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48" windowWidth="16260" windowHeight="5832" tabRatio="765" firstSheet="3" activeTab="8"/>
  </bookViews>
  <sheets>
    <sheet name="Tổng quát" sheetId="2" r:id="rId1"/>
    <sheet name="01-2015" sheetId="1" r:id="rId2"/>
    <sheet name="Bảng giá mua 2015" sheetId="4" r:id="rId3"/>
    <sheet name="Bảng giá bán 2015" sheetId="3" r:id="rId4"/>
    <sheet name="Kết quả bán hàng chi tiết 2015" sheetId="5" r:id="rId5"/>
    <sheet name="Mua hàng 2015" sheetId="7" r:id="rId6"/>
    <sheet name="Chi 2015" sheetId="8" r:id="rId7"/>
    <sheet name="Hàng tồn" sheetId="6" r:id="rId8"/>
    <sheet name="Tổng kết 2015" sheetId="9" r:id="rId9"/>
  </sheets>
  <calcPr calcId="144525"/>
</workbook>
</file>

<file path=xl/calcChain.xml><?xml version="1.0" encoding="utf-8"?>
<calcChain xmlns="http://schemas.openxmlformats.org/spreadsheetml/2006/main">
  <c r="D29" i="9" l="1"/>
  <c r="C29" i="9"/>
  <c r="ANP371" i="5"/>
  <c r="ANO371" i="5"/>
  <c r="ANN371" i="5"/>
  <c r="ANM371" i="5"/>
  <c r="AMH371" i="5"/>
  <c r="AMG371" i="5"/>
  <c r="AMF371" i="5"/>
  <c r="AME371" i="5"/>
  <c r="AKZ371" i="5"/>
  <c r="AKY371" i="5"/>
  <c r="AKX371" i="5"/>
  <c r="AKW371" i="5"/>
  <c r="AJR371" i="5"/>
  <c r="AJQ371" i="5"/>
  <c r="AJP371" i="5"/>
  <c r="AJO371" i="5"/>
  <c r="DG372" i="6" s="1"/>
  <c r="DJ372" i="6" s="1"/>
  <c r="AIJ371" i="5"/>
  <c r="AII371" i="5"/>
  <c r="AIH371" i="5"/>
  <c r="AIG371" i="5"/>
  <c r="AHB371" i="5"/>
  <c r="AHA371" i="5"/>
  <c r="AGZ371" i="5"/>
  <c r="AGY371" i="5"/>
  <c r="AFT371" i="5"/>
  <c r="AFS371" i="5"/>
  <c r="AFR371" i="5"/>
  <c r="AFQ371" i="5"/>
  <c r="AEL371" i="5"/>
  <c r="AEK371" i="5"/>
  <c r="AEJ371" i="5"/>
  <c r="AEI371" i="5"/>
  <c r="ADD371" i="5"/>
  <c r="ADC371" i="5"/>
  <c r="ADB371" i="5"/>
  <c r="ADA371" i="5"/>
  <c r="ABV371" i="5"/>
  <c r="ABU371" i="5"/>
  <c r="ABT371" i="5"/>
  <c r="ABS371" i="5"/>
  <c r="AAN371" i="5"/>
  <c r="AAM371" i="5"/>
  <c r="AAL371" i="5"/>
  <c r="AAK371" i="5"/>
  <c r="ZF371" i="5"/>
  <c r="ZE371" i="5"/>
  <c r="ZD371" i="5"/>
  <c r="ZC371" i="5"/>
  <c r="XX371" i="5"/>
  <c r="XW371" i="5"/>
  <c r="XV371" i="5"/>
  <c r="XU371" i="5"/>
  <c r="WP371" i="5"/>
  <c r="WO371" i="5"/>
  <c r="WN371" i="5"/>
  <c r="WM371" i="5"/>
  <c r="VH371" i="5"/>
  <c r="VG371" i="5"/>
  <c r="VF371" i="5"/>
  <c r="VE371" i="5"/>
  <c r="TZ371" i="5"/>
  <c r="TY371" i="5"/>
  <c r="TX371" i="5"/>
  <c r="TW371" i="5"/>
  <c r="SR371" i="5"/>
  <c r="SQ371" i="5"/>
  <c r="SP371" i="5"/>
  <c r="SO371" i="5"/>
  <c r="RJ371" i="5"/>
  <c r="RI371" i="5"/>
  <c r="RH371" i="5"/>
  <c r="RG371" i="5"/>
  <c r="QB371" i="5"/>
  <c r="QA371" i="5"/>
  <c r="PZ371" i="5"/>
  <c r="PY371" i="5"/>
  <c r="OT371" i="5"/>
  <c r="OS371" i="5"/>
  <c r="OR371" i="5"/>
  <c r="OQ371" i="5"/>
  <c r="NL371" i="5"/>
  <c r="NK371" i="5"/>
  <c r="NJ371" i="5"/>
  <c r="NI371" i="5"/>
  <c r="MD371" i="5"/>
  <c r="MC371" i="5"/>
  <c r="MB371" i="5"/>
  <c r="MA371" i="5"/>
  <c r="KV371" i="5"/>
  <c r="KU371" i="5"/>
  <c r="KT371" i="5"/>
  <c r="KS371" i="5"/>
  <c r="JN371" i="5"/>
  <c r="JM371" i="5"/>
  <c r="JL371" i="5"/>
  <c r="JK371" i="5"/>
  <c r="IF371" i="5"/>
  <c r="IE371" i="5"/>
  <c r="ID371" i="5"/>
  <c r="IC371" i="5"/>
  <c r="GX371" i="5"/>
  <c r="GW371" i="5"/>
  <c r="GV371" i="5"/>
  <c r="GU371" i="5"/>
  <c r="FP371" i="5"/>
  <c r="FO371" i="5"/>
  <c r="FN371" i="5"/>
  <c r="FM371" i="5"/>
  <c r="EH371" i="5"/>
  <c r="EG371" i="5"/>
  <c r="EF371" i="5"/>
  <c r="EE371" i="5"/>
  <c r="CZ371" i="5"/>
  <c r="CY371" i="5"/>
  <c r="CX371" i="5"/>
  <c r="CW371" i="5"/>
  <c r="BR371" i="5"/>
  <c r="BQ371" i="5"/>
  <c r="BP371" i="5"/>
  <c r="BO371" i="5"/>
  <c r="AJ371" i="5"/>
  <c r="AI371" i="5"/>
  <c r="AH371" i="5"/>
  <c r="AG371" i="5"/>
  <c r="ANP340" i="5"/>
  <c r="ANO340" i="5"/>
  <c r="ANN340" i="5"/>
  <c r="ANM340" i="5"/>
  <c r="AMH340" i="5"/>
  <c r="AMG340" i="5"/>
  <c r="AMF340" i="5"/>
  <c r="AME340" i="5"/>
  <c r="AKZ340" i="5"/>
  <c r="AKY340" i="5"/>
  <c r="AKX340" i="5"/>
  <c r="AKW340" i="5"/>
  <c r="AJR340" i="5"/>
  <c r="AJQ340" i="5"/>
  <c r="AJP340" i="5"/>
  <c r="AJO340" i="5"/>
  <c r="AIJ340" i="5"/>
  <c r="AII340" i="5"/>
  <c r="AIH340" i="5"/>
  <c r="AIG340" i="5"/>
  <c r="AHB340" i="5"/>
  <c r="AHA340" i="5"/>
  <c r="AGZ340" i="5"/>
  <c r="AGY340" i="5"/>
  <c r="AFT340" i="5"/>
  <c r="AFS340" i="5"/>
  <c r="AFR340" i="5"/>
  <c r="AFQ340" i="5"/>
  <c r="AEL340" i="5"/>
  <c r="AEK340" i="5"/>
  <c r="AEJ340" i="5"/>
  <c r="AEI340" i="5"/>
  <c r="ADD340" i="5"/>
  <c r="ADC340" i="5"/>
  <c r="ADB340" i="5"/>
  <c r="ADA340" i="5"/>
  <c r="ABV340" i="5"/>
  <c r="ABU340" i="5"/>
  <c r="ABT340" i="5"/>
  <c r="ABS340" i="5"/>
  <c r="AAN340" i="5"/>
  <c r="AAM340" i="5"/>
  <c r="AAL340" i="5"/>
  <c r="AAK340" i="5"/>
  <c r="ZF340" i="5"/>
  <c r="ZE340" i="5"/>
  <c r="ZD340" i="5"/>
  <c r="ZC340" i="5"/>
  <c r="XX340" i="5"/>
  <c r="XW340" i="5"/>
  <c r="XV340" i="5"/>
  <c r="XU340" i="5"/>
  <c r="WP340" i="5"/>
  <c r="WO340" i="5"/>
  <c r="WN340" i="5"/>
  <c r="WM340" i="5"/>
  <c r="VH340" i="5"/>
  <c r="VG340" i="5"/>
  <c r="VF340" i="5"/>
  <c r="VE340" i="5"/>
  <c r="TZ340" i="5"/>
  <c r="TY340" i="5"/>
  <c r="TX340" i="5"/>
  <c r="TW340" i="5"/>
  <c r="SR340" i="5"/>
  <c r="SQ340" i="5"/>
  <c r="SP340" i="5"/>
  <c r="SO340" i="5"/>
  <c r="RJ340" i="5"/>
  <c r="RI340" i="5"/>
  <c r="RH340" i="5"/>
  <c r="RG340" i="5"/>
  <c r="QB340" i="5"/>
  <c r="QA340" i="5"/>
  <c r="PZ340" i="5"/>
  <c r="PY340" i="5"/>
  <c r="OT340" i="5"/>
  <c r="OS340" i="5"/>
  <c r="OR340" i="5"/>
  <c r="OQ340" i="5"/>
  <c r="NL340" i="5"/>
  <c r="NK340" i="5"/>
  <c r="NJ340" i="5"/>
  <c r="NI340" i="5"/>
  <c r="MD340" i="5"/>
  <c r="MC340" i="5"/>
  <c r="MB340" i="5"/>
  <c r="MA340" i="5"/>
  <c r="KV340" i="5"/>
  <c r="KU340" i="5"/>
  <c r="KT340" i="5"/>
  <c r="KS340" i="5"/>
  <c r="JN340" i="5"/>
  <c r="JM340" i="5"/>
  <c r="JL340" i="5"/>
  <c r="JK340" i="5"/>
  <c r="IF340" i="5"/>
  <c r="IE340" i="5"/>
  <c r="ID340" i="5"/>
  <c r="IC340" i="5"/>
  <c r="GX340" i="5"/>
  <c r="GW340" i="5"/>
  <c r="GV340" i="5"/>
  <c r="GU340" i="5"/>
  <c r="FP340" i="5"/>
  <c r="FO340" i="5"/>
  <c r="FN340" i="5"/>
  <c r="FM340" i="5"/>
  <c r="EH340" i="5"/>
  <c r="EG340" i="5"/>
  <c r="EF340" i="5"/>
  <c r="EE340" i="5"/>
  <c r="CZ340" i="5"/>
  <c r="CY340" i="5"/>
  <c r="CX340" i="5"/>
  <c r="CW340" i="5"/>
  <c r="BR340" i="5"/>
  <c r="BQ340" i="5"/>
  <c r="BP340" i="5"/>
  <c r="BO340" i="5"/>
  <c r="AJ340" i="5"/>
  <c r="AI340" i="5"/>
  <c r="AH340" i="5"/>
  <c r="AG340" i="5"/>
  <c r="ANP309" i="5"/>
  <c r="ANO309" i="5"/>
  <c r="ANN309" i="5"/>
  <c r="ANM309" i="5"/>
  <c r="AMH309" i="5"/>
  <c r="AMG309" i="5"/>
  <c r="AMF309" i="5"/>
  <c r="AME309" i="5"/>
  <c r="AKZ309" i="5"/>
  <c r="AKY309" i="5"/>
  <c r="AKX309" i="5"/>
  <c r="AKW309" i="5"/>
  <c r="AJR309" i="5"/>
  <c r="AJQ309" i="5"/>
  <c r="AJP309" i="5"/>
  <c r="AJO309" i="5"/>
  <c r="DG310" i="6" s="1"/>
  <c r="DJ310" i="6" s="1"/>
  <c r="AIJ309" i="5"/>
  <c r="AII309" i="5"/>
  <c r="AIH309" i="5"/>
  <c r="AIG309" i="5"/>
  <c r="AHB309" i="5"/>
  <c r="AHA309" i="5"/>
  <c r="AGZ309" i="5"/>
  <c r="AGY309" i="5"/>
  <c r="AFT309" i="5"/>
  <c r="AFS309" i="5"/>
  <c r="AFR309" i="5"/>
  <c r="AFQ309" i="5"/>
  <c r="AEL309" i="5"/>
  <c r="AEK309" i="5"/>
  <c r="AEJ309" i="5"/>
  <c r="AEI309" i="5"/>
  <c r="ADD309" i="5"/>
  <c r="ADC309" i="5"/>
  <c r="ADB309" i="5"/>
  <c r="ADA309" i="5"/>
  <c r="ABV309" i="5"/>
  <c r="ABU309" i="5"/>
  <c r="ABT309" i="5"/>
  <c r="ABS309" i="5"/>
  <c r="AAN309" i="5"/>
  <c r="AAM309" i="5"/>
  <c r="AAL309" i="5"/>
  <c r="AAK309" i="5"/>
  <c r="ZF309" i="5"/>
  <c r="ZE309" i="5"/>
  <c r="ZD309" i="5"/>
  <c r="ZC309" i="5"/>
  <c r="XX309" i="5"/>
  <c r="XW309" i="5"/>
  <c r="XV309" i="5"/>
  <c r="XU309" i="5"/>
  <c r="WP309" i="5"/>
  <c r="WO309" i="5"/>
  <c r="WN309" i="5"/>
  <c r="WM309" i="5"/>
  <c r="VH309" i="5"/>
  <c r="VG309" i="5"/>
  <c r="VF309" i="5"/>
  <c r="VE309" i="5"/>
  <c r="TZ309" i="5"/>
  <c r="TY309" i="5"/>
  <c r="TX309" i="5"/>
  <c r="TW309" i="5"/>
  <c r="SR309" i="5"/>
  <c r="SQ309" i="5"/>
  <c r="SP309" i="5"/>
  <c r="SO309" i="5"/>
  <c r="RJ309" i="5"/>
  <c r="RI309" i="5"/>
  <c r="RH309" i="5"/>
  <c r="RG309" i="5"/>
  <c r="QB309" i="5"/>
  <c r="QA309" i="5"/>
  <c r="PZ309" i="5"/>
  <c r="PY309" i="5"/>
  <c r="OT309" i="5"/>
  <c r="OS309" i="5"/>
  <c r="OR309" i="5"/>
  <c r="OQ309" i="5"/>
  <c r="NL309" i="5"/>
  <c r="NK309" i="5"/>
  <c r="NJ309" i="5"/>
  <c r="NI309" i="5"/>
  <c r="MD309" i="5"/>
  <c r="MC309" i="5"/>
  <c r="MB309" i="5"/>
  <c r="MA309" i="5"/>
  <c r="KV309" i="5"/>
  <c r="KU309" i="5"/>
  <c r="KT309" i="5"/>
  <c r="KS309" i="5"/>
  <c r="JN309" i="5"/>
  <c r="JM309" i="5"/>
  <c r="JL309" i="5"/>
  <c r="JK309" i="5"/>
  <c r="IF309" i="5"/>
  <c r="IE309" i="5"/>
  <c r="ID309" i="5"/>
  <c r="IC309" i="5"/>
  <c r="GX309" i="5"/>
  <c r="GW309" i="5"/>
  <c r="GV309" i="5"/>
  <c r="GU309" i="5"/>
  <c r="FP309" i="5"/>
  <c r="FO309" i="5"/>
  <c r="FN309" i="5"/>
  <c r="FM309" i="5"/>
  <c r="EH309" i="5"/>
  <c r="EG309" i="5"/>
  <c r="EF309" i="5"/>
  <c r="EE309" i="5"/>
  <c r="CZ309" i="5"/>
  <c r="CY309" i="5"/>
  <c r="CX309" i="5"/>
  <c r="CW309" i="5"/>
  <c r="BR309" i="5"/>
  <c r="BQ309" i="5"/>
  <c r="BP309" i="5"/>
  <c r="BO309" i="5"/>
  <c r="AJ309" i="5"/>
  <c r="AI309" i="5"/>
  <c r="AH309" i="5"/>
  <c r="AG309" i="5"/>
  <c r="ANP278" i="5"/>
  <c r="ANO278" i="5"/>
  <c r="ANN278" i="5"/>
  <c r="ANM278" i="5"/>
  <c r="AMH278" i="5"/>
  <c r="AMG278" i="5"/>
  <c r="AMF278" i="5"/>
  <c r="AME278" i="5"/>
  <c r="AKZ278" i="5"/>
  <c r="AKY278" i="5"/>
  <c r="AKX278" i="5"/>
  <c r="AKW278" i="5"/>
  <c r="AJR278" i="5"/>
  <c r="AJQ278" i="5"/>
  <c r="AJP278" i="5"/>
  <c r="AJO278" i="5"/>
  <c r="AIJ278" i="5"/>
  <c r="AII278" i="5"/>
  <c r="AIH278" i="5"/>
  <c r="AIG278" i="5"/>
  <c r="AHB278" i="5"/>
  <c r="AHA278" i="5"/>
  <c r="AGZ278" i="5"/>
  <c r="AGY278" i="5"/>
  <c r="AFT278" i="5"/>
  <c r="AFS278" i="5"/>
  <c r="AFR278" i="5"/>
  <c r="AFQ278" i="5"/>
  <c r="AEL278" i="5"/>
  <c r="AEK278" i="5"/>
  <c r="AEJ278" i="5"/>
  <c r="AEI278" i="5"/>
  <c r="ADD278" i="5"/>
  <c r="ADC278" i="5"/>
  <c r="ADB278" i="5"/>
  <c r="ADA278" i="5"/>
  <c r="ABV278" i="5"/>
  <c r="ABU278" i="5"/>
  <c r="ABT278" i="5"/>
  <c r="ABS278" i="5"/>
  <c r="AAN278" i="5"/>
  <c r="AAM278" i="5"/>
  <c r="AAL278" i="5"/>
  <c r="AAK278" i="5"/>
  <c r="ZF278" i="5"/>
  <c r="ZE278" i="5"/>
  <c r="ZD278" i="5"/>
  <c r="ZC278" i="5"/>
  <c r="XX278" i="5"/>
  <c r="XW278" i="5"/>
  <c r="XV278" i="5"/>
  <c r="XU278" i="5"/>
  <c r="WP278" i="5"/>
  <c r="WO278" i="5"/>
  <c r="WN278" i="5"/>
  <c r="WM278" i="5"/>
  <c r="VH278" i="5"/>
  <c r="VG278" i="5"/>
  <c r="VF278" i="5"/>
  <c r="VE278" i="5"/>
  <c r="TZ278" i="5"/>
  <c r="TY278" i="5"/>
  <c r="TX278" i="5"/>
  <c r="TW278" i="5"/>
  <c r="SR278" i="5"/>
  <c r="SQ278" i="5"/>
  <c r="SP278" i="5"/>
  <c r="SO278" i="5"/>
  <c r="RJ278" i="5"/>
  <c r="RI278" i="5"/>
  <c r="RH278" i="5"/>
  <c r="RG278" i="5"/>
  <c r="QB278" i="5"/>
  <c r="QA278" i="5"/>
  <c r="PZ278" i="5"/>
  <c r="PY278" i="5"/>
  <c r="OT278" i="5"/>
  <c r="OS278" i="5"/>
  <c r="OR278" i="5"/>
  <c r="OQ278" i="5"/>
  <c r="NL278" i="5"/>
  <c r="NK278" i="5"/>
  <c r="NJ278" i="5"/>
  <c r="NI278" i="5"/>
  <c r="MD278" i="5"/>
  <c r="MC278" i="5"/>
  <c r="MB278" i="5"/>
  <c r="MA278" i="5"/>
  <c r="KV278" i="5"/>
  <c r="KU278" i="5"/>
  <c r="KT278" i="5"/>
  <c r="KS278" i="5"/>
  <c r="JN278" i="5"/>
  <c r="JM278" i="5"/>
  <c r="JL278" i="5"/>
  <c r="JK278" i="5"/>
  <c r="IF278" i="5"/>
  <c r="IE278" i="5"/>
  <c r="ID278" i="5"/>
  <c r="IC278" i="5"/>
  <c r="GX278" i="5"/>
  <c r="GW278" i="5"/>
  <c r="GV278" i="5"/>
  <c r="GU278" i="5"/>
  <c r="FP278" i="5"/>
  <c r="FO278" i="5"/>
  <c r="FN278" i="5"/>
  <c r="FM278" i="5"/>
  <c r="EH278" i="5"/>
  <c r="EG278" i="5"/>
  <c r="EF278" i="5"/>
  <c r="EE278" i="5"/>
  <c r="CZ278" i="5"/>
  <c r="CY278" i="5"/>
  <c r="CX278" i="5"/>
  <c r="CW278" i="5"/>
  <c r="BR278" i="5"/>
  <c r="BQ278" i="5"/>
  <c r="BP278" i="5"/>
  <c r="BO278" i="5"/>
  <c r="AJ278" i="5"/>
  <c r="AI278" i="5"/>
  <c r="AH278" i="5"/>
  <c r="AG278" i="5"/>
  <c r="ANP247" i="5"/>
  <c r="ANO247" i="5"/>
  <c r="ANN247" i="5"/>
  <c r="ANM247" i="5"/>
  <c r="AMH247" i="5"/>
  <c r="AMG247" i="5"/>
  <c r="AMF247" i="5"/>
  <c r="AME247" i="5"/>
  <c r="AKZ247" i="5"/>
  <c r="AKY247" i="5"/>
  <c r="AKX247" i="5"/>
  <c r="AKW247" i="5"/>
  <c r="AJR247" i="5"/>
  <c r="AJQ247" i="5"/>
  <c r="AJP247" i="5"/>
  <c r="AJO247" i="5"/>
  <c r="DG248" i="6" s="1"/>
  <c r="DJ248" i="6" s="1"/>
  <c r="AIJ247" i="5"/>
  <c r="AII247" i="5"/>
  <c r="AIH247" i="5"/>
  <c r="AIG247" i="5"/>
  <c r="AHB247" i="5"/>
  <c r="AHA247" i="5"/>
  <c r="AGZ247" i="5"/>
  <c r="AGY247" i="5"/>
  <c r="AFT247" i="5"/>
  <c r="AFS247" i="5"/>
  <c r="AFR247" i="5"/>
  <c r="AFQ247" i="5"/>
  <c r="AEL247" i="5"/>
  <c r="AEK247" i="5"/>
  <c r="AEJ247" i="5"/>
  <c r="AEI247" i="5"/>
  <c r="ADD247" i="5"/>
  <c r="ADC247" i="5"/>
  <c r="ADB247" i="5"/>
  <c r="ADA247" i="5"/>
  <c r="ABV247" i="5"/>
  <c r="ABU247" i="5"/>
  <c r="ABT247" i="5"/>
  <c r="ABS247" i="5"/>
  <c r="AAN247" i="5"/>
  <c r="AAM247" i="5"/>
  <c r="AAL247" i="5"/>
  <c r="AAK247" i="5"/>
  <c r="ZF247" i="5"/>
  <c r="ZE247" i="5"/>
  <c r="ZD247" i="5"/>
  <c r="ZC247" i="5"/>
  <c r="XX247" i="5"/>
  <c r="XW247" i="5"/>
  <c r="XV247" i="5"/>
  <c r="XU247" i="5"/>
  <c r="WP247" i="5"/>
  <c r="WO247" i="5"/>
  <c r="WN247" i="5"/>
  <c r="WM247" i="5"/>
  <c r="VH247" i="5"/>
  <c r="VG247" i="5"/>
  <c r="VF247" i="5"/>
  <c r="VE247" i="5"/>
  <c r="TZ247" i="5"/>
  <c r="TY247" i="5"/>
  <c r="TX247" i="5"/>
  <c r="TW247" i="5"/>
  <c r="SR247" i="5"/>
  <c r="SQ247" i="5"/>
  <c r="SP247" i="5"/>
  <c r="SO247" i="5"/>
  <c r="RJ247" i="5"/>
  <c r="RI247" i="5"/>
  <c r="RH247" i="5"/>
  <c r="RG247" i="5"/>
  <c r="QB247" i="5"/>
  <c r="QA247" i="5"/>
  <c r="PZ247" i="5"/>
  <c r="PY247" i="5"/>
  <c r="OT247" i="5"/>
  <c r="OS247" i="5"/>
  <c r="OR247" i="5"/>
  <c r="OQ247" i="5"/>
  <c r="NL247" i="5"/>
  <c r="NK247" i="5"/>
  <c r="NJ247" i="5"/>
  <c r="NI247" i="5"/>
  <c r="MD247" i="5"/>
  <c r="MC247" i="5"/>
  <c r="MB247" i="5"/>
  <c r="MA247" i="5"/>
  <c r="KV247" i="5"/>
  <c r="KU247" i="5"/>
  <c r="KT247" i="5"/>
  <c r="KS247" i="5"/>
  <c r="JN247" i="5"/>
  <c r="JM247" i="5"/>
  <c r="JL247" i="5"/>
  <c r="JK247" i="5"/>
  <c r="IF247" i="5"/>
  <c r="IE247" i="5"/>
  <c r="ID247" i="5"/>
  <c r="IC247" i="5"/>
  <c r="GX247" i="5"/>
  <c r="GW247" i="5"/>
  <c r="GV247" i="5"/>
  <c r="GU247" i="5"/>
  <c r="FP247" i="5"/>
  <c r="FO247" i="5"/>
  <c r="FN247" i="5"/>
  <c r="FM247" i="5"/>
  <c r="EH247" i="5"/>
  <c r="EG247" i="5"/>
  <c r="EF247" i="5"/>
  <c r="EE247" i="5"/>
  <c r="CZ247" i="5"/>
  <c r="CY247" i="5"/>
  <c r="CX247" i="5"/>
  <c r="CW247" i="5"/>
  <c r="BR247" i="5"/>
  <c r="BQ247" i="5"/>
  <c r="BP247" i="5"/>
  <c r="BO247" i="5"/>
  <c r="AJ247" i="5"/>
  <c r="AI247" i="5"/>
  <c r="AH247" i="5"/>
  <c r="AG247" i="5"/>
  <c r="ANP216" i="5"/>
  <c r="ANO216" i="5"/>
  <c r="ANN216" i="5"/>
  <c r="ANM216" i="5"/>
  <c r="AMH216" i="5"/>
  <c r="AMG216" i="5"/>
  <c r="AMF216" i="5"/>
  <c r="AME216" i="5"/>
  <c r="AKZ216" i="5"/>
  <c r="AKY216" i="5"/>
  <c r="AKX216" i="5"/>
  <c r="AKW216" i="5"/>
  <c r="AJR216" i="5"/>
  <c r="AJQ216" i="5"/>
  <c r="AJP216" i="5"/>
  <c r="AJO216" i="5"/>
  <c r="AIJ216" i="5"/>
  <c r="AII216" i="5"/>
  <c r="AIH216" i="5"/>
  <c r="AIG216" i="5"/>
  <c r="AHB216" i="5"/>
  <c r="AHA216" i="5"/>
  <c r="AGZ216" i="5"/>
  <c r="AGY216" i="5"/>
  <c r="AFT216" i="5"/>
  <c r="AFS216" i="5"/>
  <c r="AFR216" i="5"/>
  <c r="AFQ216" i="5"/>
  <c r="AEL216" i="5"/>
  <c r="AEK216" i="5"/>
  <c r="AEJ216" i="5"/>
  <c r="AEI216" i="5"/>
  <c r="ADD216" i="5"/>
  <c r="ADC216" i="5"/>
  <c r="ADB216" i="5"/>
  <c r="ADA216" i="5"/>
  <c r="ABV216" i="5"/>
  <c r="ABU216" i="5"/>
  <c r="ABT216" i="5"/>
  <c r="ABS216" i="5"/>
  <c r="AAN216" i="5"/>
  <c r="AAM216" i="5"/>
  <c r="AAL216" i="5"/>
  <c r="AAK216" i="5"/>
  <c r="ZF216" i="5"/>
  <c r="ZE216" i="5"/>
  <c r="ZD216" i="5"/>
  <c r="ZC216" i="5"/>
  <c r="XX216" i="5"/>
  <c r="XW216" i="5"/>
  <c r="XV216" i="5"/>
  <c r="XU216" i="5"/>
  <c r="WP216" i="5"/>
  <c r="WO216" i="5"/>
  <c r="WN216" i="5"/>
  <c r="WM216" i="5"/>
  <c r="VH216" i="5"/>
  <c r="VG216" i="5"/>
  <c r="VF216" i="5"/>
  <c r="VE216" i="5"/>
  <c r="TZ216" i="5"/>
  <c r="TY216" i="5"/>
  <c r="TX216" i="5"/>
  <c r="TW216" i="5"/>
  <c r="SR216" i="5"/>
  <c r="SQ216" i="5"/>
  <c r="SP216" i="5"/>
  <c r="SO216" i="5"/>
  <c r="RJ216" i="5"/>
  <c r="RI216" i="5"/>
  <c r="RH216" i="5"/>
  <c r="RG216" i="5"/>
  <c r="QB216" i="5"/>
  <c r="QA216" i="5"/>
  <c r="PZ216" i="5"/>
  <c r="PY216" i="5"/>
  <c r="OT216" i="5"/>
  <c r="OS216" i="5"/>
  <c r="OR216" i="5"/>
  <c r="OQ216" i="5"/>
  <c r="NL216" i="5"/>
  <c r="NK216" i="5"/>
  <c r="NJ216" i="5"/>
  <c r="NI216" i="5"/>
  <c r="MD216" i="5"/>
  <c r="MC216" i="5"/>
  <c r="MB216" i="5"/>
  <c r="MA216" i="5"/>
  <c r="KV216" i="5"/>
  <c r="KU216" i="5"/>
  <c r="KT216" i="5"/>
  <c r="KS216" i="5"/>
  <c r="JN216" i="5"/>
  <c r="JM216" i="5"/>
  <c r="JL216" i="5"/>
  <c r="JK216" i="5"/>
  <c r="IF216" i="5"/>
  <c r="IE216" i="5"/>
  <c r="ID216" i="5"/>
  <c r="IC216" i="5"/>
  <c r="GX216" i="5"/>
  <c r="GW216" i="5"/>
  <c r="GV216" i="5"/>
  <c r="GU216" i="5"/>
  <c r="FP216" i="5"/>
  <c r="FO216" i="5"/>
  <c r="FN216" i="5"/>
  <c r="FM216" i="5"/>
  <c r="EH216" i="5"/>
  <c r="EG216" i="5"/>
  <c r="EF216" i="5"/>
  <c r="EE216" i="5"/>
  <c r="CZ216" i="5"/>
  <c r="CY216" i="5"/>
  <c r="CX216" i="5"/>
  <c r="CW216" i="5"/>
  <c r="BR216" i="5"/>
  <c r="BQ216" i="5"/>
  <c r="BP216" i="5"/>
  <c r="BO216" i="5"/>
  <c r="AJ216" i="5"/>
  <c r="AI216" i="5"/>
  <c r="AH216" i="5"/>
  <c r="AG216" i="5"/>
  <c r="ANP185" i="5"/>
  <c r="ANO185" i="5"/>
  <c r="ANN185" i="5"/>
  <c r="ANM185" i="5"/>
  <c r="AMH185" i="5"/>
  <c r="AMG185" i="5"/>
  <c r="AMF185" i="5"/>
  <c r="AME185" i="5"/>
  <c r="AKZ185" i="5"/>
  <c r="AKY185" i="5"/>
  <c r="AKX185" i="5"/>
  <c r="AKW185" i="5"/>
  <c r="AJR185" i="5"/>
  <c r="AJQ185" i="5"/>
  <c r="AJP185" i="5"/>
  <c r="AJO185" i="5"/>
  <c r="AIJ185" i="5"/>
  <c r="AII185" i="5"/>
  <c r="AIH185" i="5"/>
  <c r="AIG185" i="5"/>
  <c r="AHB185" i="5"/>
  <c r="AHA185" i="5"/>
  <c r="AGZ185" i="5"/>
  <c r="AGY185" i="5"/>
  <c r="AFT185" i="5"/>
  <c r="AFS185" i="5"/>
  <c r="AFR185" i="5"/>
  <c r="AFQ185" i="5"/>
  <c r="AEL185" i="5"/>
  <c r="AEK185" i="5"/>
  <c r="AEJ185" i="5"/>
  <c r="AEI185" i="5"/>
  <c r="ADD185" i="5"/>
  <c r="ADC185" i="5"/>
  <c r="ADB185" i="5"/>
  <c r="ADA185" i="5"/>
  <c r="ABV185" i="5"/>
  <c r="ABU185" i="5"/>
  <c r="ABT185" i="5"/>
  <c r="ABS185" i="5"/>
  <c r="AAN185" i="5"/>
  <c r="AAM185" i="5"/>
  <c r="AAL185" i="5"/>
  <c r="AAK185" i="5"/>
  <c r="ZF185" i="5"/>
  <c r="ZE185" i="5"/>
  <c r="ZD185" i="5"/>
  <c r="ZC185" i="5"/>
  <c r="XX185" i="5"/>
  <c r="XW185" i="5"/>
  <c r="XV185" i="5"/>
  <c r="XU185" i="5"/>
  <c r="WP185" i="5"/>
  <c r="WO185" i="5"/>
  <c r="WN185" i="5"/>
  <c r="WM185" i="5"/>
  <c r="VH185" i="5"/>
  <c r="VG185" i="5"/>
  <c r="VF185" i="5"/>
  <c r="VE185" i="5"/>
  <c r="TZ185" i="5"/>
  <c r="TY185" i="5"/>
  <c r="TX185" i="5"/>
  <c r="TW185" i="5"/>
  <c r="SR185" i="5"/>
  <c r="SQ185" i="5"/>
  <c r="SP185" i="5"/>
  <c r="SO185" i="5"/>
  <c r="RJ185" i="5"/>
  <c r="RI185" i="5"/>
  <c r="RH185" i="5"/>
  <c r="RG185" i="5"/>
  <c r="QB185" i="5"/>
  <c r="QA185" i="5"/>
  <c r="PZ185" i="5"/>
  <c r="PY185" i="5"/>
  <c r="OT185" i="5"/>
  <c r="OS185" i="5"/>
  <c r="OR185" i="5"/>
  <c r="OQ185" i="5"/>
  <c r="NL185" i="5"/>
  <c r="NK185" i="5"/>
  <c r="NJ185" i="5"/>
  <c r="NI185" i="5"/>
  <c r="MD185" i="5"/>
  <c r="MC185" i="5"/>
  <c r="MB185" i="5"/>
  <c r="MA185" i="5"/>
  <c r="KV185" i="5"/>
  <c r="KU185" i="5"/>
  <c r="KT185" i="5"/>
  <c r="KS185" i="5"/>
  <c r="JN185" i="5"/>
  <c r="JM185" i="5"/>
  <c r="JL185" i="5"/>
  <c r="JK185" i="5"/>
  <c r="IF185" i="5"/>
  <c r="IE185" i="5"/>
  <c r="ID185" i="5"/>
  <c r="IC185" i="5"/>
  <c r="GX185" i="5"/>
  <c r="GW185" i="5"/>
  <c r="GV185" i="5"/>
  <c r="GU185" i="5"/>
  <c r="FP185" i="5"/>
  <c r="FO185" i="5"/>
  <c r="FN185" i="5"/>
  <c r="FM185" i="5"/>
  <c r="EH185" i="5"/>
  <c r="EG185" i="5"/>
  <c r="EF185" i="5"/>
  <c r="EE185" i="5"/>
  <c r="CZ185" i="5"/>
  <c r="CY185" i="5"/>
  <c r="CX185" i="5"/>
  <c r="CW185" i="5"/>
  <c r="BR185" i="5"/>
  <c r="BQ185" i="5"/>
  <c r="BP185" i="5"/>
  <c r="BO185" i="5"/>
  <c r="AJ185" i="5"/>
  <c r="AI185" i="5"/>
  <c r="AH185" i="5"/>
  <c r="AG185" i="5"/>
  <c r="ANP154" i="5"/>
  <c r="ANO154" i="5"/>
  <c r="ANN154" i="5"/>
  <c r="ANM154" i="5"/>
  <c r="AMH154" i="5"/>
  <c r="AMG154" i="5"/>
  <c r="AMF154" i="5"/>
  <c r="AME154" i="5"/>
  <c r="AKZ154" i="5"/>
  <c r="AKY154" i="5"/>
  <c r="AKX154" i="5"/>
  <c r="AKW154" i="5"/>
  <c r="AJR154" i="5"/>
  <c r="AJQ154" i="5"/>
  <c r="AJP154" i="5"/>
  <c r="AJO154" i="5"/>
  <c r="DG155" i="6" s="1"/>
  <c r="DJ155" i="6" s="1"/>
  <c r="AIJ154" i="5"/>
  <c r="AII154" i="5"/>
  <c r="AIH154" i="5"/>
  <c r="AIG154" i="5"/>
  <c r="AHB154" i="5"/>
  <c r="AHA154" i="5"/>
  <c r="AGZ154" i="5"/>
  <c r="AGY154" i="5"/>
  <c r="AFT154" i="5"/>
  <c r="AFS154" i="5"/>
  <c r="AFR154" i="5"/>
  <c r="AFQ154" i="5"/>
  <c r="AEL154" i="5"/>
  <c r="AEK154" i="5"/>
  <c r="AEJ154" i="5"/>
  <c r="AEI154" i="5"/>
  <c r="ADD154" i="5"/>
  <c r="ADC154" i="5"/>
  <c r="ADB154" i="5"/>
  <c r="ADA154" i="5"/>
  <c r="ABV154" i="5"/>
  <c r="ABU154" i="5"/>
  <c r="ABT154" i="5"/>
  <c r="ABS154" i="5"/>
  <c r="AAN154" i="5"/>
  <c r="AAM154" i="5"/>
  <c r="AAL154" i="5"/>
  <c r="AAK154" i="5"/>
  <c r="ZF154" i="5"/>
  <c r="ZE154" i="5"/>
  <c r="ZD154" i="5"/>
  <c r="ZC154" i="5"/>
  <c r="XX154" i="5"/>
  <c r="XW154" i="5"/>
  <c r="XV154" i="5"/>
  <c r="XU154" i="5"/>
  <c r="WP154" i="5"/>
  <c r="WO154" i="5"/>
  <c r="WN154" i="5"/>
  <c r="WM154" i="5"/>
  <c r="VH154" i="5"/>
  <c r="VG154" i="5"/>
  <c r="VF154" i="5"/>
  <c r="VE154" i="5"/>
  <c r="TZ154" i="5"/>
  <c r="TY154" i="5"/>
  <c r="TX154" i="5"/>
  <c r="TW154" i="5"/>
  <c r="SR154" i="5"/>
  <c r="SQ154" i="5"/>
  <c r="SP154" i="5"/>
  <c r="SO154" i="5"/>
  <c r="RJ154" i="5"/>
  <c r="RI154" i="5"/>
  <c r="RH154" i="5"/>
  <c r="RG154" i="5"/>
  <c r="QB154" i="5"/>
  <c r="QA154" i="5"/>
  <c r="PZ154" i="5"/>
  <c r="PY154" i="5"/>
  <c r="OT154" i="5"/>
  <c r="OS154" i="5"/>
  <c r="OR154" i="5"/>
  <c r="OQ154" i="5"/>
  <c r="NL154" i="5"/>
  <c r="NK154" i="5"/>
  <c r="NJ154" i="5"/>
  <c r="NI154" i="5"/>
  <c r="MD154" i="5"/>
  <c r="MC154" i="5"/>
  <c r="MB154" i="5"/>
  <c r="MA154" i="5"/>
  <c r="KV154" i="5"/>
  <c r="KU154" i="5"/>
  <c r="KT154" i="5"/>
  <c r="KS154" i="5"/>
  <c r="JN154" i="5"/>
  <c r="JM154" i="5"/>
  <c r="JL154" i="5"/>
  <c r="JK154" i="5"/>
  <c r="IF154" i="5"/>
  <c r="IE154" i="5"/>
  <c r="ID154" i="5"/>
  <c r="IC154" i="5"/>
  <c r="GX154" i="5"/>
  <c r="GW154" i="5"/>
  <c r="GV154" i="5"/>
  <c r="GU154" i="5"/>
  <c r="FP154" i="5"/>
  <c r="FO154" i="5"/>
  <c r="FN154" i="5"/>
  <c r="FM154" i="5"/>
  <c r="EH154" i="5"/>
  <c r="EG154" i="5"/>
  <c r="EF154" i="5"/>
  <c r="EE154" i="5"/>
  <c r="CZ154" i="5"/>
  <c r="CY154" i="5"/>
  <c r="CX154" i="5"/>
  <c r="CW154" i="5"/>
  <c r="BR154" i="5"/>
  <c r="BQ154" i="5"/>
  <c r="BP154" i="5"/>
  <c r="BO154" i="5"/>
  <c r="AJ154" i="5"/>
  <c r="AI154" i="5"/>
  <c r="AH154" i="5"/>
  <c r="AG154" i="5"/>
  <c r="ANP123" i="5"/>
  <c r="ANO123" i="5"/>
  <c r="ANN123" i="5"/>
  <c r="ANM123" i="5"/>
  <c r="AMH123" i="5"/>
  <c r="AMG123" i="5"/>
  <c r="AMF123" i="5"/>
  <c r="AME123" i="5"/>
  <c r="AKZ123" i="5"/>
  <c r="AKY123" i="5"/>
  <c r="AKX123" i="5"/>
  <c r="AKW123" i="5"/>
  <c r="AJR123" i="5"/>
  <c r="AJQ123" i="5"/>
  <c r="AJP123" i="5"/>
  <c r="AJO123" i="5"/>
  <c r="DG124" i="6" s="1"/>
  <c r="DJ124" i="6" s="1"/>
  <c r="AIJ123" i="5"/>
  <c r="AII123" i="5"/>
  <c r="AIH123" i="5"/>
  <c r="AIG123" i="5"/>
  <c r="AHB123" i="5"/>
  <c r="AHA123" i="5"/>
  <c r="AGZ123" i="5"/>
  <c r="AGY123" i="5"/>
  <c r="AFT123" i="5"/>
  <c r="AFS123" i="5"/>
  <c r="AFR123" i="5"/>
  <c r="AFQ123" i="5"/>
  <c r="AEL123" i="5"/>
  <c r="AEK123" i="5"/>
  <c r="AEJ123" i="5"/>
  <c r="AEI123" i="5"/>
  <c r="ADD123" i="5"/>
  <c r="ADC123" i="5"/>
  <c r="ADB123" i="5"/>
  <c r="ADA123" i="5"/>
  <c r="ABV123" i="5"/>
  <c r="ABU123" i="5"/>
  <c r="ABT123" i="5"/>
  <c r="ABS123" i="5"/>
  <c r="AAN123" i="5"/>
  <c r="AAM123" i="5"/>
  <c r="AAL123" i="5"/>
  <c r="AAK123" i="5"/>
  <c r="ZF123" i="5"/>
  <c r="ZE123" i="5"/>
  <c r="ZD123" i="5"/>
  <c r="ZC123" i="5"/>
  <c r="XX123" i="5"/>
  <c r="XW123" i="5"/>
  <c r="XV123" i="5"/>
  <c r="XU123" i="5"/>
  <c r="WP123" i="5"/>
  <c r="WO123" i="5"/>
  <c r="WN123" i="5"/>
  <c r="WM123" i="5"/>
  <c r="VH123" i="5"/>
  <c r="VG123" i="5"/>
  <c r="VF123" i="5"/>
  <c r="VE123" i="5"/>
  <c r="TZ123" i="5"/>
  <c r="TY123" i="5"/>
  <c r="TX123" i="5"/>
  <c r="TW123" i="5"/>
  <c r="SR123" i="5"/>
  <c r="SQ123" i="5"/>
  <c r="SP123" i="5"/>
  <c r="SO123" i="5"/>
  <c r="RJ123" i="5"/>
  <c r="RI123" i="5"/>
  <c r="RH123" i="5"/>
  <c r="RG123" i="5"/>
  <c r="QB123" i="5"/>
  <c r="QA123" i="5"/>
  <c r="PZ123" i="5"/>
  <c r="PY123" i="5"/>
  <c r="OT123" i="5"/>
  <c r="OS123" i="5"/>
  <c r="OR123" i="5"/>
  <c r="OQ123" i="5"/>
  <c r="NL123" i="5"/>
  <c r="NK123" i="5"/>
  <c r="NJ123" i="5"/>
  <c r="NI123" i="5"/>
  <c r="MD123" i="5"/>
  <c r="MC123" i="5"/>
  <c r="MB123" i="5"/>
  <c r="MA123" i="5"/>
  <c r="KV123" i="5"/>
  <c r="KU123" i="5"/>
  <c r="KT123" i="5"/>
  <c r="KS123" i="5"/>
  <c r="JN123" i="5"/>
  <c r="JM123" i="5"/>
  <c r="JL123" i="5"/>
  <c r="JK123" i="5"/>
  <c r="IF123" i="5"/>
  <c r="IE123" i="5"/>
  <c r="ID123" i="5"/>
  <c r="IC123" i="5"/>
  <c r="GX123" i="5"/>
  <c r="GW123" i="5"/>
  <c r="GV123" i="5"/>
  <c r="GU123" i="5"/>
  <c r="FP123" i="5"/>
  <c r="FO123" i="5"/>
  <c r="FN123" i="5"/>
  <c r="FM123" i="5"/>
  <c r="EH123" i="5"/>
  <c r="EG123" i="5"/>
  <c r="EF123" i="5"/>
  <c r="EE123" i="5"/>
  <c r="CZ123" i="5"/>
  <c r="CY123" i="5"/>
  <c r="CX123" i="5"/>
  <c r="CW123" i="5"/>
  <c r="BR123" i="5"/>
  <c r="BQ123" i="5"/>
  <c r="BP123" i="5"/>
  <c r="BO123" i="5"/>
  <c r="AJ123" i="5"/>
  <c r="AI123" i="5"/>
  <c r="AH123" i="5"/>
  <c r="AG123" i="5"/>
  <c r="ANP92" i="5"/>
  <c r="ANO92" i="5"/>
  <c r="ANN92" i="5"/>
  <c r="ANM92" i="5"/>
  <c r="AMH92" i="5"/>
  <c r="AMG92" i="5"/>
  <c r="AMF92" i="5"/>
  <c r="AME92" i="5"/>
  <c r="AKZ92" i="5"/>
  <c r="AKY92" i="5"/>
  <c r="AKX92" i="5"/>
  <c r="AKW92" i="5"/>
  <c r="AJR92" i="5"/>
  <c r="AJQ92" i="5"/>
  <c r="AJP92" i="5"/>
  <c r="AJO92" i="5"/>
  <c r="DG93" i="6" s="1"/>
  <c r="DJ93" i="6" s="1"/>
  <c r="AIJ92" i="5"/>
  <c r="AII92" i="5"/>
  <c r="AIH92" i="5"/>
  <c r="AIG92" i="5"/>
  <c r="AHB92" i="5"/>
  <c r="AHA92" i="5"/>
  <c r="AGZ92" i="5"/>
  <c r="AGY92" i="5"/>
  <c r="AFT92" i="5"/>
  <c r="AFS92" i="5"/>
  <c r="AFR92" i="5"/>
  <c r="AFQ92" i="5"/>
  <c r="AEL92" i="5"/>
  <c r="AEK92" i="5"/>
  <c r="AEJ92" i="5"/>
  <c r="AEI92" i="5"/>
  <c r="ADD92" i="5"/>
  <c r="ADC92" i="5"/>
  <c r="ADB92" i="5"/>
  <c r="ADA92" i="5"/>
  <c r="ABV92" i="5"/>
  <c r="ABU92" i="5"/>
  <c r="ABT92" i="5"/>
  <c r="ABS92" i="5"/>
  <c r="AAN92" i="5"/>
  <c r="AAM92" i="5"/>
  <c r="AAL92" i="5"/>
  <c r="AAK92" i="5"/>
  <c r="ZF92" i="5"/>
  <c r="ZE92" i="5"/>
  <c r="ZD92" i="5"/>
  <c r="ZC92" i="5"/>
  <c r="XX92" i="5"/>
  <c r="XW92" i="5"/>
  <c r="XV92" i="5"/>
  <c r="XU92" i="5"/>
  <c r="WP92" i="5"/>
  <c r="WO92" i="5"/>
  <c r="WN92" i="5"/>
  <c r="WM92" i="5"/>
  <c r="VH92" i="5"/>
  <c r="VG92" i="5"/>
  <c r="VF92" i="5"/>
  <c r="VE92" i="5"/>
  <c r="TZ92" i="5"/>
  <c r="TY92" i="5"/>
  <c r="TX92" i="5"/>
  <c r="TW92" i="5"/>
  <c r="SR92" i="5"/>
  <c r="SQ92" i="5"/>
  <c r="SP92" i="5"/>
  <c r="SO92" i="5"/>
  <c r="RJ92" i="5"/>
  <c r="RI92" i="5"/>
  <c r="RH92" i="5"/>
  <c r="RG92" i="5"/>
  <c r="QB92" i="5"/>
  <c r="QA92" i="5"/>
  <c r="PZ92" i="5"/>
  <c r="PY92" i="5"/>
  <c r="OT92" i="5"/>
  <c r="OS92" i="5"/>
  <c r="OR92" i="5"/>
  <c r="OQ92" i="5"/>
  <c r="NL92" i="5"/>
  <c r="NK92" i="5"/>
  <c r="NJ92" i="5"/>
  <c r="NI92" i="5"/>
  <c r="MD92" i="5"/>
  <c r="MC92" i="5"/>
  <c r="MB92" i="5"/>
  <c r="MA92" i="5"/>
  <c r="KV92" i="5"/>
  <c r="KU92" i="5"/>
  <c r="KT92" i="5"/>
  <c r="KS92" i="5"/>
  <c r="JN92" i="5"/>
  <c r="JM92" i="5"/>
  <c r="JL92" i="5"/>
  <c r="JK92" i="5"/>
  <c r="IF92" i="5"/>
  <c r="IE92" i="5"/>
  <c r="ID92" i="5"/>
  <c r="IC92" i="5"/>
  <c r="GX92" i="5"/>
  <c r="GW92" i="5"/>
  <c r="GV92" i="5"/>
  <c r="GU92" i="5"/>
  <c r="FP92" i="5"/>
  <c r="FO92" i="5"/>
  <c r="FN92" i="5"/>
  <c r="FM92" i="5"/>
  <c r="EH92" i="5"/>
  <c r="EG92" i="5"/>
  <c r="EF92" i="5"/>
  <c r="EE92" i="5"/>
  <c r="CZ92" i="5"/>
  <c r="CY92" i="5"/>
  <c r="CX92" i="5"/>
  <c r="CW92" i="5"/>
  <c r="BR92" i="5"/>
  <c r="BQ92" i="5"/>
  <c r="BP92" i="5"/>
  <c r="BO92" i="5"/>
  <c r="AJ92" i="5"/>
  <c r="AI92" i="5"/>
  <c r="AH92" i="5"/>
  <c r="AG92" i="5"/>
  <c r="ANP61" i="5"/>
  <c r="ANO61" i="5"/>
  <c r="ANN61" i="5"/>
  <c r="ANM61" i="5"/>
  <c r="AMH61" i="5"/>
  <c r="AMG61" i="5"/>
  <c r="AMF61" i="5"/>
  <c r="AME61" i="5"/>
  <c r="AKZ61" i="5"/>
  <c r="AKY61" i="5"/>
  <c r="AKX61" i="5"/>
  <c r="AKW61" i="5"/>
  <c r="AJR61" i="5"/>
  <c r="AJQ61" i="5"/>
  <c r="AJP61" i="5"/>
  <c r="AJO61" i="5"/>
  <c r="DG62" i="6" s="1"/>
  <c r="DJ62" i="6" s="1"/>
  <c r="AIJ61" i="5"/>
  <c r="AII61" i="5"/>
  <c r="AIH61" i="5"/>
  <c r="AIG61" i="5"/>
  <c r="AHB61" i="5"/>
  <c r="AHA61" i="5"/>
  <c r="AGZ61" i="5"/>
  <c r="AGY61" i="5"/>
  <c r="AFT61" i="5"/>
  <c r="AFS61" i="5"/>
  <c r="AFR61" i="5"/>
  <c r="AFQ61" i="5"/>
  <c r="AEL61" i="5"/>
  <c r="AEK61" i="5"/>
  <c r="AEJ61" i="5"/>
  <c r="AEI61" i="5"/>
  <c r="ADD61" i="5"/>
  <c r="ADC61" i="5"/>
  <c r="ADB61" i="5"/>
  <c r="ADA61" i="5"/>
  <c r="ABV61" i="5"/>
  <c r="ABU61" i="5"/>
  <c r="ABT61" i="5"/>
  <c r="ABS61" i="5"/>
  <c r="AAN61" i="5"/>
  <c r="AAM61" i="5"/>
  <c r="AAL61" i="5"/>
  <c r="AAK61" i="5"/>
  <c r="ZF61" i="5"/>
  <c r="ZE61" i="5"/>
  <c r="ZD61" i="5"/>
  <c r="ZC61" i="5"/>
  <c r="XX61" i="5"/>
  <c r="XW61" i="5"/>
  <c r="XV61" i="5"/>
  <c r="XU61" i="5"/>
  <c r="WP61" i="5"/>
  <c r="WO61" i="5"/>
  <c r="WN61" i="5"/>
  <c r="WM61" i="5"/>
  <c r="VH61" i="5"/>
  <c r="VG61" i="5"/>
  <c r="VF61" i="5"/>
  <c r="VE61" i="5"/>
  <c r="TZ61" i="5"/>
  <c r="TY61" i="5"/>
  <c r="TX61" i="5"/>
  <c r="TW61" i="5"/>
  <c r="SR61" i="5"/>
  <c r="SQ61" i="5"/>
  <c r="SP61" i="5"/>
  <c r="SO61" i="5"/>
  <c r="RJ61" i="5"/>
  <c r="RI61" i="5"/>
  <c r="RH61" i="5"/>
  <c r="RG61" i="5"/>
  <c r="QB61" i="5"/>
  <c r="QA61" i="5"/>
  <c r="PZ61" i="5"/>
  <c r="PY61" i="5"/>
  <c r="OT61" i="5"/>
  <c r="OS61" i="5"/>
  <c r="OR61" i="5"/>
  <c r="OQ61" i="5"/>
  <c r="NL61" i="5"/>
  <c r="NK61" i="5"/>
  <c r="NJ61" i="5"/>
  <c r="NI61" i="5"/>
  <c r="MD61" i="5"/>
  <c r="MC61" i="5"/>
  <c r="MB61" i="5"/>
  <c r="MA61" i="5"/>
  <c r="KV61" i="5"/>
  <c r="KU61" i="5"/>
  <c r="KT61" i="5"/>
  <c r="KS61" i="5"/>
  <c r="JN61" i="5"/>
  <c r="JM61" i="5"/>
  <c r="JL61" i="5"/>
  <c r="JK61" i="5"/>
  <c r="IF61" i="5"/>
  <c r="IE61" i="5"/>
  <c r="ID61" i="5"/>
  <c r="IC61" i="5"/>
  <c r="GX61" i="5"/>
  <c r="GW61" i="5"/>
  <c r="GV61" i="5"/>
  <c r="GU61" i="5"/>
  <c r="FP61" i="5"/>
  <c r="FO61" i="5"/>
  <c r="FN61" i="5"/>
  <c r="FM61" i="5"/>
  <c r="EH61" i="5"/>
  <c r="EG61" i="5"/>
  <c r="EF61" i="5"/>
  <c r="EE61" i="5"/>
  <c r="CZ61" i="5"/>
  <c r="CY61" i="5"/>
  <c r="CX61" i="5"/>
  <c r="CW61" i="5"/>
  <c r="BR61" i="5"/>
  <c r="BQ61" i="5"/>
  <c r="BP61" i="5"/>
  <c r="BO61" i="5"/>
  <c r="AJ61" i="5"/>
  <c r="AI61" i="5"/>
  <c r="AH61" i="5"/>
  <c r="AG61" i="5"/>
  <c r="ANO370" i="5"/>
  <c r="ANP370" i="5" s="1"/>
  <c r="ANM370" i="5"/>
  <c r="ANN370" i="5" s="1"/>
  <c r="AMG370" i="5"/>
  <c r="AMH370" i="5" s="1"/>
  <c r="AME370" i="5"/>
  <c r="AMF370" i="5" s="1"/>
  <c r="AKY370" i="5"/>
  <c r="AKZ370" i="5" s="1"/>
  <c r="AKW370" i="5"/>
  <c r="AKX370" i="5" s="1"/>
  <c r="AJQ370" i="5"/>
  <c r="AJR370" i="5" s="1"/>
  <c r="AJO370" i="5"/>
  <c r="AII370" i="5"/>
  <c r="AIJ370" i="5" s="1"/>
  <c r="AIG370" i="5"/>
  <c r="AIH370" i="5" s="1"/>
  <c r="AHA370" i="5"/>
  <c r="AHB370" i="5" s="1"/>
  <c r="AGY370" i="5"/>
  <c r="AGZ370" i="5" s="1"/>
  <c r="AFS370" i="5"/>
  <c r="AFT370" i="5" s="1"/>
  <c r="AFQ370" i="5"/>
  <c r="AFR370" i="5" s="1"/>
  <c r="AEK370" i="5"/>
  <c r="AEL370" i="5" s="1"/>
  <c r="AEI370" i="5"/>
  <c r="AEJ370" i="5" s="1"/>
  <c r="ADC370" i="5"/>
  <c r="ADD370" i="5" s="1"/>
  <c r="ADA370" i="5"/>
  <c r="ADB370" i="5" s="1"/>
  <c r="ABU370" i="5"/>
  <c r="ABV370" i="5" s="1"/>
  <c r="ABS370" i="5"/>
  <c r="ABT370" i="5" s="1"/>
  <c r="AAM370" i="5"/>
  <c r="AAN370" i="5" s="1"/>
  <c r="AAK370" i="5"/>
  <c r="AAL370" i="5" s="1"/>
  <c r="ZE370" i="5"/>
  <c r="ZF370" i="5" s="1"/>
  <c r="ZC370" i="5"/>
  <c r="ZD370" i="5" s="1"/>
  <c r="XW370" i="5"/>
  <c r="XX370" i="5" s="1"/>
  <c r="XU370" i="5"/>
  <c r="XV370" i="5" s="1"/>
  <c r="WO370" i="5"/>
  <c r="WP370" i="5" s="1"/>
  <c r="WM370" i="5"/>
  <c r="WN370" i="5" s="1"/>
  <c r="VG370" i="5"/>
  <c r="VH370" i="5" s="1"/>
  <c r="VE370" i="5"/>
  <c r="VF370" i="5" s="1"/>
  <c r="TY370" i="5"/>
  <c r="TZ370" i="5" s="1"/>
  <c r="TW370" i="5"/>
  <c r="TX370" i="5" s="1"/>
  <c r="SQ370" i="5"/>
  <c r="SR370" i="5" s="1"/>
  <c r="SO370" i="5"/>
  <c r="SP370" i="5" s="1"/>
  <c r="RI370" i="5"/>
  <c r="RJ370" i="5" s="1"/>
  <c r="RG370" i="5"/>
  <c r="RH370" i="5" s="1"/>
  <c r="QA370" i="5"/>
  <c r="QB370" i="5" s="1"/>
  <c r="PY370" i="5"/>
  <c r="PZ370" i="5" s="1"/>
  <c r="OS370" i="5"/>
  <c r="OT370" i="5" s="1"/>
  <c r="OQ370" i="5"/>
  <c r="OR370" i="5" s="1"/>
  <c r="NK370" i="5"/>
  <c r="NL370" i="5" s="1"/>
  <c r="NI370" i="5"/>
  <c r="NJ370" i="5" s="1"/>
  <c r="MC370" i="5"/>
  <c r="MD370" i="5" s="1"/>
  <c r="MA370" i="5"/>
  <c r="MB370" i="5" s="1"/>
  <c r="KU370" i="5"/>
  <c r="KV370" i="5" s="1"/>
  <c r="KS370" i="5"/>
  <c r="KT370" i="5" s="1"/>
  <c r="JM370" i="5"/>
  <c r="JN370" i="5" s="1"/>
  <c r="JK370" i="5"/>
  <c r="JL370" i="5" s="1"/>
  <c r="IE370" i="5"/>
  <c r="IF370" i="5" s="1"/>
  <c r="IC370" i="5"/>
  <c r="ID370" i="5" s="1"/>
  <c r="GW370" i="5"/>
  <c r="GX370" i="5" s="1"/>
  <c r="GU370" i="5"/>
  <c r="GV370" i="5" s="1"/>
  <c r="FO370" i="5"/>
  <c r="FP370" i="5" s="1"/>
  <c r="FM370" i="5"/>
  <c r="FN370" i="5" s="1"/>
  <c r="EG370" i="5"/>
  <c r="EH370" i="5" s="1"/>
  <c r="EE370" i="5"/>
  <c r="EF370" i="5" s="1"/>
  <c r="CY370" i="5"/>
  <c r="CZ370" i="5" s="1"/>
  <c r="CW370" i="5"/>
  <c r="CX370" i="5" s="1"/>
  <c r="BQ370" i="5"/>
  <c r="BR370" i="5" s="1"/>
  <c r="BO370" i="5"/>
  <c r="BP370" i="5" s="1"/>
  <c r="AI370" i="5"/>
  <c r="AJ370" i="5" s="1"/>
  <c r="AG370" i="5"/>
  <c r="AH370" i="5" s="1"/>
  <c r="ANO369" i="5"/>
  <c r="ANP369" i="5" s="1"/>
  <c r="ANM369" i="5"/>
  <c r="ANN369" i="5" s="1"/>
  <c r="AMG369" i="5"/>
  <c r="AMH369" i="5" s="1"/>
  <c r="AME369" i="5"/>
  <c r="AMF369" i="5" s="1"/>
  <c r="AKY369" i="5"/>
  <c r="AKZ369" i="5" s="1"/>
  <c r="AKW369" i="5"/>
  <c r="AKX369" i="5" s="1"/>
  <c r="AJQ369" i="5"/>
  <c r="AJR369" i="5" s="1"/>
  <c r="AJO369" i="5"/>
  <c r="AJP369" i="5" s="1"/>
  <c r="AII369" i="5"/>
  <c r="AIJ369" i="5" s="1"/>
  <c r="AIG369" i="5"/>
  <c r="AIH369" i="5" s="1"/>
  <c r="AHA369" i="5"/>
  <c r="AHB369" i="5" s="1"/>
  <c r="AGY369" i="5"/>
  <c r="AGZ369" i="5" s="1"/>
  <c r="AFS369" i="5"/>
  <c r="AFT369" i="5" s="1"/>
  <c r="AFQ369" i="5"/>
  <c r="AFR369" i="5" s="1"/>
  <c r="AEK369" i="5"/>
  <c r="AEL369" i="5" s="1"/>
  <c r="AEI369" i="5"/>
  <c r="AEJ369" i="5" s="1"/>
  <c r="ADC369" i="5"/>
  <c r="ADD369" i="5" s="1"/>
  <c r="ADA369" i="5"/>
  <c r="ADB369" i="5" s="1"/>
  <c r="ABU369" i="5"/>
  <c r="ABV369" i="5" s="1"/>
  <c r="ABS369" i="5"/>
  <c r="ABT369" i="5" s="1"/>
  <c r="AAM369" i="5"/>
  <c r="AAN369" i="5" s="1"/>
  <c r="AAK369" i="5"/>
  <c r="AAL369" i="5" s="1"/>
  <c r="ZE369" i="5"/>
  <c r="ZF369" i="5" s="1"/>
  <c r="ZC369" i="5"/>
  <c r="ZD369" i="5" s="1"/>
  <c r="XW369" i="5"/>
  <c r="XX369" i="5" s="1"/>
  <c r="XU369" i="5"/>
  <c r="XV369" i="5" s="1"/>
  <c r="WO369" i="5"/>
  <c r="WP369" i="5" s="1"/>
  <c r="WM369" i="5"/>
  <c r="WN369" i="5" s="1"/>
  <c r="VG369" i="5"/>
  <c r="VH369" i="5" s="1"/>
  <c r="VE369" i="5"/>
  <c r="VF369" i="5" s="1"/>
  <c r="TY369" i="5"/>
  <c r="TZ369" i="5" s="1"/>
  <c r="TW369" i="5"/>
  <c r="TX369" i="5" s="1"/>
  <c r="SQ369" i="5"/>
  <c r="SR369" i="5" s="1"/>
  <c r="SO369" i="5"/>
  <c r="SP369" i="5" s="1"/>
  <c r="RI369" i="5"/>
  <c r="RJ369" i="5" s="1"/>
  <c r="RG369" i="5"/>
  <c r="RH369" i="5" s="1"/>
  <c r="QA369" i="5"/>
  <c r="QB369" i="5" s="1"/>
  <c r="PY369" i="5"/>
  <c r="PZ369" i="5" s="1"/>
  <c r="OS369" i="5"/>
  <c r="OT369" i="5" s="1"/>
  <c r="OQ369" i="5"/>
  <c r="OR369" i="5" s="1"/>
  <c r="NK369" i="5"/>
  <c r="NL369" i="5" s="1"/>
  <c r="NI369" i="5"/>
  <c r="NJ369" i="5" s="1"/>
  <c r="MC369" i="5"/>
  <c r="MD369" i="5" s="1"/>
  <c r="MA369" i="5"/>
  <c r="MB369" i="5" s="1"/>
  <c r="KU369" i="5"/>
  <c r="KV369" i="5" s="1"/>
  <c r="KS369" i="5"/>
  <c r="KT369" i="5" s="1"/>
  <c r="JM369" i="5"/>
  <c r="JN369" i="5" s="1"/>
  <c r="JK369" i="5"/>
  <c r="JL369" i="5" s="1"/>
  <c r="IE369" i="5"/>
  <c r="IF369" i="5" s="1"/>
  <c r="IC369" i="5"/>
  <c r="ID369" i="5" s="1"/>
  <c r="GW369" i="5"/>
  <c r="GX369" i="5" s="1"/>
  <c r="GU369" i="5"/>
  <c r="GV369" i="5" s="1"/>
  <c r="FO369" i="5"/>
  <c r="FP369" i="5" s="1"/>
  <c r="FM369" i="5"/>
  <c r="FN369" i="5" s="1"/>
  <c r="EG369" i="5"/>
  <c r="EH369" i="5" s="1"/>
  <c r="EE369" i="5"/>
  <c r="EF369" i="5" s="1"/>
  <c r="CY369" i="5"/>
  <c r="CZ369" i="5" s="1"/>
  <c r="CW369" i="5"/>
  <c r="CX369" i="5" s="1"/>
  <c r="BQ369" i="5"/>
  <c r="BR369" i="5" s="1"/>
  <c r="BO369" i="5"/>
  <c r="BP369" i="5" s="1"/>
  <c r="AI369" i="5"/>
  <c r="AJ369" i="5" s="1"/>
  <c r="AG369" i="5"/>
  <c r="AH369" i="5" s="1"/>
  <c r="ANO368" i="5"/>
  <c r="ANP368" i="5" s="1"/>
  <c r="ANM368" i="5"/>
  <c r="ANN368" i="5" s="1"/>
  <c r="AMG368" i="5"/>
  <c r="AMH368" i="5" s="1"/>
  <c r="AME368" i="5"/>
  <c r="AMF368" i="5" s="1"/>
  <c r="AKY368" i="5"/>
  <c r="AKZ368" i="5" s="1"/>
  <c r="AKW368" i="5"/>
  <c r="AKX368" i="5" s="1"/>
  <c r="AJQ368" i="5"/>
  <c r="AJR368" i="5" s="1"/>
  <c r="AJO368" i="5"/>
  <c r="AJP368" i="5" s="1"/>
  <c r="AII368" i="5"/>
  <c r="AIJ368" i="5" s="1"/>
  <c r="AIG368" i="5"/>
  <c r="AIH368" i="5" s="1"/>
  <c r="AHA368" i="5"/>
  <c r="AHB368" i="5" s="1"/>
  <c r="AGY368" i="5"/>
  <c r="AGZ368" i="5" s="1"/>
  <c r="AFS368" i="5"/>
  <c r="AFT368" i="5" s="1"/>
  <c r="AFQ368" i="5"/>
  <c r="AFR368" i="5" s="1"/>
  <c r="AEK368" i="5"/>
  <c r="AEL368" i="5" s="1"/>
  <c r="AEI368" i="5"/>
  <c r="AEJ368" i="5" s="1"/>
  <c r="ADC368" i="5"/>
  <c r="ADD368" i="5" s="1"/>
  <c r="ADA368" i="5"/>
  <c r="ADB368" i="5" s="1"/>
  <c r="ABU368" i="5"/>
  <c r="ABV368" i="5" s="1"/>
  <c r="ABS368" i="5"/>
  <c r="ABT368" i="5" s="1"/>
  <c r="AAM368" i="5"/>
  <c r="AAN368" i="5" s="1"/>
  <c r="AAK368" i="5"/>
  <c r="AAL368" i="5" s="1"/>
  <c r="ZE368" i="5"/>
  <c r="ZF368" i="5" s="1"/>
  <c r="ZC368" i="5"/>
  <c r="ZD368" i="5" s="1"/>
  <c r="XW368" i="5"/>
  <c r="XX368" i="5" s="1"/>
  <c r="XU368" i="5"/>
  <c r="XV368" i="5" s="1"/>
  <c r="WO368" i="5"/>
  <c r="WP368" i="5" s="1"/>
  <c r="WM368" i="5"/>
  <c r="WN368" i="5" s="1"/>
  <c r="VG368" i="5"/>
  <c r="VH368" i="5" s="1"/>
  <c r="VE368" i="5"/>
  <c r="VF368" i="5" s="1"/>
  <c r="TY368" i="5"/>
  <c r="TZ368" i="5" s="1"/>
  <c r="TW368" i="5"/>
  <c r="TX368" i="5" s="1"/>
  <c r="SQ368" i="5"/>
  <c r="SR368" i="5" s="1"/>
  <c r="SO368" i="5"/>
  <c r="SP368" i="5" s="1"/>
  <c r="RI368" i="5"/>
  <c r="RJ368" i="5" s="1"/>
  <c r="RG368" i="5"/>
  <c r="RH368" i="5" s="1"/>
  <c r="QA368" i="5"/>
  <c r="QB368" i="5" s="1"/>
  <c r="PY368" i="5"/>
  <c r="PZ368" i="5" s="1"/>
  <c r="OS368" i="5"/>
  <c r="OT368" i="5" s="1"/>
  <c r="OQ368" i="5"/>
  <c r="OR368" i="5" s="1"/>
  <c r="NK368" i="5"/>
  <c r="NL368" i="5" s="1"/>
  <c r="NI368" i="5"/>
  <c r="NJ368" i="5" s="1"/>
  <c r="MC368" i="5"/>
  <c r="MD368" i="5" s="1"/>
  <c r="MA368" i="5"/>
  <c r="MB368" i="5" s="1"/>
  <c r="KU368" i="5"/>
  <c r="KV368" i="5" s="1"/>
  <c r="KS368" i="5"/>
  <c r="KT368" i="5" s="1"/>
  <c r="JM368" i="5"/>
  <c r="JN368" i="5" s="1"/>
  <c r="JK368" i="5"/>
  <c r="JL368" i="5" s="1"/>
  <c r="IE368" i="5"/>
  <c r="IF368" i="5" s="1"/>
  <c r="IC368" i="5"/>
  <c r="ID368" i="5" s="1"/>
  <c r="GX368" i="5"/>
  <c r="GW368" i="5"/>
  <c r="GU368" i="5"/>
  <c r="GV368" i="5" s="1"/>
  <c r="FP368" i="5"/>
  <c r="FO368" i="5"/>
  <c r="FM368" i="5"/>
  <c r="FN368" i="5" s="1"/>
  <c r="EG368" i="5"/>
  <c r="EH368" i="5" s="1"/>
  <c r="EE368" i="5"/>
  <c r="EF368" i="5" s="1"/>
  <c r="CY368" i="5"/>
  <c r="CZ368" i="5" s="1"/>
  <c r="CW368" i="5"/>
  <c r="CX368" i="5" s="1"/>
  <c r="BR368" i="5"/>
  <c r="BQ368" i="5"/>
  <c r="BO368" i="5"/>
  <c r="BP368" i="5" s="1"/>
  <c r="AJ368" i="5"/>
  <c r="AI368" i="5"/>
  <c r="AG368" i="5"/>
  <c r="AH368" i="5" s="1"/>
  <c r="ANO367" i="5"/>
  <c r="ANP367" i="5" s="1"/>
  <c r="ANM367" i="5"/>
  <c r="ANN367" i="5" s="1"/>
  <c r="AMG367" i="5"/>
  <c r="AMH367" i="5" s="1"/>
  <c r="AME367" i="5"/>
  <c r="AMF367" i="5" s="1"/>
  <c r="AKZ367" i="5"/>
  <c r="AKY367" i="5"/>
  <c r="AKW367" i="5"/>
  <c r="AKX367" i="5" s="1"/>
  <c r="AJR367" i="5"/>
  <c r="AJQ367" i="5"/>
  <c r="AJO367" i="5"/>
  <c r="AJP367" i="5" s="1"/>
  <c r="AII367" i="5"/>
  <c r="AIJ367" i="5" s="1"/>
  <c r="AIG367" i="5"/>
  <c r="AIH367" i="5" s="1"/>
  <c r="AHA367" i="5"/>
  <c r="AHB367" i="5" s="1"/>
  <c r="AGY367" i="5"/>
  <c r="AGZ367" i="5" s="1"/>
  <c r="AFT367" i="5"/>
  <c r="AFS367" i="5"/>
  <c r="AFQ367" i="5"/>
  <c r="AFR367" i="5" s="1"/>
  <c r="AEL367" i="5"/>
  <c r="AEK367" i="5"/>
  <c r="AEI367" i="5"/>
  <c r="AEJ367" i="5" s="1"/>
  <c r="ADC367" i="5"/>
  <c r="ADD367" i="5" s="1"/>
  <c r="ADA367" i="5"/>
  <c r="ADB367" i="5" s="1"/>
  <c r="ABU367" i="5"/>
  <c r="ABV367" i="5" s="1"/>
  <c r="ABS367" i="5"/>
  <c r="ABT367" i="5" s="1"/>
  <c r="AAN367" i="5"/>
  <c r="AAM367" i="5"/>
  <c r="AAK367" i="5"/>
  <c r="AAL367" i="5" s="1"/>
  <c r="ZF367" i="5"/>
  <c r="ZE367" i="5"/>
  <c r="ZC367" i="5"/>
  <c r="ZD367" i="5" s="1"/>
  <c r="XW367" i="5"/>
  <c r="XX367" i="5" s="1"/>
  <c r="XU367" i="5"/>
  <c r="XV367" i="5" s="1"/>
  <c r="WO367" i="5"/>
  <c r="WP367" i="5" s="1"/>
  <c r="WM367" i="5"/>
  <c r="WN367" i="5" s="1"/>
  <c r="VH367" i="5"/>
  <c r="VG367" i="5"/>
  <c r="VE367" i="5"/>
  <c r="VF367" i="5" s="1"/>
  <c r="TZ367" i="5"/>
  <c r="TY367" i="5"/>
  <c r="TW367" i="5"/>
  <c r="TX367" i="5" s="1"/>
  <c r="SQ367" i="5"/>
  <c r="SR367" i="5" s="1"/>
  <c r="SO367" i="5"/>
  <c r="SP367" i="5" s="1"/>
  <c r="RI367" i="5"/>
  <c r="RJ367" i="5" s="1"/>
  <c r="RG367" i="5"/>
  <c r="RH367" i="5" s="1"/>
  <c r="QB367" i="5"/>
  <c r="QA367" i="5"/>
  <c r="PY367" i="5"/>
  <c r="PZ367" i="5" s="1"/>
  <c r="OT367" i="5"/>
  <c r="OS367" i="5"/>
  <c r="OQ367" i="5"/>
  <c r="OR367" i="5" s="1"/>
  <c r="NK367" i="5"/>
  <c r="NL367" i="5" s="1"/>
  <c r="NI367" i="5"/>
  <c r="NJ367" i="5" s="1"/>
  <c r="MC367" i="5"/>
  <c r="MD367" i="5" s="1"/>
  <c r="MA367" i="5"/>
  <c r="MB367" i="5" s="1"/>
  <c r="KV367" i="5"/>
  <c r="KU367" i="5"/>
  <c r="KS367" i="5"/>
  <c r="KT367" i="5" s="1"/>
  <c r="JN367" i="5"/>
  <c r="JM367" i="5"/>
  <c r="JK367" i="5"/>
  <c r="JL367" i="5" s="1"/>
  <c r="IE367" i="5"/>
  <c r="IF367" i="5" s="1"/>
  <c r="IC367" i="5"/>
  <c r="ID367" i="5" s="1"/>
  <c r="GW367" i="5"/>
  <c r="GX367" i="5" s="1"/>
  <c r="GU367" i="5"/>
  <c r="GV367" i="5" s="1"/>
  <c r="FP367" i="5"/>
  <c r="FO367" i="5"/>
  <c r="FM367" i="5"/>
  <c r="FN367" i="5" s="1"/>
  <c r="EH367" i="5"/>
  <c r="EG367" i="5"/>
  <c r="EE367" i="5"/>
  <c r="EF367" i="5" s="1"/>
  <c r="CY367" i="5"/>
  <c r="CZ367" i="5" s="1"/>
  <c r="CW367" i="5"/>
  <c r="CX367" i="5" s="1"/>
  <c r="BQ367" i="5"/>
  <c r="BR367" i="5" s="1"/>
  <c r="BO367" i="5"/>
  <c r="BP367" i="5" s="1"/>
  <c r="AJ367" i="5"/>
  <c r="AI367" i="5"/>
  <c r="AG367" i="5"/>
  <c r="AH367" i="5" s="1"/>
  <c r="ANP366" i="5"/>
  <c r="ANO366" i="5"/>
  <c r="ANM366" i="5"/>
  <c r="ANN366" i="5" s="1"/>
  <c r="AMG366" i="5"/>
  <c r="AMH366" i="5" s="1"/>
  <c r="AME366" i="5"/>
  <c r="AMF366" i="5" s="1"/>
  <c r="AKY366" i="5"/>
  <c r="AKZ366" i="5" s="1"/>
  <c r="AKW366" i="5"/>
  <c r="AKX366" i="5" s="1"/>
  <c r="AJR366" i="5"/>
  <c r="AJQ366" i="5"/>
  <c r="AJO366" i="5"/>
  <c r="AJP366" i="5" s="1"/>
  <c r="AIJ366" i="5"/>
  <c r="AII366" i="5"/>
  <c r="AIG366" i="5"/>
  <c r="AIH366" i="5" s="1"/>
  <c r="AHA366" i="5"/>
  <c r="AHB366" i="5" s="1"/>
  <c r="AGY366" i="5"/>
  <c r="AGZ366" i="5" s="1"/>
  <c r="AFS366" i="5"/>
  <c r="AFT366" i="5" s="1"/>
  <c r="AFQ366" i="5"/>
  <c r="AFR366" i="5" s="1"/>
  <c r="AEL366" i="5"/>
  <c r="AEK366" i="5"/>
  <c r="AEI366" i="5"/>
  <c r="AEJ366" i="5" s="1"/>
  <c r="ADD366" i="5"/>
  <c r="ADC366" i="5"/>
  <c r="ADA366" i="5"/>
  <c r="ADB366" i="5" s="1"/>
  <c r="ABU366" i="5"/>
  <c r="ABV366" i="5" s="1"/>
  <c r="ABS366" i="5"/>
  <c r="ABT366" i="5" s="1"/>
  <c r="AAM366" i="5"/>
  <c r="AAN366" i="5" s="1"/>
  <c r="AAK366" i="5"/>
  <c r="AAL366" i="5" s="1"/>
  <c r="ZF366" i="5"/>
  <c r="ZE366" i="5"/>
  <c r="ZC366" i="5"/>
  <c r="ZD366" i="5" s="1"/>
  <c r="XX366" i="5"/>
  <c r="XW366" i="5"/>
  <c r="XU366" i="5"/>
  <c r="XV366" i="5" s="1"/>
  <c r="WO366" i="5"/>
  <c r="WP366" i="5" s="1"/>
  <c r="WM366" i="5"/>
  <c r="WN366" i="5" s="1"/>
  <c r="VG366" i="5"/>
  <c r="VH366" i="5" s="1"/>
  <c r="VE366" i="5"/>
  <c r="VF366" i="5" s="1"/>
  <c r="TZ366" i="5"/>
  <c r="TY366" i="5"/>
  <c r="TW366" i="5"/>
  <c r="TX366" i="5" s="1"/>
  <c r="SR366" i="5"/>
  <c r="SQ366" i="5"/>
  <c r="SO366" i="5"/>
  <c r="SP366" i="5" s="1"/>
  <c r="RI366" i="5"/>
  <c r="RJ366" i="5" s="1"/>
  <c r="RG366" i="5"/>
  <c r="RH366" i="5" s="1"/>
  <c r="QA366" i="5"/>
  <c r="QB366" i="5" s="1"/>
  <c r="PY366" i="5"/>
  <c r="PZ366" i="5" s="1"/>
  <c r="OT366" i="5"/>
  <c r="OS366" i="5"/>
  <c r="OQ366" i="5"/>
  <c r="OR366" i="5" s="1"/>
  <c r="NL366" i="5"/>
  <c r="NK366" i="5"/>
  <c r="NI366" i="5"/>
  <c r="NJ366" i="5" s="1"/>
  <c r="MC366" i="5"/>
  <c r="MD366" i="5" s="1"/>
  <c r="MA366" i="5"/>
  <c r="MB366" i="5" s="1"/>
  <c r="KU366" i="5"/>
  <c r="KV366" i="5" s="1"/>
  <c r="KS366" i="5"/>
  <c r="KT366" i="5" s="1"/>
  <c r="JN366" i="5"/>
  <c r="JM366" i="5"/>
  <c r="JK366" i="5"/>
  <c r="JL366" i="5" s="1"/>
  <c r="IF366" i="5"/>
  <c r="IE366" i="5"/>
  <c r="IC366" i="5"/>
  <c r="ID366" i="5" s="1"/>
  <c r="GW366" i="5"/>
  <c r="GX366" i="5" s="1"/>
  <c r="GU366" i="5"/>
  <c r="GV366" i="5" s="1"/>
  <c r="FO366" i="5"/>
  <c r="FP366" i="5" s="1"/>
  <c r="FM366" i="5"/>
  <c r="FN366" i="5" s="1"/>
  <c r="EH366" i="5"/>
  <c r="EG366" i="5"/>
  <c r="EE366" i="5"/>
  <c r="EF366" i="5" s="1"/>
  <c r="CZ366" i="5"/>
  <c r="CY366" i="5"/>
  <c r="CW366" i="5"/>
  <c r="CX366" i="5" s="1"/>
  <c r="BQ366" i="5"/>
  <c r="BR366" i="5" s="1"/>
  <c r="BO366" i="5"/>
  <c r="BP366" i="5" s="1"/>
  <c r="AI366" i="5"/>
  <c r="AJ366" i="5" s="1"/>
  <c r="AG366" i="5"/>
  <c r="AH366" i="5" s="1"/>
  <c r="ANP365" i="5"/>
  <c r="ANO365" i="5"/>
  <c r="ANM365" i="5"/>
  <c r="ANN365" i="5" s="1"/>
  <c r="AMH365" i="5"/>
  <c r="AMG365" i="5"/>
  <c r="AME365" i="5"/>
  <c r="AMF365" i="5" s="1"/>
  <c r="AKY365" i="5"/>
  <c r="AKZ365" i="5" s="1"/>
  <c r="AKW365" i="5"/>
  <c r="AKX365" i="5" s="1"/>
  <c r="AJQ365" i="5"/>
  <c r="AJR365" i="5" s="1"/>
  <c r="AJO365" i="5"/>
  <c r="AJP365" i="5" s="1"/>
  <c r="AIJ365" i="5"/>
  <c r="AII365" i="5"/>
  <c r="AIG365" i="5"/>
  <c r="AIH365" i="5" s="1"/>
  <c r="AHB365" i="5"/>
  <c r="AHA365" i="5"/>
  <c r="AGY365" i="5"/>
  <c r="AGZ365" i="5" s="1"/>
  <c r="AFS365" i="5"/>
  <c r="AFT365" i="5" s="1"/>
  <c r="AFQ365" i="5"/>
  <c r="AFR365" i="5" s="1"/>
  <c r="AEK365" i="5"/>
  <c r="AEL365" i="5" s="1"/>
  <c r="AEI365" i="5"/>
  <c r="AEJ365" i="5" s="1"/>
  <c r="ADD365" i="5"/>
  <c r="ADC365" i="5"/>
  <c r="ADA365" i="5"/>
  <c r="ADB365" i="5" s="1"/>
  <c r="ABV365" i="5"/>
  <c r="ABU365" i="5"/>
  <c r="ABS365" i="5"/>
  <c r="ABT365" i="5" s="1"/>
  <c r="AAM365" i="5"/>
  <c r="AAN365" i="5" s="1"/>
  <c r="AAK365" i="5"/>
  <c r="AAL365" i="5" s="1"/>
  <c r="ZE365" i="5"/>
  <c r="ZF365" i="5" s="1"/>
  <c r="ZC365" i="5"/>
  <c r="ZD365" i="5" s="1"/>
  <c r="XX365" i="5"/>
  <c r="XW365" i="5"/>
  <c r="XU365" i="5"/>
  <c r="XV365" i="5" s="1"/>
  <c r="WP365" i="5"/>
  <c r="WO365" i="5"/>
  <c r="WM365" i="5"/>
  <c r="WN365" i="5" s="1"/>
  <c r="VG365" i="5"/>
  <c r="VH365" i="5" s="1"/>
  <c r="VE365" i="5"/>
  <c r="VF365" i="5" s="1"/>
  <c r="TY365" i="5"/>
  <c r="TZ365" i="5" s="1"/>
  <c r="TW365" i="5"/>
  <c r="TX365" i="5" s="1"/>
  <c r="SR365" i="5"/>
  <c r="SQ365" i="5"/>
  <c r="SO365" i="5"/>
  <c r="SP365" i="5" s="1"/>
  <c r="RJ365" i="5"/>
  <c r="RI365" i="5"/>
  <c r="RG365" i="5"/>
  <c r="RH365" i="5" s="1"/>
  <c r="QA365" i="5"/>
  <c r="QB365" i="5" s="1"/>
  <c r="PY365" i="5"/>
  <c r="PZ365" i="5" s="1"/>
  <c r="OS365" i="5"/>
  <c r="OT365" i="5" s="1"/>
  <c r="OQ365" i="5"/>
  <c r="OR365" i="5" s="1"/>
  <c r="NL365" i="5"/>
  <c r="NK365" i="5"/>
  <c r="NI365" i="5"/>
  <c r="NJ365" i="5" s="1"/>
  <c r="MD365" i="5"/>
  <c r="MC365" i="5"/>
  <c r="MA365" i="5"/>
  <c r="MB365" i="5" s="1"/>
  <c r="KU365" i="5"/>
  <c r="KV365" i="5" s="1"/>
  <c r="KS365" i="5"/>
  <c r="KT365" i="5" s="1"/>
  <c r="JM365" i="5"/>
  <c r="JN365" i="5" s="1"/>
  <c r="JK365" i="5"/>
  <c r="JL365" i="5" s="1"/>
  <c r="IF365" i="5"/>
  <c r="IE365" i="5"/>
  <c r="IC365" i="5"/>
  <c r="ID365" i="5" s="1"/>
  <c r="GX365" i="5"/>
  <c r="GW365" i="5"/>
  <c r="GU365" i="5"/>
  <c r="GV365" i="5" s="1"/>
  <c r="FO365" i="5"/>
  <c r="FP365" i="5" s="1"/>
  <c r="FM365" i="5"/>
  <c r="FN365" i="5" s="1"/>
  <c r="EG365" i="5"/>
  <c r="EH365" i="5" s="1"/>
  <c r="EE365" i="5"/>
  <c r="EF365" i="5" s="1"/>
  <c r="CZ365" i="5"/>
  <c r="CY365" i="5"/>
  <c r="CW365" i="5"/>
  <c r="CX365" i="5" s="1"/>
  <c r="BR365" i="5"/>
  <c r="BQ365" i="5"/>
  <c r="BO365" i="5"/>
  <c r="BP365" i="5" s="1"/>
  <c r="AI365" i="5"/>
  <c r="AJ365" i="5" s="1"/>
  <c r="AG365" i="5"/>
  <c r="AH365" i="5" s="1"/>
  <c r="ANO364" i="5"/>
  <c r="ANP364" i="5" s="1"/>
  <c r="ANM364" i="5"/>
  <c r="ANN364" i="5" s="1"/>
  <c r="AMH364" i="5"/>
  <c r="AMG364" i="5"/>
  <c r="AME364" i="5"/>
  <c r="AMF364" i="5" s="1"/>
  <c r="AKZ364" i="5"/>
  <c r="AKY364" i="5"/>
  <c r="AKW364" i="5"/>
  <c r="AKX364" i="5" s="1"/>
  <c r="AJQ364" i="5"/>
  <c r="AJR364" i="5" s="1"/>
  <c r="AJO364" i="5"/>
  <c r="AJP364" i="5" s="1"/>
  <c r="AII364" i="5"/>
  <c r="AIJ364" i="5" s="1"/>
  <c r="AIG364" i="5"/>
  <c r="AIH364" i="5" s="1"/>
  <c r="AHB364" i="5"/>
  <c r="AHA364" i="5"/>
  <c r="AGY364" i="5"/>
  <c r="AGZ364" i="5" s="1"/>
  <c r="AFT364" i="5"/>
  <c r="AFS364" i="5"/>
  <c r="AFQ364" i="5"/>
  <c r="AFR364" i="5" s="1"/>
  <c r="AEK364" i="5"/>
  <c r="AEL364" i="5" s="1"/>
  <c r="AEI364" i="5"/>
  <c r="AEJ364" i="5" s="1"/>
  <c r="ADC364" i="5"/>
  <c r="ADD364" i="5" s="1"/>
  <c r="ADA364" i="5"/>
  <c r="ADB364" i="5" s="1"/>
  <c r="ABV364" i="5"/>
  <c r="ABU364" i="5"/>
  <c r="ABS364" i="5"/>
  <c r="ABT364" i="5" s="1"/>
  <c r="AAN364" i="5"/>
  <c r="AAM364" i="5"/>
  <c r="AAK364" i="5"/>
  <c r="AAL364" i="5" s="1"/>
  <c r="ZE364" i="5"/>
  <c r="ZF364" i="5" s="1"/>
  <c r="ZC364" i="5"/>
  <c r="ZD364" i="5" s="1"/>
  <c r="XW364" i="5"/>
  <c r="XX364" i="5" s="1"/>
  <c r="XU364" i="5"/>
  <c r="XV364" i="5" s="1"/>
  <c r="WP364" i="5"/>
  <c r="WO364" i="5"/>
  <c r="WM364" i="5"/>
  <c r="WN364" i="5" s="1"/>
  <c r="VH364" i="5"/>
  <c r="VG364" i="5"/>
  <c r="VE364" i="5"/>
  <c r="VF364" i="5" s="1"/>
  <c r="TY364" i="5"/>
  <c r="TZ364" i="5" s="1"/>
  <c r="TW364" i="5"/>
  <c r="TX364" i="5" s="1"/>
  <c r="SQ364" i="5"/>
  <c r="SR364" i="5" s="1"/>
  <c r="SO364" i="5"/>
  <c r="SP364" i="5" s="1"/>
  <c r="RJ364" i="5"/>
  <c r="RI364" i="5"/>
  <c r="RG364" i="5"/>
  <c r="RH364" i="5" s="1"/>
  <c r="QB364" i="5"/>
  <c r="QA364" i="5"/>
  <c r="PY364" i="5"/>
  <c r="PZ364" i="5" s="1"/>
  <c r="OS364" i="5"/>
  <c r="OT364" i="5" s="1"/>
  <c r="OQ364" i="5"/>
  <c r="OR364" i="5" s="1"/>
  <c r="NK364" i="5"/>
  <c r="NL364" i="5" s="1"/>
  <c r="NI364" i="5"/>
  <c r="NJ364" i="5" s="1"/>
  <c r="MD364" i="5"/>
  <c r="MC364" i="5"/>
  <c r="MA364" i="5"/>
  <c r="MB364" i="5" s="1"/>
  <c r="KV364" i="5"/>
  <c r="KU364" i="5"/>
  <c r="KS364" i="5"/>
  <c r="KT364" i="5" s="1"/>
  <c r="JM364" i="5"/>
  <c r="JN364" i="5" s="1"/>
  <c r="JK364" i="5"/>
  <c r="JL364" i="5" s="1"/>
  <c r="IE364" i="5"/>
  <c r="IF364" i="5" s="1"/>
  <c r="IC364" i="5"/>
  <c r="ID364" i="5" s="1"/>
  <c r="GX364" i="5"/>
  <c r="GW364" i="5"/>
  <c r="GU364" i="5"/>
  <c r="GV364" i="5" s="1"/>
  <c r="FP364" i="5"/>
  <c r="FO364" i="5"/>
  <c r="FM364" i="5"/>
  <c r="FN364" i="5" s="1"/>
  <c r="EG364" i="5"/>
  <c r="EH364" i="5" s="1"/>
  <c r="EE364" i="5"/>
  <c r="EF364" i="5" s="1"/>
  <c r="CY364" i="5"/>
  <c r="CZ364" i="5" s="1"/>
  <c r="CW364" i="5"/>
  <c r="CX364" i="5" s="1"/>
  <c r="BR364" i="5"/>
  <c r="BQ364" i="5"/>
  <c r="BO364" i="5"/>
  <c r="BP364" i="5" s="1"/>
  <c r="AJ364" i="5"/>
  <c r="AI364" i="5"/>
  <c r="AG364" i="5"/>
  <c r="AH364" i="5" s="1"/>
  <c r="ANO363" i="5"/>
  <c r="ANP363" i="5" s="1"/>
  <c r="ANM363" i="5"/>
  <c r="ANN363" i="5" s="1"/>
  <c r="AMG363" i="5"/>
  <c r="AMH363" i="5" s="1"/>
  <c r="AME363" i="5"/>
  <c r="AMF363" i="5" s="1"/>
  <c r="AKZ363" i="5"/>
  <c r="AKY363" i="5"/>
  <c r="AKW363" i="5"/>
  <c r="AKX363" i="5" s="1"/>
  <c r="AJR363" i="5"/>
  <c r="AJQ363" i="5"/>
  <c r="AJO363" i="5"/>
  <c r="AJP363" i="5" s="1"/>
  <c r="AII363" i="5"/>
  <c r="AIJ363" i="5" s="1"/>
  <c r="AIG363" i="5"/>
  <c r="AIH363" i="5" s="1"/>
  <c r="AHA363" i="5"/>
  <c r="AHB363" i="5" s="1"/>
  <c r="AGY363" i="5"/>
  <c r="AGZ363" i="5" s="1"/>
  <c r="AFT363" i="5"/>
  <c r="AFS363" i="5"/>
  <c r="AFQ363" i="5"/>
  <c r="AFR363" i="5" s="1"/>
  <c r="AEL363" i="5"/>
  <c r="AEK363" i="5"/>
  <c r="AEI363" i="5"/>
  <c r="AEJ363" i="5" s="1"/>
  <c r="ADC363" i="5"/>
  <c r="ADD363" i="5" s="1"/>
  <c r="ADA363" i="5"/>
  <c r="ADB363" i="5" s="1"/>
  <c r="ABU363" i="5"/>
  <c r="ABV363" i="5" s="1"/>
  <c r="ABS363" i="5"/>
  <c r="ABT363" i="5" s="1"/>
  <c r="AAN363" i="5"/>
  <c r="AAM363" i="5"/>
  <c r="AAK363" i="5"/>
  <c r="AAL363" i="5" s="1"/>
  <c r="ZF363" i="5"/>
  <c r="ZE363" i="5"/>
  <c r="ZC363" i="5"/>
  <c r="ZD363" i="5" s="1"/>
  <c r="XW363" i="5"/>
  <c r="XX363" i="5" s="1"/>
  <c r="XU363" i="5"/>
  <c r="XV363" i="5" s="1"/>
  <c r="WO363" i="5"/>
  <c r="WP363" i="5" s="1"/>
  <c r="WM363" i="5"/>
  <c r="WN363" i="5" s="1"/>
  <c r="VH363" i="5"/>
  <c r="VG363" i="5"/>
  <c r="VE363" i="5"/>
  <c r="VF363" i="5" s="1"/>
  <c r="TZ363" i="5"/>
  <c r="TY363" i="5"/>
  <c r="TW363" i="5"/>
  <c r="TX363" i="5" s="1"/>
  <c r="SQ363" i="5"/>
  <c r="SR363" i="5" s="1"/>
  <c r="SO363" i="5"/>
  <c r="SP363" i="5" s="1"/>
  <c r="RI363" i="5"/>
  <c r="RJ363" i="5" s="1"/>
  <c r="RG363" i="5"/>
  <c r="RH363" i="5" s="1"/>
  <c r="QB363" i="5"/>
  <c r="QA363" i="5"/>
  <c r="PY363" i="5"/>
  <c r="PZ363" i="5" s="1"/>
  <c r="OT363" i="5"/>
  <c r="OS363" i="5"/>
  <c r="OQ363" i="5"/>
  <c r="OR363" i="5" s="1"/>
  <c r="NK363" i="5"/>
  <c r="NL363" i="5" s="1"/>
  <c r="NI363" i="5"/>
  <c r="NJ363" i="5" s="1"/>
  <c r="MC363" i="5"/>
  <c r="MD363" i="5" s="1"/>
  <c r="MA363" i="5"/>
  <c r="MB363" i="5" s="1"/>
  <c r="KV363" i="5"/>
  <c r="KU363" i="5"/>
  <c r="KS363" i="5"/>
  <c r="KT363" i="5" s="1"/>
  <c r="JN363" i="5"/>
  <c r="JM363" i="5"/>
  <c r="JK363" i="5"/>
  <c r="JL363" i="5" s="1"/>
  <c r="IE363" i="5"/>
  <c r="IF363" i="5" s="1"/>
  <c r="IC363" i="5"/>
  <c r="ID363" i="5" s="1"/>
  <c r="GW363" i="5"/>
  <c r="GX363" i="5" s="1"/>
  <c r="GU363" i="5"/>
  <c r="GV363" i="5" s="1"/>
  <c r="FP363" i="5"/>
  <c r="FO363" i="5"/>
  <c r="FM363" i="5"/>
  <c r="FN363" i="5" s="1"/>
  <c r="EH363" i="5"/>
  <c r="EG363" i="5"/>
  <c r="EE363" i="5"/>
  <c r="EF363" i="5" s="1"/>
  <c r="CY363" i="5"/>
  <c r="CZ363" i="5" s="1"/>
  <c r="CW363" i="5"/>
  <c r="CX363" i="5" s="1"/>
  <c r="BQ363" i="5"/>
  <c r="BR363" i="5" s="1"/>
  <c r="BO363" i="5"/>
  <c r="BP363" i="5" s="1"/>
  <c r="AJ363" i="5"/>
  <c r="AI363" i="5"/>
  <c r="AG363" i="5"/>
  <c r="AH363" i="5" s="1"/>
  <c r="ANP362" i="5"/>
  <c r="ANO362" i="5"/>
  <c r="ANM362" i="5"/>
  <c r="ANN362" i="5" s="1"/>
  <c r="AMG362" i="5"/>
  <c r="AMH362" i="5" s="1"/>
  <c r="AME362" i="5"/>
  <c r="AMF362" i="5" s="1"/>
  <c r="AKY362" i="5"/>
  <c r="AKZ362" i="5" s="1"/>
  <c r="AKW362" i="5"/>
  <c r="AKX362" i="5" s="1"/>
  <c r="AJR362" i="5"/>
  <c r="AJQ362" i="5"/>
  <c r="AJO362" i="5"/>
  <c r="AJP362" i="5" s="1"/>
  <c r="AIJ362" i="5"/>
  <c r="AII362" i="5"/>
  <c r="AIG362" i="5"/>
  <c r="AIH362" i="5" s="1"/>
  <c r="AHA362" i="5"/>
  <c r="AHB362" i="5" s="1"/>
  <c r="AGY362" i="5"/>
  <c r="AGZ362" i="5" s="1"/>
  <c r="AFS362" i="5"/>
  <c r="AFT362" i="5" s="1"/>
  <c r="AFQ362" i="5"/>
  <c r="AFR362" i="5" s="1"/>
  <c r="AEL362" i="5"/>
  <c r="AEK362" i="5"/>
  <c r="AEI362" i="5"/>
  <c r="AEJ362" i="5" s="1"/>
  <c r="ADD362" i="5"/>
  <c r="ADC362" i="5"/>
  <c r="ADA362" i="5"/>
  <c r="ADB362" i="5" s="1"/>
  <c r="ABV362" i="5"/>
  <c r="ABU362" i="5"/>
  <c r="ABS362" i="5"/>
  <c r="ABT362" i="5" s="1"/>
  <c r="AAN362" i="5"/>
  <c r="AAM362" i="5"/>
  <c r="AAK362" i="5"/>
  <c r="AAL362" i="5" s="1"/>
  <c r="ZF362" i="5"/>
  <c r="ZE362" i="5"/>
  <c r="ZC362" i="5"/>
  <c r="ZD362" i="5" s="1"/>
  <c r="XX362" i="5"/>
  <c r="XW362" i="5"/>
  <c r="XU362" i="5"/>
  <c r="XV362" i="5" s="1"/>
  <c r="WP362" i="5"/>
  <c r="WO362" i="5"/>
  <c r="WM362" i="5"/>
  <c r="WN362" i="5" s="1"/>
  <c r="VH362" i="5"/>
  <c r="VG362" i="5"/>
  <c r="VE362" i="5"/>
  <c r="VF362" i="5" s="1"/>
  <c r="TZ362" i="5"/>
  <c r="TY362" i="5"/>
  <c r="TW362" i="5"/>
  <c r="TX362" i="5" s="1"/>
  <c r="SR362" i="5"/>
  <c r="SQ362" i="5"/>
  <c r="SO362" i="5"/>
  <c r="SP362" i="5" s="1"/>
  <c r="RJ362" i="5"/>
  <c r="RI362" i="5"/>
  <c r="RG362" i="5"/>
  <c r="RH362" i="5" s="1"/>
  <c r="QB362" i="5"/>
  <c r="QA362" i="5"/>
  <c r="PY362" i="5"/>
  <c r="PZ362" i="5" s="1"/>
  <c r="OT362" i="5"/>
  <c r="OS362" i="5"/>
  <c r="OQ362" i="5"/>
  <c r="OR362" i="5" s="1"/>
  <c r="NL362" i="5"/>
  <c r="NK362" i="5"/>
  <c r="NI362" i="5"/>
  <c r="NJ362" i="5" s="1"/>
  <c r="MD362" i="5"/>
  <c r="MC362" i="5"/>
  <c r="MA362" i="5"/>
  <c r="MB362" i="5" s="1"/>
  <c r="KV362" i="5"/>
  <c r="KU362" i="5"/>
  <c r="KS362" i="5"/>
  <c r="KT362" i="5" s="1"/>
  <c r="JN362" i="5"/>
  <c r="JM362" i="5"/>
  <c r="JK362" i="5"/>
  <c r="JL362" i="5" s="1"/>
  <c r="IF362" i="5"/>
  <c r="IE362" i="5"/>
  <c r="IC362" i="5"/>
  <c r="ID362" i="5" s="1"/>
  <c r="GX362" i="5"/>
  <c r="GW362" i="5"/>
  <c r="GU362" i="5"/>
  <c r="GV362" i="5" s="1"/>
  <c r="FP362" i="5"/>
  <c r="FO362" i="5"/>
  <c r="FM362" i="5"/>
  <c r="FN362" i="5" s="1"/>
  <c r="EH362" i="5"/>
  <c r="EG362" i="5"/>
  <c r="EE362" i="5"/>
  <c r="EF362" i="5" s="1"/>
  <c r="CZ362" i="5"/>
  <c r="CY362" i="5"/>
  <c r="CW362" i="5"/>
  <c r="CX362" i="5" s="1"/>
  <c r="BR362" i="5"/>
  <c r="BQ362" i="5"/>
  <c r="BO362" i="5"/>
  <c r="BP362" i="5" s="1"/>
  <c r="AJ362" i="5"/>
  <c r="AI362" i="5"/>
  <c r="AG362" i="5"/>
  <c r="AH362" i="5" s="1"/>
  <c r="ANP361" i="5"/>
  <c r="ANO361" i="5"/>
  <c r="ANM361" i="5"/>
  <c r="ANN361" i="5" s="1"/>
  <c r="AMH361" i="5"/>
  <c r="AMG361" i="5"/>
  <c r="AME361" i="5"/>
  <c r="AMF361" i="5" s="1"/>
  <c r="AKZ361" i="5"/>
  <c r="AKY361" i="5"/>
  <c r="AKW361" i="5"/>
  <c r="AKX361" i="5" s="1"/>
  <c r="AJR361" i="5"/>
  <c r="AJQ361" i="5"/>
  <c r="AJO361" i="5"/>
  <c r="AIJ361" i="5"/>
  <c r="AII361" i="5"/>
  <c r="AIG361" i="5"/>
  <c r="AIH361" i="5" s="1"/>
  <c r="AHB361" i="5"/>
  <c r="AHA361" i="5"/>
  <c r="AGY361" i="5"/>
  <c r="AGZ361" i="5" s="1"/>
  <c r="AFT361" i="5"/>
  <c r="AFS361" i="5"/>
  <c r="AFQ361" i="5"/>
  <c r="AFR361" i="5" s="1"/>
  <c r="AEL361" i="5"/>
  <c r="AEK361" i="5"/>
  <c r="AEI361" i="5"/>
  <c r="AEJ361" i="5" s="1"/>
  <c r="ADD361" i="5"/>
  <c r="ADC361" i="5"/>
  <c r="ADB361" i="5"/>
  <c r="ADA361" i="5"/>
  <c r="ABV361" i="5"/>
  <c r="ABU361" i="5"/>
  <c r="ABT361" i="5"/>
  <c r="ABS361" i="5"/>
  <c r="AAN361" i="5"/>
  <c r="AAM361" i="5"/>
  <c r="AAL361" i="5"/>
  <c r="AAK361" i="5"/>
  <c r="ZF361" i="5"/>
  <c r="ZE361" i="5"/>
  <c r="ZD361" i="5"/>
  <c r="ZC361" i="5"/>
  <c r="XX361" i="5"/>
  <c r="XW361" i="5"/>
  <c r="XV361" i="5"/>
  <c r="XU361" i="5"/>
  <c r="WP361" i="5"/>
  <c r="WO361" i="5"/>
  <c r="WN361" i="5"/>
  <c r="WM361" i="5"/>
  <c r="VH361" i="5"/>
  <c r="VG361" i="5"/>
  <c r="VF361" i="5"/>
  <c r="VE361" i="5"/>
  <c r="TZ361" i="5"/>
  <c r="TY361" i="5"/>
  <c r="TX361" i="5"/>
  <c r="TW361" i="5"/>
  <c r="SR361" i="5"/>
  <c r="SQ361" i="5"/>
  <c r="SP361" i="5"/>
  <c r="SO361" i="5"/>
  <c r="RJ361" i="5"/>
  <c r="RI361" i="5"/>
  <c r="RH361" i="5"/>
  <c r="RG361" i="5"/>
  <c r="QB361" i="5"/>
  <c r="QA361" i="5"/>
  <c r="PZ361" i="5"/>
  <c r="PY361" i="5"/>
  <c r="OT361" i="5"/>
  <c r="OS361" i="5"/>
  <c r="OR361" i="5"/>
  <c r="OQ361" i="5"/>
  <c r="NL361" i="5"/>
  <c r="NK361" i="5"/>
  <c r="NJ361" i="5"/>
  <c r="NI361" i="5"/>
  <c r="MD361" i="5"/>
  <c r="MC361" i="5"/>
  <c r="MB361" i="5"/>
  <c r="MA361" i="5"/>
  <c r="KV361" i="5"/>
  <c r="KU361" i="5"/>
  <c r="KT361" i="5"/>
  <c r="KS361" i="5"/>
  <c r="JN361" i="5"/>
  <c r="JM361" i="5"/>
  <c r="JL361" i="5"/>
  <c r="JK361" i="5"/>
  <c r="IF361" i="5"/>
  <c r="IE361" i="5"/>
  <c r="ID361" i="5"/>
  <c r="IC361" i="5"/>
  <c r="GX361" i="5"/>
  <c r="GW361" i="5"/>
  <c r="GV361" i="5"/>
  <c r="GU361" i="5"/>
  <c r="FP361" i="5"/>
  <c r="FO361" i="5"/>
  <c r="FN361" i="5"/>
  <c r="FM361" i="5"/>
  <c r="EH361" i="5"/>
  <c r="EG361" i="5"/>
  <c r="EF361" i="5"/>
  <c r="EE361" i="5"/>
  <c r="CZ361" i="5"/>
  <c r="CY361" i="5"/>
  <c r="CX361" i="5"/>
  <c r="CW361" i="5"/>
  <c r="BR361" i="5"/>
  <c r="BQ361" i="5"/>
  <c r="BP361" i="5"/>
  <c r="BO361" i="5"/>
  <c r="AJ361" i="5"/>
  <c r="AI361" i="5"/>
  <c r="AH361" i="5"/>
  <c r="AG361" i="5"/>
  <c r="ANP360" i="5"/>
  <c r="ANO360" i="5"/>
  <c r="ANN360" i="5"/>
  <c r="ANM360" i="5"/>
  <c r="AMH360" i="5"/>
  <c r="AMG360" i="5"/>
  <c r="AMF360" i="5"/>
  <c r="AME360" i="5"/>
  <c r="AKZ360" i="5"/>
  <c r="AKY360" i="5"/>
  <c r="AKX360" i="5"/>
  <c r="AKW360" i="5"/>
  <c r="AJR360" i="5"/>
  <c r="AJQ360" i="5"/>
  <c r="AJP360" i="5"/>
  <c r="AJO360" i="5"/>
  <c r="AIJ360" i="5"/>
  <c r="AII360" i="5"/>
  <c r="AIH360" i="5"/>
  <c r="AIG360" i="5"/>
  <c r="AHB360" i="5"/>
  <c r="AHA360" i="5"/>
  <c r="AGZ360" i="5"/>
  <c r="AGY360" i="5"/>
  <c r="AFT360" i="5"/>
  <c r="AFS360" i="5"/>
  <c r="AFR360" i="5"/>
  <c r="AFQ360" i="5"/>
  <c r="AEL360" i="5"/>
  <c r="AEK360" i="5"/>
  <c r="AEJ360" i="5"/>
  <c r="AEI360" i="5"/>
  <c r="ADD360" i="5"/>
  <c r="ADC360" i="5"/>
  <c r="ADB360" i="5"/>
  <c r="ADA360" i="5"/>
  <c r="ABV360" i="5"/>
  <c r="ABU360" i="5"/>
  <c r="ABT360" i="5"/>
  <c r="ABS360" i="5"/>
  <c r="AAN360" i="5"/>
  <c r="AAM360" i="5"/>
  <c r="AAL360" i="5"/>
  <c r="AAK360" i="5"/>
  <c r="ZF360" i="5"/>
  <c r="ZE360" i="5"/>
  <c r="ZD360" i="5"/>
  <c r="ZC360" i="5"/>
  <c r="XX360" i="5"/>
  <c r="XW360" i="5"/>
  <c r="XV360" i="5"/>
  <c r="XU360" i="5"/>
  <c r="WP360" i="5"/>
  <c r="WO360" i="5"/>
  <c r="WN360" i="5"/>
  <c r="WM360" i="5"/>
  <c r="VH360" i="5"/>
  <c r="VG360" i="5"/>
  <c r="VF360" i="5"/>
  <c r="VE360" i="5"/>
  <c r="TZ360" i="5"/>
  <c r="TY360" i="5"/>
  <c r="TX360" i="5"/>
  <c r="TW360" i="5"/>
  <c r="SR360" i="5"/>
  <c r="SQ360" i="5"/>
  <c r="SP360" i="5"/>
  <c r="SO360" i="5"/>
  <c r="RJ360" i="5"/>
  <c r="RI360" i="5"/>
  <c r="RH360" i="5"/>
  <c r="RG360" i="5"/>
  <c r="QB360" i="5"/>
  <c r="QA360" i="5"/>
  <c r="PZ360" i="5"/>
  <c r="PY360" i="5"/>
  <c r="OT360" i="5"/>
  <c r="OS360" i="5"/>
  <c r="OR360" i="5"/>
  <c r="OQ360" i="5"/>
  <c r="NL360" i="5"/>
  <c r="NK360" i="5"/>
  <c r="NJ360" i="5"/>
  <c r="NI360" i="5"/>
  <c r="MD360" i="5"/>
  <c r="MC360" i="5"/>
  <c r="MB360" i="5"/>
  <c r="MA360" i="5"/>
  <c r="KV360" i="5"/>
  <c r="KU360" i="5"/>
  <c r="KT360" i="5"/>
  <c r="KS360" i="5"/>
  <c r="JN360" i="5"/>
  <c r="JM360" i="5"/>
  <c r="JL360" i="5"/>
  <c r="JK360" i="5"/>
  <c r="IF360" i="5"/>
  <c r="IE360" i="5"/>
  <c r="ID360" i="5"/>
  <c r="IC360" i="5"/>
  <c r="GX360" i="5"/>
  <c r="GW360" i="5"/>
  <c r="GV360" i="5"/>
  <c r="GU360" i="5"/>
  <c r="FP360" i="5"/>
  <c r="FO360" i="5"/>
  <c r="FN360" i="5"/>
  <c r="FM360" i="5"/>
  <c r="EH360" i="5"/>
  <c r="EG360" i="5"/>
  <c r="EF360" i="5"/>
  <c r="EE360" i="5"/>
  <c r="CZ360" i="5"/>
  <c r="CY360" i="5"/>
  <c r="CX360" i="5"/>
  <c r="CW360" i="5"/>
  <c r="BR360" i="5"/>
  <c r="BQ360" i="5"/>
  <c r="BP360" i="5"/>
  <c r="BO360" i="5"/>
  <c r="AJ360" i="5"/>
  <c r="AI360" i="5"/>
  <c r="AH360" i="5"/>
  <c r="AG360" i="5"/>
  <c r="ANP359" i="5"/>
  <c r="ANO359" i="5"/>
  <c r="ANN359" i="5"/>
  <c r="ANM359" i="5"/>
  <c r="AMH359" i="5"/>
  <c r="AMG359" i="5"/>
  <c r="AMF359" i="5"/>
  <c r="AME359" i="5"/>
  <c r="AKZ359" i="5"/>
  <c r="AKY359" i="5"/>
  <c r="AKX359" i="5"/>
  <c r="AKW359" i="5"/>
  <c r="AJR359" i="5"/>
  <c r="AJQ359" i="5"/>
  <c r="AJP359" i="5"/>
  <c r="AJO359" i="5"/>
  <c r="AIJ359" i="5"/>
  <c r="AII359" i="5"/>
  <c r="AIH359" i="5"/>
  <c r="AIG359" i="5"/>
  <c r="AHB359" i="5"/>
  <c r="AHA359" i="5"/>
  <c r="AGZ359" i="5"/>
  <c r="AGY359" i="5"/>
  <c r="AFT359" i="5"/>
  <c r="AFS359" i="5"/>
  <c r="AFR359" i="5"/>
  <c r="AFQ359" i="5"/>
  <c r="AEL359" i="5"/>
  <c r="AEK359" i="5"/>
  <c r="AEJ359" i="5"/>
  <c r="AEI359" i="5"/>
  <c r="ADD359" i="5"/>
  <c r="ADC359" i="5"/>
  <c r="ADB359" i="5"/>
  <c r="ADA359" i="5"/>
  <c r="ABV359" i="5"/>
  <c r="ABU359" i="5"/>
  <c r="ABT359" i="5"/>
  <c r="ABS359" i="5"/>
  <c r="AAN359" i="5"/>
  <c r="AAM359" i="5"/>
  <c r="AAL359" i="5"/>
  <c r="AAK359" i="5"/>
  <c r="ZF359" i="5"/>
  <c r="ZE359" i="5"/>
  <c r="ZD359" i="5"/>
  <c r="ZC359" i="5"/>
  <c r="XX359" i="5"/>
  <c r="XW359" i="5"/>
  <c r="XV359" i="5"/>
  <c r="XU359" i="5"/>
  <c r="WP359" i="5"/>
  <c r="WO359" i="5"/>
  <c r="WN359" i="5"/>
  <c r="WM359" i="5"/>
  <c r="VH359" i="5"/>
  <c r="VG359" i="5"/>
  <c r="VF359" i="5"/>
  <c r="VE359" i="5"/>
  <c r="TZ359" i="5"/>
  <c r="TY359" i="5"/>
  <c r="TX359" i="5"/>
  <c r="TW359" i="5"/>
  <c r="SR359" i="5"/>
  <c r="SQ359" i="5"/>
  <c r="SP359" i="5"/>
  <c r="SO359" i="5"/>
  <c r="RJ359" i="5"/>
  <c r="RI359" i="5"/>
  <c r="RH359" i="5"/>
  <c r="RG359" i="5"/>
  <c r="QB359" i="5"/>
  <c r="QA359" i="5"/>
  <c r="PZ359" i="5"/>
  <c r="PY359" i="5"/>
  <c r="OT359" i="5"/>
  <c r="OS359" i="5"/>
  <c r="OR359" i="5"/>
  <c r="OQ359" i="5"/>
  <c r="NL359" i="5"/>
  <c r="NK359" i="5"/>
  <c r="NJ359" i="5"/>
  <c r="NI359" i="5"/>
  <c r="MD359" i="5"/>
  <c r="MC359" i="5"/>
  <c r="MB359" i="5"/>
  <c r="MA359" i="5"/>
  <c r="KV359" i="5"/>
  <c r="KU359" i="5"/>
  <c r="KT359" i="5"/>
  <c r="KS359" i="5"/>
  <c r="JN359" i="5"/>
  <c r="JM359" i="5"/>
  <c r="JL359" i="5"/>
  <c r="JK359" i="5"/>
  <c r="IF359" i="5"/>
  <c r="IE359" i="5"/>
  <c r="ID359" i="5"/>
  <c r="IC359" i="5"/>
  <c r="GX359" i="5"/>
  <c r="GW359" i="5"/>
  <c r="GV359" i="5"/>
  <c r="GU359" i="5"/>
  <c r="FP359" i="5"/>
  <c r="FO359" i="5"/>
  <c r="FN359" i="5"/>
  <c r="FM359" i="5"/>
  <c r="EH359" i="5"/>
  <c r="EG359" i="5"/>
  <c r="EF359" i="5"/>
  <c r="EE359" i="5"/>
  <c r="CZ359" i="5"/>
  <c r="CY359" i="5"/>
  <c r="CX359" i="5"/>
  <c r="CW359" i="5"/>
  <c r="BR359" i="5"/>
  <c r="BQ359" i="5"/>
  <c r="BP359" i="5"/>
  <c r="BO359" i="5"/>
  <c r="AJ359" i="5"/>
  <c r="AI359" i="5"/>
  <c r="AH359" i="5"/>
  <c r="AG359" i="5"/>
  <c r="ANP358" i="5"/>
  <c r="ANO358" i="5"/>
  <c r="ANN358" i="5"/>
  <c r="ANM358" i="5"/>
  <c r="AMH358" i="5"/>
  <c r="AMG358" i="5"/>
  <c r="AMF358" i="5"/>
  <c r="AME358" i="5"/>
  <c r="AKZ358" i="5"/>
  <c r="AKY358" i="5"/>
  <c r="AKX358" i="5"/>
  <c r="AKW358" i="5"/>
  <c r="AJR358" i="5"/>
  <c r="AJQ358" i="5"/>
  <c r="AJP358" i="5"/>
  <c r="AJO358" i="5"/>
  <c r="DG359" i="6" s="1"/>
  <c r="DJ359" i="6" s="1"/>
  <c r="AIJ358" i="5"/>
  <c r="AII358" i="5"/>
  <c r="AIH358" i="5"/>
  <c r="AIG358" i="5"/>
  <c r="AHB358" i="5"/>
  <c r="AHA358" i="5"/>
  <c r="AGZ358" i="5"/>
  <c r="AGY358" i="5"/>
  <c r="AFT358" i="5"/>
  <c r="AFS358" i="5"/>
  <c r="AFR358" i="5"/>
  <c r="AFQ358" i="5"/>
  <c r="AEL358" i="5"/>
  <c r="AEK358" i="5"/>
  <c r="AEJ358" i="5"/>
  <c r="AEI358" i="5"/>
  <c r="ADD358" i="5"/>
  <c r="ADC358" i="5"/>
  <c r="ADB358" i="5"/>
  <c r="ADA358" i="5"/>
  <c r="ABV358" i="5"/>
  <c r="ABU358" i="5"/>
  <c r="ABT358" i="5"/>
  <c r="ABS358" i="5"/>
  <c r="AAN358" i="5"/>
  <c r="AAM358" i="5"/>
  <c r="AAL358" i="5"/>
  <c r="AAK358" i="5"/>
  <c r="ZF358" i="5"/>
  <c r="ZE358" i="5"/>
  <c r="ZD358" i="5"/>
  <c r="ZC358" i="5"/>
  <c r="XX358" i="5"/>
  <c r="XW358" i="5"/>
  <c r="XV358" i="5"/>
  <c r="XU358" i="5"/>
  <c r="WP358" i="5"/>
  <c r="WO358" i="5"/>
  <c r="WN358" i="5"/>
  <c r="WM358" i="5"/>
  <c r="VH358" i="5"/>
  <c r="VG358" i="5"/>
  <c r="VF358" i="5"/>
  <c r="VE358" i="5"/>
  <c r="TZ358" i="5"/>
  <c r="TY358" i="5"/>
  <c r="TX358" i="5"/>
  <c r="TW358" i="5"/>
  <c r="SR358" i="5"/>
  <c r="SQ358" i="5"/>
  <c r="SP358" i="5"/>
  <c r="SO358" i="5"/>
  <c r="RJ358" i="5"/>
  <c r="RI358" i="5"/>
  <c r="RH358" i="5"/>
  <c r="RG358" i="5"/>
  <c r="QB358" i="5"/>
  <c r="QA358" i="5"/>
  <c r="PZ358" i="5"/>
  <c r="PY358" i="5"/>
  <c r="OT358" i="5"/>
  <c r="OS358" i="5"/>
  <c r="OR358" i="5"/>
  <c r="OQ358" i="5"/>
  <c r="NL358" i="5"/>
  <c r="NK358" i="5"/>
  <c r="NJ358" i="5"/>
  <c r="NI358" i="5"/>
  <c r="MD358" i="5"/>
  <c r="MC358" i="5"/>
  <c r="MB358" i="5"/>
  <c r="MA358" i="5"/>
  <c r="KV358" i="5"/>
  <c r="KU358" i="5"/>
  <c r="KT358" i="5"/>
  <c r="KS358" i="5"/>
  <c r="JN358" i="5"/>
  <c r="JM358" i="5"/>
  <c r="JL358" i="5"/>
  <c r="JK358" i="5"/>
  <c r="IF358" i="5"/>
  <c r="IE358" i="5"/>
  <c r="ID358" i="5"/>
  <c r="IC358" i="5"/>
  <c r="GX358" i="5"/>
  <c r="GW358" i="5"/>
  <c r="GV358" i="5"/>
  <c r="GU358" i="5"/>
  <c r="FP358" i="5"/>
  <c r="FO358" i="5"/>
  <c r="FN358" i="5"/>
  <c r="FM358" i="5"/>
  <c r="EH358" i="5"/>
  <c r="EG358" i="5"/>
  <c r="EF358" i="5"/>
  <c r="EE358" i="5"/>
  <c r="CZ358" i="5"/>
  <c r="CY358" i="5"/>
  <c r="CX358" i="5"/>
  <c r="CW358" i="5"/>
  <c r="BR358" i="5"/>
  <c r="BQ358" i="5"/>
  <c r="BP358" i="5"/>
  <c r="BO358" i="5"/>
  <c r="AJ358" i="5"/>
  <c r="AI358" i="5"/>
  <c r="AH358" i="5"/>
  <c r="AG358" i="5"/>
  <c r="ANP357" i="5"/>
  <c r="ANO357" i="5"/>
  <c r="ANN357" i="5"/>
  <c r="ANM357" i="5"/>
  <c r="AMH357" i="5"/>
  <c r="AMG357" i="5"/>
  <c r="AMF357" i="5"/>
  <c r="AME357" i="5"/>
  <c r="AKZ357" i="5"/>
  <c r="AKY357" i="5"/>
  <c r="AKX357" i="5"/>
  <c r="AKW357" i="5"/>
  <c r="AJR357" i="5"/>
  <c r="AJQ357" i="5"/>
  <c r="AJP357" i="5"/>
  <c r="AJO357" i="5"/>
  <c r="DG358" i="6" s="1"/>
  <c r="DJ358" i="6" s="1"/>
  <c r="AIJ357" i="5"/>
  <c r="AII357" i="5"/>
  <c r="AIH357" i="5"/>
  <c r="AIG357" i="5"/>
  <c r="AHB357" i="5"/>
  <c r="AHA357" i="5"/>
  <c r="AGZ357" i="5"/>
  <c r="AGY357" i="5"/>
  <c r="AFT357" i="5"/>
  <c r="AFS357" i="5"/>
  <c r="AFR357" i="5"/>
  <c r="AFQ357" i="5"/>
  <c r="AEL357" i="5"/>
  <c r="AEK357" i="5"/>
  <c r="AEJ357" i="5"/>
  <c r="AEI357" i="5"/>
  <c r="ADD357" i="5"/>
  <c r="ADC357" i="5"/>
  <c r="ADB357" i="5"/>
  <c r="ADA357" i="5"/>
  <c r="ABV357" i="5"/>
  <c r="ABU357" i="5"/>
  <c r="ABT357" i="5"/>
  <c r="ABS357" i="5"/>
  <c r="AAN357" i="5"/>
  <c r="AAM357" i="5"/>
  <c r="AAL357" i="5"/>
  <c r="AAK357" i="5"/>
  <c r="ZF357" i="5"/>
  <c r="ZE357" i="5"/>
  <c r="ZD357" i="5"/>
  <c r="ZC357" i="5"/>
  <c r="XX357" i="5"/>
  <c r="XW357" i="5"/>
  <c r="XV357" i="5"/>
  <c r="XU357" i="5"/>
  <c r="WP357" i="5"/>
  <c r="WO357" i="5"/>
  <c r="WN357" i="5"/>
  <c r="WM357" i="5"/>
  <c r="VH357" i="5"/>
  <c r="VG357" i="5"/>
  <c r="VF357" i="5"/>
  <c r="VE357" i="5"/>
  <c r="TZ357" i="5"/>
  <c r="TY357" i="5"/>
  <c r="TX357" i="5"/>
  <c r="TW357" i="5"/>
  <c r="SR357" i="5"/>
  <c r="SQ357" i="5"/>
  <c r="SP357" i="5"/>
  <c r="SO357" i="5"/>
  <c r="RJ357" i="5"/>
  <c r="RI357" i="5"/>
  <c r="RH357" i="5"/>
  <c r="RG357" i="5"/>
  <c r="QB357" i="5"/>
  <c r="QA357" i="5"/>
  <c r="PZ357" i="5"/>
  <c r="PY357" i="5"/>
  <c r="OT357" i="5"/>
  <c r="OS357" i="5"/>
  <c r="OR357" i="5"/>
  <c r="OQ357" i="5"/>
  <c r="NL357" i="5"/>
  <c r="NK357" i="5"/>
  <c r="NJ357" i="5"/>
  <c r="NI357" i="5"/>
  <c r="MD357" i="5"/>
  <c r="MC357" i="5"/>
  <c r="MB357" i="5"/>
  <c r="MA357" i="5"/>
  <c r="KV357" i="5"/>
  <c r="KU357" i="5"/>
  <c r="KT357" i="5"/>
  <c r="KS357" i="5"/>
  <c r="JN357" i="5"/>
  <c r="JM357" i="5"/>
  <c r="JL357" i="5"/>
  <c r="JK357" i="5"/>
  <c r="IF357" i="5"/>
  <c r="IE357" i="5"/>
  <c r="ID357" i="5"/>
  <c r="IC357" i="5"/>
  <c r="GX357" i="5"/>
  <c r="GW357" i="5"/>
  <c r="GV357" i="5"/>
  <c r="GU357" i="5"/>
  <c r="FP357" i="5"/>
  <c r="FO357" i="5"/>
  <c r="FN357" i="5"/>
  <c r="FM357" i="5"/>
  <c r="EH357" i="5"/>
  <c r="EG357" i="5"/>
  <c r="EF357" i="5"/>
  <c r="EE357" i="5"/>
  <c r="CZ357" i="5"/>
  <c r="CY357" i="5"/>
  <c r="CX357" i="5"/>
  <c r="CW357" i="5"/>
  <c r="BR357" i="5"/>
  <c r="BQ357" i="5"/>
  <c r="BP357" i="5"/>
  <c r="BO357" i="5"/>
  <c r="AJ357" i="5"/>
  <c r="AI357" i="5"/>
  <c r="AH357" i="5"/>
  <c r="AG357" i="5"/>
  <c r="ANP356" i="5"/>
  <c r="ANO356" i="5"/>
  <c r="ANN356" i="5"/>
  <c r="ANM356" i="5"/>
  <c r="AMH356" i="5"/>
  <c r="AMG356" i="5"/>
  <c r="AMF356" i="5"/>
  <c r="AME356" i="5"/>
  <c r="AKZ356" i="5"/>
  <c r="AKY356" i="5"/>
  <c r="AKX356" i="5"/>
  <c r="AKW356" i="5"/>
  <c r="AJR356" i="5"/>
  <c r="AJQ356" i="5"/>
  <c r="AJP356" i="5"/>
  <c r="AJO356" i="5"/>
  <c r="AIJ356" i="5"/>
  <c r="AII356" i="5"/>
  <c r="AIH356" i="5"/>
  <c r="AIG356" i="5"/>
  <c r="AHB356" i="5"/>
  <c r="AHA356" i="5"/>
  <c r="AGZ356" i="5"/>
  <c r="AGY356" i="5"/>
  <c r="AFT356" i="5"/>
  <c r="AFS356" i="5"/>
  <c r="AFR356" i="5"/>
  <c r="AFQ356" i="5"/>
  <c r="AEL356" i="5"/>
  <c r="AEK356" i="5"/>
  <c r="AEJ356" i="5"/>
  <c r="AEI356" i="5"/>
  <c r="ADD356" i="5"/>
  <c r="ADC356" i="5"/>
  <c r="ADB356" i="5"/>
  <c r="ADA356" i="5"/>
  <c r="ABV356" i="5"/>
  <c r="ABU356" i="5"/>
  <c r="ABT356" i="5"/>
  <c r="ABS356" i="5"/>
  <c r="AAN356" i="5"/>
  <c r="AAM356" i="5"/>
  <c r="AAL356" i="5"/>
  <c r="AAK356" i="5"/>
  <c r="ZF356" i="5"/>
  <c r="ZE356" i="5"/>
  <c r="ZD356" i="5"/>
  <c r="ZC356" i="5"/>
  <c r="XX356" i="5"/>
  <c r="XW356" i="5"/>
  <c r="XV356" i="5"/>
  <c r="XU356" i="5"/>
  <c r="WP356" i="5"/>
  <c r="WO356" i="5"/>
  <c r="WN356" i="5"/>
  <c r="WM356" i="5"/>
  <c r="VH356" i="5"/>
  <c r="VG356" i="5"/>
  <c r="VF356" i="5"/>
  <c r="VE356" i="5"/>
  <c r="TZ356" i="5"/>
  <c r="TY356" i="5"/>
  <c r="TX356" i="5"/>
  <c r="TW356" i="5"/>
  <c r="SR356" i="5"/>
  <c r="SQ356" i="5"/>
  <c r="SP356" i="5"/>
  <c r="SO356" i="5"/>
  <c r="RJ356" i="5"/>
  <c r="RI356" i="5"/>
  <c r="RH356" i="5"/>
  <c r="RG356" i="5"/>
  <c r="QB356" i="5"/>
  <c r="QA356" i="5"/>
  <c r="PZ356" i="5"/>
  <c r="PY356" i="5"/>
  <c r="OT356" i="5"/>
  <c r="OS356" i="5"/>
  <c r="OR356" i="5"/>
  <c r="OQ356" i="5"/>
  <c r="NL356" i="5"/>
  <c r="NK356" i="5"/>
  <c r="NJ356" i="5"/>
  <c r="NI356" i="5"/>
  <c r="MD356" i="5"/>
  <c r="MC356" i="5"/>
  <c r="MB356" i="5"/>
  <c r="MA356" i="5"/>
  <c r="KV356" i="5"/>
  <c r="KU356" i="5"/>
  <c r="KT356" i="5"/>
  <c r="KS356" i="5"/>
  <c r="JN356" i="5"/>
  <c r="JM356" i="5"/>
  <c r="JL356" i="5"/>
  <c r="JK356" i="5"/>
  <c r="IF356" i="5"/>
  <c r="IE356" i="5"/>
  <c r="ID356" i="5"/>
  <c r="IC356" i="5"/>
  <c r="GX356" i="5"/>
  <c r="GW356" i="5"/>
  <c r="GV356" i="5"/>
  <c r="GU356" i="5"/>
  <c r="FP356" i="5"/>
  <c r="FO356" i="5"/>
  <c r="FN356" i="5"/>
  <c r="FM356" i="5"/>
  <c r="EH356" i="5"/>
  <c r="EG356" i="5"/>
  <c r="EF356" i="5"/>
  <c r="EE356" i="5"/>
  <c r="CZ356" i="5"/>
  <c r="CY356" i="5"/>
  <c r="CX356" i="5"/>
  <c r="CW356" i="5"/>
  <c r="BR356" i="5"/>
  <c r="BQ356" i="5"/>
  <c r="BP356" i="5"/>
  <c r="BO356" i="5"/>
  <c r="AJ356" i="5"/>
  <c r="AI356" i="5"/>
  <c r="AH356" i="5"/>
  <c r="AG356" i="5"/>
  <c r="ANP355" i="5"/>
  <c r="ANO355" i="5"/>
  <c r="ANN355" i="5"/>
  <c r="ANM355" i="5"/>
  <c r="AMH355" i="5"/>
  <c r="AMG355" i="5"/>
  <c r="AMF355" i="5"/>
  <c r="AME355" i="5"/>
  <c r="AKZ355" i="5"/>
  <c r="AKY355" i="5"/>
  <c r="AKX355" i="5"/>
  <c r="AKW355" i="5"/>
  <c r="AJR355" i="5"/>
  <c r="AJQ355" i="5"/>
  <c r="AJP355" i="5"/>
  <c r="AJO355" i="5"/>
  <c r="AIJ355" i="5"/>
  <c r="AII355" i="5"/>
  <c r="AIH355" i="5"/>
  <c r="AIG355" i="5"/>
  <c r="AHB355" i="5"/>
  <c r="AHA355" i="5"/>
  <c r="AGZ355" i="5"/>
  <c r="AGY355" i="5"/>
  <c r="AFT355" i="5"/>
  <c r="AFS355" i="5"/>
  <c r="AFR355" i="5"/>
  <c r="AFQ355" i="5"/>
  <c r="AEL355" i="5"/>
  <c r="AEK355" i="5"/>
  <c r="AEJ355" i="5"/>
  <c r="AEI355" i="5"/>
  <c r="ADD355" i="5"/>
  <c r="ADC355" i="5"/>
  <c r="ADB355" i="5"/>
  <c r="ADA355" i="5"/>
  <c r="ABV355" i="5"/>
  <c r="ABU355" i="5"/>
  <c r="ABT355" i="5"/>
  <c r="ABS355" i="5"/>
  <c r="AAN355" i="5"/>
  <c r="AAM355" i="5"/>
  <c r="AAL355" i="5"/>
  <c r="AAK355" i="5"/>
  <c r="ZF355" i="5"/>
  <c r="ZE355" i="5"/>
  <c r="ZD355" i="5"/>
  <c r="ZC355" i="5"/>
  <c r="XX355" i="5"/>
  <c r="XW355" i="5"/>
  <c r="XV355" i="5"/>
  <c r="XU355" i="5"/>
  <c r="WP355" i="5"/>
  <c r="WO355" i="5"/>
  <c r="WN355" i="5"/>
  <c r="WM355" i="5"/>
  <c r="VH355" i="5"/>
  <c r="VG355" i="5"/>
  <c r="VF355" i="5"/>
  <c r="VE355" i="5"/>
  <c r="TZ355" i="5"/>
  <c r="TY355" i="5"/>
  <c r="TX355" i="5"/>
  <c r="TW355" i="5"/>
  <c r="SR355" i="5"/>
  <c r="SQ355" i="5"/>
  <c r="SP355" i="5"/>
  <c r="SO355" i="5"/>
  <c r="RJ355" i="5"/>
  <c r="RI355" i="5"/>
  <c r="RH355" i="5"/>
  <c r="RG355" i="5"/>
  <c r="QB355" i="5"/>
  <c r="QA355" i="5"/>
  <c r="PZ355" i="5"/>
  <c r="PY355" i="5"/>
  <c r="OT355" i="5"/>
  <c r="OS355" i="5"/>
  <c r="OR355" i="5"/>
  <c r="OQ355" i="5"/>
  <c r="NL355" i="5"/>
  <c r="NK355" i="5"/>
  <c r="NJ355" i="5"/>
  <c r="NI355" i="5"/>
  <c r="MD355" i="5"/>
  <c r="MC355" i="5"/>
  <c r="MB355" i="5"/>
  <c r="MA355" i="5"/>
  <c r="KV355" i="5"/>
  <c r="KU355" i="5"/>
  <c r="KT355" i="5"/>
  <c r="KS355" i="5"/>
  <c r="JN355" i="5"/>
  <c r="JM355" i="5"/>
  <c r="JL355" i="5"/>
  <c r="JK355" i="5"/>
  <c r="IF355" i="5"/>
  <c r="IE355" i="5"/>
  <c r="ID355" i="5"/>
  <c r="IC355" i="5"/>
  <c r="GX355" i="5"/>
  <c r="GW355" i="5"/>
  <c r="GV355" i="5"/>
  <c r="GU355" i="5"/>
  <c r="FP355" i="5"/>
  <c r="FO355" i="5"/>
  <c r="FN355" i="5"/>
  <c r="FM355" i="5"/>
  <c r="EH355" i="5"/>
  <c r="EG355" i="5"/>
  <c r="EF355" i="5"/>
  <c r="EE355" i="5"/>
  <c r="CZ355" i="5"/>
  <c r="CY355" i="5"/>
  <c r="CX355" i="5"/>
  <c r="CW355" i="5"/>
  <c r="BR355" i="5"/>
  <c r="BQ355" i="5"/>
  <c r="BP355" i="5"/>
  <c r="BO355" i="5"/>
  <c r="AJ355" i="5"/>
  <c r="AI355" i="5"/>
  <c r="AH355" i="5"/>
  <c r="AG355" i="5"/>
  <c r="ANP354" i="5"/>
  <c r="ANO354" i="5"/>
  <c r="ANN354" i="5"/>
  <c r="ANM354" i="5"/>
  <c r="AMH354" i="5"/>
  <c r="AMG354" i="5"/>
  <c r="AMF354" i="5"/>
  <c r="AME354" i="5"/>
  <c r="AKZ354" i="5"/>
  <c r="AKY354" i="5"/>
  <c r="AKX354" i="5"/>
  <c r="AKW354" i="5"/>
  <c r="AJR354" i="5"/>
  <c r="AJQ354" i="5"/>
  <c r="AJP354" i="5"/>
  <c r="AJO354" i="5"/>
  <c r="AIJ354" i="5"/>
  <c r="AII354" i="5"/>
  <c r="AIH354" i="5"/>
  <c r="AIG354" i="5"/>
  <c r="AHB354" i="5"/>
  <c r="AHA354" i="5"/>
  <c r="AGZ354" i="5"/>
  <c r="AGY354" i="5"/>
  <c r="AFT354" i="5"/>
  <c r="AFS354" i="5"/>
  <c r="AFR354" i="5"/>
  <c r="AFQ354" i="5"/>
  <c r="AEL354" i="5"/>
  <c r="AEK354" i="5"/>
  <c r="AEJ354" i="5"/>
  <c r="AEI354" i="5"/>
  <c r="ADD354" i="5"/>
  <c r="ADC354" i="5"/>
  <c r="ADB354" i="5"/>
  <c r="ADA354" i="5"/>
  <c r="ABV354" i="5"/>
  <c r="ABU354" i="5"/>
  <c r="ABT354" i="5"/>
  <c r="ABS354" i="5"/>
  <c r="AAN354" i="5"/>
  <c r="AAM354" i="5"/>
  <c r="AAL354" i="5"/>
  <c r="AAK354" i="5"/>
  <c r="ZF354" i="5"/>
  <c r="ZE354" i="5"/>
  <c r="ZD354" i="5"/>
  <c r="ZC354" i="5"/>
  <c r="XX354" i="5"/>
  <c r="XW354" i="5"/>
  <c r="XV354" i="5"/>
  <c r="XU354" i="5"/>
  <c r="WP354" i="5"/>
  <c r="WO354" i="5"/>
  <c r="WN354" i="5"/>
  <c r="WM354" i="5"/>
  <c r="VH354" i="5"/>
  <c r="VG354" i="5"/>
  <c r="VF354" i="5"/>
  <c r="VE354" i="5"/>
  <c r="TZ354" i="5"/>
  <c r="TY354" i="5"/>
  <c r="TX354" i="5"/>
  <c r="TW354" i="5"/>
  <c r="SR354" i="5"/>
  <c r="SQ354" i="5"/>
  <c r="SP354" i="5"/>
  <c r="SO354" i="5"/>
  <c r="RJ354" i="5"/>
  <c r="RI354" i="5"/>
  <c r="RH354" i="5"/>
  <c r="RG354" i="5"/>
  <c r="QB354" i="5"/>
  <c r="QA354" i="5"/>
  <c r="PZ354" i="5"/>
  <c r="PY354" i="5"/>
  <c r="OT354" i="5"/>
  <c r="OS354" i="5"/>
  <c r="OR354" i="5"/>
  <c r="OQ354" i="5"/>
  <c r="NL354" i="5"/>
  <c r="NK354" i="5"/>
  <c r="NJ354" i="5"/>
  <c r="NI354" i="5"/>
  <c r="MD354" i="5"/>
  <c r="MC354" i="5"/>
  <c r="MB354" i="5"/>
  <c r="MA354" i="5"/>
  <c r="KV354" i="5"/>
  <c r="KU354" i="5"/>
  <c r="KT354" i="5"/>
  <c r="KS354" i="5"/>
  <c r="JN354" i="5"/>
  <c r="JM354" i="5"/>
  <c r="JL354" i="5"/>
  <c r="JK354" i="5"/>
  <c r="IF354" i="5"/>
  <c r="IE354" i="5"/>
  <c r="ID354" i="5"/>
  <c r="IC354" i="5"/>
  <c r="GX354" i="5"/>
  <c r="GW354" i="5"/>
  <c r="GV354" i="5"/>
  <c r="GU354" i="5"/>
  <c r="FP354" i="5"/>
  <c r="FO354" i="5"/>
  <c r="FN354" i="5"/>
  <c r="FM354" i="5"/>
  <c r="EH354" i="5"/>
  <c r="EG354" i="5"/>
  <c r="EF354" i="5"/>
  <c r="EE354" i="5"/>
  <c r="CZ354" i="5"/>
  <c r="CY354" i="5"/>
  <c r="CX354" i="5"/>
  <c r="CW354" i="5"/>
  <c r="BR354" i="5"/>
  <c r="BQ354" i="5"/>
  <c r="BP354" i="5"/>
  <c r="BO354" i="5"/>
  <c r="AJ354" i="5"/>
  <c r="AI354" i="5"/>
  <c r="AH354" i="5"/>
  <c r="AG354" i="5"/>
  <c r="ANP353" i="5"/>
  <c r="ANO353" i="5"/>
  <c r="ANN353" i="5"/>
  <c r="ANM353" i="5"/>
  <c r="AMH353" i="5"/>
  <c r="AMG353" i="5"/>
  <c r="AMF353" i="5"/>
  <c r="AME353" i="5"/>
  <c r="AKZ353" i="5"/>
  <c r="AKY353" i="5"/>
  <c r="AKX353" i="5"/>
  <c r="AKW353" i="5"/>
  <c r="AJR353" i="5"/>
  <c r="AJQ353" i="5"/>
  <c r="AJP353" i="5"/>
  <c r="AJO353" i="5"/>
  <c r="AIJ353" i="5"/>
  <c r="AII353" i="5"/>
  <c r="AIH353" i="5"/>
  <c r="AIG353" i="5"/>
  <c r="AHB353" i="5"/>
  <c r="AHA353" i="5"/>
  <c r="AGZ353" i="5"/>
  <c r="AGY353" i="5"/>
  <c r="AFT353" i="5"/>
  <c r="AFS353" i="5"/>
  <c r="AFR353" i="5"/>
  <c r="AFQ353" i="5"/>
  <c r="AEL353" i="5"/>
  <c r="AEK353" i="5"/>
  <c r="AEJ353" i="5"/>
  <c r="AEI353" i="5"/>
  <c r="ADD353" i="5"/>
  <c r="ADC353" i="5"/>
  <c r="ADB353" i="5"/>
  <c r="ADA353" i="5"/>
  <c r="ABV353" i="5"/>
  <c r="ABU353" i="5"/>
  <c r="ABT353" i="5"/>
  <c r="ABS353" i="5"/>
  <c r="AAN353" i="5"/>
  <c r="AAM353" i="5"/>
  <c r="AAL353" i="5"/>
  <c r="AAK353" i="5"/>
  <c r="ZF353" i="5"/>
  <c r="ZE353" i="5"/>
  <c r="ZD353" i="5"/>
  <c r="ZC353" i="5"/>
  <c r="XX353" i="5"/>
  <c r="XW353" i="5"/>
  <c r="XV353" i="5"/>
  <c r="XU353" i="5"/>
  <c r="WP353" i="5"/>
  <c r="WO353" i="5"/>
  <c r="WN353" i="5"/>
  <c r="WM353" i="5"/>
  <c r="VH353" i="5"/>
  <c r="VG353" i="5"/>
  <c r="VF353" i="5"/>
  <c r="VE353" i="5"/>
  <c r="TZ353" i="5"/>
  <c r="TY353" i="5"/>
  <c r="TX353" i="5"/>
  <c r="TW353" i="5"/>
  <c r="SR353" i="5"/>
  <c r="SQ353" i="5"/>
  <c r="SP353" i="5"/>
  <c r="SO353" i="5"/>
  <c r="RJ353" i="5"/>
  <c r="RI353" i="5"/>
  <c r="RH353" i="5"/>
  <c r="RG353" i="5"/>
  <c r="QB353" i="5"/>
  <c r="QA353" i="5"/>
  <c r="PZ353" i="5"/>
  <c r="PY353" i="5"/>
  <c r="OT353" i="5"/>
  <c r="OS353" i="5"/>
  <c r="OR353" i="5"/>
  <c r="OQ353" i="5"/>
  <c r="NL353" i="5"/>
  <c r="NK353" i="5"/>
  <c r="NJ353" i="5"/>
  <c r="NI353" i="5"/>
  <c r="MD353" i="5"/>
  <c r="MC353" i="5"/>
  <c r="MB353" i="5"/>
  <c r="MA353" i="5"/>
  <c r="KV353" i="5"/>
  <c r="KU353" i="5"/>
  <c r="KT353" i="5"/>
  <c r="KS353" i="5"/>
  <c r="JN353" i="5"/>
  <c r="JM353" i="5"/>
  <c r="JL353" i="5"/>
  <c r="JK353" i="5"/>
  <c r="IF353" i="5"/>
  <c r="IE353" i="5"/>
  <c r="ID353" i="5"/>
  <c r="IC353" i="5"/>
  <c r="GX353" i="5"/>
  <c r="GW353" i="5"/>
  <c r="GV353" i="5"/>
  <c r="GU353" i="5"/>
  <c r="FP353" i="5"/>
  <c r="FO353" i="5"/>
  <c r="FN353" i="5"/>
  <c r="FM353" i="5"/>
  <c r="EH353" i="5"/>
  <c r="EG353" i="5"/>
  <c r="EF353" i="5"/>
  <c r="EE353" i="5"/>
  <c r="CZ353" i="5"/>
  <c r="CY353" i="5"/>
  <c r="CX353" i="5"/>
  <c r="CW353" i="5"/>
  <c r="BR353" i="5"/>
  <c r="BQ353" i="5"/>
  <c r="BP353" i="5"/>
  <c r="BO353" i="5"/>
  <c r="AJ353" i="5"/>
  <c r="AI353" i="5"/>
  <c r="AH353" i="5"/>
  <c r="AG353" i="5"/>
  <c r="ANP352" i="5"/>
  <c r="ANO352" i="5"/>
  <c r="ANN352" i="5"/>
  <c r="ANM352" i="5"/>
  <c r="AMH352" i="5"/>
  <c r="AMG352" i="5"/>
  <c r="AMF352" i="5"/>
  <c r="AME352" i="5"/>
  <c r="AKZ352" i="5"/>
  <c r="AKY352" i="5"/>
  <c r="AKX352" i="5"/>
  <c r="AKW352" i="5"/>
  <c r="AJR352" i="5"/>
  <c r="AJQ352" i="5"/>
  <c r="AJP352" i="5"/>
  <c r="AJO352" i="5"/>
  <c r="AIJ352" i="5"/>
  <c r="AII352" i="5"/>
  <c r="AIH352" i="5"/>
  <c r="AIG352" i="5"/>
  <c r="AHB352" i="5"/>
  <c r="AHA352" i="5"/>
  <c r="AGZ352" i="5"/>
  <c r="AGY352" i="5"/>
  <c r="AFT352" i="5"/>
  <c r="AFS352" i="5"/>
  <c r="AFR352" i="5"/>
  <c r="AFQ352" i="5"/>
  <c r="AEL352" i="5"/>
  <c r="AEK352" i="5"/>
  <c r="AEJ352" i="5"/>
  <c r="AEI352" i="5"/>
  <c r="ADD352" i="5"/>
  <c r="ADC352" i="5"/>
  <c r="ADB352" i="5"/>
  <c r="ADA352" i="5"/>
  <c r="ABV352" i="5"/>
  <c r="ABU352" i="5"/>
  <c r="ABT352" i="5"/>
  <c r="ABS352" i="5"/>
  <c r="AAN352" i="5"/>
  <c r="AAM352" i="5"/>
  <c r="AAL352" i="5"/>
  <c r="AAK352" i="5"/>
  <c r="ZF352" i="5"/>
  <c r="ZE352" i="5"/>
  <c r="ZD352" i="5"/>
  <c r="ZC352" i="5"/>
  <c r="XX352" i="5"/>
  <c r="XW352" i="5"/>
  <c r="XV352" i="5"/>
  <c r="XU352" i="5"/>
  <c r="WP352" i="5"/>
  <c r="WO352" i="5"/>
  <c r="WN352" i="5"/>
  <c r="WM352" i="5"/>
  <c r="VH352" i="5"/>
  <c r="VG352" i="5"/>
  <c r="VF352" i="5"/>
  <c r="VE352" i="5"/>
  <c r="TZ352" i="5"/>
  <c r="TY352" i="5"/>
  <c r="TX352" i="5"/>
  <c r="TW352" i="5"/>
  <c r="SR352" i="5"/>
  <c r="SQ352" i="5"/>
  <c r="SP352" i="5"/>
  <c r="SO352" i="5"/>
  <c r="RJ352" i="5"/>
  <c r="RI352" i="5"/>
  <c r="RH352" i="5"/>
  <c r="RG352" i="5"/>
  <c r="QB352" i="5"/>
  <c r="QA352" i="5"/>
  <c r="PZ352" i="5"/>
  <c r="PY352" i="5"/>
  <c r="OT352" i="5"/>
  <c r="OS352" i="5"/>
  <c r="OR352" i="5"/>
  <c r="OQ352" i="5"/>
  <c r="NL352" i="5"/>
  <c r="NK352" i="5"/>
  <c r="NJ352" i="5"/>
  <c r="NI352" i="5"/>
  <c r="MD352" i="5"/>
  <c r="MC352" i="5"/>
  <c r="MB352" i="5"/>
  <c r="MA352" i="5"/>
  <c r="KV352" i="5"/>
  <c r="KU352" i="5"/>
  <c r="KT352" i="5"/>
  <c r="KS352" i="5"/>
  <c r="JN352" i="5"/>
  <c r="JM352" i="5"/>
  <c r="JL352" i="5"/>
  <c r="JK352" i="5"/>
  <c r="IF352" i="5"/>
  <c r="IE352" i="5"/>
  <c r="ID352" i="5"/>
  <c r="IC352" i="5"/>
  <c r="GX352" i="5"/>
  <c r="GW352" i="5"/>
  <c r="GV352" i="5"/>
  <c r="GU352" i="5"/>
  <c r="FP352" i="5"/>
  <c r="FO352" i="5"/>
  <c r="FN352" i="5"/>
  <c r="FM352" i="5"/>
  <c r="EH352" i="5"/>
  <c r="EG352" i="5"/>
  <c r="EF352" i="5"/>
  <c r="EE352" i="5"/>
  <c r="CZ352" i="5"/>
  <c r="CY352" i="5"/>
  <c r="CX352" i="5"/>
  <c r="CW352" i="5"/>
  <c r="BR352" i="5"/>
  <c r="BQ352" i="5"/>
  <c r="BP352" i="5"/>
  <c r="BO352" i="5"/>
  <c r="AJ352" i="5"/>
  <c r="AI352" i="5"/>
  <c r="AH352" i="5"/>
  <c r="AG352" i="5"/>
  <c r="ANP351" i="5"/>
  <c r="ANO351" i="5"/>
  <c r="ANN351" i="5"/>
  <c r="ANM351" i="5"/>
  <c r="AMH351" i="5"/>
  <c r="AMG351" i="5"/>
  <c r="AMF351" i="5"/>
  <c r="AME351" i="5"/>
  <c r="AKZ351" i="5"/>
  <c r="AKY351" i="5"/>
  <c r="AKX351" i="5"/>
  <c r="AKW351" i="5"/>
  <c r="AJR351" i="5"/>
  <c r="AJQ351" i="5"/>
  <c r="AJP351" i="5"/>
  <c r="AJO351" i="5"/>
  <c r="AIJ351" i="5"/>
  <c r="AII351" i="5"/>
  <c r="AIH351" i="5"/>
  <c r="AIG351" i="5"/>
  <c r="AHB351" i="5"/>
  <c r="AHA351" i="5"/>
  <c r="AGZ351" i="5"/>
  <c r="AGY351" i="5"/>
  <c r="AFT351" i="5"/>
  <c r="AFS351" i="5"/>
  <c r="AFR351" i="5"/>
  <c r="AFQ351" i="5"/>
  <c r="AEL351" i="5"/>
  <c r="AEK351" i="5"/>
  <c r="AEJ351" i="5"/>
  <c r="AEI351" i="5"/>
  <c r="ADD351" i="5"/>
  <c r="ADC351" i="5"/>
  <c r="ADB351" i="5"/>
  <c r="ADA351" i="5"/>
  <c r="ABV351" i="5"/>
  <c r="ABU351" i="5"/>
  <c r="ABT351" i="5"/>
  <c r="ABS351" i="5"/>
  <c r="AAN351" i="5"/>
  <c r="AAM351" i="5"/>
  <c r="AAL351" i="5"/>
  <c r="AAK351" i="5"/>
  <c r="ZF351" i="5"/>
  <c r="ZE351" i="5"/>
  <c r="ZD351" i="5"/>
  <c r="ZC351" i="5"/>
  <c r="XX351" i="5"/>
  <c r="XW351" i="5"/>
  <c r="XV351" i="5"/>
  <c r="XU351" i="5"/>
  <c r="WP351" i="5"/>
  <c r="WO351" i="5"/>
  <c r="WN351" i="5"/>
  <c r="WM351" i="5"/>
  <c r="VH351" i="5"/>
  <c r="VG351" i="5"/>
  <c r="VF351" i="5"/>
  <c r="VE351" i="5"/>
  <c r="TZ351" i="5"/>
  <c r="TY351" i="5"/>
  <c r="TX351" i="5"/>
  <c r="TW351" i="5"/>
  <c r="SR351" i="5"/>
  <c r="SQ351" i="5"/>
  <c r="SP351" i="5"/>
  <c r="SO351" i="5"/>
  <c r="RJ351" i="5"/>
  <c r="RI351" i="5"/>
  <c r="RH351" i="5"/>
  <c r="RG351" i="5"/>
  <c r="QB351" i="5"/>
  <c r="QA351" i="5"/>
  <c r="PZ351" i="5"/>
  <c r="PY351" i="5"/>
  <c r="OT351" i="5"/>
  <c r="OS351" i="5"/>
  <c r="OR351" i="5"/>
  <c r="OQ351" i="5"/>
  <c r="NL351" i="5"/>
  <c r="NK351" i="5"/>
  <c r="NJ351" i="5"/>
  <c r="NI351" i="5"/>
  <c r="MD351" i="5"/>
  <c r="MC351" i="5"/>
  <c r="MB351" i="5"/>
  <c r="MA351" i="5"/>
  <c r="KV351" i="5"/>
  <c r="KU351" i="5"/>
  <c r="KT351" i="5"/>
  <c r="KS351" i="5"/>
  <c r="JN351" i="5"/>
  <c r="JM351" i="5"/>
  <c r="JL351" i="5"/>
  <c r="JK351" i="5"/>
  <c r="IF351" i="5"/>
  <c r="IE351" i="5"/>
  <c r="ID351" i="5"/>
  <c r="IC351" i="5"/>
  <c r="GX351" i="5"/>
  <c r="GW351" i="5"/>
  <c r="GV351" i="5"/>
  <c r="GU351" i="5"/>
  <c r="FP351" i="5"/>
  <c r="FO351" i="5"/>
  <c r="FN351" i="5"/>
  <c r="FM351" i="5"/>
  <c r="EH351" i="5"/>
  <c r="EG351" i="5"/>
  <c r="EF351" i="5"/>
  <c r="EE351" i="5"/>
  <c r="CZ351" i="5"/>
  <c r="CY351" i="5"/>
  <c r="CX351" i="5"/>
  <c r="CW351" i="5"/>
  <c r="BR351" i="5"/>
  <c r="BQ351" i="5"/>
  <c r="BP351" i="5"/>
  <c r="BO351" i="5"/>
  <c r="AJ351" i="5"/>
  <c r="AI351" i="5"/>
  <c r="AH351" i="5"/>
  <c r="AG351" i="5"/>
  <c r="ANP350" i="5"/>
  <c r="ANO350" i="5"/>
  <c r="ANN350" i="5"/>
  <c r="ANM350" i="5"/>
  <c r="AMH350" i="5"/>
  <c r="AMG350" i="5"/>
  <c r="AMF350" i="5"/>
  <c r="AME350" i="5"/>
  <c r="AKZ350" i="5"/>
  <c r="AKY350" i="5"/>
  <c r="AKX350" i="5"/>
  <c r="AKW350" i="5"/>
  <c r="AJR350" i="5"/>
  <c r="AJQ350" i="5"/>
  <c r="AJP350" i="5"/>
  <c r="AJO350" i="5"/>
  <c r="AIJ350" i="5"/>
  <c r="AII350" i="5"/>
  <c r="AIH350" i="5"/>
  <c r="AIG350" i="5"/>
  <c r="AHB350" i="5"/>
  <c r="AHA350" i="5"/>
  <c r="AGZ350" i="5"/>
  <c r="AGY350" i="5"/>
  <c r="AFT350" i="5"/>
  <c r="AFS350" i="5"/>
  <c r="AFR350" i="5"/>
  <c r="AFQ350" i="5"/>
  <c r="AEL350" i="5"/>
  <c r="AEK350" i="5"/>
  <c r="AEJ350" i="5"/>
  <c r="AEI350" i="5"/>
  <c r="ADD350" i="5"/>
  <c r="ADC350" i="5"/>
  <c r="ADB350" i="5"/>
  <c r="ADA350" i="5"/>
  <c r="ABV350" i="5"/>
  <c r="ABU350" i="5"/>
  <c r="ABT350" i="5"/>
  <c r="ABS350" i="5"/>
  <c r="AAN350" i="5"/>
  <c r="AAM350" i="5"/>
  <c r="AAL350" i="5"/>
  <c r="AAK350" i="5"/>
  <c r="ZF350" i="5"/>
  <c r="ZE350" i="5"/>
  <c r="ZD350" i="5"/>
  <c r="ZC350" i="5"/>
  <c r="XX350" i="5"/>
  <c r="XW350" i="5"/>
  <c r="XV350" i="5"/>
  <c r="XU350" i="5"/>
  <c r="WP350" i="5"/>
  <c r="WO350" i="5"/>
  <c r="WN350" i="5"/>
  <c r="WM350" i="5"/>
  <c r="VH350" i="5"/>
  <c r="VG350" i="5"/>
  <c r="VF350" i="5"/>
  <c r="VE350" i="5"/>
  <c r="TZ350" i="5"/>
  <c r="TY350" i="5"/>
  <c r="TX350" i="5"/>
  <c r="TW350" i="5"/>
  <c r="SR350" i="5"/>
  <c r="SQ350" i="5"/>
  <c r="SP350" i="5"/>
  <c r="SO350" i="5"/>
  <c r="RJ350" i="5"/>
  <c r="RI350" i="5"/>
  <c r="RH350" i="5"/>
  <c r="RG350" i="5"/>
  <c r="QB350" i="5"/>
  <c r="QA350" i="5"/>
  <c r="PZ350" i="5"/>
  <c r="PY350" i="5"/>
  <c r="OT350" i="5"/>
  <c r="OS350" i="5"/>
  <c r="OR350" i="5"/>
  <c r="OQ350" i="5"/>
  <c r="NL350" i="5"/>
  <c r="NK350" i="5"/>
  <c r="NJ350" i="5"/>
  <c r="NI350" i="5"/>
  <c r="MD350" i="5"/>
  <c r="MC350" i="5"/>
  <c r="MB350" i="5"/>
  <c r="MA350" i="5"/>
  <c r="KV350" i="5"/>
  <c r="KU350" i="5"/>
  <c r="KT350" i="5"/>
  <c r="KS350" i="5"/>
  <c r="JN350" i="5"/>
  <c r="JM350" i="5"/>
  <c r="JL350" i="5"/>
  <c r="JK350" i="5"/>
  <c r="IF350" i="5"/>
  <c r="IE350" i="5"/>
  <c r="ID350" i="5"/>
  <c r="IC350" i="5"/>
  <c r="GX350" i="5"/>
  <c r="GW350" i="5"/>
  <c r="GV350" i="5"/>
  <c r="GU350" i="5"/>
  <c r="FP350" i="5"/>
  <c r="FO350" i="5"/>
  <c r="FN350" i="5"/>
  <c r="FM350" i="5"/>
  <c r="EH350" i="5"/>
  <c r="EG350" i="5"/>
  <c r="EF350" i="5"/>
  <c r="EE350" i="5"/>
  <c r="CZ350" i="5"/>
  <c r="CY350" i="5"/>
  <c r="CX350" i="5"/>
  <c r="CW350" i="5"/>
  <c r="BR350" i="5"/>
  <c r="BQ350" i="5"/>
  <c r="BP350" i="5"/>
  <c r="BO350" i="5"/>
  <c r="AJ350" i="5"/>
  <c r="AI350" i="5"/>
  <c r="AH350" i="5"/>
  <c r="AG350" i="5"/>
  <c r="ANP349" i="5"/>
  <c r="ANO349" i="5"/>
  <c r="ANN349" i="5"/>
  <c r="ANM349" i="5"/>
  <c r="AMH349" i="5"/>
  <c r="AMG349" i="5"/>
  <c r="AMF349" i="5"/>
  <c r="AME349" i="5"/>
  <c r="AKZ349" i="5"/>
  <c r="AKY349" i="5"/>
  <c r="AKX349" i="5"/>
  <c r="AKW349" i="5"/>
  <c r="AJR349" i="5"/>
  <c r="AJQ349" i="5"/>
  <c r="AJP349" i="5"/>
  <c r="AJO349" i="5"/>
  <c r="AIJ349" i="5"/>
  <c r="AII349" i="5"/>
  <c r="AIH349" i="5"/>
  <c r="AIG349" i="5"/>
  <c r="AHB349" i="5"/>
  <c r="AHA349" i="5"/>
  <c r="AGZ349" i="5"/>
  <c r="AGY349" i="5"/>
  <c r="AFT349" i="5"/>
  <c r="AFS349" i="5"/>
  <c r="AFR349" i="5"/>
  <c r="AFQ349" i="5"/>
  <c r="AEL349" i="5"/>
  <c r="AEK349" i="5"/>
  <c r="AEJ349" i="5"/>
  <c r="AEI349" i="5"/>
  <c r="ADD349" i="5"/>
  <c r="ADC349" i="5"/>
  <c r="ADB349" i="5"/>
  <c r="ADA349" i="5"/>
  <c r="ABV349" i="5"/>
  <c r="ABU349" i="5"/>
  <c r="ABT349" i="5"/>
  <c r="ABS349" i="5"/>
  <c r="AAN349" i="5"/>
  <c r="AAM349" i="5"/>
  <c r="AAL349" i="5"/>
  <c r="AAK349" i="5"/>
  <c r="ZF349" i="5"/>
  <c r="ZE349" i="5"/>
  <c r="ZD349" i="5"/>
  <c r="ZC349" i="5"/>
  <c r="XX349" i="5"/>
  <c r="XW349" i="5"/>
  <c r="XV349" i="5"/>
  <c r="XU349" i="5"/>
  <c r="WP349" i="5"/>
  <c r="WO349" i="5"/>
  <c r="WN349" i="5"/>
  <c r="WM349" i="5"/>
  <c r="VH349" i="5"/>
  <c r="VG349" i="5"/>
  <c r="VF349" i="5"/>
  <c r="VE349" i="5"/>
  <c r="TZ349" i="5"/>
  <c r="TY349" i="5"/>
  <c r="TX349" i="5"/>
  <c r="TW349" i="5"/>
  <c r="SR349" i="5"/>
  <c r="SQ349" i="5"/>
  <c r="SP349" i="5"/>
  <c r="SO349" i="5"/>
  <c r="RJ349" i="5"/>
  <c r="RI349" i="5"/>
  <c r="RH349" i="5"/>
  <c r="RG349" i="5"/>
  <c r="QB349" i="5"/>
  <c r="QA349" i="5"/>
  <c r="PZ349" i="5"/>
  <c r="PY349" i="5"/>
  <c r="OT349" i="5"/>
  <c r="OS349" i="5"/>
  <c r="OR349" i="5"/>
  <c r="OQ349" i="5"/>
  <c r="NL349" i="5"/>
  <c r="NK349" i="5"/>
  <c r="NJ349" i="5"/>
  <c r="NI349" i="5"/>
  <c r="MD349" i="5"/>
  <c r="MC349" i="5"/>
  <c r="MB349" i="5"/>
  <c r="MA349" i="5"/>
  <c r="KV349" i="5"/>
  <c r="KU349" i="5"/>
  <c r="KT349" i="5"/>
  <c r="KS349" i="5"/>
  <c r="JN349" i="5"/>
  <c r="JM349" i="5"/>
  <c r="JL349" i="5"/>
  <c r="JK349" i="5"/>
  <c r="IF349" i="5"/>
  <c r="IE349" i="5"/>
  <c r="ID349" i="5"/>
  <c r="IC349" i="5"/>
  <c r="GX349" i="5"/>
  <c r="GW349" i="5"/>
  <c r="GV349" i="5"/>
  <c r="GU349" i="5"/>
  <c r="FP349" i="5"/>
  <c r="FO349" i="5"/>
  <c r="FN349" i="5"/>
  <c r="FM349" i="5"/>
  <c r="EH349" i="5"/>
  <c r="EG349" i="5"/>
  <c r="EF349" i="5"/>
  <c r="EE349" i="5"/>
  <c r="CZ349" i="5"/>
  <c r="CY349" i="5"/>
  <c r="CX349" i="5"/>
  <c r="CW349" i="5"/>
  <c r="BR349" i="5"/>
  <c r="BQ349" i="5"/>
  <c r="BP349" i="5"/>
  <c r="BO349" i="5"/>
  <c r="AJ349" i="5"/>
  <c r="AI349" i="5"/>
  <c r="AH349" i="5"/>
  <c r="AG349" i="5"/>
  <c r="ANP348" i="5"/>
  <c r="ANO348" i="5"/>
  <c r="ANN348" i="5"/>
  <c r="ANM348" i="5"/>
  <c r="AMH348" i="5"/>
  <c r="AMG348" i="5"/>
  <c r="AMF348" i="5"/>
  <c r="AME348" i="5"/>
  <c r="AKZ348" i="5"/>
  <c r="AKY348" i="5"/>
  <c r="AKX348" i="5"/>
  <c r="AKW348" i="5"/>
  <c r="AJR348" i="5"/>
  <c r="AJQ348" i="5"/>
  <c r="AJP348" i="5"/>
  <c r="AJO348" i="5"/>
  <c r="DG349" i="6" s="1"/>
  <c r="DJ349" i="6" s="1"/>
  <c r="AIJ348" i="5"/>
  <c r="AII348" i="5"/>
  <c r="AIH348" i="5"/>
  <c r="AIG348" i="5"/>
  <c r="AHB348" i="5"/>
  <c r="AHA348" i="5"/>
  <c r="AGZ348" i="5"/>
  <c r="AGY348" i="5"/>
  <c r="AFT348" i="5"/>
  <c r="AFS348" i="5"/>
  <c r="AFR348" i="5"/>
  <c r="AFQ348" i="5"/>
  <c r="AEL348" i="5"/>
  <c r="AEK348" i="5"/>
  <c r="AEJ348" i="5"/>
  <c r="AEI348" i="5"/>
  <c r="ADD348" i="5"/>
  <c r="ADC348" i="5"/>
  <c r="ADB348" i="5"/>
  <c r="ADA348" i="5"/>
  <c r="ABV348" i="5"/>
  <c r="ABU348" i="5"/>
  <c r="ABT348" i="5"/>
  <c r="ABS348" i="5"/>
  <c r="AAN348" i="5"/>
  <c r="AAM348" i="5"/>
  <c r="AAL348" i="5"/>
  <c r="AAK348" i="5"/>
  <c r="ZF348" i="5"/>
  <c r="ZE348" i="5"/>
  <c r="ZD348" i="5"/>
  <c r="ZC348" i="5"/>
  <c r="XX348" i="5"/>
  <c r="XW348" i="5"/>
  <c r="XV348" i="5"/>
  <c r="XU348" i="5"/>
  <c r="WP348" i="5"/>
  <c r="WO348" i="5"/>
  <c r="WN348" i="5"/>
  <c r="WM348" i="5"/>
  <c r="VH348" i="5"/>
  <c r="VG348" i="5"/>
  <c r="VF348" i="5"/>
  <c r="VE348" i="5"/>
  <c r="TZ348" i="5"/>
  <c r="TY348" i="5"/>
  <c r="TX348" i="5"/>
  <c r="TW348" i="5"/>
  <c r="SR348" i="5"/>
  <c r="SQ348" i="5"/>
  <c r="SP348" i="5"/>
  <c r="SO348" i="5"/>
  <c r="RJ348" i="5"/>
  <c r="RI348" i="5"/>
  <c r="RH348" i="5"/>
  <c r="RG348" i="5"/>
  <c r="QB348" i="5"/>
  <c r="QA348" i="5"/>
  <c r="PZ348" i="5"/>
  <c r="PY348" i="5"/>
  <c r="OT348" i="5"/>
  <c r="OS348" i="5"/>
  <c r="OR348" i="5"/>
  <c r="OQ348" i="5"/>
  <c r="NL348" i="5"/>
  <c r="NK348" i="5"/>
  <c r="NJ348" i="5"/>
  <c r="NI348" i="5"/>
  <c r="MD348" i="5"/>
  <c r="MC348" i="5"/>
  <c r="MB348" i="5"/>
  <c r="MA348" i="5"/>
  <c r="KV348" i="5"/>
  <c r="KU348" i="5"/>
  <c r="KT348" i="5"/>
  <c r="KS348" i="5"/>
  <c r="JN348" i="5"/>
  <c r="JM348" i="5"/>
  <c r="JL348" i="5"/>
  <c r="JK348" i="5"/>
  <c r="IF348" i="5"/>
  <c r="IE348" i="5"/>
  <c r="ID348" i="5"/>
  <c r="IC348" i="5"/>
  <c r="GX348" i="5"/>
  <c r="GW348" i="5"/>
  <c r="GV348" i="5"/>
  <c r="GU348" i="5"/>
  <c r="FP348" i="5"/>
  <c r="FO348" i="5"/>
  <c r="FN348" i="5"/>
  <c r="FM348" i="5"/>
  <c r="EH348" i="5"/>
  <c r="EG348" i="5"/>
  <c r="EF348" i="5"/>
  <c r="EE348" i="5"/>
  <c r="CZ348" i="5"/>
  <c r="CY348" i="5"/>
  <c r="CX348" i="5"/>
  <c r="CW348" i="5"/>
  <c r="BR348" i="5"/>
  <c r="BQ348" i="5"/>
  <c r="BP348" i="5"/>
  <c r="BO348" i="5"/>
  <c r="AJ348" i="5"/>
  <c r="AI348" i="5"/>
  <c r="AH348" i="5"/>
  <c r="AG348" i="5"/>
  <c r="ANP347" i="5"/>
  <c r="ANO347" i="5"/>
  <c r="ANN347" i="5"/>
  <c r="ANM347" i="5"/>
  <c r="AMH347" i="5"/>
  <c r="AMG347" i="5"/>
  <c r="AMF347" i="5"/>
  <c r="AME347" i="5"/>
  <c r="AKZ347" i="5"/>
  <c r="AKY347" i="5"/>
  <c r="AKX347" i="5"/>
  <c r="AKW347" i="5"/>
  <c r="AJR347" i="5"/>
  <c r="AJQ347" i="5"/>
  <c r="AJO347" i="5"/>
  <c r="DG348" i="6" s="1"/>
  <c r="DJ348" i="6" s="1"/>
  <c r="AIJ347" i="5"/>
  <c r="AII347" i="5"/>
  <c r="AIG347" i="5"/>
  <c r="AIH347" i="5" s="1"/>
  <c r="AHB347" i="5"/>
  <c r="AHA347" i="5"/>
  <c r="AGY347" i="5"/>
  <c r="AGZ347" i="5" s="1"/>
  <c r="AFT347" i="5"/>
  <c r="AFS347" i="5"/>
  <c r="AFQ347" i="5"/>
  <c r="AFR347" i="5" s="1"/>
  <c r="AEL347" i="5"/>
  <c r="AEK347" i="5"/>
  <c r="AEI347" i="5"/>
  <c r="AEJ347" i="5" s="1"/>
  <c r="ADD347" i="5"/>
  <c r="ADC347" i="5"/>
  <c r="ADA347" i="5"/>
  <c r="ADB347" i="5" s="1"/>
  <c r="ABV347" i="5"/>
  <c r="ABU347" i="5"/>
  <c r="ABS347" i="5"/>
  <c r="ABT347" i="5" s="1"/>
  <c r="AAN347" i="5"/>
  <c r="AAM347" i="5"/>
  <c r="AAK347" i="5"/>
  <c r="AAL347" i="5" s="1"/>
  <c r="ZF347" i="5"/>
  <c r="ZE347" i="5"/>
  <c r="ZC347" i="5"/>
  <c r="ZD347" i="5" s="1"/>
  <c r="XX347" i="5"/>
  <c r="XW347" i="5"/>
  <c r="XU347" i="5"/>
  <c r="XV347" i="5" s="1"/>
  <c r="WP347" i="5"/>
  <c r="WO347" i="5"/>
  <c r="WM347" i="5"/>
  <c r="WN347" i="5" s="1"/>
  <c r="VH347" i="5"/>
  <c r="VG347" i="5"/>
  <c r="VE347" i="5"/>
  <c r="VF347" i="5" s="1"/>
  <c r="TZ347" i="5"/>
  <c r="TY347" i="5"/>
  <c r="TW347" i="5"/>
  <c r="TX347" i="5" s="1"/>
  <c r="SR347" i="5"/>
  <c r="SQ347" i="5"/>
  <c r="SO347" i="5"/>
  <c r="SP347" i="5" s="1"/>
  <c r="RJ347" i="5"/>
  <c r="RI347" i="5"/>
  <c r="RG347" i="5"/>
  <c r="RH347" i="5" s="1"/>
  <c r="QB347" i="5"/>
  <c r="QA347" i="5"/>
  <c r="PY347" i="5"/>
  <c r="PZ347" i="5" s="1"/>
  <c r="OT347" i="5"/>
  <c r="OS347" i="5"/>
  <c r="OQ347" i="5"/>
  <c r="OR347" i="5" s="1"/>
  <c r="NL347" i="5"/>
  <c r="NK347" i="5"/>
  <c r="NI347" i="5"/>
  <c r="NJ347" i="5" s="1"/>
  <c r="MD347" i="5"/>
  <c r="MC347" i="5"/>
  <c r="MA347" i="5"/>
  <c r="MB347" i="5" s="1"/>
  <c r="KV347" i="5"/>
  <c r="KU347" i="5"/>
  <c r="KS347" i="5"/>
  <c r="KT347" i="5" s="1"/>
  <c r="JN347" i="5"/>
  <c r="JM347" i="5"/>
  <c r="JK347" i="5"/>
  <c r="JL347" i="5" s="1"/>
  <c r="IF347" i="5"/>
  <c r="IE347" i="5"/>
  <c r="IC347" i="5"/>
  <c r="ID347" i="5" s="1"/>
  <c r="GX347" i="5"/>
  <c r="GW347" i="5"/>
  <c r="GU347" i="5"/>
  <c r="GV347" i="5" s="1"/>
  <c r="FP347" i="5"/>
  <c r="FO347" i="5"/>
  <c r="FM347" i="5"/>
  <c r="FN347" i="5" s="1"/>
  <c r="EH347" i="5"/>
  <c r="EG347" i="5"/>
  <c r="EE347" i="5"/>
  <c r="EF347" i="5" s="1"/>
  <c r="CZ347" i="5"/>
  <c r="CY347" i="5"/>
  <c r="CW347" i="5"/>
  <c r="CX347" i="5" s="1"/>
  <c r="BR347" i="5"/>
  <c r="BQ347" i="5"/>
  <c r="BO347" i="5"/>
  <c r="BP347" i="5" s="1"/>
  <c r="AJ347" i="5"/>
  <c r="AI347" i="5"/>
  <c r="AG347" i="5"/>
  <c r="AH347" i="5" s="1"/>
  <c r="ANP346" i="5"/>
  <c r="ANO346" i="5"/>
  <c r="ANM346" i="5"/>
  <c r="ANN346" i="5" s="1"/>
  <c r="AMH346" i="5"/>
  <c r="AMG346" i="5"/>
  <c r="AME346" i="5"/>
  <c r="AMF346" i="5" s="1"/>
  <c r="AKZ346" i="5"/>
  <c r="AKY346" i="5"/>
  <c r="AKW346" i="5"/>
  <c r="AKX346" i="5" s="1"/>
  <c r="AJR346" i="5"/>
  <c r="AJQ346" i="5"/>
  <c r="AJO346" i="5"/>
  <c r="AJP346" i="5" s="1"/>
  <c r="AIJ346" i="5"/>
  <c r="AII346" i="5"/>
  <c r="AIG346" i="5"/>
  <c r="AIH346" i="5" s="1"/>
  <c r="AHB346" i="5"/>
  <c r="AHA346" i="5"/>
  <c r="AGY346" i="5"/>
  <c r="AGZ346" i="5" s="1"/>
  <c r="AFT346" i="5"/>
  <c r="AFS346" i="5"/>
  <c r="AFQ346" i="5"/>
  <c r="AFR346" i="5" s="1"/>
  <c r="AEL346" i="5"/>
  <c r="AEK346" i="5"/>
  <c r="AEI346" i="5"/>
  <c r="AEJ346" i="5" s="1"/>
  <c r="ADD346" i="5"/>
  <c r="ADC346" i="5"/>
  <c r="ADA346" i="5"/>
  <c r="ADB346" i="5" s="1"/>
  <c r="ABV346" i="5"/>
  <c r="ABU346" i="5"/>
  <c r="ABS346" i="5"/>
  <c r="ABT346" i="5" s="1"/>
  <c r="AAN346" i="5"/>
  <c r="AAM346" i="5"/>
  <c r="AAK346" i="5"/>
  <c r="AAL346" i="5" s="1"/>
  <c r="ZF346" i="5"/>
  <c r="ZE346" i="5"/>
  <c r="ZC346" i="5"/>
  <c r="ZD346" i="5" s="1"/>
  <c r="XX346" i="5"/>
  <c r="XW346" i="5"/>
  <c r="XU346" i="5"/>
  <c r="XV346" i="5" s="1"/>
  <c r="WP346" i="5"/>
  <c r="WO346" i="5"/>
  <c r="WM346" i="5"/>
  <c r="WN346" i="5" s="1"/>
  <c r="VH346" i="5"/>
  <c r="VG346" i="5"/>
  <c r="VE346" i="5"/>
  <c r="VF346" i="5" s="1"/>
  <c r="TZ346" i="5"/>
  <c r="TY346" i="5"/>
  <c r="TW346" i="5"/>
  <c r="TX346" i="5" s="1"/>
  <c r="SR346" i="5"/>
  <c r="SQ346" i="5"/>
  <c r="SO346" i="5"/>
  <c r="SP346" i="5" s="1"/>
  <c r="RJ346" i="5"/>
  <c r="RI346" i="5"/>
  <c r="RG346" i="5"/>
  <c r="RH346" i="5" s="1"/>
  <c r="QB346" i="5"/>
  <c r="QA346" i="5"/>
  <c r="PY346" i="5"/>
  <c r="PZ346" i="5" s="1"/>
  <c r="OT346" i="5"/>
  <c r="OS346" i="5"/>
  <c r="OQ346" i="5"/>
  <c r="OR346" i="5" s="1"/>
  <c r="NL346" i="5"/>
  <c r="NK346" i="5"/>
  <c r="NI346" i="5"/>
  <c r="NJ346" i="5" s="1"/>
  <c r="MD346" i="5"/>
  <c r="MC346" i="5"/>
  <c r="MA346" i="5"/>
  <c r="MB346" i="5" s="1"/>
  <c r="KV346" i="5"/>
  <c r="KU346" i="5"/>
  <c r="KS346" i="5"/>
  <c r="KT346" i="5" s="1"/>
  <c r="JN346" i="5"/>
  <c r="JM346" i="5"/>
  <c r="JK346" i="5"/>
  <c r="JL346" i="5" s="1"/>
  <c r="IF346" i="5"/>
  <c r="IE346" i="5"/>
  <c r="IC346" i="5"/>
  <c r="ID346" i="5" s="1"/>
  <c r="GX346" i="5"/>
  <c r="GW346" i="5"/>
  <c r="GU346" i="5"/>
  <c r="GV346" i="5" s="1"/>
  <c r="FP346" i="5"/>
  <c r="FO346" i="5"/>
  <c r="FM346" i="5"/>
  <c r="FN346" i="5" s="1"/>
  <c r="EH346" i="5"/>
  <c r="EG346" i="5"/>
  <c r="EE346" i="5"/>
  <c r="EF346" i="5" s="1"/>
  <c r="CZ346" i="5"/>
  <c r="CY346" i="5"/>
  <c r="CW346" i="5"/>
  <c r="CX346" i="5" s="1"/>
  <c r="BR346" i="5"/>
  <c r="BQ346" i="5"/>
  <c r="BO346" i="5"/>
  <c r="BP346" i="5" s="1"/>
  <c r="AJ346" i="5"/>
  <c r="AI346" i="5"/>
  <c r="AG346" i="5"/>
  <c r="AH346" i="5" s="1"/>
  <c r="ANP345" i="5"/>
  <c r="ANO345" i="5"/>
  <c r="ANM345" i="5"/>
  <c r="ANN345" i="5" s="1"/>
  <c r="AMH345" i="5"/>
  <c r="AMG345" i="5"/>
  <c r="AME345" i="5"/>
  <c r="AMF345" i="5" s="1"/>
  <c r="AKZ345" i="5"/>
  <c r="AKY345" i="5"/>
  <c r="AKW345" i="5"/>
  <c r="AKX345" i="5" s="1"/>
  <c r="AJR345" i="5"/>
  <c r="AJQ345" i="5"/>
  <c r="AJO345" i="5"/>
  <c r="AJP345" i="5" s="1"/>
  <c r="AIJ345" i="5"/>
  <c r="AII345" i="5"/>
  <c r="AIG345" i="5"/>
  <c r="AIH345" i="5" s="1"/>
  <c r="AHB345" i="5"/>
  <c r="AHA345" i="5"/>
  <c r="AGY345" i="5"/>
  <c r="AGZ345" i="5" s="1"/>
  <c r="AFT345" i="5"/>
  <c r="AFS345" i="5"/>
  <c r="AFQ345" i="5"/>
  <c r="AFR345" i="5" s="1"/>
  <c r="AEL345" i="5"/>
  <c r="AEK345" i="5"/>
  <c r="AEI345" i="5"/>
  <c r="AEJ345" i="5" s="1"/>
  <c r="ADD345" i="5"/>
  <c r="ADC345" i="5"/>
  <c r="ADA345" i="5"/>
  <c r="ADB345" i="5" s="1"/>
  <c r="ABV345" i="5"/>
  <c r="ABU345" i="5"/>
  <c r="ABS345" i="5"/>
  <c r="ABT345" i="5" s="1"/>
  <c r="AAN345" i="5"/>
  <c r="AAM345" i="5"/>
  <c r="AAK345" i="5"/>
  <c r="AAL345" i="5" s="1"/>
  <c r="ZF345" i="5"/>
  <c r="ZE345" i="5"/>
  <c r="ZC345" i="5"/>
  <c r="ZD345" i="5" s="1"/>
  <c r="XX345" i="5"/>
  <c r="XW345" i="5"/>
  <c r="XU345" i="5"/>
  <c r="XV345" i="5" s="1"/>
  <c r="WP345" i="5"/>
  <c r="WO345" i="5"/>
  <c r="WM345" i="5"/>
  <c r="WN345" i="5" s="1"/>
  <c r="VH345" i="5"/>
  <c r="VG345" i="5"/>
  <c r="VE345" i="5"/>
  <c r="VF345" i="5" s="1"/>
  <c r="TZ345" i="5"/>
  <c r="TY345" i="5"/>
  <c r="TW345" i="5"/>
  <c r="TX345" i="5" s="1"/>
  <c r="SR345" i="5"/>
  <c r="SQ345" i="5"/>
  <c r="SO345" i="5"/>
  <c r="SP345" i="5" s="1"/>
  <c r="RJ345" i="5"/>
  <c r="RI345" i="5"/>
  <c r="RG345" i="5"/>
  <c r="RH345" i="5" s="1"/>
  <c r="QB345" i="5"/>
  <c r="QA345" i="5"/>
  <c r="PY345" i="5"/>
  <c r="PZ345" i="5" s="1"/>
  <c r="OT345" i="5"/>
  <c r="OS345" i="5"/>
  <c r="OQ345" i="5"/>
  <c r="OR345" i="5" s="1"/>
  <c r="NL345" i="5"/>
  <c r="NK345" i="5"/>
  <c r="NI345" i="5"/>
  <c r="NJ345" i="5" s="1"/>
  <c r="MD345" i="5"/>
  <c r="MC345" i="5"/>
  <c r="MA345" i="5"/>
  <c r="MB345" i="5" s="1"/>
  <c r="KV345" i="5"/>
  <c r="KU345" i="5"/>
  <c r="KS345" i="5"/>
  <c r="KT345" i="5" s="1"/>
  <c r="JN345" i="5"/>
  <c r="JM345" i="5"/>
  <c r="JK345" i="5"/>
  <c r="JL345" i="5" s="1"/>
  <c r="IF345" i="5"/>
  <c r="IE345" i="5"/>
  <c r="IC345" i="5"/>
  <c r="ID345" i="5" s="1"/>
  <c r="GX345" i="5"/>
  <c r="GW345" i="5"/>
  <c r="GU345" i="5"/>
  <c r="GV345" i="5" s="1"/>
  <c r="FP345" i="5"/>
  <c r="FO345" i="5"/>
  <c r="FM345" i="5"/>
  <c r="FN345" i="5" s="1"/>
  <c r="EH345" i="5"/>
  <c r="EG345" i="5"/>
  <c r="EE345" i="5"/>
  <c r="EF345" i="5" s="1"/>
  <c r="CZ345" i="5"/>
  <c r="CY345" i="5"/>
  <c r="CW345" i="5"/>
  <c r="CX345" i="5" s="1"/>
  <c r="BR345" i="5"/>
  <c r="BQ345" i="5"/>
  <c r="BO345" i="5"/>
  <c r="BP345" i="5" s="1"/>
  <c r="AJ345" i="5"/>
  <c r="AI345" i="5"/>
  <c r="AG345" i="5"/>
  <c r="AH345" i="5" s="1"/>
  <c r="ANO339" i="5"/>
  <c r="ANP339" i="5" s="1"/>
  <c r="ANN339" i="5"/>
  <c r="ANM339" i="5"/>
  <c r="AMG339" i="5"/>
  <c r="AMH339" i="5" s="1"/>
  <c r="AME339" i="5"/>
  <c r="AMF339" i="5" s="1"/>
  <c r="AKY339" i="5"/>
  <c r="AKZ339" i="5" s="1"/>
  <c r="AKX339" i="5"/>
  <c r="AKW339" i="5"/>
  <c r="AJQ339" i="5"/>
  <c r="AJR339" i="5" s="1"/>
  <c r="AJO339" i="5"/>
  <c r="AJP339" i="5" s="1"/>
  <c r="AII339" i="5"/>
  <c r="AIJ339" i="5" s="1"/>
  <c r="AIH339" i="5"/>
  <c r="AIG339" i="5"/>
  <c r="AHA339" i="5"/>
  <c r="AHB339" i="5" s="1"/>
  <c r="AGY339" i="5"/>
  <c r="AGZ339" i="5" s="1"/>
  <c r="AFS339" i="5"/>
  <c r="AFT339" i="5" s="1"/>
  <c r="AFR339" i="5"/>
  <c r="AFQ339" i="5"/>
  <c r="AEK339" i="5"/>
  <c r="AEL339" i="5" s="1"/>
  <c r="AEI339" i="5"/>
  <c r="AEJ339" i="5" s="1"/>
  <c r="ADC339" i="5"/>
  <c r="ADD339" i="5" s="1"/>
  <c r="ADB339" i="5"/>
  <c r="ADA339" i="5"/>
  <c r="ABU339" i="5"/>
  <c r="ABV339" i="5" s="1"/>
  <c r="ABS339" i="5"/>
  <c r="ABT339" i="5" s="1"/>
  <c r="AAM339" i="5"/>
  <c r="AAN339" i="5" s="1"/>
  <c r="AAL339" i="5"/>
  <c r="AAK339" i="5"/>
  <c r="ZE339" i="5"/>
  <c r="ZF339" i="5" s="1"/>
  <c r="ZC339" i="5"/>
  <c r="ZD339" i="5" s="1"/>
  <c r="XW339" i="5"/>
  <c r="XX339" i="5" s="1"/>
  <c r="XV339" i="5"/>
  <c r="XU339" i="5"/>
  <c r="WO339" i="5"/>
  <c r="WP339" i="5" s="1"/>
  <c r="WM339" i="5"/>
  <c r="WN339" i="5" s="1"/>
  <c r="VG339" i="5"/>
  <c r="VH339" i="5" s="1"/>
  <c r="VF339" i="5"/>
  <c r="VE339" i="5"/>
  <c r="TY339" i="5"/>
  <c r="TZ339" i="5" s="1"/>
  <c r="TW339" i="5"/>
  <c r="TX339" i="5" s="1"/>
  <c r="SQ339" i="5"/>
  <c r="SR339" i="5" s="1"/>
  <c r="SP339" i="5"/>
  <c r="SO339" i="5"/>
  <c r="RI339" i="5"/>
  <c r="RJ339" i="5" s="1"/>
  <c r="RG339" i="5"/>
  <c r="RH339" i="5" s="1"/>
  <c r="QA339" i="5"/>
  <c r="QB339" i="5" s="1"/>
  <c r="PZ339" i="5"/>
  <c r="PY339" i="5"/>
  <c r="OS339" i="5"/>
  <c r="OT339" i="5" s="1"/>
  <c r="OQ339" i="5"/>
  <c r="OR339" i="5" s="1"/>
  <c r="NK339" i="5"/>
  <c r="NL339" i="5" s="1"/>
  <c r="NJ339" i="5"/>
  <c r="NI339" i="5"/>
  <c r="MC339" i="5"/>
  <c r="MD339" i="5" s="1"/>
  <c r="MA339" i="5"/>
  <c r="MB339" i="5" s="1"/>
  <c r="KU339" i="5"/>
  <c r="KV339" i="5" s="1"/>
  <c r="KT339" i="5"/>
  <c r="KS339" i="5"/>
  <c r="JM339" i="5"/>
  <c r="JN339" i="5" s="1"/>
  <c r="JK339" i="5"/>
  <c r="JL339" i="5" s="1"/>
  <c r="IE339" i="5"/>
  <c r="IF339" i="5" s="1"/>
  <c r="ID339" i="5"/>
  <c r="IC339" i="5"/>
  <c r="GW339" i="5"/>
  <c r="GX339" i="5" s="1"/>
  <c r="GU339" i="5"/>
  <c r="GV339" i="5" s="1"/>
  <c r="FO339" i="5"/>
  <c r="FP339" i="5" s="1"/>
  <c r="FN339" i="5"/>
  <c r="FM339" i="5"/>
  <c r="EG339" i="5"/>
  <c r="EH339" i="5" s="1"/>
  <c r="EE339" i="5"/>
  <c r="EF339" i="5" s="1"/>
  <c r="CY339" i="5"/>
  <c r="CZ339" i="5" s="1"/>
  <c r="CX339" i="5"/>
  <c r="CW339" i="5"/>
  <c r="BQ339" i="5"/>
  <c r="BR339" i="5" s="1"/>
  <c r="BO339" i="5"/>
  <c r="BP339" i="5" s="1"/>
  <c r="AI339" i="5"/>
  <c r="AJ339" i="5" s="1"/>
  <c r="AH339" i="5"/>
  <c r="AG339" i="5"/>
  <c r="ANO338" i="5"/>
  <c r="ANP338" i="5" s="1"/>
  <c r="ANM338" i="5"/>
  <c r="ANN338" i="5" s="1"/>
  <c r="AMG338" i="5"/>
  <c r="AMH338" i="5" s="1"/>
  <c r="AMF338" i="5"/>
  <c r="AME338" i="5"/>
  <c r="AKY338" i="5"/>
  <c r="AKZ338" i="5" s="1"/>
  <c r="AKW338" i="5"/>
  <c r="AKX338" i="5" s="1"/>
  <c r="AJQ338" i="5"/>
  <c r="AJR338" i="5" s="1"/>
  <c r="AJP338" i="5"/>
  <c r="AJO338" i="5"/>
  <c r="AII338" i="5"/>
  <c r="AIJ338" i="5" s="1"/>
  <c r="AIG338" i="5"/>
  <c r="AIH338" i="5" s="1"/>
  <c r="AHA338" i="5"/>
  <c r="AHB338" i="5" s="1"/>
  <c r="AGZ338" i="5"/>
  <c r="AGY338" i="5"/>
  <c r="AFS338" i="5"/>
  <c r="AFT338" i="5" s="1"/>
  <c r="AFQ338" i="5"/>
  <c r="AFR338" i="5" s="1"/>
  <c r="AEK338" i="5"/>
  <c r="AEL338" i="5" s="1"/>
  <c r="AEJ338" i="5"/>
  <c r="AEI338" i="5"/>
  <c r="ADC338" i="5"/>
  <c r="ADD338" i="5" s="1"/>
  <c r="ADA338" i="5"/>
  <c r="ADB338" i="5" s="1"/>
  <c r="ABU338" i="5"/>
  <c r="ABV338" i="5" s="1"/>
  <c r="ABT338" i="5"/>
  <c r="ABS338" i="5"/>
  <c r="AAM338" i="5"/>
  <c r="AAN338" i="5" s="1"/>
  <c r="AAK338" i="5"/>
  <c r="AAL338" i="5" s="1"/>
  <c r="ZE338" i="5"/>
  <c r="ZF338" i="5" s="1"/>
  <c r="ZD338" i="5"/>
  <c r="ZC338" i="5"/>
  <c r="XW338" i="5"/>
  <c r="XX338" i="5" s="1"/>
  <c r="XU338" i="5"/>
  <c r="XV338" i="5" s="1"/>
  <c r="WO338" i="5"/>
  <c r="WP338" i="5" s="1"/>
  <c r="WN338" i="5"/>
  <c r="WM338" i="5"/>
  <c r="VG338" i="5"/>
  <c r="VH338" i="5" s="1"/>
  <c r="VE338" i="5"/>
  <c r="VF338" i="5" s="1"/>
  <c r="TY338" i="5"/>
  <c r="TZ338" i="5" s="1"/>
  <c r="TX338" i="5"/>
  <c r="TW338" i="5"/>
  <c r="SQ338" i="5"/>
  <c r="SR338" i="5" s="1"/>
  <c r="SO338" i="5"/>
  <c r="SP338" i="5" s="1"/>
  <c r="RI338" i="5"/>
  <c r="RJ338" i="5" s="1"/>
  <c r="RH338" i="5"/>
  <c r="RG338" i="5"/>
  <c r="QA338" i="5"/>
  <c r="QB338" i="5" s="1"/>
  <c r="PY338" i="5"/>
  <c r="PZ338" i="5" s="1"/>
  <c r="OS338" i="5"/>
  <c r="OT338" i="5" s="1"/>
  <c r="OR338" i="5"/>
  <c r="OQ338" i="5"/>
  <c r="NK338" i="5"/>
  <c r="NL338" i="5" s="1"/>
  <c r="NI338" i="5"/>
  <c r="NJ338" i="5" s="1"/>
  <c r="MC338" i="5"/>
  <c r="MD338" i="5" s="1"/>
  <c r="MB338" i="5"/>
  <c r="MA338" i="5"/>
  <c r="KU338" i="5"/>
  <c r="KV338" i="5" s="1"/>
  <c r="KS338" i="5"/>
  <c r="KT338" i="5" s="1"/>
  <c r="JM338" i="5"/>
  <c r="JN338" i="5" s="1"/>
  <c r="JL338" i="5"/>
  <c r="JK338" i="5"/>
  <c r="IE338" i="5"/>
  <c r="IF338" i="5" s="1"/>
  <c r="IC338" i="5"/>
  <c r="ID338" i="5" s="1"/>
  <c r="GW338" i="5"/>
  <c r="GX338" i="5" s="1"/>
  <c r="GV338" i="5"/>
  <c r="GU338" i="5"/>
  <c r="FO338" i="5"/>
  <c r="FP338" i="5" s="1"/>
  <c r="FM338" i="5"/>
  <c r="FN338" i="5" s="1"/>
  <c r="EG338" i="5"/>
  <c r="EH338" i="5" s="1"/>
  <c r="EF338" i="5"/>
  <c r="EE338" i="5"/>
  <c r="CY338" i="5"/>
  <c r="CZ338" i="5" s="1"/>
  <c r="CW338" i="5"/>
  <c r="CX338" i="5" s="1"/>
  <c r="BQ338" i="5"/>
  <c r="BR338" i="5" s="1"/>
  <c r="BP338" i="5"/>
  <c r="BO338" i="5"/>
  <c r="AI338" i="5"/>
  <c r="AJ338" i="5" s="1"/>
  <c r="AG338" i="5"/>
  <c r="AH338" i="5" s="1"/>
  <c r="ANO337" i="5"/>
  <c r="ANP337" i="5" s="1"/>
  <c r="ANN337" i="5"/>
  <c r="ANM337" i="5"/>
  <c r="AMG337" i="5"/>
  <c r="AMH337" i="5" s="1"/>
  <c r="AME337" i="5"/>
  <c r="AMF337" i="5" s="1"/>
  <c r="AKY337" i="5"/>
  <c r="AKZ337" i="5" s="1"/>
  <c r="AKX337" i="5"/>
  <c r="AKW337" i="5"/>
  <c r="AJQ337" i="5"/>
  <c r="AJR337" i="5" s="1"/>
  <c r="AJO337" i="5"/>
  <c r="AJP337" i="5" s="1"/>
  <c r="AII337" i="5"/>
  <c r="AIJ337" i="5" s="1"/>
  <c r="AIH337" i="5"/>
  <c r="AIG337" i="5"/>
  <c r="AHA337" i="5"/>
  <c r="AHB337" i="5" s="1"/>
  <c r="AGY337" i="5"/>
  <c r="AGZ337" i="5" s="1"/>
  <c r="AFS337" i="5"/>
  <c r="AFT337" i="5" s="1"/>
  <c r="AFR337" i="5"/>
  <c r="AFQ337" i="5"/>
  <c r="AEK337" i="5"/>
  <c r="AEL337" i="5" s="1"/>
  <c r="AEI337" i="5"/>
  <c r="AEJ337" i="5" s="1"/>
  <c r="ADC337" i="5"/>
  <c r="ADD337" i="5" s="1"/>
  <c r="ADB337" i="5"/>
  <c r="ADA337" i="5"/>
  <c r="ABU337" i="5"/>
  <c r="ABV337" i="5" s="1"/>
  <c r="ABS337" i="5"/>
  <c r="ABT337" i="5" s="1"/>
  <c r="AAM337" i="5"/>
  <c r="AAN337" i="5" s="1"/>
  <c r="AAL337" i="5"/>
  <c r="AAK337" i="5"/>
  <c r="ZE337" i="5"/>
  <c r="ZF337" i="5" s="1"/>
  <c r="ZC337" i="5"/>
  <c r="ZD337" i="5" s="1"/>
  <c r="XW337" i="5"/>
  <c r="XX337" i="5" s="1"/>
  <c r="XV337" i="5"/>
  <c r="XU337" i="5"/>
  <c r="WO337" i="5"/>
  <c r="WP337" i="5" s="1"/>
  <c r="WM337" i="5"/>
  <c r="WN337" i="5" s="1"/>
  <c r="VG337" i="5"/>
  <c r="VH337" i="5" s="1"/>
  <c r="VF337" i="5"/>
  <c r="VE337" i="5"/>
  <c r="TY337" i="5"/>
  <c r="TZ337" i="5" s="1"/>
  <c r="TW337" i="5"/>
  <c r="TX337" i="5" s="1"/>
  <c r="SQ337" i="5"/>
  <c r="SR337" i="5" s="1"/>
  <c r="SP337" i="5"/>
  <c r="SO337" i="5"/>
  <c r="RI337" i="5"/>
  <c r="RJ337" i="5" s="1"/>
  <c r="RG337" i="5"/>
  <c r="RH337" i="5" s="1"/>
  <c r="QA337" i="5"/>
  <c r="QB337" i="5" s="1"/>
  <c r="PZ337" i="5"/>
  <c r="PY337" i="5"/>
  <c r="OS337" i="5"/>
  <c r="OT337" i="5" s="1"/>
  <c r="OQ337" i="5"/>
  <c r="OR337" i="5" s="1"/>
  <c r="NK337" i="5"/>
  <c r="NL337" i="5" s="1"/>
  <c r="NJ337" i="5"/>
  <c r="NI337" i="5"/>
  <c r="MC337" i="5"/>
  <c r="MD337" i="5" s="1"/>
  <c r="MA337" i="5"/>
  <c r="MB337" i="5" s="1"/>
  <c r="KU337" i="5"/>
  <c r="KV337" i="5" s="1"/>
  <c r="KT337" i="5"/>
  <c r="KS337" i="5"/>
  <c r="JN337" i="5"/>
  <c r="JM337" i="5"/>
  <c r="JL337" i="5"/>
  <c r="JK337" i="5"/>
  <c r="IF337" i="5"/>
  <c r="IE337" i="5"/>
  <c r="ID337" i="5"/>
  <c r="IC337" i="5"/>
  <c r="GX337" i="5"/>
  <c r="GW337" i="5"/>
  <c r="GV337" i="5"/>
  <c r="GU337" i="5"/>
  <c r="FP337" i="5"/>
  <c r="FO337" i="5"/>
  <c r="FN337" i="5"/>
  <c r="FM337" i="5"/>
  <c r="EH337" i="5"/>
  <c r="EG337" i="5"/>
  <c r="EF337" i="5"/>
  <c r="EE337" i="5"/>
  <c r="CZ337" i="5"/>
  <c r="CY337" i="5"/>
  <c r="CX337" i="5"/>
  <c r="CW337" i="5"/>
  <c r="BR337" i="5"/>
  <c r="BQ337" i="5"/>
  <c r="BP337" i="5"/>
  <c r="BO337" i="5"/>
  <c r="AJ337" i="5"/>
  <c r="AI337" i="5"/>
  <c r="AH337" i="5"/>
  <c r="AG337" i="5"/>
  <c r="ANP336" i="5"/>
  <c r="ANO336" i="5"/>
  <c r="ANN336" i="5"/>
  <c r="ANM336" i="5"/>
  <c r="AMH336" i="5"/>
  <c r="AMG336" i="5"/>
  <c r="AMF336" i="5"/>
  <c r="AME336" i="5"/>
  <c r="AKZ336" i="5"/>
  <c r="AKY336" i="5"/>
  <c r="AKX336" i="5"/>
  <c r="AKW336" i="5"/>
  <c r="AJR336" i="5"/>
  <c r="AJQ336" i="5"/>
  <c r="AJP336" i="5"/>
  <c r="AJO336" i="5"/>
  <c r="AIJ336" i="5"/>
  <c r="AII336" i="5"/>
  <c r="AIH336" i="5"/>
  <c r="AIG336" i="5"/>
  <c r="AHB336" i="5"/>
  <c r="AHA336" i="5"/>
  <c r="AGZ336" i="5"/>
  <c r="AGY336" i="5"/>
  <c r="AFT336" i="5"/>
  <c r="AFS336" i="5"/>
  <c r="AFR336" i="5"/>
  <c r="AFQ336" i="5"/>
  <c r="AEL336" i="5"/>
  <c r="AEK336" i="5"/>
  <c r="AEJ336" i="5"/>
  <c r="AEI336" i="5"/>
  <c r="ADD336" i="5"/>
  <c r="ADC336" i="5"/>
  <c r="ADB336" i="5"/>
  <c r="ADA336" i="5"/>
  <c r="ABV336" i="5"/>
  <c r="ABU336" i="5"/>
  <c r="ABT336" i="5"/>
  <c r="ABS336" i="5"/>
  <c r="AAN336" i="5"/>
  <c r="AAM336" i="5"/>
  <c r="AAL336" i="5"/>
  <c r="AAK336" i="5"/>
  <c r="ZF336" i="5"/>
  <c r="ZE336" i="5"/>
  <c r="ZD336" i="5"/>
  <c r="ZC336" i="5"/>
  <c r="XX336" i="5"/>
  <c r="XW336" i="5"/>
  <c r="XV336" i="5"/>
  <c r="XU336" i="5"/>
  <c r="WP336" i="5"/>
  <c r="WO336" i="5"/>
  <c r="WN336" i="5"/>
  <c r="WM336" i="5"/>
  <c r="VH336" i="5"/>
  <c r="VG336" i="5"/>
  <c r="VF336" i="5"/>
  <c r="VE336" i="5"/>
  <c r="TZ336" i="5"/>
  <c r="TY336" i="5"/>
  <c r="TX336" i="5"/>
  <c r="TW336" i="5"/>
  <c r="SR336" i="5"/>
  <c r="SQ336" i="5"/>
  <c r="SP336" i="5"/>
  <c r="SO336" i="5"/>
  <c r="RJ336" i="5"/>
  <c r="RI336" i="5"/>
  <c r="RH336" i="5"/>
  <c r="RG336" i="5"/>
  <c r="QB336" i="5"/>
  <c r="QA336" i="5"/>
  <c r="PZ336" i="5"/>
  <c r="PY336" i="5"/>
  <c r="OT336" i="5"/>
  <c r="OS336" i="5"/>
  <c r="OR336" i="5"/>
  <c r="OQ336" i="5"/>
  <c r="NL336" i="5"/>
  <c r="NK336" i="5"/>
  <c r="NJ336" i="5"/>
  <c r="NI336" i="5"/>
  <c r="MD336" i="5"/>
  <c r="MC336" i="5"/>
  <c r="MB336" i="5"/>
  <c r="MA336" i="5"/>
  <c r="KV336" i="5"/>
  <c r="KU336" i="5"/>
  <c r="KT336" i="5"/>
  <c r="KS336" i="5"/>
  <c r="JN336" i="5"/>
  <c r="JM336" i="5"/>
  <c r="JL336" i="5"/>
  <c r="JK336" i="5"/>
  <c r="IF336" i="5"/>
  <c r="IE336" i="5"/>
  <c r="ID336" i="5"/>
  <c r="IC336" i="5"/>
  <c r="GX336" i="5"/>
  <c r="GW336" i="5"/>
  <c r="GV336" i="5"/>
  <c r="GU336" i="5"/>
  <c r="FP336" i="5"/>
  <c r="FO336" i="5"/>
  <c r="FN336" i="5"/>
  <c r="FM336" i="5"/>
  <c r="EH336" i="5"/>
  <c r="EG336" i="5"/>
  <c r="EF336" i="5"/>
  <c r="EE336" i="5"/>
  <c r="CZ336" i="5"/>
  <c r="CY336" i="5"/>
  <c r="CX336" i="5"/>
  <c r="CW336" i="5"/>
  <c r="BR336" i="5"/>
  <c r="BQ336" i="5"/>
  <c r="BP336" i="5"/>
  <c r="BO336" i="5"/>
  <c r="AJ336" i="5"/>
  <c r="AI336" i="5"/>
  <c r="AH336" i="5"/>
  <c r="AG336" i="5"/>
  <c r="ANP335" i="5"/>
  <c r="ANO335" i="5"/>
  <c r="ANN335" i="5"/>
  <c r="ANM335" i="5"/>
  <c r="AMH335" i="5"/>
  <c r="AMG335" i="5"/>
  <c r="AMF335" i="5"/>
  <c r="AME335" i="5"/>
  <c r="AKZ335" i="5"/>
  <c r="AKY335" i="5"/>
  <c r="AKX335" i="5"/>
  <c r="AKW335" i="5"/>
  <c r="AJR335" i="5"/>
  <c r="AJQ335" i="5"/>
  <c r="AJP335" i="5"/>
  <c r="AJO335" i="5"/>
  <c r="AIJ335" i="5"/>
  <c r="AII335" i="5"/>
  <c r="AIH335" i="5"/>
  <c r="AIG335" i="5"/>
  <c r="AHB335" i="5"/>
  <c r="AHA335" i="5"/>
  <c r="AGZ335" i="5"/>
  <c r="AGY335" i="5"/>
  <c r="AFT335" i="5"/>
  <c r="AFS335" i="5"/>
  <c r="AFR335" i="5"/>
  <c r="AFQ335" i="5"/>
  <c r="AEL335" i="5"/>
  <c r="AEK335" i="5"/>
  <c r="AEJ335" i="5"/>
  <c r="AEI335" i="5"/>
  <c r="ADD335" i="5"/>
  <c r="ADC335" i="5"/>
  <c r="ADB335" i="5"/>
  <c r="ADA335" i="5"/>
  <c r="ABV335" i="5"/>
  <c r="ABU335" i="5"/>
  <c r="ABT335" i="5"/>
  <c r="ABS335" i="5"/>
  <c r="AAN335" i="5"/>
  <c r="AAM335" i="5"/>
  <c r="AAL335" i="5"/>
  <c r="AAK335" i="5"/>
  <c r="ZF335" i="5"/>
  <c r="ZE335" i="5"/>
  <c r="ZD335" i="5"/>
  <c r="ZC335" i="5"/>
  <c r="XX335" i="5"/>
  <c r="XW335" i="5"/>
  <c r="XV335" i="5"/>
  <c r="XU335" i="5"/>
  <c r="WP335" i="5"/>
  <c r="WO335" i="5"/>
  <c r="WN335" i="5"/>
  <c r="WM335" i="5"/>
  <c r="VH335" i="5"/>
  <c r="VG335" i="5"/>
  <c r="VF335" i="5"/>
  <c r="VE335" i="5"/>
  <c r="TZ335" i="5"/>
  <c r="TY335" i="5"/>
  <c r="TX335" i="5"/>
  <c r="TW335" i="5"/>
  <c r="SR335" i="5"/>
  <c r="SQ335" i="5"/>
  <c r="SP335" i="5"/>
  <c r="SO335" i="5"/>
  <c r="RJ335" i="5"/>
  <c r="RI335" i="5"/>
  <c r="RH335" i="5"/>
  <c r="RG335" i="5"/>
  <c r="QB335" i="5"/>
  <c r="QA335" i="5"/>
  <c r="PZ335" i="5"/>
  <c r="PY335" i="5"/>
  <c r="OT335" i="5"/>
  <c r="OS335" i="5"/>
  <c r="OR335" i="5"/>
  <c r="OQ335" i="5"/>
  <c r="NL335" i="5"/>
  <c r="NK335" i="5"/>
  <c r="NJ335" i="5"/>
  <c r="NI335" i="5"/>
  <c r="MD335" i="5"/>
  <c r="MC335" i="5"/>
  <c r="MB335" i="5"/>
  <c r="MA335" i="5"/>
  <c r="KV335" i="5"/>
  <c r="KU335" i="5"/>
  <c r="KT335" i="5"/>
  <c r="KS335" i="5"/>
  <c r="JN335" i="5"/>
  <c r="JM335" i="5"/>
  <c r="JL335" i="5"/>
  <c r="JK335" i="5"/>
  <c r="IF335" i="5"/>
  <c r="IE335" i="5"/>
  <c r="ID335" i="5"/>
  <c r="IC335" i="5"/>
  <c r="GX335" i="5"/>
  <c r="GW335" i="5"/>
  <c r="GV335" i="5"/>
  <c r="GU335" i="5"/>
  <c r="FP335" i="5"/>
  <c r="FO335" i="5"/>
  <c r="FN335" i="5"/>
  <c r="FM335" i="5"/>
  <c r="EH335" i="5"/>
  <c r="EG335" i="5"/>
  <c r="EF335" i="5"/>
  <c r="EE335" i="5"/>
  <c r="CZ335" i="5"/>
  <c r="CY335" i="5"/>
  <c r="CX335" i="5"/>
  <c r="CW335" i="5"/>
  <c r="BR335" i="5"/>
  <c r="BQ335" i="5"/>
  <c r="BP335" i="5"/>
  <c r="BO335" i="5"/>
  <c r="AJ335" i="5"/>
  <c r="AI335" i="5"/>
  <c r="AH335" i="5"/>
  <c r="AG335" i="5"/>
  <c r="ANP334" i="5"/>
  <c r="ANO334" i="5"/>
  <c r="ANN334" i="5"/>
  <c r="ANM334" i="5"/>
  <c r="AMH334" i="5"/>
  <c r="AMG334" i="5"/>
  <c r="AMF334" i="5"/>
  <c r="AME334" i="5"/>
  <c r="AKZ334" i="5"/>
  <c r="AKY334" i="5"/>
  <c r="AKX334" i="5"/>
  <c r="AKW334" i="5"/>
  <c r="AJR334" i="5"/>
  <c r="AJQ334" i="5"/>
  <c r="AJP334" i="5"/>
  <c r="AJO334" i="5"/>
  <c r="AIJ334" i="5"/>
  <c r="AII334" i="5"/>
  <c r="AIH334" i="5"/>
  <c r="AIG334" i="5"/>
  <c r="AHB334" i="5"/>
  <c r="AHA334" i="5"/>
  <c r="AGZ334" i="5"/>
  <c r="AGY334" i="5"/>
  <c r="AFT334" i="5"/>
  <c r="AFS334" i="5"/>
  <c r="AFR334" i="5"/>
  <c r="AFQ334" i="5"/>
  <c r="AEL334" i="5"/>
  <c r="AEK334" i="5"/>
  <c r="AEJ334" i="5"/>
  <c r="AEI334" i="5"/>
  <c r="ADD334" i="5"/>
  <c r="ADC334" i="5"/>
  <c r="ADB334" i="5"/>
  <c r="ADA334" i="5"/>
  <c r="ABV334" i="5"/>
  <c r="ABU334" i="5"/>
  <c r="ABT334" i="5"/>
  <c r="ABS334" i="5"/>
  <c r="AAN334" i="5"/>
  <c r="AAM334" i="5"/>
  <c r="AAL334" i="5"/>
  <c r="AAK334" i="5"/>
  <c r="ZF334" i="5"/>
  <c r="ZE334" i="5"/>
  <c r="ZD334" i="5"/>
  <c r="ZC334" i="5"/>
  <c r="XX334" i="5"/>
  <c r="XW334" i="5"/>
  <c r="XV334" i="5"/>
  <c r="XU334" i="5"/>
  <c r="WP334" i="5"/>
  <c r="WO334" i="5"/>
  <c r="WN334" i="5"/>
  <c r="WM334" i="5"/>
  <c r="VH334" i="5"/>
  <c r="VG334" i="5"/>
  <c r="VF334" i="5"/>
  <c r="VE334" i="5"/>
  <c r="TZ334" i="5"/>
  <c r="TY334" i="5"/>
  <c r="TX334" i="5"/>
  <c r="TW334" i="5"/>
  <c r="SR334" i="5"/>
  <c r="SQ334" i="5"/>
  <c r="SP334" i="5"/>
  <c r="SO334" i="5"/>
  <c r="RJ334" i="5"/>
  <c r="RI334" i="5"/>
  <c r="RH334" i="5"/>
  <c r="RG334" i="5"/>
  <c r="QB334" i="5"/>
  <c r="QA334" i="5"/>
  <c r="PZ334" i="5"/>
  <c r="PY334" i="5"/>
  <c r="OT334" i="5"/>
  <c r="OS334" i="5"/>
  <c r="OR334" i="5"/>
  <c r="OQ334" i="5"/>
  <c r="NL334" i="5"/>
  <c r="NK334" i="5"/>
  <c r="NJ334" i="5"/>
  <c r="NI334" i="5"/>
  <c r="MD334" i="5"/>
  <c r="MC334" i="5"/>
  <c r="MB334" i="5"/>
  <c r="MA334" i="5"/>
  <c r="KV334" i="5"/>
  <c r="KU334" i="5"/>
  <c r="KT334" i="5"/>
  <c r="KS334" i="5"/>
  <c r="JN334" i="5"/>
  <c r="JM334" i="5"/>
  <c r="JL334" i="5"/>
  <c r="JK334" i="5"/>
  <c r="IF334" i="5"/>
  <c r="IE334" i="5"/>
  <c r="ID334" i="5"/>
  <c r="IC334" i="5"/>
  <c r="GX334" i="5"/>
  <c r="GW334" i="5"/>
  <c r="GV334" i="5"/>
  <c r="GU334" i="5"/>
  <c r="FP334" i="5"/>
  <c r="FO334" i="5"/>
  <c r="FN334" i="5"/>
  <c r="FM334" i="5"/>
  <c r="EH334" i="5"/>
  <c r="EG334" i="5"/>
  <c r="EF334" i="5"/>
  <c r="EE334" i="5"/>
  <c r="CZ334" i="5"/>
  <c r="CY334" i="5"/>
  <c r="CX334" i="5"/>
  <c r="CW334" i="5"/>
  <c r="BR334" i="5"/>
  <c r="BQ334" i="5"/>
  <c r="BP334" i="5"/>
  <c r="BO334" i="5"/>
  <c r="AJ334" i="5"/>
  <c r="AI334" i="5"/>
  <c r="AH334" i="5"/>
  <c r="AG334" i="5"/>
  <c r="ANP333" i="5"/>
  <c r="ANO333" i="5"/>
  <c r="ANN333" i="5"/>
  <c r="ANM333" i="5"/>
  <c r="AMH333" i="5"/>
  <c r="AMG333" i="5"/>
  <c r="AMF333" i="5"/>
  <c r="AME333" i="5"/>
  <c r="AKZ333" i="5"/>
  <c r="AKY333" i="5"/>
  <c r="AKX333" i="5"/>
  <c r="AKW333" i="5"/>
  <c r="AJR333" i="5"/>
  <c r="AJQ333" i="5"/>
  <c r="AJP333" i="5"/>
  <c r="AJO333" i="5"/>
  <c r="AIJ333" i="5"/>
  <c r="AII333" i="5"/>
  <c r="AIH333" i="5"/>
  <c r="AIG333" i="5"/>
  <c r="AHB333" i="5"/>
  <c r="AHA333" i="5"/>
  <c r="AGZ333" i="5"/>
  <c r="AGY333" i="5"/>
  <c r="AFT333" i="5"/>
  <c r="AFS333" i="5"/>
  <c r="AFR333" i="5"/>
  <c r="AFQ333" i="5"/>
  <c r="AEL333" i="5"/>
  <c r="AEK333" i="5"/>
  <c r="AEJ333" i="5"/>
  <c r="AEI333" i="5"/>
  <c r="ADD333" i="5"/>
  <c r="ADC333" i="5"/>
  <c r="ADB333" i="5"/>
  <c r="ADA333" i="5"/>
  <c r="ABV333" i="5"/>
  <c r="ABU333" i="5"/>
  <c r="ABT333" i="5"/>
  <c r="ABS333" i="5"/>
  <c r="AAN333" i="5"/>
  <c r="AAM333" i="5"/>
  <c r="AAL333" i="5"/>
  <c r="AAK333" i="5"/>
  <c r="ZF333" i="5"/>
  <c r="ZE333" i="5"/>
  <c r="ZD333" i="5"/>
  <c r="ZC333" i="5"/>
  <c r="XX333" i="5"/>
  <c r="XW333" i="5"/>
  <c r="XV333" i="5"/>
  <c r="XU333" i="5"/>
  <c r="WP333" i="5"/>
  <c r="WO333" i="5"/>
  <c r="WN333" i="5"/>
  <c r="WM333" i="5"/>
  <c r="VH333" i="5"/>
  <c r="VG333" i="5"/>
  <c r="VF333" i="5"/>
  <c r="VE333" i="5"/>
  <c r="TZ333" i="5"/>
  <c r="TY333" i="5"/>
  <c r="TX333" i="5"/>
  <c r="TW333" i="5"/>
  <c r="SR333" i="5"/>
  <c r="SQ333" i="5"/>
  <c r="SP333" i="5"/>
  <c r="SO333" i="5"/>
  <c r="RJ333" i="5"/>
  <c r="RI333" i="5"/>
  <c r="RH333" i="5"/>
  <c r="RG333" i="5"/>
  <c r="QB333" i="5"/>
  <c r="QA333" i="5"/>
  <c r="PZ333" i="5"/>
  <c r="PY333" i="5"/>
  <c r="OT333" i="5"/>
  <c r="OS333" i="5"/>
  <c r="OR333" i="5"/>
  <c r="OQ333" i="5"/>
  <c r="NL333" i="5"/>
  <c r="NK333" i="5"/>
  <c r="NJ333" i="5"/>
  <c r="NI333" i="5"/>
  <c r="MD333" i="5"/>
  <c r="MC333" i="5"/>
  <c r="MB333" i="5"/>
  <c r="MA333" i="5"/>
  <c r="KV333" i="5"/>
  <c r="KU333" i="5"/>
  <c r="KT333" i="5"/>
  <c r="KS333" i="5"/>
  <c r="JN333" i="5"/>
  <c r="JM333" i="5"/>
  <c r="JL333" i="5"/>
  <c r="JK333" i="5"/>
  <c r="IF333" i="5"/>
  <c r="IE333" i="5"/>
  <c r="ID333" i="5"/>
  <c r="IC333" i="5"/>
  <c r="GX333" i="5"/>
  <c r="GW333" i="5"/>
  <c r="GV333" i="5"/>
  <c r="GU333" i="5"/>
  <c r="FP333" i="5"/>
  <c r="FO333" i="5"/>
  <c r="FN333" i="5"/>
  <c r="FM333" i="5"/>
  <c r="EH333" i="5"/>
  <c r="EG333" i="5"/>
  <c r="EF333" i="5"/>
  <c r="EE333" i="5"/>
  <c r="CZ333" i="5"/>
  <c r="CY333" i="5"/>
  <c r="CX333" i="5"/>
  <c r="CW333" i="5"/>
  <c r="BR333" i="5"/>
  <c r="BQ333" i="5"/>
  <c r="BP333" i="5"/>
  <c r="BO333" i="5"/>
  <c r="AJ333" i="5"/>
  <c r="AI333" i="5"/>
  <c r="AH333" i="5"/>
  <c r="AG333" i="5"/>
  <c r="ANP332" i="5"/>
  <c r="ANO332" i="5"/>
  <c r="ANN332" i="5"/>
  <c r="ANM332" i="5"/>
  <c r="AMH332" i="5"/>
  <c r="AMG332" i="5"/>
  <c r="AMF332" i="5"/>
  <c r="AME332" i="5"/>
  <c r="AKZ332" i="5"/>
  <c r="AKY332" i="5"/>
  <c r="AKX332" i="5"/>
  <c r="AKW332" i="5"/>
  <c r="AJR332" i="5"/>
  <c r="AJQ332" i="5"/>
  <c r="AJP332" i="5"/>
  <c r="AJO332" i="5"/>
  <c r="AIJ332" i="5"/>
  <c r="AII332" i="5"/>
  <c r="AIH332" i="5"/>
  <c r="AIG332" i="5"/>
  <c r="AHB332" i="5"/>
  <c r="AHA332" i="5"/>
  <c r="AGZ332" i="5"/>
  <c r="AGY332" i="5"/>
  <c r="AFT332" i="5"/>
  <c r="AFS332" i="5"/>
  <c r="AFR332" i="5"/>
  <c r="AFQ332" i="5"/>
  <c r="AEL332" i="5"/>
  <c r="AEK332" i="5"/>
  <c r="AEJ332" i="5"/>
  <c r="AEI332" i="5"/>
  <c r="ADD332" i="5"/>
  <c r="ADC332" i="5"/>
  <c r="ADB332" i="5"/>
  <c r="ADA332" i="5"/>
  <c r="ABV332" i="5"/>
  <c r="ABU332" i="5"/>
  <c r="ABT332" i="5"/>
  <c r="ABS332" i="5"/>
  <c r="AAN332" i="5"/>
  <c r="AAM332" i="5"/>
  <c r="AAL332" i="5"/>
  <c r="AAK332" i="5"/>
  <c r="ZF332" i="5"/>
  <c r="ZE332" i="5"/>
  <c r="ZD332" i="5"/>
  <c r="ZC332" i="5"/>
  <c r="XX332" i="5"/>
  <c r="XW332" i="5"/>
  <c r="XV332" i="5"/>
  <c r="XU332" i="5"/>
  <c r="WP332" i="5"/>
  <c r="WO332" i="5"/>
  <c r="WN332" i="5"/>
  <c r="WM332" i="5"/>
  <c r="VH332" i="5"/>
  <c r="VG332" i="5"/>
  <c r="VF332" i="5"/>
  <c r="VE332" i="5"/>
  <c r="TZ332" i="5"/>
  <c r="TY332" i="5"/>
  <c r="TX332" i="5"/>
  <c r="TW332" i="5"/>
  <c r="SR332" i="5"/>
  <c r="SQ332" i="5"/>
  <c r="SP332" i="5"/>
  <c r="SO332" i="5"/>
  <c r="RJ332" i="5"/>
  <c r="RI332" i="5"/>
  <c r="RH332" i="5"/>
  <c r="RG332" i="5"/>
  <c r="QB332" i="5"/>
  <c r="QA332" i="5"/>
  <c r="PZ332" i="5"/>
  <c r="PY332" i="5"/>
  <c r="OT332" i="5"/>
  <c r="OS332" i="5"/>
  <c r="OR332" i="5"/>
  <c r="OQ332" i="5"/>
  <c r="NL332" i="5"/>
  <c r="NK332" i="5"/>
  <c r="NJ332" i="5"/>
  <c r="NI332" i="5"/>
  <c r="MD332" i="5"/>
  <c r="MC332" i="5"/>
  <c r="MB332" i="5"/>
  <c r="MA332" i="5"/>
  <c r="KV332" i="5"/>
  <c r="KU332" i="5"/>
  <c r="KT332" i="5"/>
  <c r="KS332" i="5"/>
  <c r="JN332" i="5"/>
  <c r="JM332" i="5"/>
  <c r="JL332" i="5"/>
  <c r="JK332" i="5"/>
  <c r="IF332" i="5"/>
  <c r="IE332" i="5"/>
  <c r="ID332" i="5"/>
  <c r="IC332" i="5"/>
  <c r="GX332" i="5"/>
  <c r="GW332" i="5"/>
  <c r="GV332" i="5"/>
  <c r="GU332" i="5"/>
  <c r="FP332" i="5"/>
  <c r="FO332" i="5"/>
  <c r="FN332" i="5"/>
  <c r="FM332" i="5"/>
  <c r="EH332" i="5"/>
  <c r="EG332" i="5"/>
  <c r="EF332" i="5"/>
  <c r="EE332" i="5"/>
  <c r="CZ332" i="5"/>
  <c r="CY332" i="5"/>
  <c r="CX332" i="5"/>
  <c r="CW332" i="5"/>
  <c r="BR332" i="5"/>
  <c r="BQ332" i="5"/>
  <c r="BP332" i="5"/>
  <c r="BO332" i="5"/>
  <c r="AJ332" i="5"/>
  <c r="AI332" i="5"/>
  <c r="AH332" i="5"/>
  <c r="AG332" i="5"/>
  <c r="ANP331" i="5"/>
  <c r="ANO331" i="5"/>
  <c r="ANN331" i="5"/>
  <c r="ANM331" i="5"/>
  <c r="AMH331" i="5"/>
  <c r="AMG331" i="5"/>
  <c r="AMF331" i="5"/>
  <c r="AME331" i="5"/>
  <c r="AKZ331" i="5"/>
  <c r="AKY331" i="5"/>
  <c r="AKX331" i="5"/>
  <c r="AKW331" i="5"/>
  <c r="AJR331" i="5"/>
  <c r="AJQ331" i="5"/>
  <c r="AJP331" i="5"/>
  <c r="AJO331" i="5"/>
  <c r="AIJ331" i="5"/>
  <c r="AII331" i="5"/>
  <c r="AIH331" i="5"/>
  <c r="AIG331" i="5"/>
  <c r="AHB331" i="5"/>
  <c r="AHA331" i="5"/>
  <c r="AGZ331" i="5"/>
  <c r="AGY331" i="5"/>
  <c r="AFT331" i="5"/>
  <c r="AFS331" i="5"/>
  <c r="AFR331" i="5"/>
  <c r="AFQ331" i="5"/>
  <c r="AEL331" i="5"/>
  <c r="AEK331" i="5"/>
  <c r="AEJ331" i="5"/>
  <c r="AEI331" i="5"/>
  <c r="ADD331" i="5"/>
  <c r="ADC331" i="5"/>
  <c r="ADB331" i="5"/>
  <c r="ADA331" i="5"/>
  <c r="ABV331" i="5"/>
  <c r="ABU331" i="5"/>
  <c r="ABT331" i="5"/>
  <c r="ABS331" i="5"/>
  <c r="AAN331" i="5"/>
  <c r="AAM331" i="5"/>
  <c r="AAL331" i="5"/>
  <c r="AAK331" i="5"/>
  <c r="ZF331" i="5"/>
  <c r="ZE331" i="5"/>
  <c r="ZD331" i="5"/>
  <c r="ZC331" i="5"/>
  <c r="XX331" i="5"/>
  <c r="XW331" i="5"/>
  <c r="XV331" i="5"/>
  <c r="XU331" i="5"/>
  <c r="WP331" i="5"/>
  <c r="WO331" i="5"/>
  <c r="WN331" i="5"/>
  <c r="WM331" i="5"/>
  <c r="VH331" i="5"/>
  <c r="VG331" i="5"/>
  <c r="VF331" i="5"/>
  <c r="VE331" i="5"/>
  <c r="TZ331" i="5"/>
  <c r="TY331" i="5"/>
  <c r="TX331" i="5"/>
  <c r="TW331" i="5"/>
  <c r="SR331" i="5"/>
  <c r="SQ331" i="5"/>
  <c r="SP331" i="5"/>
  <c r="SO331" i="5"/>
  <c r="RJ331" i="5"/>
  <c r="RI331" i="5"/>
  <c r="RH331" i="5"/>
  <c r="RG331" i="5"/>
  <c r="QB331" i="5"/>
  <c r="QA331" i="5"/>
  <c r="PZ331" i="5"/>
  <c r="PY331" i="5"/>
  <c r="OT331" i="5"/>
  <c r="OS331" i="5"/>
  <c r="OR331" i="5"/>
  <c r="OQ331" i="5"/>
  <c r="NL331" i="5"/>
  <c r="NK331" i="5"/>
  <c r="NJ331" i="5"/>
  <c r="NI331" i="5"/>
  <c r="MD331" i="5"/>
  <c r="MC331" i="5"/>
  <c r="MB331" i="5"/>
  <c r="MA331" i="5"/>
  <c r="KV331" i="5"/>
  <c r="KU331" i="5"/>
  <c r="KT331" i="5"/>
  <c r="KS331" i="5"/>
  <c r="JN331" i="5"/>
  <c r="JM331" i="5"/>
  <c r="JL331" i="5"/>
  <c r="JK331" i="5"/>
  <c r="IF331" i="5"/>
  <c r="IE331" i="5"/>
  <c r="ID331" i="5"/>
  <c r="IC331" i="5"/>
  <c r="GX331" i="5"/>
  <c r="GW331" i="5"/>
  <c r="GV331" i="5"/>
  <c r="GU331" i="5"/>
  <c r="FP331" i="5"/>
  <c r="FO331" i="5"/>
  <c r="FN331" i="5"/>
  <c r="FM331" i="5"/>
  <c r="EH331" i="5"/>
  <c r="EG331" i="5"/>
  <c r="EF331" i="5"/>
  <c r="EE331" i="5"/>
  <c r="CZ331" i="5"/>
  <c r="CY331" i="5"/>
  <c r="CX331" i="5"/>
  <c r="CW331" i="5"/>
  <c r="BR331" i="5"/>
  <c r="BQ331" i="5"/>
  <c r="BP331" i="5"/>
  <c r="BO331" i="5"/>
  <c r="AJ331" i="5"/>
  <c r="AI331" i="5"/>
  <c r="AH331" i="5"/>
  <c r="AG331" i="5"/>
  <c r="ANP330" i="5"/>
  <c r="ANO330" i="5"/>
  <c r="ANN330" i="5"/>
  <c r="ANM330" i="5"/>
  <c r="AMH330" i="5"/>
  <c r="AMG330" i="5"/>
  <c r="AMF330" i="5"/>
  <c r="AME330" i="5"/>
  <c r="AKZ330" i="5"/>
  <c r="AKY330" i="5"/>
  <c r="AKX330" i="5"/>
  <c r="AKW330" i="5"/>
  <c r="AJR330" i="5"/>
  <c r="AJQ330" i="5"/>
  <c r="AJP330" i="5"/>
  <c r="AJO330" i="5"/>
  <c r="AIJ330" i="5"/>
  <c r="AII330" i="5"/>
  <c r="AIH330" i="5"/>
  <c r="AIG330" i="5"/>
  <c r="AHB330" i="5"/>
  <c r="AHA330" i="5"/>
  <c r="AGZ330" i="5"/>
  <c r="AGY330" i="5"/>
  <c r="AFT330" i="5"/>
  <c r="AFS330" i="5"/>
  <c r="AFR330" i="5"/>
  <c r="AFQ330" i="5"/>
  <c r="AEL330" i="5"/>
  <c r="AEK330" i="5"/>
  <c r="AEJ330" i="5"/>
  <c r="AEI330" i="5"/>
  <c r="ADD330" i="5"/>
  <c r="ADC330" i="5"/>
  <c r="ADB330" i="5"/>
  <c r="ADA330" i="5"/>
  <c r="ABV330" i="5"/>
  <c r="ABU330" i="5"/>
  <c r="ABT330" i="5"/>
  <c r="ABS330" i="5"/>
  <c r="AAN330" i="5"/>
  <c r="AAM330" i="5"/>
  <c r="AAL330" i="5"/>
  <c r="AAK330" i="5"/>
  <c r="ZF330" i="5"/>
  <c r="ZE330" i="5"/>
  <c r="ZD330" i="5"/>
  <c r="ZC330" i="5"/>
  <c r="XX330" i="5"/>
  <c r="XW330" i="5"/>
  <c r="XV330" i="5"/>
  <c r="XU330" i="5"/>
  <c r="WP330" i="5"/>
  <c r="WO330" i="5"/>
  <c r="WN330" i="5"/>
  <c r="WM330" i="5"/>
  <c r="VH330" i="5"/>
  <c r="VG330" i="5"/>
  <c r="VF330" i="5"/>
  <c r="VE330" i="5"/>
  <c r="TZ330" i="5"/>
  <c r="TY330" i="5"/>
  <c r="TX330" i="5"/>
  <c r="TW330" i="5"/>
  <c r="SR330" i="5"/>
  <c r="SQ330" i="5"/>
  <c r="SP330" i="5"/>
  <c r="SO330" i="5"/>
  <c r="RJ330" i="5"/>
  <c r="RI330" i="5"/>
  <c r="RH330" i="5"/>
  <c r="RG330" i="5"/>
  <c r="QB330" i="5"/>
  <c r="QA330" i="5"/>
  <c r="PZ330" i="5"/>
  <c r="PY330" i="5"/>
  <c r="OT330" i="5"/>
  <c r="OS330" i="5"/>
  <c r="OR330" i="5"/>
  <c r="OQ330" i="5"/>
  <c r="NL330" i="5"/>
  <c r="NK330" i="5"/>
  <c r="NJ330" i="5"/>
  <c r="NI330" i="5"/>
  <c r="MD330" i="5"/>
  <c r="MC330" i="5"/>
  <c r="MB330" i="5"/>
  <c r="MA330" i="5"/>
  <c r="KV330" i="5"/>
  <c r="KU330" i="5"/>
  <c r="KT330" i="5"/>
  <c r="KS330" i="5"/>
  <c r="JN330" i="5"/>
  <c r="JM330" i="5"/>
  <c r="JL330" i="5"/>
  <c r="JK330" i="5"/>
  <c r="IF330" i="5"/>
  <c r="IE330" i="5"/>
  <c r="ID330" i="5"/>
  <c r="IC330" i="5"/>
  <c r="GX330" i="5"/>
  <c r="GW330" i="5"/>
  <c r="GV330" i="5"/>
  <c r="GU330" i="5"/>
  <c r="FP330" i="5"/>
  <c r="FO330" i="5"/>
  <c r="FN330" i="5"/>
  <c r="FM330" i="5"/>
  <c r="EH330" i="5"/>
  <c r="EG330" i="5"/>
  <c r="EF330" i="5"/>
  <c r="EE330" i="5"/>
  <c r="CZ330" i="5"/>
  <c r="CY330" i="5"/>
  <c r="CX330" i="5"/>
  <c r="CW330" i="5"/>
  <c r="BR330" i="5"/>
  <c r="BQ330" i="5"/>
  <c r="BP330" i="5"/>
  <c r="BO330" i="5"/>
  <c r="AJ330" i="5"/>
  <c r="AI330" i="5"/>
  <c r="AH330" i="5"/>
  <c r="AG330" i="5"/>
  <c r="ANP329" i="5"/>
  <c r="ANO329" i="5"/>
  <c r="ANN329" i="5"/>
  <c r="ANM329" i="5"/>
  <c r="AMH329" i="5"/>
  <c r="AMG329" i="5"/>
  <c r="AMF329" i="5"/>
  <c r="AME329" i="5"/>
  <c r="AKZ329" i="5"/>
  <c r="AKY329" i="5"/>
  <c r="AKX329" i="5"/>
  <c r="AKW329" i="5"/>
  <c r="AJR329" i="5"/>
  <c r="AJQ329" i="5"/>
  <c r="AJP329" i="5"/>
  <c r="AJO329" i="5"/>
  <c r="AIJ329" i="5"/>
  <c r="AII329" i="5"/>
  <c r="AIH329" i="5"/>
  <c r="AIG329" i="5"/>
  <c r="AHB329" i="5"/>
  <c r="AHA329" i="5"/>
  <c r="AGZ329" i="5"/>
  <c r="AGY329" i="5"/>
  <c r="AFT329" i="5"/>
  <c r="AFS329" i="5"/>
  <c r="AFR329" i="5"/>
  <c r="AFQ329" i="5"/>
  <c r="AEL329" i="5"/>
  <c r="AEK329" i="5"/>
  <c r="AEJ329" i="5"/>
  <c r="AEI329" i="5"/>
  <c r="ADD329" i="5"/>
  <c r="ADC329" i="5"/>
  <c r="ADB329" i="5"/>
  <c r="ADA329" i="5"/>
  <c r="ABV329" i="5"/>
  <c r="ABU329" i="5"/>
  <c r="ABT329" i="5"/>
  <c r="ABS329" i="5"/>
  <c r="AAN329" i="5"/>
  <c r="AAM329" i="5"/>
  <c r="AAL329" i="5"/>
  <c r="AAK329" i="5"/>
  <c r="ZF329" i="5"/>
  <c r="ZE329" i="5"/>
  <c r="ZD329" i="5"/>
  <c r="ZC329" i="5"/>
  <c r="XX329" i="5"/>
  <c r="XW329" i="5"/>
  <c r="XV329" i="5"/>
  <c r="XU329" i="5"/>
  <c r="WP329" i="5"/>
  <c r="WO329" i="5"/>
  <c r="WN329" i="5"/>
  <c r="WM329" i="5"/>
  <c r="VH329" i="5"/>
  <c r="VG329" i="5"/>
  <c r="VF329" i="5"/>
  <c r="VE329" i="5"/>
  <c r="TZ329" i="5"/>
  <c r="TY329" i="5"/>
  <c r="TX329" i="5"/>
  <c r="TW329" i="5"/>
  <c r="SR329" i="5"/>
  <c r="SQ329" i="5"/>
  <c r="SP329" i="5"/>
  <c r="SO329" i="5"/>
  <c r="RJ329" i="5"/>
  <c r="RI329" i="5"/>
  <c r="RH329" i="5"/>
  <c r="RG329" i="5"/>
  <c r="QB329" i="5"/>
  <c r="QA329" i="5"/>
  <c r="PZ329" i="5"/>
  <c r="PY329" i="5"/>
  <c r="OT329" i="5"/>
  <c r="OS329" i="5"/>
  <c r="OR329" i="5"/>
  <c r="OQ329" i="5"/>
  <c r="NL329" i="5"/>
  <c r="NK329" i="5"/>
  <c r="NJ329" i="5"/>
  <c r="NI329" i="5"/>
  <c r="MD329" i="5"/>
  <c r="MC329" i="5"/>
  <c r="MB329" i="5"/>
  <c r="MA329" i="5"/>
  <c r="KV329" i="5"/>
  <c r="KU329" i="5"/>
  <c r="KT329" i="5"/>
  <c r="KS329" i="5"/>
  <c r="JN329" i="5"/>
  <c r="JM329" i="5"/>
  <c r="JL329" i="5"/>
  <c r="JK329" i="5"/>
  <c r="IF329" i="5"/>
  <c r="IE329" i="5"/>
  <c r="ID329" i="5"/>
  <c r="IC329" i="5"/>
  <c r="GX329" i="5"/>
  <c r="GW329" i="5"/>
  <c r="GV329" i="5"/>
  <c r="GU329" i="5"/>
  <c r="FP329" i="5"/>
  <c r="FO329" i="5"/>
  <c r="FN329" i="5"/>
  <c r="FM329" i="5"/>
  <c r="EH329" i="5"/>
  <c r="EG329" i="5"/>
  <c r="EF329" i="5"/>
  <c r="EE329" i="5"/>
  <c r="CZ329" i="5"/>
  <c r="CY329" i="5"/>
  <c r="CX329" i="5"/>
  <c r="CW329" i="5"/>
  <c r="BR329" i="5"/>
  <c r="BQ329" i="5"/>
  <c r="BP329" i="5"/>
  <c r="BO329" i="5"/>
  <c r="AJ329" i="5"/>
  <c r="AI329" i="5"/>
  <c r="AH329" i="5"/>
  <c r="AG329" i="5"/>
  <c r="ANP328" i="5"/>
  <c r="ANO328" i="5"/>
  <c r="ANN328" i="5"/>
  <c r="ANM328" i="5"/>
  <c r="AMH328" i="5"/>
  <c r="AMG328" i="5"/>
  <c r="AMF328" i="5"/>
  <c r="AME328" i="5"/>
  <c r="AKZ328" i="5"/>
  <c r="AKY328" i="5"/>
  <c r="AKX328" i="5"/>
  <c r="AKW328" i="5"/>
  <c r="AJR328" i="5"/>
  <c r="AJQ328" i="5"/>
  <c r="AJP328" i="5"/>
  <c r="AJO328" i="5"/>
  <c r="AIJ328" i="5"/>
  <c r="AII328" i="5"/>
  <c r="AIH328" i="5"/>
  <c r="AIG328" i="5"/>
  <c r="AHB328" i="5"/>
  <c r="AHA328" i="5"/>
  <c r="AGZ328" i="5"/>
  <c r="AGY328" i="5"/>
  <c r="AFT328" i="5"/>
  <c r="AFS328" i="5"/>
  <c r="AFR328" i="5"/>
  <c r="AFQ328" i="5"/>
  <c r="AEL328" i="5"/>
  <c r="AEK328" i="5"/>
  <c r="AEJ328" i="5"/>
  <c r="AEI328" i="5"/>
  <c r="ADD328" i="5"/>
  <c r="ADC328" i="5"/>
  <c r="ADB328" i="5"/>
  <c r="ADA328" i="5"/>
  <c r="ABV328" i="5"/>
  <c r="ABU328" i="5"/>
  <c r="ABT328" i="5"/>
  <c r="ABS328" i="5"/>
  <c r="AAN328" i="5"/>
  <c r="AAM328" i="5"/>
  <c r="AAL328" i="5"/>
  <c r="AAK328" i="5"/>
  <c r="ZF328" i="5"/>
  <c r="ZE328" i="5"/>
  <c r="ZD328" i="5"/>
  <c r="ZC328" i="5"/>
  <c r="XX328" i="5"/>
  <c r="XW328" i="5"/>
  <c r="XV328" i="5"/>
  <c r="XU328" i="5"/>
  <c r="WP328" i="5"/>
  <c r="WO328" i="5"/>
  <c r="WN328" i="5"/>
  <c r="WM328" i="5"/>
  <c r="VH328" i="5"/>
  <c r="VG328" i="5"/>
  <c r="VF328" i="5"/>
  <c r="VE328" i="5"/>
  <c r="TZ328" i="5"/>
  <c r="TY328" i="5"/>
  <c r="TX328" i="5"/>
  <c r="TW328" i="5"/>
  <c r="SR328" i="5"/>
  <c r="SQ328" i="5"/>
  <c r="SP328" i="5"/>
  <c r="SO328" i="5"/>
  <c r="RJ328" i="5"/>
  <c r="RI328" i="5"/>
  <c r="RH328" i="5"/>
  <c r="RG328" i="5"/>
  <c r="QB328" i="5"/>
  <c r="QA328" i="5"/>
  <c r="PZ328" i="5"/>
  <c r="PY328" i="5"/>
  <c r="OT328" i="5"/>
  <c r="OS328" i="5"/>
  <c r="OR328" i="5"/>
  <c r="OQ328" i="5"/>
  <c r="NL328" i="5"/>
  <c r="NK328" i="5"/>
  <c r="NJ328" i="5"/>
  <c r="NI328" i="5"/>
  <c r="MD328" i="5"/>
  <c r="MC328" i="5"/>
  <c r="MB328" i="5"/>
  <c r="MA328" i="5"/>
  <c r="KV328" i="5"/>
  <c r="KU328" i="5"/>
  <c r="KT328" i="5"/>
  <c r="KS328" i="5"/>
  <c r="JN328" i="5"/>
  <c r="JM328" i="5"/>
  <c r="JL328" i="5"/>
  <c r="JK328" i="5"/>
  <c r="IF328" i="5"/>
  <c r="IE328" i="5"/>
  <c r="ID328" i="5"/>
  <c r="IC328" i="5"/>
  <c r="GX328" i="5"/>
  <c r="GW328" i="5"/>
  <c r="GV328" i="5"/>
  <c r="GU328" i="5"/>
  <c r="FP328" i="5"/>
  <c r="FO328" i="5"/>
  <c r="FN328" i="5"/>
  <c r="FM328" i="5"/>
  <c r="EH328" i="5"/>
  <c r="EG328" i="5"/>
  <c r="EF328" i="5"/>
  <c r="EE328" i="5"/>
  <c r="CZ328" i="5"/>
  <c r="CY328" i="5"/>
  <c r="CX328" i="5"/>
  <c r="CW328" i="5"/>
  <c r="BR328" i="5"/>
  <c r="BQ328" i="5"/>
  <c r="BP328" i="5"/>
  <c r="BO328" i="5"/>
  <c r="AJ328" i="5"/>
  <c r="AI328" i="5"/>
  <c r="AH328" i="5"/>
  <c r="AG328" i="5"/>
  <c r="ANP327" i="5"/>
  <c r="ANO327" i="5"/>
  <c r="ANN327" i="5"/>
  <c r="ANM327" i="5"/>
  <c r="AMH327" i="5"/>
  <c r="AMG327" i="5"/>
  <c r="AMF327" i="5"/>
  <c r="AME327" i="5"/>
  <c r="AKZ327" i="5"/>
  <c r="AKY327" i="5"/>
  <c r="AKX327" i="5"/>
  <c r="AKW327" i="5"/>
  <c r="AJR327" i="5"/>
  <c r="AJQ327" i="5"/>
  <c r="AJP327" i="5"/>
  <c r="AJO327" i="5"/>
  <c r="AIJ327" i="5"/>
  <c r="AII327" i="5"/>
  <c r="AIH327" i="5"/>
  <c r="AIG327" i="5"/>
  <c r="AHB327" i="5"/>
  <c r="AHA327" i="5"/>
  <c r="AGZ327" i="5"/>
  <c r="AGY327" i="5"/>
  <c r="AFT327" i="5"/>
  <c r="AFS327" i="5"/>
  <c r="AFR327" i="5"/>
  <c r="AFQ327" i="5"/>
  <c r="AEL327" i="5"/>
  <c r="AEK327" i="5"/>
  <c r="AEJ327" i="5"/>
  <c r="AEI327" i="5"/>
  <c r="ADD327" i="5"/>
  <c r="ADC327" i="5"/>
  <c r="ADB327" i="5"/>
  <c r="ADA327" i="5"/>
  <c r="ABV327" i="5"/>
  <c r="ABU327" i="5"/>
  <c r="ABT327" i="5"/>
  <c r="ABS327" i="5"/>
  <c r="AAN327" i="5"/>
  <c r="AAM327" i="5"/>
  <c r="AAL327" i="5"/>
  <c r="AAK327" i="5"/>
  <c r="ZF327" i="5"/>
  <c r="ZE327" i="5"/>
  <c r="ZD327" i="5"/>
  <c r="ZC327" i="5"/>
  <c r="XX327" i="5"/>
  <c r="XW327" i="5"/>
  <c r="XV327" i="5"/>
  <c r="XU327" i="5"/>
  <c r="WP327" i="5"/>
  <c r="WO327" i="5"/>
  <c r="WN327" i="5"/>
  <c r="WM327" i="5"/>
  <c r="VH327" i="5"/>
  <c r="VG327" i="5"/>
  <c r="VF327" i="5"/>
  <c r="VE327" i="5"/>
  <c r="TZ327" i="5"/>
  <c r="TY327" i="5"/>
  <c r="TX327" i="5"/>
  <c r="TW327" i="5"/>
  <c r="SR327" i="5"/>
  <c r="SQ327" i="5"/>
  <c r="SP327" i="5"/>
  <c r="SO327" i="5"/>
  <c r="RJ327" i="5"/>
  <c r="RI327" i="5"/>
  <c r="RH327" i="5"/>
  <c r="RG327" i="5"/>
  <c r="QB327" i="5"/>
  <c r="QA327" i="5"/>
  <c r="PZ327" i="5"/>
  <c r="PY327" i="5"/>
  <c r="OT327" i="5"/>
  <c r="OS327" i="5"/>
  <c r="OR327" i="5"/>
  <c r="OQ327" i="5"/>
  <c r="NL327" i="5"/>
  <c r="NK327" i="5"/>
  <c r="NJ327" i="5"/>
  <c r="NI327" i="5"/>
  <c r="MD327" i="5"/>
  <c r="MC327" i="5"/>
  <c r="MB327" i="5"/>
  <c r="MA327" i="5"/>
  <c r="KV327" i="5"/>
  <c r="KU327" i="5"/>
  <c r="KT327" i="5"/>
  <c r="KS327" i="5"/>
  <c r="JN327" i="5"/>
  <c r="JM327" i="5"/>
  <c r="JL327" i="5"/>
  <c r="JK327" i="5"/>
  <c r="IF327" i="5"/>
  <c r="IE327" i="5"/>
  <c r="ID327" i="5"/>
  <c r="IC327" i="5"/>
  <c r="GX327" i="5"/>
  <c r="GW327" i="5"/>
  <c r="GV327" i="5"/>
  <c r="GU327" i="5"/>
  <c r="FP327" i="5"/>
  <c r="FO327" i="5"/>
  <c r="FN327" i="5"/>
  <c r="FM327" i="5"/>
  <c r="EH327" i="5"/>
  <c r="EG327" i="5"/>
  <c r="EF327" i="5"/>
  <c r="EE327" i="5"/>
  <c r="CZ327" i="5"/>
  <c r="CY327" i="5"/>
  <c r="CX327" i="5"/>
  <c r="CW327" i="5"/>
  <c r="BR327" i="5"/>
  <c r="BQ327" i="5"/>
  <c r="BP327" i="5"/>
  <c r="BO327" i="5"/>
  <c r="AJ327" i="5"/>
  <c r="AI327" i="5"/>
  <c r="AH327" i="5"/>
  <c r="AG327" i="5"/>
  <c r="ANP326" i="5"/>
  <c r="ANO326" i="5"/>
  <c r="ANN326" i="5"/>
  <c r="ANM326" i="5"/>
  <c r="AMH326" i="5"/>
  <c r="AMG326" i="5"/>
  <c r="AMF326" i="5"/>
  <c r="AME326" i="5"/>
  <c r="AKZ326" i="5"/>
  <c r="AKY326" i="5"/>
  <c r="AKX326" i="5"/>
  <c r="AKW326" i="5"/>
  <c r="AJR326" i="5"/>
  <c r="AJQ326" i="5"/>
  <c r="AJP326" i="5"/>
  <c r="AJO326" i="5"/>
  <c r="AIJ326" i="5"/>
  <c r="AII326" i="5"/>
  <c r="AIH326" i="5"/>
  <c r="AIG326" i="5"/>
  <c r="AHB326" i="5"/>
  <c r="AHA326" i="5"/>
  <c r="AGZ326" i="5"/>
  <c r="AGY326" i="5"/>
  <c r="AFT326" i="5"/>
  <c r="AFS326" i="5"/>
  <c r="AFR326" i="5"/>
  <c r="AFQ326" i="5"/>
  <c r="AEL326" i="5"/>
  <c r="AEK326" i="5"/>
  <c r="AEJ326" i="5"/>
  <c r="AEI326" i="5"/>
  <c r="ADD326" i="5"/>
  <c r="ADC326" i="5"/>
  <c r="ADB326" i="5"/>
  <c r="ADA326" i="5"/>
  <c r="ABV326" i="5"/>
  <c r="ABU326" i="5"/>
  <c r="ABT326" i="5"/>
  <c r="ABS326" i="5"/>
  <c r="AAN326" i="5"/>
  <c r="AAM326" i="5"/>
  <c r="AAL326" i="5"/>
  <c r="AAK326" i="5"/>
  <c r="ZF326" i="5"/>
  <c r="ZE326" i="5"/>
  <c r="ZD326" i="5"/>
  <c r="ZC326" i="5"/>
  <c r="XX326" i="5"/>
  <c r="XW326" i="5"/>
  <c r="XV326" i="5"/>
  <c r="XU326" i="5"/>
  <c r="WP326" i="5"/>
  <c r="WO326" i="5"/>
  <c r="WN326" i="5"/>
  <c r="WM326" i="5"/>
  <c r="VH326" i="5"/>
  <c r="VG326" i="5"/>
  <c r="VF326" i="5"/>
  <c r="VE326" i="5"/>
  <c r="TZ326" i="5"/>
  <c r="TY326" i="5"/>
  <c r="TX326" i="5"/>
  <c r="TW326" i="5"/>
  <c r="SR326" i="5"/>
  <c r="SQ326" i="5"/>
  <c r="SP326" i="5"/>
  <c r="SO326" i="5"/>
  <c r="RJ326" i="5"/>
  <c r="RI326" i="5"/>
  <c r="RH326" i="5"/>
  <c r="RG326" i="5"/>
  <c r="QB326" i="5"/>
  <c r="QA326" i="5"/>
  <c r="PZ326" i="5"/>
  <c r="PY326" i="5"/>
  <c r="OT326" i="5"/>
  <c r="OS326" i="5"/>
  <c r="OR326" i="5"/>
  <c r="OQ326" i="5"/>
  <c r="NL326" i="5"/>
  <c r="NK326" i="5"/>
  <c r="NJ326" i="5"/>
  <c r="NI326" i="5"/>
  <c r="MD326" i="5"/>
  <c r="MC326" i="5"/>
  <c r="MB326" i="5"/>
  <c r="MA326" i="5"/>
  <c r="KV326" i="5"/>
  <c r="KU326" i="5"/>
  <c r="KT326" i="5"/>
  <c r="KS326" i="5"/>
  <c r="JN326" i="5"/>
  <c r="JM326" i="5"/>
  <c r="JL326" i="5"/>
  <c r="JK326" i="5"/>
  <c r="IF326" i="5"/>
  <c r="IE326" i="5"/>
  <c r="ID326" i="5"/>
  <c r="IC326" i="5"/>
  <c r="GX326" i="5"/>
  <c r="GW326" i="5"/>
  <c r="GV326" i="5"/>
  <c r="GU326" i="5"/>
  <c r="FP326" i="5"/>
  <c r="FO326" i="5"/>
  <c r="FN326" i="5"/>
  <c r="FM326" i="5"/>
  <c r="EH326" i="5"/>
  <c r="EG326" i="5"/>
  <c r="EF326" i="5"/>
  <c r="EE326" i="5"/>
  <c r="CZ326" i="5"/>
  <c r="CY326" i="5"/>
  <c r="CX326" i="5"/>
  <c r="CW326" i="5"/>
  <c r="BR326" i="5"/>
  <c r="BQ326" i="5"/>
  <c r="BP326" i="5"/>
  <c r="BO326" i="5"/>
  <c r="AJ326" i="5"/>
  <c r="AI326" i="5"/>
  <c r="AH326" i="5"/>
  <c r="AG326" i="5"/>
  <c r="ANP325" i="5"/>
  <c r="ANO325" i="5"/>
  <c r="ANN325" i="5"/>
  <c r="ANM325" i="5"/>
  <c r="AMH325" i="5"/>
  <c r="AMG325" i="5"/>
  <c r="AMF325" i="5"/>
  <c r="AME325" i="5"/>
  <c r="AKZ325" i="5"/>
  <c r="AKY325" i="5"/>
  <c r="AKX325" i="5"/>
  <c r="AKW325" i="5"/>
  <c r="AJR325" i="5"/>
  <c r="AJQ325" i="5"/>
  <c r="AJP325" i="5"/>
  <c r="AJO325" i="5"/>
  <c r="AIJ325" i="5"/>
  <c r="AII325" i="5"/>
  <c r="AIH325" i="5"/>
  <c r="AIG325" i="5"/>
  <c r="AHB325" i="5"/>
  <c r="AHA325" i="5"/>
  <c r="AGZ325" i="5"/>
  <c r="AGY325" i="5"/>
  <c r="AFT325" i="5"/>
  <c r="AFS325" i="5"/>
  <c r="AFR325" i="5"/>
  <c r="AFQ325" i="5"/>
  <c r="AEL325" i="5"/>
  <c r="AEK325" i="5"/>
  <c r="AEJ325" i="5"/>
  <c r="AEI325" i="5"/>
  <c r="ADD325" i="5"/>
  <c r="ADC325" i="5"/>
  <c r="ADB325" i="5"/>
  <c r="ADA325" i="5"/>
  <c r="ABV325" i="5"/>
  <c r="ABU325" i="5"/>
  <c r="ABT325" i="5"/>
  <c r="ABS325" i="5"/>
  <c r="AAN325" i="5"/>
  <c r="AAM325" i="5"/>
  <c r="AAL325" i="5"/>
  <c r="AAK325" i="5"/>
  <c r="ZF325" i="5"/>
  <c r="ZE325" i="5"/>
  <c r="ZD325" i="5"/>
  <c r="ZC325" i="5"/>
  <c r="XX325" i="5"/>
  <c r="XW325" i="5"/>
  <c r="XV325" i="5"/>
  <c r="XU325" i="5"/>
  <c r="WP325" i="5"/>
  <c r="WO325" i="5"/>
  <c r="WN325" i="5"/>
  <c r="WM325" i="5"/>
  <c r="VH325" i="5"/>
  <c r="VG325" i="5"/>
  <c r="VF325" i="5"/>
  <c r="VE325" i="5"/>
  <c r="TZ325" i="5"/>
  <c r="TY325" i="5"/>
  <c r="TX325" i="5"/>
  <c r="TW325" i="5"/>
  <c r="SR325" i="5"/>
  <c r="SQ325" i="5"/>
  <c r="SP325" i="5"/>
  <c r="SO325" i="5"/>
  <c r="RJ325" i="5"/>
  <c r="RI325" i="5"/>
  <c r="RH325" i="5"/>
  <c r="RG325" i="5"/>
  <c r="QB325" i="5"/>
  <c r="QA325" i="5"/>
  <c r="PZ325" i="5"/>
  <c r="PY325" i="5"/>
  <c r="OT325" i="5"/>
  <c r="OS325" i="5"/>
  <c r="OR325" i="5"/>
  <c r="OQ325" i="5"/>
  <c r="NL325" i="5"/>
  <c r="NK325" i="5"/>
  <c r="NJ325" i="5"/>
  <c r="NI325" i="5"/>
  <c r="MD325" i="5"/>
  <c r="MC325" i="5"/>
  <c r="MB325" i="5"/>
  <c r="MA325" i="5"/>
  <c r="KV325" i="5"/>
  <c r="KU325" i="5"/>
  <c r="KT325" i="5"/>
  <c r="KS325" i="5"/>
  <c r="JN325" i="5"/>
  <c r="JM325" i="5"/>
  <c r="JL325" i="5"/>
  <c r="JK325" i="5"/>
  <c r="IF325" i="5"/>
  <c r="IE325" i="5"/>
  <c r="ID325" i="5"/>
  <c r="IC325" i="5"/>
  <c r="GX325" i="5"/>
  <c r="GW325" i="5"/>
  <c r="GV325" i="5"/>
  <c r="GU325" i="5"/>
  <c r="FP325" i="5"/>
  <c r="FO325" i="5"/>
  <c r="FN325" i="5"/>
  <c r="FM325" i="5"/>
  <c r="EH325" i="5"/>
  <c r="EG325" i="5"/>
  <c r="EF325" i="5"/>
  <c r="EE325" i="5"/>
  <c r="CZ325" i="5"/>
  <c r="CY325" i="5"/>
  <c r="CX325" i="5"/>
  <c r="CW325" i="5"/>
  <c r="BR325" i="5"/>
  <c r="BQ325" i="5"/>
  <c r="BP325" i="5"/>
  <c r="BO325" i="5"/>
  <c r="AJ325" i="5"/>
  <c r="AI325" i="5"/>
  <c r="AH325" i="5"/>
  <c r="AG325" i="5"/>
  <c r="ANP324" i="5"/>
  <c r="ANO324" i="5"/>
  <c r="ANN324" i="5"/>
  <c r="ANM324" i="5"/>
  <c r="AMH324" i="5"/>
  <c r="AMG324" i="5"/>
  <c r="AMF324" i="5"/>
  <c r="AME324" i="5"/>
  <c r="AKZ324" i="5"/>
  <c r="AKY324" i="5"/>
  <c r="AKX324" i="5"/>
  <c r="AKW324" i="5"/>
  <c r="AJR324" i="5"/>
  <c r="AJQ324" i="5"/>
  <c r="AJP324" i="5"/>
  <c r="AJO324" i="5"/>
  <c r="AIJ324" i="5"/>
  <c r="AII324" i="5"/>
  <c r="AIH324" i="5"/>
  <c r="AIG324" i="5"/>
  <c r="AHB324" i="5"/>
  <c r="AHA324" i="5"/>
  <c r="AGZ324" i="5"/>
  <c r="AGY324" i="5"/>
  <c r="AFT324" i="5"/>
  <c r="AFS324" i="5"/>
  <c r="AFR324" i="5"/>
  <c r="AFQ324" i="5"/>
  <c r="AEL324" i="5"/>
  <c r="AEK324" i="5"/>
  <c r="AEJ324" i="5"/>
  <c r="AEI324" i="5"/>
  <c r="ADD324" i="5"/>
  <c r="ADC324" i="5"/>
  <c r="ADB324" i="5"/>
  <c r="ADA324" i="5"/>
  <c r="ABV324" i="5"/>
  <c r="ABU324" i="5"/>
  <c r="ABT324" i="5"/>
  <c r="ABS324" i="5"/>
  <c r="AAN324" i="5"/>
  <c r="AAM324" i="5"/>
  <c r="AAL324" i="5"/>
  <c r="AAK324" i="5"/>
  <c r="ZF324" i="5"/>
  <c r="ZE324" i="5"/>
  <c r="ZD324" i="5"/>
  <c r="ZC324" i="5"/>
  <c r="XX324" i="5"/>
  <c r="XW324" i="5"/>
  <c r="XV324" i="5"/>
  <c r="XU324" i="5"/>
  <c r="WP324" i="5"/>
  <c r="WO324" i="5"/>
  <c r="WN324" i="5"/>
  <c r="WM324" i="5"/>
  <c r="VH324" i="5"/>
  <c r="VG324" i="5"/>
  <c r="VF324" i="5"/>
  <c r="VE324" i="5"/>
  <c r="TZ324" i="5"/>
  <c r="TY324" i="5"/>
  <c r="TX324" i="5"/>
  <c r="TW324" i="5"/>
  <c r="SR324" i="5"/>
  <c r="SQ324" i="5"/>
  <c r="SP324" i="5"/>
  <c r="SO324" i="5"/>
  <c r="RJ324" i="5"/>
  <c r="RI324" i="5"/>
  <c r="RH324" i="5"/>
  <c r="RG324" i="5"/>
  <c r="QB324" i="5"/>
  <c r="QA324" i="5"/>
  <c r="PZ324" i="5"/>
  <c r="PY324" i="5"/>
  <c r="OT324" i="5"/>
  <c r="OS324" i="5"/>
  <c r="OR324" i="5"/>
  <c r="OQ324" i="5"/>
  <c r="NL324" i="5"/>
  <c r="NK324" i="5"/>
  <c r="NJ324" i="5"/>
  <c r="NI324" i="5"/>
  <c r="MD324" i="5"/>
  <c r="MC324" i="5"/>
  <c r="MB324" i="5"/>
  <c r="MA324" i="5"/>
  <c r="KV324" i="5"/>
  <c r="KU324" i="5"/>
  <c r="KT324" i="5"/>
  <c r="KS324" i="5"/>
  <c r="JN324" i="5"/>
  <c r="JM324" i="5"/>
  <c r="JL324" i="5"/>
  <c r="JK324" i="5"/>
  <c r="IF324" i="5"/>
  <c r="IE324" i="5"/>
  <c r="ID324" i="5"/>
  <c r="IC324" i="5"/>
  <c r="GX324" i="5"/>
  <c r="GW324" i="5"/>
  <c r="GV324" i="5"/>
  <c r="GU324" i="5"/>
  <c r="FP324" i="5"/>
  <c r="FO324" i="5"/>
  <c r="FN324" i="5"/>
  <c r="FM324" i="5"/>
  <c r="EH324" i="5"/>
  <c r="EG324" i="5"/>
  <c r="EF324" i="5"/>
  <c r="EE324" i="5"/>
  <c r="CZ324" i="5"/>
  <c r="CY324" i="5"/>
  <c r="CX324" i="5"/>
  <c r="CW324" i="5"/>
  <c r="BR324" i="5"/>
  <c r="BQ324" i="5"/>
  <c r="BP324" i="5"/>
  <c r="BO324" i="5"/>
  <c r="AJ324" i="5"/>
  <c r="AI324" i="5"/>
  <c r="AH324" i="5"/>
  <c r="AG324" i="5"/>
  <c r="ANP323" i="5"/>
  <c r="ANO323" i="5"/>
  <c r="ANN323" i="5"/>
  <c r="ANM323" i="5"/>
  <c r="AMH323" i="5"/>
  <c r="AMG323" i="5"/>
  <c r="AMF323" i="5"/>
  <c r="AME323" i="5"/>
  <c r="AKZ323" i="5"/>
  <c r="AKY323" i="5"/>
  <c r="AKX323" i="5"/>
  <c r="AKW323" i="5"/>
  <c r="AJR323" i="5"/>
  <c r="AJQ323" i="5"/>
  <c r="AJP323" i="5"/>
  <c r="AJO323" i="5"/>
  <c r="AIJ323" i="5"/>
  <c r="AII323" i="5"/>
  <c r="AIH323" i="5"/>
  <c r="AIG323" i="5"/>
  <c r="AHB323" i="5"/>
  <c r="AHA323" i="5"/>
  <c r="AGZ323" i="5"/>
  <c r="AGY323" i="5"/>
  <c r="AFT323" i="5"/>
  <c r="AFS323" i="5"/>
  <c r="AFR323" i="5"/>
  <c r="AFQ323" i="5"/>
  <c r="AEL323" i="5"/>
  <c r="AEK323" i="5"/>
  <c r="AEJ323" i="5"/>
  <c r="AEI323" i="5"/>
  <c r="ADD323" i="5"/>
  <c r="ADC323" i="5"/>
  <c r="ADB323" i="5"/>
  <c r="ADA323" i="5"/>
  <c r="ABV323" i="5"/>
  <c r="ABU323" i="5"/>
  <c r="ABT323" i="5"/>
  <c r="ABS323" i="5"/>
  <c r="AAN323" i="5"/>
  <c r="AAM323" i="5"/>
  <c r="AAL323" i="5"/>
  <c r="AAK323" i="5"/>
  <c r="ZF323" i="5"/>
  <c r="ZE323" i="5"/>
  <c r="ZD323" i="5"/>
  <c r="ZC323" i="5"/>
  <c r="XX323" i="5"/>
  <c r="XW323" i="5"/>
  <c r="XV323" i="5"/>
  <c r="XU323" i="5"/>
  <c r="WP323" i="5"/>
  <c r="WO323" i="5"/>
  <c r="WN323" i="5"/>
  <c r="WM323" i="5"/>
  <c r="VH323" i="5"/>
  <c r="VG323" i="5"/>
  <c r="VF323" i="5"/>
  <c r="VE323" i="5"/>
  <c r="TZ323" i="5"/>
  <c r="TY323" i="5"/>
  <c r="TX323" i="5"/>
  <c r="TW323" i="5"/>
  <c r="SR323" i="5"/>
  <c r="SQ323" i="5"/>
  <c r="SP323" i="5"/>
  <c r="SO323" i="5"/>
  <c r="RJ323" i="5"/>
  <c r="RI323" i="5"/>
  <c r="RH323" i="5"/>
  <c r="RG323" i="5"/>
  <c r="QB323" i="5"/>
  <c r="QA323" i="5"/>
  <c r="PZ323" i="5"/>
  <c r="PY323" i="5"/>
  <c r="OT323" i="5"/>
  <c r="OS323" i="5"/>
  <c r="OR323" i="5"/>
  <c r="OQ323" i="5"/>
  <c r="NL323" i="5"/>
  <c r="NK323" i="5"/>
  <c r="NJ323" i="5"/>
  <c r="NI323" i="5"/>
  <c r="MD323" i="5"/>
  <c r="MC323" i="5"/>
  <c r="MB323" i="5"/>
  <c r="MA323" i="5"/>
  <c r="KV323" i="5"/>
  <c r="KU323" i="5"/>
  <c r="KT323" i="5"/>
  <c r="KS323" i="5"/>
  <c r="JN323" i="5"/>
  <c r="JM323" i="5"/>
  <c r="JL323" i="5"/>
  <c r="JK323" i="5"/>
  <c r="IF323" i="5"/>
  <c r="IE323" i="5"/>
  <c r="ID323" i="5"/>
  <c r="IC323" i="5"/>
  <c r="GX323" i="5"/>
  <c r="GW323" i="5"/>
  <c r="GV323" i="5"/>
  <c r="GU323" i="5"/>
  <c r="FP323" i="5"/>
  <c r="FO323" i="5"/>
  <c r="FN323" i="5"/>
  <c r="FM323" i="5"/>
  <c r="EH323" i="5"/>
  <c r="EG323" i="5"/>
  <c r="EF323" i="5"/>
  <c r="EE323" i="5"/>
  <c r="CZ323" i="5"/>
  <c r="CY323" i="5"/>
  <c r="CX323" i="5"/>
  <c r="CW323" i="5"/>
  <c r="BR323" i="5"/>
  <c r="BQ323" i="5"/>
  <c r="BP323" i="5"/>
  <c r="BO323" i="5"/>
  <c r="AJ323" i="5"/>
  <c r="AI323" i="5"/>
  <c r="AH323" i="5"/>
  <c r="AG323" i="5"/>
  <c r="ANP322" i="5"/>
  <c r="ANO322" i="5"/>
  <c r="ANN322" i="5"/>
  <c r="ANM322" i="5"/>
  <c r="AMH322" i="5"/>
  <c r="AMG322" i="5"/>
  <c r="AMF322" i="5"/>
  <c r="AME322" i="5"/>
  <c r="AKZ322" i="5"/>
  <c r="AKY322" i="5"/>
  <c r="AKX322" i="5"/>
  <c r="AKW322" i="5"/>
  <c r="AJR322" i="5"/>
  <c r="AJQ322" i="5"/>
  <c r="AJP322" i="5"/>
  <c r="AJO322" i="5"/>
  <c r="AIJ322" i="5"/>
  <c r="AII322" i="5"/>
  <c r="AIH322" i="5"/>
  <c r="AIG322" i="5"/>
  <c r="AHB322" i="5"/>
  <c r="AHA322" i="5"/>
  <c r="AGZ322" i="5"/>
  <c r="AGY322" i="5"/>
  <c r="AFT322" i="5"/>
  <c r="AFS322" i="5"/>
  <c r="AFR322" i="5"/>
  <c r="AFQ322" i="5"/>
  <c r="AEL322" i="5"/>
  <c r="AEK322" i="5"/>
  <c r="AEJ322" i="5"/>
  <c r="AEI322" i="5"/>
  <c r="ADD322" i="5"/>
  <c r="ADC322" i="5"/>
  <c r="ADB322" i="5"/>
  <c r="ADA322" i="5"/>
  <c r="ABV322" i="5"/>
  <c r="ABU322" i="5"/>
  <c r="ABT322" i="5"/>
  <c r="ABS322" i="5"/>
  <c r="AAN322" i="5"/>
  <c r="AAM322" i="5"/>
  <c r="AAL322" i="5"/>
  <c r="AAK322" i="5"/>
  <c r="ZF322" i="5"/>
  <c r="ZE322" i="5"/>
  <c r="ZD322" i="5"/>
  <c r="ZC322" i="5"/>
  <c r="XX322" i="5"/>
  <c r="XW322" i="5"/>
  <c r="XV322" i="5"/>
  <c r="XU322" i="5"/>
  <c r="WP322" i="5"/>
  <c r="WO322" i="5"/>
  <c r="WN322" i="5"/>
  <c r="WM322" i="5"/>
  <c r="VH322" i="5"/>
  <c r="VG322" i="5"/>
  <c r="VF322" i="5"/>
  <c r="VE322" i="5"/>
  <c r="TZ322" i="5"/>
  <c r="TY322" i="5"/>
  <c r="TX322" i="5"/>
  <c r="TW322" i="5"/>
  <c r="SR322" i="5"/>
  <c r="SQ322" i="5"/>
  <c r="SP322" i="5"/>
  <c r="SO322" i="5"/>
  <c r="RJ322" i="5"/>
  <c r="RI322" i="5"/>
  <c r="RH322" i="5"/>
  <c r="RG322" i="5"/>
  <c r="QB322" i="5"/>
  <c r="QA322" i="5"/>
  <c r="PZ322" i="5"/>
  <c r="PY322" i="5"/>
  <c r="OT322" i="5"/>
  <c r="OS322" i="5"/>
  <c r="OR322" i="5"/>
  <c r="OQ322" i="5"/>
  <c r="NL322" i="5"/>
  <c r="NK322" i="5"/>
  <c r="NJ322" i="5"/>
  <c r="NI322" i="5"/>
  <c r="MD322" i="5"/>
  <c r="MC322" i="5"/>
  <c r="MB322" i="5"/>
  <c r="MA322" i="5"/>
  <c r="KV322" i="5"/>
  <c r="KU322" i="5"/>
  <c r="KT322" i="5"/>
  <c r="KS322" i="5"/>
  <c r="JN322" i="5"/>
  <c r="JM322" i="5"/>
  <c r="JL322" i="5"/>
  <c r="JK322" i="5"/>
  <c r="IF322" i="5"/>
  <c r="IE322" i="5"/>
  <c r="ID322" i="5"/>
  <c r="IC322" i="5"/>
  <c r="GX322" i="5"/>
  <c r="GW322" i="5"/>
  <c r="GV322" i="5"/>
  <c r="GU322" i="5"/>
  <c r="FP322" i="5"/>
  <c r="FO322" i="5"/>
  <c r="FN322" i="5"/>
  <c r="FM322" i="5"/>
  <c r="EH322" i="5"/>
  <c r="EG322" i="5"/>
  <c r="EF322" i="5"/>
  <c r="EE322" i="5"/>
  <c r="CZ322" i="5"/>
  <c r="CY322" i="5"/>
  <c r="CX322" i="5"/>
  <c r="CW322" i="5"/>
  <c r="BR322" i="5"/>
  <c r="BQ322" i="5"/>
  <c r="BP322" i="5"/>
  <c r="BO322" i="5"/>
  <c r="AJ322" i="5"/>
  <c r="AI322" i="5"/>
  <c r="AH322" i="5"/>
  <c r="AG322" i="5"/>
  <c r="ANP321" i="5"/>
  <c r="ANO321" i="5"/>
  <c r="ANN321" i="5"/>
  <c r="ANM321" i="5"/>
  <c r="AMH321" i="5"/>
  <c r="AMG321" i="5"/>
  <c r="AMF321" i="5"/>
  <c r="AME321" i="5"/>
  <c r="AKZ321" i="5"/>
  <c r="AKY321" i="5"/>
  <c r="AKX321" i="5"/>
  <c r="AKW321" i="5"/>
  <c r="AJR321" i="5"/>
  <c r="AJQ321" i="5"/>
  <c r="AJP321" i="5"/>
  <c r="AJO321" i="5"/>
  <c r="AIJ321" i="5"/>
  <c r="AII321" i="5"/>
  <c r="AIH321" i="5"/>
  <c r="AIG321" i="5"/>
  <c r="AHB321" i="5"/>
  <c r="AHA321" i="5"/>
  <c r="AGZ321" i="5"/>
  <c r="AGY321" i="5"/>
  <c r="AFT321" i="5"/>
  <c r="AFS321" i="5"/>
  <c r="AFR321" i="5"/>
  <c r="AFQ321" i="5"/>
  <c r="AEL321" i="5"/>
  <c r="AEK321" i="5"/>
  <c r="AEJ321" i="5"/>
  <c r="AEI321" i="5"/>
  <c r="ADD321" i="5"/>
  <c r="ADC321" i="5"/>
  <c r="ADB321" i="5"/>
  <c r="ADA321" i="5"/>
  <c r="ABV321" i="5"/>
  <c r="ABU321" i="5"/>
  <c r="ABT321" i="5"/>
  <c r="ABS321" i="5"/>
  <c r="AAN321" i="5"/>
  <c r="AAM321" i="5"/>
  <c r="AAL321" i="5"/>
  <c r="AAK321" i="5"/>
  <c r="ZF321" i="5"/>
  <c r="ZE321" i="5"/>
  <c r="ZD321" i="5"/>
  <c r="ZC321" i="5"/>
  <c r="XX321" i="5"/>
  <c r="XW321" i="5"/>
  <c r="XV321" i="5"/>
  <c r="XU321" i="5"/>
  <c r="WP321" i="5"/>
  <c r="WO321" i="5"/>
  <c r="WN321" i="5"/>
  <c r="WM321" i="5"/>
  <c r="VH321" i="5"/>
  <c r="VG321" i="5"/>
  <c r="VF321" i="5"/>
  <c r="VE321" i="5"/>
  <c r="TZ321" i="5"/>
  <c r="TY321" i="5"/>
  <c r="TX321" i="5"/>
  <c r="TW321" i="5"/>
  <c r="SR321" i="5"/>
  <c r="SQ321" i="5"/>
  <c r="SP321" i="5"/>
  <c r="SO321" i="5"/>
  <c r="RJ321" i="5"/>
  <c r="RI321" i="5"/>
  <c r="RH321" i="5"/>
  <c r="RG321" i="5"/>
  <c r="QB321" i="5"/>
  <c r="QA321" i="5"/>
  <c r="PZ321" i="5"/>
  <c r="PY321" i="5"/>
  <c r="OT321" i="5"/>
  <c r="OS321" i="5"/>
  <c r="OR321" i="5"/>
  <c r="OQ321" i="5"/>
  <c r="NL321" i="5"/>
  <c r="NK321" i="5"/>
  <c r="NJ321" i="5"/>
  <c r="NI321" i="5"/>
  <c r="MD321" i="5"/>
  <c r="MC321" i="5"/>
  <c r="MB321" i="5"/>
  <c r="MA321" i="5"/>
  <c r="KV321" i="5"/>
  <c r="KU321" i="5"/>
  <c r="KT321" i="5"/>
  <c r="KS321" i="5"/>
  <c r="JN321" i="5"/>
  <c r="JM321" i="5"/>
  <c r="JL321" i="5"/>
  <c r="JK321" i="5"/>
  <c r="IF321" i="5"/>
  <c r="IE321" i="5"/>
  <c r="ID321" i="5"/>
  <c r="IC321" i="5"/>
  <c r="GX321" i="5"/>
  <c r="GW321" i="5"/>
  <c r="GV321" i="5"/>
  <c r="GU321" i="5"/>
  <c r="FP321" i="5"/>
  <c r="FO321" i="5"/>
  <c r="FN321" i="5"/>
  <c r="FM321" i="5"/>
  <c r="EH321" i="5"/>
  <c r="EG321" i="5"/>
  <c r="EF321" i="5"/>
  <c r="EE321" i="5"/>
  <c r="CZ321" i="5"/>
  <c r="CY321" i="5"/>
  <c r="CX321" i="5"/>
  <c r="CW321" i="5"/>
  <c r="BR321" i="5"/>
  <c r="BQ321" i="5"/>
  <c r="BP321" i="5"/>
  <c r="BO321" i="5"/>
  <c r="AJ321" i="5"/>
  <c r="AI321" i="5"/>
  <c r="AH321" i="5"/>
  <c r="AG321" i="5"/>
  <c r="ANP320" i="5"/>
  <c r="ANO320" i="5"/>
  <c r="ANN320" i="5"/>
  <c r="ANM320" i="5"/>
  <c r="AMH320" i="5"/>
  <c r="AMG320" i="5"/>
  <c r="AMF320" i="5"/>
  <c r="AME320" i="5"/>
  <c r="AKZ320" i="5"/>
  <c r="AKY320" i="5"/>
  <c r="AKX320" i="5"/>
  <c r="AKW320" i="5"/>
  <c r="AJR320" i="5"/>
  <c r="AJQ320" i="5"/>
  <c r="AJP320" i="5"/>
  <c r="AJO320" i="5"/>
  <c r="AIJ320" i="5"/>
  <c r="AII320" i="5"/>
  <c r="AIH320" i="5"/>
  <c r="AIG320" i="5"/>
  <c r="AHB320" i="5"/>
  <c r="AHA320" i="5"/>
  <c r="AGZ320" i="5"/>
  <c r="AGY320" i="5"/>
  <c r="AFT320" i="5"/>
  <c r="AFS320" i="5"/>
  <c r="AFR320" i="5"/>
  <c r="AFQ320" i="5"/>
  <c r="AEL320" i="5"/>
  <c r="AEK320" i="5"/>
  <c r="AEJ320" i="5"/>
  <c r="AEI320" i="5"/>
  <c r="ADD320" i="5"/>
  <c r="ADC320" i="5"/>
  <c r="ADB320" i="5"/>
  <c r="ADA320" i="5"/>
  <c r="ABV320" i="5"/>
  <c r="ABU320" i="5"/>
  <c r="ABT320" i="5"/>
  <c r="ABS320" i="5"/>
  <c r="AAN320" i="5"/>
  <c r="AAM320" i="5"/>
  <c r="AAL320" i="5"/>
  <c r="AAK320" i="5"/>
  <c r="ZF320" i="5"/>
  <c r="ZE320" i="5"/>
  <c r="ZD320" i="5"/>
  <c r="ZC320" i="5"/>
  <c r="XX320" i="5"/>
  <c r="XW320" i="5"/>
  <c r="XV320" i="5"/>
  <c r="XU320" i="5"/>
  <c r="WP320" i="5"/>
  <c r="WO320" i="5"/>
  <c r="WN320" i="5"/>
  <c r="WM320" i="5"/>
  <c r="VH320" i="5"/>
  <c r="VG320" i="5"/>
  <c r="VF320" i="5"/>
  <c r="VE320" i="5"/>
  <c r="TZ320" i="5"/>
  <c r="TY320" i="5"/>
  <c r="TX320" i="5"/>
  <c r="TW320" i="5"/>
  <c r="SR320" i="5"/>
  <c r="SQ320" i="5"/>
  <c r="SP320" i="5"/>
  <c r="SO320" i="5"/>
  <c r="RJ320" i="5"/>
  <c r="RI320" i="5"/>
  <c r="RH320" i="5"/>
  <c r="RG320" i="5"/>
  <c r="QB320" i="5"/>
  <c r="QA320" i="5"/>
  <c r="PZ320" i="5"/>
  <c r="PY320" i="5"/>
  <c r="OT320" i="5"/>
  <c r="OS320" i="5"/>
  <c r="OR320" i="5"/>
  <c r="OQ320" i="5"/>
  <c r="NL320" i="5"/>
  <c r="NK320" i="5"/>
  <c r="NJ320" i="5"/>
  <c r="NI320" i="5"/>
  <c r="MD320" i="5"/>
  <c r="MC320" i="5"/>
  <c r="MB320" i="5"/>
  <c r="MA320" i="5"/>
  <c r="KV320" i="5"/>
  <c r="KU320" i="5"/>
  <c r="KT320" i="5"/>
  <c r="KS320" i="5"/>
  <c r="JN320" i="5"/>
  <c r="JM320" i="5"/>
  <c r="JL320" i="5"/>
  <c r="JK320" i="5"/>
  <c r="IF320" i="5"/>
  <c r="IE320" i="5"/>
  <c r="ID320" i="5"/>
  <c r="IC320" i="5"/>
  <c r="GX320" i="5"/>
  <c r="GW320" i="5"/>
  <c r="GV320" i="5"/>
  <c r="GU320" i="5"/>
  <c r="FP320" i="5"/>
  <c r="FO320" i="5"/>
  <c r="FN320" i="5"/>
  <c r="FM320" i="5"/>
  <c r="EH320" i="5"/>
  <c r="EG320" i="5"/>
  <c r="EF320" i="5"/>
  <c r="EE320" i="5"/>
  <c r="CZ320" i="5"/>
  <c r="CY320" i="5"/>
  <c r="CX320" i="5"/>
  <c r="CW320" i="5"/>
  <c r="BR320" i="5"/>
  <c r="BQ320" i="5"/>
  <c r="BP320" i="5"/>
  <c r="BO320" i="5"/>
  <c r="AJ320" i="5"/>
  <c r="AI320" i="5"/>
  <c r="AH320" i="5"/>
  <c r="AG320" i="5"/>
  <c r="ANP319" i="5"/>
  <c r="ANO319" i="5"/>
  <c r="ANN319" i="5"/>
  <c r="ANM319" i="5"/>
  <c r="AMH319" i="5"/>
  <c r="AMG319" i="5"/>
  <c r="AMF319" i="5"/>
  <c r="AME319" i="5"/>
  <c r="AKZ319" i="5"/>
  <c r="AKY319" i="5"/>
  <c r="AKX319" i="5"/>
  <c r="AKW319" i="5"/>
  <c r="AJR319" i="5"/>
  <c r="AJQ319" i="5"/>
  <c r="AJP319" i="5"/>
  <c r="AJO319" i="5"/>
  <c r="AIJ319" i="5"/>
  <c r="AII319" i="5"/>
  <c r="AIH319" i="5"/>
  <c r="AIG319" i="5"/>
  <c r="AHB319" i="5"/>
  <c r="AHA319" i="5"/>
  <c r="AGZ319" i="5"/>
  <c r="AGY319" i="5"/>
  <c r="AFT319" i="5"/>
  <c r="AFS319" i="5"/>
  <c r="AFR319" i="5"/>
  <c r="AFQ319" i="5"/>
  <c r="AEL319" i="5"/>
  <c r="AEK319" i="5"/>
  <c r="AEJ319" i="5"/>
  <c r="AEI319" i="5"/>
  <c r="ADD319" i="5"/>
  <c r="ADC319" i="5"/>
  <c r="ADB319" i="5"/>
  <c r="ADA319" i="5"/>
  <c r="ABV319" i="5"/>
  <c r="ABU319" i="5"/>
  <c r="ABT319" i="5"/>
  <c r="ABS319" i="5"/>
  <c r="AAN319" i="5"/>
  <c r="AAM319" i="5"/>
  <c r="AAL319" i="5"/>
  <c r="AAK319" i="5"/>
  <c r="ZF319" i="5"/>
  <c r="ZE319" i="5"/>
  <c r="ZD319" i="5"/>
  <c r="ZC319" i="5"/>
  <c r="XX319" i="5"/>
  <c r="XW319" i="5"/>
  <c r="XV319" i="5"/>
  <c r="XU319" i="5"/>
  <c r="WP319" i="5"/>
  <c r="WO319" i="5"/>
  <c r="WN319" i="5"/>
  <c r="WM319" i="5"/>
  <c r="VH319" i="5"/>
  <c r="VG319" i="5"/>
  <c r="VF319" i="5"/>
  <c r="VE319" i="5"/>
  <c r="TZ319" i="5"/>
  <c r="TY319" i="5"/>
  <c r="TX319" i="5"/>
  <c r="TW319" i="5"/>
  <c r="SR319" i="5"/>
  <c r="SQ319" i="5"/>
  <c r="SP319" i="5"/>
  <c r="SO319" i="5"/>
  <c r="RJ319" i="5"/>
  <c r="RI319" i="5"/>
  <c r="RH319" i="5"/>
  <c r="RG319" i="5"/>
  <c r="QB319" i="5"/>
  <c r="QA319" i="5"/>
  <c r="PZ319" i="5"/>
  <c r="PY319" i="5"/>
  <c r="OT319" i="5"/>
  <c r="OS319" i="5"/>
  <c r="OR319" i="5"/>
  <c r="OQ319" i="5"/>
  <c r="NL319" i="5"/>
  <c r="NK319" i="5"/>
  <c r="NJ319" i="5"/>
  <c r="NI319" i="5"/>
  <c r="MD319" i="5"/>
  <c r="MC319" i="5"/>
  <c r="MB319" i="5"/>
  <c r="MA319" i="5"/>
  <c r="KV319" i="5"/>
  <c r="KU319" i="5"/>
  <c r="KT319" i="5"/>
  <c r="KS319" i="5"/>
  <c r="JN319" i="5"/>
  <c r="JM319" i="5"/>
  <c r="JL319" i="5"/>
  <c r="JK319" i="5"/>
  <c r="IF319" i="5"/>
  <c r="IE319" i="5"/>
  <c r="ID319" i="5"/>
  <c r="IC319" i="5"/>
  <c r="GX319" i="5"/>
  <c r="GW319" i="5"/>
  <c r="GV319" i="5"/>
  <c r="GU319" i="5"/>
  <c r="FP319" i="5"/>
  <c r="FO319" i="5"/>
  <c r="FN319" i="5"/>
  <c r="FM319" i="5"/>
  <c r="EH319" i="5"/>
  <c r="EG319" i="5"/>
  <c r="EF319" i="5"/>
  <c r="EE319" i="5"/>
  <c r="CZ319" i="5"/>
  <c r="CY319" i="5"/>
  <c r="CX319" i="5"/>
  <c r="CW319" i="5"/>
  <c r="BR319" i="5"/>
  <c r="BQ319" i="5"/>
  <c r="BP319" i="5"/>
  <c r="BO319" i="5"/>
  <c r="AJ319" i="5"/>
  <c r="AI319" i="5"/>
  <c r="AH319" i="5"/>
  <c r="AG319" i="5"/>
  <c r="ANP318" i="5"/>
  <c r="ANO318" i="5"/>
  <c r="ANN318" i="5"/>
  <c r="ANM318" i="5"/>
  <c r="AMH318" i="5"/>
  <c r="AMG318" i="5"/>
  <c r="AMF318" i="5"/>
  <c r="AME318" i="5"/>
  <c r="AKZ318" i="5"/>
  <c r="AKY318" i="5"/>
  <c r="AKX318" i="5"/>
  <c r="AKW318" i="5"/>
  <c r="AJR318" i="5"/>
  <c r="AJQ318" i="5"/>
  <c r="AJP318" i="5"/>
  <c r="AJO318" i="5"/>
  <c r="AIJ318" i="5"/>
  <c r="AII318" i="5"/>
  <c r="AIH318" i="5"/>
  <c r="AIG318" i="5"/>
  <c r="AHB318" i="5"/>
  <c r="AHA318" i="5"/>
  <c r="AGZ318" i="5"/>
  <c r="AGY318" i="5"/>
  <c r="AFT318" i="5"/>
  <c r="AFS318" i="5"/>
  <c r="AFR318" i="5"/>
  <c r="AFQ318" i="5"/>
  <c r="AEL318" i="5"/>
  <c r="AEK318" i="5"/>
  <c r="AEJ318" i="5"/>
  <c r="AEI318" i="5"/>
  <c r="ADD318" i="5"/>
  <c r="ADC318" i="5"/>
  <c r="ADB318" i="5"/>
  <c r="ADA318" i="5"/>
  <c r="ABV318" i="5"/>
  <c r="ABU318" i="5"/>
  <c r="ABT318" i="5"/>
  <c r="ABS318" i="5"/>
  <c r="AAN318" i="5"/>
  <c r="AAM318" i="5"/>
  <c r="AAL318" i="5"/>
  <c r="AAK318" i="5"/>
  <c r="ZF318" i="5"/>
  <c r="ZE318" i="5"/>
  <c r="ZD318" i="5"/>
  <c r="ZC318" i="5"/>
  <c r="XX318" i="5"/>
  <c r="XW318" i="5"/>
  <c r="XV318" i="5"/>
  <c r="XU318" i="5"/>
  <c r="WP318" i="5"/>
  <c r="WO318" i="5"/>
  <c r="WN318" i="5"/>
  <c r="WM318" i="5"/>
  <c r="VH318" i="5"/>
  <c r="VG318" i="5"/>
  <c r="VF318" i="5"/>
  <c r="VE318" i="5"/>
  <c r="TZ318" i="5"/>
  <c r="TY318" i="5"/>
  <c r="TX318" i="5"/>
  <c r="TW318" i="5"/>
  <c r="SR318" i="5"/>
  <c r="SQ318" i="5"/>
  <c r="SP318" i="5"/>
  <c r="SO318" i="5"/>
  <c r="RJ318" i="5"/>
  <c r="RI318" i="5"/>
  <c r="RH318" i="5"/>
  <c r="RG318" i="5"/>
  <c r="QB318" i="5"/>
  <c r="QA318" i="5"/>
  <c r="PZ318" i="5"/>
  <c r="PY318" i="5"/>
  <c r="OT318" i="5"/>
  <c r="OS318" i="5"/>
  <c r="OR318" i="5"/>
  <c r="OQ318" i="5"/>
  <c r="NL318" i="5"/>
  <c r="NK318" i="5"/>
  <c r="NJ318" i="5"/>
  <c r="NI318" i="5"/>
  <c r="MD318" i="5"/>
  <c r="MC318" i="5"/>
  <c r="MB318" i="5"/>
  <c r="MA318" i="5"/>
  <c r="KV318" i="5"/>
  <c r="KU318" i="5"/>
  <c r="KT318" i="5"/>
  <c r="KS318" i="5"/>
  <c r="JN318" i="5"/>
  <c r="JM318" i="5"/>
  <c r="JL318" i="5"/>
  <c r="JK318" i="5"/>
  <c r="IF318" i="5"/>
  <c r="IE318" i="5"/>
  <c r="ID318" i="5"/>
  <c r="IC318" i="5"/>
  <c r="GX318" i="5"/>
  <c r="GW318" i="5"/>
  <c r="GV318" i="5"/>
  <c r="GU318" i="5"/>
  <c r="FP318" i="5"/>
  <c r="FO318" i="5"/>
  <c r="FN318" i="5"/>
  <c r="FM318" i="5"/>
  <c r="EH318" i="5"/>
  <c r="EG318" i="5"/>
  <c r="EF318" i="5"/>
  <c r="EE318" i="5"/>
  <c r="CZ318" i="5"/>
  <c r="CY318" i="5"/>
  <c r="CX318" i="5"/>
  <c r="CW318" i="5"/>
  <c r="BR318" i="5"/>
  <c r="BQ318" i="5"/>
  <c r="BP318" i="5"/>
  <c r="BO318" i="5"/>
  <c r="AJ318" i="5"/>
  <c r="AI318" i="5"/>
  <c r="AH318" i="5"/>
  <c r="AG318" i="5"/>
  <c r="ANP317" i="5"/>
  <c r="ANO317" i="5"/>
  <c r="ANN317" i="5"/>
  <c r="ANM317" i="5"/>
  <c r="AMH317" i="5"/>
  <c r="AMG317" i="5"/>
  <c r="AMF317" i="5"/>
  <c r="AME317" i="5"/>
  <c r="AKZ317" i="5"/>
  <c r="AKY317" i="5"/>
  <c r="AKX317" i="5"/>
  <c r="AKW317" i="5"/>
  <c r="AJR317" i="5"/>
  <c r="AJQ317" i="5"/>
  <c r="AJP317" i="5"/>
  <c r="AJO317" i="5"/>
  <c r="AIJ317" i="5"/>
  <c r="AII317" i="5"/>
  <c r="AIH317" i="5"/>
  <c r="AIG317" i="5"/>
  <c r="AHB317" i="5"/>
  <c r="AHA317" i="5"/>
  <c r="AGZ317" i="5"/>
  <c r="AGY317" i="5"/>
  <c r="AFT317" i="5"/>
  <c r="AFS317" i="5"/>
  <c r="AFR317" i="5"/>
  <c r="AFQ317" i="5"/>
  <c r="AEL317" i="5"/>
  <c r="AEK317" i="5"/>
  <c r="AEJ317" i="5"/>
  <c r="AEI317" i="5"/>
  <c r="ADD317" i="5"/>
  <c r="ADC317" i="5"/>
  <c r="ADB317" i="5"/>
  <c r="ADA317" i="5"/>
  <c r="ABV317" i="5"/>
  <c r="ABU317" i="5"/>
  <c r="ABT317" i="5"/>
  <c r="ABS317" i="5"/>
  <c r="AAN317" i="5"/>
  <c r="AAM317" i="5"/>
  <c r="AAL317" i="5"/>
  <c r="AAK317" i="5"/>
  <c r="ZF317" i="5"/>
  <c r="ZE317" i="5"/>
  <c r="ZD317" i="5"/>
  <c r="ZC317" i="5"/>
  <c r="XX317" i="5"/>
  <c r="XW317" i="5"/>
  <c r="XV317" i="5"/>
  <c r="XU317" i="5"/>
  <c r="WP317" i="5"/>
  <c r="WO317" i="5"/>
  <c r="WN317" i="5"/>
  <c r="WM317" i="5"/>
  <c r="VH317" i="5"/>
  <c r="VG317" i="5"/>
  <c r="VF317" i="5"/>
  <c r="VE317" i="5"/>
  <c r="TZ317" i="5"/>
  <c r="TY317" i="5"/>
  <c r="TX317" i="5"/>
  <c r="TW317" i="5"/>
  <c r="SR317" i="5"/>
  <c r="SQ317" i="5"/>
  <c r="SP317" i="5"/>
  <c r="SO317" i="5"/>
  <c r="RJ317" i="5"/>
  <c r="RI317" i="5"/>
  <c r="RH317" i="5"/>
  <c r="RG317" i="5"/>
  <c r="QB317" i="5"/>
  <c r="QA317" i="5"/>
  <c r="PZ317" i="5"/>
  <c r="PY317" i="5"/>
  <c r="OT317" i="5"/>
  <c r="OS317" i="5"/>
  <c r="OR317" i="5"/>
  <c r="OQ317" i="5"/>
  <c r="NL317" i="5"/>
  <c r="NK317" i="5"/>
  <c r="NJ317" i="5"/>
  <c r="NI317" i="5"/>
  <c r="MD317" i="5"/>
  <c r="MC317" i="5"/>
  <c r="MB317" i="5"/>
  <c r="MA317" i="5"/>
  <c r="KV317" i="5"/>
  <c r="KU317" i="5"/>
  <c r="KT317" i="5"/>
  <c r="KS317" i="5"/>
  <c r="JN317" i="5"/>
  <c r="JM317" i="5"/>
  <c r="JL317" i="5"/>
  <c r="JK317" i="5"/>
  <c r="IF317" i="5"/>
  <c r="IE317" i="5"/>
  <c r="ID317" i="5"/>
  <c r="IC317" i="5"/>
  <c r="GX317" i="5"/>
  <c r="GW317" i="5"/>
  <c r="GV317" i="5"/>
  <c r="GU317" i="5"/>
  <c r="FP317" i="5"/>
  <c r="FO317" i="5"/>
  <c r="FN317" i="5"/>
  <c r="FM317" i="5"/>
  <c r="EH317" i="5"/>
  <c r="EG317" i="5"/>
  <c r="EF317" i="5"/>
  <c r="EE317" i="5"/>
  <c r="CZ317" i="5"/>
  <c r="CY317" i="5"/>
  <c r="CX317" i="5"/>
  <c r="CW317" i="5"/>
  <c r="BR317" i="5"/>
  <c r="BQ317" i="5"/>
  <c r="BP317" i="5"/>
  <c r="BO317" i="5"/>
  <c r="AJ317" i="5"/>
  <c r="AI317" i="5"/>
  <c r="AH317" i="5"/>
  <c r="AG317" i="5"/>
  <c r="ANP316" i="5"/>
  <c r="ANO316" i="5"/>
  <c r="ANN316" i="5"/>
  <c r="ANM316" i="5"/>
  <c r="AMH316" i="5"/>
  <c r="AMG316" i="5"/>
  <c r="AMF316" i="5"/>
  <c r="AME316" i="5"/>
  <c r="AKZ316" i="5"/>
  <c r="AKY316" i="5"/>
  <c r="AKX316" i="5"/>
  <c r="AKW316" i="5"/>
  <c r="AJR316" i="5"/>
  <c r="AJQ316" i="5"/>
  <c r="AJP316" i="5"/>
  <c r="AJO316" i="5"/>
  <c r="AIJ316" i="5"/>
  <c r="AII316" i="5"/>
  <c r="AIH316" i="5"/>
  <c r="AIG316" i="5"/>
  <c r="AHB316" i="5"/>
  <c r="AHA316" i="5"/>
  <c r="AGZ316" i="5"/>
  <c r="AGY316" i="5"/>
  <c r="AFT316" i="5"/>
  <c r="AFS316" i="5"/>
  <c r="AFR316" i="5"/>
  <c r="AFQ316" i="5"/>
  <c r="AEL316" i="5"/>
  <c r="AEK316" i="5"/>
  <c r="AEJ316" i="5"/>
  <c r="AEI316" i="5"/>
  <c r="ADD316" i="5"/>
  <c r="ADC316" i="5"/>
  <c r="ADB316" i="5"/>
  <c r="ADA316" i="5"/>
  <c r="ABV316" i="5"/>
  <c r="ABU316" i="5"/>
  <c r="ABT316" i="5"/>
  <c r="ABS316" i="5"/>
  <c r="AAN316" i="5"/>
  <c r="AAM316" i="5"/>
  <c r="AAL316" i="5"/>
  <c r="AAK316" i="5"/>
  <c r="ZF316" i="5"/>
  <c r="ZE316" i="5"/>
  <c r="ZD316" i="5"/>
  <c r="ZC316" i="5"/>
  <c r="XX316" i="5"/>
  <c r="XW316" i="5"/>
  <c r="XV316" i="5"/>
  <c r="XU316" i="5"/>
  <c r="WP316" i="5"/>
  <c r="WO316" i="5"/>
  <c r="WN316" i="5"/>
  <c r="WM316" i="5"/>
  <c r="VH316" i="5"/>
  <c r="VG316" i="5"/>
  <c r="VF316" i="5"/>
  <c r="VE316" i="5"/>
  <c r="TZ316" i="5"/>
  <c r="TY316" i="5"/>
  <c r="TX316" i="5"/>
  <c r="TW316" i="5"/>
  <c r="SR316" i="5"/>
  <c r="SQ316" i="5"/>
  <c r="SP316" i="5"/>
  <c r="SO316" i="5"/>
  <c r="RJ316" i="5"/>
  <c r="RI316" i="5"/>
  <c r="RH316" i="5"/>
  <c r="RG316" i="5"/>
  <c r="QB316" i="5"/>
  <c r="QA316" i="5"/>
  <c r="PZ316" i="5"/>
  <c r="PY316" i="5"/>
  <c r="OT316" i="5"/>
  <c r="OS316" i="5"/>
  <c r="OR316" i="5"/>
  <c r="OQ316" i="5"/>
  <c r="NL316" i="5"/>
  <c r="NK316" i="5"/>
  <c r="NJ316" i="5"/>
  <c r="NI316" i="5"/>
  <c r="MD316" i="5"/>
  <c r="MC316" i="5"/>
  <c r="MB316" i="5"/>
  <c r="MA316" i="5"/>
  <c r="KV316" i="5"/>
  <c r="KU316" i="5"/>
  <c r="KT316" i="5"/>
  <c r="KS316" i="5"/>
  <c r="JN316" i="5"/>
  <c r="JM316" i="5"/>
  <c r="JL316" i="5"/>
  <c r="JK316" i="5"/>
  <c r="IF316" i="5"/>
  <c r="IE316" i="5"/>
  <c r="ID316" i="5"/>
  <c r="IC316" i="5"/>
  <c r="GX316" i="5"/>
  <c r="GW316" i="5"/>
  <c r="GV316" i="5"/>
  <c r="GU316" i="5"/>
  <c r="FP316" i="5"/>
  <c r="FO316" i="5"/>
  <c r="FN316" i="5"/>
  <c r="FM316" i="5"/>
  <c r="EH316" i="5"/>
  <c r="EG316" i="5"/>
  <c r="EF316" i="5"/>
  <c r="EE316" i="5"/>
  <c r="CZ316" i="5"/>
  <c r="CY316" i="5"/>
  <c r="CX316" i="5"/>
  <c r="CW316" i="5"/>
  <c r="BR316" i="5"/>
  <c r="BQ316" i="5"/>
  <c r="BP316" i="5"/>
  <c r="BO316" i="5"/>
  <c r="AJ316" i="5"/>
  <c r="AI316" i="5"/>
  <c r="AH316" i="5"/>
  <c r="AG316" i="5"/>
  <c r="ANP315" i="5"/>
  <c r="ANO315" i="5"/>
  <c r="ANN315" i="5"/>
  <c r="ANM315" i="5"/>
  <c r="AMH315" i="5"/>
  <c r="AMG315" i="5"/>
  <c r="AMF315" i="5"/>
  <c r="AME315" i="5"/>
  <c r="AKZ315" i="5"/>
  <c r="AKY315" i="5"/>
  <c r="AKX315" i="5"/>
  <c r="AKW315" i="5"/>
  <c r="AJR315" i="5"/>
  <c r="AJQ315" i="5"/>
  <c r="AJP315" i="5"/>
  <c r="AJO315" i="5"/>
  <c r="AIJ315" i="5"/>
  <c r="AII315" i="5"/>
  <c r="AIH315" i="5"/>
  <c r="AIG315" i="5"/>
  <c r="AHB315" i="5"/>
  <c r="AHA315" i="5"/>
  <c r="AGZ315" i="5"/>
  <c r="AGY315" i="5"/>
  <c r="AFT315" i="5"/>
  <c r="AFS315" i="5"/>
  <c r="AFR315" i="5"/>
  <c r="AFQ315" i="5"/>
  <c r="AEL315" i="5"/>
  <c r="AEK315" i="5"/>
  <c r="AEJ315" i="5"/>
  <c r="AEI315" i="5"/>
  <c r="ADD315" i="5"/>
  <c r="ADC315" i="5"/>
  <c r="ADB315" i="5"/>
  <c r="ADA315" i="5"/>
  <c r="ABV315" i="5"/>
  <c r="ABU315" i="5"/>
  <c r="ABT315" i="5"/>
  <c r="ABS315" i="5"/>
  <c r="AAN315" i="5"/>
  <c r="AAM315" i="5"/>
  <c r="AAL315" i="5"/>
  <c r="AAK315" i="5"/>
  <c r="ZF315" i="5"/>
  <c r="ZE315" i="5"/>
  <c r="ZD315" i="5"/>
  <c r="ZC315" i="5"/>
  <c r="XX315" i="5"/>
  <c r="XW315" i="5"/>
  <c r="XV315" i="5"/>
  <c r="XU315" i="5"/>
  <c r="WP315" i="5"/>
  <c r="WO315" i="5"/>
  <c r="WN315" i="5"/>
  <c r="WM315" i="5"/>
  <c r="VH315" i="5"/>
  <c r="VG315" i="5"/>
  <c r="VF315" i="5"/>
  <c r="VE315" i="5"/>
  <c r="TZ315" i="5"/>
  <c r="TY315" i="5"/>
  <c r="TX315" i="5"/>
  <c r="TW315" i="5"/>
  <c r="SR315" i="5"/>
  <c r="SQ315" i="5"/>
  <c r="SP315" i="5"/>
  <c r="SO315" i="5"/>
  <c r="RJ315" i="5"/>
  <c r="RI315" i="5"/>
  <c r="RH315" i="5"/>
  <c r="RG315" i="5"/>
  <c r="QB315" i="5"/>
  <c r="QA315" i="5"/>
  <c r="PZ315" i="5"/>
  <c r="PY315" i="5"/>
  <c r="OT315" i="5"/>
  <c r="OS315" i="5"/>
  <c r="OR315" i="5"/>
  <c r="OQ315" i="5"/>
  <c r="NL315" i="5"/>
  <c r="NK315" i="5"/>
  <c r="NJ315" i="5"/>
  <c r="NI315" i="5"/>
  <c r="MD315" i="5"/>
  <c r="MC315" i="5"/>
  <c r="MB315" i="5"/>
  <c r="MA315" i="5"/>
  <c r="KV315" i="5"/>
  <c r="KU315" i="5"/>
  <c r="KT315" i="5"/>
  <c r="KS315" i="5"/>
  <c r="JN315" i="5"/>
  <c r="JM315" i="5"/>
  <c r="JL315" i="5"/>
  <c r="JK315" i="5"/>
  <c r="IF315" i="5"/>
  <c r="IE315" i="5"/>
  <c r="ID315" i="5"/>
  <c r="IC315" i="5"/>
  <c r="GX315" i="5"/>
  <c r="GW315" i="5"/>
  <c r="GV315" i="5"/>
  <c r="GU315" i="5"/>
  <c r="FP315" i="5"/>
  <c r="FO315" i="5"/>
  <c r="FN315" i="5"/>
  <c r="FM315" i="5"/>
  <c r="EH315" i="5"/>
  <c r="EG315" i="5"/>
  <c r="EF315" i="5"/>
  <c r="EE315" i="5"/>
  <c r="CZ315" i="5"/>
  <c r="CY315" i="5"/>
  <c r="CX315" i="5"/>
  <c r="CW315" i="5"/>
  <c r="BR315" i="5"/>
  <c r="BQ315" i="5"/>
  <c r="BP315" i="5"/>
  <c r="BO315" i="5"/>
  <c r="AJ315" i="5"/>
  <c r="AI315" i="5"/>
  <c r="AH315" i="5"/>
  <c r="AG315" i="5"/>
  <c r="ANP314" i="5"/>
  <c r="ANO314" i="5"/>
  <c r="ANN314" i="5"/>
  <c r="ANM314" i="5"/>
  <c r="AMH314" i="5"/>
  <c r="AMG314" i="5"/>
  <c r="AMF314" i="5"/>
  <c r="AME314" i="5"/>
  <c r="AKZ314" i="5"/>
  <c r="AKY314" i="5"/>
  <c r="AKX314" i="5"/>
  <c r="AKW314" i="5"/>
  <c r="AJR314" i="5"/>
  <c r="AJQ314" i="5"/>
  <c r="AJP314" i="5"/>
  <c r="AJO314" i="5"/>
  <c r="AIJ314" i="5"/>
  <c r="AII314" i="5"/>
  <c r="AIH314" i="5"/>
  <c r="AIG314" i="5"/>
  <c r="AHB314" i="5"/>
  <c r="AHA314" i="5"/>
  <c r="AGZ314" i="5"/>
  <c r="AGY314" i="5"/>
  <c r="AFT314" i="5"/>
  <c r="AFS314" i="5"/>
  <c r="AFR314" i="5"/>
  <c r="AFQ314" i="5"/>
  <c r="AEL314" i="5"/>
  <c r="AEK314" i="5"/>
  <c r="AEJ314" i="5"/>
  <c r="AEI314" i="5"/>
  <c r="ADD314" i="5"/>
  <c r="ADC314" i="5"/>
  <c r="ADB314" i="5"/>
  <c r="ADA314" i="5"/>
  <c r="ABV314" i="5"/>
  <c r="ABU314" i="5"/>
  <c r="ABT314" i="5"/>
  <c r="ABS314" i="5"/>
  <c r="AAN314" i="5"/>
  <c r="AAM314" i="5"/>
  <c r="AAL314" i="5"/>
  <c r="AAK314" i="5"/>
  <c r="ZF314" i="5"/>
  <c r="ZE314" i="5"/>
  <c r="ZD314" i="5"/>
  <c r="ZC314" i="5"/>
  <c r="XX314" i="5"/>
  <c r="XW314" i="5"/>
  <c r="XV314" i="5"/>
  <c r="XU314" i="5"/>
  <c r="WP314" i="5"/>
  <c r="WO314" i="5"/>
  <c r="WN314" i="5"/>
  <c r="WM314" i="5"/>
  <c r="VH314" i="5"/>
  <c r="VG314" i="5"/>
  <c r="VF314" i="5"/>
  <c r="VE314" i="5"/>
  <c r="TZ314" i="5"/>
  <c r="TY314" i="5"/>
  <c r="TX314" i="5"/>
  <c r="TW314" i="5"/>
  <c r="SR314" i="5"/>
  <c r="SQ314" i="5"/>
  <c r="SP314" i="5"/>
  <c r="SO314" i="5"/>
  <c r="RJ314" i="5"/>
  <c r="RI314" i="5"/>
  <c r="RH314" i="5"/>
  <c r="RG314" i="5"/>
  <c r="QB314" i="5"/>
  <c r="QA314" i="5"/>
  <c r="PZ314" i="5"/>
  <c r="PY314" i="5"/>
  <c r="OT314" i="5"/>
  <c r="OS314" i="5"/>
  <c r="OR314" i="5"/>
  <c r="OQ314" i="5"/>
  <c r="NL314" i="5"/>
  <c r="NK314" i="5"/>
  <c r="NJ314" i="5"/>
  <c r="NI314" i="5"/>
  <c r="MD314" i="5"/>
  <c r="MC314" i="5"/>
  <c r="MB314" i="5"/>
  <c r="MA314" i="5"/>
  <c r="KV314" i="5"/>
  <c r="KU314" i="5"/>
  <c r="KT314" i="5"/>
  <c r="KS314" i="5"/>
  <c r="JN314" i="5"/>
  <c r="JM314" i="5"/>
  <c r="JL314" i="5"/>
  <c r="JK314" i="5"/>
  <c r="IF314" i="5"/>
  <c r="IE314" i="5"/>
  <c r="ID314" i="5"/>
  <c r="IC314" i="5"/>
  <c r="GX314" i="5"/>
  <c r="GW314" i="5"/>
  <c r="GV314" i="5"/>
  <c r="GU314" i="5"/>
  <c r="FP314" i="5"/>
  <c r="FO314" i="5"/>
  <c r="FN314" i="5"/>
  <c r="FM314" i="5"/>
  <c r="EH314" i="5"/>
  <c r="EG314" i="5"/>
  <c r="EF314" i="5"/>
  <c r="EE314" i="5"/>
  <c r="CZ314" i="5"/>
  <c r="CY314" i="5"/>
  <c r="CX314" i="5"/>
  <c r="CW314" i="5"/>
  <c r="BR314" i="5"/>
  <c r="BQ314" i="5"/>
  <c r="BP314" i="5"/>
  <c r="BO314" i="5"/>
  <c r="AJ314" i="5"/>
  <c r="AI314" i="5"/>
  <c r="AH314" i="5"/>
  <c r="AG314" i="5"/>
  <c r="ANO308" i="5"/>
  <c r="ANP308" i="5" s="1"/>
  <c r="ANM308" i="5"/>
  <c r="ANN308" i="5" s="1"/>
  <c r="AMG308" i="5"/>
  <c r="AMH308" i="5" s="1"/>
  <c r="AME308" i="5"/>
  <c r="AMF308" i="5" s="1"/>
  <c r="AKY308" i="5"/>
  <c r="AKZ308" i="5" s="1"/>
  <c r="AKW308" i="5"/>
  <c r="AKX308" i="5" s="1"/>
  <c r="AJQ308" i="5"/>
  <c r="AJR308" i="5" s="1"/>
  <c r="AJO308" i="5"/>
  <c r="AII308" i="5"/>
  <c r="AIJ308" i="5" s="1"/>
  <c r="AIG308" i="5"/>
  <c r="AIH308" i="5" s="1"/>
  <c r="AHA308" i="5"/>
  <c r="AHB308" i="5" s="1"/>
  <c r="AGY308" i="5"/>
  <c r="AGZ308" i="5" s="1"/>
  <c r="AFS308" i="5"/>
  <c r="AFT308" i="5" s="1"/>
  <c r="AFQ308" i="5"/>
  <c r="AFR308" i="5" s="1"/>
  <c r="AEK308" i="5"/>
  <c r="AEL308" i="5" s="1"/>
  <c r="AEI308" i="5"/>
  <c r="AEJ308" i="5" s="1"/>
  <c r="ADC308" i="5"/>
  <c r="ADD308" i="5" s="1"/>
  <c r="ADA308" i="5"/>
  <c r="ADB308" i="5" s="1"/>
  <c r="ABU308" i="5"/>
  <c r="ABV308" i="5" s="1"/>
  <c r="ABS308" i="5"/>
  <c r="ABT308" i="5" s="1"/>
  <c r="AAM308" i="5"/>
  <c r="AAN308" i="5" s="1"/>
  <c r="AAK308" i="5"/>
  <c r="AAL308" i="5" s="1"/>
  <c r="ZE308" i="5"/>
  <c r="ZF308" i="5" s="1"/>
  <c r="ZC308" i="5"/>
  <c r="ZD308" i="5" s="1"/>
  <c r="XW308" i="5"/>
  <c r="XX308" i="5" s="1"/>
  <c r="XU308" i="5"/>
  <c r="XV308" i="5" s="1"/>
  <c r="WO308" i="5"/>
  <c r="WP308" i="5" s="1"/>
  <c r="WM308" i="5"/>
  <c r="WN308" i="5" s="1"/>
  <c r="VG308" i="5"/>
  <c r="VH308" i="5" s="1"/>
  <c r="VE308" i="5"/>
  <c r="VF308" i="5" s="1"/>
  <c r="TY308" i="5"/>
  <c r="TZ308" i="5" s="1"/>
  <c r="TW308" i="5"/>
  <c r="TX308" i="5" s="1"/>
  <c r="SQ308" i="5"/>
  <c r="SR308" i="5" s="1"/>
  <c r="SO308" i="5"/>
  <c r="SP308" i="5" s="1"/>
  <c r="RI308" i="5"/>
  <c r="RJ308" i="5" s="1"/>
  <c r="RG308" i="5"/>
  <c r="RH308" i="5" s="1"/>
  <c r="QA308" i="5"/>
  <c r="QB308" i="5" s="1"/>
  <c r="PY308" i="5"/>
  <c r="PZ308" i="5" s="1"/>
  <c r="OS308" i="5"/>
  <c r="OT308" i="5" s="1"/>
  <c r="OQ308" i="5"/>
  <c r="OR308" i="5" s="1"/>
  <c r="NK308" i="5"/>
  <c r="NL308" i="5" s="1"/>
  <c r="NI308" i="5"/>
  <c r="NJ308" i="5" s="1"/>
  <c r="MC308" i="5"/>
  <c r="MD308" i="5" s="1"/>
  <c r="MA308" i="5"/>
  <c r="MB308" i="5" s="1"/>
  <c r="KU308" i="5"/>
  <c r="KV308" i="5" s="1"/>
  <c r="KS308" i="5"/>
  <c r="KT308" i="5" s="1"/>
  <c r="JM308" i="5"/>
  <c r="JN308" i="5" s="1"/>
  <c r="JK308" i="5"/>
  <c r="JL308" i="5" s="1"/>
  <c r="IE308" i="5"/>
  <c r="IF308" i="5" s="1"/>
  <c r="IC308" i="5"/>
  <c r="ID308" i="5" s="1"/>
  <c r="GX308" i="5"/>
  <c r="GW308" i="5"/>
  <c r="GU308" i="5"/>
  <c r="GV308" i="5" s="1"/>
  <c r="FP308" i="5"/>
  <c r="FO308" i="5"/>
  <c r="FM308" i="5"/>
  <c r="FN308" i="5" s="1"/>
  <c r="EH308" i="5"/>
  <c r="EG308" i="5"/>
  <c r="EE308" i="5"/>
  <c r="EF308" i="5" s="1"/>
  <c r="CZ308" i="5"/>
  <c r="CY308" i="5"/>
  <c r="CW308" i="5"/>
  <c r="CX308" i="5" s="1"/>
  <c r="BR308" i="5"/>
  <c r="BQ308" i="5"/>
  <c r="BO308" i="5"/>
  <c r="BP308" i="5" s="1"/>
  <c r="AJ308" i="5"/>
  <c r="AI308" i="5"/>
  <c r="AG308" i="5"/>
  <c r="AH308" i="5" s="1"/>
  <c r="ANP307" i="5"/>
  <c r="ANO307" i="5"/>
  <c r="ANM307" i="5"/>
  <c r="ANN307" i="5" s="1"/>
  <c r="AMH307" i="5"/>
  <c r="AMG307" i="5"/>
  <c r="AME307" i="5"/>
  <c r="AMF307" i="5" s="1"/>
  <c r="AKZ307" i="5"/>
  <c r="AKY307" i="5"/>
  <c r="AKW307" i="5"/>
  <c r="AKX307" i="5" s="1"/>
  <c r="AJR307" i="5"/>
  <c r="AJQ307" i="5"/>
  <c r="AJO307" i="5"/>
  <c r="AJP307" i="5" s="1"/>
  <c r="AIJ307" i="5"/>
  <c r="AII307" i="5"/>
  <c r="AIG307" i="5"/>
  <c r="AIH307" i="5" s="1"/>
  <c r="AHB307" i="5"/>
  <c r="AHA307" i="5"/>
  <c r="AGY307" i="5"/>
  <c r="AGZ307" i="5" s="1"/>
  <c r="AFT307" i="5"/>
  <c r="AFS307" i="5"/>
  <c r="AFQ307" i="5"/>
  <c r="AFR307" i="5" s="1"/>
  <c r="AEL307" i="5"/>
  <c r="AEK307" i="5"/>
  <c r="AEI307" i="5"/>
  <c r="AEJ307" i="5" s="1"/>
  <c r="ADD307" i="5"/>
  <c r="ADC307" i="5"/>
  <c r="ADA307" i="5"/>
  <c r="ADB307" i="5" s="1"/>
  <c r="ABV307" i="5"/>
  <c r="ABU307" i="5"/>
  <c r="ABS307" i="5"/>
  <c r="ABT307" i="5" s="1"/>
  <c r="AAN307" i="5"/>
  <c r="AAM307" i="5"/>
  <c r="AAK307" i="5"/>
  <c r="AAL307" i="5" s="1"/>
  <c r="ZF307" i="5"/>
  <c r="ZE307" i="5"/>
  <c r="ZC307" i="5"/>
  <c r="ZD307" i="5" s="1"/>
  <c r="XX307" i="5"/>
  <c r="XW307" i="5"/>
  <c r="XU307" i="5"/>
  <c r="XV307" i="5" s="1"/>
  <c r="WP307" i="5"/>
  <c r="WO307" i="5"/>
  <c r="WM307" i="5"/>
  <c r="WN307" i="5" s="1"/>
  <c r="VH307" i="5"/>
  <c r="VG307" i="5"/>
  <c r="VE307" i="5"/>
  <c r="VF307" i="5" s="1"/>
  <c r="TZ307" i="5"/>
  <c r="TY307" i="5"/>
  <c r="TW307" i="5"/>
  <c r="TX307" i="5" s="1"/>
  <c r="SR307" i="5"/>
  <c r="SQ307" i="5"/>
  <c r="SO307" i="5"/>
  <c r="SP307" i="5" s="1"/>
  <c r="RJ307" i="5"/>
  <c r="RI307" i="5"/>
  <c r="RG307" i="5"/>
  <c r="RH307" i="5" s="1"/>
  <c r="QB307" i="5"/>
  <c r="QA307" i="5"/>
  <c r="PY307" i="5"/>
  <c r="PZ307" i="5" s="1"/>
  <c r="OT307" i="5"/>
  <c r="OS307" i="5"/>
  <c r="OQ307" i="5"/>
  <c r="OR307" i="5" s="1"/>
  <c r="NL307" i="5"/>
  <c r="NK307" i="5"/>
  <c r="NI307" i="5"/>
  <c r="NJ307" i="5" s="1"/>
  <c r="MD307" i="5"/>
  <c r="MC307" i="5"/>
  <c r="MA307" i="5"/>
  <c r="MB307" i="5" s="1"/>
  <c r="KV307" i="5"/>
  <c r="KU307" i="5"/>
  <c r="KS307" i="5"/>
  <c r="KT307" i="5" s="1"/>
  <c r="JN307" i="5"/>
  <c r="JM307" i="5"/>
  <c r="JK307" i="5"/>
  <c r="JL307" i="5" s="1"/>
  <c r="IF307" i="5"/>
  <c r="IE307" i="5"/>
  <c r="IC307" i="5"/>
  <c r="ID307" i="5" s="1"/>
  <c r="GX307" i="5"/>
  <c r="GW307" i="5"/>
  <c r="GU307" i="5"/>
  <c r="GV307" i="5" s="1"/>
  <c r="FP307" i="5"/>
  <c r="FO307" i="5"/>
  <c r="FM307" i="5"/>
  <c r="FN307" i="5" s="1"/>
  <c r="EH307" i="5"/>
  <c r="EG307" i="5"/>
  <c r="EE307" i="5"/>
  <c r="EF307" i="5" s="1"/>
  <c r="CZ307" i="5"/>
  <c r="CY307" i="5"/>
  <c r="CW307" i="5"/>
  <c r="CX307" i="5" s="1"/>
  <c r="BR307" i="5"/>
  <c r="BQ307" i="5"/>
  <c r="BO307" i="5"/>
  <c r="BP307" i="5" s="1"/>
  <c r="AJ307" i="5"/>
  <c r="AI307" i="5"/>
  <c r="AG307" i="5"/>
  <c r="AH307" i="5" s="1"/>
  <c r="ANP306" i="5"/>
  <c r="ANO306" i="5"/>
  <c r="ANM306" i="5"/>
  <c r="ANN306" i="5" s="1"/>
  <c r="AMH306" i="5"/>
  <c r="AMG306" i="5"/>
  <c r="AME306" i="5"/>
  <c r="AMF306" i="5" s="1"/>
  <c r="AKZ306" i="5"/>
  <c r="AKY306" i="5"/>
  <c r="AKW306" i="5"/>
  <c r="AKX306" i="5" s="1"/>
  <c r="AJR306" i="5"/>
  <c r="AJQ306" i="5"/>
  <c r="AJO306" i="5"/>
  <c r="AJP306" i="5" s="1"/>
  <c r="AIJ306" i="5"/>
  <c r="AII306" i="5"/>
  <c r="AIG306" i="5"/>
  <c r="AIH306" i="5" s="1"/>
  <c r="AHB306" i="5"/>
  <c r="AHA306" i="5"/>
  <c r="AGY306" i="5"/>
  <c r="AGZ306" i="5" s="1"/>
  <c r="AFT306" i="5"/>
  <c r="AFS306" i="5"/>
  <c r="AFQ306" i="5"/>
  <c r="AFR306" i="5" s="1"/>
  <c r="AEL306" i="5"/>
  <c r="AEK306" i="5"/>
  <c r="AEI306" i="5"/>
  <c r="AEJ306" i="5" s="1"/>
  <c r="ADD306" i="5"/>
  <c r="ADC306" i="5"/>
  <c r="ADA306" i="5"/>
  <c r="ADB306" i="5" s="1"/>
  <c r="ABV306" i="5"/>
  <c r="ABU306" i="5"/>
  <c r="ABS306" i="5"/>
  <c r="ABT306" i="5" s="1"/>
  <c r="AAN306" i="5"/>
  <c r="AAM306" i="5"/>
  <c r="AAK306" i="5"/>
  <c r="AAL306" i="5" s="1"/>
  <c r="ZF306" i="5"/>
  <c r="ZE306" i="5"/>
  <c r="ZC306" i="5"/>
  <c r="ZD306" i="5" s="1"/>
  <c r="XX306" i="5"/>
  <c r="XW306" i="5"/>
  <c r="XU306" i="5"/>
  <c r="XV306" i="5" s="1"/>
  <c r="WP306" i="5"/>
  <c r="WO306" i="5"/>
  <c r="WM306" i="5"/>
  <c r="WN306" i="5" s="1"/>
  <c r="VH306" i="5"/>
  <c r="VG306" i="5"/>
  <c r="VE306" i="5"/>
  <c r="VF306" i="5" s="1"/>
  <c r="TZ306" i="5"/>
  <c r="TY306" i="5"/>
  <c r="TW306" i="5"/>
  <c r="TX306" i="5" s="1"/>
  <c r="SR306" i="5"/>
  <c r="SQ306" i="5"/>
  <c r="SO306" i="5"/>
  <c r="SP306" i="5" s="1"/>
  <c r="RJ306" i="5"/>
  <c r="RI306" i="5"/>
  <c r="RG306" i="5"/>
  <c r="RH306" i="5" s="1"/>
  <c r="QB306" i="5"/>
  <c r="QA306" i="5"/>
  <c r="PY306" i="5"/>
  <c r="PZ306" i="5" s="1"/>
  <c r="OT306" i="5"/>
  <c r="OS306" i="5"/>
  <c r="OQ306" i="5"/>
  <c r="OR306" i="5" s="1"/>
  <c r="NL306" i="5"/>
  <c r="NK306" i="5"/>
  <c r="NI306" i="5"/>
  <c r="NJ306" i="5" s="1"/>
  <c r="MD306" i="5"/>
  <c r="MC306" i="5"/>
  <c r="MA306" i="5"/>
  <c r="MB306" i="5" s="1"/>
  <c r="KV306" i="5"/>
  <c r="KU306" i="5"/>
  <c r="KS306" i="5"/>
  <c r="KT306" i="5" s="1"/>
  <c r="JN306" i="5"/>
  <c r="JM306" i="5"/>
  <c r="JK306" i="5"/>
  <c r="JL306" i="5" s="1"/>
  <c r="IF306" i="5"/>
  <c r="IE306" i="5"/>
  <c r="IC306" i="5"/>
  <c r="ID306" i="5" s="1"/>
  <c r="GX306" i="5"/>
  <c r="GW306" i="5"/>
  <c r="GU306" i="5"/>
  <c r="GV306" i="5" s="1"/>
  <c r="FP306" i="5"/>
  <c r="FO306" i="5"/>
  <c r="FM306" i="5"/>
  <c r="FN306" i="5" s="1"/>
  <c r="EH306" i="5"/>
  <c r="EG306" i="5"/>
  <c r="EE306" i="5"/>
  <c r="EF306" i="5" s="1"/>
  <c r="CZ306" i="5"/>
  <c r="CY306" i="5"/>
  <c r="CW306" i="5"/>
  <c r="CX306" i="5" s="1"/>
  <c r="BR306" i="5"/>
  <c r="BQ306" i="5"/>
  <c r="BO306" i="5"/>
  <c r="BP306" i="5" s="1"/>
  <c r="AJ306" i="5"/>
  <c r="AI306" i="5"/>
  <c r="AG306" i="5"/>
  <c r="AH306" i="5" s="1"/>
  <c r="ANP305" i="5"/>
  <c r="ANO305" i="5"/>
  <c r="ANM305" i="5"/>
  <c r="ANN305" i="5" s="1"/>
  <c r="AMH305" i="5"/>
  <c r="AMG305" i="5"/>
  <c r="AME305" i="5"/>
  <c r="AMF305" i="5" s="1"/>
  <c r="AKZ305" i="5"/>
  <c r="AKY305" i="5"/>
  <c r="AKW305" i="5"/>
  <c r="AKX305" i="5" s="1"/>
  <c r="AJR305" i="5"/>
  <c r="AJQ305" i="5"/>
  <c r="AJO305" i="5"/>
  <c r="AIJ305" i="5"/>
  <c r="AII305" i="5"/>
  <c r="AIG305" i="5"/>
  <c r="AIH305" i="5" s="1"/>
  <c r="AHB305" i="5"/>
  <c r="AHA305" i="5"/>
  <c r="AGY305" i="5"/>
  <c r="AGZ305" i="5" s="1"/>
  <c r="AFT305" i="5"/>
  <c r="AFS305" i="5"/>
  <c r="AFQ305" i="5"/>
  <c r="AFR305" i="5" s="1"/>
  <c r="AEL305" i="5"/>
  <c r="AEK305" i="5"/>
  <c r="AEI305" i="5"/>
  <c r="AEJ305" i="5" s="1"/>
  <c r="ADD305" i="5"/>
  <c r="ADC305" i="5"/>
  <c r="ADA305" i="5"/>
  <c r="ADB305" i="5" s="1"/>
  <c r="ABV305" i="5"/>
  <c r="ABU305" i="5"/>
  <c r="ABS305" i="5"/>
  <c r="ABT305" i="5" s="1"/>
  <c r="AAN305" i="5"/>
  <c r="AAM305" i="5"/>
  <c r="AAK305" i="5"/>
  <c r="AAL305" i="5" s="1"/>
  <c r="ZF305" i="5"/>
  <c r="ZE305" i="5"/>
  <c r="ZC305" i="5"/>
  <c r="ZD305" i="5" s="1"/>
  <c r="XX305" i="5"/>
  <c r="XW305" i="5"/>
  <c r="XU305" i="5"/>
  <c r="XV305" i="5" s="1"/>
  <c r="WP305" i="5"/>
  <c r="WO305" i="5"/>
  <c r="WM305" i="5"/>
  <c r="WN305" i="5" s="1"/>
  <c r="VH305" i="5"/>
  <c r="VG305" i="5"/>
  <c r="VE305" i="5"/>
  <c r="VF305" i="5" s="1"/>
  <c r="TZ305" i="5"/>
  <c r="TY305" i="5"/>
  <c r="TW305" i="5"/>
  <c r="TX305" i="5" s="1"/>
  <c r="SR305" i="5"/>
  <c r="SQ305" i="5"/>
  <c r="SP305" i="5"/>
  <c r="SO305" i="5"/>
  <c r="RJ305" i="5"/>
  <c r="RI305" i="5"/>
  <c r="RH305" i="5"/>
  <c r="RG305" i="5"/>
  <c r="QB305" i="5"/>
  <c r="QA305" i="5"/>
  <c r="PZ305" i="5"/>
  <c r="PY305" i="5"/>
  <c r="OT305" i="5"/>
  <c r="OS305" i="5"/>
  <c r="OR305" i="5"/>
  <c r="OQ305" i="5"/>
  <c r="NL305" i="5"/>
  <c r="NK305" i="5"/>
  <c r="NJ305" i="5"/>
  <c r="NI305" i="5"/>
  <c r="MD305" i="5"/>
  <c r="MC305" i="5"/>
  <c r="MB305" i="5"/>
  <c r="MA305" i="5"/>
  <c r="KV305" i="5"/>
  <c r="KU305" i="5"/>
  <c r="KT305" i="5"/>
  <c r="KS305" i="5"/>
  <c r="JN305" i="5"/>
  <c r="JM305" i="5"/>
  <c r="JL305" i="5"/>
  <c r="JK305" i="5"/>
  <c r="IF305" i="5"/>
  <c r="IE305" i="5"/>
  <c r="ID305" i="5"/>
  <c r="IC305" i="5"/>
  <c r="GX305" i="5"/>
  <c r="GW305" i="5"/>
  <c r="GV305" i="5"/>
  <c r="GU305" i="5"/>
  <c r="FP305" i="5"/>
  <c r="FO305" i="5"/>
  <c r="FN305" i="5"/>
  <c r="FM305" i="5"/>
  <c r="EH305" i="5"/>
  <c r="EG305" i="5"/>
  <c r="EF305" i="5"/>
  <c r="EE305" i="5"/>
  <c r="CZ305" i="5"/>
  <c r="CY305" i="5"/>
  <c r="CX305" i="5"/>
  <c r="CW305" i="5"/>
  <c r="BR305" i="5"/>
  <c r="BQ305" i="5"/>
  <c r="BP305" i="5"/>
  <c r="BO305" i="5"/>
  <c r="AJ305" i="5"/>
  <c r="AI305" i="5"/>
  <c r="AH305" i="5"/>
  <c r="AG305" i="5"/>
  <c r="ANP304" i="5"/>
  <c r="ANO304" i="5"/>
  <c r="ANN304" i="5"/>
  <c r="ANM304" i="5"/>
  <c r="AMH304" i="5"/>
  <c r="AMG304" i="5"/>
  <c r="AMF304" i="5"/>
  <c r="AME304" i="5"/>
  <c r="AKZ304" i="5"/>
  <c r="AKY304" i="5"/>
  <c r="AKX304" i="5"/>
  <c r="AKW304" i="5"/>
  <c r="AJR304" i="5"/>
  <c r="AJQ304" i="5"/>
  <c r="AJP304" i="5"/>
  <c r="AJO304" i="5"/>
  <c r="DG305" i="6" s="1"/>
  <c r="DJ305" i="6" s="1"/>
  <c r="AIJ304" i="5"/>
  <c r="AII304" i="5"/>
  <c r="AIH304" i="5"/>
  <c r="AIG304" i="5"/>
  <c r="AHB304" i="5"/>
  <c r="AHA304" i="5"/>
  <c r="AGZ304" i="5"/>
  <c r="AGY304" i="5"/>
  <c r="AFT304" i="5"/>
  <c r="AFS304" i="5"/>
  <c r="AFR304" i="5"/>
  <c r="AFQ304" i="5"/>
  <c r="AEL304" i="5"/>
  <c r="AEK304" i="5"/>
  <c r="AEJ304" i="5"/>
  <c r="AEI304" i="5"/>
  <c r="ADD304" i="5"/>
  <c r="ADC304" i="5"/>
  <c r="ADB304" i="5"/>
  <c r="ADA304" i="5"/>
  <c r="ABV304" i="5"/>
  <c r="ABU304" i="5"/>
  <c r="ABT304" i="5"/>
  <c r="ABS304" i="5"/>
  <c r="AAN304" i="5"/>
  <c r="AAM304" i="5"/>
  <c r="AAL304" i="5"/>
  <c r="AAK304" i="5"/>
  <c r="ZF304" i="5"/>
  <c r="ZE304" i="5"/>
  <c r="ZD304" i="5"/>
  <c r="ZC304" i="5"/>
  <c r="XX304" i="5"/>
  <c r="XW304" i="5"/>
  <c r="XV304" i="5"/>
  <c r="XU304" i="5"/>
  <c r="WP304" i="5"/>
  <c r="WO304" i="5"/>
  <c r="WN304" i="5"/>
  <c r="WM304" i="5"/>
  <c r="VH304" i="5"/>
  <c r="VG304" i="5"/>
  <c r="VF304" i="5"/>
  <c r="VE304" i="5"/>
  <c r="TZ304" i="5"/>
  <c r="TY304" i="5"/>
  <c r="TX304" i="5"/>
  <c r="TW304" i="5"/>
  <c r="SR304" i="5"/>
  <c r="SQ304" i="5"/>
  <c r="SP304" i="5"/>
  <c r="SO304" i="5"/>
  <c r="RJ304" i="5"/>
  <c r="RI304" i="5"/>
  <c r="RH304" i="5"/>
  <c r="RG304" i="5"/>
  <c r="QB304" i="5"/>
  <c r="QA304" i="5"/>
  <c r="PZ304" i="5"/>
  <c r="PY304" i="5"/>
  <c r="OT304" i="5"/>
  <c r="OS304" i="5"/>
  <c r="OR304" i="5"/>
  <c r="OQ304" i="5"/>
  <c r="NL304" i="5"/>
  <c r="NK304" i="5"/>
  <c r="NJ304" i="5"/>
  <c r="NI304" i="5"/>
  <c r="MD304" i="5"/>
  <c r="MC304" i="5"/>
  <c r="MB304" i="5"/>
  <c r="MA304" i="5"/>
  <c r="KV304" i="5"/>
  <c r="KU304" i="5"/>
  <c r="KT304" i="5"/>
  <c r="KS304" i="5"/>
  <c r="JN304" i="5"/>
  <c r="JM304" i="5"/>
  <c r="JL304" i="5"/>
  <c r="JK304" i="5"/>
  <c r="IF304" i="5"/>
  <c r="IE304" i="5"/>
  <c r="ID304" i="5"/>
  <c r="IC304" i="5"/>
  <c r="GX304" i="5"/>
  <c r="GW304" i="5"/>
  <c r="GV304" i="5"/>
  <c r="GU304" i="5"/>
  <c r="FP304" i="5"/>
  <c r="FO304" i="5"/>
  <c r="FN304" i="5"/>
  <c r="FM304" i="5"/>
  <c r="EH304" i="5"/>
  <c r="EG304" i="5"/>
  <c r="EF304" i="5"/>
  <c r="EE304" i="5"/>
  <c r="CZ304" i="5"/>
  <c r="CY304" i="5"/>
  <c r="CX304" i="5"/>
  <c r="CW304" i="5"/>
  <c r="BR304" i="5"/>
  <c r="BQ304" i="5"/>
  <c r="BP304" i="5"/>
  <c r="BO304" i="5"/>
  <c r="AJ304" i="5"/>
  <c r="AI304" i="5"/>
  <c r="AH304" i="5"/>
  <c r="AG304" i="5"/>
  <c r="ANP303" i="5"/>
  <c r="ANO303" i="5"/>
  <c r="ANN303" i="5"/>
  <c r="ANM303" i="5"/>
  <c r="AMH303" i="5"/>
  <c r="AMG303" i="5"/>
  <c r="AMF303" i="5"/>
  <c r="AME303" i="5"/>
  <c r="AKZ303" i="5"/>
  <c r="AKY303" i="5"/>
  <c r="AKX303" i="5"/>
  <c r="AKW303" i="5"/>
  <c r="AJR303" i="5"/>
  <c r="AJQ303" i="5"/>
  <c r="AJP303" i="5"/>
  <c r="AJO303" i="5"/>
  <c r="AIJ303" i="5"/>
  <c r="AII303" i="5"/>
  <c r="AIH303" i="5"/>
  <c r="AIG303" i="5"/>
  <c r="AHB303" i="5"/>
  <c r="AHA303" i="5"/>
  <c r="AGZ303" i="5"/>
  <c r="AGY303" i="5"/>
  <c r="AFT303" i="5"/>
  <c r="AFS303" i="5"/>
  <c r="AFR303" i="5"/>
  <c r="AFQ303" i="5"/>
  <c r="AEL303" i="5"/>
  <c r="AEK303" i="5"/>
  <c r="AEJ303" i="5"/>
  <c r="AEI303" i="5"/>
  <c r="ADD303" i="5"/>
  <c r="ADC303" i="5"/>
  <c r="ADB303" i="5"/>
  <c r="ADA303" i="5"/>
  <c r="ABV303" i="5"/>
  <c r="ABU303" i="5"/>
  <c r="ABT303" i="5"/>
  <c r="ABS303" i="5"/>
  <c r="AAN303" i="5"/>
  <c r="AAM303" i="5"/>
  <c r="AAL303" i="5"/>
  <c r="AAK303" i="5"/>
  <c r="ZF303" i="5"/>
  <c r="ZE303" i="5"/>
  <c r="ZD303" i="5"/>
  <c r="ZC303" i="5"/>
  <c r="XX303" i="5"/>
  <c r="XW303" i="5"/>
  <c r="XV303" i="5"/>
  <c r="XU303" i="5"/>
  <c r="WP303" i="5"/>
  <c r="WO303" i="5"/>
  <c r="WN303" i="5"/>
  <c r="WM303" i="5"/>
  <c r="VH303" i="5"/>
  <c r="VG303" i="5"/>
  <c r="VF303" i="5"/>
  <c r="VE303" i="5"/>
  <c r="TZ303" i="5"/>
  <c r="TY303" i="5"/>
  <c r="TX303" i="5"/>
  <c r="TW303" i="5"/>
  <c r="SR303" i="5"/>
  <c r="SQ303" i="5"/>
  <c r="SP303" i="5"/>
  <c r="SO303" i="5"/>
  <c r="RJ303" i="5"/>
  <c r="RI303" i="5"/>
  <c r="RH303" i="5"/>
  <c r="RG303" i="5"/>
  <c r="QB303" i="5"/>
  <c r="QA303" i="5"/>
  <c r="PZ303" i="5"/>
  <c r="PY303" i="5"/>
  <c r="OT303" i="5"/>
  <c r="OS303" i="5"/>
  <c r="OR303" i="5"/>
  <c r="OQ303" i="5"/>
  <c r="NL303" i="5"/>
  <c r="NK303" i="5"/>
  <c r="NJ303" i="5"/>
  <c r="NI303" i="5"/>
  <c r="MD303" i="5"/>
  <c r="MC303" i="5"/>
  <c r="MB303" i="5"/>
  <c r="MA303" i="5"/>
  <c r="KV303" i="5"/>
  <c r="KU303" i="5"/>
  <c r="KT303" i="5"/>
  <c r="KS303" i="5"/>
  <c r="JN303" i="5"/>
  <c r="JM303" i="5"/>
  <c r="JL303" i="5"/>
  <c r="JK303" i="5"/>
  <c r="IF303" i="5"/>
  <c r="IE303" i="5"/>
  <c r="ID303" i="5"/>
  <c r="IC303" i="5"/>
  <c r="GX303" i="5"/>
  <c r="GW303" i="5"/>
  <c r="GV303" i="5"/>
  <c r="GU303" i="5"/>
  <c r="FP303" i="5"/>
  <c r="FO303" i="5"/>
  <c r="FN303" i="5"/>
  <c r="FM303" i="5"/>
  <c r="EH303" i="5"/>
  <c r="EG303" i="5"/>
  <c r="EF303" i="5"/>
  <c r="EE303" i="5"/>
  <c r="CZ303" i="5"/>
  <c r="CY303" i="5"/>
  <c r="CX303" i="5"/>
  <c r="CW303" i="5"/>
  <c r="BR303" i="5"/>
  <c r="BQ303" i="5"/>
  <c r="BP303" i="5"/>
  <c r="BO303" i="5"/>
  <c r="AJ303" i="5"/>
  <c r="AI303" i="5"/>
  <c r="AH303" i="5"/>
  <c r="AG303" i="5"/>
  <c r="ANP302" i="5"/>
  <c r="ANO302" i="5"/>
  <c r="ANN302" i="5"/>
  <c r="ANM302" i="5"/>
  <c r="AMH302" i="5"/>
  <c r="AMG302" i="5"/>
  <c r="AMF302" i="5"/>
  <c r="AME302" i="5"/>
  <c r="AKZ302" i="5"/>
  <c r="AKY302" i="5"/>
  <c r="AKX302" i="5"/>
  <c r="AKW302" i="5"/>
  <c r="AJR302" i="5"/>
  <c r="AJQ302" i="5"/>
  <c r="AJP302" i="5"/>
  <c r="AJO302" i="5"/>
  <c r="AIJ302" i="5"/>
  <c r="AII302" i="5"/>
  <c r="AIH302" i="5"/>
  <c r="AIG302" i="5"/>
  <c r="AHB302" i="5"/>
  <c r="AHA302" i="5"/>
  <c r="AGZ302" i="5"/>
  <c r="AGY302" i="5"/>
  <c r="AFT302" i="5"/>
  <c r="AFS302" i="5"/>
  <c r="AFR302" i="5"/>
  <c r="AFQ302" i="5"/>
  <c r="AEL302" i="5"/>
  <c r="AEK302" i="5"/>
  <c r="AEJ302" i="5"/>
  <c r="AEI302" i="5"/>
  <c r="ADD302" i="5"/>
  <c r="ADC302" i="5"/>
  <c r="ADB302" i="5"/>
  <c r="ADA302" i="5"/>
  <c r="ABV302" i="5"/>
  <c r="ABU302" i="5"/>
  <c r="ABT302" i="5"/>
  <c r="ABS302" i="5"/>
  <c r="AAN302" i="5"/>
  <c r="AAM302" i="5"/>
  <c r="AAL302" i="5"/>
  <c r="AAK302" i="5"/>
  <c r="ZF302" i="5"/>
  <c r="ZE302" i="5"/>
  <c r="ZD302" i="5"/>
  <c r="ZC302" i="5"/>
  <c r="XX302" i="5"/>
  <c r="XW302" i="5"/>
  <c r="XV302" i="5"/>
  <c r="XU302" i="5"/>
  <c r="WP302" i="5"/>
  <c r="WO302" i="5"/>
  <c r="WN302" i="5"/>
  <c r="WM302" i="5"/>
  <c r="VH302" i="5"/>
  <c r="VG302" i="5"/>
  <c r="VF302" i="5"/>
  <c r="VE302" i="5"/>
  <c r="TZ302" i="5"/>
  <c r="TY302" i="5"/>
  <c r="TX302" i="5"/>
  <c r="TW302" i="5"/>
  <c r="SR302" i="5"/>
  <c r="SQ302" i="5"/>
  <c r="SP302" i="5"/>
  <c r="SO302" i="5"/>
  <c r="RJ302" i="5"/>
  <c r="RI302" i="5"/>
  <c r="RH302" i="5"/>
  <c r="RG302" i="5"/>
  <c r="QB302" i="5"/>
  <c r="QA302" i="5"/>
  <c r="PZ302" i="5"/>
  <c r="PY302" i="5"/>
  <c r="OT302" i="5"/>
  <c r="OS302" i="5"/>
  <c r="OR302" i="5"/>
  <c r="OQ302" i="5"/>
  <c r="NL302" i="5"/>
  <c r="NK302" i="5"/>
  <c r="NJ302" i="5"/>
  <c r="NI302" i="5"/>
  <c r="MD302" i="5"/>
  <c r="MC302" i="5"/>
  <c r="MB302" i="5"/>
  <c r="MA302" i="5"/>
  <c r="KV302" i="5"/>
  <c r="KU302" i="5"/>
  <c r="KT302" i="5"/>
  <c r="KS302" i="5"/>
  <c r="JN302" i="5"/>
  <c r="JM302" i="5"/>
  <c r="JL302" i="5"/>
  <c r="JK302" i="5"/>
  <c r="IF302" i="5"/>
  <c r="IE302" i="5"/>
  <c r="ID302" i="5"/>
  <c r="IC302" i="5"/>
  <c r="GX302" i="5"/>
  <c r="GW302" i="5"/>
  <c r="GV302" i="5"/>
  <c r="GU302" i="5"/>
  <c r="FP302" i="5"/>
  <c r="FO302" i="5"/>
  <c r="FN302" i="5"/>
  <c r="FM302" i="5"/>
  <c r="EH302" i="5"/>
  <c r="EG302" i="5"/>
  <c r="EF302" i="5"/>
  <c r="EE302" i="5"/>
  <c r="CZ302" i="5"/>
  <c r="CY302" i="5"/>
  <c r="CX302" i="5"/>
  <c r="CW302" i="5"/>
  <c r="BR302" i="5"/>
  <c r="BQ302" i="5"/>
  <c r="BP302" i="5"/>
  <c r="BO302" i="5"/>
  <c r="AJ302" i="5"/>
  <c r="AI302" i="5"/>
  <c r="AH302" i="5"/>
  <c r="AG302" i="5"/>
  <c r="ANP301" i="5"/>
  <c r="ANO301" i="5"/>
  <c r="ANN301" i="5"/>
  <c r="ANM301" i="5"/>
  <c r="AMH301" i="5"/>
  <c r="AMG301" i="5"/>
  <c r="AMF301" i="5"/>
  <c r="AME301" i="5"/>
  <c r="AKZ301" i="5"/>
  <c r="AKY301" i="5"/>
  <c r="AKX301" i="5"/>
  <c r="AKW301" i="5"/>
  <c r="AJR301" i="5"/>
  <c r="AJQ301" i="5"/>
  <c r="AJP301" i="5"/>
  <c r="AJO301" i="5"/>
  <c r="DG302" i="6" s="1"/>
  <c r="DJ302" i="6" s="1"/>
  <c r="AIJ301" i="5"/>
  <c r="AII301" i="5"/>
  <c r="AIH301" i="5"/>
  <c r="AIG301" i="5"/>
  <c r="AHB301" i="5"/>
  <c r="AHA301" i="5"/>
  <c r="AGZ301" i="5"/>
  <c r="AGY301" i="5"/>
  <c r="AFT301" i="5"/>
  <c r="AFS301" i="5"/>
  <c r="AFR301" i="5"/>
  <c r="AFQ301" i="5"/>
  <c r="AEL301" i="5"/>
  <c r="AEK301" i="5"/>
  <c r="AEJ301" i="5"/>
  <c r="AEI301" i="5"/>
  <c r="ADD301" i="5"/>
  <c r="ADC301" i="5"/>
  <c r="ADB301" i="5"/>
  <c r="ADA301" i="5"/>
  <c r="ABV301" i="5"/>
  <c r="ABU301" i="5"/>
  <c r="ABT301" i="5"/>
  <c r="ABS301" i="5"/>
  <c r="AAN301" i="5"/>
  <c r="AAM301" i="5"/>
  <c r="AAL301" i="5"/>
  <c r="AAK301" i="5"/>
  <c r="ZF301" i="5"/>
  <c r="ZE301" i="5"/>
  <c r="ZD301" i="5"/>
  <c r="ZC301" i="5"/>
  <c r="XX301" i="5"/>
  <c r="XW301" i="5"/>
  <c r="XV301" i="5"/>
  <c r="XU301" i="5"/>
  <c r="WP301" i="5"/>
  <c r="WO301" i="5"/>
  <c r="WN301" i="5"/>
  <c r="WM301" i="5"/>
  <c r="VH301" i="5"/>
  <c r="VG301" i="5"/>
  <c r="VF301" i="5"/>
  <c r="VE301" i="5"/>
  <c r="TZ301" i="5"/>
  <c r="TY301" i="5"/>
  <c r="TX301" i="5"/>
  <c r="TW301" i="5"/>
  <c r="SR301" i="5"/>
  <c r="SQ301" i="5"/>
  <c r="SP301" i="5"/>
  <c r="SO301" i="5"/>
  <c r="RJ301" i="5"/>
  <c r="RI301" i="5"/>
  <c r="RH301" i="5"/>
  <c r="RG301" i="5"/>
  <c r="QB301" i="5"/>
  <c r="QA301" i="5"/>
  <c r="PZ301" i="5"/>
  <c r="PY301" i="5"/>
  <c r="OT301" i="5"/>
  <c r="OS301" i="5"/>
  <c r="OR301" i="5"/>
  <c r="OQ301" i="5"/>
  <c r="NL301" i="5"/>
  <c r="NK301" i="5"/>
  <c r="NJ301" i="5"/>
  <c r="NI301" i="5"/>
  <c r="MD301" i="5"/>
  <c r="MC301" i="5"/>
  <c r="MB301" i="5"/>
  <c r="MA301" i="5"/>
  <c r="KV301" i="5"/>
  <c r="KU301" i="5"/>
  <c r="KT301" i="5"/>
  <c r="KS301" i="5"/>
  <c r="JN301" i="5"/>
  <c r="JM301" i="5"/>
  <c r="JL301" i="5"/>
  <c r="JK301" i="5"/>
  <c r="IF301" i="5"/>
  <c r="IE301" i="5"/>
  <c r="ID301" i="5"/>
  <c r="IC301" i="5"/>
  <c r="GX301" i="5"/>
  <c r="GW301" i="5"/>
  <c r="GV301" i="5"/>
  <c r="GU301" i="5"/>
  <c r="FP301" i="5"/>
  <c r="FO301" i="5"/>
  <c r="FN301" i="5"/>
  <c r="FM301" i="5"/>
  <c r="EH301" i="5"/>
  <c r="EG301" i="5"/>
  <c r="EF301" i="5"/>
  <c r="EE301" i="5"/>
  <c r="CZ301" i="5"/>
  <c r="CY301" i="5"/>
  <c r="CX301" i="5"/>
  <c r="CW301" i="5"/>
  <c r="BR301" i="5"/>
  <c r="BQ301" i="5"/>
  <c r="BP301" i="5"/>
  <c r="BO301" i="5"/>
  <c r="AJ301" i="5"/>
  <c r="AI301" i="5"/>
  <c r="AH301" i="5"/>
  <c r="AG301" i="5"/>
  <c r="ANP300" i="5"/>
  <c r="ANO300" i="5"/>
  <c r="ANN300" i="5"/>
  <c r="ANM300" i="5"/>
  <c r="AMH300" i="5"/>
  <c r="AMG300" i="5"/>
  <c r="AMF300" i="5"/>
  <c r="AME300" i="5"/>
  <c r="AKZ300" i="5"/>
  <c r="AKY300" i="5"/>
  <c r="AKX300" i="5"/>
  <c r="AKW300" i="5"/>
  <c r="AJR300" i="5"/>
  <c r="AJQ300" i="5"/>
  <c r="AJP300" i="5"/>
  <c r="AJO300" i="5"/>
  <c r="DG301" i="6" s="1"/>
  <c r="DJ301" i="6" s="1"/>
  <c r="AIJ300" i="5"/>
  <c r="AII300" i="5"/>
  <c r="AIH300" i="5"/>
  <c r="AIG300" i="5"/>
  <c r="AHB300" i="5"/>
  <c r="AHA300" i="5"/>
  <c r="AGZ300" i="5"/>
  <c r="AGY300" i="5"/>
  <c r="AFT300" i="5"/>
  <c r="AFS300" i="5"/>
  <c r="AFR300" i="5"/>
  <c r="AFQ300" i="5"/>
  <c r="AEL300" i="5"/>
  <c r="AEK300" i="5"/>
  <c r="AEJ300" i="5"/>
  <c r="AEI300" i="5"/>
  <c r="ADD300" i="5"/>
  <c r="ADC300" i="5"/>
  <c r="ADB300" i="5"/>
  <c r="ADA300" i="5"/>
  <c r="ABV300" i="5"/>
  <c r="ABU300" i="5"/>
  <c r="ABT300" i="5"/>
  <c r="ABS300" i="5"/>
  <c r="AAN300" i="5"/>
  <c r="AAM300" i="5"/>
  <c r="AAL300" i="5"/>
  <c r="AAK300" i="5"/>
  <c r="ZF300" i="5"/>
  <c r="ZE300" i="5"/>
  <c r="ZD300" i="5"/>
  <c r="ZC300" i="5"/>
  <c r="XX300" i="5"/>
  <c r="XW300" i="5"/>
  <c r="XV300" i="5"/>
  <c r="XU300" i="5"/>
  <c r="WP300" i="5"/>
  <c r="WO300" i="5"/>
  <c r="WN300" i="5"/>
  <c r="WM300" i="5"/>
  <c r="VH300" i="5"/>
  <c r="VG300" i="5"/>
  <c r="VF300" i="5"/>
  <c r="VE300" i="5"/>
  <c r="TZ300" i="5"/>
  <c r="TY300" i="5"/>
  <c r="TX300" i="5"/>
  <c r="TW300" i="5"/>
  <c r="SR300" i="5"/>
  <c r="SQ300" i="5"/>
  <c r="SP300" i="5"/>
  <c r="SO300" i="5"/>
  <c r="RJ300" i="5"/>
  <c r="RI300" i="5"/>
  <c r="RH300" i="5"/>
  <c r="RG300" i="5"/>
  <c r="QB300" i="5"/>
  <c r="QA300" i="5"/>
  <c r="PZ300" i="5"/>
  <c r="PY300" i="5"/>
  <c r="OT300" i="5"/>
  <c r="OS300" i="5"/>
  <c r="OR300" i="5"/>
  <c r="OQ300" i="5"/>
  <c r="NL300" i="5"/>
  <c r="NK300" i="5"/>
  <c r="NJ300" i="5"/>
  <c r="NI300" i="5"/>
  <c r="MD300" i="5"/>
  <c r="MC300" i="5"/>
  <c r="MB300" i="5"/>
  <c r="MA300" i="5"/>
  <c r="KV300" i="5"/>
  <c r="KU300" i="5"/>
  <c r="KT300" i="5"/>
  <c r="KS300" i="5"/>
  <c r="JN300" i="5"/>
  <c r="JM300" i="5"/>
  <c r="JL300" i="5"/>
  <c r="JK300" i="5"/>
  <c r="IF300" i="5"/>
  <c r="IE300" i="5"/>
  <c r="ID300" i="5"/>
  <c r="IC300" i="5"/>
  <c r="GX300" i="5"/>
  <c r="GW300" i="5"/>
  <c r="GV300" i="5"/>
  <c r="GU300" i="5"/>
  <c r="FP300" i="5"/>
  <c r="FO300" i="5"/>
  <c r="FN300" i="5"/>
  <c r="FM300" i="5"/>
  <c r="EH300" i="5"/>
  <c r="EG300" i="5"/>
  <c r="EF300" i="5"/>
  <c r="EE300" i="5"/>
  <c r="CZ300" i="5"/>
  <c r="CY300" i="5"/>
  <c r="CX300" i="5"/>
  <c r="CW300" i="5"/>
  <c r="BR300" i="5"/>
  <c r="BQ300" i="5"/>
  <c r="BP300" i="5"/>
  <c r="BO300" i="5"/>
  <c r="AJ300" i="5"/>
  <c r="AI300" i="5"/>
  <c r="AH300" i="5"/>
  <c r="AG300" i="5"/>
  <c r="ANP299" i="5"/>
  <c r="ANO299" i="5"/>
  <c r="ANN299" i="5"/>
  <c r="ANM299" i="5"/>
  <c r="AMH299" i="5"/>
  <c r="AMG299" i="5"/>
  <c r="AMF299" i="5"/>
  <c r="AME299" i="5"/>
  <c r="AKZ299" i="5"/>
  <c r="AKY299" i="5"/>
  <c r="AKX299" i="5"/>
  <c r="AKW299" i="5"/>
  <c r="AJR299" i="5"/>
  <c r="AJQ299" i="5"/>
  <c r="AJP299" i="5"/>
  <c r="AJO299" i="5"/>
  <c r="AIJ299" i="5"/>
  <c r="AII299" i="5"/>
  <c r="AIH299" i="5"/>
  <c r="AIG299" i="5"/>
  <c r="AHB299" i="5"/>
  <c r="AHA299" i="5"/>
  <c r="AGZ299" i="5"/>
  <c r="AGY299" i="5"/>
  <c r="AFT299" i="5"/>
  <c r="AFS299" i="5"/>
  <c r="AFR299" i="5"/>
  <c r="AFQ299" i="5"/>
  <c r="AEL299" i="5"/>
  <c r="AEK299" i="5"/>
  <c r="AEJ299" i="5"/>
  <c r="AEI299" i="5"/>
  <c r="ADD299" i="5"/>
  <c r="ADC299" i="5"/>
  <c r="ADB299" i="5"/>
  <c r="ADA299" i="5"/>
  <c r="ABV299" i="5"/>
  <c r="ABU299" i="5"/>
  <c r="ABT299" i="5"/>
  <c r="ABS299" i="5"/>
  <c r="AAN299" i="5"/>
  <c r="AAM299" i="5"/>
  <c r="AAL299" i="5"/>
  <c r="AAK299" i="5"/>
  <c r="ZF299" i="5"/>
  <c r="ZE299" i="5"/>
  <c r="ZD299" i="5"/>
  <c r="ZC299" i="5"/>
  <c r="XX299" i="5"/>
  <c r="XW299" i="5"/>
  <c r="XV299" i="5"/>
  <c r="XU299" i="5"/>
  <c r="WP299" i="5"/>
  <c r="WO299" i="5"/>
  <c r="WN299" i="5"/>
  <c r="WM299" i="5"/>
  <c r="VH299" i="5"/>
  <c r="VG299" i="5"/>
  <c r="VF299" i="5"/>
  <c r="VE299" i="5"/>
  <c r="TZ299" i="5"/>
  <c r="TY299" i="5"/>
  <c r="TX299" i="5"/>
  <c r="TW299" i="5"/>
  <c r="SR299" i="5"/>
  <c r="SQ299" i="5"/>
  <c r="SP299" i="5"/>
  <c r="SO299" i="5"/>
  <c r="RJ299" i="5"/>
  <c r="RI299" i="5"/>
  <c r="RH299" i="5"/>
  <c r="RG299" i="5"/>
  <c r="QB299" i="5"/>
  <c r="QA299" i="5"/>
  <c r="PZ299" i="5"/>
  <c r="PY299" i="5"/>
  <c r="OT299" i="5"/>
  <c r="OS299" i="5"/>
  <c r="OR299" i="5"/>
  <c r="OQ299" i="5"/>
  <c r="NL299" i="5"/>
  <c r="NK299" i="5"/>
  <c r="NJ299" i="5"/>
  <c r="NI299" i="5"/>
  <c r="MD299" i="5"/>
  <c r="MC299" i="5"/>
  <c r="MB299" i="5"/>
  <c r="MA299" i="5"/>
  <c r="KV299" i="5"/>
  <c r="KU299" i="5"/>
  <c r="KT299" i="5"/>
  <c r="KS299" i="5"/>
  <c r="JN299" i="5"/>
  <c r="JM299" i="5"/>
  <c r="JL299" i="5"/>
  <c r="JK299" i="5"/>
  <c r="IF299" i="5"/>
  <c r="IE299" i="5"/>
  <c r="ID299" i="5"/>
  <c r="IC299" i="5"/>
  <c r="GX299" i="5"/>
  <c r="GW299" i="5"/>
  <c r="GV299" i="5"/>
  <c r="GU299" i="5"/>
  <c r="FP299" i="5"/>
  <c r="FO299" i="5"/>
  <c r="FN299" i="5"/>
  <c r="FM299" i="5"/>
  <c r="EH299" i="5"/>
  <c r="EG299" i="5"/>
  <c r="EF299" i="5"/>
  <c r="EE299" i="5"/>
  <c r="CZ299" i="5"/>
  <c r="CY299" i="5"/>
  <c r="CX299" i="5"/>
  <c r="CW299" i="5"/>
  <c r="BR299" i="5"/>
  <c r="BQ299" i="5"/>
  <c r="BP299" i="5"/>
  <c r="BO299" i="5"/>
  <c r="AJ299" i="5"/>
  <c r="AI299" i="5"/>
  <c r="AH299" i="5"/>
  <c r="AG299" i="5"/>
  <c r="ANP298" i="5"/>
  <c r="ANO298" i="5"/>
  <c r="ANN298" i="5"/>
  <c r="ANM298" i="5"/>
  <c r="AMH298" i="5"/>
  <c r="AMG298" i="5"/>
  <c r="AMF298" i="5"/>
  <c r="AME298" i="5"/>
  <c r="AKZ298" i="5"/>
  <c r="AKY298" i="5"/>
  <c r="AKX298" i="5"/>
  <c r="AKW298" i="5"/>
  <c r="AJR298" i="5"/>
  <c r="AJQ298" i="5"/>
  <c r="AJP298" i="5"/>
  <c r="AJO298" i="5"/>
  <c r="AIJ298" i="5"/>
  <c r="AII298" i="5"/>
  <c r="AIH298" i="5"/>
  <c r="AIG298" i="5"/>
  <c r="AHB298" i="5"/>
  <c r="AHA298" i="5"/>
  <c r="AGZ298" i="5"/>
  <c r="AGY298" i="5"/>
  <c r="AFT298" i="5"/>
  <c r="AFS298" i="5"/>
  <c r="AFR298" i="5"/>
  <c r="AFQ298" i="5"/>
  <c r="AEL298" i="5"/>
  <c r="AEK298" i="5"/>
  <c r="AEJ298" i="5"/>
  <c r="AEI298" i="5"/>
  <c r="ADD298" i="5"/>
  <c r="ADC298" i="5"/>
  <c r="ADB298" i="5"/>
  <c r="ADA298" i="5"/>
  <c r="ABV298" i="5"/>
  <c r="ABU298" i="5"/>
  <c r="ABT298" i="5"/>
  <c r="ABS298" i="5"/>
  <c r="AAN298" i="5"/>
  <c r="AAM298" i="5"/>
  <c r="AAL298" i="5"/>
  <c r="AAK298" i="5"/>
  <c r="ZF298" i="5"/>
  <c r="ZE298" i="5"/>
  <c r="ZD298" i="5"/>
  <c r="ZC298" i="5"/>
  <c r="XX298" i="5"/>
  <c r="XW298" i="5"/>
  <c r="XV298" i="5"/>
  <c r="XU298" i="5"/>
  <c r="WP298" i="5"/>
  <c r="WO298" i="5"/>
  <c r="WN298" i="5"/>
  <c r="WM298" i="5"/>
  <c r="VH298" i="5"/>
  <c r="VG298" i="5"/>
  <c r="VF298" i="5"/>
  <c r="VE298" i="5"/>
  <c r="TZ298" i="5"/>
  <c r="TY298" i="5"/>
  <c r="TX298" i="5"/>
  <c r="TW298" i="5"/>
  <c r="SR298" i="5"/>
  <c r="SQ298" i="5"/>
  <c r="SP298" i="5"/>
  <c r="SO298" i="5"/>
  <c r="RJ298" i="5"/>
  <c r="RI298" i="5"/>
  <c r="RH298" i="5"/>
  <c r="RG298" i="5"/>
  <c r="QB298" i="5"/>
  <c r="QA298" i="5"/>
  <c r="PZ298" i="5"/>
  <c r="PY298" i="5"/>
  <c r="OT298" i="5"/>
  <c r="OS298" i="5"/>
  <c r="OR298" i="5"/>
  <c r="OQ298" i="5"/>
  <c r="NL298" i="5"/>
  <c r="NK298" i="5"/>
  <c r="NJ298" i="5"/>
  <c r="NI298" i="5"/>
  <c r="MD298" i="5"/>
  <c r="MC298" i="5"/>
  <c r="MB298" i="5"/>
  <c r="MA298" i="5"/>
  <c r="KV298" i="5"/>
  <c r="KU298" i="5"/>
  <c r="KT298" i="5"/>
  <c r="KS298" i="5"/>
  <c r="JN298" i="5"/>
  <c r="JM298" i="5"/>
  <c r="JL298" i="5"/>
  <c r="JK298" i="5"/>
  <c r="IF298" i="5"/>
  <c r="IE298" i="5"/>
  <c r="ID298" i="5"/>
  <c r="IC298" i="5"/>
  <c r="GX298" i="5"/>
  <c r="GW298" i="5"/>
  <c r="GV298" i="5"/>
  <c r="GU298" i="5"/>
  <c r="FP298" i="5"/>
  <c r="FO298" i="5"/>
  <c r="FN298" i="5"/>
  <c r="FM298" i="5"/>
  <c r="EH298" i="5"/>
  <c r="EG298" i="5"/>
  <c r="EF298" i="5"/>
  <c r="EE298" i="5"/>
  <c r="CZ298" i="5"/>
  <c r="CY298" i="5"/>
  <c r="CX298" i="5"/>
  <c r="CW298" i="5"/>
  <c r="BR298" i="5"/>
  <c r="BQ298" i="5"/>
  <c r="BP298" i="5"/>
  <c r="BO298" i="5"/>
  <c r="AJ298" i="5"/>
  <c r="AI298" i="5"/>
  <c r="AH298" i="5"/>
  <c r="AG298" i="5"/>
  <c r="ANP297" i="5"/>
  <c r="ANO297" i="5"/>
  <c r="ANN297" i="5"/>
  <c r="ANM297" i="5"/>
  <c r="AMH297" i="5"/>
  <c r="AMG297" i="5"/>
  <c r="AMF297" i="5"/>
  <c r="AME297" i="5"/>
  <c r="AKZ297" i="5"/>
  <c r="AKY297" i="5"/>
  <c r="AKX297" i="5"/>
  <c r="AKW297" i="5"/>
  <c r="AJR297" i="5"/>
  <c r="AJQ297" i="5"/>
  <c r="AJP297" i="5"/>
  <c r="AJO297" i="5"/>
  <c r="DG298" i="6" s="1"/>
  <c r="DJ298" i="6" s="1"/>
  <c r="AIJ297" i="5"/>
  <c r="AII297" i="5"/>
  <c r="AIH297" i="5"/>
  <c r="AIG297" i="5"/>
  <c r="AHB297" i="5"/>
  <c r="AHA297" i="5"/>
  <c r="AGZ297" i="5"/>
  <c r="AGY297" i="5"/>
  <c r="AFT297" i="5"/>
  <c r="AFS297" i="5"/>
  <c r="AFR297" i="5"/>
  <c r="AFQ297" i="5"/>
  <c r="AEL297" i="5"/>
  <c r="AEK297" i="5"/>
  <c r="AEJ297" i="5"/>
  <c r="AEI297" i="5"/>
  <c r="ADD297" i="5"/>
  <c r="ADC297" i="5"/>
  <c r="ADB297" i="5"/>
  <c r="ADA297" i="5"/>
  <c r="ABV297" i="5"/>
  <c r="ABU297" i="5"/>
  <c r="ABT297" i="5"/>
  <c r="ABS297" i="5"/>
  <c r="AAN297" i="5"/>
  <c r="AAM297" i="5"/>
  <c r="AAL297" i="5"/>
  <c r="AAK297" i="5"/>
  <c r="ZF297" i="5"/>
  <c r="ZE297" i="5"/>
  <c r="ZD297" i="5"/>
  <c r="ZC297" i="5"/>
  <c r="XX297" i="5"/>
  <c r="XW297" i="5"/>
  <c r="XV297" i="5"/>
  <c r="XU297" i="5"/>
  <c r="WP297" i="5"/>
  <c r="WO297" i="5"/>
  <c r="WN297" i="5"/>
  <c r="WM297" i="5"/>
  <c r="VH297" i="5"/>
  <c r="VG297" i="5"/>
  <c r="VF297" i="5"/>
  <c r="VE297" i="5"/>
  <c r="TZ297" i="5"/>
  <c r="TY297" i="5"/>
  <c r="TX297" i="5"/>
  <c r="TW297" i="5"/>
  <c r="SR297" i="5"/>
  <c r="SQ297" i="5"/>
  <c r="SP297" i="5"/>
  <c r="SO297" i="5"/>
  <c r="RJ297" i="5"/>
  <c r="RI297" i="5"/>
  <c r="RH297" i="5"/>
  <c r="RG297" i="5"/>
  <c r="QB297" i="5"/>
  <c r="QA297" i="5"/>
  <c r="PZ297" i="5"/>
  <c r="PY297" i="5"/>
  <c r="OT297" i="5"/>
  <c r="OS297" i="5"/>
  <c r="OR297" i="5"/>
  <c r="OQ297" i="5"/>
  <c r="NL297" i="5"/>
  <c r="NK297" i="5"/>
  <c r="NJ297" i="5"/>
  <c r="NI297" i="5"/>
  <c r="MD297" i="5"/>
  <c r="MC297" i="5"/>
  <c r="MB297" i="5"/>
  <c r="MA297" i="5"/>
  <c r="KV297" i="5"/>
  <c r="KU297" i="5"/>
  <c r="KT297" i="5"/>
  <c r="KS297" i="5"/>
  <c r="JN297" i="5"/>
  <c r="JM297" i="5"/>
  <c r="JL297" i="5"/>
  <c r="JK297" i="5"/>
  <c r="IF297" i="5"/>
  <c r="IE297" i="5"/>
  <c r="ID297" i="5"/>
  <c r="IC297" i="5"/>
  <c r="GX297" i="5"/>
  <c r="GW297" i="5"/>
  <c r="GV297" i="5"/>
  <c r="GU297" i="5"/>
  <c r="FP297" i="5"/>
  <c r="FO297" i="5"/>
  <c r="FN297" i="5"/>
  <c r="FM297" i="5"/>
  <c r="EH297" i="5"/>
  <c r="EG297" i="5"/>
  <c r="EF297" i="5"/>
  <c r="EE297" i="5"/>
  <c r="CZ297" i="5"/>
  <c r="CY297" i="5"/>
  <c r="CX297" i="5"/>
  <c r="CW297" i="5"/>
  <c r="BR297" i="5"/>
  <c r="BQ297" i="5"/>
  <c r="BP297" i="5"/>
  <c r="BO297" i="5"/>
  <c r="AJ297" i="5"/>
  <c r="AI297" i="5"/>
  <c r="AH297" i="5"/>
  <c r="AG297" i="5"/>
  <c r="ANP296" i="5"/>
  <c r="ANO296" i="5"/>
  <c r="ANN296" i="5"/>
  <c r="ANM296" i="5"/>
  <c r="AMH296" i="5"/>
  <c r="AMG296" i="5"/>
  <c r="AMF296" i="5"/>
  <c r="AME296" i="5"/>
  <c r="AKZ296" i="5"/>
  <c r="AKY296" i="5"/>
  <c r="AKX296" i="5"/>
  <c r="AKW296" i="5"/>
  <c r="AJR296" i="5"/>
  <c r="AJQ296" i="5"/>
  <c r="AJP296" i="5"/>
  <c r="AJO296" i="5"/>
  <c r="DG297" i="6" s="1"/>
  <c r="DJ297" i="6" s="1"/>
  <c r="AIJ296" i="5"/>
  <c r="AII296" i="5"/>
  <c r="AIH296" i="5"/>
  <c r="AIG296" i="5"/>
  <c r="AHB296" i="5"/>
  <c r="AHA296" i="5"/>
  <c r="AGZ296" i="5"/>
  <c r="AGY296" i="5"/>
  <c r="AFT296" i="5"/>
  <c r="AFS296" i="5"/>
  <c r="AFR296" i="5"/>
  <c r="AFQ296" i="5"/>
  <c r="AEL296" i="5"/>
  <c r="AEK296" i="5"/>
  <c r="AEJ296" i="5"/>
  <c r="AEI296" i="5"/>
  <c r="ADD296" i="5"/>
  <c r="ADC296" i="5"/>
  <c r="ADB296" i="5"/>
  <c r="ADA296" i="5"/>
  <c r="ABV296" i="5"/>
  <c r="ABU296" i="5"/>
  <c r="ABT296" i="5"/>
  <c r="ABS296" i="5"/>
  <c r="AAN296" i="5"/>
  <c r="AAM296" i="5"/>
  <c r="AAL296" i="5"/>
  <c r="AAK296" i="5"/>
  <c r="ZF296" i="5"/>
  <c r="ZE296" i="5"/>
  <c r="ZD296" i="5"/>
  <c r="ZC296" i="5"/>
  <c r="XX296" i="5"/>
  <c r="XW296" i="5"/>
  <c r="XV296" i="5"/>
  <c r="XU296" i="5"/>
  <c r="WP296" i="5"/>
  <c r="WO296" i="5"/>
  <c r="WN296" i="5"/>
  <c r="WM296" i="5"/>
  <c r="VH296" i="5"/>
  <c r="VG296" i="5"/>
  <c r="VF296" i="5"/>
  <c r="VE296" i="5"/>
  <c r="TZ296" i="5"/>
  <c r="TY296" i="5"/>
  <c r="TX296" i="5"/>
  <c r="TW296" i="5"/>
  <c r="SR296" i="5"/>
  <c r="SQ296" i="5"/>
  <c r="SP296" i="5"/>
  <c r="SO296" i="5"/>
  <c r="RJ296" i="5"/>
  <c r="RI296" i="5"/>
  <c r="RH296" i="5"/>
  <c r="RG296" i="5"/>
  <c r="QB296" i="5"/>
  <c r="QA296" i="5"/>
  <c r="PZ296" i="5"/>
  <c r="PY296" i="5"/>
  <c r="OT296" i="5"/>
  <c r="OS296" i="5"/>
  <c r="OR296" i="5"/>
  <c r="OQ296" i="5"/>
  <c r="NL296" i="5"/>
  <c r="NK296" i="5"/>
  <c r="NJ296" i="5"/>
  <c r="NI296" i="5"/>
  <c r="MD296" i="5"/>
  <c r="MC296" i="5"/>
  <c r="MB296" i="5"/>
  <c r="MA296" i="5"/>
  <c r="KV296" i="5"/>
  <c r="KU296" i="5"/>
  <c r="KT296" i="5"/>
  <c r="KS296" i="5"/>
  <c r="JN296" i="5"/>
  <c r="JM296" i="5"/>
  <c r="JL296" i="5"/>
  <c r="JK296" i="5"/>
  <c r="IF296" i="5"/>
  <c r="IE296" i="5"/>
  <c r="ID296" i="5"/>
  <c r="IC296" i="5"/>
  <c r="GX296" i="5"/>
  <c r="GW296" i="5"/>
  <c r="GV296" i="5"/>
  <c r="GU296" i="5"/>
  <c r="FP296" i="5"/>
  <c r="FO296" i="5"/>
  <c r="FN296" i="5"/>
  <c r="FM296" i="5"/>
  <c r="EH296" i="5"/>
  <c r="EG296" i="5"/>
  <c r="EF296" i="5"/>
  <c r="EE296" i="5"/>
  <c r="CZ296" i="5"/>
  <c r="CY296" i="5"/>
  <c r="CX296" i="5"/>
  <c r="CW296" i="5"/>
  <c r="BR296" i="5"/>
  <c r="BQ296" i="5"/>
  <c r="BP296" i="5"/>
  <c r="BO296" i="5"/>
  <c r="AJ296" i="5"/>
  <c r="AI296" i="5"/>
  <c r="AH296" i="5"/>
  <c r="AG296" i="5"/>
  <c r="ANP295" i="5"/>
  <c r="ANO295" i="5"/>
  <c r="ANN295" i="5"/>
  <c r="ANM295" i="5"/>
  <c r="AMH295" i="5"/>
  <c r="AMG295" i="5"/>
  <c r="AMF295" i="5"/>
  <c r="AME295" i="5"/>
  <c r="AKZ295" i="5"/>
  <c r="AKY295" i="5"/>
  <c r="AKX295" i="5"/>
  <c r="AKW295" i="5"/>
  <c r="AJR295" i="5"/>
  <c r="AJQ295" i="5"/>
  <c r="AJP295" i="5"/>
  <c r="AJO295" i="5"/>
  <c r="AIJ295" i="5"/>
  <c r="AII295" i="5"/>
  <c r="AIH295" i="5"/>
  <c r="AIG295" i="5"/>
  <c r="AHB295" i="5"/>
  <c r="AHA295" i="5"/>
  <c r="AGZ295" i="5"/>
  <c r="AGY295" i="5"/>
  <c r="AFT295" i="5"/>
  <c r="AFS295" i="5"/>
  <c r="AFR295" i="5"/>
  <c r="AFQ295" i="5"/>
  <c r="AEL295" i="5"/>
  <c r="AEK295" i="5"/>
  <c r="AEJ295" i="5"/>
  <c r="AEI295" i="5"/>
  <c r="ADD295" i="5"/>
  <c r="ADC295" i="5"/>
  <c r="ADB295" i="5"/>
  <c r="ADA295" i="5"/>
  <c r="ABV295" i="5"/>
  <c r="ABU295" i="5"/>
  <c r="ABT295" i="5"/>
  <c r="ABS295" i="5"/>
  <c r="AAN295" i="5"/>
  <c r="AAM295" i="5"/>
  <c r="AAL295" i="5"/>
  <c r="AAK295" i="5"/>
  <c r="ZF295" i="5"/>
  <c r="ZE295" i="5"/>
  <c r="ZD295" i="5"/>
  <c r="ZC295" i="5"/>
  <c r="XX295" i="5"/>
  <c r="XW295" i="5"/>
  <c r="XV295" i="5"/>
  <c r="XU295" i="5"/>
  <c r="WP295" i="5"/>
  <c r="WO295" i="5"/>
  <c r="WN295" i="5"/>
  <c r="WM295" i="5"/>
  <c r="VH295" i="5"/>
  <c r="VG295" i="5"/>
  <c r="VF295" i="5"/>
  <c r="VE295" i="5"/>
  <c r="TZ295" i="5"/>
  <c r="TY295" i="5"/>
  <c r="TX295" i="5"/>
  <c r="TW295" i="5"/>
  <c r="SR295" i="5"/>
  <c r="SQ295" i="5"/>
  <c r="SP295" i="5"/>
  <c r="SO295" i="5"/>
  <c r="RJ295" i="5"/>
  <c r="RI295" i="5"/>
  <c r="RH295" i="5"/>
  <c r="RG295" i="5"/>
  <c r="QB295" i="5"/>
  <c r="QA295" i="5"/>
  <c r="PZ295" i="5"/>
  <c r="PY295" i="5"/>
  <c r="OT295" i="5"/>
  <c r="OS295" i="5"/>
  <c r="OR295" i="5"/>
  <c r="OQ295" i="5"/>
  <c r="NL295" i="5"/>
  <c r="NK295" i="5"/>
  <c r="NJ295" i="5"/>
  <c r="NI295" i="5"/>
  <c r="MD295" i="5"/>
  <c r="MC295" i="5"/>
  <c r="MB295" i="5"/>
  <c r="MA295" i="5"/>
  <c r="KV295" i="5"/>
  <c r="KU295" i="5"/>
  <c r="KT295" i="5"/>
  <c r="KS295" i="5"/>
  <c r="JN295" i="5"/>
  <c r="JM295" i="5"/>
  <c r="JL295" i="5"/>
  <c r="JK295" i="5"/>
  <c r="IF295" i="5"/>
  <c r="IE295" i="5"/>
  <c r="ID295" i="5"/>
  <c r="IC295" i="5"/>
  <c r="GX295" i="5"/>
  <c r="GW295" i="5"/>
  <c r="GV295" i="5"/>
  <c r="GU295" i="5"/>
  <c r="FP295" i="5"/>
  <c r="FO295" i="5"/>
  <c r="FN295" i="5"/>
  <c r="FM295" i="5"/>
  <c r="EH295" i="5"/>
  <c r="EG295" i="5"/>
  <c r="EF295" i="5"/>
  <c r="EE295" i="5"/>
  <c r="CZ295" i="5"/>
  <c r="CY295" i="5"/>
  <c r="CX295" i="5"/>
  <c r="CW295" i="5"/>
  <c r="BR295" i="5"/>
  <c r="BQ295" i="5"/>
  <c r="BP295" i="5"/>
  <c r="BO295" i="5"/>
  <c r="AJ295" i="5"/>
  <c r="AI295" i="5"/>
  <c r="AH295" i="5"/>
  <c r="AG295" i="5"/>
  <c r="ANP294" i="5"/>
  <c r="ANO294" i="5"/>
  <c r="ANN294" i="5"/>
  <c r="ANM294" i="5"/>
  <c r="AMH294" i="5"/>
  <c r="AMG294" i="5"/>
  <c r="AMF294" i="5"/>
  <c r="AME294" i="5"/>
  <c r="AKZ294" i="5"/>
  <c r="AKY294" i="5"/>
  <c r="AKX294" i="5"/>
  <c r="AKW294" i="5"/>
  <c r="AJR294" i="5"/>
  <c r="AJQ294" i="5"/>
  <c r="AJP294" i="5"/>
  <c r="AJO294" i="5"/>
  <c r="AIJ294" i="5"/>
  <c r="AII294" i="5"/>
  <c r="AIH294" i="5"/>
  <c r="AIG294" i="5"/>
  <c r="AHB294" i="5"/>
  <c r="AHA294" i="5"/>
  <c r="AGZ294" i="5"/>
  <c r="AGY294" i="5"/>
  <c r="AFT294" i="5"/>
  <c r="AFS294" i="5"/>
  <c r="AFR294" i="5"/>
  <c r="AFQ294" i="5"/>
  <c r="AEL294" i="5"/>
  <c r="AEK294" i="5"/>
  <c r="AEJ294" i="5"/>
  <c r="AEI294" i="5"/>
  <c r="ADD294" i="5"/>
  <c r="ADC294" i="5"/>
  <c r="ADB294" i="5"/>
  <c r="ADA294" i="5"/>
  <c r="ABV294" i="5"/>
  <c r="ABU294" i="5"/>
  <c r="ABT294" i="5"/>
  <c r="ABS294" i="5"/>
  <c r="AAN294" i="5"/>
  <c r="AAM294" i="5"/>
  <c r="AAL294" i="5"/>
  <c r="AAK294" i="5"/>
  <c r="ZF294" i="5"/>
  <c r="ZE294" i="5"/>
  <c r="ZD294" i="5"/>
  <c r="ZC294" i="5"/>
  <c r="XX294" i="5"/>
  <c r="XW294" i="5"/>
  <c r="XV294" i="5"/>
  <c r="XU294" i="5"/>
  <c r="WP294" i="5"/>
  <c r="WO294" i="5"/>
  <c r="WN294" i="5"/>
  <c r="WM294" i="5"/>
  <c r="VH294" i="5"/>
  <c r="VG294" i="5"/>
  <c r="VF294" i="5"/>
  <c r="VE294" i="5"/>
  <c r="TZ294" i="5"/>
  <c r="TY294" i="5"/>
  <c r="TX294" i="5"/>
  <c r="TW294" i="5"/>
  <c r="SR294" i="5"/>
  <c r="SQ294" i="5"/>
  <c r="SP294" i="5"/>
  <c r="SO294" i="5"/>
  <c r="RJ294" i="5"/>
  <c r="RI294" i="5"/>
  <c r="RH294" i="5"/>
  <c r="RG294" i="5"/>
  <c r="QB294" i="5"/>
  <c r="QA294" i="5"/>
  <c r="PZ294" i="5"/>
  <c r="PY294" i="5"/>
  <c r="OT294" i="5"/>
  <c r="OS294" i="5"/>
  <c r="OR294" i="5"/>
  <c r="OQ294" i="5"/>
  <c r="NL294" i="5"/>
  <c r="NK294" i="5"/>
  <c r="NJ294" i="5"/>
  <c r="NI294" i="5"/>
  <c r="MD294" i="5"/>
  <c r="MC294" i="5"/>
  <c r="MB294" i="5"/>
  <c r="MA294" i="5"/>
  <c r="KV294" i="5"/>
  <c r="KU294" i="5"/>
  <c r="KT294" i="5"/>
  <c r="KS294" i="5"/>
  <c r="JN294" i="5"/>
  <c r="JM294" i="5"/>
  <c r="JL294" i="5"/>
  <c r="JK294" i="5"/>
  <c r="IF294" i="5"/>
  <c r="IE294" i="5"/>
  <c r="ID294" i="5"/>
  <c r="IC294" i="5"/>
  <c r="GX294" i="5"/>
  <c r="GW294" i="5"/>
  <c r="GV294" i="5"/>
  <c r="GU294" i="5"/>
  <c r="FP294" i="5"/>
  <c r="FO294" i="5"/>
  <c r="FN294" i="5"/>
  <c r="FM294" i="5"/>
  <c r="EH294" i="5"/>
  <c r="EG294" i="5"/>
  <c r="EF294" i="5"/>
  <c r="EE294" i="5"/>
  <c r="CZ294" i="5"/>
  <c r="CY294" i="5"/>
  <c r="CX294" i="5"/>
  <c r="CW294" i="5"/>
  <c r="BR294" i="5"/>
  <c r="BQ294" i="5"/>
  <c r="BP294" i="5"/>
  <c r="BO294" i="5"/>
  <c r="AJ294" i="5"/>
  <c r="AI294" i="5"/>
  <c r="AH294" i="5"/>
  <c r="AG294" i="5"/>
  <c r="ANP293" i="5"/>
  <c r="ANO293" i="5"/>
  <c r="ANN293" i="5"/>
  <c r="ANM293" i="5"/>
  <c r="AMH293" i="5"/>
  <c r="AMG293" i="5"/>
  <c r="AMF293" i="5"/>
  <c r="AME293" i="5"/>
  <c r="AKZ293" i="5"/>
  <c r="AKY293" i="5"/>
  <c r="AKX293" i="5"/>
  <c r="AKW293" i="5"/>
  <c r="AJR293" i="5"/>
  <c r="AJQ293" i="5"/>
  <c r="AJP293" i="5"/>
  <c r="AJO293" i="5"/>
  <c r="DG294" i="6" s="1"/>
  <c r="DJ294" i="6" s="1"/>
  <c r="AIJ293" i="5"/>
  <c r="AII293" i="5"/>
  <c r="AIH293" i="5"/>
  <c r="AIG293" i="5"/>
  <c r="AHB293" i="5"/>
  <c r="AHA293" i="5"/>
  <c r="AGZ293" i="5"/>
  <c r="AGY293" i="5"/>
  <c r="AFT293" i="5"/>
  <c r="AFS293" i="5"/>
  <c r="AFR293" i="5"/>
  <c r="AFQ293" i="5"/>
  <c r="AEL293" i="5"/>
  <c r="AEK293" i="5"/>
  <c r="AEJ293" i="5"/>
  <c r="AEI293" i="5"/>
  <c r="ADD293" i="5"/>
  <c r="ADC293" i="5"/>
  <c r="ADB293" i="5"/>
  <c r="ADA293" i="5"/>
  <c r="ABV293" i="5"/>
  <c r="ABU293" i="5"/>
  <c r="ABT293" i="5"/>
  <c r="ABS293" i="5"/>
  <c r="AAN293" i="5"/>
  <c r="AAM293" i="5"/>
  <c r="AAL293" i="5"/>
  <c r="AAK293" i="5"/>
  <c r="ZF293" i="5"/>
  <c r="ZE293" i="5"/>
  <c r="ZD293" i="5"/>
  <c r="ZC293" i="5"/>
  <c r="XX293" i="5"/>
  <c r="XW293" i="5"/>
  <c r="XV293" i="5"/>
  <c r="XU293" i="5"/>
  <c r="WP293" i="5"/>
  <c r="WO293" i="5"/>
  <c r="WN293" i="5"/>
  <c r="WM293" i="5"/>
  <c r="VH293" i="5"/>
  <c r="VG293" i="5"/>
  <c r="VF293" i="5"/>
  <c r="VE293" i="5"/>
  <c r="TZ293" i="5"/>
  <c r="TY293" i="5"/>
  <c r="TX293" i="5"/>
  <c r="TW293" i="5"/>
  <c r="SR293" i="5"/>
  <c r="SQ293" i="5"/>
  <c r="SP293" i="5"/>
  <c r="SO293" i="5"/>
  <c r="RJ293" i="5"/>
  <c r="RI293" i="5"/>
  <c r="RH293" i="5"/>
  <c r="RG293" i="5"/>
  <c r="QB293" i="5"/>
  <c r="QA293" i="5"/>
  <c r="PZ293" i="5"/>
  <c r="PY293" i="5"/>
  <c r="OT293" i="5"/>
  <c r="OS293" i="5"/>
  <c r="OR293" i="5"/>
  <c r="OQ293" i="5"/>
  <c r="NL293" i="5"/>
  <c r="NK293" i="5"/>
  <c r="NJ293" i="5"/>
  <c r="NI293" i="5"/>
  <c r="MD293" i="5"/>
  <c r="MC293" i="5"/>
  <c r="MB293" i="5"/>
  <c r="MA293" i="5"/>
  <c r="KV293" i="5"/>
  <c r="KU293" i="5"/>
  <c r="KT293" i="5"/>
  <c r="KS293" i="5"/>
  <c r="JN293" i="5"/>
  <c r="JM293" i="5"/>
  <c r="JL293" i="5"/>
  <c r="JK293" i="5"/>
  <c r="IF293" i="5"/>
  <c r="IE293" i="5"/>
  <c r="ID293" i="5"/>
  <c r="IC293" i="5"/>
  <c r="GX293" i="5"/>
  <c r="GW293" i="5"/>
  <c r="GV293" i="5"/>
  <c r="GU293" i="5"/>
  <c r="FP293" i="5"/>
  <c r="FO293" i="5"/>
  <c r="FN293" i="5"/>
  <c r="FM293" i="5"/>
  <c r="EH293" i="5"/>
  <c r="EG293" i="5"/>
  <c r="EF293" i="5"/>
  <c r="EE293" i="5"/>
  <c r="CZ293" i="5"/>
  <c r="CY293" i="5"/>
  <c r="CX293" i="5"/>
  <c r="CW293" i="5"/>
  <c r="BR293" i="5"/>
  <c r="BQ293" i="5"/>
  <c r="BP293" i="5"/>
  <c r="BO293" i="5"/>
  <c r="AJ293" i="5"/>
  <c r="AI293" i="5"/>
  <c r="AH293" i="5"/>
  <c r="AG293" i="5"/>
  <c r="ANP292" i="5"/>
  <c r="ANO292" i="5"/>
  <c r="ANN292" i="5"/>
  <c r="ANM292" i="5"/>
  <c r="AMH292" i="5"/>
  <c r="AMG292" i="5"/>
  <c r="AMF292" i="5"/>
  <c r="AME292" i="5"/>
  <c r="AKZ292" i="5"/>
  <c r="AKY292" i="5"/>
  <c r="AKX292" i="5"/>
  <c r="AKW292" i="5"/>
  <c r="AJR292" i="5"/>
  <c r="AJQ292" i="5"/>
  <c r="AJP292" i="5"/>
  <c r="AJO292" i="5"/>
  <c r="DG293" i="6" s="1"/>
  <c r="DJ293" i="6" s="1"/>
  <c r="AIJ292" i="5"/>
  <c r="AII292" i="5"/>
  <c r="AIH292" i="5"/>
  <c r="AIG292" i="5"/>
  <c r="AHB292" i="5"/>
  <c r="AHA292" i="5"/>
  <c r="AGZ292" i="5"/>
  <c r="AGY292" i="5"/>
  <c r="AFT292" i="5"/>
  <c r="AFS292" i="5"/>
  <c r="AFR292" i="5"/>
  <c r="AFQ292" i="5"/>
  <c r="AEL292" i="5"/>
  <c r="AEK292" i="5"/>
  <c r="AEJ292" i="5"/>
  <c r="AEI292" i="5"/>
  <c r="ADD292" i="5"/>
  <c r="ADC292" i="5"/>
  <c r="ADB292" i="5"/>
  <c r="ADA292" i="5"/>
  <c r="ABV292" i="5"/>
  <c r="ABU292" i="5"/>
  <c r="ABT292" i="5"/>
  <c r="ABS292" i="5"/>
  <c r="AAN292" i="5"/>
  <c r="AAM292" i="5"/>
  <c r="AAL292" i="5"/>
  <c r="AAK292" i="5"/>
  <c r="ZF292" i="5"/>
  <c r="ZE292" i="5"/>
  <c r="ZD292" i="5"/>
  <c r="ZC292" i="5"/>
  <c r="XX292" i="5"/>
  <c r="XW292" i="5"/>
  <c r="XV292" i="5"/>
  <c r="XU292" i="5"/>
  <c r="WP292" i="5"/>
  <c r="WO292" i="5"/>
  <c r="WN292" i="5"/>
  <c r="WM292" i="5"/>
  <c r="VH292" i="5"/>
  <c r="VG292" i="5"/>
  <c r="VF292" i="5"/>
  <c r="VE292" i="5"/>
  <c r="TZ292" i="5"/>
  <c r="TY292" i="5"/>
  <c r="TX292" i="5"/>
  <c r="TW292" i="5"/>
  <c r="SR292" i="5"/>
  <c r="SQ292" i="5"/>
  <c r="SP292" i="5"/>
  <c r="SO292" i="5"/>
  <c r="RJ292" i="5"/>
  <c r="RI292" i="5"/>
  <c r="RH292" i="5"/>
  <c r="RG292" i="5"/>
  <c r="QB292" i="5"/>
  <c r="QA292" i="5"/>
  <c r="PZ292" i="5"/>
  <c r="PY292" i="5"/>
  <c r="OT292" i="5"/>
  <c r="OS292" i="5"/>
  <c r="OR292" i="5"/>
  <c r="OQ292" i="5"/>
  <c r="NL292" i="5"/>
  <c r="NK292" i="5"/>
  <c r="NJ292" i="5"/>
  <c r="NI292" i="5"/>
  <c r="MD292" i="5"/>
  <c r="MC292" i="5"/>
  <c r="MB292" i="5"/>
  <c r="MA292" i="5"/>
  <c r="KV292" i="5"/>
  <c r="KU292" i="5"/>
  <c r="KT292" i="5"/>
  <c r="KS292" i="5"/>
  <c r="JN292" i="5"/>
  <c r="JM292" i="5"/>
  <c r="JL292" i="5"/>
  <c r="JK292" i="5"/>
  <c r="IF292" i="5"/>
  <c r="IE292" i="5"/>
  <c r="ID292" i="5"/>
  <c r="IC292" i="5"/>
  <c r="GX292" i="5"/>
  <c r="GW292" i="5"/>
  <c r="GV292" i="5"/>
  <c r="GU292" i="5"/>
  <c r="FP292" i="5"/>
  <c r="FO292" i="5"/>
  <c r="FN292" i="5"/>
  <c r="FM292" i="5"/>
  <c r="EH292" i="5"/>
  <c r="EG292" i="5"/>
  <c r="EF292" i="5"/>
  <c r="EE292" i="5"/>
  <c r="CZ292" i="5"/>
  <c r="CY292" i="5"/>
  <c r="CX292" i="5"/>
  <c r="CW292" i="5"/>
  <c r="BR292" i="5"/>
  <c r="BQ292" i="5"/>
  <c r="BP292" i="5"/>
  <c r="BO292" i="5"/>
  <c r="AJ292" i="5"/>
  <c r="AI292" i="5"/>
  <c r="AH292" i="5"/>
  <c r="AG292" i="5"/>
  <c r="ANP291" i="5"/>
  <c r="ANO291" i="5"/>
  <c r="ANN291" i="5"/>
  <c r="ANM291" i="5"/>
  <c r="AMH291" i="5"/>
  <c r="AMG291" i="5"/>
  <c r="AMF291" i="5"/>
  <c r="AME291" i="5"/>
  <c r="AKZ291" i="5"/>
  <c r="AKY291" i="5"/>
  <c r="AKX291" i="5"/>
  <c r="AKW291" i="5"/>
  <c r="AJR291" i="5"/>
  <c r="AJQ291" i="5"/>
  <c r="AJP291" i="5"/>
  <c r="AJO291" i="5"/>
  <c r="AIJ291" i="5"/>
  <c r="AII291" i="5"/>
  <c r="AIH291" i="5"/>
  <c r="AIG291" i="5"/>
  <c r="AHB291" i="5"/>
  <c r="AHA291" i="5"/>
  <c r="AGZ291" i="5"/>
  <c r="AGY291" i="5"/>
  <c r="AFT291" i="5"/>
  <c r="AFS291" i="5"/>
  <c r="AFR291" i="5"/>
  <c r="AFQ291" i="5"/>
  <c r="AEL291" i="5"/>
  <c r="AEK291" i="5"/>
  <c r="AEJ291" i="5"/>
  <c r="AEI291" i="5"/>
  <c r="ADD291" i="5"/>
  <c r="ADC291" i="5"/>
  <c r="ADB291" i="5"/>
  <c r="ADA291" i="5"/>
  <c r="ABV291" i="5"/>
  <c r="ABU291" i="5"/>
  <c r="ABT291" i="5"/>
  <c r="ABS291" i="5"/>
  <c r="AAN291" i="5"/>
  <c r="AAM291" i="5"/>
  <c r="AAL291" i="5"/>
  <c r="AAK291" i="5"/>
  <c r="ZF291" i="5"/>
  <c r="ZE291" i="5"/>
  <c r="ZD291" i="5"/>
  <c r="ZC291" i="5"/>
  <c r="XX291" i="5"/>
  <c r="XW291" i="5"/>
  <c r="XV291" i="5"/>
  <c r="XU291" i="5"/>
  <c r="WP291" i="5"/>
  <c r="WO291" i="5"/>
  <c r="WN291" i="5"/>
  <c r="WM291" i="5"/>
  <c r="VH291" i="5"/>
  <c r="VG291" i="5"/>
  <c r="VF291" i="5"/>
  <c r="VE291" i="5"/>
  <c r="TZ291" i="5"/>
  <c r="TY291" i="5"/>
  <c r="TX291" i="5"/>
  <c r="TW291" i="5"/>
  <c r="SR291" i="5"/>
  <c r="SQ291" i="5"/>
  <c r="SP291" i="5"/>
  <c r="SO291" i="5"/>
  <c r="RJ291" i="5"/>
  <c r="RI291" i="5"/>
  <c r="RH291" i="5"/>
  <c r="RG291" i="5"/>
  <c r="QB291" i="5"/>
  <c r="QA291" i="5"/>
  <c r="PZ291" i="5"/>
  <c r="PY291" i="5"/>
  <c r="OT291" i="5"/>
  <c r="OS291" i="5"/>
  <c r="OR291" i="5"/>
  <c r="OQ291" i="5"/>
  <c r="NL291" i="5"/>
  <c r="NK291" i="5"/>
  <c r="NJ291" i="5"/>
  <c r="NI291" i="5"/>
  <c r="MD291" i="5"/>
  <c r="MC291" i="5"/>
  <c r="MB291" i="5"/>
  <c r="MA291" i="5"/>
  <c r="KV291" i="5"/>
  <c r="KU291" i="5"/>
  <c r="KT291" i="5"/>
  <c r="KS291" i="5"/>
  <c r="JN291" i="5"/>
  <c r="JM291" i="5"/>
  <c r="JL291" i="5"/>
  <c r="JK291" i="5"/>
  <c r="IF291" i="5"/>
  <c r="IE291" i="5"/>
  <c r="ID291" i="5"/>
  <c r="IC291" i="5"/>
  <c r="GX291" i="5"/>
  <c r="GW291" i="5"/>
  <c r="GV291" i="5"/>
  <c r="GU291" i="5"/>
  <c r="FP291" i="5"/>
  <c r="FO291" i="5"/>
  <c r="FN291" i="5"/>
  <c r="FM291" i="5"/>
  <c r="EH291" i="5"/>
  <c r="EG291" i="5"/>
  <c r="EF291" i="5"/>
  <c r="EE291" i="5"/>
  <c r="CZ291" i="5"/>
  <c r="CY291" i="5"/>
  <c r="CX291" i="5"/>
  <c r="CW291" i="5"/>
  <c r="BR291" i="5"/>
  <c r="BQ291" i="5"/>
  <c r="BP291" i="5"/>
  <c r="BO291" i="5"/>
  <c r="AJ291" i="5"/>
  <c r="AI291" i="5"/>
  <c r="AH291" i="5"/>
  <c r="AG291" i="5"/>
  <c r="ANP290" i="5"/>
  <c r="ANO290" i="5"/>
  <c r="ANN290" i="5"/>
  <c r="ANM290" i="5"/>
  <c r="AMH290" i="5"/>
  <c r="AMG290" i="5"/>
  <c r="AMF290" i="5"/>
  <c r="AME290" i="5"/>
  <c r="AKZ290" i="5"/>
  <c r="AKY290" i="5"/>
  <c r="AKX290" i="5"/>
  <c r="AKW290" i="5"/>
  <c r="AJR290" i="5"/>
  <c r="AJQ290" i="5"/>
  <c r="AJP290" i="5"/>
  <c r="AJO290" i="5"/>
  <c r="AIJ290" i="5"/>
  <c r="AII290" i="5"/>
  <c r="AIH290" i="5"/>
  <c r="AIG290" i="5"/>
  <c r="AHB290" i="5"/>
  <c r="AHA290" i="5"/>
  <c r="AGZ290" i="5"/>
  <c r="AGY290" i="5"/>
  <c r="AFT290" i="5"/>
  <c r="AFS290" i="5"/>
  <c r="AFR290" i="5"/>
  <c r="AFQ290" i="5"/>
  <c r="AEL290" i="5"/>
  <c r="AEK290" i="5"/>
  <c r="AEJ290" i="5"/>
  <c r="AEI290" i="5"/>
  <c r="ADD290" i="5"/>
  <c r="ADC290" i="5"/>
  <c r="ADB290" i="5"/>
  <c r="ADA290" i="5"/>
  <c r="ABV290" i="5"/>
  <c r="ABU290" i="5"/>
  <c r="ABT290" i="5"/>
  <c r="ABS290" i="5"/>
  <c r="AAN290" i="5"/>
  <c r="AAM290" i="5"/>
  <c r="AAL290" i="5"/>
  <c r="AAK290" i="5"/>
  <c r="ZF290" i="5"/>
  <c r="ZE290" i="5"/>
  <c r="ZD290" i="5"/>
  <c r="ZC290" i="5"/>
  <c r="XX290" i="5"/>
  <c r="XW290" i="5"/>
  <c r="XV290" i="5"/>
  <c r="XU290" i="5"/>
  <c r="WP290" i="5"/>
  <c r="WO290" i="5"/>
  <c r="WN290" i="5"/>
  <c r="WM290" i="5"/>
  <c r="VH290" i="5"/>
  <c r="VG290" i="5"/>
  <c r="VF290" i="5"/>
  <c r="VE290" i="5"/>
  <c r="TZ290" i="5"/>
  <c r="TY290" i="5"/>
  <c r="TX290" i="5"/>
  <c r="TW290" i="5"/>
  <c r="SR290" i="5"/>
  <c r="SQ290" i="5"/>
  <c r="SP290" i="5"/>
  <c r="SO290" i="5"/>
  <c r="RJ290" i="5"/>
  <c r="RI290" i="5"/>
  <c r="RH290" i="5"/>
  <c r="RG290" i="5"/>
  <c r="QB290" i="5"/>
  <c r="QA290" i="5"/>
  <c r="PZ290" i="5"/>
  <c r="PY290" i="5"/>
  <c r="OT290" i="5"/>
  <c r="OS290" i="5"/>
  <c r="OR290" i="5"/>
  <c r="OQ290" i="5"/>
  <c r="NL290" i="5"/>
  <c r="NK290" i="5"/>
  <c r="NJ290" i="5"/>
  <c r="NI290" i="5"/>
  <c r="MD290" i="5"/>
  <c r="MC290" i="5"/>
  <c r="MB290" i="5"/>
  <c r="MA290" i="5"/>
  <c r="KV290" i="5"/>
  <c r="KU290" i="5"/>
  <c r="KT290" i="5"/>
  <c r="KS290" i="5"/>
  <c r="JN290" i="5"/>
  <c r="JM290" i="5"/>
  <c r="JL290" i="5"/>
  <c r="JK290" i="5"/>
  <c r="IF290" i="5"/>
  <c r="IE290" i="5"/>
  <c r="ID290" i="5"/>
  <c r="IC290" i="5"/>
  <c r="GX290" i="5"/>
  <c r="GW290" i="5"/>
  <c r="GV290" i="5"/>
  <c r="GU290" i="5"/>
  <c r="FP290" i="5"/>
  <c r="FO290" i="5"/>
  <c r="FN290" i="5"/>
  <c r="FM290" i="5"/>
  <c r="EH290" i="5"/>
  <c r="EG290" i="5"/>
  <c r="EF290" i="5"/>
  <c r="EE290" i="5"/>
  <c r="CZ290" i="5"/>
  <c r="CY290" i="5"/>
  <c r="CX290" i="5"/>
  <c r="CW290" i="5"/>
  <c r="BR290" i="5"/>
  <c r="BQ290" i="5"/>
  <c r="BP290" i="5"/>
  <c r="BO290" i="5"/>
  <c r="AJ290" i="5"/>
  <c r="AI290" i="5"/>
  <c r="AH290" i="5"/>
  <c r="AG290" i="5"/>
  <c r="ANP289" i="5"/>
  <c r="ANO289" i="5"/>
  <c r="ANN289" i="5"/>
  <c r="ANM289" i="5"/>
  <c r="AMH289" i="5"/>
  <c r="AMG289" i="5"/>
  <c r="AMF289" i="5"/>
  <c r="AME289" i="5"/>
  <c r="AKZ289" i="5"/>
  <c r="AKY289" i="5"/>
  <c r="AKX289" i="5"/>
  <c r="AKW289" i="5"/>
  <c r="AJR289" i="5"/>
  <c r="AJQ289" i="5"/>
  <c r="AJP289" i="5"/>
  <c r="AJO289" i="5"/>
  <c r="AIJ289" i="5"/>
  <c r="AII289" i="5"/>
  <c r="AIH289" i="5"/>
  <c r="AIG289" i="5"/>
  <c r="AHB289" i="5"/>
  <c r="AHA289" i="5"/>
  <c r="AGZ289" i="5"/>
  <c r="AGY289" i="5"/>
  <c r="AFT289" i="5"/>
  <c r="AFS289" i="5"/>
  <c r="AFR289" i="5"/>
  <c r="AFQ289" i="5"/>
  <c r="AEL289" i="5"/>
  <c r="AEK289" i="5"/>
  <c r="AEJ289" i="5"/>
  <c r="AEI289" i="5"/>
  <c r="ADD289" i="5"/>
  <c r="ADC289" i="5"/>
  <c r="ADB289" i="5"/>
  <c r="ADA289" i="5"/>
  <c r="ABV289" i="5"/>
  <c r="ABU289" i="5"/>
  <c r="ABT289" i="5"/>
  <c r="ABS289" i="5"/>
  <c r="AAN289" i="5"/>
  <c r="AAM289" i="5"/>
  <c r="AAL289" i="5"/>
  <c r="AAK289" i="5"/>
  <c r="ZF289" i="5"/>
  <c r="ZE289" i="5"/>
  <c r="ZD289" i="5"/>
  <c r="ZC289" i="5"/>
  <c r="XX289" i="5"/>
  <c r="XW289" i="5"/>
  <c r="XV289" i="5"/>
  <c r="XU289" i="5"/>
  <c r="WP289" i="5"/>
  <c r="WO289" i="5"/>
  <c r="WN289" i="5"/>
  <c r="WM289" i="5"/>
  <c r="VH289" i="5"/>
  <c r="VG289" i="5"/>
  <c r="VF289" i="5"/>
  <c r="VE289" i="5"/>
  <c r="TZ289" i="5"/>
  <c r="TY289" i="5"/>
  <c r="TX289" i="5"/>
  <c r="TW289" i="5"/>
  <c r="SR289" i="5"/>
  <c r="SQ289" i="5"/>
  <c r="SP289" i="5"/>
  <c r="SO289" i="5"/>
  <c r="RJ289" i="5"/>
  <c r="RI289" i="5"/>
  <c r="RH289" i="5"/>
  <c r="RG289" i="5"/>
  <c r="QB289" i="5"/>
  <c r="QA289" i="5"/>
  <c r="PZ289" i="5"/>
  <c r="PY289" i="5"/>
  <c r="OT289" i="5"/>
  <c r="OS289" i="5"/>
  <c r="OR289" i="5"/>
  <c r="OQ289" i="5"/>
  <c r="NL289" i="5"/>
  <c r="NK289" i="5"/>
  <c r="NJ289" i="5"/>
  <c r="NI289" i="5"/>
  <c r="MD289" i="5"/>
  <c r="MC289" i="5"/>
  <c r="MB289" i="5"/>
  <c r="MA289" i="5"/>
  <c r="KV289" i="5"/>
  <c r="KU289" i="5"/>
  <c r="KT289" i="5"/>
  <c r="KS289" i="5"/>
  <c r="JN289" i="5"/>
  <c r="JM289" i="5"/>
  <c r="JL289" i="5"/>
  <c r="JK289" i="5"/>
  <c r="IF289" i="5"/>
  <c r="IE289" i="5"/>
  <c r="ID289" i="5"/>
  <c r="IC289" i="5"/>
  <c r="GX289" i="5"/>
  <c r="GW289" i="5"/>
  <c r="GV289" i="5"/>
  <c r="GU289" i="5"/>
  <c r="FP289" i="5"/>
  <c r="FO289" i="5"/>
  <c r="FN289" i="5"/>
  <c r="FM289" i="5"/>
  <c r="EH289" i="5"/>
  <c r="EG289" i="5"/>
  <c r="EF289" i="5"/>
  <c r="EE289" i="5"/>
  <c r="CZ289" i="5"/>
  <c r="CY289" i="5"/>
  <c r="CX289" i="5"/>
  <c r="CW289" i="5"/>
  <c r="BR289" i="5"/>
  <c r="BQ289" i="5"/>
  <c r="BP289" i="5"/>
  <c r="BO289" i="5"/>
  <c r="AJ289" i="5"/>
  <c r="AI289" i="5"/>
  <c r="AH289" i="5"/>
  <c r="AG289" i="5"/>
  <c r="ANP288" i="5"/>
  <c r="ANO288" i="5"/>
  <c r="ANN288" i="5"/>
  <c r="ANM288" i="5"/>
  <c r="AMH288" i="5"/>
  <c r="AMG288" i="5"/>
  <c r="AMF288" i="5"/>
  <c r="AME288" i="5"/>
  <c r="AKZ288" i="5"/>
  <c r="AKY288" i="5"/>
  <c r="AKX288" i="5"/>
  <c r="AKW288" i="5"/>
  <c r="AJR288" i="5"/>
  <c r="AJQ288" i="5"/>
  <c r="AJP288" i="5"/>
  <c r="AJO288" i="5"/>
  <c r="AIJ288" i="5"/>
  <c r="AII288" i="5"/>
  <c r="AIH288" i="5"/>
  <c r="AIG288" i="5"/>
  <c r="AHB288" i="5"/>
  <c r="AHA288" i="5"/>
  <c r="AGZ288" i="5"/>
  <c r="AGY288" i="5"/>
  <c r="AFT288" i="5"/>
  <c r="AFS288" i="5"/>
  <c r="AFR288" i="5"/>
  <c r="AFQ288" i="5"/>
  <c r="AEL288" i="5"/>
  <c r="AEK288" i="5"/>
  <c r="AEJ288" i="5"/>
  <c r="AEI288" i="5"/>
  <c r="ADD288" i="5"/>
  <c r="ADC288" i="5"/>
  <c r="ADB288" i="5"/>
  <c r="ADA288" i="5"/>
  <c r="ABV288" i="5"/>
  <c r="ABU288" i="5"/>
  <c r="ABT288" i="5"/>
  <c r="ABS288" i="5"/>
  <c r="AAN288" i="5"/>
  <c r="AAM288" i="5"/>
  <c r="AAL288" i="5"/>
  <c r="AAK288" i="5"/>
  <c r="ZF288" i="5"/>
  <c r="ZE288" i="5"/>
  <c r="ZD288" i="5"/>
  <c r="ZC288" i="5"/>
  <c r="XX288" i="5"/>
  <c r="XW288" i="5"/>
  <c r="XV288" i="5"/>
  <c r="XU288" i="5"/>
  <c r="WP288" i="5"/>
  <c r="WO288" i="5"/>
  <c r="WN288" i="5"/>
  <c r="WM288" i="5"/>
  <c r="VH288" i="5"/>
  <c r="VG288" i="5"/>
  <c r="VF288" i="5"/>
  <c r="VE288" i="5"/>
  <c r="TZ288" i="5"/>
  <c r="TY288" i="5"/>
  <c r="TX288" i="5"/>
  <c r="TW288" i="5"/>
  <c r="SR288" i="5"/>
  <c r="SQ288" i="5"/>
  <c r="SP288" i="5"/>
  <c r="SO288" i="5"/>
  <c r="RJ288" i="5"/>
  <c r="RI288" i="5"/>
  <c r="RH288" i="5"/>
  <c r="RG288" i="5"/>
  <c r="QB288" i="5"/>
  <c r="QA288" i="5"/>
  <c r="PZ288" i="5"/>
  <c r="PY288" i="5"/>
  <c r="OT288" i="5"/>
  <c r="OS288" i="5"/>
  <c r="OR288" i="5"/>
  <c r="OQ288" i="5"/>
  <c r="NL288" i="5"/>
  <c r="NK288" i="5"/>
  <c r="NJ288" i="5"/>
  <c r="NI288" i="5"/>
  <c r="MD288" i="5"/>
  <c r="MC288" i="5"/>
  <c r="MB288" i="5"/>
  <c r="MA288" i="5"/>
  <c r="KV288" i="5"/>
  <c r="KU288" i="5"/>
  <c r="KT288" i="5"/>
  <c r="KS288" i="5"/>
  <c r="JN288" i="5"/>
  <c r="JM288" i="5"/>
  <c r="JL288" i="5"/>
  <c r="JK288" i="5"/>
  <c r="IF288" i="5"/>
  <c r="IE288" i="5"/>
  <c r="ID288" i="5"/>
  <c r="IC288" i="5"/>
  <c r="GX288" i="5"/>
  <c r="GW288" i="5"/>
  <c r="GV288" i="5"/>
  <c r="GU288" i="5"/>
  <c r="FP288" i="5"/>
  <c r="FO288" i="5"/>
  <c r="FN288" i="5"/>
  <c r="FM288" i="5"/>
  <c r="EH288" i="5"/>
  <c r="EG288" i="5"/>
  <c r="EF288" i="5"/>
  <c r="EE288" i="5"/>
  <c r="CZ288" i="5"/>
  <c r="CY288" i="5"/>
  <c r="CX288" i="5"/>
  <c r="CW288" i="5"/>
  <c r="BR288" i="5"/>
  <c r="BQ288" i="5"/>
  <c r="BP288" i="5"/>
  <c r="BO288" i="5"/>
  <c r="AJ288" i="5"/>
  <c r="AI288" i="5"/>
  <c r="AH288" i="5"/>
  <c r="AG288" i="5"/>
  <c r="ANP287" i="5"/>
  <c r="ANO287" i="5"/>
  <c r="ANN287" i="5"/>
  <c r="ANM287" i="5"/>
  <c r="AMH287" i="5"/>
  <c r="AMG287" i="5"/>
  <c r="AMF287" i="5"/>
  <c r="AME287" i="5"/>
  <c r="AKZ287" i="5"/>
  <c r="AKY287" i="5"/>
  <c r="AKX287" i="5"/>
  <c r="AKW287" i="5"/>
  <c r="AJR287" i="5"/>
  <c r="AJQ287" i="5"/>
  <c r="AJP287" i="5"/>
  <c r="AJO287" i="5"/>
  <c r="AIJ287" i="5"/>
  <c r="AII287" i="5"/>
  <c r="AIH287" i="5"/>
  <c r="AIG287" i="5"/>
  <c r="AHB287" i="5"/>
  <c r="AHA287" i="5"/>
  <c r="AGZ287" i="5"/>
  <c r="AGY287" i="5"/>
  <c r="AFT287" i="5"/>
  <c r="AFS287" i="5"/>
  <c r="AFR287" i="5"/>
  <c r="AFQ287" i="5"/>
  <c r="AEL287" i="5"/>
  <c r="AEK287" i="5"/>
  <c r="AEJ287" i="5"/>
  <c r="AEI287" i="5"/>
  <c r="ADD287" i="5"/>
  <c r="ADC287" i="5"/>
  <c r="ADB287" i="5"/>
  <c r="ADA287" i="5"/>
  <c r="ABV287" i="5"/>
  <c r="ABU287" i="5"/>
  <c r="ABT287" i="5"/>
  <c r="ABS287" i="5"/>
  <c r="AAN287" i="5"/>
  <c r="AAM287" i="5"/>
  <c r="AAL287" i="5"/>
  <c r="AAK287" i="5"/>
  <c r="ZF287" i="5"/>
  <c r="ZE287" i="5"/>
  <c r="ZD287" i="5"/>
  <c r="ZC287" i="5"/>
  <c r="XX287" i="5"/>
  <c r="XW287" i="5"/>
  <c r="XV287" i="5"/>
  <c r="XU287" i="5"/>
  <c r="WP287" i="5"/>
  <c r="WO287" i="5"/>
  <c r="WN287" i="5"/>
  <c r="WM287" i="5"/>
  <c r="VH287" i="5"/>
  <c r="VG287" i="5"/>
  <c r="VF287" i="5"/>
  <c r="VE287" i="5"/>
  <c r="TZ287" i="5"/>
  <c r="TY287" i="5"/>
  <c r="TX287" i="5"/>
  <c r="TW287" i="5"/>
  <c r="SR287" i="5"/>
  <c r="SQ287" i="5"/>
  <c r="SP287" i="5"/>
  <c r="SO287" i="5"/>
  <c r="RJ287" i="5"/>
  <c r="RI287" i="5"/>
  <c r="RH287" i="5"/>
  <c r="RG287" i="5"/>
  <c r="QB287" i="5"/>
  <c r="QA287" i="5"/>
  <c r="PZ287" i="5"/>
  <c r="PY287" i="5"/>
  <c r="OT287" i="5"/>
  <c r="OS287" i="5"/>
  <c r="OR287" i="5"/>
  <c r="OQ287" i="5"/>
  <c r="NL287" i="5"/>
  <c r="NK287" i="5"/>
  <c r="NJ287" i="5"/>
  <c r="NI287" i="5"/>
  <c r="MD287" i="5"/>
  <c r="MC287" i="5"/>
  <c r="MB287" i="5"/>
  <c r="MA287" i="5"/>
  <c r="KV287" i="5"/>
  <c r="KU287" i="5"/>
  <c r="KT287" i="5"/>
  <c r="KS287" i="5"/>
  <c r="JN287" i="5"/>
  <c r="JM287" i="5"/>
  <c r="JL287" i="5"/>
  <c r="JK287" i="5"/>
  <c r="IF287" i="5"/>
  <c r="IE287" i="5"/>
  <c r="ID287" i="5"/>
  <c r="IC287" i="5"/>
  <c r="GX287" i="5"/>
  <c r="GW287" i="5"/>
  <c r="GV287" i="5"/>
  <c r="GU287" i="5"/>
  <c r="FP287" i="5"/>
  <c r="FO287" i="5"/>
  <c r="FN287" i="5"/>
  <c r="FM287" i="5"/>
  <c r="EH287" i="5"/>
  <c r="EG287" i="5"/>
  <c r="EF287" i="5"/>
  <c r="EE287" i="5"/>
  <c r="CZ287" i="5"/>
  <c r="CY287" i="5"/>
  <c r="CX287" i="5"/>
  <c r="CW287" i="5"/>
  <c r="BR287" i="5"/>
  <c r="BQ287" i="5"/>
  <c r="BP287" i="5"/>
  <c r="BO287" i="5"/>
  <c r="AJ287" i="5"/>
  <c r="AI287" i="5"/>
  <c r="AH287" i="5"/>
  <c r="AG287" i="5"/>
  <c r="ANP286" i="5"/>
  <c r="ANO286" i="5"/>
  <c r="ANN286" i="5"/>
  <c r="ANM286" i="5"/>
  <c r="AMH286" i="5"/>
  <c r="AMG286" i="5"/>
  <c r="AMF286" i="5"/>
  <c r="AME286" i="5"/>
  <c r="AKZ286" i="5"/>
  <c r="AKY286" i="5"/>
  <c r="AKX286" i="5"/>
  <c r="AKW286" i="5"/>
  <c r="AJR286" i="5"/>
  <c r="AJQ286" i="5"/>
  <c r="AJP286" i="5"/>
  <c r="AJO286" i="5"/>
  <c r="AIJ286" i="5"/>
  <c r="AII286" i="5"/>
  <c r="AIH286" i="5"/>
  <c r="AIG286" i="5"/>
  <c r="AHB286" i="5"/>
  <c r="AHA286" i="5"/>
  <c r="AGZ286" i="5"/>
  <c r="AGY286" i="5"/>
  <c r="AFT286" i="5"/>
  <c r="AFS286" i="5"/>
  <c r="AFR286" i="5"/>
  <c r="AFQ286" i="5"/>
  <c r="AEL286" i="5"/>
  <c r="AEK286" i="5"/>
  <c r="AEJ286" i="5"/>
  <c r="AEI286" i="5"/>
  <c r="ADD286" i="5"/>
  <c r="ADC286" i="5"/>
  <c r="ADB286" i="5"/>
  <c r="ADA286" i="5"/>
  <c r="ABV286" i="5"/>
  <c r="ABU286" i="5"/>
  <c r="ABT286" i="5"/>
  <c r="ABS286" i="5"/>
  <c r="AAN286" i="5"/>
  <c r="AAM286" i="5"/>
  <c r="AAL286" i="5"/>
  <c r="AAK286" i="5"/>
  <c r="ZF286" i="5"/>
  <c r="ZE286" i="5"/>
  <c r="ZD286" i="5"/>
  <c r="ZC286" i="5"/>
  <c r="XX286" i="5"/>
  <c r="XW286" i="5"/>
  <c r="XV286" i="5"/>
  <c r="XU286" i="5"/>
  <c r="WP286" i="5"/>
  <c r="WO286" i="5"/>
  <c r="WN286" i="5"/>
  <c r="WM286" i="5"/>
  <c r="VH286" i="5"/>
  <c r="VG286" i="5"/>
  <c r="VF286" i="5"/>
  <c r="VE286" i="5"/>
  <c r="TZ286" i="5"/>
  <c r="TY286" i="5"/>
  <c r="TX286" i="5"/>
  <c r="TW286" i="5"/>
  <c r="SR286" i="5"/>
  <c r="SQ286" i="5"/>
  <c r="SP286" i="5"/>
  <c r="SO286" i="5"/>
  <c r="RJ286" i="5"/>
  <c r="RI286" i="5"/>
  <c r="RH286" i="5"/>
  <c r="RG286" i="5"/>
  <c r="QB286" i="5"/>
  <c r="QA286" i="5"/>
  <c r="PZ286" i="5"/>
  <c r="PY286" i="5"/>
  <c r="OT286" i="5"/>
  <c r="OS286" i="5"/>
  <c r="OR286" i="5"/>
  <c r="OQ286" i="5"/>
  <c r="NL286" i="5"/>
  <c r="NK286" i="5"/>
  <c r="NJ286" i="5"/>
  <c r="NI286" i="5"/>
  <c r="MD286" i="5"/>
  <c r="MC286" i="5"/>
  <c r="MB286" i="5"/>
  <c r="MA286" i="5"/>
  <c r="KV286" i="5"/>
  <c r="KU286" i="5"/>
  <c r="KT286" i="5"/>
  <c r="KS286" i="5"/>
  <c r="JN286" i="5"/>
  <c r="JM286" i="5"/>
  <c r="JL286" i="5"/>
  <c r="JK286" i="5"/>
  <c r="IF286" i="5"/>
  <c r="IE286" i="5"/>
  <c r="ID286" i="5"/>
  <c r="IC286" i="5"/>
  <c r="GX286" i="5"/>
  <c r="GW286" i="5"/>
  <c r="GV286" i="5"/>
  <c r="GU286" i="5"/>
  <c r="FP286" i="5"/>
  <c r="FO286" i="5"/>
  <c r="FN286" i="5"/>
  <c r="FM286" i="5"/>
  <c r="EH286" i="5"/>
  <c r="EG286" i="5"/>
  <c r="EF286" i="5"/>
  <c r="EE286" i="5"/>
  <c r="CZ286" i="5"/>
  <c r="CY286" i="5"/>
  <c r="CX286" i="5"/>
  <c r="CW286" i="5"/>
  <c r="BR286" i="5"/>
  <c r="BQ286" i="5"/>
  <c r="BP286" i="5"/>
  <c r="BO286" i="5"/>
  <c r="AJ286" i="5"/>
  <c r="AI286" i="5"/>
  <c r="AH286" i="5"/>
  <c r="AG286" i="5"/>
  <c r="ANP285" i="5"/>
  <c r="ANO285" i="5"/>
  <c r="ANN285" i="5"/>
  <c r="ANM285" i="5"/>
  <c r="AMH285" i="5"/>
  <c r="AMG285" i="5"/>
  <c r="AMF285" i="5"/>
  <c r="AME285" i="5"/>
  <c r="AKZ285" i="5"/>
  <c r="AKY285" i="5"/>
  <c r="AKX285" i="5"/>
  <c r="AKW285" i="5"/>
  <c r="AJR285" i="5"/>
  <c r="AJQ285" i="5"/>
  <c r="AJP285" i="5"/>
  <c r="AJO285" i="5"/>
  <c r="AIJ285" i="5"/>
  <c r="AII285" i="5"/>
  <c r="AIH285" i="5"/>
  <c r="AIG285" i="5"/>
  <c r="AHB285" i="5"/>
  <c r="AHA285" i="5"/>
  <c r="AGZ285" i="5"/>
  <c r="AGY285" i="5"/>
  <c r="AFT285" i="5"/>
  <c r="AFS285" i="5"/>
  <c r="AFR285" i="5"/>
  <c r="AFQ285" i="5"/>
  <c r="AEL285" i="5"/>
  <c r="AEK285" i="5"/>
  <c r="AEJ285" i="5"/>
  <c r="AEI285" i="5"/>
  <c r="ADD285" i="5"/>
  <c r="ADC285" i="5"/>
  <c r="ADB285" i="5"/>
  <c r="ADA285" i="5"/>
  <c r="ABV285" i="5"/>
  <c r="ABU285" i="5"/>
  <c r="ABT285" i="5"/>
  <c r="ABS285" i="5"/>
  <c r="AAN285" i="5"/>
  <c r="AAM285" i="5"/>
  <c r="AAL285" i="5"/>
  <c r="AAK285" i="5"/>
  <c r="ZF285" i="5"/>
  <c r="ZE285" i="5"/>
  <c r="ZD285" i="5"/>
  <c r="ZC285" i="5"/>
  <c r="XX285" i="5"/>
  <c r="XW285" i="5"/>
  <c r="XV285" i="5"/>
  <c r="XU285" i="5"/>
  <c r="WP285" i="5"/>
  <c r="WO285" i="5"/>
  <c r="WN285" i="5"/>
  <c r="WM285" i="5"/>
  <c r="VH285" i="5"/>
  <c r="VG285" i="5"/>
  <c r="VF285" i="5"/>
  <c r="VE285" i="5"/>
  <c r="TZ285" i="5"/>
  <c r="TY285" i="5"/>
  <c r="TX285" i="5"/>
  <c r="TW285" i="5"/>
  <c r="SR285" i="5"/>
  <c r="SQ285" i="5"/>
  <c r="SP285" i="5"/>
  <c r="SO285" i="5"/>
  <c r="RJ285" i="5"/>
  <c r="RI285" i="5"/>
  <c r="RH285" i="5"/>
  <c r="RG285" i="5"/>
  <c r="QB285" i="5"/>
  <c r="QA285" i="5"/>
  <c r="PZ285" i="5"/>
  <c r="PY285" i="5"/>
  <c r="OT285" i="5"/>
  <c r="OS285" i="5"/>
  <c r="OR285" i="5"/>
  <c r="OQ285" i="5"/>
  <c r="NL285" i="5"/>
  <c r="NK285" i="5"/>
  <c r="NJ285" i="5"/>
  <c r="NI285" i="5"/>
  <c r="MD285" i="5"/>
  <c r="MC285" i="5"/>
  <c r="MB285" i="5"/>
  <c r="MA285" i="5"/>
  <c r="KV285" i="5"/>
  <c r="KU285" i="5"/>
  <c r="KT285" i="5"/>
  <c r="KS285" i="5"/>
  <c r="JN285" i="5"/>
  <c r="JM285" i="5"/>
  <c r="JL285" i="5"/>
  <c r="JK285" i="5"/>
  <c r="IF285" i="5"/>
  <c r="IE285" i="5"/>
  <c r="ID285" i="5"/>
  <c r="IC285" i="5"/>
  <c r="GX285" i="5"/>
  <c r="GW285" i="5"/>
  <c r="GV285" i="5"/>
  <c r="GU285" i="5"/>
  <c r="FP285" i="5"/>
  <c r="FO285" i="5"/>
  <c r="FN285" i="5"/>
  <c r="FM285" i="5"/>
  <c r="EH285" i="5"/>
  <c r="EG285" i="5"/>
  <c r="EF285" i="5"/>
  <c r="EE285" i="5"/>
  <c r="CZ285" i="5"/>
  <c r="CY285" i="5"/>
  <c r="CX285" i="5"/>
  <c r="CW285" i="5"/>
  <c r="BR285" i="5"/>
  <c r="BQ285" i="5"/>
  <c r="BP285" i="5"/>
  <c r="BO285" i="5"/>
  <c r="AJ285" i="5"/>
  <c r="AI285" i="5"/>
  <c r="AH285" i="5"/>
  <c r="AG285" i="5"/>
  <c r="ANP284" i="5"/>
  <c r="ANO284" i="5"/>
  <c r="ANN284" i="5"/>
  <c r="ANM284" i="5"/>
  <c r="AMH284" i="5"/>
  <c r="AMG284" i="5"/>
  <c r="AMF284" i="5"/>
  <c r="AME284" i="5"/>
  <c r="AKZ284" i="5"/>
  <c r="AKY284" i="5"/>
  <c r="AKX284" i="5"/>
  <c r="AKW284" i="5"/>
  <c r="AJR284" i="5"/>
  <c r="AJQ284" i="5"/>
  <c r="AJP284" i="5"/>
  <c r="AJO284" i="5"/>
  <c r="AIJ284" i="5"/>
  <c r="AII284" i="5"/>
  <c r="AIH284" i="5"/>
  <c r="AIG284" i="5"/>
  <c r="AHB284" i="5"/>
  <c r="AHA284" i="5"/>
  <c r="AGZ284" i="5"/>
  <c r="AGY284" i="5"/>
  <c r="AFT284" i="5"/>
  <c r="AFS284" i="5"/>
  <c r="AFR284" i="5"/>
  <c r="AFQ284" i="5"/>
  <c r="AEL284" i="5"/>
  <c r="AEK284" i="5"/>
  <c r="AEJ284" i="5"/>
  <c r="AEI284" i="5"/>
  <c r="ADD284" i="5"/>
  <c r="ADC284" i="5"/>
  <c r="ADB284" i="5"/>
  <c r="ADA284" i="5"/>
  <c r="ABV284" i="5"/>
  <c r="ABU284" i="5"/>
  <c r="ABT284" i="5"/>
  <c r="ABS284" i="5"/>
  <c r="AAN284" i="5"/>
  <c r="AAM284" i="5"/>
  <c r="AAL284" i="5"/>
  <c r="AAK284" i="5"/>
  <c r="ZF284" i="5"/>
  <c r="ZE284" i="5"/>
  <c r="ZD284" i="5"/>
  <c r="ZC284" i="5"/>
  <c r="XX284" i="5"/>
  <c r="XW284" i="5"/>
  <c r="XV284" i="5"/>
  <c r="XU284" i="5"/>
  <c r="WP284" i="5"/>
  <c r="WO284" i="5"/>
  <c r="WN284" i="5"/>
  <c r="WM284" i="5"/>
  <c r="VH284" i="5"/>
  <c r="VG284" i="5"/>
  <c r="VF284" i="5"/>
  <c r="VE284" i="5"/>
  <c r="TZ284" i="5"/>
  <c r="TY284" i="5"/>
  <c r="TX284" i="5"/>
  <c r="TW284" i="5"/>
  <c r="SR284" i="5"/>
  <c r="SQ284" i="5"/>
  <c r="SP284" i="5"/>
  <c r="SO284" i="5"/>
  <c r="RJ284" i="5"/>
  <c r="RI284" i="5"/>
  <c r="RH284" i="5"/>
  <c r="RG284" i="5"/>
  <c r="QB284" i="5"/>
  <c r="QA284" i="5"/>
  <c r="PZ284" i="5"/>
  <c r="PY284" i="5"/>
  <c r="OT284" i="5"/>
  <c r="OS284" i="5"/>
  <c r="OR284" i="5"/>
  <c r="OQ284" i="5"/>
  <c r="NL284" i="5"/>
  <c r="NK284" i="5"/>
  <c r="NJ284" i="5"/>
  <c r="NI284" i="5"/>
  <c r="MD284" i="5"/>
  <c r="MC284" i="5"/>
  <c r="MB284" i="5"/>
  <c r="MA284" i="5"/>
  <c r="KV284" i="5"/>
  <c r="KU284" i="5"/>
  <c r="KT284" i="5"/>
  <c r="KS284" i="5"/>
  <c r="JN284" i="5"/>
  <c r="JM284" i="5"/>
  <c r="JL284" i="5"/>
  <c r="JK284" i="5"/>
  <c r="IF284" i="5"/>
  <c r="IE284" i="5"/>
  <c r="ID284" i="5"/>
  <c r="IC284" i="5"/>
  <c r="GX284" i="5"/>
  <c r="GW284" i="5"/>
  <c r="GV284" i="5"/>
  <c r="GU284" i="5"/>
  <c r="FP284" i="5"/>
  <c r="FO284" i="5"/>
  <c r="FN284" i="5"/>
  <c r="FM284" i="5"/>
  <c r="EH284" i="5"/>
  <c r="EG284" i="5"/>
  <c r="EF284" i="5"/>
  <c r="EE284" i="5"/>
  <c r="CZ284" i="5"/>
  <c r="CY284" i="5"/>
  <c r="CX284" i="5"/>
  <c r="CW284" i="5"/>
  <c r="BR284" i="5"/>
  <c r="BQ284" i="5"/>
  <c r="BP284" i="5"/>
  <c r="BO284" i="5"/>
  <c r="AJ284" i="5"/>
  <c r="AI284" i="5"/>
  <c r="AH284" i="5"/>
  <c r="AG284" i="5"/>
  <c r="ANP283" i="5"/>
  <c r="ANO283" i="5"/>
  <c r="ANN283" i="5"/>
  <c r="ANM283" i="5"/>
  <c r="AMH283" i="5"/>
  <c r="AMG283" i="5"/>
  <c r="AMF283" i="5"/>
  <c r="AME283" i="5"/>
  <c r="AKZ283" i="5"/>
  <c r="AKY283" i="5"/>
  <c r="AKX283" i="5"/>
  <c r="AKW283" i="5"/>
  <c r="AJR283" i="5"/>
  <c r="AJQ283" i="5"/>
  <c r="AJP283" i="5"/>
  <c r="AJO283" i="5"/>
  <c r="DG284" i="6" s="1"/>
  <c r="DJ284" i="6" s="1"/>
  <c r="AIJ283" i="5"/>
  <c r="AII283" i="5"/>
  <c r="AIH283" i="5"/>
  <c r="AIG283" i="5"/>
  <c r="AHB283" i="5"/>
  <c r="AHA283" i="5"/>
  <c r="AGZ283" i="5"/>
  <c r="AGY283" i="5"/>
  <c r="AFT283" i="5"/>
  <c r="AFS283" i="5"/>
  <c r="AFR283" i="5"/>
  <c r="AFQ283" i="5"/>
  <c r="AEL283" i="5"/>
  <c r="AEK283" i="5"/>
  <c r="AEJ283" i="5"/>
  <c r="AEI283" i="5"/>
  <c r="ADD283" i="5"/>
  <c r="ADC283" i="5"/>
  <c r="ADB283" i="5"/>
  <c r="ADA283" i="5"/>
  <c r="ABV283" i="5"/>
  <c r="ABU283" i="5"/>
  <c r="ABT283" i="5"/>
  <c r="ABS283" i="5"/>
  <c r="AAN283" i="5"/>
  <c r="AAM283" i="5"/>
  <c r="AAL283" i="5"/>
  <c r="AAK283" i="5"/>
  <c r="ZF283" i="5"/>
  <c r="ZE283" i="5"/>
  <c r="ZD283" i="5"/>
  <c r="ZC283" i="5"/>
  <c r="XX283" i="5"/>
  <c r="XW283" i="5"/>
  <c r="XV283" i="5"/>
  <c r="XU283" i="5"/>
  <c r="WP283" i="5"/>
  <c r="WO283" i="5"/>
  <c r="WN283" i="5"/>
  <c r="WM283" i="5"/>
  <c r="VH283" i="5"/>
  <c r="VG283" i="5"/>
  <c r="VF283" i="5"/>
  <c r="VE283" i="5"/>
  <c r="TZ283" i="5"/>
  <c r="TY283" i="5"/>
  <c r="TX283" i="5"/>
  <c r="TW283" i="5"/>
  <c r="SR283" i="5"/>
  <c r="SQ283" i="5"/>
  <c r="SP283" i="5"/>
  <c r="SO283" i="5"/>
  <c r="RJ283" i="5"/>
  <c r="RI283" i="5"/>
  <c r="RH283" i="5"/>
  <c r="RG283" i="5"/>
  <c r="QB283" i="5"/>
  <c r="QA283" i="5"/>
  <c r="PZ283" i="5"/>
  <c r="PY283" i="5"/>
  <c r="OT283" i="5"/>
  <c r="OS283" i="5"/>
  <c r="OR283" i="5"/>
  <c r="OQ283" i="5"/>
  <c r="NL283" i="5"/>
  <c r="NK283" i="5"/>
  <c r="NJ283" i="5"/>
  <c r="NI283" i="5"/>
  <c r="MD283" i="5"/>
  <c r="MC283" i="5"/>
  <c r="MB283" i="5"/>
  <c r="MA283" i="5"/>
  <c r="KV283" i="5"/>
  <c r="KU283" i="5"/>
  <c r="KT283" i="5"/>
  <c r="KS283" i="5"/>
  <c r="JN283" i="5"/>
  <c r="JM283" i="5"/>
  <c r="JL283" i="5"/>
  <c r="JK283" i="5"/>
  <c r="IF283" i="5"/>
  <c r="IE283" i="5"/>
  <c r="ID283" i="5"/>
  <c r="IC283" i="5"/>
  <c r="GX283" i="5"/>
  <c r="GW283" i="5"/>
  <c r="GV283" i="5"/>
  <c r="GU283" i="5"/>
  <c r="FP283" i="5"/>
  <c r="FO283" i="5"/>
  <c r="FN283" i="5"/>
  <c r="FM283" i="5"/>
  <c r="EH283" i="5"/>
  <c r="EG283" i="5"/>
  <c r="EF283" i="5"/>
  <c r="EE283" i="5"/>
  <c r="CZ283" i="5"/>
  <c r="CY283" i="5"/>
  <c r="CX283" i="5"/>
  <c r="CW283" i="5"/>
  <c r="BR283" i="5"/>
  <c r="BQ283" i="5"/>
  <c r="BP283" i="5"/>
  <c r="BO283" i="5"/>
  <c r="AJ283" i="5"/>
  <c r="AI283" i="5"/>
  <c r="AH283" i="5"/>
  <c r="AG283" i="5"/>
  <c r="ANO277" i="5"/>
  <c r="ANP277" i="5" s="1"/>
  <c r="ANM277" i="5"/>
  <c r="ANN277" i="5" s="1"/>
  <c r="AMG277" i="5"/>
  <c r="AMH277" i="5" s="1"/>
  <c r="AME277" i="5"/>
  <c r="AMF277" i="5" s="1"/>
  <c r="AKY277" i="5"/>
  <c r="AKZ277" i="5" s="1"/>
  <c r="AKW277" i="5"/>
  <c r="AKX277" i="5" s="1"/>
  <c r="AJQ277" i="5"/>
  <c r="AJR277" i="5" s="1"/>
  <c r="AJO277" i="5"/>
  <c r="AJP277" i="5" s="1"/>
  <c r="AII277" i="5"/>
  <c r="AIJ277" i="5" s="1"/>
  <c r="AIG277" i="5"/>
  <c r="AIH277" i="5" s="1"/>
  <c r="AHA277" i="5"/>
  <c r="AHB277" i="5" s="1"/>
  <c r="AGY277" i="5"/>
  <c r="AGZ277" i="5" s="1"/>
  <c r="AFS277" i="5"/>
  <c r="AFT277" i="5" s="1"/>
  <c r="AFQ277" i="5"/>
  <c r="AFR277" i="5" s="1"/>
  <c r="AEK277" i="5"/>
  <c r="AEL277" i="5" s="1"/>
  <c r="AEI277" i="5"/>
  <c r="AEJ277" i="5" s="1"/>
  <c r="ADC277" i="5"/>
  <c r="ADD277" i="5" s="1"/>
  <c r="ADA277" i="5"/>
  <c r="ADB277" i="5" s="1"/>
  <c r="ABU277" i="5"/>
  <c r="ABV277" i="5" s="1"/>
  <c r="ABS277" i="5"/>
  <c r="ABT277" i="5" s="1"/>
  <c r="AAM277" i="5"/>
  <c r="AAN277" i="5" s="1"/>
  <c r="AAK277" i="5"/>
  <c r="AAL277" i="5" s="1"/>
  <c r="ZE277" i="5"/>
  <c r="ZF277" i="5" s="1"/>
  <c r="ZC277" i="5"/>
  <c r="ZD277" i="5" s="1"/>
  <c r="XW277" i="5"/>
  <c r="XX277" i="5" s="1"/>
  <c r="XU277" i="5"/>
  <c r="XV277" i="5" s="1"/>
  <c r="WO277" i="5"/>
  <c r="WP277" i="5" s="1"/>
  <c r="WM277" i="5"/>
  <c r="WN277" i="5" s="1"/>
  <c r="VG277" i="5"/>
  <c r="VH277" i="5" s="1"/>
  <c r="VE277" i="5"/>
  <c r="VF277" i="5" s="1"/>
  <c r="TY277" i="5"/>
  <c r="TZ277" i="5" s="1"/>
  <c r="TW277" i="5"/>
  <c r="TX277" i="5" s="1"/>
  <c r="SQ277" i="5"/>
  <c r="SR277" i="5" s="1"/>
  <c r="SO277" i="5"/>
  <c r="SP277" i="5" s="1"/>
  <c r="RI277" i="5"/>
  <c r="RJ277" i="5" s="1"/>
  <c r="RG277" i="5"/>
  <c r="RH277" i="5" s="1"/>
  <c r="QA277" i="5"/>
  <c r="QB277" i="5" s="1"/>
  <c r="PY277" i="5"/>
  <c r="PZ277" i="5" s="1"/>
  <c r="OS277" i="5"/>
  <c r="OT277" i="5" s="1"/>
  <c r="OQ277" i="5"/>
  <c r="OR277" i="5" s="1"/>
  <c r="NK277" i="5"/>
  <c r="NL277" i="5" s="1"/>
  <c r="NI277" i="5"/>
  <c r="NJ277" i="5" s="1"/>
  <c r="MC277" i="5"/>
  <c r="MD277" i="5" s="1"/>
  <c r="MA277" i="5"/>
  <c r="MB277" i="5" s="1"/>
  <c r="KU277" i="5"/>
  <c r="KV277" i="5" s="1"/>
  <c r="KS277" i="5"/>
  <c r="KT277" i="5" s="1"/>
  <c r="JM277" i="5"/>
  <c r="JN277" i="5" s="1"/>
  <c r="JK277" i="5"/>
  <c r="JL277" i="5" s="1"/>
  <c r="IE277" i="5"/>
  <c r="IF277" i="5" s="1"/>
  <c r="IC277" i="5"/>
  <c r="ID277" i="5" s="1"/>
  <c r="GW277" i="5"/>
  <c r="GX277" i="5" s="1"/>
  <c r="GU277" i="5"/>
  <c r="GV277" i="5" s="1"/>
  <c r="FO277" i="5"/>
  <c r="FP277" i="5" s="1"/>
  <c r="FM277" i="5"/>
  <c r="FN277" i="5" s="1"/>
  <c r="EG277" i="5"/>
  <c r="EH277" i="5" s="1"/>
  <c r="EE277" i="5"/>
  <c r="EF277" i="5" s="1"/>
  <c r="CY277" i="5"/>
  <c r="CZ277" i="5" s="1"/>
  <c r="CW277" i="5"/>
  <c r="CX277" i="5" s="1"/>
  <c r="BQ277" i="5"/>
  <c r="BR277" i="5" s="1"/>
  <c r="BO277" i="5"/>
  <c r="BP277" i="5" s="1"/>
  <c r="AI277" i="5"/>
  <c r="AJ277" i="5" s="1"/>
  <c r="AG277" i="5"/>
  <c r="AH277" i="5" s="1"/>
  <c r="ANO276" i="5"/>
  <c r="ANP276" i="5" s="1"/>
  <c r="ANM276" i="5"/>
  <c r="ANN276" i="5" s="1"/>
  <c r="AMG276" i="5"/>
  <c r="AMH276" i="5" s="1"/>
  <c r="AME276" i="5"/>
  <c r="AMF276" i="5" s="1"/>
  <c r="AKY276" i="5"/>
  <c r="AKZ276" i="5" s="1"/>
  <c r="AKW276" i="5"/>
  <c r="AKX276" i="5" s="1"/>
  <c r="AJQ276" i="5"/>
  <c r="AJR276" i="5" s="1"/>
  <c r="AJO276" i="5"/>
  <c r="AJP276" i="5" s="1"/>
  <c r="AII276" i="5"/>
  <c r="AIJ276" i="5" s="1"/>
  <c r="AIG276" i="5"/>
  <c r="AIH276" i="5" s="1"/>
  <c r="AHA276" i="5"/>
  <c r="AHB276" i="5" s="1"/>
  <c r="AGY276" i="5"/>
  <c r="AGZ276" i="5" s="1"/>
  <c r="AFS276" i="5"/>
  <c r="AFT276" i="5" s="1"/>
  <c r="AFQ276" i="5"/>
  <c r="AFR276" i="5" s="1"/>
  <c r="AEK276" i="5"/>
  <c r="AEL276" i="5" s="1"/>
  <c r="AEI276" i="5"/>
  <c r="AEJ276" i="5" s="1"/>
  <c r="ADC276" i="5"/>
  <c r="ADD276" i="5" s="1"/>
  <c r="ADA276" i="5"/>
  <c r="ADB276" i="5" s="1"/>
  <c r="ABU276" i="5"/>
  <c r="ABV276" i="5" s="1"/>
  <c r="ABS276" i="5"/>
  <c r="ABT276" i="5" s="1"/>
  <c r="AAM276" i="5"/>
  <c r="AAN276" i="5" s="1"/>
  <c r="AAK276" i="5"/>
  <c r="AAL276" i="5" s="1"/>
  <c r="ZE276" i="5"/>
  <c r="ZF276" i="5" s="1"/>
  <c r="ZC276" i="5"/>
  <c r="ZD276" i="5" s="1"/>
  <c r="XW276" i="5"/>
  <c r="XX276" i="5" s="1"/>
  <c r="XU276" i="5"/>
  <c r="XV276" i="5" s="1"/>
  <c r="WO276" i="5"/>
  <c r="WP276" i="5" s="1"/>
  <c r="WM276" i="5"/>
  <c r="WN276" i="5" s="1"/>
  <c r="VG276" i="5"/>
  <c r="VH276" i="5" s="1"/>
  <c r="VE276" i="5"/>
  <c r="VF276" i="5" s="1"/>
  <c r="TY276" i="5"/>
  <c r="TZ276" i="5" s="1"/>
  <c r="TW276" i="5"/>
  <c r="TX276" i="5" s="1"/>
  <c r="SQ276" i="5"/>
  <c r="SR276" i="5" s="1"/>
  <c r="SO276" i="5"/>
  <c r="SP276" i="5" s="1"/>
  <c r="RI276" i="5"/>
  <c r="RJ276" i="5" s="1"/>
  <c r="RG276" i="5"/>
  <c r="RH276" i="5" s="1"/>
  <c r="QA276" i="5"/>
  <c r="QB276" i="5" s="1"/>
  <c r="PY276" i="5"/>
  <c r="PZ276" i="5" s="1"/>
  <c r="OS276" i="5"/>
  <c r="OT276" i="5" s="1"/>
  <c r="OQ276" i="5"/>
  <c r="OR276" i="5" s="1"/>
  <c r="NK276" i="5"/>
  <c r="NL276" i="5" s="1"/>
  <c r="NI276" i="5"/>
  <c r="NJ276" i="5" s="1"/>
  <c r="MC276" i="5"/>
  <c r="MD276" i="5" s="1"/>
  <c r="MA276" i="5"/>
  <c r="MB276" i="5" s="1"/>
  <c r="KU276" i="5"/>
  <c r="KV276" i="5" s="1"/>
  <c r="KS276" i="5"/>
  <c r="KT276" i="5" s="1"/>
  <c r="JM276" i="5"/>
  <c r="JN276" i="5" s="1"/>
  <c r="JK276" i="5"/>
  <c r="JL276" i="5" s="1"/>
  <c r="IE276" i="5"/>
  <c r="IF276" i="5" s="1"/>
  <c r="IC276" i="5"/>
  <c r="ID276" i="5" s="1"/>
  <c r="GW276" i="5"/>
  <c r="GX276" i="5" s="1"/>
  <c r="GU276" i="5"/>
  <c r="GV276" i="5" s="1"/>
  <c r="FO276" i="5"/>
  <c r="FP276" i="5" s="1"/>
  <c r="FM276" i="5"/>
  <c r="FN276" i="5" s="1"/>
  <c r="EG276" i="5"/>
  <c r="EH276" i="5" s="1"/>
  <c r="EE276" i="5"/>
  <c r="EF276" i="5" s="1"/>
  <c r="CY276" i="5"/>
  <c r="CZ276" i="5" s="1"/>
  <c r="CW276" i="5"/>
  <c r="CX276" i="5" s="1"/>
  <c r="BQ276" i="5"/>
  <c r="BR276" i="5" s="1"/>
  <c r="BO276" i="5"/>
  <c r="BP276" i="5" s="1"/>
  <c r="AI276" i="5"/>
  <c r="AJ276" i="5" s="1"/>
  <c r="AG276" i="5"/>
  <c r="AH276" i="5" s="1"/>
  <c r="ANO275" i="5"/>
  <c r="ANP275" i="5" s="1"/>
  <c r="ANM275" i="5"/>
  <c r="ANN275" i="5" s="1"/>
  <c r="AMG275" i="5"/>
  <c r="AMH275" i="5" s="1"/>
  <c r="AME275" i="5"/>
  <c r="AMF275" i="5" s="1"/>
  <c r="AKY275" i="5"/>
  <c r="AKZ275" i="5" s="1"/>
  <c r="AKW275" i="5"/>
  <c r="AKX275" i="5" s="1"/>
  <c r="AJQ275" i="5"/>
  <c r="AJR275" i="5" s="1"/>
  <c r="AJO275" i="5"/>
  <c r="AII275" i="5"/>
  <c r="AIJ275" i="5" s="1"/>
  <c r="AIG275" i="5"/>
  <c r="AIH275" i="5" s="1"/>
  <c r="AHA275" i="5"/>
  <c r="AHB275" i="5" s="1"/>
  <c r="AGY275" i="5"/>
  <c r="AGZ275" i="5" s="1"/>
  <c r="AFS275" i="5"/>
  <c r="AFT275" i="5" s="1"/>
  <c r="AFQ275" i="5"/>
  <c r="AFR275" i="5" s="1"/>
  <c r="AEK275" i="5"/>
  <c r="AEL275" i="5" s="1"/>
  <c r="AEI275" i="5"/>
  <c r="AEJ275" i="5" s="1"/>
  <c r="ADC275" i="5"/>
  <c r="ADD275" i="5" s="1"/>
  <c r="ADA275" i="5"/>
  <c r="ADB275" i="5" s="1"/>
  <c r="ABU275" i="5"/>
  <c r="ABV275" i="5" s="1"/>
  <c r="ABS275" i="5"/>
  <c r="ABT275" i="5" s="1"/>
  <c r="AAM275" i="5"/>
  <c r="AAN275" i="5" s="1"/>
  <c r="AAK275" i="5"/>
  <c r="AAL275" i="5" s="1"/>
  <c r="ZE275" i="5"/>
  <c r="ZF275" i="5" s="1"/>
  <c r="ZC275" i="5"/>
  <c r="ZD275" i="5" s="1"/>
  <c r="XW275" i="5"/>
  <c r="XX275" i="5" s="1"/>
  <c r="XU275" i="5"/>
  <c r="XV275" i="5" s="1"/>
  <c r="WO275" i="5"/>
  <c r="WP275" i="5" s="1"/>
  <c r="WM275" i="5"/>
  <c r="WN275" i="5" s="1"/>
  <c r="VG275" i="5"/>
  <c r="VH275" i="5" s="1"/>
  <c r="VE275" i="5"/>
  <c r="VF275" i="5" s="1"/>
  <c r="TY275" i="5"/>
  <c r="TZ275" i="5" s="1"/>
  <c r="TW275" i="5"/>
  <c r="TX275" i="5" s="1"/>
  <c r="SQ275" i="5"/>
  <c r="SR275" i="5" s="1"/>
  <c r="SO275" i="5"/>
  <c r="SP275" i="5" s="1"/>
  <c r="RI275" i="5"/>
  <c r="RJ275" i="5" s="1"/>
  <c r="RG275" i="5"/>
  <c r="RH275" i="5" s="1"/>
  <c r="QA275" i="5"/>
  <c r="QB275" i="5" s="1"/>
  <c r="PY275" i="5"/>
  <c r="PZ275" i="5" s="1"/>
  <c r="OS275" i="5"/>
  <c r="OT275" i="5" s="1"/>
  <c r="OQ275" i="5"/>
  <c r="OR275" i="5" s="1"/>
  <c r="NK275" i="5"/>
  <c r="NL275" i="5" s="1"/>
  <c r="NI275" i="5"/>
  <c r="NJ275" i="5" s="1"/>
  <c r="MC275" i="5"/>
  <c r="MD275" i="5" s="1"/>
  <c r="MA275" i="5"/>
  <c r="MB275" i="5" s="1"/>
  <c r="KU275" i="5"/>
  <c r="KV275" i="5" s="1"/>
  <c r="KS275" i="5"/>
  <c r="KT275" i="5" s="1"/>
  <c r="JM275" i="5"/>
  <c r="JN275" i="5" s="1"/>
  <c r="JK275" i="5"/>
  <c r="JL275" i="5" s="1"/>
  <c r="IE275" i="5"/>
  <c r="IF275" i="5" s="1"/>
  <c r="IC275" i="5"/>
  <c r="ID275" i="5" s="1"/>
  <c r="GX275" i="5"/>
  <c r="GW275" i="5"/>
  <c r="GU275" i="5"/>
  <c r="GV275" i="5" s="1"/>
  <c r="FP275" i="5"/>
  <c r="FO275" i="5"/>
  <c r="FM275" i="5"/>
  <c r="FN275" i="5" s="1"/>
  <c r="EG275" i="5"/>
  <c r="EH275" i="5" s="1"/>
  <c r="EE275" i="5"/>
  <c r="EF275" i="5" s="1"/>
  <c r="CY275" i="5"/>
  <c r="CZ275" i="5" s="1"/>
  <c r="CW275" i="5"/>
  <c r="CX275" i="5" s="1"/>
  <c r="BR275" i="5"/>
  <c r="BQ275" i="5"/>
  <c r="BO275" i="5"/>
  <c r="BP275" i="5" s="1"/>
  <c r="AJ275" i="5"/>
  <c r="AI275" i="5"/>
  <c r="AG275" i="5"/>
  <c r="AH275" i="5" s="1"/>
  <c r="ANO274" i="5"/>
  <c r="ANP274" i="5" s="1"/>
  <c r="ANM274" i="5"/>
  <c r="ANN274" i="5" s="1"/>
  <c r="AMG274" i="5"/>
  <c r="AMH274" i="5" s="1"/>
  <c r="AME274" i="5"/>
  <c r="AMF274" i="5" s="1"/>
  <c r="AKZ274" i="5"/>
  <c r="AKY274" i="5"/>
  <c r="AKW274" i="5"/>
  <c r="AKX274" i="5" s="1"/>
  <c r="AJR274" i="5"/>
  <c r="AJQ274" i="5"/>
  <c r="AJO274" i="5"/>
  <c r="AJP274" i="5" s="1"/>
  <c r="AII274" i="5"/>
  <c r="AIJ274" i="5" s="1"/>
  <c r="AIG274" i="5"/>
  <c r="AIH274" i="5" s="1"/>
  <c r="AHA274" i="5"/>
  <c r="AHB274" i="5" s="1"/>
  <c r="AGY274" i="5"/>
  <c r="AGZ274" i="5" s="1"/>
  <c r="AFT274" i="5"/>
  <c r="AFS274" i="5"/>
  <c r="AFQ274" i="5"/>
  <c r="AFR274" i="5" s="1"/>
  <c r="AEL274" i="5"/>
  <c r="AEK274" i="5"/>
  <c r="AEI274" i="5"/>
  <c r="AEJ274" i="5" s="1"/>
  <c r="ADC274" i="5"/>
  <c r="ADD274" i="5" s="1"/>
  <c r="ADA274" i="5"/>
  <c r="ADB274" i="5" s="1"/>
  <c r="ABU274" i="5"/>
  <c r="ABV274" i="5" s="1"/>
  <c r="ABS274" i="5"/>
  <c r="ABT274" i="5" s="1"/>
  <c r="AAN274" i="5"/>
  <c r="AAM274" i="5"/>
  <c r="AAK274" i="5"/>
  <c r="AAL274" i="5" s="1"/>
  <c r="ZF274" i="5"/>
  <c r="ZE274" i="5"/>
  <c r="ZC274" i="5"/>
  <c r="ZD274" i="5" s="1"/>
  <c r="XW274" i="5"/>
  <c r="XX274" i="5" s="1"/>
  <c r="XU274" i="5"/>
  <c r="XV274" i="5" s="1"/>
  <c r="WO274" i="5"/>
  <c r="WP274" i="5" s="1"/>
  <c r="WM274" i="5"/>
  <c r="WN274" i="5" s="1"/>
  <c r="VH274" i="5"/>
  <c r="VG274" i="5"/>
  <c r="VE274" i="5"/>
  <c r="VF274" i="5" s="1"/>
  <c r="TZ274" i="5"/>
  <c r="TY274" i="5"/>
  <c r="TW274" i="5"/>
  <c r="TX274" i="5" s="1"/>
  <c r="SQ274" i="5"/>
  <c r="SR274" i="5" s="1"/>
  <c r="SO274" i="5"/>
  <c r="SP274" i="5" s="1"/>
  <c r="RI274" i="5"/>
  <c r="RJ274" i="5" s="1"/>
  <c r="RG274" i="5"/>
  <c r="RH274" i="5" s="1"/>
  <c r="QB274" i="5"/>
  <c r="QA274" i="5"/>
  <c r="PY274" i="5"/>
  <c r="PZ274" i="5" s="1"/>
  <c r="OT274" i="5"/>
  <c r="OS274" i="5"/>
  <c r="OQ274" i="5"/>
  <c r="OR274" i="5" s="1"/>
  <c r="NK274" i="5"/>
  <c r="NL274" i="5" s="1"/>
  <c r="NI274" i="5"/>
  <c r="NJ274" i="5" s="1"/>
  <c r="MC274" i="5"/>
  <c r="MD274" i="5" s="1"/>
  <c r="MA274" i="5"/>
  <c r="MB274" i="5" s="1"/>
  <c r="KV274" i="5"/>
  <c r="KU274" i="5"/>
  <c r="KS274" i="5"/>
  <c r="KT274" i="5" s="1"/>
  <c r="JN274" i="5"/>
  <c r="JM274" i="5"/>
  <c r="JK274" i="5"/>
  <c r="JL274" i="5" s="1"/>
  <c r="IE274" i="5"/>
  <c r="IF274" i="5" s="1"/>
  <c r="IC274" i="5"/>
  <c r="ID274" i="5" s="1"/>
  <c r="GW274" i="5"/>
  <c r="GX274" i="5" s="1"/>
  <c r="GU274" i="5"/>
  <c r="GV274" i="5" s="1"/>
  <c r="FP274" i="5"/>
  <c r="FO274" i="5"/>
  <c r="FM274" i="5"/>
  <c r="FN274" i="5" s="1"/>
  <c r="EH274" i="5"/>
  <c r="EG274" i="5"/>
  <c r="EE274" i="5"/>
  <c r="EF274" i="5" s="1"/>
  <c r="CY274" i="5"/>
  <c r="CZ274" i="5" s="1"/>
  <c r="CW274" i="5"/>
  <c r="CX274" i="5" s="1"/>
  <c r="BQ274" i="5"/>
  <c r="BR274" i="5" s="1"/>
  <c r="BO274" i="5"/>
  <c r="BP274" i="5" s="1"/>
  <c r="AJ274" i="5"/>
  <c r="AI274" i="5"/>
  <c r="AG274" i="5"/>
  <c r="AH274" i="5" s="1"/>
  <c r="ANP273" i="5"/>
  <c r="ANO273" i="5"/>
  <c r="ANM273" i="5"/>
  <c r="ANN273" i="5" s="1"/>
  <c r="AMG273" i="5"/>
  <c r="AMH273" i="5" s="1"/>
  <c r="AME273" i="5"/>
  <c r="AMF273" i="5" s="1"/>
  <c r="AKY273" i="5"/>
  <c r="AKZ273" i="5" s="1"/>
  <c r="AKW273" i="5"/>
  <c r="AKX273" i="5" s="1"/>
  <c r="AJR273" i="5"/>
  <c r="AJQ273" i="5"/>
  <c r="AJO273" i="5"/>
  <c r="AJP273" i="5" s="1"/>
  <c r="AIJ273" i="5"/>
  <c r="AII273" i="5"/>
  <c r="AIG273" i="5"/>
  <c r="AIH273" i="5" s="1"/>
  <c r="AHA273" i="5"/>
  <c r="AHB273" i="5" s="1"/>
  <c r="AGY273" i="5"/>
  <c r="AGZ273" i="5" s="1"/>
  <c r="AFS273" i="5"/>
  <c r="AFT273" i="5" s="1"/>
  <c r="AFQ273" i="5"/>
  <c r="AFR273" i="5" s="1"/>
  <c r="AEL273" i="5"/>
  <c r="AEK273" i="5"/>
  <c r="AEI273" i="5"/>
  <c r="AEJ273" i="5" s="1"/>
  <c r="ADD273" i="5"/>
  <c r="ADC273" i="5"/>
  <c r="ADA273" i="5"/>
  <c r="ADB273" i="5" s="1"/>
  <c r="ABU273" i="5"/>
  <c r="ABV273" i="5" s="1"/>
  <c r="ABS273" i="5"/>
  <c r="ABT273" i="5" s="1"/>
  <c r="AAM273" i="5"/>
  <c r="AAN273" i="5" s="1"/>
  <c r="AAK273" i="5"/>
  <c r="AAL273" i="5" s="1"/>
  <c r="ZF273" i="5"/>
  <c r="ZE273" i="5"/>
  <c r="ZC273" i="5"/>
  <c r="ZD273" i="5" s="1"/>
  <c r="XX273" i="5"/>
  <c r="XW273" i="5"/>
  <c r="XU273" i="5"/>
  <c r="XV273" i="5" s="1"/>
  <c r="WO273" i="5"/>
  <c r="WP273" i="5" s="1"/>
  <c r="WM273" i="5"/>
  <c r="WN273" i="5" s="1"/>
  <c r="VG273" i="5"/>
  <c r="VH273" i="5" s="1"/>
  <c r="VE273" i="5"/>
  <c r="VF273" i="5" s="1"/>
  <c r="TZ273" i="5"/>
  <c r="TY273" i="5"/>
  <c r="TW273" i="5"/>
  <c r="TX273" i="5" s="1"/>
  <c r="SR273" i="5"/>
  <c r="SQ273" i="5"/>
  <c r="SO273" i="5"/>
  <c r="SP273" i="5" s="1"/>
  <c r="RI273" i="5"/>
  <c r="RJ273" i="5" s="1"/>
  <c r="RG273" i="5"/>
  <c r="RH273" i="5" s="1"/>
  <c r="QA273" i="5"/>
  <c r="QB273" i="5" s="1"/>
  <c r="PY273" i="5"/>
  <c r="PZ273" i="5" s="1"/>
  <c r="OT273" i="5"/>
  <c r="OS273" i="5"/>
  <c r="OQ273" i="5"/>
  <c r="OR273" i="5" s="1"/>
  <c r="NL273" i="5"/>
  <c r="NK273" i="5"/>
  <c r="NI273" i="5"/>
  <c r="NJ273" i="5" s="1"/>
  <c r="MC273" i="5"/>
  <c r="MD273" i="5" s="1"/>
  <c r="MA273" i="5"/>
  <c r="MB273" i="5" s="1"/>
  <c r="KU273" i="5"/>
  <c r="KV273" i="5" s="1"/>
  <c r="KS273" i="5"/>
  <c r="KT273" i="5" s="1"/>
  <c r="JN273" i="5"/>
  <c r="JM273" i="5"/>
  <c r="JK273" i="5"/>
  <c r="JL273" i="5" s="1"/>
  <c r="IF273" i="5"/>
  <c r="IE273" i="5"/>
  <c r="IC273" i="5"/>
  <c r="ID273" i="5" s="1"/>
  <c r="GW273" i="5"/>
  <c r="GX273" i="5" s="1"/>
  <c r="GU273" i="5"/>
  <c r="GV273" i="5" s="1"/>
  <c r="FO273" i="5"/>
  <c r="FP273" i="5" s="1"/>
  <c r="FM273" i="5"/>
  <c r="FN273" i="5" s="1"/>
  <c r="EH273" i="5"/>
  <c r="EG273" i="5"/>
  <c r="EE273" i="5"/>
  <c r="EF273" i="5" s="1"/>
  <c r="CZ273" i="5"/>
  <c r="CY273" i="5"/>
  <c r="CW273" i="5"/>
  <c r="CX273" i="5" s="1"/>
  <c r="BQ273" i="5"/>
  <c r="BR273" i="5" s="1"/>
  <c r="BO273" i="5"/>
  <c r="BP273" i="5" s="1"/>
  <c r="AI273" i="5"/>
  <c r="AJ273" i="5" s="1"/>
  <c r="AG273" i="5"/>
  <c r="AH273" i="5" s="1"/>
  <c r="ANP272" i="5"/>
  <c r="ANO272" i="5"/>
  <c r="ANM272" i="5"/>
  <c r="ANN272" i="5" s="1"/>
  <c r="AMH272" i="5"/>
  <c r="AMG272" i="5"/>
  <c r="AME272" i="5"/>
  <c r="AMF272" i="5" s="1"/>
  <c r="AKY272" i="5"/>
  <c r="AKZ272" i="5" s="1"/>
  <c r="AKW272" i="5"/>
  <c r="AKX272" i="5" s="1"/>
  <c r="AJQ272" i="5"/>
  <c r="AJR272" i="5" s="1"/>
  <c r="AJO272" i="5"/>
  <c r="AJP272" i="5" s="1"/>
  <c r="AIJ272" i="5"/>
  <c r="AII272" i="5"/>
  <c r="AIG272" i="5"/>
  <c r="AIH272" i="5" s="1"/>
  <c r="AHB272" i="5"/>
  <c r="AHA272" i="5"/>
  <c r="AGY272" i="5"/>
  <c r="AGZ272" i="5" s="1"/>
  <c r="AFS272" i="5"/>
  <c r="AFT272" i="5" s="1"/>
  <c r="AFQ272" i="5"/>
  <c r="AFR272" i="5" s="1"/>
  <c r="AEK272" i="5"/>
  <c r="AEL272" i="5" s="1"/>
  <c r="AEI272" i="5"/>
  <c r="AEJ272" i="5" s="1"/>
  <c r="ADD272" i="5"/>
  <c r="ADC272" i="5"/>
  <c r="ADA272" i="5"/>
  <c r="ADB272" i="5" s="1"/>
  <c r="ABV272" i="5"/>
  <c r="ABU272" i="5"/>
  <c r="ABS272" i="5"/>
  <c r="ABT272" i="5" s="1"/>
  <c r="AAM272" i="5"/>
  <c r="AAN272" i="5" s="1"/>
  <c r="AAK272" i="5"/>
  <c r="AAL272" i="5" s="1"/>
  <c r="ZE272" i="5"/>
  <c r="ZF272" i="5" s="1"/>
  <c r="ZC272" i="5"/>
  <c r="ZD272" i="5" s="1"/>
  <c r="XX272" i="5"/>
  <c r="XW272" i="5"/>
  <c r="XU272" i="5"/>
  <c r="XV272" i="5" s="1"/>
  <c r="WP272" i="5"/>
  <c r="WO272" i="5"/>
  <c r="WM272" i="5"/>
  <c r="WN272" i="5" s="1"/>
  <c r="VG272" i="5"/>
  <c r="VH272" i="5" s="1"/>
  <c r="VE272" i="5"/>
  <c r="VF272" i="5" s="1"/>
  <c r="TY272" i="5"/>
  <c r="TZ272" i="5" s="1"/>
  <c r="TW272" i="5"/>
  <c r="TX272" i="5" s="1"/>
  <c r="SR272" i="5"/>
  <c r="SQ272" i="5"/>
  <c r="SO272" i="5"/>
  <c r="SP272" i="5" s="1"/>
  <c r="RJ272" i="5"/>
  <c r="RI272" i="5"/>
  <c r="RG272" i="5"/>
  <c r="RH272" i="5" s="1"/>
  <c r="QA272" i="5"/>
  <c r="QB272" i="5" s="1"/>
  <c r="PY272" i="5"/>
  <c r="PZ272" i="5" s="1"/>
  <c r="OS272" i="5"/>
  <c r="OT272" i="5" s="1"/>
  <c r="OQ272" i="5"/>
  <c r="OR272" i="5" s="1"/>
  <c r="NL272" i="5"/>
  <c r="NK272" i="5"/>
  <c r="NI272" i="5"/>
  <c r="NJ272" i="5" s="1"/>
  <c r="MD272" i="5"/>
  <c r="MC272" i="5"/>
  <c r="MA272" i="5"/>
  <c r="MB272" i="5" s="1"/>
  <c r="KU272" i="5"/>
  <c r="KV272" i="5" s="1"/>
  <c r="KS272" i="5"/>
  <c r="KT272" i="5" s="1"/>
  <c r="JM272" i="5"/>
  <c r="JN272" i="5" s="1"/>
  <c r="JK272" i="5"/>
  <c r="JL272" i="5" s="1"/>
  <c r="IF272" i="5"/>
  <c r="IE272" i="5"/>
  <c r="IC272" i="5"/>
  <c r="ID272" i="5" s="1"/>
  <c r="GX272" i="5"/>
  <c r="GW272" i="5"/>
  <c r="GU272" i="5"/>
  <c r="GV272" i="5" s="1"/>
  <c r="FO272" i="5"/>
  <c r="FP272" i="5" s="1"/>
  <c r="FM272" i="5"/>
  <c r="FN272" i="5" s="1"/>
  <c r="EG272" i="5"/>
  <c r="EH272" i="5" s="1"/>
  <c r="EE272" i="5"/>
  <c r="EF272" i="5" s="1"/>
  <c r="CZ272" i="5"/>
  <c r="CY272" i="5"/>
  <c r="CW272" i="5"/>
  <c r="CX272" i="5" s="1"/>
  <c r="BR272" i="5"/>
  <c r="BQ272" i="5"/>
  <c r="BO272" i="5"/>
  <c r="BP272" i="5" s="1"/>
  <c r="AI272" i="5"/>
  <c r="AJ272" i="5" s="1"/>
  <c r="AG272" i="5"/>
  <c r="AH272" i="5" s="1"/>
  <c r="ANO271" i="5"/>
  <c r="ANP271" i="5" s="1"/>
  <c r="ANM271" i="5"/>
  <c r="ANN271" i="5" s="1"/>
  <c r="AMH271" i="5"/>
  <c r="AMG271" i="5"/>
  <c r="AME271" i="5"/>
  <c r="AMF271" i="5" s="1"/>
  <c r="AKZ271" i="5"/>
  <c r="AKY271" i="5"/>
  <c r="AKW271" i="5"/>
  <c r="AKX271" i="5" s="1"/>
  <c r="AJQ271" i="5"/>
  <c r="AJR271" i="5" s="1"/>
  <c r="AJO271" i="5"/>
  <c r="AJP271" i="5" s="1"/>
  <c r="AII271" i="5"/>
  <c r="AIJ271" i="5" s="1"/>
  <c r="AIG271" i="5"/>
  <c r="AIH271" i="5" s="1"/>
  <c r="AHB271" i="5"/>
  <c r="AHA271" i="5"/>
  <c r="AGY271" i="5"/>
  <c r="AGZ271" i="5" s="1"/>
  <c r="AFT271" i="5"/>
  <c r="AFS271" i="5"/>
  <c r="AFQ271" i="5"/>
  <c r="AFR271" i="5" s="1"/>
  <c r="AEK271" i="5"/>
  <c r="AEL271" i="5" s="1"/>
  <c r="AEI271" i="5"/>
  <c r="AEJ271" i="5" s="1"/>
  <c r="ADC271" i="5"/>
  <c r="ADD271" i="5" s="1"/>
  <c r="ADA271" i="5"/>
  <c r="ADB271" i="5" s="1"/>
  <c r="ABV271" i="5"/>
  <c r="ABU271" i="5"/>
  <c r="ABS271" i="5"/>
  <c r="ABT271" i="5" s="1"/>
  <c r="AAN271" i="5"/>
  <c r="AAM271" i="5"/>
  <c r="AAK271" i="5"/>
  <c r="AAL271" i="5" s="1"/>
  <c r="ZE271" i="5"/>
  <c r="ZF271" i="5" s="1"/>
  <c r="ZC271" i="5"/>
  <c r="ZD271" i="5" s="1"/>
  <c r="XW271" i="5"/>
  <c r="XX271" i="5" s="1"/>
  <c r="XU271" i="5"/>
  <c r="XV271" i="5" s="1"/>
  <c r="WP271" i="5"/>
  <c r="WO271" i="5"/>
  <c r="WM271" i="5"/>
  <c r="WN271" i="5" s="1"/>
  <c r="VH271" i="5"/>
  <c r="VG271" i="5"/>
  <c r="VE271" i="5"/>
  <c r="VF271" i="5" s="1"/>
  <c r="TY271" i="5"/>
  <c r="TZ271" i="5" s="1"/>
  <c r="TW271" i="5"/>
  <c r="TX271" i="5" s="1"/>
  <c r="SQ271" i="5"/>
  <c r="SR271" i="5" s="1"/>
  <c r="SO271" i="5"/>
  <c r="SP271" i="5" s="1"/>
  <c r="RJ271" i="5"/>
  <c r="RI271" i="5"/>
  <c r="RG271" i="5"/>
  <c r="RH271" i="5" s="1"/>
  <c r="QB271" i="5"/>
  <c r="QA271" i="5"/>
  <c r="PY271" i="5"/>
  <c r="PZ271" i="5" s="1"/>
  <c r="OS271" i="5"/>
  <c r="OT271" i="5" s="1"/>
  <c r="OQ271" i="5"/>
  <c r="OR271" i="5" s="1"/>
  <c r="NK271" i="5"/>
  <c r="NL271" i="5" s="1"/>
  <c r="NI271" i="5"/>
  <c r="NJ271" i="5" s="1"/>
  <c r="MD271" i="5"/>
  <c r="MC271" i="5"/>
  <c r="MA271" i="5"/>
  <c r="MB271" i="5" s="1"/>
  <c r="KV271" i="5"/>
  <c r="KU271" i="5"/>
  <c r="KS271" i="5"/>
  <c r="KT271" i="5" s="1"/>
  <c r="JM271" i="5"/>
  <c r="JN271" i="5" s="1"/>
  <c r="JK271" i="5"/>
  <c r="JL271" i="5" s="1"/>
  <c r="IE271" i="5"/>
  <c r="IF271" i="5" s="1"/>
  <c r="IC271" i="5"/>
  <c r="ID271" i="5" s="1"/>
  <c r="GX271" i="5"/>
  <c r="GW271" i="5"/>
  <c r="GU271" i="5"/>
  <c r="GV271" i="5" s="1"/>
  <c r="FP271" i="5"/>
  <c r="FO271" i="5"/>
  <c r="FM271" i="5"/>
  <c r="FN271" i="5" s="1"/>
  <c r="EG271" i="5"/>
  <c r="EH271" i="5" s="1"/>
  <c r="EE271" i="5"/>
  <c r="EF271" i="5" s="1"/>
  <c r="CY271" i="5"/>
  <c r="CZ271" i="5" s="1"/>
  <c r="CW271" i="5"/>
  <c r="CX271" i="5" s="1"/>
  <c r="BR271" i="5"/>
  <c r="BQ271" i="5"/>
  <c r="BO271" i="5"/>
  <c r="BP271" i="5" s="1"/>
  <c r="AJ271" i="5"/>
  <c r="AI271" i="5"/>
  <c r="AG271" i="5"/>
  <c r="AH271" i="5" s="1"/>
  <c r="ANO270" i="5"/>
  <c r="ANP270" i="5" s="1"/>
  <c r="ANM270" i="5"/>
  <c r="ANN270" i="5" s="1"/>
  <c r="AMG270" i="5"/>
  <c r="AMH270" i="5" s="1"/>
  <c r="AME270" i="5"/>
  <c r="AMF270" i="5" s="1"/>
  <c r="AKZ270" i="5"/>
  <c r="AKY270" i="5"/>
  <c r="AKW270" i="5"/>
  <c r="AKX270" i="5" s="1"/>
  <c r="AJR270" i="5"/>
  <c r="AJQ270" i="5"/>
  <c r="AJO270" i="5"/>
  <c r="AJP270" i="5" s="1"/>
  <c r="AII270" i="5"/>
  <c r="AIJ270" i="5" s="1"/>
  <c r="AIG270" i="5"/>
  <c r="AIH270" i="5" s="1"/>
  <c r="AHA270" i="5"/>
  <c r="AHB270" i="5" s="1"/>
  <c r="AGY270" i="5"/>
  <c r="AGZ270" i="5" s="1"/>
  <c r="AFT270" i="5"/>
  <c r="AFS270" i="5"/>
  <c r="AFQ270" i="5"/>
  <c r="AFR270" i="5" s="1"/>
  <c r="AEL270" i="5"/>
  <c r="AEK270" i="5"/>
  <c r="AEI270" i="5"/>
  <c r="AEJ270" i="5" s="1"/>
  <c r="ADC270" i="5"/>
  <c r="ADD270" i="5" s="1"/>
  <c r="ADA270" i="5"/>
  <c r="ADB270" i="5" s="1"/>
  <c r="ABU270" i="5"/>
  <c r="ABV270" i="5" s="1"/>
  <c r="ABS270" i="5"/>
  <c r="ABT270" i="5" s="1"/>
  <c r="AAN270" i="5"/>
  <c r="AAM270" i="5"/>
  <c r="AAK270" i="5"/>
  <c r="AAL270" i="5" s="1"/>
  <c r="ZF270" i="5"/>
  <c r="ZE270" i="5"/>
  <c r="ZC270" i="5"/>
  <c r="ZD270" i="5" s="1"/>
  <c r="XW270" i="5"/>
  <c r="XX270" i="5" s="1"/>
  <c r="XU270" i="5"/>
  <c r="XV270" i="5" s="1"/>
  <c r="WO270" i="5"/>
  <c r="WP270" i="5" s="1"/>
  <c r="WM270" i="5"/>
  <c r="WN270" i="5" s="1"/>
  <c r="VH270" i="5"/>
  <c r="VG270" i="5"/>
  <c r="VE270" i="5"/>
  <c r="VF270" i="5" s="1"/>
  <c r="TZ270" i="5"/>
  <c r="TY270" i="5"/>
  <c r="TW270" i="5"/>
  <c r="TX270" i="5" s="1"/>
  <c r="SQ270" i="5"/>
  <c r="SR270" i="5" s="1"/>
  <c r="SO270" i="5"/>
  <c r="SP270" i="5" s="1"/>
  <c r="RI270" i="5"/>
  <c r="RJ270" i="5" s="1"/>
  <c r="RG270" i="5"/>
  <c r="RH270" i="5" s="1"/>
  <c r="QB270" i="5"/>
  <c r="QA270" i="5"/>
  <c r="PY270" i="5"/>
  <c r="PZ270" i="5" s="1"/>
  <c r="OT270" i="5"/>
  <c r="OS270" i="5"/>
  <c r="OQ270" i="5"/>
  <c r="OR270" i="5" s="1"/>
  <c r="NK270" i="5"/>
  <c r="NL270" i="5" s="1"/>
  <c r="NI270" i="5"/>
  <c r="NJ270" i="5" s="1"/>
  <c r="MC270" i="5"/>
  <c r="MD270" i="5" s="1"/>
  <c r="MA270" i="5"/>
  <c r="MB270" i="5" s="1"/>
  <c r="KV270" i="5"/>
  <c r="KU270" i="5"/>
  <c r="KS270" i="5"/>
  <c r="KT270" i="5" s="1"/>
  <c r="JN270" i="5"/>
  <c r="JM270" i="5"/>
  <c r="JK270" i="5"/>
  <c r="JL270" i="5" s="1"/>
  <c r="IE270" i="5"/>
  <c r="IF270" i="5" s="1"/>
  <c r="IC270" i="5"/>
  <c r="ID270" i="5" s="1"/>
  <c r="GW270" i="5"/>
  <c r="GX270" i="5" s="1"/>
  <c r="GU270" i="5"/>
  <c r="GV270" i="5" s="1"/>
  <c r="FP270" i="5"/>
  <c r="FO270" i="5"/>
  <c r="FM270" i="5"/>
  <c r="FN270" i="5" s="1"/>
  <c r="EH270" i="5"/>
  <c r="EG270" i="5"/>
  <c r="EE270" i="5"/>
  <c r="EF270" i="5" s="1"/>
  <c r="CY270" i="5"/>
  <c r="CZ270" i="5" s="1"/>
  <c r="CW270" i="5"/>
  <c r="CX270" i="5" s="1"/>
  <c r="BQ270" i="5"/>
  <c r="BR270" i="5" s="1"/>
  <c r="BO270" i="5"/>
  <c r="BP270" i="5" s="1"/>
  <c r="AJ270" i="5"/>
  <c r="AI270" i="5"/>
  <c r="AG270" i="5"/>
  <c r="AH270" i="5" s="1"/>
  <c r="ANP269" i="5"/>
  <c r="ANO269" i="5"/>
  <c r="ANM269" i="5"/>
  <c r="ANN269" i="5" s="1"/>
  <c r="AMG269" i="5"/>
  <c r="AMH269" i="5" s="1"/>
  <c r="AME269" i="5"/>
  <c r="AMF269" i="5" s="1"/>
  <c r="AKY269" i="5"/>
  <c r="AKZ269" i="5" s="1"/>
  <c r="AKW269" i="5"/>
  <c r="AKX269" i="5" s="1"/>
  <c r="AJR269" i="5"/>
  <c r="AJQ269" i="5"/>
  <c r="AJO269" i="5"/>
  <c r="AJP269" i="5" s="1"/>
  <c r="AIJ269" i="5"/>
  <c r="AII269" i="5"/>
  <c r="AIG269" i="5"/>
  <c r="AIH269" i="5" s="1"/>
  <c r="AHA269" i="5"/>
  <c r="AHB269" i="5" s="1"/>
  <c r="AGY269" i="5"/>
  <c r="AGZ269" i="5" s="1"/>
  <c r="AFS269" i="5"/>
  <c r="AFT269" i="5" s="1"/>
  <c r="AFQ269" i="5"/>
  <c r="AFR269" i="5" s="1"/>
  <c r="AEL269" i="5"/>
  <c r="AEK269" i="5"/>
  <c r="AEI269" i="5"/>
  <c r="AEJ269" i="5" s="1"/>
  <c r="ADD269" i="5"/>
  <c r="ADC269" i="5"/>
  <c r="ADA269" i="5"/>
  <c r="ADB269" i="5" s="1"/>
  <c r="ABV269" i="5"/>
  <c r="ABU269" i="5"/>
  <c r="ABS269" i="5"/>
  <c r="ABT269" i="5" s="1"/>
  <c r="AAN269" i="5"/>
  <c r="AAM269" i="5"/>
  <c r="AAK269" i="5"/>
  <c r="AAL269" i="5" s="1"/>
  <c r="ZF269" i="5"/>
  <c r="ZE269" i="5"/>
  <c r="ZC269" i="5"/>
  <c r="ZD269" i="5" s="1"/>
  <c r="XX269" i="5"/>
  <c r="XW269" i="5"/>
  <c r="XU269" i="5"/>
  <c r="XV269" i="5" s="1"/>
  <c r="WP269" i="5"/>
  <c r="WO269" i="5"/>
  <c r="WM269" i="5"/>
  <c r="WN269" i="5" s="1"/>
  <c r="VH269" i="5"/>
  <c r="VG269" i="5"/>
  <c r="VE269" i="5"/>
  <c r="VF269" i="5" s="1"/>
  <c r="TZ269" i="5"/>
  <c r="TY269" i="5"/>
  <c r="TW269" i="5"/>
  <c r="TX269" i="5" s="1"/>
  <c r="SR269" i="5"/>
  <c r="SQ269" i="5"/>
  <c r="SO269" i="5"/>
  <c r="SP269" i="5" s="1"/>
  <c r="RJ269" i="5"/>
  <c r="RI269" i="5"/>
  <c r="RG269" i="5"/>
  <c r="RH269" i="5" s="1"/>
  <c r="QB269" i="5"/>
  <c r="QA269" i="5"/>
  <c r="PY269" i="5"/>
  <c r="PZ269" i="5" s="1"/>
  <c r="OT269" i="5"/>
  <c r="OS269" i="5"/>
  <c r="OQ269" i="5"/>
  <c r="OR269" i="5" s="1"/>
  <c r="NL269" i="5"/>
  <c r="NK269" i="5"/>
  <c r="NI269" i="5"/>
  <c r="NJ269" i="5" s="1"/>
  <c r="MD269" i="5"/>
  <c r="MC269" i="5"/>
  <c r="MA269" i="5"/>
  <c r="MB269" i="5" s="1"/>
  <c r="KV269" i="5"/>
  <c r="KU269" i="5"/>
  <c r="KS269" i="5"/>
  <c r="KT269" i="5" s="1"/>
  <c r="JN269" i="5"/>
  <c r="JM269" i="5"/>
  <c r="JK269" i="5"/>
  <c r="JL269" i="5" s="1"/>
  <c r="IF269" i="5"/>
  <c r="IE269" i="5"/>
  <c r="IC269" i="5"/>
  <c r="ID269" i="5" s="1"/>
  <c r="GX269" i="5"/>
  <c r="GW269" i="5"/>
  <c r="GU269" i="5"/>
  <c r="GV269" i="5" s="1"/>
  <c r="FP269" i="5"/>
  <c r="FO269" i="5"/>
  <c r="FM269" i="5"/>
  <c r="FN269" i="5" s="1"/>
  <c r="EH269" i="5"/>
  <c r="EG269" i="5"/>
  <c r="EE269" i="5"/>
  <c r="EF269" i="5" s="1"/>
  <c r="CZ269" i="5"/>
  <c r="CY269" i="5"/>
  <c r="CW269" i="5"/>
  <c r="CX269" i="5" s="1"/>
  <c r="BR269" i="5"/>
  <c r="BQ269" i="5"/>
  <c r="BO269" i="5"/>
  <c r="BP269" i="5" s="1"/>
  <c r="AJ269" i="5"/>
  <c r="AI269" i="5"/>
  <c r="AG269" i="5"/>
  <c r="AH269" i="5" s="1"/>
  <c r="ANP268" i="5"/>
  <c r="ANO268" i="5"/>
  <c r="ANM268" i="5"/>
  <c r="ANN268" i="5" s="1"/>
  <c r="AMH268" i="5"/>
  <c r="AMG268" i="5"/>
  <c r="AME268" i="5"/>
  <c r="AMF268" i="5" s="1"/>
  <c r="AKZ268" i="5"/>
  <c r="AKY268" i="5"/>
  <c r="AKW268" i="5"/>
  <c r="AKX268" i="5" s="1"/>
  <c r="AJR268" i="5"/>
  <c r="AJQ268" i="5"/>
  <c r="AJO268" i="5"/>
  <c r="AJP268" i="5" s="1"/>
  <c r="AIJ268" i="5"/>
  <c r="AII268" i="5"/>
  <c r="AIG268" i="5"/>
  <c r="AIH268" i="5" s="1"/>
  <c r="AHB268" i="5"/>
  <c r="AHA268" i="5"/>
  <c r="AGY268" i="5"/>
  <c r="AGZ268" i="5" s="1"/>
  <c r="AFT268" i="5"/>
  <c r="AFS268" i="5"/>
  <c r="AFQ268" i="5"/>
  <c r="AFR268" i="5" s="1"/>
  <c r="AEL268" i="5"/>
  <c r="AEK268" i="5"/>
  <c r="AEI268" i="5"/>
  <c r="AEJ268" i="5" s="1"/>
  <c r="ADD268" i="5"/>
  <c r="ADC268" i="5"/>
  <c r="ADA268" i="5"/>
  <c r="ADB268" i="5" s="1"/>
  <c r="ABV268" i="5"/>
  <c r="ABU268" i="5"/>
  <c r="ABS268" i="5"/>
  <c r="ABT268" i="5" s="1"/>
  <c r="AAN268" i="5"/>
  <c r="AAM268" i="5"/>
  <c r="AAK268" i="5"/>
  <c r="AAL268" i="5" s="1"/>
  <c r="ZF268" i="5"/>
  <c r="ZE268" i="5"/>
  <c r="ZC268" i="5"/>
  <c r="ZD268" i="5" s="1"/>
  <c r="XX268" i="5"/>
  <c r="XW268" i="5"/>
  <c r="XU268" i="5"/>
  <c r="XV268" i="5" s="1"/>
  <c r="WP268" i="5"/>
  <c r="WO268" i="5"/>
  <c r="WM268" i="5"/>
  <c r="WN268" i="5" s="1"/>
  <c r="VH268" i="5"/>
  <c r="VG268" i="5"/>
  <c r="VE268" i="5"/>
  <c r="VF268" i="5" s="1"/>
  <c r="TZ268" i="5"/>
  <c r="TY268" i="5"/>
  <c r="TW268" i="5"/>
  <c r="TX268" i="5" s="1"/>
  <c r="SR268" i="5"/>
  <c r="SQ268" i="5"/>
  <c r="SP268" i="5"/>
  <c r="SO268" i="5"/>
  <c r="RJ268" i="5"/>
  <c r="RI268" i="5"/>
  <c r="RH268" i="5"/>
  <c r="RG268" i="5"/>
  <c r="QB268" i="5"/>
  <c r="QA268" i="5"/>
  <c r="PZ268" i="5"/>
  <c r="PY268" i="5"/>
  <c r="OT268" i="5"/>
  <c r="OS268" i="5"/>
  <c r="OR268" i="5"/>
  <c r="OQ268" i="5"/>
  <c r="NL268" i="5"/>
  <c r="NK268" i="5"/>
  <c r="NJ268" i="5"/>
  <c r="NI268" i="5"/>
  <c r="MD268" i="5"/>
  <c r="MC268" i="5"/>
  <c r="MB268" i="5"/>
  <c r="MA268" i="5"/>
  <c r="KV268" i="5"/>
  <c r="KU268" i="5"/>
  <c r="KT268" i="5"/>
  <c r="KS268" i="5"/>
  <c r="JN268" i="5"/>
  <c r="JM268" i="5"/>
  <c r="JL268" i="5"/>
  <c r="JK268" i="5"/>
  <c r="IF268" i="5"/>
  <c r="IE268" i="5"/>
  <c r="ID268" i="5"/>
  <c r="IC268" i="5"/>
  <c r="GX268" i="5"/>
  <c r="GW268" i="5"/>
  <c r="GV268" i="5"/>
  <c r="GU268" i="5"/>
  <c r="FP268" i="5"/>
  <c r="FO268" i="5"/>
  <c r="FN268" i="5"/>
  <c r="FM268" i="5"/>
  <c r="EH268" i="5"/>
  <c r="EG268" i="5"/>
  <c r="EF268" i="5"/>
  <c r="EE268" i="5"/>
  <c r="CZ268" i="5"/>
  <c r="CY268" i="5"/>
  <c r="CX268" i="5"/>
  <c r="CW268" i="5"/>
  <c r="BR268" i="5"/>
  <c r="BQ268" i="5"/>
  <c r="BP268" i="5"/>
  <c r="BO268" i="5"/>
  <c r="AJ268" i="5"/>
  <c r="AI268" i="5"/>
  <c r="AH268" i="5"/>
  <c r="AG268" i="5"/>
  <c r="ANP267" i="5"/>
  <c r="ANO267" i="5"/>
  <c r="ANN267" i="5"/>
  <c r="ANM267" i="5"/>
  <c r="AMH267" i="5"/>
  <c r="AMG267" i="5"/>
  <c r="AMF267" i="5"/>
  <c r="AME267" i="5"/>
  <c r="AKZ267" i="5"/>
  <c r="AKY267" i="5"/>
  <c r="AKX267" i="5"/>
  <c r="AKW267" i="5"/>
  <c r="AJR267" i="5"/>
  <c r="AJQ267" i="5"/>
  <c r="AJP267" i="5"/>
  <c r="AJO267" i="5"/>
  <c r="DG268" i="6" s="1"/>
  <c r="DJ268" i="6" s="1"/>
  <c r="AIJ267" i="5"/>
  <c r="AII267" i="5"/>
  <c r="AIH267" i="5"/>
  <c r="AIG267" i="5"/>
  <c r="AHB267" i="5"/>
  <c r="AHA267" i="5"/>
  <c r="AGZ267" i="5"/>
  <c r="AGY267" i="5"/>
  <c r="AFT267" i="5"/>
  <c r="AFS267" i="5"/>
  <c r="AFR267" i="5"/>
  <c r="AFQ267" i="5"/>
  <c r="AEL267" i="5"/>
  <c r="AEK267" i="5"/>
  <c r="AEJ267" i="5"/>
  <c r="AEI267" i="5"/>
  <c r="ADD267" i="5"/>
  <c r="ADC267" i="5"/>
  <c r="ADB267" i="5"/>
  <c r="ADA267" i="5"/>
  <c r="ABV267" i="5"/>
  <c r="ABU267" i="5"/>
  <c r="ABT267" i="5"/>
  <c r="ABS267" i="5"/>
  <c r="AAN267" i="5"/>
  <c r="AAM267" i="5"/>
  <c r="AAL267" i="5"/>
  <c r="AAK267" i="5"/>
  <c r="ZF267" i="5"/>
  <c r="ZE267" i="5"/>
  <c r="ZD267" i="5"/>
  <c r="ZC267" i="5"/>
  <c r="XX267" i="5"/>
  <c r="XW267" i="5"/>
  <c r="XV267" i="5"/>
  <c r="XU267" i="5"/>
  <c r="WP267" i="5"/>
  <c r="WO267" i="5"/>
  <c r="WN267" i="5"/>
  <c r="WM267" i="5"/>
  <c r="VH267" i="5"/>
  <c r="VG267" i="5"/>
  <c r="VF267" i="5"/>
  <c r="VE267" i="5"/>
  <c r="TZ267" i="5"/>
  <c r="TY267" i="5"/>
  <c r="TX267" i="5"/>
  <c r="TW267" i="5"/>
  <c r="SR267" i="5"/>
  <c r="SQ267" i="5"/>
  <c r="SP267" i="5"/>
  <c r="SO267" i="5"/>
  <c r="RJ267" i="5"/>
  <c r="RI267" i="5"/>
  <c r="RH267" i="5"/>
  <c r="RG267" i="5"/>
  <c r="QB267" i="5"/>
  <c r="QA267" i="5"/>
  <c r="PZ267" i="5"/>
  <c r="PY267" i="5"/>
  <c r="OT267" i="5"/>
  <c r="OS267" i="5"/>
  <c r="OR267" i="5"/>
  <c r="OQ267" i="5"/>
  <c r="NL267" i="5"/>
  <c r="NK267" i="5"/>
  <c r="NJ267" i="5"/>
  <c r="NI267" i="5"/>
  <c r="MD267" i="5"/>
  <c r="MC267" i="5"/>
  <c r="MB267" i="5"/>
  <c r="MA267" i="5"/>
  <c r="KV267" i="5"/>
  <c r="KU267" i="5"/>
  <c r="KT267" i="5"/>
  <c r="KS267" i="5"/>
  <c r="JN267" i="5"/>
  <c r="JM267" i="5"/>
  <c r="JL267" i="5"/>
  <c r="JK267" i="5"/>
  <c r="IF267" i="5"/>
  <c r="IE267" i="5"/>
  <c r="ID267" i="5"/>
  <c r="IC267" i="5"/>
  <c r="GX267" i="5"/>
  <c r="GW267" i="5"/>
  <c r="GV267" i="5"/>
  <c r="GU267" i="5"/>
  <c r="FP267" i="5"/>
  <c r="FO267" i="5"/>
  <c r="FN267" i="5"/>
  <c r="FM267" i="5"/>
  <c r="EH267" i="5"/>
  <c r="EG267" i="5"/>
  <c r="EF267" i="5"/>
  <c r="EE267" i="5"/>
  <c r="CZ267" i="5"/>
  <c r="CY267" i="5"/>
  <c r="CX267" i="5"/>
  <c r="CW267" i="5"/>
  <c r="BR267" i="5"/>
  <c r="BQ267" i="5"/>
  <c r="BP267" i="5"/>
  <c r="BO267" i="5"/>
  <c r="AJ267" i="5"/>
  <c r="AI267" i="5"/>
  <c r="AH267" i="5"/>
  <c r="AG267" i="5"/>
  <c r="ANP266" i="5"/>
  <c r="ANO266" i="5"/>
  <c r="ANN266" i="5"/>
  <c r="ANM266" i="5"/>
  <c r="AMH266" i="5"/>
  <c r="AMG266" i="5"/>
  <c r="AMF266" i="5"/>
  <c r="AME266" i="5"/>
  <c r="AKZ266" i="5"/>
  <c r="AKY266" i="5"/>
  <c r="AKX266" i="5"/>
  <c r="AKW266" i="5"/>
  <c r="AJR266" i="5"/>
  <c r="AJQ266" i="5"/>
  <c r="AJP266" i="5"/>
  <c r="AJO266" i="5"/>
  <c r="DG267" i="6" s="1"/>
  <c r="DJ267" i="6" s="1"/>
  <c r="AIJ266" i="5"/>
  <c r="AII266" i="5"/>
  <c r="AIH266" i="5"/>
  <c r="AIG266" i="5"/>
  <c r="AHB266" i="5"/>
  <c r="AHA266" i="5"/>
  <c r="AGZ266" i="5"/>
  <c r="AGY266" i="5"/>
  <c r="AFT266" i="5"/>
  <c r="AFS266" i="5"/>
  <c r="AFR266" i="5"/>
  <c r="AFQ266" i="5"/>
  <c r="AEL266" i="5"/>
  <c r="AEK266" i="5"/>
  <c r="AEJ266" i="5"/>
  <c r="AEI266" i="5"/>
  <c r="ADD266" i="5"/>
  <c r="ADC266" i="5"/>
  <c r="ADB266" i="5"/>
  <c r="ADA266" i="5"/>
  <c r="ABV266" i="5"/>
  <c r="ABU266" i="5"/>
  <c r="ABT266" i="5"/>
  <c r="ABS266" i="5"/>
  <c r="AAN266" i="5"/>
  <c r="AAM266" i="5"/>
  <c r="AAL266" i="5"/>
  <c r="AAK266" i="5"/>
  <c r="ZF266" i="5"/>
  <c r="ZE266" i="5"/>
  <c r="ZD266" i="5"/>
  <c r="ZC266" i="5"/>
  <c r="XX266" i="5"/>
  <c r="XW266" i="5"/>
  <c r="XV266" i="5"/>
  <c r="XU266" i="5"/>
  <c r="WP266" i="5"/>
  <c r="WO266" i="5"/>
  <c r="WN266" i="5"/>
  <c r="WM266" i="5"/>
  <c r="VH266" i="5"/>
  <c r="VG266" i="5"/>
  <c r="VF266" i="5"/>
  <c r="VE266" i="5"/>
  <c r="TZ266" i="5"/>
  <c r="TY266" i="5"/>
  <c r="TX266" i="5"/>
  <c r="TW266" i="5"/>
  <c r="SR266" i="5"/>
  <c r="SQ266" i="5"/>
  <c r="SP266" i="5"/>
  <c r="SO266" i="5"/>
  <c r="RJ266" i="5"/>
  <c r="RI266" i="5"/>
  <c r="RH266" i="5"/>
  <c r="RG266" i="5"/>
  <c r="QB266" i="5"/>
  <c r="QA266" i="5"/>
  <c r="PZ266" i="5"/>
  <c r="PY266" i="5"/>
  <c r="OT266" i="5"/>
  <c r="OS266" i="5"/>
  <c r="OR266" i="5"/>
  <c r="OQ266" i="5"/>
  <c r="NL266" i="5"/>
  <c r="NK266" i="5"/>
  <c r="NJ266" i="5"/>
  <c r="NI266" i="5"/>
  <c r="MD266" i="5"/>
  <c r="MC266" i="5"/>
  <c r="MB266" i="5"/>
  <c r="MA266" i="5"/>
  <c r="KV266" i="5"/>
  <c r="KU266" i="5"/>
  <c r="KT266" i="5"/>
  <c r="KS266" i="5"/>
  <c r="JN266" i="5"/>
  <c r="JM266" i="5"/>
  <c r="JL266" i="5"/>
  <c r="JK266" i="5"/>
  <c r="IF266" i="5"/>
  <c r="IE266" i="5"/>
  <c r="ID266" i="5"/>
  <c r="IC266" i="5"/>
  <c r="GX266" i="5"/>
  <c r="GW266" i="5"/>
  <c r="GV266" i="5"/>
  <c r="GU266" i="5"/>
  <c r="FP266" i="5"/>
  <c r="FO266" i="5"/>
  <c r="FN266" i="5"/>
  <c r="FM266" i="5"/>
  <c r="EH266" i="5"/>
  <c r="EG266" i="5"/>
  <c r="EF266" i="5"/>
  <c r="EE266" i="5"/>
  <c r="CZ266" i="5"/>
  <c r="CY266" i="5"/>
  <c r="CX266" i="5"/>
  <c r="CW266" i="5"/>
  <c r="BR266" i="5"/>
  <c r="BQ266" i="5"/>
  <c r="BP266" i="5"/>
  <c r="BO266" i="5"/>
  <c r="AJ266" i="5"/>
  <c r="AI266" i="5"/>
  <c r="AH266" i="5"/>
  <c r="AG266" i="5"/>
  <c r="ANP265" i="5"/>
  <c r="ANO265" i="5"/>
  <c r="ANN265" i="5"/>
  <c r="ANM265" i="5"/>
  <c r="AMH265" i="5"/>
  <c r="AMG265" i="5"/>
  <c r="AMF265" i="5"/>
  <c r="AME265" i="5"/>
  <c r="AKZ265" i="5"/>
  <c r="AKY265" i="5"/>
  <c r="AKX265" i="5"/>
  <c r="AKW265" i="5"/>
  <c r="AJR265" i="5"/>
  <c r="AJQ265" i="5"/>
  <c r="AJP265" i="5"/>
  <c r="AJO265" i="5"/>
  <c r="AIJ265" i="5"/>
  <c r="AII265" i="5"/>
  <c r="AIH265" i="5"/>
  <c r="AIG265" i="5"/>
  <c r="AHB265" i="5"/>
  <c r="AHA265" i="5"/>
  <c r="AGZ265" i="5"/>
  <c r="AGY265" i="5"/>
  <c r="AFT265" i="5"/>
  <c r="AFS265" i="5"/>
  <c r="AFR265" i="5"/>
  <c r="AFQ265" i="5"/>
  <c r="AEL265" i="5"/>
  <c r="AEK265" i="5"/>
  <c r="AEJ265" i="5"/>
  <c r="AEI265" i="5"/>
  <c r="ADD265" i="5"/>
  <c r="ADC265" i="5"/>
  <c r="ADB265" i="5"/>
  <c r="ADA265" i="5"/>
  <c r="ABV265" i="5"/>
  <c r="ABU265" i="5"/>
  <c r="ABT265" i="5"/>
  <c r="ABS265" i="5"/>
  <c r="AAN265" i="5"/>
  <c r="AAM265" i="5"/>
  <c r="AAL265" i="5"/>
  <c r="AAK265" i="5"/>
  <c r="ZF265" i="5"/>
  <c r="ZE265" i="5"/>
  <c r="ZD265" i="5"/>
  <c r="ZC265" i="5"/>
  <c r="XX265" i="5"/>
  <c r="XW265" i="5"/>
  <c r="XV265" i="5"/>
  <c r="XU265" i="5"/>
  <c r="WP265" i="5"/>
  <c r="WO265" i="5"/>
  <c r="WN265" i="5"/>
  <c r="WM265" i="5"/>
  <c r="VH265" i="5"/>
  <c r="VG265" i="5"/>
  <c r="VF265" i="5"/>
  <c r="VE265" i="5"/>
  <c r="TZ265" i="5"/>
  <c r="TY265" i="5"/>
  <c r="TX265" i="5"/>
  <c r="TW265" i="5"/>
  <c r="SR265" i="5"/>
  <c r="SQ265" i="5"/>
  <c r="SP265" i="5"/>
  <c r="SO265" i="5"/>
  <c r="RJ265" i="5"/>
  <c r="RI265" i="5"/>
  <c r="RH265" i="5"/>
  <c r="RG265" i="5"/>
  <c r="QB265" i="5"/>
  <c r="QA265" i="5"/>
  <c r="PZ265" i="5"/>
  <c r="PY265" i="5"/>
  <c r="OT265" i="5"/>
  <c r="OS265" i="5"/>
  <c r="OR265" i="5"/>
  <c r="OQ265" i="5"/>
  <c r="NL265" i="5"/>
  <c r="NK265" i="5"/>
  <c r="NJ265" i="5"/>
  <c r="NI265" i="5"/>
  <c r="MD265" i="5"/>
  <c r="MC265" i="5"/>
  <c r="MB265" i="5"/>
  <c r="MA265" i="5"/>
  <c r="KV265" i="5"/>
  <c r="KU265" i="5"/>
  <c r="KT265" i="5"/>
  <c r="KS265" i="5"/>
  <c r="JN265" i="5"/>
  <c r="JM265" i="5"/>
  <c r="JL265" i="5"/>
  <c r="JK265" i="5"/>
  <c r="IF265" i="5"/>
  <c r="IE265" i="5"/>
  <c r="ID265" i="5"/>
  <c r="IC265" i="5"/>
  <c r="GX265" i="5"/>
  <c r="GW265" i="5"/>
  <c r="GV265" i="5"/>
  <c r="GU265" i="5"/>
  <c r="FP265" i="5"/>
  <c r="FO265" i="5"/>
  <c r="FN265" i="5"/>
  <c r="FM265" i="5"/>
  <c r="EH265" i="5"/>
  <c r="EG265" i="5"/>
  <c r="EF265" i="5"/>
  <c r="EE265" i="5"/>
  <c r="CZ265" i="5"/>
  <c r="CY265" i="5"/>
  <c r="CX265" i="5"/>
  <c r="CW265" i="5"/>
  <c r="BR265" i="5"/>
  <c r="BQ265" i="5"/>
  <c r="BP265" i="5"/>
  <c r="BO265" i="5"/>
  <c r="AJ265" i="5"/>
  <c r="AI265" i="5"/>
  <c r="AH265" i="5"/>
  <c r="AG265" i="5"/>
  <c r="ANP264" i="5"/>
  <c r="ANO264" i="5"/>
  <c r="ANN264" i="5"/>
  <c r="ANM264" i="5"/>
  <c r="AMH264" i="5"/>
  <c r="AMG264" i="5"/>
  <c r="AMF264" i="5"/>
  <c r="AME264" i="5"/>
  <c r="AKZ264" i="5"/>
  <c r="AKY264" i="5"/>
  <c r="AKX264" i="5"/>
  <c r="AKW264" i="5"/>
  <c r="AJR264" i="5"/>
  <c r="AJQ264" i="5"/>
  <c r="AJP264" i="5"/>
  <c r="AJO264" i="5"/>
  <c r="AIJ264" i="5"/>
  <c r="AII264" i="5"/>
  <c r="AIH264" i="5"/>
  <c r="AIG264" i="5"/>
  <c r="AHB264" i="5"/>
  <c r="AHA264" i="5"/>
  <c r="AGZ264" i="5"/>
  <c r="AGY264" i="5"/>
  <c r="AFT264" i="5"/>
  <c r="AFS264" i="5"/>
  <c r="AFR264" i="5"/>
  <c r="AFQ264" i="5"/>
  <c r="AEL264" i="5"/>
  <c r="AEK264" i="5"/>
  <c r="AEJ264" i="5"/>
  <c r="AEI264" i="5"/>
  <c r="ADD264" i="5"/>
  <c r="ADC264" i="5"/>
  <c r="ADB264" i="5"/>
  <c r="ADA264" i="5"/>
  <c r="ABV264" i="5"/>
  <c r="ABU264" i="5"/>
  <c r="ABT264" i="5"/>
  <c r="ABS264" i="5"/>
  <c r="AAN264" i="5"/>
  <c r="AAM264" i="5"/>
  <c r="AAL264" i="5"/>
  <c r="AAK264" i="5"/>
  <c r="ZF264" i="5"/>
  <c r="ZE264" i="5"/>
  <c r="ZD264" i="5"/>
  <c r="ZC264" i="5"/>
  <c r="XX264" i="5"/>
  <c r="XW264" i="5"/>
  <c r="XV264" i="5"/>
  <c r="XU264" i="5"/>
  <c r="WP264" i="5"/>
  <c r="WO264" i="5"/>
  <c r="WN264" i="5"/>
  <c r="WM264" i="5"/>
  <c r="VH264" i="5"/>
  <c r="VG264" i="5"/>
  <c r="VF264" i="5"/>
  <c r="VE264" i="5"/>
  <c r="TZ264" i="5"/>
  <c r="TY264" i="5"/>
  <c r="TX264" i="5"/>
  <c r="TW264" i="5"/>
  <c r="SR264" i="5"/>
  <c r="SQ264" i="5"/>
  <c r="SP264" i="5"/>
  <c r="SO264" i="5"/>
  <c r="RJ264" i="5"/>
  <c r="RI264" i="5"/>
  <c r="RH264" i="5"/>
  <c r="RG264" i="5"/>
  <c r="QB264" i="5"/>
  <c r="QA264" i="5"/>
  <c r="PZ264" i="5"/>
  <c r="PY264" i="5"/>
  <c r="OT264" i="5"/>
  <c r="OS264" i="5"/>
  <c r="OR264" i="5"/>
  <c r="OQ264" i="5"/>
  <c r="NL264" i="5"/>
  <c r="NK264" i="5"/>
  <c r="NJ264" i="5"/>
  <c r="NI264" i="5"/>
  <c r="MD264" i="5"/>
  <c r="MC264" i="5"/>
  <c r="MB264" i="5"/>
  <c r="MA264" i="5"/>
  <c r="KV264" i="5"/>
  <c r="KU264" i="5"/>
  <c r="KT264" i="5"/>
  <c r="KS264" i="5"/>
  <c r="JN264" i="5"/>
  <c r="JM264" i="5"/>
  <c r="JL264" i="5"/>
  <c r="JK264" i="5"/>
  <c r="IF264" i="5"/>
  <c r="IE264" i="5"/>
  <c r="ID264" i="5"/>
  <c r="IC264" i="5"/>
  <c r="GX264" i="5"/>
  <c r="GW264" i="5"/>
  <c r="GV264" i="5"/>
  <c r="GU264" i="5"/>
  <c r="FP264" i="5"/>
  <c r="FO264" i="5"/>
  <c r="FN264" i="5"/>
  <c r="FM264" i="5"/>
  <c r="EH264" i="5"/>
  <c r="EG264" i="5"/>
  <c r="EF264" i="5"/>
  <c r="EE264" i="5"/>
  <c r="CZ264" i="5"/>
  <c r="CY264" i="5"/>
  <c r="CX264" i="5"/>
  <c r="CW264" i="5"/>
  <c r="BR264" i="5"/>
  <c r="BQ264" i="5"/>
  <c r="BP264" i="5"/>
  <c r="BO264" i="5"/>
  <c r="AJ264" i="5"/>
  <c r="AI264" i="5"/>
  <c r="AH264" i="5"/>
  <c r="AG264" i="5"/>
  <c r="ANP263" i="5"/>
  <c r="ANO263" i="5"/>
  <c r="ANN263" i="5"/>
  <c r="ANM263" i="5"/>
  <c r="AMH263" i="5"/>
  <c r="AMG263" i="5"/>
  <c r="AMF263" i="5"/>
  <c r="AME263" i="5"/>
  <c r="AKZ263" i="5"/>
  <c r="AKY263" i="5"/>
  <c r="AKX263" i="5"/>
  <c r="AKW263" i="5"/>
  <c r="AJR263" i="5"/>
  <c r="AJQ263" i="5"/>
  <c r="AJP263" i="5"/>
  <c r="AJO263" i="5"/>
  <c r="DG264" i="6" s="1"/>
  <c r="DJ264" i="6" s="1"/>
  <c r="AIJ263" i="5"/>
  <c r="AII263" i="5"/>
  <c r="AIH263" i="5"/>
  <c r="AIG263" i="5"/>
  <c r="AHB263" i="5"/>
  <c r="AHA263" i="5"/>
  <c r="AGZ263" i="5"/>
  <c r="AGY263" i="5"/>
  <c r="AFT263" i="5"/>
  <c r="AFS263" i="5"/>
  <c r="AFR263" i="5"/>
  <c r="AFQ263" i="5"/>
  <c r="AEL263" i="5"/>
  <c r="AEK263" i="5"/>
  <c r="AEJ263" i="5"/>
  <c r="AEI263" i="5"/>
  <c r="ADD263" i="5"/>
  <c r="ADC263" i="5"/>
  <c r="ADB263" i="5"/>
  <c r="ADA263" i="5"/>
  <c r="ABV263" i="5"/>
  <c r="ABU263" i="5"/>
  <c r="ABT263" i="5"/>
  <c r="ABS263" i="5"/>
  <c r="AAN263" i="5"/>
  <c r="AAM263" i="5"/>
  <c r="AAL263" i="5"/>
  <c r="AAK263" i="5"/>
  <c r="ZF263" i="5"/>
  <c r="ZE263" i="5"/>
  <c r="ZD263" i="5"/>
  <c r="ZC263" i="5"/>
  <c r="XX263" i="5"/>
  <c r="XW263" i="5"/>
  <c r="XV263" i="5"/>
  <c r="XU263" i="5"/>
  <c r="WP263" i="5"/>
  <c r="WO263" i="5"/>
  <c r="WN263" i="5"/>
  <c r="WM263" i="5"/>
  <c r="VH263" i="5"/>
  <c r="VG263" i="5"/>
  <c r="VF263" i="5"/>
  <c r="VE263" i="5"/>
  <c r="TZ263" i="5"/>
  <c r="TY263" i="5"/>
  <c r="TX263" i="5"/>
  <c r="TW263" i="5"/>
  <c r="SR263" i="5"/>
  <c r="SQ263" i="5"/>
  <c r="SP263" i="5"/>
  <c r="SO263" i="5"/>
  <c r="RJ263" i="5"/>
  <c r="RI263" i="5"/>
  <c r="RH263" i="5"/>
  <c r="RG263" i="5"/>
  <c r="QB263" i="5"/>
  <c r="QA263" i="5"/>
  <c r="PZ263" i="5"/>
  <c r="PY263" i="5"/>
  <c r="OT263" i="5"/>
  <c r="OS263" i="5"/>
  <c r="OR263" i="5"/>
  <c r="OQ263" i="5"/>
  <c r="NL263" i="5"/>
  <c r="NK263" i="5"/>
  <c r="NJ263" i="5"/>
  <c r="NI263" i="5"/>
  <c r="MD263" i="5"/>
  <c r="MC263" i="5"/>
  <c r="MB263" i="5"/>
  <c r="MA263" i="5"/>
  <c r="KV263" i="5"/>
  <c r="KU263" i="5"/>
  <c r="KT263" i="5"/>
  <c r="KS263" i="5"/>
  <c r="JN263" i="5"/>
  <c r="JM263" i="5"/>
  <c r="JL263" i="5"/>
  <c r="JK263" i="5"/>
  <c r="IF263" i="5"/>
  <c r="IE263" i="5"/>
  <c r="ID263" i="5"/>
  <c r="IC263" i="5"/>
  <c r="GX263" i="5"/>
  <c r="GW263" i="5"/>
  <c r="GV263" i="5"/>
  <c r="GU263" i="5"/>
  <c r="FP263" i="5"/>
  <c r="FO263" i="5"/>
  <c r="FN263" i="5"/>
  <c r="FM263" i="5"/>
  <c r="EH263" i="5"/>
  <c r="EG263" i="5"/>
  <c r="EF263" i="5"/>
  <c r="EE263" i="5"/>
  <c r="CZ263" i="5"/>
  <c r="CY263" i="5"/>
  <c r="CX263" i="5"/>
  <c r="CW263" i="5"/>
  <c r="BR263" i="5"/>
  <c r="BQ263" i="5"/>
  <c r="BP263" i="5"/>
  <c r="BO263" i="5"/>
  <c r="AJ263" i="5"/>
  <c r="AI263" i="5"/>
  <c r="AH263" i="5"/>
  <c r="AG263" i="5"/>
  <c r="ANP262" i="5"/>
  <c r="ANO262" i="5"/>
  <c r="ANN262" i="5"/>
  <c r="ANM262" i="5"/>
  <c r="AMH262" i="5"/>
  <c r="AMG262" i="5"/>
  <c r="AMF262" i="5"/>
  <c r="AME262" i="5"/>
  <c r="AKZ262" i="5"/>
  <c r="AKY262" i="5"/>
  <c r="AKX262" i="5"/>
  <c r="AKW262" i="5"/>
  <c r="AJR262" i="5"/>
  <c r="AJQ262" i="5"/>
  <c r="AJP262" i="5"/>
  <c r="AJO262" i="5"/>
  <c r="DG263" i="6" s="1"/>
  <c r="DJ263" i="6" s="1"/>
  <c r="AIJ262" i="5"/>
  <c r="AII262" i="5"/>
  <c r="AIH262" i="5"/>
  <c r="AIG262" i="5"/>
  <c r="AHB262" i="5"/>
  <c r="AHA262" i="5"/>
  <c r="AGZ262" i="5"/>
  <c r="AGY262" i="5"/>
  <c r="AFT262" i="5"/>
  <c r="AFS262" i="5"/>
  <c r="AFR262" i="5"/>
  <c r="AFQ262" i="5"/>
  <c r="AEL262" i="5"/>
  <c r="AEK262" i="5"/>
  <c r="AEJ262" i="5"/>
  <c r="AEI262" i="5"/>
  <c r="ADD262" i="5"/>
  <c r="ADC262" i="5"/>
  <c r="ADB262" i="5"/>
  <c r="ADA262" i="5"/>
  <c r="ABV262" i="5"/>
  <c r="ABU262" i="5"/>
  <c r="ABT262" i="5"/>
  <c r="ABS262" i="5"/>
  <c r="AAN262" i="5"/>
  <c r="AAM262" i="5"/>
  <c r="AAL262" i="5"/>
  <c r="AAK262" i="5"/>
  <c r="ZF262" i="5"/>
  <c r="ZE262" i="5"/>
  <c r="ZD262" i="5"/>
  <c r="ZC262" i="5"/>
  <c r="XX262" i="5"/>
  <c r="XW262" i="5"/>
  <c r="XV262" i="5"/>
  <c r="XU262" i="5"/>
  <c r="WP262" i="5"/>
  <c r="WO262" i="5"/>
  <c r="WN262" i="5"/>
  <c r="WM262" i="5"/>
  <c r="VH262" i="5"/>
  <c r="VG262" i="5"/>
  <c r="VF262" i="5"/>
  <c r="VE262" i="5"/>
  <c r="TZ262" i="5"/>
  <c r="TY262" i="5"/>
  <c r="TX262" i="5"/>
  <c r="TW262" i="5"/>
  <c r="SR262" i="5"/>
  <c r="SQ262" i="5"/>
  <c r="SP262" i="5"/>
  <c r="SO262" i="5"/>
  <c r="RJ262" i="5"/>
  <c r="RI262" i="5"/>
  <c r="RH262" i="5"/>
  <c r="RG262" i="5"/>
  <c r="QB262" i="5"/>
  <c r="QA262" i="5"/>
  <c r="PZ262" i="5"/>
  <c r="PY262" i="5"/>
  <c r="OT262" i="5"/>
  <c r="OS262" i="5"/>
  <c r="OR262" i="5"/>
  <c r="OQ262" i="5"/>
  <c r="NL262" i="5"/>
  <c r="NK262" i="5"/>
  <c r="NJ262" i="5"/>
  <c r="NI262" i="5"/>
  <c r="MD262" i="5"/>
  <c r="MC262" i="5"/>
  <c r="MB262" i="5"/>
  <c r="MA262" i="5"/>
  <c r="KV262" i="5"/>
  <c r="KU262" i="5"/>
  <c r="KT262" i="5"/>
  <c r="KS262" i="5"/>
  <c r="JN262" i="5"/>
  <c r="JM262" i="5"/>
  <c r="JL262" i="5"/>
  <c r="JK262" i="5"/>
  <c r="IF262" i="5"/>
  <c r="IE262" i="5"/>
  <c r="ID262" i="5"/>
  <c r="IC262" i="5"/>
  <c r="GX262" i="5"/>
  <c r="GW262" i="5"/>
  <c r="GV262" i="5"/>
  <c r="GU262" i="5"/>
  <c r="FP262" i="5"/>
  <c r="FO262" i="5"/>
  <c r="FN262" i="5"/>
  <c r="FM262" i="5"/>
  <c r="EH262" i="5"/>
  <c r="EG262" i="5"/>
  <c r="EF262" i="5"/>
  <c r="EE262" i="5"/>
  <c r="CZ262" i="5"/>
  <c r="CY262" i="5"/>
  <c r="CX262" i="5"/>
  <c r="CW262" i="5"/>
  <c r="BR262" i="5"/>
  <c r="BQ262" i="5"/>
  <c r="BP262" i="5"/>
  <c r="BO262" i="5"/>
  <c r="AJ262" i="5"/>
  <c r="AI262" i="5"/>
  <c r="AH262" i="5"/>
  <c r="AG262" i="5"/>
  <c r="ANP261" i="5"/>
  <c r="ANO261" i="5"/>
  <c r="ANN261" i="5"/>
  <c r="ANM261" i="5"/>
  <c r="AMH261" i="5"/>
  <c r="AMG261" i="5"/>
  <c r="AMF261" i="5"/>
  <c r="AME261" i="5"/>
  <c r="AKZ261" i="5"/>
  <c r="AKY261" i="5"/>
  <c r="AKX261" i="5"/>
  <c r="AKW261" i="5"/>
  <c r="AJR261" i="5"/>
  <c r="AJQ261" i="5"/>
  <c r="AJP261" i="5"/>
  <c r="AJO261" i="5"/>
  <c r="AIJ261" i="5"/>
  <c r="AII261" i="5"/>
  <c r="AIH261" i="5"/>
  <c r="AIG261" i="5"/>
  <c r="AHB261" i="5"/>
  <c r="AHA261" i="5"/>
  <c r="AGZ261" i="5"/>
  <c r="AGY261" i="5"/>
  <c r="AFT261" i="5"/>
  <c r="AFS261" i="5"/>
  <c r="AFR261" i="5"/>
  <c r="AFQ261" i="5"/>
  <c r="AEL261" i="5"/>
  <c r="AEK261" i="5"/>
  <c r="AEJ261" i="5"/>
  <c r="AEI261" i="5"/>
  <c r="ADD261" i="5"/>
  <c r="ADC261" i="5"/>
  <c r="ADB261" i="5"/>
  <c r="ADA261" i="5"/>
  <c r="ABV261" i="5"/>
  <c r="ABU261" i="5"/>
  <c r="ABT261" i="5"/>
  <c r="ABS261" i="5"/>
  <c r="AAN261" i="5"/>
  <c r="AAM261" i="5"/>
  <c r="AAL261" i="5"/>
  <c r="AAK261" i="5"/>
  <c r="ZF261" i="5"/>
  <c r="ZE261" i="5"/>
  <c r="ZD261" i="5"/>
  <c r="ZC261" i="5"/>
  <c r="XX261" i="5"/>
  <c r="XW261" i="5"/>
  <c r="XV261" i="5"/>
  <c r="XU261" i="5"/>
  <c r="WP261" i="5"/>
  <c r="WO261" i="5"/>
  <c r="WN261" i="5"/>
  <c r="WM261" i="5"/>
  <c r="VH261" i="5"/>
  <c r="VG261" i="5"/>
  <c r="VF261" i="5"/>
  <c r="VE261" i="5"/>
  <c r="TZ261" i="5"/>
  <c r="TY261" i="5"/>
  <c r="TX261" i="5"/>
  <c r="TW261" i="5"/>
  <c r="SR261" i="5"/>
  <c r="SQ261" i="5"/>
  <c r="SP261" i="5"/>
  <c r="SO261" i="5"/>
  <c r="RJ261" i="5"/>
  <c r="RI261" i="5"/>
  <c r="RH261" i="5"/>
  <c r="RG261" i="5"/>
  <c r="QB261" i="5"/>
  <c r="QA261" i="5"/>
  <c r="PZ261" i="5"/>
  <c r="PY261" i="5"/>
  <c r="OT261" i="5"/>
  <c r="OS261" i="5"/>
  <c r="OR261" i="5"/>
  <c r="OQ261" i="5"/>
  <c r="NL261" i="5"/>
  <c r="NK261" i="5"/>
  <c r="NJ261" i="5"/>
  <c r="NI261" i="5"/>
  <c r="MD261" i="5"/>
  <c r="MC261" i="5"/>
  <c r="MB261" i="5"/>
  <c r="MA261" i="5"/>
  <c r="KV261" i="5"/>
  <c r="KU261" i="5"/>
  <c r="KT261" i="5"/>
  <c r="KS261" i="5"/>
  <c r="JN261" i="5"/>
  <c r="JM261" i="5"/>
  <c r="JL261" i="5"/>
  <c r="JK261" i="5"/>
  <c r="IF261" i="5"/>
  <c r="IE261" i="5"/>
  <c r="ID261" i="5"/>
  <c r="IC261" i="5"/>
  <c r="GX261" i="5"/>
  <c r="GW261" i="5"/>
  <c r="GV261" i="5"/>
  <c r="GU261" i="5"/>
  <c r="FP261" i="5"/>
  <c r="FO261" i="5"/>
  <c r="FN261" i="5"/>
  <c r="FM261" i="5"/>
  <c r="EH261" i="5"/>
  <c r="EG261" i="5"/>
  <c r="EF261" i="5"/>
  <c r="EE261" i="5"/>
  <c r="CZ261" i="5"/>
  <c r="CY261" i="5"/>
  <c r="CX261" i="5"/>
  <c r="CW261" i="5"/>
  <c r="BR261" i="5"/>
  <c r="BQ261" i="5"/>
  <c r="BP261" i="5"/>
  <c r="BO261" i="5"/>
  <c r="AJ261" i="5"/>
  <c r="AI261" i="5"/>
  <c r="AH261" i="5"/>
  <c r="AG261" i="5"/>
  <c r="ANP260" i="5"/>
  <c r="ANO260" i="5"/>
  <c r="ANN260" i="5"/>
  <c r="ANM260" i="5"/>
  <c r="AMH260" i="5"/>
  <c r="AMG260" i="5"/>
  <c r="AMF260" i="5"/>
  <c r="AME260" i="5"/>
  <c r="AKZ260" i="5"/>
  <c r="AKY260" i="5"/>
  <c r="AKX260" i="5"/>
  <c r="AKW260" i="5"/>
  <c r="AJR260" i="5"/>
  <c r="AJQ260" i="5"/>
  <c r="AJP260" i="5"/>
  <c r="AJO260" i="5"/>
  <c r="AIJ260" i="5"/>
  <c r="AII260" i="5"/>
  <c r="AIH260" i="5"/>
  <c r="AIG260" i="5"/>
  <c r="AHB260" i="5"/>
  <c r="AHA260" i="5"/>
  <c r="AGZ260" i="5"/>
  <c r="AGY260" i="5"/>
  <c r="AFT260" i="5"/>
  <c r="AFS260" i="5"/>
  <c r="AFR260" i="5"/>
  <c r="AFQ260" i="5"/>
  <c r="AEL260" i="5"/>
  <c r="AEK260" i="5"/>
  <c r="AEJ260" i="5"/>
  <c r="AEI260" i="5"/>
  <c r="ADD260" i="5"/>
  <c r="ADC260" i="5"/>
  <c r="ADB260" i="5"/>
  <c r="ADA260" i="5"/>
  <c r="ABV260" i="5"/>
  <c r="ABU260" i="5"/>
  <c r="ABT260" i="5"/>
  <c r="ABS260" i="5"/>
  <c r="AAN260" i="5"/>
  <c r="AAM260" i="5"/>
  <c r="AAL260" i="5"/>
  <c r="AAK260" i="5"/>
  <c r="ZF260" i="5"/>
  <c r="ZE260" i="5"/>
  <c r="ZD260" i="5"/>
  <c r="ZC260" i="5"/>
  <c r="XX260" i="5"/>
  <c r="XW260" i="5"/>
  <c r="XV260" i="5"/>
  <c r="XU260" i="5"/>
  <c r="WP260" i="5"/>
  <c r="WO260" i="5"/>
  <c r="WN260" i="5"/>
  <c r="WM260" i="5"/>
  <c r="VH260" i="5"/>
  <c r="VG260" i="5"/>
  <c r="VF260" i="5"/>
  <c r="VE260" i="5"/>
  <c r="TZ260" i="5"/>
  <c r="TY260" i="5"/>
  <c r="TX260" i="5"/>
  <c r="TW260" i="5"/>
  <c r="SR260" i="5"/>
  <c r="SQ260" i="5"/>
  <c r="SP260" i="5"/>
  <c r="SO260" i="5"/>
  <c r="RJ260" i="5"/>
  <c r="RI260" i="5"/>
  <c r="RH260" i="5"/>
  <c r="RG260" i="5"/>
  <c r="QB260" i="5"/>
  <c r="QA260" i="5"/>
  <c r="PZ260" i="5"/>
  <c r="PY260" i="5"/>
  <c r="OT260" i="5"/>
  <c r="OS260" i="5"/>
  <c r="OR260" i="5"/>
  <c r="OQ260" i="5"/>
  <c r="NL260" i="5"/>
  <c r="NK260" i="5"/>
  <c r="NJ260" i="5"/>
  <c r="NI260" i="5"/>
  <c r="MD260" i="5"/>
  <c r="MC260" i="5"/>
  <c r="MB260" i="5"/>
  <c r="MA260" i="5"/>
  <c r="KV260" i="5"/>
  <c r="KU260" i="5"/>
  <c r="KT260" i="5"/>
  <c r="KS260" i="5"/>
  <c r="JN260" i="5"/>
  <c r="JM260" i="5"/>
  <c r="JL260" i="5"/>
  <c r="JK260" i="5"/>
  <c r="IF260" i="5"/>
  <c r="IE260" i="5"/>
  <c r="ID260" i="5"/>
  <c r="IC260" i="5"/>
  <c r="GX260" i="5"/>
  <c r="GW260" i="5"/>
  <c r="GV260" i="5"/>
  <c r="GU260" i="5"/>
  <c r="FP260" i="5"/>
  <c r="FO260" i="5"/>
  <c r="FN260" i="5"/>
  <c r="FM260" i="5"/>
  <c r="EH260" i="5"/>
  <c r="EG260" i="5"/>
  <c r="EF260" i="5"/>
  <c r="EE260" i="5"/>
  <c r="CZ260" i="5"/>
  <c r="CY260" i="5"/>
  <c r="CX260" i="5"/>
  <c r="CW260" i="5"/>
  <c r="BR260" i="5"/>
  <c r="BQ260" i="5"/>
  <c r="BP260" i="5"/>
  <c r="BO260" i="5"/>
  <c r="AJ260" i="5"/>
  <c r="AI260" i="5"/>
  <c r="AH260" i="5"/>
  <c r="AG260" i="5"/>
  <c r="ANP259" i="5"/>
  <c r="ANO259" i="5"/>
  <c r="ANN259" i="5"/>
  <c r="ANM259" i="5"/>
  <c r="AMH259" i="5"/>
  <c r="AMG259" i="5"/>
  <c r="AMF259" i="5"/>
  <c r="AME259" i="5"/>
  <c r="AKZ259" i="5"/>
  <c r="AKY259" i="5"/>
  <c r="AKX259" i="5"/>
  <c r="AKW259" i="5"/>
  <c r="AJR259" i="5"/>
  <c r="AJQ259" i="5"/>
  <c r="AJP259" i="5"/>
  <c r="AJO259" i="5"/>
  <c r="AIJ259" i="5"/>
  <c r="AII259" i="5"/>
  <c r="AIH259" i="5"/>
  <c r="AIG259" i="5"/>
  <c r="AHB259" i="5"/>
  <c r="AHA259" i="5"/>
  <c r="AGZ259" i="5"/>
  <c r="AGY259" i="5"/>
  <c r="AFT259" i="5"/>
  <c r="AFS259" i="5"/>
  <c r="AFR259" i="5"/>
  <c r="AFQ259" i="5"/>
  <c r="AEL259" i="5"/>
  <c r="AEK259" i="5"/>
  <c r="AEJ259" i="5"/>
  <c r="AEI259" i="5"/>
  <c r="ADD259" i="5"/>
  <c r="ADC259" i="5"/>
  <c r="ADB259" i="5"/>
  <c r="ADA259" i="5"/>
  <c r="ABV259" i="5"/>
  <c r="ABU259" i="5"/>
  <c r="ABT259" i="5"/>
  <c r="ABS259" i="5"/>
  <c r="AAN259" i="5"/>
  <c r="AAM259" i="5"/>
  <c r="AAL259" i="5"/>
  <c r="AAK259" i="5"/>
  <c r="ZF259" i="5"/>
  <c r="ZE259" i="5"/>
  <c r="ZD259" i="5"/>
  <c r="ZC259" i="5"/>
  <c r="XX259" i="5"/>
  <c r="XW259" i="5"/>
  <c r="XV259" i="5"/>
  <c r="XU259" i="5"/>
  <c r="WP259" i="5"/>
  <c r="WO259" i="5"/>
  <c r="WN259" i="5"/>
  <c r="WM259" i="5"/>
  <c r="VH259" i="5"/>
  <c r="VG259" i="5"/>
  <c r="VF259" i="5"/>
  <c r="VE259" i="5"/>
  <c r="TZ259" i="5"/>
  <c r="TY259" i="5"/>
  <c r="TX259" i="5"/>
  <c r="TW259" i="5"/>
  <c r="SR259" i="5"/>
  <c r="SQ259" i="5"/>
  <c r="SP259" i="5"/>
  <c r="SO259" i="5"/>
  <c r="RJ259" i="5"/>
  <c r="RI259" i="5"/>
  <c r="RH259" i="5"/>
  <c r="RG259" i="5"/>
  <c r="QB259" i="5"/>
  <c r="QA259" i="5"/>
  <c r="PZ259" i="5"/>
  <c r="PY259" i="5"/>
  <c r="OT259" i="5"/>
  <c r="OS259" i="5"/>
  <c r="OR259" i="5"/>
  <c r="OQ259" i="5"/>
  <c r="NL259" i="5"/>
  <c r="NK259" i="5"/>
  <c r="NJ259" i="5"/>
  <c r="NI259" i="5"/>
  <c r="MD259" i="5"/>
  <c r="MC259" i="5"/>
  <c r="MB259" i="5"/>
  <c r="MA259" i="5"/>
  <c r="KV259" i="5"/>
  <c r="KU259" i="5"/>
  <c r="KT259" i="5"/>
  <c r="KS259" i="5"/>
  <c r="JN259" i="5"/>
  <c r="JM259" i="5"/>
  <c r="JL259" i="5"/>
  <c r="JK259" i="5"/>
  <c r="IF259" i="5"/>
  <c r="IE259" i="5"/>
  <c r="ID259" i="5"/>
  <c r="IC259" i="5"/>
  <c r="GX259" i="5"/>
  <c r="GW259" i="5"/>
  <c r="GV259" i="5"/>
  <c r="GU259" i="5"/>
  <c r="FP259" i="5"/>
  <c r="FO259" i="5"/>
  <c r="FN259" i="5"/>
  <c r="FM259" i="5"/>
  <c r="EH259" i="5"/>
  <c r="EG259" i="5"/>
  <c r="EF259" i="5"/>
  <c r="EE259" i="5"/>
  <c r="CZ259" i="5"/>
  <c r="CY259" i="5"/>
  <c r="CX259" i="5"/>
  <c r="CW259" i="5"/>
  <c r="BR259" i="5"/>
  <c r="BQ259" i="5"/>
  <c r="BP259" i="5"/>
  <c r="BO259" i="5"/>
  <c r="AJ259" i="5"/>
  <c r="AI259" i="5"/>
  <c r="AH259" i="5"/>
  <c r="AG259" i="5"/>
  <c r="ANP258" i="5"/>
  <c r="ANO258" i="5"/>
  <c r="ANN258" i="5"/>
  <c r="ANM258" i="5"/>
  <c r="AMH258" i="5"/>
  <c r="AMG258" i="5"/>
  <c r="AMF258" i="5"/>
  <c r="AME258" i="5"/>
  <c r="AKZ258" i="5"/>
  <c r="AKY258" i="5"/>
  <c r="AKX258" i="5"/>
  <c r="AKW258" i="5"/>
  <c r="AJR258" i="5"/>
  <c r="AJQ258" i="5"/>
  <c r="AJP258" i="5"/>
  <c r="AJO258" i="5"/>
  <c r="AIJ258" i="5"/>
  <c r="AII258" i="5"/>
  <c r="AIH258" i="5"/>
  <c r="AIG258" i="5"/>
  <c r="AHB258" i="5"/>
  <c r="AHA258" i="5"/>
  <c r="AGZ258" i="5"/>
  <c r="AGY258" i="5"/>
  <c r="AFT258" i="5"/>
  <c r="AFS258" i="5"/>
  <c r="AFR258" i="5"/>
  <c r="AFQ258" i="5"/>
  <c r="AEL258" i="5"/>
  <c r="AEK258" i="5"/>
  <c r="AEJ258" i="5"/>
  <c r="AEI258" i="5"/>
  <c r="ADD258" i="5"/>
  <c r="ADC258" i="5"/>
  <c r="ADB258" i="5"/>
  <c r="ADA258" i="5"/>
  <c r="ABV258" i="5"/>
  <c r="ABU258" i="5"/>
  <c r="ABT258" i="5"/>
  <c r="ABS258" i="5"/>
  <c r="AAN258" i="5"/>
  <c r="AAM258" i="5"/>
  <c r="AAL258" i="5"/>
  <c r="AAK258" i="5"/>
  <c r="ZF258" i="5"/>
  <c r="ZE258" i="5"/>
  <c r="ZD258" i="5"/>
  <c r="ZC258" i="5"/>
  <c r="XX258" i="5"/>
  <c r="XW258" i="5"/>
  <c r="XV258" i="5"/>
  <c r="XU258" i="5"/>
  <c r="WP258" i="5"/>
  <c r="WO258" i="5"/>
  <c r="WN258" i="5"/>
  <c r="WM258" i="5"/>
  <c r="VH258" i="5"/>
  <c r="VG258" i="5"/>
  <c r="VF258" i="5"/>
  <c r="VE258" i="5"/>
  <c r="TZ258" i="5"/>
  <c r="TY258" i="5"/>
  <c r="TX258" i="5"/>
  <c r="TW258" i="5"/>
  <c r="SR258" i="5"/>
  <c r="SQ258" i="5"/>
  <c r="SP258" i="5"/>
  <c r="SO258" i="5"/>
  <c r="RJ258" i="5"/>
  <c r="RI258" i="5"/>
  <c r="RH258" i="5"/>
  <c r="RG258" i="5"/>
  <c r="QB258" i="5"/>
  <c r="QA258" i="5"/>
  <c r="PZ258" i="5"/>
  <c r="PY258" i="5"/>
  <c r="OT258" i="5"/>
  <c r="OS258" i="5"/>
  <c r="OR258" i="5"/>
  <c r="OQ258" i="5"/>
  <c r="NL258" i="5"/>
  <c r="NK258" i="5"/>
  <c r="NJ258" i="5"/>
  <c r="NI258" i="5"/>
  <c r="MD258" i="5"/>
  <c r="MC258" i="5"/>
  <c r="MB258" i="5"/>
  <c r="MA258" i="5"/>
  <c r="KV258" i="5"/>
  <c r="KU258" i="5"/>
  <c r="KT258" i="5"/>
  <c r="KS258" i="5"/>
  <c r="JN258" i="5"/>
  <c r="JM258" i="5"/>
  <c r="JL258" i="5"/>
  <c r="JK258" i="5"/>
  <c r="IF258" i="5"/>
  <c r="IE258" i="5"/>
  <c r="ID258" i="5"/>
  <c r="IC258" i="5"/>
  <c r="GX258" i="5"/>
  <c r="GW258" i="5"/>
  <c r="GV258" i="5"/>
  <c r="GU258" i="5"/>
  <c r="FP258" i="5"/>
  <c r="FO258" i="5"/>
  <c r="FN258" i="5"/>
  <c r="FM258" i="5"/>
  <c r="EH258" i="5"/>
  <c r="EG258" i="5"/>
  <c r="EF258" i="5"/>
  <c r="EE258" i="5"/>
  <c r="CZ258" i="5"/>
  <c r="CY258" i="5"/>
  <c r="CX258" i="5"/>
  <c r="CW258" i="5"/>
  <c r="BR258" i="5"/>
  <c r="BQ258" i="5"/>
  <c r="BP258" i="5"/>
  <c r="BO258" i="5"/>
  <c r="AJ258" i="5"/>
  <c r="AI258" i="5"/>
  <c r="AH258" i="5"/>
  <c r="AG258" i="5"/>
  <c r="ANP257" i="5"/>
  <c r="ANO257" i="5"/>
  <c r="ANN257" i="5"/>
  <c r="ANM257" i="5"/>
  <c r="AMH257" i="5"/>
  <c r="AMG257" i="5"/>
  <c r="AMF257" i="5"/>
  <c r="AME257" i="5"/>
  <c r="AKZ257" i="5"/>
  <c r="AKY257" i="5"/>
  <c r="AKX257" i="5"/>
  <c r="AKW257" i="5"/>
  <c r="AJR257" i="5"/>
  <c r="AJQ257" i="5"/>
  <c r="AJP257" i="5"/>
  <c r="AJO257" i="5"/>
  <c r="AIJ257" i="5"/>
  <c r="AII257" i="5"/>
  <c r="AIH257" i="5"/>
  <c r="AIG257" i="5"/>
  <c r="AHB257" i="5"/>
  <c r="AHA257" i="5"/>
  <c r="AGZ257" i="5"/>
  <c r="AGY257" i="5"/>
  <c r="AFT257" i="5"/>
  <c r="AFS257" i="5"/>
  <c r="AFR257" i="5"/>
  <c r="AFQ257" i="5"/>
  <c r="AEL257" i="5"/>
  <c r="AEK257" i="5"/>
  <c r="AEJ257" i="5"/>
  <c r="AEI257" i="5"/>
  <c r="ADD257" i="5"/>
  <c r="ADC257" i="5"/>
  <c r="ADB257" i="5"/>
  <c r="ADA257" i="5"/>
  <c r="ABV257" i="5"/>
  <c r="ABU257" i="5"/>
  <c r="ABT257" i="5"/>
  <c r="ABS257" i="5"/>
  <c r="AAN257" i="5"/>
  <c r="AAM257" i="5"/>
  <c r="AAL257" i="5"/>
  <c r="AAK257" i="5"/>
  <c r="ZF257" i="5"/>
  <c r="ZE257" i="5"/>
  <c r="ZD257" i="5"/>
  <c r="ZC257" i="5"/>
  <c r="XX257" i="5"/>
  <c r="XW257" i="5"/>
  <c r="XV257" i="5"/>
  <c r="XU257" i="5"/>
  <c r="WP257" i="5"/>
  <c r="WO257" i="5"/>
  <c r="WN257" i="5"/>
  <c r="WM257" i="5"/>
  <c r="VH257" i="5"/>
  <c r="VG257" i="5"/>
  <c r="VF257" i="5"/>
  <c r="VE257" i="5"/>
  <c r="TZ257" i="5"/>
  <c r="TY257" i="5"/>
  <c r="TX257" i="5"/>
  <c r="TW257" i="5"/>
  <c r="SR257" i="5"/>
  <c r="SQ257" i="5"/>
  <c r="SP257" i="5"/>
  <c r="SO257" i="5"/>
  <c r="RJ257" i="5"/>
  <c r="RI257" i="5"/>
  <c r="RH257" i="5"/>
  <c r="RG257" i="5"/>
  <c r="QB257" i="5"/>
  <c r="QA257" i="5"/>
  <c r="PZ257" i="5"/>
  <c r="PY257" i="5"/>
  <c r="OT257" i="5"/>
  <c r="OS257" i="5"/>
  <c r="OR257" i="5"/>
  <c r="OQ257" i="5"/>
  <c r="NL257" i="5"/>
  <c r="NK257" i="5"/>
  <c r="NJ257" i="5"/>
  <c r="NI257" i="5"/>
  <c r="MD257" i="5"/>
  <c r="MC257" i="5"/>
  <c r="MB257" i="5"/>
  <c r="MA257" i="5"/>
  <c r="KV257" i="5"/>
  <c r="KU257" i="5"/>
  <c r="KT257" i="5"/>
  <c r="KS257" i="5"/>
  <c r="JN257" i="5"/>
  <c r="JM257" i="5"/>
  <c r="JL257" i="5"/>
  <c r="JK257" i="5"/>
  <c r="IF257" i="5"/>
  <c r="IE257" i="5"/>
  <c r="ID257" i="5"/>
  <c r="IC257" i="5"/>
  <c r="GX257" i="5"/>
  <c r="GW257" i="5"/>
  <c r="GV257" i="5"/>
  <c r="GU257" i="5"/>
  <c r="FP257" i="5"/>
  <c r="FO257" i="5"/>
  <c r="FN257" i="5"/>
  <c r="FM257" i="5"/>
  <c r="EH257" i="5"/>
  <c r="EG257" i="5"/>
  <c r="EF257" i="5"/>
  <c r="EE257" i="5"/>
  <c r="CZ257" i="5"/>
  <c r="CY257" i="5"/>
  <c r="CX257" i="5"/>
  <c r="CW257" i="5"/>
  <c r="BR257" i="5"/>
  <c r="BQ257" i="5"/>
  <c r="BP257" i="5"/>
  <c r="BO257" i="5"/>
  <c r="AJ257" i="5"/>
  <c r="AI257" i="5"/>
  <c r="AH257" i="5"/>
  <c r="AG257" i="5"/>
  <c r="ANP256" i="5"/>
  <c r="ANO256" i="5"/>
  <c r="ANN256" i="5"/>
  <c r="ANM256" i="5"/>
  <c r="AMH256" i="5"/>
  <c r="AMG256" i="5"/>
  <c r="AMF256" i="5"/>
  <c r="AME256" i="5"/>
  <c r="AKZ256" i="5"/>
  <c r="AKY256" i="5"/>
  <c r="AKX256" i="5"/>
  <c r="AKW256" i="5"/>
  <c r="AJR256" i="5"/>
  <c r="AJQ256" i="5"/>
  <c r="AJP256" i="5"/>
  <c r="AJO256" i="5"/>
  <c r="AIJ256" i="5"/>
  <c r="AII256" i="5"/>
  <c r="AIH256" i="5"/>
  <c r="AIG256" i="5"/>
  <c r="AHB256" i="5"/>
  <c r="AHA256" i="5"/>
  <c r="AGZ256" i="5"/>
  <c r="AGY256" i="5"/>
  <c r="AFT256" i="5"/>
  <c r="AFS256" i="5"/>
  <c r="AFR256" i="5"/>
  <c r="AFQ256" i="5"/>
  <c r="AEL256" i="5"/>
  <c r="AEK256" i="5"/>
  <c r="AEJ256" i="5"/>
  <c r="AEI256" i="5"/>
  <c r="ADD256" i="5"/>
  <c r="ADC256" i="5"/>
  <c r="ADB256" i="5"/>
  <c r="ADA256" i="5"/>
  <c r="ABV256" i="5"/>
  <c r="ABU256" i="5"/>
  <c r="ABT256" i="5"/>
  <c r="ABS256" i="5"/>
  <c r="AAN256" i="5"/>
  <c r="AAM256" i="5"/>
  <c r="AAL256" i="5"/>
  <c r="AAK256" i="5"/>
  <c r="ZF256" i="5"/>
  <c r="ZE256" i="5"/>
  <c r="ZD256" i="5"/>
  <c r="ZC256" i="5"/>
  <c r="XX256" i="5"/>
  <c r="XW256" i="5"/>
  <c r="XV256" i="5"/>
  <c r="XU256" i="5"/>
  <c r="WP256" i="5"/>
  <c r="WO256" i="5"/>
  <c r="WN256" i="5"/>
  <c r="WM256" i="5"/>
  <c r="VH256" i="5"/>
  <c r="VG256" i="5"/>
  <c r="VF256" i="5"/>
  <c r="VE256" i="5"/>
  <c r="TZ256" i="5"/>
  <c r="TY256" i="5"/>
  <c r="TX256" i="5"/>
  <c r="TW256" i="5"/>
  <c r="SR256" i="5"/>
  <c r="SQ256" i="5"/>
  <c r="SP256" i="5"/>
  <c r="SO256" i="5"/>
  <c r="RJ256" i="5"/>
  <c r="RI256" i="5"/>
  <c r="RH256" i="5"/>
  <c r="RG256" i="5"/>
  <c r="QB256" i="5"/>
  <c r="QA256" i="5"/>
  <c r="PZ256" i="5"/>
  <c r="PY256" i="5"/>
  <c r="OT256" i="5"/>
  <c r="OS256" i="5"/>
  <c r="OR256" i="5"/>
  <c r="OQ256" i="5"/>
  <c r="NL256" i="5"/>
  <c r="NK256" i="5"/>
  <c r="NJ256" i="5"/>
  <c r="NI256" i="5"/>
  <c r="MD256" i="5"/>
  <c r="MC256" i="5"/>
  <c r="MB256" i="5"/>
  <c r="MA256" i="5"/>
  <c r="KV256" i="5"/>
  <c r="KU256" i="5"/>
  <c r="KT256" i="5"/>
  <c r="KS256" i="5"/>
  <c r="JN256" i="5"/>
  <c r="JM256" i="5"/>
  <c r="JL256" i="5"/>
  <c r="JK256" i="5"/>
  <c r="IF256" i="5"/>
  <c r="IE256" i="5"/>
  <c r="ID256" i="5"/>
  <c r="IC256" i="5"/>
  <c r="GX256" i="5"/>
  <c r="GW256" i="5"/>
  <c r="GV256" i="5"/>
  <c r="GU256" i="5"/>
  <c r="FP256" i="5"/>
  <c r="FO256" i="5"/>
  <c r="FN256" i="5"/>
  <c r="FM256" i="5"/>
  <c r="EH256" i="5"/>
  <c r="EG256" i="5"/>
  <c r="EF256" i="5"/>
  <c r="EE256" i="5"/>
  <c r="CZ256" i="5"/>
  <c r="CY256" i="5"/>
  <c r="CX256" i="5"/>
  <c r="CW256" i="5"/>
  <c r="BR256" i="5"/>
  <c r="BQ256" i="5"/>
  <c r="BP256" i="5"/>
  <c r="BO256" i="5"/>
  <c r="AJ256" i="5"/>
  <c r="AI256" i="5"/>
  <c r="AH256" i="5"/>
  <c r="AG256" i="5"/>
  <c r="ANP255" i="5"/>
  <c r="ANO255" i="5"/>
  <c r="ANN255" i="5"/>
  <c r="ANM255" i="5"/>
  <c r="AMH255" i="5"/>
  <c r="AMG255" i="5"/>
  <c r="AMF255" i="5"/>
  <c r="AME255" i="5"/>
  <c r="AKZ255" i="5"/>
  <c r="AKY255" i="5"/>
  <c r="AKX255" i="5"/>
  <c r="AKW255" i="5"/>
  <c r="AJR255" i="5"/>
  <c r="AJQ255" i="5"/>
  <c r="AJP255" i="5"/>
  <c r="AJO255" i="5"/>
  <c r="AIJ255" i="5"/>
  <c r="AII255" i="5"/>
  <c r="AIH255" i="5"/>
  <c r="AIG255" i="5"/>
  <c r="AHB255" i="5"/>
  <c r="AHA255" i="5"/>
  <c r="AGZ255" i="5"/>
  <c r="AGY255" i="5"/>
  <c r="AFT255" i="5"/>
  <c r="AFS255" i="5"/>
  <c r="AFR255" i="5"/>
  <c r="AFQ255" i="5"/>
  <c r="AEL255" i="5"/>
  <c r="AEK255" i="5"/>
  <c r="AEJ255" i="5"/>
  <c r="AEI255" i="5"/>
  <c r="ADD255" i="5"/>
  <c r="ADC255" i="5"/>
  <c r="ADB255" i="5"/>
  <c r="ADA255" i="5"/>
  <c r="ABV255" i="5"/>
  <c r="ABU255" i="5"/>
  <c r="ABT255" i="5"/>
  <c r="ABS255" i="5"/>
  <c r="AAN255" i="5"/>
  <c r="AAM255" i="5"/>
  <c r="AAL255" i="5"/>
  <c r="AAK255" i="5"/>
  <c r="ZF255" i="5"/>
  <c r="ZE255" i="5"/>
  <c r="ZD255" i="5"/>
  <c r="ZC255" i="5"/>
  <c r="XX255" i="5"/>
  <c r="XW255" i="5"/>
  <c r="XV255" i="5"/>
  <c r="XU255" i="5"/>
  <c r="WP255" i="5"/>
  <c r="WO255" i="5"/>
  <c r="WN255" i="5"/>
  <c r="WM255" i="5"/>
  <c r="VH255" i="5"/>
  <c r="VG255" i="5"/>
  <c r="VF255" i="5"/>
  <c r="VE255" i="5"/>
  <c r="TZ255" i="5"/>
  <c r="TY255" i="5"/>
  <c r="TX255" i="5"/>
  <c r="TW255" i="5"/>
  <c r="SR255" i="5"/>
  <c r="SQ255" i="5"/>
  <c r="SP255" i="5"/>
  <c r="SO255" i="5"/>
  <c r="RJ255" i="5"/>
  <c r="RI255" i="5"/>
  <c r="RH255" i="5"/>
  <c r="RG255" i="5"/>
  <c r="QB255" i="5"/>
  <c r="QA255" i="5"/>
  <c r="PZ255" i="5"/>
  <c r="PY255" i="5"/>
  <c r="OT255" i="5"/>
  <c r="OS255" i="5"/>
  <c r="OR255" i="5"/>
  <c r="OQ255" i="5"/>
  <c r="NL255" i="5"/>
  <c r="NK255" i="5"/>
  <c r="NJ255" i="5"/>
  <c r="NI255" i="5"/>
  <c r="MD255" i="5"/>
  <c r="MC255" i="5"/>
  <c r="MB255" i="5"/>
  <c r="MA255" i="5"/>
  <c r="KV255" i="5"/>
  <c r="KU255" i="5"/>
  <c r="KT255" i="5"/>
  <c r="KS255" i="5"/>
  <c r="JN255" i="5"/>
  <c r="JM255" i="5"/>
  <c r="JL255" i="5"/>
  <c r="JK255" i="5"/>
  <c r="IF255" i="5"/>
  <c r="IE255" i="5"/>
  <c r="ID255" i="5"/>
  <c r="IC255" i="5"/>
  <c r="GX255" i="5"/>
  <c r="GW255" i="5"/>
  <c r="GV255" i="5"/>
  <c r="GU255" i="5"/>
  <c r="FP255" i="5"/>
  <c r="FO255" i="5"/>
  <c r="FN255" i="5"/>
  <c r="FM255" i="5"/>
  <c r="EH255" i="5"/>
  <c r="EG255" i="5"/>
  <c r="EF255" i="5"/>
  <c r="EE255" i="5"/>
  <c r="CZ255" i="5"/>
  <c r="CY255" i="5"/>
  <c r="CX255" i="5"/>
  <c r="CW255" i="5"/>
  <c r="BR255" i="5"/>
  <c r="BQ255" i="5"/>
  <c r="BP255" i="5"/>
  <c r="BO255" i="5"/>
  <c r="AJ255" i="5"/>
  <c r="AI255" i="5"/>
  <c r="AH255" i="5"/>
  <c r="AG255" i="5"/>
  <c r="ANP254" i="5"/>
  <c r="ANO254" i="5"/>
  <c r="ANN254" i="5"/>
  <c r="ANM254" i="5"/>
  <c r="AMH254" i="5"/>
  <c r="AMG254" i="5"/>
  <c r="AMF254" i="5"/>
  <c r="AME254" i="5"/>
  <c r="AKZ254" i="5"/>
  <c r="AKY254" i="5"/>
  <c r="AKX254" i="5"/>
  <c r="AKW254" i="5"/>
  <c r="AJR254" i="5"/>
  <c r="AJQ254" i="5"/>
  <c r="AJP254" i="5"/>
  <c r="AJO254" i="5"/>
  <c r="AIJ254" i="5"/>
  <c r="AII254" i="5"/>
  <c r="AIH254" i="5"/>
  <c r="AIG254" i="5"/>
  <c r="AHB254" i="5"/>
  <c r="AHA254" i="5"/>
  <c r="AGZ254" i="5"/>
  <c r="AGY254" i="5"/>
  <c r="AFT254" i="5"/>
  <c r="AFS254" i="5"/>
  <c r="AFR254" i="5"/>
  <c r="AFQ254" i="5"/>
  <c r="AEL254" i="5"/>
  <c r="AEK254" i="5"/>
  <c r="AEI254" i="5"/>
  <c r="AEJ254" i="5" s="1"/>
  <c r="ADD254" i="5"/>
  <c r="ADC254" i="5"/>
  <c r="ADA254" i="5"/>
  <c r="ADB254" i="5" s="1"/>
  <c r="ABV254" i="5"/>
  <c r="ABU254" i="5"/>
  <c r="ABS254" i="5"/>
  <c r="ABT254" i="5" s="1"/>
  <c r="AAN254" i="5"/>
  <c r="AAM254" i="5"/>
  <c r="AAK254" i="5"/>
  <c r="AAL254" i="5" s="1"/>
  <c r="ZF254" i="5"/>
  <c r="ZE254" i="5"/>
  <c r="ZC254" i="5"/>
  <c r="ZD254" i="5" s="1"/>
  <c r="XX254" i="5"/>
  <c r="XW254" i="5"/>
  <c r="XU254" i="5"/>
  <c r="XV254" i="5" s="1"/>
  <c r="WP254" i="5"/>
  <c r="WO254" i="5"/>
  <c r="WM254" i="5"/>
  <c r="WN254" i="5" s="1"/>
  <c r="VH254" i="5"/>
  <c r="VG254" i="5"/>
  <c r="VE254" i="5"/>
  <c r="VF254" i="5" s="1"/>
  <c r="TZ254" i="5"/>
  <c r="TY254" i="5"/>
  <c r="TW254" i="5"/>
  <c r="TX254" i="5" s="1"/>
  <c r="SR254" i="5"/>
  <c r="SQ254" i="5"/>
  <c r="SO254" i="5"/>
  <c r="SP254" i="5" s="1"/>
  <c r="RJ254" i="5"/>
  <c r="RI254" i="5"/>
  <c r="RG254" i="5"/>
  <c r="RH254" i="5" s="1"/>
  <c r="QB254" i="5"/>
  <c r="QA254" i="5"/>
  <c r="PY254" i="5"/>
  <c r="PZ254" i="5" s="1"/>
  <c r="OT254" i="5"/>
  <c r="OS254" i="5"/>
  <c r="OQ254" i="5"/>
  <c r="OR254" i="5" s="1"/>
  <c r="NL254" i="5"/>
  <c r="NK254" i="5"/>
  <c r="NI254" i="5"/>
  <c r="NJ254" i="5" s="1"/>
  <c r="MD254" i="5"/>
  <c r="MC254" i="5"/>
  <c r="MA254" i="5"/>
  <c r="MB254" i="5" s="1"/>
  <c r="KV254" i="5"/>
  <c r="KU254" i="5"/>
  <c r="KS254" i="5"/>
  <c r="KT254" i="5" s="1"/>
  <c r="JN254" i="5"/>
  <c r="JM254" i="5"/>
  <c r="JK254" i="5"/>
  <c r="JL254" i="5" s="1"/>
  <c r="IF254" i="5"/>
  <c r="IE254" i="5"/>
  <c r="IC254" i="5"/>
  <c r="ID254" i="5" s="1"/>
  <c r="GX254" i="5"/>
  <c r="GW254" i="5"/>
  <c r="GU254" i="5"/>
  <c r="GV254" i="5" s="1"/>
  <c r="FP254" i="5"/>
  <c r="FO254" i="5"/>
  <c r="FM254" i="5"/>
  <c r="FN254" i="5" s="1"/>
  <c r="EH254" i="5"/>
  <c r="EG254" i="5"/>
  <c r="EE254" i="5"/>
  <c r="EF254" i="5" s="1"/>
  <c r="CZ254" i="5"/>
  <c r="CY254" i="5"/>
  <c r="CW254" i="5"/>
  <c r="CX254" i="5" s="1"/>
  <c r="BR254" i="5"/>
  <c r="BQ254" i="5"/>
  <c r="BO254" i="5"/>
  <c r="BP254" i="5" s="1"/>
  <c r="AJ254" i="5"/>
  <c r="AI254" i="5"/>
  <c r="AG254" i="5"/>
  <c r="AH254" i="5" s="1"/>
  <c r="ANP253" i="5"/>
  <c r="ANO253" i="5"/>
  <c r="ANM253" i="5"/>
  <c r="ANN253" i="5" s="1"/>
  <c r="AMH253" i="5"/>
  <c r="AMG253" i="5"/>
  <c r="AME253" i="5"/>
  <c r="AMF253" i="5" s="1"/>
  <c r="AKZ253" i="5"/>
  <c r="AKY253" i="5"/>
  <c r="AKW253" i="5"/>
  <c r="AKX253" i="5" s="1"/>
  <c r="AJR253" i="5"/>
  <c r="AJQ253" i="5"/>
  <c r="AJO253" i="5"/>
  <c r="DG254" i="6" s="1"/>
  <c r="DJ254" i="6" s="1"/>
  <c r="AIJ253" i="5"/>
  <c r="AII253" i="5"/>
  <c r="AIG253" i="5"/>
  <c r="AIH253" i="5" s="1"/>
  <c r="AHB253" i="5"/>
  <c r="AHA253" i="5"/>
  <c r="AGY253" i="5"/>
  <c r="AGZ253" i="5" s="1"/>
  <c r="AFT253" i="5"/>
  <c r="AFS253" i="5"/>
  <c r="AFQ253" i="5"/>
  <c r="AFR253" i="5" s="1"/>
  <c r="AEL253" i="5"/>
  <c r="AEK253" i="5"/>
  <c r="AEI253" i="5"/>
  <c r="AEJ253" i="5" s="1"/>
  <c r="ADD253" i="5"/>
  <c r="ADC253" i="5"/>
  <c r="ADA253" i="5"/>
  <c r="ADB253" i="5" s="1"/>
  <c r="ABV253" i="5"/>
  <c r="ABU253" i="5"/>
  <c r="ABS253" i="5"/>
  <c r="ABT253" i="5" s="1"/>
  <c r="AAN253" i="5"/>
  <c r="AAM253" i="5"/>
  <c r="AAK253" i="5"/>
  <c r="AAL253" i="5" s="1"/>
  <c r="ZF253" i="5"/>
  <c r="ZE253" i="5"/>
  <c r="ZC253" i="5"/>
  <c r="ZD253" i="5" s="1"/>
  <c r="XX253" i="5"/>
  <c r="XW253" i="5"/>
  <c r="XU253" i="5"/>
  <c r="XV253" i="5" s="1"/>
  <c r="WP253" i="5"/>
  <c r="WO253" i="5"/>
  <c r="WM253" i="5"/>
  <c r="WN253" i="5" s="1"/>
  <c r="VH253" i="5"/>
  <c r="VG253" i="5"/>
  <c r="VE253" i="5"/>
  <c r="VF253" i="5" s="1"/>
  <c r="TZ253" i="5"/>
  <c r="TY253" i="5"/>
  <c r="TW253" i="5"/>
  <c r="TX253" i="5" s="1"/>
  <c r="SR253" i="5"/>
  <c r="SQ253" i="5"/>
  <c r="SO253" i="5"/>
  <c r="SP253" i="5" s="1"/>
  <c r="RJ253" i="5"/>
  <c r="RI253" i="5"/>
  <c r="RG253" i="5"/>
  <c r="RH253" i="5" s="1"/>
  <c r="QB253" i="5"/>
  <c r="QA253" i="5"/>
  <c r="PY253" i="5"/>
  <c r="PZ253" i="5" s="1"/>
  <c r="OT253" i="5"/>
  <c r="OS253" i="5"/>
  <c r="OQ253" i="5"/>
  <c r="OR253" i="5" s="1"/>
  <c r="NL253" i="5"/>
  <c r="NK253" i="5"/>
  <c r="NI253" i="5"/>
  <c r="NJ253" i="5" s="1"/>
  <c r="MD253" i="5"/>
  <c r="MC253" i="5"/>
  <c r="MA253" i="5"/>
  <c r="MB253" i="5" s="1"/>
  <c r="KV253" i="5"/>
  <c r="KU253" i="5"/>
  <c r="KS253" i="5"/>
  <c r="KT253" i="5" s="1"/>
  <c r="JN253" i="5"/>
  <c r="JM253" i="5"/>
  <c r="JK253" i="5"/>
  <c r="JL253" i="5" s="1"/>
  <c r="IF253" i="5"/>
  <c r="IE253" i="5"/>
  <c r="IC253" i="5"/>
  <c r="ID253" i="5" s="1"/>
  <c r="GX253" i="5"/>
  <c r="GW253" i="5"/>
  <c r="GU253" i="5"/>
  <c r="GV253" i="5" s="1"/>
  <c r="FP253" i="5"/>
  <c r="FO253" i="5"/>
  <c r="FM253" i="5"/>
  <c r="FN253" i="5" s="1"/>
  <c r="EH253" i="5"/>
  <c r="EG253" i="5"/>
  <c r="EE253" i="5"/>
  <c r="EF253" i="5" s="1"/>
  <c r="CZ253" i="5"/>
  <c r="CY253" i="5"/>
  <c r="CW253" i="5"/>
  <c r="CX253" i="5" s="1"/>
  <c r="BR253" i="5"/>
  <c r="BQ253" i="5"/>
  <c r="BO253" i="5"/>
  <c r="BP253" i="5" s="1"/>
  <c r="AJ253" i="5"/>
  <c r="AI253" i="5"/>
  <c r="AG253" i="5"/>
  <c r="AH253" i="5" s="1"/>
  <c r="ANP252" i="5"/>
  <c r="ANO252" i="5"/>
  <c r="ANM252" i="5"/>
  <c r="ANN252" i="5" s="1"/>
  <c r="AMH252" i="5"/>
  <c r="AMG252" i="5"/>
  <c r="AME252" i="5"/>
  <c r="AMF252" i="5" s="1"/>
  <c r="AKZ252" i="5"/>
  <c r="AKY252" i="5"/>
  <c r="AKW252" i="5"/>
  <c r="AKX252" i="5" s="1"/>
  <c r="AJR252" i="5"/>
  <c r="AJQ252" i="5"/>
  <c r="AJO252" i="5"/>
  <c r="DG253" i="6" s="1"/>
  <c r="DJ253" i="6" s="1"/>
  <c r="AIJ252" i="5"/>
  <c r="AII252" i="5"/>
  <c r="AIG252" i="5"/>
  <c r="AIH252" i="5" s="1"/>
  <c r="AHB252" i="5"/>
  <c r="AHA252" i="5"/>
  <c r="AGY252" i="5"/>
  <c r="AGZ252" i="5" s="1"/>
  <c r="AFT252" i="5"/>
  <c r="AFS252" i="5"/>
  <c r="AFQ252" i="5"/>
  <c r="AFR252" i="5" s="1"/>
  <c r="AEL252" i="5"/>
  <c r="AEK252" i="5"/>
  <c r="AEI252" i="5"/>
  <c r="AEJ252" i="5" s="1"/>
  <c r="ADD252" i="5"/>
  <c r="ADC252" i="5"/>
  <c r="ADA252" i="5"/>
  <c r="ADB252" i="5" s="1"/>
  <c r="ABV252" i="5"/>
  <c r="ABU252" i="5"/>
  <c r="ABS252" i="5"/>
  <c r="ABT252" i="5" s="1"/>
  <c r="AAN252" i="5"/>
  <c r="AAM252" i="5"/>
  <c r="AAK252" i="5"/>
  <c r="AAL252" i="5" s="1"/>
  <c r="ZF252" i="5"/>
  <c r="ZE252" i="5"/>
  <c r="ZC252" i="5"/>
  <c r="ZD252" i="5" s="1"/>
  <c r="XX252" i="5"/>
  <c r="XW252" i="5"/>
  <c r="XU252" i="5"/>
  <c r="XV252" i="5" s="1"/>
  <c r="WP252" i="5"/>
  <c r="WO252" i="5"/>
  <c r="WM252" i="5"/>
  <c r="WN252" i="5" s="1"/>
  <c r="VH252" i="5"/>
  <c r="VG252" i="5"/>
  <c r="VE252" i="5"/>
  <c r="VF252" i="5" s="1"/>
  <c r="TZ252" i="5"/>
  <c r="TY252" i="5"/>
  <c r="TW252" i="5"/>
  <c r="TX252" i="5" s="1"/>
  <c r="SR252" i="5"/>
  <c r="SQ252" i="5"/>
  <c r="SO252" i="5"/>
  <c r="SP252" i="5" s="1"/>
  <c r="RJ252" i="5"/>
  <c r="RI252" i="5"/>
  <c r="RG252" i="5"/>
  <c r="RH252" i="5" s="1"/>
  <c r="QB252" i="5"/>
  <c r="QA252" i="5"/>
  <c r="PY252" i="5"/>
  <c r="PZ252" i="5" s="1"/>
  <c r="OT252" i="5"/>
  <c r="OS252" i="5"/>
  <c r="OQ252" i="5"/>
  <c r="OR252" i="5" s="1"/>
  <c r="NL252" i="5"/>
  <c r="NK252" i="5"/>
  <c r="NI252" i="5"/>
  <c r="NJ252" i="5" s="1"/>
  <c r="MD252" i="5"/>
  <c r="MC252" i="5"/>
  <c r="MA252" i="5"/>
  <c r="MB252" i="5" s="1"/>
  <c r="KV252" i="5"/>
  <c r="KU252" i="5"/>
  <c r="KS252" i="5"/>
  <c r="KT252" i="5" s="1"/>
  <c r="JN252" i="5"/>
  <c r="JM252" i="5"/>
  <c r="JK252" i="5"/>
  <c r="JL252" i="5" s="1"/>
  <c r="IF252" i="5"/>
  <c r="IE252" i="5"/>
  <c r="IC252" i="5"/>
  <c r="ID252" i="5" s="1"/>
  <c r="GX252" i="5"/>
  <c r="GW252" i="5"/>
  <c r="GU252" i="5"/>
  <c r="GV252" i="5" s="1"/>
  <c r="FP252" i="5"/>
  <c r="FO252" i="5"/>
  <c r="FM252" i="5"/>
  <c r="FN252" i="5" s="1"/>
  <c r="EH252" i="5"/>
  <c r="EG252" i="5"/>
  <c r="EE252" i="5"/>
  <c r="EF252" i="5" s="1"/>
  <c r="CZ252" i="5"/>
  <c r="CY252" i="5"/>
  <c r="CW252" i="5"/>
  <c r="CX252" i="5" s="1"/>
  <c r="BR252" i="5"/>
  <c r="BQ252" i="5"/>
  <c r="BO252" i="5"/>
  <c r="BP252" i="5" s="1"/>
  <c r="AJ252" i="5"/>
  <c r="AI252" i="5"/>
  <c r="AG252" i="5"/>
  <c r="AH252" i="5" s="1"/>
  <c r="ANO246" i="5"/>
  <c r="ANP246" i="5" s="1"/>
  <c r="ANM246" i="5"/>
  <c r="ANN246" i="5" s="1"/>
  <c r="AMG246" i="5"/>
  <c r="AMH246" i="5" s="1"/>
  <c r="AME246" i="5"/>
  <c r="AMF246" i="5" s="1"/>
  <c r="AKY246" i="5"/>
  <c r="AKZ246" i="5" s="1"/>
  <c r="AKW246" i="5"/>
  <c r="AKX246" i="5" s="1"/>
  <c r="AJQ246" i="5"/>
  <c r="AJR246" i="5" s="1"/>
  <c r="AJO246" i="5"/>
  <c r="AJP246" i="5" s="1"/>
  <c r="AII246" i="5"/>
  <c r="AIJ246" i="5" s="1"/>
  <c r="AIG246" i="5"/>
  <c r="AIH246" i="5" s="1"/>
  <c r="AHA246" i="5"/>
  <c r="AHB246" i="5" s="1"/>
  <c r="AGY246" i="5"/>
  <c r="AGZ246" i="5" s="1"/>
  <c r="AFS246" i="5"/>
  <c r="AFT246" i="5" s="1"/>
  <c r="AFQ246" i="5"/>
  <c r="AFR246" i="5" s="1"/>
  <c r="AEK246" i="5"/>
  <c r="AEL246" i="5" s="1"/>
  <c r="AEI246" i="5"/>
  <c r="AEJ246" i="5" s="1"/>
  <c r="ADC246" i="5"/>
  <c r="ADD246" i="5" s="1"/>
  <c r="ADA246" i="5"/>
  <c r="ADB246" i="5" s="1"/>
  <c r="ABU246" i="5"/>
  <c r="ABV246" i="5" s="1"/>
  <c r="ABS246" i="5"/>
  <c r="ABT246" i="5" s="1"/>
  <c r="AAM246" i="5"/>
  <c r="AAN246" i="5" s="1"/>
  <c r="AAK246" i="5"/>
  <c r="AAL246" i="5" s="1"/>
  <c r="ZE246" i="5"/>
  <c r="ZF246" i="5" s="1"/>
  <c r="ZC246" i="5"/>
  <c r="ZD246" i="5" s="1"/>
  <c r="XW246" i="5"/>
  <c r="XX246" i="5" s="1"/>
  <c r="XU246" i="5"/>
  <c r="XV246" i="5" s="1"/>
  <c r="WO246" i="5"/>
  <c r="WP246" i="5" s="1"/>
  <c r="WM246" i="5"/>
  <c r="WN246" i="5" s="1"/>
  <c r="VG246" i="5"/>
  <c r="VH246" i="5" s="1"/>
  <c r="VE246" i="5"/>
  <c r="VF246" i="5" s="1"/>
  <c r="TY246" i="5"/>
  <c r="TZ246" i="5" s="1"/>
  <c r="TW246" i="5"/>
  <c r="TX246" i="5" s="1"/>
  <c r="SQ246" i="5"/>
  <c r="SR246" i="5" s="1"/>
  <c r="SO246" i="5"/>
  <c r="SP246" i="5" s="1"/>
  <c r="RI246" i="5"/>
  <c r="RJ246" i="5" s="1"/>
  <c r="RG246" i="5"/>
  <c r="RH246" i="5" s="1"/>
  <c r="QA246" i="5"/>
  <c r="QB246" i="5" s="1"/>
  <c r="PY246" i="5"/>
  <c r="PZ246" i="5" s="1"/>
  <c r="OS246" i="5"/>
  <c r="OT246" i="5" s="1"/>
  <c r="OQ246" i="5"/>
  <c r="OR246" i="5" s="1"/>
  <c r="NK246" i="5"/>
  <c r="NL246" i="5" s="1"/>
  <c r="NI246" i="5"/>
  <c r="NJ246" i="5" s="1"/>
  <c r="MC246" i="5"/>
  <c r="MD246" i="5" s="1"/>
  <c r="MA246" i="5"/>
  <c r="MB246" i="5" s="1"/>
  <c r="KU246" i="5"/>
  <c r="KV246" i="5" s="1"/>
  <c r="KS246" i="5"/>
  <c r="KT246" i="5" s="1"/>
  <c r="JM246" i="5"/>
  <c r="JN246" i="5" s="1"/>
  <c r="JK246" i="5"/>
  <c r="JL246" i="5" s="1"/>
  <c r="IE246" i="5"/>
  <c r="IF246" i="5" s="1"/>
  <c r="IC246" i="5"/>
  <c r="ID246" i="5" s="1"/>
  <c r="GW246" i="5"/>
  <c r="GX246" i="5" s="1"/>
  <c r="GU246" i="5"/>
  <c r="GV246" i="5" s="1"/>
  <c r="FO246" i="5"/>
  <c r="FP246" i="5" s="1"/>
  <c r="FM246" i="5"/>
  <c r="FN246" i="5" s="1"/>
  <c r="EG246" i="5"/>
  <c r="EH246" i="5" s="1"/>
  <c r="EE246" i="5"/>
  <c r="EF246" i="5" s="1"/>
  <c r="CY246" i="5"/>
  <c r="CZ246" i="5" s="1"/>
  <c r="CW246" i="5"/>
  <c r="CX246" i="5" s="1"/>
  <c r="BQ246" i="5"/>
  <c r="BR246" i="5" s="1"/>
  <c r="BO246" i="5"/>
  <c r="BP246" i="5" s="1"/>
  <c r="AI246" i="5"/>
  <c r="AJ246" i="5" s="1"/>
  <c r="AG246" i="5"/>
  <c r="AH246" i="5" s="1"/>
  <c r="ANO245" i="5"/>
  <c r="ANP245" i="5" s="1"/>
  <c r="ANM245" i="5"/>
  <c r="ANN245" i="5" s="1"/>
  <c r="AMG245" i="5"/>
  <c r="AMH245" i="5" s="1"/>
  <c r="AME245" i="5"/>
  <c r="AMF245" i="5" s="1"/>
  <c r="AKY245" i="5"/>
  <c r="AKZ245" i="5" s="1"/>
  <c r="AKW245" i="5"/>
  <c r="AKX245" i="5" s="1"/>
  <c r="AJQ245" i="5"/>
  <c r="AJR245" i="5" s="1"/>
  <c r="AJO245" i="5"/>
  <c r="AJP245" i="5" s="1"/>
  <c r="AII245" i="5"/>
  <c r="AIJ245" i="5" s="1"/>
  <c r="AIG245" i="5"/>
  <c r="AIH245" i="5" s="1"/>
  <c r="AHA245" i="5"/>
  <c r="AHB245" i="5" s="1"/>
  <c r="AGY245" i="5"/>
  <c r="AGZ245" i="5" s="1"/>
  <c r="AFS245" i="5"/>
  <c r="AFT245" i="5" s="1"/>
  <c r="AFQ245" i="5"/>
  <c r="AFR245" i="5" s="1"/>
  <c r="AEK245" i="5"/>
  <c r="AEL245" i="5" s="1"/>
  <c r="AEI245" i="5"/>
  <c r="AEJ245" i="5" s="1"/>
  <c r="ADC245" i="5"/>
  <c r="ADD245" i="5" s="1"/>
  <c r="ADA245" i="5"/>
  <c r="ADB245" i="5" s="1"/>
  <c r="ABU245" i="5"/>
  <c r="ABV245" i="5" s="1"/>
  <c r="ABS245" i="5"/>
  <c r="ABT245" i="5" s="1"/>
  <c r="AAM245" i="5"/>
  <c r="AAN245" i="5" s="1"/>
  <c r="AAK245" i="5"/>
  <c r="AAL245" i="5" s="1"/>
  <c r="ZE245" i="5"/>
  <c r="ZF245" i="5" s="1"/>
  <c r="ZC245" i="5"/>
  <c r="ZD245" i="5" s="1"/>
  <c r="XW245" i="5"/>
  <c r="XX245" i="5" s="1"/>
  <c r="XU245" i="5"/>
  <c r="XV245" i="5" s="1"/>
  <c r="WO245" i="5"/>
  <c r="WP245" i="5" s="1"/>
  <c r="WM245" i="5"/>
  <c r="WN245" i="5" s="1"/>
  <c r="VG245" i="5"/>
  <c r="VH245" i="5" s="1"/>
  <c r="VE245" i="5"/>
  <c r="VF245" i="5" s="1"/>
  <c r="TY245" i="5"/>
  <c r="TZ245" i="5" s="1"/>
  <c r="TW245" i="5"/>
  <c r="TX245" i="5" s="1"/>
  <c r="SQ245" i="5"/>
  <c r="SR245" i="5" s="1"/>
  <c r="SO245" i="5"/>
  <c r="SP245" i="5" s="1"/>
  <c r="RI245" i="5"/>
  <c r="RJ245" i="5" s="1"/>
  <c r="RG245" i="5"/>
  <c r="RH245" i="5" s="1"/>
  <c r="QA245" i="5"/>
  <c r="QB245" i="5" s="1"/>
  <c r="PY245" i="5"/>
  <c r="PZ245" i="5" s="1"/>
  <c r="OS245" i="5"/>
  <c r="OT245" i="5" s="1"/>
  <c r="OQ245" i="5"/>
  <c r="OR245" i="5" s="1"/>
  <c r="NK245" i="5"/>
  <c r="NL245" i="5" s="1"/>
  <c r="NI245" i="5"/>
  <c r="NJ245" i="5" s="1"/>
  <c r="MC245" i="5"/>
  <c r="MD245" i="5" s="1"/>
  <c r="MA245" i="5"/>
  <c r="MB245" i="5" s="1"/>
  <c r="KU245" i="5"/>
  <c r="KV245" i="5" s="1"/>
  <c r="KS245" i="5"/>
  <c r="KT245" i="5" s="1"/>
  <c r="JM245" i="5"/>
  <c r="JN245" i="5" s="1"/>
  <c r="JK245" i="5"/>
  <c r="JL245" i="5" s="1"/>
  <c r="IE245" i="5"/>
  <c r="IF245" i="5" s="1"/>
  <c r="IC245" i="5"/>
  <c r="ID245" i="5" s="1"/>
  <c r="GW245" i="5"/>
  <c r="GX245" i="5" s="1"/>
  <c r="GU245" i="5"/>
  <c r="GV245" i="5" s="1"/>
  <c r="FO245" i="5"/>
  <c r="FP245" i="5" s="1"/>
  <c r="FM245" i="5"/>
  <c r="FN245" i="5" s="1"/>
  <c r="EG245" i="5"/>
  <c r="EH245" i="5" s="1"/>
  <c r="EE245" i="5"/>
  <c r="EF245" i="5" s="1"/>
  <c r="CY245" i="5"/>
  <c r="CZ245" i="5" s="1"/>
  <c r="CW245" i="5"/>
  <c r="CX245" i="5" s="1"/>
  <c r="BQ245" i="5"/>
  <c r="BR245" i="5" s="1"/>
  <c r="BO245" i="5"/>
  <c r="BP245" i="5" s="1"/>
  <c r="AI245" i="5"/>
  <c r="AJ245" i="5" s="1"/>
  <c r="AG245" i="5"/>
  <c r="AH245" i="5" s="1"/>
  <c r="ANO244" i="5"/>
  <c r="ANP244" i="5" s="1"/>
  <c r="ANM244" i="5"/>
  <c r="ANN244" i="5" s="1"/>
  <c r="AMG244" i="5"/>
  <c r="AMH244" i="5" s="1"/>
  <c r="AME244" i="5"/>
  <c r="AMF244" i="5" s="1"/>
  <c r="AKY244" i="5"/>
  <c r="AKZ244" i="5" s="1"/>
  <c r="AKW244" i="5"/>
  <c r="AKX244" i="5" s="1"/>
  <c r="AJQ244" i="5"/>
  <c r="AJR244" i="5" s="1"/>
  <c r="AJO244" i="5"/>
  <c r="AJP244" i="5" s="1"/>
  <c r="AII244" i="5"/>
  <c r="AIJ244" i="5" s="1"/>
  <c r="AIG244" i="5"/>
  <c r="AIH244" i="5" s="1"/>
  <c r="AHA244" i="5"/>
  <c r="AHB244" i="5" s="1"/>
  <c r="AGY244" i="5"/>
  <c r="AGZ244" i="5" s="1"/>
  <c r="AFS244" i="5"/>
  <c r="AFT244" i="5" s="1"/>
  <c r="AFQ244" i="5"/>
  <c r="AFR244" i="5" s="1"/>
  <c r="AEK244" i="5"/>
  <c r="AEL244" i="5" s="1"/>
  <c r="AEI244" i="5"/>
  <c r="AEJ244" i="5" s="1"/>
  <c r="ADC244" i="5"/>
  <c r="ADD244" i="5" s="1"/>
  <c r="ADA244" i="5"/>
  <c r="ADB244" i="5" s="1"/>
  <c r="ABU244" i="5"/>
  <c r="ABV244" i="5" s="1"/>
  <c r="ABS244" i="5"/>
  <c r="ABT244" i="5" s="1"/>
  <c r="AAM244" i="5"/>
  <c r="AAN244" i="5" s="1"/>
  <c r="AAK244" i="5"/>
  <c r="AAL244" i="5" s="1"/>
  <c r="ZE244" i="5"/>
  <c r="ZF244" i="5" s="1"/>
  <c r="ZC244" i="5"/>
  <c r="ZD244" i="5" s="1"/>
  <c r="XW244" i="5"/>
  <c r="XX244" i="5" s="1"/>
  <c r="XU244" i="5"/>
  <c r="XV244" i="5" s="1"/>
  <c r="WO244" i="5"/>
  <c r="WP244" i="5" s="1"/>
  <c r="WM244" i="5"/>
  <c r="WN244" i="5" s="1"/>
  <c r="VG244" i="5"/>
  <c r="VH244" i="5" s="1"/>
  <c r="VE244" i="5"/>
  <c r="VF244" i="5" s="1"/>
  <c r="TY244" i="5"/>
  <c r="TZ244" i="5" s="1"/>
  <c r="TW244" i="5"/>
  <c r="TX244" i="5" s="1"/>
  <c r="SQ244" i="5"/>
  <c r="SR244" i="5" s="1"/>
  <c r="SO244" i="5"/>
  <c r="SP244" i="5" s="1"/>
  <c r="RI244" i="5"/>
  <c r="RJ244" i="5" s="1"/>
  <c r="RG244" i="5"/>
  <c r="RH244" i="5" s="1"/>
  <c r="QA244" i="5"/>
  <c r="QB244" i="5" s="1"/>
  <c r="PY244" i="5"/>
  <c r="PZ244" i="5" s="1"/>
  <c r="OS244" i="5"/>
  <c r="OT244" i="5" s="1"/>
  <c r="OQ244" i="5"/>
  <c r="OR244" i="5" s="1"/>
  <c r="NK244" i="5"/>
  <c r="NL244" i="5" s="1"/>
  <c r="NI244" i="5"/>
  <c r="NJ244" i="5" s="1"/>
  <c r="MC244" i="5"/>
  <c r="MD244" i="5" s="1"/>
  <c r="MA244" i="5"/>
  <c r="MB244" i="5" s="1"/>
  <c r="KU244" i="5"/>
  <c r="KV244" i="5" s="1"/>
  <c r="KS244" i="5"/>
  <c r="KT244" i="5" s="1"/>
  <c r="JM244" i="5"/>
  <c r="JN244" i="5" s="1"/>
  <c r="JK244" i="5"/>
  <c r="JL244" i="5" s="1"/>
  <c r="IE244" i="5"/>
  <c r="IF244" i="5" s="1"/>
  <c r="IC244" i="5"/>
  <c r="ID244" i="5" s="1"/>
  <c r="GX244" i="5"/>
  <c r="GW244" i="5"/>
  <c r="GU244" i="5"/>
  <c r="GV244" i="5" s="1"/>
  <c r="FP244" i="5"/>
  <c r="FO244" i="5"/>
  <c r="FM244" i="5"/>
  <c r="FN244" i="5" s="1"/>
  <c r="EG244" i="5"/>
  <c r="EH244" i="5" s="1"/>
  <c r="EE244" i="5"/>
  <c r="EF244" i="5" s="1"/>
  <c r="CY244" i="5"/>
  <c r="CZ244" i="5" s="1"/>
  <c r="CW244" i="5"/>
  <c r="CX244" i="5" s="1"/>
  <c r="BR244" i="5"/>
  <c r="BQ244" i="5"/>
  <c r="BO244" i="5"/>
  <c r="BP244" i="5" s="1"/>
  <c r="AJ244" i="5"/>
  <c r="AI244" i="5"/>
  <c r="AG244" i="5"/>
  <c r="AH244" i="5" s="1"/>
  <c r="ANO243" i="5"/>
  <c r="ANP243" i="5" s="1"/>
  <c r="ANM243" i="5"/>
  <c r="ANN243" i="5" s="1"/>
  <c r="AMG243" i="5"/>
  <c r="AMH243" i="5" s="1"/>
  <c r="AME243" i="5"/>
  <c r="AMF243" i="5" s="1"/>
  <c r="AKZ243" i="5"/>
  <c r="AKY243" i="5"/>
  <c r="AKW243" i="5"/>
  <c r="AKX243" i="5" s="1"/>
  <c r="AJR243" i="5"/>
  <c r="AJQ243" i="5"/>
  <c r="AJO243" i="5"/>
  <c r="AJP243" i="5" s="1"/>
  <c r="AII243" i="5"/>
  <c r="AIJ243" i="5" s="1"/>
  <c r="AIG243" i="5"/>
  <c r="AIH243" i="5" s="1"/>
  <c r="AHA243" i="5"/>
  <c r="AHB243" i="5" s="1"/>
  <c r="AGY243" i="5"/>
  <c r="AGZ243" i="5" s="1"/>
  <c r="AFT243" i="5"/>
  <c r="AFS243" i="5"/>
  <c r="AFQ243" i="5"/>
  <c r="AFR243" i="5" s="1"/>
  <c r="AEL243" i="5"/>
  <c r="AEK243" i="5"/>
  <c r="AEI243" i="5"/>
  <c r="AEJ243" i="5" s="1"/>
  <c r="ADC243" i="5"/>
  <c r="ADD243" i="5" s="1"/>
  <c r="ADA243" i="5"/>
  <c r="ADB243" i="5" s="1"/>
  <c r="ABU243" i="5"/>
  <c r="ABV243" i="5" s="1"/>
  <c r="ABS243" i="5"/>
  <c r="ABT243" i="5" s="1"/>
  <c r="AAN243" i="5"/>
  <c r="AAM243" i="5"/>
  <c r="AAK243" i="5"/>
  <c r="AAL243" i="5" s="1"/>
  <c r="ZF243" i="5"/>
  <c r="ZE243" i="5"/>
  <c r="ZC243" i="5"/>
  <c r="ZD243" i="5" s="1"/>
  <c r="XW243" i="5"/>
  <c r="XX243" i="5" s="1"/>
  <c r="XU243" i="5"/>
  <c r="XV243" i="5" s="1"/>
  <c r="WO243" i="5"/>
  <c r="WP243" i="5" s="1"/>
  <c r="WM243" i="5"/>
  <c r="WN243" i="5" s="1"/>
  <c r="VH243" i="5"/>
  <c r="VG243" i="5"/>
  <c r="VE243" i="5"/>
  <c r="VF243" i="5" s="1"/>
  <c r="TZ243" i="5"/>
  <c r="TY243" i="5"/>
  <c r="TW243" i="5"/>
  <c r="TX243" i="5" s="1"/>
  <c r="SQ243" i="5"/>
  <c r="SR243" i="5" s="1"/>
  <c r="SO243" i="5"/>
  <c r="SP243" i="5" s="1"/>
  <c r="RI243" i="5"/>
  <c r="RJ243" i="5" s="1"/>
  <c r="RG243" i="5"/>
  <c r="RH243" i="5" s="1"/>
  <c r="QB243" i="5"/>
  <c r="QA243" i="5"/>
  <c r="PY243" i="5"/>
  <c r="PZ243" i="5" s="1"/>
  <c r="OT243" i="5"/>
  <c r="OS243" i="5"/>
  <c r="OQ243" i="5"/>
  <c r="OR243" i="5" s="1"/>
  <c r="NK243" i="5"/>
  <c r="NL243" i="5" s="1"/>
  <c r="NI243" i="5"/>
  <c r="NJ243" i="5" s="1"/>
  <c r="MC243" i="5"/>
  <c r="MD243" i="5" s="1"/>
  <c r="MA243" i="5"/>
  <c r="MB243" i="5" s="1"/>
  <c r="KV243" i="5"/>
  <c r="KU243" i="5"/>
  <c r="KS243" i="5"/>
  <c r="KT243" i="5" s="1"/>
  <c r="JN243" i="5"/>
  <c r="JM243" i="5"/>
  <c r="JK243" i="5"/>
  <c r="JL243" i="5" s="1"/>
  <c r="IE243" i="5"/>
  <c r="IF243" i="5" s="1"/>
  <c r="IC243" i="5"/>
  <c r="ID243" i="5" s="1"/>
  <c r="GW243" i="5"/>
  <c r="GX243" i="5" s="1"/>
  <c r="GU243" i="5"/>
  <c r="GV243" i="5" s="1"/>
  <c r="FP243" i="5"/>
  <c r="FO243" i="5"/>
  <c r="FM243" i="5"/>
  <c r="FN243" i="5" s="1"/>
  <c r="EH243" i="5"/>
  <c r="EG243" i="5"/>
  <c r="EE243" i="5"/>
  <c r="EF243" i="5" s="1"/>
  <c r="CY243" i="5"/>
  <c r="CZ243" i="5" s="1"/>
  <c r="CW243" i="5"/>
  <c r="CX243" i="5" s="1"/>
  <c r="BQ243" i="5"/>
  <c r="BR243" i="5" s="1"/>
  <c r="BO243" i="5"/>
  <c r="BP243" i="5" s="1"/>
  <c r="AJ243" i="5"/>
  <c r="AI243" i="5"/>
  <c r="AG243" i="5"/>
  <c r="AH243" i="5" s="1"/>
  <c r="ANP242" i="5"/>
  <c r="ANO242" i="5"/>
  <c r="ANM242" i="5"/>
  <c r="ANN242" i="5" s="1"/>
  <c r="AMG242" i="5"/>
  <c r="AMH242" i="5" s="1"/>
  <c r="AME242" i="5"/>
  <c r="AMF242" i="5" s="1"/>
  <c r="AKY242" i="5"/>
  <c r="AKZ242" i="5" s="1"/>
  <c r="AKW242" i="5"/>
  <c r="AKX242" i="5" s="1"/>
  <c r="AJR242" i="5"/>
  <c r="AJQ242" i="5"/>
  <c r="AJO242" i="5"/>
  <c r="AJP242" i="5" s="1"/>
  <c r="AIJ242" i="5"/>
  <c r="AII242" i="5"/>
  <c r="AIG242" i="5"/>
  <c r="AIH242" i="5" s="1"/>
  <c r="AHA242" i="5"/>
  <c r="AHB242" i="5" s="1"/>
  <c r="AGY242" i="5"/>
  <c r="AGZ242" i="5" s="1"/>
  <c r="AFS242" i="5"/>
  <c r="AFT242" i="5" s="1"/>
  <c r="AFQ242" i="5"/>
  <c r="AFR242" i="5" s="1"/>
  <c r="AEL242" i="5"/>
  <c r="AEK242" i="5"/>
  <c r="AEI242" i="5"/>
  <c r="AEJ242" i="5" s="1"/>
  <c r="ADD242" i="5"/>
  <c r="ADC242" i="5"/>
  <c r="ADA242" i="5"/>
  <c r="ADB242" i="5" s="1"/>
  <c r="ABU242" i="5"/>
  <c r="ABV242" i="5" s="1"/>
  <c r="ABS242" i="5"/>
  <c r="ABT242" i="5" s="1"/>
  <c r="AAM242" i="5"/>
  <c r="AAN242" i="5" s="1"/>
  <c r="AAK242" i="5"/>
  <c r="AAL242" i="5" s="1"/>
  <c r="ZF242" i="5"/>
  <c r="ZE242" i="5"/>
  <c r="ZC242" i="5"/>
  <c r="ZD242" i="5" s="1"/>
  <c r="XX242" i="5"/>
  <c r="XW242" i="5"/>
  <c r="XU242" i="5"/>
  <c r="XV242" i="5" s="1"/>
  <c r="WO242" i="5"/>
  <c r="WP242" i="5" s="1"/>
  <c r="WM242" i="5"/>
  <c r="WN242" i="5" s="1"/>
  <c r="VG242" i="5"/>
  <c r="VH242" i="5" s="1"/>
  <c r="VE242" i="5"/>
  <c r="VF242" i="5" s="1"/>
  <c r="TZ242" i="5"/>
  <c r="TY242" i="5"/>
  <c r="TW242" i="5"/>
  <c r="TX242" i="5" s="1"/>
  <c r="SR242" i="5"/>
  <c r="SQ242" i="5"/>
  <c r="SO242" i="5"/>
  <c r="SP242" i="5" s="1"/>
  <c r="RI242" i="5"/>
  <c r="RJ242" i="5" s="1"/>
  <c r="RG242" i="5"/>
  <c r="RH242" i="5" s="1"/>
  <c r="QA242" i="5"/>
  <c r="QB242" i="5" s="1"/>
  <c r="PY242" i="5"/>
  <c r="PZ242" i="5" s="1"/>
  <c r="OT242" i="5"/>
  <c r="OS242" i="5"/>
  <c r="OQ242" i="5"/>
  <c r="OR242" i="5" s="1"/>
  <c r="NL242" i="5"/>
  <c r="NK242" i="5"/>
  <c r="NI242" i="5"/>
  <c r="NJ242" i="5" s="1"/>
  <c r="MC242" i="5"/>
  <c r="MD242" i="5" s="1"/>
  <c r="MA242" i="5"/>
  <c r="MB242" i="5" s="1"/>
  <c r="KU242" i="5"/>
  <c r="KV242" i="5" s="1"/>
  <c r="KS242" i="5"/>
  <c r="KT242" i="5" s="1"/>
  <c r="JN242" i="5"/>
  <c r="JM242" i="5"/>
  <c r="JK242" i="5"/>
  <c r="JL242" i="5" s="1"/>
  <c r="IF242" i="5"/>
  <c r="IE242" i="5"/>
  <c r="IC242" i="5"/>
  <c r="ID242" i="5" s="1"/>
  <c r="GW242" i="5"/>
  <c r="GX242" i="5" s="1"/>
  <c r="GU242" i="5"/>
  <c r="GV242" i="5" s="1"/>
  <c r="FO242" i="5"/>
  <c r="FP242" i="5" s="1"/>
  <c r="FM242" i="5"/>
  <c r="FN242" i="5" s="1"/>
  <c r="EH242" i="5"/>
  <c r="EG242" i="5"/>
  <c r="EE242" i="5"/>
  <c r="EF242" i="5" s="1"/>
  <c r="CZ242" i="5"/>
  <c r="CY242" i="5"/>
  <c r="CW242" i="5"/>
  <c r="CX242" i="5" s="1"/>
  <c r="BQ242" i="5"/>
  <c r="BR242" i="5" s="1"/>
  <c r="BO242" i="5"/>
  <c r="BP242" i="5" s="1"/>
  <c r="AI242" i="5"/>
  <c r="AJ242" i="5" s="1"/>
  <c r="AG242" i="5"/>
  <c r="AH242" i="5" s="1"/>
  <c r="ANP241" i="5"/>
  <c r="ANO241" i="5"/>
  <c r="ANM241" i="5"/>
  <c r="ANN241" i="5" s="1"/>
  <c r="AMH241" i="5"/>
  <c r="AMG241" i="5"/>
  <c r="AME241" i="5"/>
  <c r="AMF241" i="5" s="1"/>
  <c r="AKY241" i="5"/>
  <c r="AKZ241" i="5" s="1"/>
  <c r="AKW241" i="5"/>
  <c r="AKX241" i="5" s="1"/>
  <c r="AJQ241" i="5"/>
  <c r="AJR241" i="5" s="1"/>
  <c r="AJO241" i="5"/>
  <c r="AJP241" i="5" s="1"/>
  <c r="AIJ241" i="5"/>
  <c r="AII241" i="5"/>
  <c r="AIG241" i="5"/>
  <c r="AIH241" i="5" s="1"/>
  <c r="AHB241" i="5"/>
  <c r="AHA241" i="5"/>
  <c r="AGY241" i="5"/>
  <c r="AGZ241" i="5" s="1"/>
  <c r="AFS241" i="5"/>
  <c r="AFT241" i="5" s="1"/>
  <c r="AFQ241" i="5"/>
  <c r="AFR241" i="5" s="1"/>
  <c r="AEK241" i="5"/>
  <c r="AEL241" i="5" s="1"/>
  <c r="AEI241" i="5"/>
  <c r="AEJ241" i="5" s="1"/>
  <c r="ADD241" i="5"/>
  <c r="ADC241" i="5"/>
  <c r="ADA241" i="5"/>
  <c r="ADB241" i="5" s="1"/>
  <c r="ABV241" i="5"/>
  <c r="ABU241" i="5"/>
  <c r="ABS241" i="5"/>
  <c r="ABT241" i="5" s="1"/>
  <c r="AAM241" i="5"/>
  <c r="AAN241" i="5" s="1"/>
  <c r="AAK241" i="5"/>
  <c r="AAL241" i="5" s="1"/>
  <c r="ZE241" i="5"/>
  <c r="ZF241" i="5" s="1"/>
  <c r="ZC241" i="5"/>
  <c r="ZD241" i="5" s="1"/>
  <c r="XX241" i="5"/>
  <c r="XW241" i="5"/>
  <c r="XU241" i="5"/>
  <c r="XV241" i="5" s="1"/>
  <c r="WP241" i="5"/>
  <c r="WO241" i="5"/>
  <c r="WM241" i="5"/>
  <c r="WN241" i="5" s="1"/>
  <c r="VG241" i="5"/>
  <c r="VH241" i="5" s="1"/>
  <c r="VE241" i="5"/>
  <c r="VF241" i="5" s="1"/>
  <c r="TY241" i="5"/>
  <c r="TZ241" i="5" s="1"/>
  <c r="TW241" i="5"/>
  <c r="TX241" i="5" s="1"/>
  <c r="SR241" i="5"/>
  <c r="SQ241" i="5"/>
  <c r="SO241" i="5"/>
  <c r="SP241" i="5" s="1"/>
  <c r="RJ241" i="5"/>
  <c r="RI241" i="5"/>
  <c r="RG241" i="5"/>
  <c r="RH241" i="5" s="1"/>
  <c r="QA241" i="5"/>
  <c r="QB241" i="5" s="1"/>
  <c r="PY241" i="5"/>
  <c r="PZ241" i="5" s="1"/>
  <c r="OS241" i="5"/>
  <c r="OT241" i="5" s="1"/>
  <c r="OQ241" i="5"/>
  <c r="OR241" i="5" s="1"/>
  <c r="NL241" i="5"/>
  <c r="NK241" i="5"/>
  <c r="NI241" i="5"/>
  <c r="NJ241" i="5" s="1"/>
  <c r="MD241" i="5"/>
  <c r="MC241" i="5"/>
  <c r="MA241" i="5"/>
  <c r="MB241" i="5" s="1"/>
  <c r="KU241" i="5"/>
  <c r="KV241" i="5" s="1"/>
  <c r="KS241" i="5"/>
  <c r="KT241" i="5" s="1"/>
  <c r="JM241" i="5"/>
  <c r="JN241" i="5" s="1"/>
  <c r="JK241" i="5"/>
  <c r="JL241" i="5" s="1"/>
  <c r="IF241" i="5"/>
  <c r="IE241" i="5"/>
  <c r="IC241" i="5"/>
  <c r="ID241" i="5" s="1"/>
  <c r="GX241" i="5"/>
  <c r="GW241" i="5"/>
  <c r="GU241" i="5"/>
  <c r="GV241" i="5" s="1"/>
  <c r="FO241" i="5"/>
  <c r="FP241" i="5" s="1"/>
  <c r="FM241" i="5"/>
  <c r="FN241" i="5" s="1"/>
  <c r="EG241" i="5"/>
  <c r="EH241" i="5" s="1"/>
  <c r="EE241" i="5"/>
  <c r="EF241" i="5" s="1"/>
  <c r="CZ241" i="5"/>
  <c r="CY241" i="5"/>
  <c r="CW241" i="5"/>
  <c r="CX241" i="5" s="1"/>
  <c r="BR241" i="5"/>
  <c r="BQ241" i="5"/>
  <c r="BO241" i="5"/>
  <c r="BP241" i="5" s="1"/>
  <c r="AI241" i="5"/>
  <c r="AJ241" i="5" s="1"/>
  <c r="AG241" i="5"/>
  <c r="AH241" i="5" s="1"/>
  <c r="ANO240" i="5"/>
  <c r="ANP240" i="5" s="1"/>
  <c r="ANM240" i="5"/>
  <c r="ANN240" i="5" s="1"/>
  <c r="AMH240" i="5"/>
  <c r="AMG240" i="5"/>
  <c r="AME240" i="5"/>
  <c r="AMF240" i="5" s="1"/>
  <c r="AKZ240" i="5"/>
  <c r="AKY240" i="5"/>
  <c r="AKW240" i="5"/>
  <c r="AKX240" i="5" s="1"/>
  <c r="AJQ240" i="5"/>
  <c r="AJR240" i="5" s="1"/>
  <c r="AJO240" i="5"/>
  <c r="AJP240" i="5" s="1"/>
  <c r="AII240" i="5"/>
  <c r="AIJ240" i="5" s="1"/>
  <c r="AIG240" i="5"/>
  <c r="AIH240" i="5" s="1"/>
  <c r="AHB240" i="5"/>
  <c r="AHA240" i="5"/>
  <c r="AGY240" i="5"/>
  <c r="AGZ240" i="5" s="1"/>
  <c r="AFT240" i="5"/>
  <c r="AFS240" i="5"/>
  <c r="AFQ240" i="5"/>
  <c r="AFR240" i="5" s="1"/>
  <c r="AEK240" i="5"/>
  <c r="AEL240" i="5" s="1"/>
  <c r="AEI240" i="5"/>
  <c r="AEJ240" i="5" s="1"/>
  <c r="ADC240" i="5"/>
  <c r="ADD240" i="5" s="1"/>
  <c r="ADA240" i="5"/>
  <c r="ADB240" i="5" s="1"/>
  <c r="ABV240" i="5"/>
  <c r="ABU240" i="5"/>
  <c r="ABS240" i="5"/>
  <c r="ABT240" i="5" s="1"/>
  <c r="AAN240" i="5"/>
  <c r="AAM240" i="5"/>
  <c r="AAK240" i="5"/>
  <c r="AAL240" i="5" s="1"/>
  <c r="ZE240" i="5"/>
  <c r="ZF240" i="5" s="1"/>
  <c r="ZC240" i="5"/>
  <c r="ZD240" i="5" s="1"/>
  <c r="XW240" i="5"/>
  <c r="XX240" i="5" s="1"/>
  <c r="XU240" i="5"/>
  <c r="XV240" i="5" s="1"/>
  <c r="WP240" i="5"/>
  <c r="WO240" i="5"/>
  <c r="WM240" i="5"/>
  <c r="WN240" i="5" s="1"/>
  <c r="VH240" i="5"/>
  <c r="VG240" i="5"/>
  <c r="VE240" i="5"/>
  <c r="VF240" i="5" s="1"/>
  <c r="TY240" i="5"/>
  <c r="TZ240" i="5" s="1"/>
  <c r="TW240" i="5"/>
  <c r="TX240" i="5" s="1"/>
  <c r="SQ240" i="5"/>
  <c r="SR240" i="5" s="1"/>
  <c r="SO240" i="5"/>
  <c r="SP240" i="5" s="1"/>
  <c r="RJ240" i="5"/>
  <c r="RI240" i="5"/>
  <c r="RG240" i="5"/>
  <c r="RH240" i="5" s="1"/>
  <c r="QB240" i="5"/>
  <c r="QA240" i="5"/>
  <c r="PY240" i="5"/>
  <c r="PZ240" i="5" s="1"/>
  <c r="OS240" i="5"/>
  <c r="OT240" i="5" s="1"/>
  <c r="OQ240" i="5"/>
  <c r="OR240" i="5" s="1"/>
  <c r="NK240" i="5"/>
  <c r="NL240" i="5" s="1"/>
  <c r="NI240" i="5"/>
  <c r="NJ240" i="5" s="1"/>
  <c r="MD240" i="5"/>
  <c r="MC240" i="5"/>
  <c r="MA240" i="5"/>
  <c r="MB240" i="5" s="1"/>
  <c r="KV240" i="5"/>
  <c r="KU240" i="5"/>
  <c r="KS240" i="5"/>
  <c r="KT240" i="5" s="1"/>
  <c r="JM240" i="5"/>
  <c r="JN240" i="5" s="1"/>
  <c r="JK240" i="5"/>
  <c r="JL240" i="5" s="1"/>
  <c r="IE240" i="5"/>
  <c r="IF240" i="5" s="1"/>
  <c r="IC240" i="5"/>
  <c r="ID240" i="5" s="1"/>
  <c r="GX240" i="5"/>
  <c r="GW240" i="5"/>
  <c r="GU240" i="5"/>
  <c r="GV240" i="5" s="1"/>
  <c r="FP240" i="5"/>
  <c r="FO240" i="5"/>
  <c r="FM240" i="5"/>
  <c r="FN240" i="5" s="1"/>
  <c r="EG240" i="5"/>
  <c r="EH240" i="5" s="1"/>
  <c r="EE240" i="5"/>
  <c r="EF240" i="5" s="1"/>
  <c r="CY240" i="5"/>
  <c r="CZ240" i="5" s="1"/>
  <c r="CW240" i="5"/>
  <c r="CX240" i="5" s="1"/>
  <c r="BR240" i="5"/>
  <c r="BQ240" i="5"/>
  <c r="BO240" i="5"/>
  <c r="BP240" i="5" s="1"/>
  <c r="AJ240" i="5"/>
  <c r="AI240" i="5"/>
  <c r="AG240" i="5"/>
  <c r="AH240" i="5" s="1"/>
  <c r="ANO239" i="5"/>
  <c r="ANP239" i="5" s="1"/>
  <c r="ANM239" i="5"/>
  <c r="ANN239" i="5" s="1"/>
  <c r="AMG239" i="5"/>
  <c r="AMH239" i="5" s="1"/>
  <c r="AME239" i="5"/>
  <c r="AMF239" i="5" s="1"/>
  <c r="AKZ239" i="5"/>
  <c r="AKY239" i="5"/>
  <c r="AKW239" i="5"/>
  <c r="AKX239" i="5" s="1"/>
  <c r="AJR239" i="5"/>
  <c r="AJQ239" i="5"/>
  <c r="AJO239" i="5"/>
  <c r="AJP239" i="5" s="1"/>
  <c r="AII239" i="5"/>
  <c r="AIJ239" i="5" s="1"/>
  <c r="AIG239" i="5"/>
  <c r="AIH239" i="5" s="1"/>
  <c r="AHA239" i="5"/>
  <c r="AHB239" i="5" s="1"/>
  <c r="AGY239" i="5"/>
  <c r="AGZ239" i="5" s="1"/>
  <c r="AFT239" i="5"/>
  <c r="AFS239" i="5"/>
  <c r="AFQ239" i="5"/>
  <c r="AFR239" i="5" s="1"/>
  <c r="AEL239" i="5"/>
  <c r="AEK239" i="5"/>
  <c r="AEI239" i="5"/>
  <c r="AEJ239" i="5" s="1"/>
  <c r="ADC239" i="5"/>
  <c r="ADD239" i="5" s="1"/>
  <c r="ADA239" i="5"/>
  <c r="ADB239" i="5" s="1"/>
  <c r="ABU239" i="5"/>
  <c r="ABV239" i="5" s="1"/>
  <c r="ABS239" i="5"/>
  <c r="ABT239" i="5" s="1"/>
  <c r="AAN239" i="5"/>
  <c r="AAM239" i="5"/>
  <c r="AAK239" i="5"/>
  <c r="AAL239" i="5" s="1"/>
  <c r="ZF239" i="5"/>
  <c r="ZE239" i="5"/>
  <c r="ZC239" i="5"/>
  <c r="ZD239" i="5" s="1"/>
  <c r="XW239" i="5"/>
  <c r="XX239" i="5" s="1"/>
  <c r="XU239" i="5"/>
  <c r="XV239" i="5" s="1"/>
  <c r="WO239" i="5"/>
  <c r="WP239" i="5" s="1"/>
  <c r="WM239" i="5"/>
  <c r="WN239" i="5" s="1"/>
  <c r="VH239" i="5"/>
  <c r="VG239" i="5"/>
  <c r="VE239" i="5"/>
  <c r="VF239" i="5" s="1"/>
  <c r="TZ239" i="5"/>
  <c r="TY239" i="5"/>
  <c r="TW239" i="5"/>
  <c r="TX239" i="5" s="1"/>
  <c r="SQ239" i="5"/>
  <c r="SR239" i="5" s="1"/>
  <c r="SO239" i="5"/>
  <c r="SP239" i="5" s="1"/>
  <c r="RI239" i="5"/>
  <c r="RJ239" i="5" s="1"/>
  <c r="RG239" i="5"/>
  <c r="RH239" i="5" s="1"/>
  <c r="QB239" i="5"/>
  <c r="QA239" i="5"/>
  <c r="PY239" i="5"/>
  <c r="PZ239" i="5" s="1"/>
  <c r="OT239" i="5"/>
  <c r="OS239" i="5"/>
  <c r="OQ239" i="5"/>
  <c r="OR239" i="5" s="1"/>
  <c r="NK239" i="5"/>
  <c r="NL239" i="5" s="1"/>
  <c r="NI239" i="5"/>
  <c r="NJ239" i="5" s="1"/>
  <c r="MC239" i="5"/>
  <c r="MD239" i="5" s="1"/>
  <c r="MA239" i="5"/>
  <c r="MB239" i="5" s="1"/>
  <c r="KV239" i="5"/>
  <c r="KU239" i="5"/>
  <c r="KS239" i="5"/>
  <c r="KT239" i="5" s="1"/>
  <c r="JN239" i="5"/>
  <c r="JM239" i="5"/>
  <c r="JK239" i="5"/>
  <c r="JL239" i="5" s="1"/>
  <c r="IE239" i="5"/>
  <c r="IF239" i="5" s="1"/>
  <c r="IC239" i="5"/>
  <c r="ID239" i="5" s="1"/>
  <c r="GW239" i="5"/>
  <c r="GX239" i="5" s="1"/>
  <c r="GU239" i="5"/>
  <c r="GV239" i="5" s="1"/>
  <c r="FP239" i="5"/>
  <c r="FO239" i="5"/>
  <c r="FM239" i="5"/>
  <c r="FN239" i="5" s="1"/>
  <c r="EH239" i="5"/>
  <c r="EG239" i="5"/>
  <c r="EE239" i="5"/>
  <c r="EF239" i="5" s="1"/>
  <c r="CY239" i="5"/>
  <c r="CZ239" i="5" s="1"/>
  <c r="CW239" i="5"/>
  <c r="CX239" i="5" s="1"/>
  <c r="BQ239" i="5"/>
  <c r="BR239" i="5" s="1"/>
  <c r="BO239" i="5"/>
  <c r="BP239" i="5" s="1"/>
  <c r="AJ239" i="5"/>
  <c r="AI239" i="5"/>
  <c r="AG239" i="5"/>
  <c r="AH239" i="5" s="1"/>
  <c r="ANP238" i="5"/>
  <c r="ANO238" i="5"/>
  <c r="ANM238" i="5"/>
  <c r="ANN238" i="5" s="1"/>
  <c r="AMG238" i="5"/>
  <c r="AMH238" i="5" s="1"/>
  <c r="AME238" i="5"/>
  <c r="AMF238" i="5" s="1"/>
  <c r="AKY238" i="5"/>
  <c r="AKZ238" i="5" s="1"/>
  <c r="AKW238" i="5"/>
  <c r="AKX238" i="5" s="1"/>
  <c r="AJR238" i="5"/>
  <c r="AJQ238" i="5"/>
  <c r="AJO238" i="5"/>
  <c r="AJP238" i="5" s="1"/>
  <c r="AIJ238" i="5"/>
  <c r="AII238" i="5"/>
  <c r="AIG238" i="5"/>
  <c r="AIH238" i="5" s="1"/>
  <c r="AHA238" i="5"/>
  <c r="AHB238" i="5" s="1"/>
  <c r="AGY238" i="5"/>
  <c r="AGZ238" i="5" s="1"/>
  <c r="AFS238" i="5"/>
  <c r="AFT238" i="5" s="1"/>
  <c r="AFQ238" i="5"/>
  <c r="AFR238" i="5" s="1"/>
  <c r="AEL238" i="5"/>
  <c r="AEK238" i="5"/>
  <c r="AEI238" i="5"/>
  <c r="AEJ238" i="5" s="1"/>
  <c r="ADD238" i="5"/>
  <c r="ADC238" i="5"/>
  <c r="ADA238" i="5"/>
  <c r="ADB238" i="5" s="1"/>
  <c r="ABV238" i="5"/>
  <c r="ABU238" i="5"/>
  <c r="ABS238" i="5"/>
  <c r="ABT238" i="5" s="1"/>
  <c r="AAN238" i="5"/>
  <c r="AAM238" i="5"/>
  <c r="AAK238" i="5"/>
  <c r="AAL238" i="5" s="1"/>
  <c r="ZF238" i="5"/>
  <c r="ZE238" i="5"/>
  <c r="ZC238" i="5"/>
  <c r="ZD238" i="5" s="1"/>
  <c r="XX238" i="5"/>
  <c r="XW238" i="5"/>
  <c r="XU238" i="5"/>
  <c r="XV238" i="5" s="1"/>
  <c r="WP238" i="5"/>
  <c r="WO238" i="5"/>
  <c r="WM238" i="5"/>
  <c r="WN238" i="5" s="1"/>
  <c r="VH238" i="5"/>
  <c r="VG238" i="5"/>
  <c r="VE238" i="5"/>
  <c r="VF238" i="5" s="1"/>
  <c r="TZ238" i="5"/>
  <c r="TY238" i="5"/>
  <c r="TW238" i="5"/>
  <c r="TX238" i="5" s="1"/>
  <c r="SR238" i="5"/>
  <c r="SQ238" i="5"/>
  <c r="SO238" i="5"/>
  <c r="SP238" i="5" s="1"/>
  <c r="RJ238" i="5"/>
  <c r="RI238" i="5"/>
  <c r="RG238" i="5"/>
  <c r="RH238" i="5" s="1"/>
  <c r="QB238" i="5"/>
  <c r="QA238" i="5"/>
  <c r="PY238" i="5"/>
  <c r="PZ238" i="5" s="1"/>
  <c r="OT238" i="5"/>
  <c r="OS238" i="5"/>
  <c r="OQ238" i="5"/>
  <c r="OR238" i="5" s="1"/>
  <c r="NL238" i="5"/>
  <c r="NK238" i="5"/>
  <c r="NI238" i="5"/>
  <c r="NJ238" i="5" s="1"/>
  <c r="MD238" i="5"/>
  <c r="MC238" i="5"/>
  <c r="MA238" i="5"/>
  <c r="MB238" i="5" s="1"/>
  <c r="KV238" i="5"/>
  <c r="KU238" i="5"/>
  <c r="KS238" i="5"/>
  <c r="KT238" i="5" s="1"/>
  <c r="JN238" i="5"/>
  <c r="JM238" i="5"/>
  <c r="JK238" i="5"/>
  <c r="JL238" i="5" s="1"/>
  <c r="IF238" i="5"/>
  <c r="IE238" i="5"/>
  <c r="IC238" i="5"/>
  <c r="ID238" i="5" s="1"/>
  <c r="GX238" i="5"/>
  <c r="GW238" i="5"/>
  <c r="GU238" i="5"/>
  <c r="GV238" i="5" s="1"/>
  <c r="FP238" i="5"/>
  <c r="FO238" i="5"/>
  <c r="FM238" i="5"/>
  <c r="FN238" i="5" s="1"/>
  <c r="EH238" i="5"/>
  <c r="EG238" i="5"/>
  <c r="EE238" i="5"/>
  <c r="EF238" i="5" s="1"/>
  <c r="CZ238" i="5"/>
  <c r="CY238" i="5"/>
  <c r="CW238" i="5"/>
  <c r="CX238" i="5" s="1"/>
  <c r="BR238" i="5"/>
  <c r="BQ238" i="5"/>
  <c r="BO238" i="5"/>
  <c r="BP238" i="5" s="1"/>
  <c r="AJ238" i="5"/>
  <c r="AI238" i="5"/>
  <c r="AG238" i="5"/>
  <c r="AH238" i="5" s="1"/>
  <c r="ANP237" i="5"/>
  <c r="ANO237" i="5"/>
  <c r="ANM237" i="5"/>
  <c r="ANN237" i="5" s="1"/>
  <c r="AMH237" i="5"/>
  <c r="AMG237" i="5"/>
  <c r="AME237" i="5"/>
  <c r="AMF237" i="5" s="1"/>
  <c r="AKZ237" i="5"/>
  <c r="AKY237" i="5"/>
  <c r="AKW237" i="5"/>
  <c r="AKX237" i="5" s="1"/>
  <c r="AJR237" i="5"/>
  <c r="AJQ237" i="5"/>
  <c r="AJO237" i="5"/>
  <c r="AJP237" i="5" s="1"/>
  <c r="AIJ237" i="5"/>
  <c r="AII237" i="5"/>
  <c r="AIG237" i="5"/>
  <c r="AIH237" i="5" s="1"/>
  <c r="AHB237" i="5"/>
  <c r="AHA237" i="5"/>
  <c r="AGY237" i="5"/>
  <c r="AGZ237" i="5" s="1"/>
  <c r="AFT237" i="5"/>
  <c r="AFS237" i="5"/>
  <c r="AFQ237" i="5"/>
  <c r="AFR237" i="5" s="1"/>
  <c r="AEL237" i="5"/>
  <c r="AEK237" i="5"/>
  <c r="AEI237" i="5"/>
  <c r="AEJ237" i="5" s="1"/>
  <c r="ADD237" i="5"/>
  <c r="ADC237" i="5"/>
  <c r="ADA237" i="5"/>
  <c r="ADB237" i="5" s="1"/>
  <c r="ABV237" i="5"/>
  <c r="ABU237" i="5"/>
  <c r="ABS237" i="5"/>
  <c r="ABT237" i="5" s="1"/>
  <c r="AAN237" i="5"/>
  <c r="AAM237" i="5"/>
  <c r="AAK237" i="5"/>
  <c r="AAL237" i="5" s="1"/>
  <c r="ZF237" i="5"/>
  <c r="ZE237" i="5"/>
  <c r="ZC237" i="5"/>
  <c r="ZD237" i="5" s="1"/>
  <c r="XX237" i="5"/>
  <c r="XW237" i="5"/>
  <c r="XU237" i="5"/>
  <c r="XV237" i="5" s="1"/>
  <c r="WP237" i="5"/>
  <c r="WO237" i="5"/>
  <c r="WM237" i="5"/>
  <c r="WN237" i="5" s="1"/>
  <c r="VH237" i="5"/>
  <c r="VG237" i="5"/>
  <c r="VE237" i="5"/>
  <c r="VF237" i="5" s="1"/>
  <c r="TZ237" i="5"/>
  <c r="TY237" i="5"/>
  <c r="TW237" i="5"/>
  <c r="TX237" i="5" s="1"/>
  <c r="SR237" i="5"/>
  <c r="SQ237" i="5"/>
  <c r="SO237" i="5"/>
  <c r="SP237" i="5" s="1"/>
  <c r="RJ237" i="5"/>
  <c r="RI237" i="5"/>
  <c r="RG237" i="5"/>
  <c r="RH237" i="5" s="1"/>
  <c r="QB237" i="5"/>
  <c r="QA237" i="5"/>
  <c r="PY237" i="5"/>
  <c r="PZ237" i="5" s="1"/>
  <c r="OT237" i="5"/>
  <c r="OS237" i="5"/>
  <c r="OQ237" i="5"/>
  <c r="OR237" i="5" s="1"/>
  <c r="NL237" i="5"/>
  <c r="NK237" i="5"/>
  <c r="NI237" i="5"/>
  <c r="NJ237" i="5" s="1"/>
  <c r="MD237" i="5"/>
  <c r="MC237" i="5"/>
  <c r="MA237" i="5"/>
  <c r="MB237" i="5" s="1"/>
  <c r="KV237" i="5"/>
  <c r="KU237" i="5"/>
  <c r="KS237" i="5"/>
  <c r="KT237" i="5" s="1"/>
  <c r="JN237" i="5"/>
  <c r="JM237" i="5"/>
  <c r="JK237" i="5"/>
  <c r="JL237" i="5" s="1"/>
  <c r="IF237" i="5"/>
  <c r="IE237" i="5"/>
  <c r="IC237" i="5"/>
  <c r="ID237" i="5" s="1"/>
  <c r="GX237" i="5"/>
  <c r="GW237" i="5"/>
  <c r="GU237" i="5"/>
  <c r="GV237" i="5" s="1"/>
  <c r="FP237" i="5"/>
  <c r="FO237" i="5"/>
  <c r="FM237" i="5"/>
  <c r="FN237" i="5" s="1"/>
  <c r="EH237" i="5"/>
  <c r="EG237" i="5"/>
  <c r="EE237" i="5"/>
  <c r="EF237" i="5" s="1"/>
  <c r="CZ237" i="5"/>
  <c r="CY237" i="5"/>
  <c r="CW237" i="5"/>
  <c r="CX237" i="5" s="1"/>
  <c r="BR237" i="5"/>
  <c r="BQ237" i="5"/>
  <c r="BO237" i="5"/>
  <c r="BP237" i="5" s="1"/>
  <c r="AJ237" i="5"/>
  <c r="AI237" i="5"/>
  <c r="AG237" i="5"/>
  <c r="AH237" i="5" s="1"/>
  <c r="ANP236" i="5"/>
  <c r="ANO236" i="5"/>
  <c r="ANM236" i="5"/>
  <c r="ANN236" i="5" s="1"/>
  <c r="AMH236" i="5"/>
  <c r="AMG236" i="5"/>
  <c r="AME236" i="5"/>
  <c r="AMF236" i="5" s="1"/>
  <c r="AKZ236" i="5"/>
  <c r="AKY236" i="5"/>
  <c r="AKW236" i="5"/>
  <c r="AKX236" i="5" s="1"/>
  <c r="AJR236" i="5"/>
  <c r="AJQ236" i="5"/>
  <c r="AJO236" i="5"/>
  <c r="AJP236" i="5" s="1"/>
  <c r="AIJ236" i="5"/>
  <c r="AII236" i="5"/>
  <c r="AIG236" i="5"/>
  <c r="AIH236" i="5" s="1"/>
  <c r="AHB236" i="5"/>
  <c r="AHA236" i="5"/>
  <c r="AGY236" i="5"/>
  <c r="AGZ236" i="5" s="1"/>
  <c r="AFT236" i="5"/>
  <c r="AFS236" i="5"/>
  <c r="AFQ236" i="5"/>
  <c r="AFR236" i="5" s="1"/>
  <c r="AEL236" i="5"/>
  <c r="AEK236" i="5"/>
  <c r="AEI236" i="5"/>
  <c r="AEJ236" i="5" s="1"/>
  <c r="ADD236" i="5"/>
  <c r="ADC236" i="5"/>
  <c r="ADA236" i="5"/>
  <c r="ADB236" i="5" s="1"/>
  <c r="ABV236" i="5"/>
  <c r="ABU236" i="5"/>
  <c r="ABS236" i="5"/>
  <c r="ABT236" i="5" s="1"/>
  <c r="AAN236" i="5"/>
  <c r="AAM236" i="5"/>
  <c r="AAK236" i="5"/>
  <c r="AAL236" i="5" s="1"/>
  <c r="ZF236" i="5"/>
  <c r="ZE236" i="5"/>
  <c r="ZC236" i="5"/>
  <c r="ZD236" i="5" s="1"/>
  <c r="XX236" i="5"/>
  <c r="XW236" i="5"/>
  <c r="XU236" i="5"/>
  <c r="XV236" i="5" s="1"/>
  <c r="WP236" i="5"/>
  <c r="WO236" i="5"/>
  <c r="WM236" i="5"/>
  <c r="WN236" i="5" s="1"/>
  <c r="VH236" i="5"/>
  <c r="VG236" i="5"/>
  <c r="VE236" i="5"/>
  <c r="VF236" i="5" s="1"/>
  <c r="TZ236" i="5"/>
  <c r="TY236" i="5"/>
  <c r="TW236" i="5"/>
  <c r="TX236" i="5" s="1"/>
  <c r="SR236" i="5"/>
  <c r="SQ236" i="5"/>
  <c r="SO236" i="5"/>
  <c r="SP236" i="5" s="1"/>
  <c r="RJ236" i="5"/>
  <c r="RI236" i="5"/>
  <c r="RG236" i="5"/>
  <c r="RH236" i="5" s="1"/>
  <c r="QB236" i="5"/>
  <c r="QA236" i="5"/>
  <c r="PY236" i="5"/>
  <c r="PZ236" i="5" s="1"/>
  <c r="OT236" i="5"/>
  <c r="OS236" i="5"/>
  <c r="OQ236" i="5"/>
  <c r="OR236" i="5" s="1"/>
  <c r="NL236" i="5"/>
  <c r="NK236" i="5"/>
  <c r="NI236" i="5"/>
  <c r="NJ236" i="5" s="1"/>
  <c r="MD236" i="5"/>
  <c r="MC236" i="5"/>
  <c r="MA236" i="5"/>
  <c r="MB236" i="5" s="1"/>
  <c r="KV236" i="5"/>
  <c r="KU236" i="5"/>
  <c r="KS236" i="5"/>
  <c r="KT236" i="5" s="1"/>
  <c r="JN236" i="5"/>
  <c r="JM236" i="5"/>
  <c r="JK236" i="5"/>
  <c r="JL236" i="5" s="1"/>
  <c r="IF236" i="5"/>
  <c r="IE236" i="5"/>
  <c r="IC236" i="5"/>
  <c r="ID236" i="5" s="1"/>
  <c r="GX236" i="5"/>
  <c r="GW236" i="5"/>
  <c r="GU236" i="5"/>
  <c r="GV236" i="5" s="1"/>
  <c r="FP236" i="5"/>
  <c r="FO236" i="5"/>
  <c r="FM236" i="5"/>
  <c r="FN236" i="5" s="1"/>
  <c r="EH236" i="5"/>
  <c r="EG236" i="5"/>
  <c r="EE236" i="5"/>
  <c r="EF236" i="5" s="1"/>
  <c r="CZ236" i="5"/>
  <c r="CY236" i="5"/>
  <c r="CW236" i="5"/>
  <c r="CX236" i="5" s="1"/>
  <c r="BR236" i="5"/>
  <c r="BQ236" i="5"/>
  <c r="BO236" i="5"/>
  <c r="BP236" i="5" s="1"/>
  <c r="AJ236" i="5"/>
  <c r="AI236" i="5"/>
  <c r="AG236" i="5"/>
  <c r="AH236" i="5" s="1"/>
  <c r="ANP235" i="5"/>
  <c r="ANO235" i="5"/>
  <c r="ANM235" i="5"/>
  <c r="ANN235" i="5" s="1"/>
  <c r="AMH235" i="5"/>
  <c r="AMG235" i="5"/>
  <c r="AME235" i="5"/>
  <c r="AMF235" i="5" s="1"/>
  <c r="AKZ235" i="5"/>
  <c r="AKY235" i="5"/>
  <c r="AKW235" i="5"/>
  <c r="AKX235" i="5" s="1"/>
  <c r="AJR235" i="5"/>
  <c r="AJQ235" i="5"/>
  <c r="AJO235" i="5"/>
  <c r="AJP235" i="5" s="1"/>
  <c r="AIJ235" i="5"/>
  <c r="AII235" i="5"/>
  <c r="AIG235" i="5"/>
  <c r="AIH235" i="5" s="1"/>
  <c r="AHB235" i="5"/>
  <c r="AHA235" i="5"/>
  <c r="AGY235" i="5"/>
  <c r="AGZ235" i="5" s="1"/>
  <c r="AFT235" i="5"/>
  <c r="AFS235" i="5"/>
  <c r="AFQ235" i="5"/>
  <c r="AFR235" i="5" s="1"/>
  <c r="AEL235" i="5"/>
  <c r="AEK235" i="5"/>
  <c r="AEI235" i="5"/>
  <c r="AEJ235" i="5" s="1"/>
  <c r="ADD235" i="5"/>
  <c r="ADC235" i="5"/>
  <c r="ADA235" i="5"/>
  <c r="ADB235" i="5" s="1"/>
  <c r="ABV235" i="5"/>
  <c r="ABU235" i="5"/>
  <c r="ABS235" i="5"/>
  <c r="ABT235" i="5" s="1"/>
  <c r="AAN235" i="5"/>
  <c r="AAM235" i="5"/>
  <c r="AAK235" i="5"/>
  <c r="AAL235" i="5" s="1"/>
  <c r="ZF235" i="5"/>
  <c r="ZE235" i="5"/>
  <c r="ZC235" i="5"/>
  <c r="ZD235" i="5" s="1"/>
  <c r="XX235" i="5"/>
  <c r="XW235" i="5"/>
  <c r="XU235" i="5"/>
  <c r="XV235" i="5" s="1"/>
  <c r="WP235" i="5"/>
  <c r="WO235" i="5"/>
  <c r="WM235" i="5"/>
  <c r="WN235" i="5" s="1"/>
  <c r="VH235" i="5"/>
  <c r="VG235" i="5"/>
  <c r="VE235" i="5"/>
  <c r="VF235" i="5" s="1"/>
  <c r="TZ235" i="5"/>
  <c r="TY235" i="5"/>
  <c r="TW235" i="5"/>
  <c r="TX235" i="5" s="1"/>
  <c r="SR235" i="5"/>
  <c r="SQ235" i="5"/>
  <c r="SO235" i="5"/>
  <c r="SP235" i="5" s="1"/>
  <c r="RJ235" i="5"/>
  <c r="RI235" i="5"/>
  <c r="RG235" i="5"/>
  <c r="RH235" i="5" s="1"/>
  <c r="QB235" i="5"/>
  <c r="QA235" i="5"/>
  <c r="PY235" i="5"/>
  <c r="PZ235" i="5" s="1"/>
  <c r="OT235" i="5"/>
  <c r="OS235" i="5"/>
  <c r="OQ235" i="5"/>
  <c r="OR235" i="5" s="1"/>
  <c r="NL235" i="5"/>
  <c r="NK235" i="5"/>
  <c r="NI235" i="5"/>
  <c r="NJ235" i="5" s="1"/>
  <c r="MD235" i="5"/>
  <c r="MC235" i="5"/>
  <c r="MA235" i="5"/>
  <c r="MB235" i="5" s="1"/>
  <c r="KV235" i="5"/>
  <c r="KU235" i="5"/>
  <c r="KS235" i="5"/>
  <c r="KT235" i="5" s="1"/>
  <c r="JN235" i="5"/>
  <c r="JM235" i="5"/>
  <c r="JK235" i="5"/>
  <c r="JL235" i="5" s="1"/>
  <c r="IF235" i="5"/>
  <c r="IE235" i="5"/>
  <c r="IC235" i="5"/>
  <c r="ID235" i="5" s="1"/>
  <c r="GX235" i="5"/>
  <c r="GW235" i="5"/>
  <c r="GU235" i="5"/>
  <c r="GV235" i="5" s="1"/>
  <c r="FP235" i="5"/>
  <c r="FO235" i="5"/>
  <c r="FM235" i="5"/>
  <c r="FN235" i="5" s="1"/>
  <c r="EH235" i="5"/>
  <c r="EG235" i="5"/>
  <c r="EE235" i="5"/>
  <c r="EF235" i="5" s="1"/>
  <c r="CZ235" i="5"/>
  <c r="CY235" i="5"/>
  <c r="CW235" i="5"/>
  <c r="CX235" i="5" s="1"/>
  <c r="BR235" i="5"/>
  <c r="BQ235" i="5"/>
  <c r="BO235" i="5"/>
  <c r="BP235" i="5" s="1"/>
  <c r="AJ235" i="5"/>
  <c r="AI235" i="5"/>
  <c r="AG235" i="5"/>
  <c r="AH235" i="5" s="1"/>
  <c r="ANP234" i="5"/>
  <c r="ANO234" i="5"/>
  <c r="ANM234" i="5"/>
  <c r="ANN234" i="5" s="1"/>
  <c r="AMH234" i="5"/>
  <c r="AMG234" i="5"/>
  <c r="AME234" i="5"/>
  <c r="AMF234" i="5" s="1"/>
  <c r="AKZ234" i="5"/>
  <c r="AKY234" i="5"/>
  <c r="AKW234" i="5"/>
  <c r="AKX234" i="5" s="1"/>
  <c r="AJR234" i="5"/>
  <c r="AJQ234" i="5"/>
  <c r="AJO234" i="5"/>
  <c r="AJP234" i="5" s="1"/>
  <c r="AIJ234" i="5"/>
  <c r="AII234" i="5"/>
  <c r="AIG234" i="5"/>
  <c r="AIH234" i="5" s="1"/>
  <c r="AHB234" i="5"/>
  <c r="AHA234" i="5"/>
  <c r="AGY234" i="5"/>
  <c r="AGZ234" i="5" s="1"/>
  <c r="AFT234" i="5"/>
  <c r="AFS234" i="5"/>
  <c r="AFQ234" i="5"/>
  <c r="AFR234" i="5" s="1"/>
  <c r="AEL234" i="5"/>
  <c r="AEK234" i="5"/>
  <c r="AEI234" i="5"/>
  <c r="AEJ234" i="5" s="1"/>
  <c r="ADD234" i="5"/>
  <c r="ADC234" i="5"/>
  <c r="ADA234" i="5"/>
  <c r="ADB234" i="5" s="1"/>
  <c r="ABV234" i="5"/>
  <c r="ABU234" i="5"/>
  <c r="ABS234" i="5"/>
  <c r="ABT234" i="5" s="1"/>
  <c r="AAN234" i="5"/>
  <c r="AAM234" i="5"/>
  <c r="AAL234" i="5"/>
  <c r="AAK234" i="5"/>
  <c r="ZF234" i="5"/>
  <c r="ZE234" i="5"/>
  <c r="ZD234" i="5"/>
  <c r="ZC234" i="5"/>
  <c r="XX234" i="5"/>
  <c r="XW234" i="5"/>
  <c r="XV234" i="5"/>
  <c r="XU234" i="5"/>
  <c r="WP234" i="5"/>
  <c r="WO234" i="5"/>
  <c r="WN234" i="5"/>
  <c r="WM234" i="5"/>
  <c r="VH234" i="5"/>
  <c r="VG234" i="5"/>
  <c r="VF234" i="5"/>
  <c r="VE234" i="5"/>
  <c r="TZ234" i="5"/>
  <c r="TY234" i="5"/>
  <c r="TX234" i="5"/>
  <c r="TW234" i="5"/>
  <c r="SR234" i="5"/>
  <c r="SQ234" i="5"/>
  <c r="SP234" i="5"/>
  <c r="SO234" i="5"/>
  <c r="RJ234" i="5"/>
  <c r="RI234" i="5"/>
  <c r="RH234" i="5"/>
  <c r="RG234" i="5"/>
  <c r="QB234" i="5"/>
  <c r="QA234" i="5"/>
  <c r="PZ234" i="5"/>
  <c r="PY234" i="5"/>
  <c r="OT234" i="5"/>
  <c r="OS234" i="5"/>
  <c r="OR234" i="5"/>
  <c r="OQ234" i="5"/>
  <c r="NL234" i="5"/>
  <c r="NK234" i="5"/>
  <c r="NJ234" i="5"/>
  <c r="NI234" i="5"/>
  <c r="MD234" i="5"/>
  <c r="MC234" i="5"/>
  <c r="MB234" i="5"/>
  <c r="MA234" i="5"/>
  <c r="KV234" i="5"/>
  <c r="KU234" i="5"/>
  <c r="KT234" i="5"/>
  <c r="KS234" i="5"/>
  <c r="JN234" i="5"/>
  <c r="JM234" i="5"/>
  <c r="JL234" i="5"/>
  <c r="JK234" i="5"/>
  <c r="IF234" i="5"/>
  <c r="IE234" i="5"/>
  <c r="ID234" i="5"/>
  <c r="IC234" i="5"/>
  <c r="GX234" i="5"/>
  <c r="GW234" i="5"/>
  <c r="GV234" i="5"/>
  <c r="GU234" i="5"/>
  <c r="FP234" i="5"/>
  <c r="FO234" i="5"/>
  <c r="FN234" i="5"/>
  <c r="FM234" i="5"/>
  <c r="EH234" i="5"/>
  <c r="EG234" i="5"/>
  <c r="EF234" i="5"/>
  <c r="EE234" i="5"/>
  <c r="CZ234" i="5"/>
  <c r="CY234" i="5"/>
  <c r="CX234" i="5"/>
  <c r="CW234" i="5"/>
  <c r="BR234" i="5"/>
  <c r="BQ234" i="5"/>
  <c r="BP234" i="5"/>
  <c r="BO234" i="5"/>
  <c r="AJ234" i="5"/>
  <c r="AI234" i="5"/>
  <c r="AH234" i="5"/>
  <c r="AG234" i="5"/>
  <c r="ANP233" i="5"/>
  <c r="ANO233" i="5"/>
  <c r="ANN233" i="5"/>
  <c r="ANM233" i="5"/>
  <c r="AMH233" i="5"/>
  <c r="AMG233" i="5"/>
  <c r="AMF233" i="5"/>
  <c r="AME233" i="5"/>
  <c r="AKZ233" i="5"/>
  <c r="AKY233" i="5"/>
  <c r="AKX233" i="5"/>
  <c r="AKW233" i="5"/>
  <c r="AJR233" i="5"/>
  <c r="AJQ233" i="5"/>
  <c r="AJP233" i="5"/>
  <c r="AJO233" i="5"/>
  <c r="AIJ233" i="5"/>
  <c r="AII233" i="5"/>
  <c r="AIH233" i="5"/>
  <c r="AIG233" i="5"/>
  <c r="AHB233" i="5"/>
  <c r="AHA233" i="5"/>
  <c r="AGZ233" i="5"/>
  <c r="AGY233" i="5"/>
  <c r="AFT233" i="5"/>
  <c r="AFS233" i="5"/>
  <c r="AFR233" i="5"/>
  <c r="AFQ233" i="5"/>
  <c r="AEL233" i="5"/>
  <c r="AEK233" i="5"/>
  <c r="AEJ233" i="5"/>
  <c r="AEI233" i="5"/>
  <c r="ADD233" i="5"/>
  <c r="ADC233" i="5"/>
  <c r="ADB233" i="5"/>
  <c r="ADA233" i="5"/>
  <c r="ABV233" i="5"/>
  <c r="ABU233" i="5"/>
  <c r="ABT233" i="5"/>
  <c r="ABS233" i="5"/>
  <c r="AAN233" i="5"/>
  <c r="AAM233" i="5"/>
  <c r="AAL233" i="5"/>
  <c r="AAK233" i="5"/>
  <c r="ZF233" i="5"/>
  <c r="ZE233" i="5"/>
  <c r="ZD233" i="5"/>
  <c r="ZC233" i="5"/>
  <c r="XX233" i="5"/>
  <c r="XW233" i="5"/>
  <c r="XV233" i="5"/>
  <c r="XU233" i="5"/>
  <c r="WP233" i="5"/>
  <c r="WO233" i="5"/>
  <c r="WN233" i="5"/>
  <c r="WM233" i="5"/>
  <c r="VH233" i="5"/>
  <c r="VG233" i="5"/>
  <c r="VF233" i="5"/>
  <c r="VE233" i="5"/>
  <c r="TZ233" i="5"/>
  <c r="TY233" i="5"/>
  <c r="TX233" i="5"/>
  <c r="TW233" i="5"/>
  <c r="SR233" i="5"/>
  <c r="SQ233" i="5"/>
  <c r="SP233" i="5"/>
  <c r="SO233" i="5"/>
  <c r="RJ233" i="5"/>
  <c r="RI233" i="5"/>
  <c r="RH233" i="5"/>
  <c r="RG233" i="5"/>
  <c r="QB233" i="5"/>
  <c r="QA233" i="5"/>
  <c r="PZ233" i="5"/>
  <c r="PY233" i="5"/>
  <c r="OT233" i="5"/>
  <c r="OS233" i="5"/>
  <c r="OR233" i="5"/>
  <c r="OQ233" i="5"/>
  <c r="NL233" i="5"/>
  <c r="NK233" i="5"/>
  <c r="NJ233" i="5"/>
  <c r="NI233" i="5"/>
  <c r="MD233" i="5"/>
  <c r="MC233" i="5"/>
  <c r="MB233" i="5"/>
  <c r="MA233" i="5"/>
  <c r="KV233" i="5"/>
  <c r="KU233" i="5"/>
  <c r="KT233" i="5"/>
  <c r="KS233" i="5"/>
  <c r="JN233" i="5"/>
  <c r="JM233" i="5"/>
  <c r="JL233" i="5"/>
  <c r="JK233" i="5"/>
  <c r="IF233" i="5"/>
  <c r="IE233" i="5"/>
  <c r="ID233" i="5"/>
  <c r="IC233" i="5"/>
  <c r="GX233" i="5"/>
  <c r="GW233" i="5"/>
  <c r="GV233" i="5"/>
  <c r="GU233" i="5"/>
  <c r="FP233" i="5"/>
  <c r="FO233" i="5"/>
  <c r="FN233" i="5"/>
  <c r="FM233" i="5"/>
  <c r="EH233" i="5"/>
  <c r="EG233" i="5"/>
  <c r="EF233" i="5"/>
  <c r="EE233" i="5"/>
  <c r="CZ233" i="5"/>
  <c r="CY233" i="5"/>
  <c r="CX233" i="5"/>
  <c r="CW233" i="5"/>
  <c r="BR233" i="5"/>
  <c r="BQ233" i="5"/>
  <c r="BP233" i="5"/>
  <c r="BO233" i="5"/>
  <c r="AJ233" i="5"/>
  <c r="AI233" i="5"/>
  <c r="AH233" i="5"/>
  <c r="AG233" i="5"/>
  <c r="ANP232" i="5"/>
  <c r="ANO232" i="5"/>
  <c r="ANN232" i="5"/>
  <c r="ANM232" i="5"/>
  <c r="AMH232" i="5"/>
  <c r="AMG232" i="5"/>
  <c r="AMF232" i="5"/>
  <c r="AME232" i="5"/>
  <c r="AKZ232" i="5"/>
  <c r="AKY232" i="5"/>
  <c r="AKX232" i="5"/>
  <c r="AKW232" i="5"/>
  <c r="AJR232" i="5"/>
  <c r="AJQ232" i="5"/>
  <c r="AJP232" i="5"/>
  <c r="AJO232" i="5"/>
  <c r="AIJ232" i="5"/>
  <c r="AII232" i="5"/>
  <c r="AIH232" i="5"/>
  <c r="AIG232" i="5"/>
  <c r="AHB232" i="5"/>
  <c r="AHA232" i="5"/>
  <c r="AGZ232" i="5"/>
  <c r="AGY232" i="5"/>
  <c r="AFT232" i="5"/>
  <c r="AFS232" i="5"/>
  <c r="AFR232" i="5"/>
  <c r="AFQ232" i="5"/>
  <c r="AEL232" i="5"/>
  <c r="AEK232" i="5"/>
  <c r="AEJ232" i="5"/>
  <c r="AEI232" i="5"/>
  <c r="ADD232" i="5"/>
  <c r="ADC232" i="5"/>
  <c r="ADB232" i="5"/>
  <c r="ADA232" i="5"/>
  <c r="ABV232" i="5"/>
  <c r="ABU232" i="5"/>
  <c r="ABT232" i="5"/>
  <c r="ABS232" i="5"/>
  <c r="AAN232" i="5"/>
  <c r="AAM232" i="5"/>
  <c r="AAL232" i="5"/>
  <c r="AAK232" i="5"/>
  <c r="ZF232" i="5"/>
  <c r="ZE232" i="5"/>
  <c r="ZD232" i="5"/>
  <c r="ZC232" i="5"/>
  <c r="XX232" i="5"/>
  <c r="XW232" i="5"/>
  <c r="XV232" i="5"/>
  <c r="XU232" i="5"/>
  <c r="WP232" i="5"/>
  <c r="WO232" i="5"/>
  <c r="WN232" i="5"/>
  <c r="WM232" i="5"/>
  <c r="VH232" i="5"/>
  <c r="VG232" i="5"/>
  <c r="VF232" i="5"/>
  <c r="VE232" i="5"/>
  <c r="TZ232" i="5"/>
  <c r="TY232" i="5"/>
  <c r="TX232" i="5"/>
  <c r="TW232" i="5"/>
  <c r="SR232" i="5"/>
  <c r="SQ232" i="5"/>
  <c r="SP232" i="5"/>
  <c r="SO232" i="5"/>
  <c r="RJ232" i="5"/>
  <c r="RI232" i="5"/>
  <c r="RH232" i="5"/>
  <c r="RG232" i="5"/>
  <c r="QB232" i="5"/>
  <c r="QA232" i="5"/>
  <c r="PZ232" i="5"/>
  <c r="PY232" i="5"/>
  <c r="OT232" i="5"/>
  <c r="OS232" i="5"/>
  <c r="OR232" i="5"/>
  <c r="OQ232" i="5"/>
  <c r="NL232" i="5"/>
  <c r="NK232" i="5"/>
  <c r="NJ232" i="5"/>
  <c r="NI232" i="5"/>
  <c r="MD232" i="5"/>
  <c r="MC232" i="5"/>
  <c r="MB232" i="5"/>
  <c r="MA232" i="5"/>
  <c r="KV232" i="5"/>
  <c r="KU232" i="5"/>
  <c r="KT232" i="5"/>
  <c r="KS232" i="5"/>
  <c r="JN232" i="5"/>
  <c r="JM232" i="5"/>
  <c r="JL232" i="5"/>
  <c r="JK232" i="5"/>
  <c r="IF232" i="5"/>
  <c r="IE232" i="5"/>
  <c r="ID232" i="5"/>
  <c r="IC232" i="5"/>
  <c r="GX232" i="5"/>
  <c r="GW232" i="5"/>
  <c r="GV232" i="5"/>
  <c r="GU232" i="5"/>
  <c r="FP232" i="5"/>
  <c r="FO232" i="5"/>
  <c r="FN232" i="5"/>
  <c r="FM232" i="5"/>
  <c r="EH232" i="5"/>
  <c r="EG232" i="5"/>
  <c r="EF232" i="5"/>
  <c r="EE232" i="5"/>
  <c r="CZ232" i="5"/>
  <c r="CY232" i="5"/>
  <c r="CX232" i="5"/>
  <c r="CW232" i="5"/>
  <c r="BR232" i="5"/>
  <c r="BQ232" i="5"/>
  <c r="BP232" i="5"/>
  <c r="BO232" i="5"/>
  <c r="AJ232" i="5"/>
  <c r="AI232" i="5"/>
  <c r="AH232" i="5"/>
  <c r="AG232" i="5"/>
  <c r="ANP231" i="5"/>
  <c r="ANO231" i="5"/>
  <c r="ANN231" i="5"/>
  <c r="ANM231" i="5"/>
  <c r="AMH231" i="5"/>
  <c r="AMG231" i="5"/>
  <c r="AMF231" i="5"/>
  <c r="AME231" i="5"/>
  <c r="AKZ231" i="5"/>
  <c r="AKY231" i="5"/>
  <c r="AKX231" i="5"/>
  <c r="AKW231" i="5"/>
  <c r="AJR231" i="5"/>
  <c r="AJQ231" i="5"/>
  <c r="AJP231" i="5"/>
  <c r="AJO231" i="5"/>
  <c r="AIJ231" i="5"/>
  <c r="AII231" i="5"/>
  <c r="AIH231" i="5"/>
  <c r="AIG231" i="5"/>
  <c r="AHB231" i="5"/>
  <c r="AHA231" i="5"/>
  <c r="AGZ231" i="5"/>
  <c r="AGY231" i="5"/>
  <c r="AFT231" i="5"/>
  <c r="AFS231" i="5"/>
  <c r="AFR231" i="5"/>
  <c r="AFQ231" i="5"/>
  <c r="AEL231" i="5"/>
  <c r="AEK231" i="5"/>
  <c r="AEJ231" i="5"/>
  <c r="AEI231" i="5"/>
  <c r="ADD231" i="5"/>
  <c r="ADC231" i="5"/>
  <c r="ADB231" i="5"/>
  <c r="ADA231" i="5"/>
  <c r="ABV231" i="5"/>
  <c r="ABU231" i="5"/>
  <c r="ABT231" i="5"/>
  <c r="ABS231" i="5"/>
  <c r="AAN231" i="5"/>
  <c r="AAM231" i="5"/>
  <c r="AAL231" i="5"/>
  <c r="AAK231" i="5"/>
  <c r="ZF231" i="5"/>
  <c r="ZE231" i="5"/>
  <c r="ZD231" i="5"/>
  <c r="ZC231" i="5"/>
  <c r="XX231" i="5"/>
  <c r="XW231" i="5"/>
  <c r="XV231" i="5"/>
  <c r="XU231" i="5"/>
  <c r="WP231" i="5"/>
  <c r="WO231" i="5"/>
  <c r="WN231" i="5"/>
  <c r="WM231" i="5"/>
  <c r="VH231" i="5"/>
  <c r="VG231" i="5"/>
  <c r="VF231" i="5"/>
  <c r="VE231" i="5"/>
  <c r="TZ231" i="5"/>
  <c r="TY231" i="5"/>
  <c r="TX231" i="5"/>
  <c r="TW231" i="5"/>
  <c r="SR231" i="5"/>
  <c r="SQ231" i="5"/>
  <c r="SP231" i="5"/>
  <c r="SO231" i="5"/>
  <c r="RJ231" i="5"/>
  <c r="RI231" i="5"/>
  <c r="RH231" i="5"/>
  <c r="RG231" i="5"/>
  <c r="QB231" i="5"/>
  <c r="QA231" i="5"/>
  <c r="PZ231" i="5"/>
  <c r="PY231" i="5"/>
  <c r="OT231" i="5"/>
  <c r="OS231" i="5"/>
  <c r="OR231" i="5"/>
  <c r="OQ231" i="5"/>
  <c r="NL231" i="5"/>
  <c r="NK231" i="5"/>
  <c r="NJ231" i="5"/>
  <c r="NI231" i="5"/>
  <c r="MD231" i="5"/>
  <c r="MC231" i="5"/>
  <c r="MB231" i="5"/>
  <c r="MA231" i="5"/>
  <c r="KV231" i="5"/>
  <c r="KU231" i="5"/>
  <c r="KT231" i="5"/>
  <c r="KS231" i="5"/>
  <c r="JN231" i="5"/>
  <c r="JM231" i="5"/>
  <c r="JL231" i="5"/>
  <c r="JK231" i="5"/>
  <c r="IF231" i="5"/>
  <c r="IE231" i="5"/>
  <c r="ID231" i="5"/>
  <c r="IC231" i="5"/>
  <c r="GX231" i="5"/>
  <c r="GW231" i="5"/>
  <c r="GV231" i="5"/>
  <c r="GU231" i="5"/>
  <c r="FP231" i="5"/>
  <c r="FO231" i="5"/>
  <c r="FN231" i="5"/>
  <c r="FM231" i="5"/>
  <c r="EH231" i="5"/>
  <c r="EG231" i="5"/>
  <c r="EF231" i="5"/>
  <c r="EE231" i="5"/>
  <c r="CZ231" i="5"/>
  <c r="CY231" i="5"/>
  <c r="CX231" i="5"/>
  <c r="CW231" i="5"/>
  <c r="BR231" i="5"/>
  <c r="BQ231" i="5"/>
  <c r="BP231" i="5"/>
  <c r="BO231" i="5"/>
  <c r="AJ231" i="5"/>
  <c r="AI231" i="5"/>
  <c r="AH231" i="5"/>
  <c r="AG231" i="5"/>
  <c r="ANP230" i="5"/>
  <c r="ANO230" i="5"/>
  <c r="ANN230" i="5"/>
  <c r="ANM230" i="5"/>
  <c r="AMH230" i="5"/>
  <c r="AMG230" i="5"/>
  <c r="AMF230" i="5"/>
  <c r="AME230" i="5"/>
  <c r="AKZ230" i="5"/>
  <c r="AKY230" i="5"/>
  <c r="AKX230" i="5"/>
  <c r="AKW230" i="5"/>
  <c r="AJR230" i="5"/>
  <c r="AJQ230" i="5"/>
  <c r="AJP230" i="5"/>
  <c r="AJO230" i="5"/>
  <c r="AIJ230" i="5"/>
  <c r="AII230" i="5"/>
  <c r="AIH230" i="5"/>
  <c r="AIG230" i="5"/>
  <c r="AHB230" i="5"/>
  <c r="AHA230" i="5"/>
  <c r="AGZ230" i="5"/>
  <c r="AGY230" i="5"/>
  <c r="AFT230" i="5"/>
  <c r="AFS230" i="5"/>
  <c r="AFR230" i="5"/>
  <c r="AFQ230" i="5"/>
  <c r="AEL230" i="5"/>
  <c r="AEK230" i="5"/>
  <c r="AEJ230" i="5"/>
  <c r="AEI230" i="5"/>
  <c r="ADD230" i="5"/>
  <c r="ADC230" i="5"/>
  <c r="ADB230" i="5"/>
  <c r="ADA230" i="5"/>
  <c r="ABV230" i="5"/>
  <c r="ABU230" i="5"/>
  <c r="ABT230" i="5"/>
  <c r="ABS230" i="5"/>
  <c r="AAN230" i="5"/>
  <c r="AAM230" i="5"/>
  <c r="AAL230" i="5"/>
  <c r="AAK230" i="5"/>
  <c r="ZF230" i="5"/>
  <c r="ZE230" i="5"/>
  <c r="ZD230" i="5"/>
  <c r="ZC230" i="5"/>
  <c r="XX230" i="5"/>
  <c r="XW230" i="5"/>
  <c r="XV230" i="5"/>
  <c r="XU230" i="5"/>
  <c r="WP230" i="5"/>
  <c r="WO230" i="5"/>
  <c r="WN230" i="5"/>
  <c r="WM230" i="5"/>
  <c r="VH230" i="5"/>
  <c r="VG230" i="5"/>
  <c r="VF230" i="5"/>
  <c r="VE230" i="5"/>
  <c r="TZ230" i="5"/>
  <c r="TY230" i="5"/>
  <c r="TX230" i="5"/>
  <c r="TW230" i="5"/>
  <c r="SR230" i="5"/>
  <c r="SQ230" i="5"/>
  <c r="SP230" i="5"/>
  <c r="SO230" i="5"/>
  <c r="RJ230" i="5"/>
  <c r="RI230" i="5"/>
  <c r="RH230" i="5"/>
  <c r="RG230" i="5"/>
  <c r="QB230" i="5"/>
  <c r="QA230" i="5"/>
  <c r="PZ230" i="5"/>
  <c r="PY230" i="5"/>
  <c r="OT230" i="5"/>
  <c r="OS230" i="5"/>
  <c r="OR230" i="5"/>
  <c r="OQ230" i="5"/>
  <c r="NL230" i="5"/>
  <c r="NK230" i="5"/>
  <c r="NJ230" i="5"/>
  <c r="NI230" i="5"/>
  <c r="MD230" i="5"/>
  <c r="MC230" i="5"/>
  <c r="MB230" i="5"/>
  <c r="MA230" i="5"/>
  <c r="KV230" i="5"/>
  <c r="KU230" i="5"/>
  <c r="KT230" i="5"/>
  <c r="KS230" i="5"/>
  <c r="JN230" i="5"/>
  <c r="JM230" i="5"/>
  <c r="JL230" i="5"/>
  <c r="JK230" i="5"/>
  <c r="IF230" i="5"/>
  <c r="IE230" i="5"/>
  <c r="ID230" i="5"/>
  <c r="IC230" i="5"/>
  <c r="GX230" i="5"/>
  <c r="GW230" i="5"/>
  <c r="GV230" i="5"/>
  <c r="GU230" i="5"/>
  <c r="FP230" i="5"/>
  <c r="FO230" i="5"/>
  <c r="FN230" i="5"/>
  <c r="FM230" i="5"/>
  <c r="EH230" i="5"/>
  <c r="EG230" i="5"/>
  <c r="EF230" i="5"/>
  <c r="EE230" i="5"/>
  <c r="CZ230" i="5"/>
  <c r="CY230" i="5"/>
  <c r="CX230" i="5"/>
  <c r="CW230" i="5"/>
  <c r="BR230" i="5"/>
  <c r="BQ230" i="5"/>
  <c r="BP230" i="5"/>
  <c r="BO230" i="5"/>
  <c r="AJ230" i="5"/>
  <c r="AI230" i="5"/>
  <c r="AH230" i="5"/>
  <c r="AG230" i="5"/>
  <c r="ANP229" i="5"/>
  <c r="ANO229" i="5"/>
  <c r="ANN229" i="5"/>
  <c r="ANM229" i="5"/>
  <c r="AMH229" i="5"/>
  <c r="AMG229" i="5"/>
  <c r="AMF229" i="5"/>
  <c r="AME229" i="5"/>
  <c r="AKZ229" i="5"/>
  <c r="AKY229" i="5"/>
  <c r="AKX229" i="5"/>
  <c r="AKW229" i="5"/>
  <c r="AJR229" i="5"/>
  <c r="AJQ229" i="5"/>
  <c r="AJP229" i="5"/>
  <c r="AJO229" i="5"/>
  <c r="AIJ229" i="5"/>
  <c r="AII229" i="5"/>
  <c r="AIH229" i="5"/>
  <c r="AIG229" i="5"/>
  <c r="AHB229" i="5"/>
  <c r="AHA229" i="5"/>
  <c r="AGZ229" i="5"/>
  <c r="AGY229" i="5"/>
  <c r="AFT229" i="5"/>
  <c r="AFS229" i="5"/>
  <c r="AFR229" i="5"/>
  <c r="AFQ229" i="5"/>
  <c r="AEL229" i="5"/>
  <c r="AEK229" i="5"/>
  <c r="AEJ229" i="5"/>
  <c r="AEI229" i="5"/>
  <c r="ADD229" i="5"/>
  <c r="ADC229" i="5"/>
  <c r="ADB229" i="5"/>
  <c r="ADA229" i="5"/>
  <c r="ABV229" i="5"/>
  <c r="ABU229" i="5"/>
  <c r="ABT229" i="5"/>
  <c r="ABS229" i="5"/>
  <c r="AAN229" i="5"/>
  <c r="AAM229" i="5"/>
  <c r="AAL229" i="5"/>
  <c r="AAK229" i="5"/>
  <c r="ZF229" i="5"/>
  <c r="ZE229" i="5"/>
  <c r="ZD229" i="5"/>
  <c r="ZC229" i="5"/>
  <c r="XX229" i="5"/>
  <c r="XW229" i="5"/>
  <c r="XV229" i="5"/>
  <c r="XU229" i="5"/>
  <c r="WP229" i="5"/>
  <c r="WO229" i="5"/>
  <c r="WN229" i="5"/>
  <c r="WM229" i="5"/>
  <c r="VH229" i="5"/>
  <c r="VG229" i="5"/>
  <c r="VF229" i="5"/>
  <c r="VE229" i="5"/>
  <c r="TZ229" i="5"/>
  <c r="TY229" i="5"/>
  <c r="TX229" i="5"/>
  <c r="TW229" i="5"/>
  <c r="SR229" i="5"/>
  <c r="SQ229" i="5"/>
  <c r="SP229" i="5"/>
  <c r="SO229" i="5"/>
  <c r="RJ229" i="5"/>
  <c r="RI229" i="5"/>
  <c r="RH229" i="5"/>
  <c r="RG229" i="5"/>
  <c r="QB229" i="5"/>
  <c r="QA229" i="5"/>
  <c r="PZ229" i="5"/>
  <c r="PY229" i="5"/>
  <c r="OT229" i="5"/>
  <c r="OS229" i="5"/>
  <c r="OR229" i="5"/>
  <c r="OQ229" i="5"/>
  <c r="NL229" i="5"/>
  <c r="NK229" i="5"/>
  <c r="NJ229" i="5"/>
  <c r="NI229" i="5"/>
  <c r="MD229" i="5"/>
  <c r="MC229" i="5"/>
  <c r="MB229" i="5"/>
  <c r="MA229" i="5"/>
  <c r="KV229" i="5"/>
  <c r="KU229" i="5"/>
  <c r="KT229" i="5"/>
  <c r="KS229" i="5"/>
  <c r="JN229" i="5"/>
  <c r="JM229" i="5"/>
  <c r="JL229" i="5"/>
  <c r="JK229" i="5"/>
  <c r="IF229" i="5"/>
  <c r="IE229" i="5"/>
  <c r="ID229" i="5"/>
  <c r="IC229" i="5"/>
  <c r="GX229" i="5"/>
  <c r="GW229" i="5"/>
  <c r="GV229" i="5"/>
  <c r="GU229" i="5"/>
  <c r="FP229" i="5"/>
  <c r="FO229" i="5"/>
  <c r="FN229" i="5"/>
  <c r="FM229" i="5"/>
  <c r="EH229" i="5"/>
  <c r="EG229" i="5"/>
  <c r="EF229" i="5"/>
  <c r="EE229" i="5"/>
  <c r="CZ229" i="5"/>
  <c r="CY229" i="5"/>
  <c r="CX229" i="5"/>
  <c r="CW229" i="5"/>
  <c r="BR229" i="5"/>
  <c r="BQ229" i="5"/>
  <c r="BP229" i="5"/>
  <c r="BO229" i="5"/>
  <c r="AJ229" i="5"/>
  <c r="AI229" i="5"/>
  <c r="AH229" i="5"/>
  <c r="AG229" i="5"/>
  <c r="ANP228" i="5"/>
  <c r="ANO228" i="5"/>
  <c r="ANN228" i="5"/>
  <c r="ANM228" i="5"/>
  <c r="AMH228" i="5"/>
  <c r="AMG228" i="5"/>
  <c r="AMF228" i="5"/>
  <c r="AME228" i="5"/>
  <c r="AKZ228" i="5"/>
  <c r="AKY228" i="5"/>
  <c r="AKX228" i="5"/>
  <c r="AKW228" i="5"/>
  <c r="AJR228" i="5"/>
  <c r="AJQ228" i="5"/>
  <c r="AJP228" i="5"/>
  <c r="AJO228" i="5"/>
  <c r="AIJ228" i="5"/>
  <c r="AII228" i="5"/>
  <c r="AIH228" i="5"/>
  <c r="AIG228" i="5"/>
  <c r="AHB228" i="5"/>
  <c r="AHA228" i="5"/>
  <c r="AGZ228" i="5"/>
  <c r="AGY228" i="5"/>
  <c r="AFT228" i="5"/>
  <c r="AFS228" i="5"/>
  <c r="AFR228" i="5"/>
  <c r="AFQ228" i="5"/>
  <c r="AEL228" i="5"/>
  <c r="AEK228" i="5"/>
  <c r="AEJ228" i="5"/>
  <c r="AEI228" i="5"/>
  <c r="ADD228" i="5"/>
  <c r="ADC228" i="5"/>
  <c r="ADB228" i="5"/>
  <c r="ADA228" i="5"/>
  <c r="ABV228" i="5"/>
  <c r="ABU228" i="5"/>
  <c r="ABT228" i="5"/>
  <c r="ABS228" i="5"/>
  <c r="AAN228" i="5"/>
  <c r="AAM228" i="5"/>
  <c r="AAL228" i="5"/>
  <c r="AAK228" i="5"/>
  <c r="ZF228" i="5"/>
  <c r="ZE228" i="5"/>
  <c r="ZD228" i="5"/>
  <c r="ZC228" i="5"/>
  <c r="XX228" i="5"/>
  <c r="XW228" i="5"/>
  <c r="XV228" i="5"/>
  <c r="XU228" i="5"/>
  <c r="WP228" i="5"/>
  <c r="WO228" i="5"/>
  <c r="WN228" i="5"/>
  <c r="WM228" i="5"/>
  <c r="VH228" i="5"/>
  <c r="VG228" i="5"/>
  <c r="VF228" i="5"/>
  <c r="VE228" i="5"/>
  <c r="TZ228" i="5"/>
  <c r="TY228" i="5"/>
  <c r="TX228" i="5"/>
  <c r="TW228" i="5"/>
  <c r="SR228" i="5"/>
  <c r="SQ228" i="5"/>
  <c r="SP228" i="5"/>
  <c r="SO228" i="5"/>
  <c r="RJ228" i="5"/>
  <c r="RI228" i="5"/>
  <c r="RH228" i="5"/>
  <c r="RG228" i="5"/>
  <c r="QB228" i="5"/>
  <c r="QA228" i="5"/>
  <c r="PZ228" i="5"/>
  <c r="PY228" i="5"/>
  <c r="OT228" i="5"/>
  <c r="OS228" i="5"/>
  <c r="OR228" i="5"/>
  <c r="OQ228" i="5"/>
  <c r="NL228" i="5"/>
  <c r="NK228" i="5"/>
  <c r="NJ228" i="5"/>
  <c r="NI228" i="5"/>
  <c r="MD228" i="5"/>
  <c r="MC228" i="5"/>
  <c r="MB228" i="5"/>
  <c r="MA228" i="5"/>
  <c r="KV228" i="5"/>
  <c r="KU228" i="5"/>
  <c r="KT228" i="5"/>
  <c r="KS228" i="5"/>
  <c r="JN228" i="5"/>
  <c r="JM228" i="5"/>
  <c r="JL228" i="5"/>
  <c r="JK228" i="5"/>
  <c r="IF228" i="5"/>
  <c r="IE228" i="5"/>
  <c r="ID228" i="5"/>
  <c r="IC228" i="5"/>
  <c r="GX228" i="5"/>
  <c r="GW228" i="5"/>
  <c r="GV228" i="5"/>
  <c r="GU228" i="5"/>
  <c r="FP228" i="5"/>
  <c r="FO228" i="5"/>
  <c r="FN228" i="5"/>
  <c r="FM228" i="5"/>
  <c r="EH228" i="5"/>
  <c r="EG228" i="5"/>
  <c r="EF228" i="5"/>
  <c r="EE228" i="5"/>
  <c r="CZ228" i="5"/>
  <c r="CY228" i="5"/>
  <c r="CX228" i="5"/>
  <c r="CW228" i="5"/>
  <c r="BR228" i="5"/>
  <c r="BQ228" i="5"/>
  <c r="BP228" i="5"/>
  <c r="BO228" i="5"/>
  <c r="AJ228" i="5"/>
  <c r="AI228" i="5"/>
  <c r="AH228" i="5"/>
  <c r="AG228" i="5"/>
  <c r="ANP227" i="5"/>
  <c r="ANO227" i="5"/>
  <c r="ANN227" i="5"/>
  <c r="ANM227" i="5"/>
  <c r="AMH227" i="5"/>
  <c r="AMG227" i="5"/>
  <c r="AMF227" i="5"/>
  <c r="AME227" i="5"/>
  <c r="AKZ227" i="5"/>
  <c r="AKY227" i="5"/>
  <c r="AKX227" i="5"/>
  <c r="AKW227" i="5"/>
  <c r="AJR227" i="5"/>
  <c r="AJQ227" i="5"/>
  <c r="AJP227" i="5"/>
  <c r="AJO227" i="5"/>
  <c r="AIJ227" i="5"/>
  <c r="AII227" i="5"/>
  <c r="AIH227" i="5"/>
  <c r="AIG227" i="5"/>
  <c r="AHB227" i="5"/>
  <c r="AHA227" i="5"/>
  <c r="AGZ227" i="5"/>
  <c r="AGY227" i="5"/>
  <c r="AFT227" i="5"/>
  <c r="AFS227" i="5"/>
  <c r="AFR227" i="5"/>
  <c r="AFQ227" i="5"/>
  <c r="AEL227" i="5"/>
  <c r="AEK227" i="5"/>
  <c r="AEJ227" i="5"/>
  <c r="AEI227" i="5"/>
  <c r="ADD227" i="5"/>
  <c r="ADC227" i="5"/>
  <c r="ADB227" i="5"/>
  <c r="ADA227" i="5"/>
  <c r="ABV227" i="5"/>
  <c r="ABU227" i="5"/>
  <c r="ABT227" i="5"/>
  <c r="ABS227" i="5"/>
  <c r="AAN227" i="5"/>
  <c r="AAM227" i="5"/>
  <c r="AAL227" i="5"/>
  <c r="AAK227" i="5"/>
  <c r="ZF227" i="5"/>
  <c r="ZE227" i="5"/>
  <c r="ZD227" i="5"/>
  <c r="ZC227" i="5"/>
  <c r="XX227" i="5"/>
  <c r="XW227" i="5"/>
  <c r="XV227" i="5"/>
  <c r="XU227" i="5"/>
  <c r="WP227" i="5"/>
  <c r="WO227" i="5"/>
  <c r="WN227" i="5"/>
  <c r="WM227" i="5"/>
  <c r="VH227" i="5"/>
  <c r="VG227" i="5"/>
  <c r="VF227" i="5"/>
  <c r="VE227" i="5"/>
  <c r="TZ227" i="5"/>
  <c r="TY227" i="5"/>
  <c r="TX227" i="5"/>
  <c r="TW227" i="5"/>
  <c r="SR227" i="5"/>
  <c r="SQ227" i="5"/>
  <c r="SP227" i="5"/>
  <c r="SO227" i="5"/>
  <c r="RJ227" i="5"/>
  <c r="RI227" i="5"/>
  <c r="RH227" i="5"/>
  <c r="RG227" i="5"/>
  <c r="QB227" i="5"/>
  <c r="QA227" i="5"/>
  <c r="PZ227" i="5"/>
  <c r="PY227" i="5"/>
  <c r="OT227" i="5"/>
  <c r="OS227" i="5"/>
  <c r="OR227" i="5"/>
  <c r="OQ227" i="5"/>
  <c r="NL227" i="5"/>
  <c r="NK227" i="5"/>
  <c r="NJ227" i="5"/>
  <c r="NI227" i="5"/>
  <c r="MD227" i="5"/>
  <c r="MC227" i="5"/>
  <c r="MB227" i="5"/>
  <c r="MA227" i="5"/>
  <c r="KV227" i="5"/>
  <c r="KU227" i="5"/>
  <c r="KT227" i="5"/>
  <c r="KS227" i="5"/>
  <c r="JN227" i="5"/>
  <c r="JM227" i="5"/>
  <c r="JL227" i="5"/>
  <c r="JK227" i="5"/>
  <c r="IF227" i="5"/>
  <c r="IE227" i="5"/>
  <c r="ID227" i="5"/>
  <c r="IC227" i="5"/>
  <c r="GX227" i="5"/>
  <c r="GW227" i="5"/>
  <c r="GV227" i="5"/>
  <c r="GU227" i="5"/>
  <c r="FP227" i="5"/>
  <c r="FO227" i="5"/>
  <c r="FN227" i="5"/>
  <c r="FM227" i="5"/>
  <c r="EH227" i="5"/>
  <c r="EG227" i="5"/>
  <c r="EF227" i="5"/>
  <c r="EE227" i="5"/>
  <c r="CZ227" i="5"/>
  <c r="CY227" i="5"/>
  <c r="CX227" i="5"/>
  <c r="CW227" i="5"/>
  <c r="BR227" i="5"/>
  <c r="BQ227" i="5"/>
  <c r="BP227" i="5"/>
  <c r="BO227" i="5"/>
  <c r="AJ227" i="5"/>
  <c r="AI227" i="5"/>
  <c r="AH227" i="5"/>
  <c r="AG227" i="5"/>
  <c r="ANP226" i="5"/>
  <c r="ANO226" i="5"/>
  <c r="ANN226" i="5"/>
  <c r="ANM226" i="5"/>
  <c r="AMH226" i="5"/>
  <c r="AMG226" i="5"/>
  <c r="AMF226" i="5"/>
  <c r="AME226" i="5"/>
  <c r="AKZ226" i="5"/>
  <c r="AKY226" i="5"/>
  <c r="AKX226" i="5"/>
  <c r="AKW226" i="5"/>
  <c r="AJR226" i="5"/>
  <c r="AJQ226" i="5"/>
  <c r="AJP226" i="5"/>
  <c r="AJO226" i="5"/>
  <c r="AIJ226" i="5"/>
  <c r="AII226" i="5"/>
  <c r="AIH226" i="5"/>
  <c r="AIG226" i="5"/>
  <c r="AHB226" i="5"/>
  <c r="AHA226" i="5"/>
  <c r="AGZ226" i="5"/>
  <c r="AGY226" i="5"/>
  <c r="AFT226" i="5"/>
  <c r="AFS226" i="5"/>
  <c r="AFR226" i="5"/>
  <c r="AFQ226" i="5"/>
  <c r="AEL226" i="5"/>
  <c r="AEK226" i="5"/>
  <c r="AEJ226" i="5"/>
  <c r="AEI226" i="5"/>
  <c r="ADD226" i="5"/>
  <c r="ADC226" i="5"/>
  <c r="ADB226" i="5"/>
  <c r="ADA226" i="5"/>
  <c r="ABV226" i="5"/>
  <c r="ABU226" i="5"/>
  <c r="ABT226" i="5"/>
  <c r="ABS226" i="5"/>
  <c r="AAN226" i="5"/>
  <c r="AAM226" i="5"/>
  <c r="AAL226" i="5"/>
  <c r="AAK226" i="5"/>
  <c r="ZF226" i="5"/>
  <c r="ZE226" i="5"/>
  <c r="ZD226" i="5"/>
  <c r="ZC226" i="5"/>
  <c r="XX226" i="5"/>
  <c r="XW226" i="5"/>
  <c r="XV226" i="5"/>
  <c r="XU226" i="5"/>
  <c r="WP226" i="5"/>
  <c r="WO226" i="5"/>
  <c r="WN226" i="5"/>
  <c r="WM226" i="5"/>
  <c r="VH226" i="5"/>
  <c r="VG226" i="5"/>
  <c r="VF226" i="5"/>
  <c r="VE226" i="5"/>
  <c r="TZ226" i="5"/>
  <c r="TY226" i="5"/>
  <c r="TX226" i="5"/>
  <c r="TW226" i="5"/>
  <c r="SR226" i="5"/>
  <c r="SQ226" i="5"/>
  <c r="SP226" i="5"/>
  <c r="SO226" i="5"/>
  <c r="RJ226" i="5"/>
  <c r="RI226" i="5"/>
  <c r="RH226" i="5"/>
  <c r="RG226" i="5"/>
  <c r="QB226" i="5"/>
  <c r="QA226" i="5"/>
  <c r="PZ226" i="5"/>
  <c r="PY226" i="5"/>
  <c r="OT226" i="5"/>
  <c r="OS226" i="5"/>
  <c r="OR226" i="5"/>
  <c r="OQ226" i="5"/>
  <c r="NL226" i="5"/>
  <c r="NK226" i="5"/>
  <c r="NJ226" i="5"/>
  <c r="NI226" i="5"/>
  <c r="MD226" i="5"/>
  <c r="MC226" i="5"/>
  <c r="MB226" i="5"/>
  <c r="MA226" i="5"/>
  <c r="KV226" i="5"/>
  <c r="KU226" i="5"/>
  <c r="KT226" i="5"/>
  <c r="KS226" i="5"/>
  <c r="JN226" i="5"/>
  <c r="JM226" i="5"/>
  <c r="JL226" i="5"/>
  <c r="JK226" i="5"/>
  <c r="IF226" i="5"/>
  <c r="IE226" i="5"/>
  <c r="ID226" i="5"/>
  <c r="IC226" i="5"/>
  <c r="GX226" i="5"/>
  <c r="GW226" i="5"/>
  <c r="GV226" i="5"/>
  <c r="GU226" i="5"/>
  <c r="FP226" i="5"/>
  <c r="FO226" i="5"/>
  <c r="FN226" i="5"/>
  <c r="FM226" i="5"/>
  <c r="EH226" i="5"/>
  <c r="EG226" i="5"/>
  <c r="EF226" i="5"/>
  <c r="EE226" i="5"/>
  <c r="CZ226" i="5"/>
  <c r="CY226" i="5"/>
  <c r="CX226" i="5"/>
  <c r="CW226" i="5"/>
  <c r="BR226" i="5"/>
  <c r="BQ226" i="5"/>
  <c r="BP226" i="5"/>
  <c r="BO226" i="5"/>
  <c r="AJ226" i="5"/>
  <c r="AI226" i="5"/>
  <c r="AH226" i="5"/>
  <c r="AG226" i="5"/>
  <c r="ANP225" i="5"/>
  <c r="ANO225" i="5"/>
  <c r="ANN225" i="5"/>
  <c r="ANM225" i="5"/>
  <c r="AMH225" i="5"/>
  <c r="AMG225" i="5"/>
  <c r="AMF225" i="5"/>
  <c r="AME225" i="5"/>
  <c r="AKZ225" i="5"/>
  <c r="AKY225" i="5"/>
  <c r="AKX225" i="5"/>
  <c r="AKW225" i="5"/>
  <c r="AJR225" i="5"/>
  <c r="AJQ225" i="5"/>
  <c r="AJP225" i="5"/>
  <c r="AJO225" i="5"/>
  <c r="AIJ225" i="5"/>
  <c r="AII225" i="5"/>
  <c r="AIH225" i="5"/>
  <c r="AIG225" i="5"/>
  <c r="AHB225" i="5"/>
  <c r="AHA225" i="5"/>
  <c r="AGZ225" i="5"/>
  <c r="AGY225" i="5"/>
  <c r="AFT225" i="5"/>
  <c r="AFS225" i="5"/>
  <c r="AFR225" i="5"/>
  <c r="AFQ225" i="5"/>
  <c r="AEL225" i="5"/>
  <c r="AEK225" i="5"/>
  <c r="AEJ225" i="5"/>
  <c r="AEI225" i="5"/>
  <c r="ADD225" i="5"/>
  <c r="ADC225" i="5"/>
  <c r="ADB225" i="5"/>
  <c r="ADA225" i="5"/>
  <c r="ABV225" i="5"/>
  <c r="ABU225" i="5"/>
  <c r="ABT225" i="5"/>
  <c r="ABS225" i="5"/>
  <c r="AAN225" i="5"/>
  <c r="AAM225" i="5"/>
  <c r="AAL225" i="5"/>
  <c r="AAK225" i="5"/>
  <c r="ZF225" i="5"/>
  <c r="ZE225" i="5"/>
  <c r="ZD225" i="5"/>
  <c r="ZC225" i="5"/>
  <c r="XX225" i="5"/>
  <c r="XW225" i="5"/>
  <c r="XV225" i="5"/>
  <c r="XU225" i="5"/>
  <c r="WP225" i="5"/>
  <c r="WO225" i="5"/>
  <c r="WN225" i="5"/>
  <c r="WM225" i="5"/>
  <c r="VH225" i="5"/>
  <c r="VG225" i="5"/>
  <c r="VF225" i="5"/>
  <c r="VE225" i="5"/>
  <c r="TZ225" i="5"/>
  <c r="TY225" i="5"/>
  <c r="TX225" i="5"/>
  <c r="TW225" i="5"/>
  <c r="SR225" i="5"/>
  <c r="SQ225" i="5"/>
  <c r="SP225" i="5"/>
  <c r="SO225" i="5"/>
  <c r="RJ225" i="5"/>
  <c r="RI225" i="5"/>
  <c r="RH225" i="5"/>
  <c r="RG225" i="5"/>
  <c r="QB225" i="5"/>
  <c r="QA225" i="5"/>
  <c r="PZ225" i="5"/>
  <c r="PY225" i="5"/>
  <c r="OT225" i="5"/>
  <c r="OS225" i="5"/>
  <c r="OR225" i="5"/>
  <c r="OQ225" i="5"/>
  <c r="NL225" i="5"/>
  <c r="NK225" i="5"/>
  <c r="NJ225" i="5"/>
  <c r="NI225" i="5"/>
  <c r="MD225" i="5"/>
  <c r="MC225" i="5"/>
  <c r="MB225" i="5"/>
  <c r="MA225" i="5"/>
  <c r="KV225" i="5"/>
  <c r="KU225" i="5"/>
  <c r="KT225" i="5"/>
  <c r="KS225" i="5"/>
  <c r="JN225" i="5"/>
  <c r="JM225" i="5"/>
  <c r="JL225" i="5"/>
  <c r="JK225" i="5"/>
  <c r="IF225" i="5"/>
  <c r="IE225" i="5"/>
  <c r="ID225" i="5"/>
  <c r="IC225" i="5"/>
  <c r="GX225" i="5"/>
  <c r="GW225" i="5"/>
  <c r="GV225" i="5"/>
  <c r="GU225" i="5"/>
  <c r="FP225" i="5"/>
  <c r="FO225" i="5"/>
  <c r="FN225" i="5"/>
  <c r="FM225" i="5"/>
  <c r="EH225" i="5"/>
  <c r="EG225" i="5"/>
  <c r="EF225" i="5"/>
  <c r="EE225" i="5"/>
  <c r="CZ225" i="5"/>
  <c r="CY225" i="5"/>
  <c r="CX225" i="5"/>
  <c r="CW225" i="5"/>
  <c r="BR225" i="5"/>
  <c r="BQ225" i="5"/>
  <c r="BP225" i="5"/>
  <c r="BO225" i="5"/>
  <c r="AJ225" i="5"/>
  <c r="AI225" i="5"/>
  <c r="AH225" i="5"/>
  <c r="AG225" i="5"/>
  <c r="ANP224" i="5"/>
  <c r="ANO224" i="5"/>
  <c r="ANN224" i="5"/>
  <c r="ANM224" i="5"/>
  <c r="AMH224" i="5"/>
  <c r="AMG224" i="5"/>
  <c r="AMF224" i="5"/>
  <c r="AME224" i="5"/>
  <c r="AKZ224" i="5"/>
  <c r="AKY224" i="5"/>
  <c r="AKX224" i="5"/>
  <c r="AKW224" i="5"/>
  <c r="AJR224" i="5"/>
  <c r="AJQ224" i="5"/>
  <c r="AJP224" i="5"/>
  <c r="AJO224" i="5"/>
  <c r="AIJ224" i="5"/>
  <c r="AII224" i="5"/>
  <c r="AIH224" i="5"/>
  <c r="AIG224" i="5"/>
  <c r="AHB224" i="5"/>
  <c r="AHA224" i="5"/>
  <c r="AGZ224" i="5"/>
  <c r="AGY224" i="5"/>
  <c r="AFT224" i="5"/>
  <c r="AFS224" i="5"/>
  <c r="AFR224" i="5"/>
  <c r="AFQ224" i="5"/>
  <c r="AEL224" i="5"/>
  <c r="AEK224" i="5"/>
  <c r="AEJ224" i="5"/>
  <c r="AEI224" i="5"/>
  <c r="ADD224" i="5"/>
  <c r="ADC224" i="5"/>
  <c r="ADB224" i="5"/>
  <c r="ADA224" i="5"/>
  <c r="ABV224" i="5"/>
  <c r="ABU224" i="5"/>
  <c r="ABT224" i="5"/>
  <c r="ABS224" i="5"/>
  <c r="AAN224" i="5"/>
  <c r="AAM224" i="5"/>
  <c r="AAL224" i="5"/>
  <c r="AAK224" i="5"/>
  <c r="ZF224" i="5"/>
  <c r="ZE224" i="5"/>
  <c r="ZD224" i="5"/>
  <c r="ZC224" i="5"/>
  <c r="XX224" i="5"/>
  <c r="XW224" i="5"/>
  <c r="XV224" i="5"/>
  <c r="XU224" i="5"/>
  <c r="WP224" i="5"/>
  <c r="WO224" i="5"/>
  <c r="WN224" i="5"/>
  <c r="WM224" i="5"/>
  <c r="VH224" i="5"/>
  <c r="VG224" i="5"/>
  <c r="VF224" i="5"/>
  <c r="VE224" i="5"/>
  <c r="TZ224" i="5"/>
  <c r="TY224" i="5"/>
  <c r="TX224" i="5"/>
  <c r="TW224" i="5"/>
  <c r="SR224" i="5"/>
  <c r="SQ224" i="5"/>
  <c r="SP224" i="5"/>
  <c r="SO224" i="5"/>
  <c r="RJ224" i="5"/>
  <c r="RI224" i="5"/>
  <c r="RH224" i="5"/>
  <c r="RG224" i="5"/>
  <c r="QB224" i="5"/>
  <c r="QA224" i="5"/>
  <c r="PZ224" i="5"/>
  <c r="PY224" i="5"/>
  <c r="OT224" i="5"/>
  <c r="OS224" i="5"/>
  <c r="OR224" i="5"/>
  <c r="OQ224" i="5"/>
  <c r="NL224" i="5"/>
  <c r="NK224" i="5"/>
  <c r="NJ224" i="5"/>
  <c r="NI224" i="5"/>
  <c r="MD224" i="5"/>
  <c r="MC224" i="5"/>
  <c r="MB224" i="5"/>
  <c r="MA224" i="5"/>
  <c r="KV224" i="5"/>
  <c r="KU224" i="5"/>
  <c r="KT224" i="5"/>
  <c r="KS224" i="5"/>
  <c r="JN224" i="5"/>
  <c r="JM224" i="5"/>
  <c r="JL224" i="5"/>
  <c r="JK224" i="5"/>
  <c r="IF224" i="5"/>
  <c r="IE224" i="5"/>
  <c r="ID224" i="5"/>
  <c r="IC224" i="5"/>
  <c r="GX224" i="5"/>
  <c r="GW224" i="5"/>
  <c r="GV224" i="5"/>
  <c r="GU224" i="5"/>
  <c r="FP224" i="5"/>
  <c r="FO224" i="5"/>
  <c r="FN224" i="5"/>
  <c r="FM224" i="5"/>
  <c r="EH224" i="5"/>
  <c r="EG224" i="5"/>
  <c r="EF224" i="5"/>
  <c r="EE224" i="5"/>
  <c r="CZ224" i="5"/>
  <c r="CY224" i="5"/>
  <c r="CX224" i="5"/>
  <c r="CW224" i="5"/>
  <c r="BR224" i="5"/>
  <c r="BQ224" i="5"/>
  <c r="BP224" i="5"/>
  <c r="BO224" i="5"/>
  <c r="AJ224" i="5"/>
  <c r="AI224" i="5"/>
  <c r="AH224" i="5"/>
  <c r="AG224" i="5"/>
  <c r="ANP223" i="5"/>
  <c r="ANO223" i="5"/>
  <c r="ANN223" i="5"/>
  <c r="ANM223" i="5"/>
  <c r="AMH223" i="5"/>
  <c r="AMG223" i="5"/>
  <c r="AMF223" i="5"/>
  <c r="AME223" i="5"/>
  <c r="AKZ223" i="5"/>
  <c r="AKY223" i="5"/>
  <c r="AKX223" i="5"/>
  <c r="AKW223" i="5"/>
  <c r="AJR223" i="5"/>
  <c r="AJQ223" i="5"/>
  <c r="AJP223" i="5"/>
  <c r="AJO223" i="5"/>
  <c r="AIJ223" i="5"/>
  <c r="AII223" i="5"/>
  <c r="AIH223" i="5"/>
  <c r="AIG223" i="5"/>
  <c r="AHB223" i="5"/>
  <c r="AHA223" i="5"/>
  <c r="AGZ223" i="5"/>
  <c r="AGY223" i="5"/>
  <c r="AFT223" i="5"/>
  <c r="AFS223" i="5"/>
  <c r="AFR223" i="5"/>
  <c r="AFQ223" i="5"/>
  <c r="AEL223" i="5"/>
  <c r="AEK223" i="5"/>
  <c r="AEJ223" i="5"/>
  <c r="AEI223" i="5"/>
  <c r="ADD223" i="5"/>
  <c r="ADC223" i="5"/>
  <c r="ADB223" i="5"/>
  <c r="ADA223" i="5"/>
  <c r="ABV223" i="5"/>
  <c r="ABU223" i="5"/>
  <c r="ABT223" i="5"/>
  <c r="ABS223" i="5"/>
  <c r="AAN223" i="5"/>
  <c r="AAM223" i="5"/>
  <c r="AAL223" i="5"/>
  <c r="AAK223" i="5"/>
  <c r="ZF223" i="5"/>
  <c r="ZE223" i="5"/>
  <c r="ZD223" i="5"/>
  <c r="ZC223" i="5"/>
  <c r="XX223" i="5"/>
  <c r="XW223" i="5"/>
  <c r="XV223" i="5"/>
  <c r="XU223" i="5"/>
  <c r="WP223" i="5"/>
  <c r="WO223" i="5"/>
  <c r="WN223" i="5"/>
  <c r="WM223" i="5"/>
  <c r="VH223" i="5"/>
  <c r="VG223" i="5"/>
  <c r="VF223" i="5"/>
  <c r="VE223" i="5"/>
  <c r="TZ223" i="5"/>
  <c r="TY223" i="5"/>
  <c r="TX223" i="5"/>
  <c r="TW223" i="5"/>
  <c r="SR223" i="5"/>
  <c r="SQ223" i="5"/>
  <c r="SP223" i="5"/>
  <c r="SO223" i="5"/>
  <c r="RJ223" i="5"/>
  <c r="RI223" i="5"/>
  <c r="RH223" i="5"/>
  <c r="RG223" i="5"/>
  <c r="QB223" i="5"/>
  <c r="QA223" i="5"/>
  <c r="PZ223" i="5"/>
  <c r="PY223" i="5"/>
  <c r="OT223" i="5"/>
  <c r="OS223" i="5"/>
  <c r="OR223" i="5"/>
  <c r="OQ223" i="5"/>
  <c r="NL223" i="5"/>
  <c r="NK223" i="5"/>
  <c r="NJ223" i="5"/>
  <c r="NI223" i="5"/>
  <c r="MD223" i="5"/>
  <c r="MC223" i="5"/>
  <c r="MB223" i="5"/>
  <c r="MA223" i="5"/>
  <c r="KV223" i="5"/>
  <c r="KU223" i="5"/>
  <c r="KT223" i="5"/>
  <c r="KS223" i="5"/>
  <c r="JN223" i="5"/>
  <c r="JM223" i="5"/>
  <c r="JL223" i="5"/>
  <c r="JK223" i="5"/>
  <c r="IF223" i="5"/>
  <c r="IE223" i="5"/>
  <c r="ID223" i="5"/>
  <c r="IC223" i="5"/>
  <c r="GX223" i="5"/>
  <c r="GW223" i="5"/>
  <c r="GV223" i="5"/>
  <c r="GU223" i="5"/>
  <c r="FP223" i="5"/>
  <c r="FO223" i="5"/>
  <c r="FN223" i="5"/>
  <c r="FM223" i="5"/>
  <c r="EH223" i="5"/>
  <c r="EG223" i="5"/>
  <c r="EF223" i="5"/>
  <c r="EE223" i="5"/>
  <c r="CZ223" i="5"/>
  <c r="CY223" i="5"/>
  <c r="CX223" i="5"/>
  <c r="CW223" i="5"/>
  <c r="BR223" i="5"/>
  <c r="BQ223" i="5"/>
  <c r="BP223" i="5"/>
  <c r="BO223" i="5"/>
  <c r="AJ223" i="5"/>
  <c r="AI223" i="5"/>
  <c r="AH223" i="5"/>
  <c r="AG223" i="5"/>
  <c r="ANP222" i="5"/>
  <c r="ANO222" i="5"/>
  <c r="ANN222" i="5"/>
  <c r="ANM222" i="5"/>
  <c r="AMH222" i="5"/>
  <c r="AMG222" i="5"/>
  <c r="AMF222" i="5"/>
  <c r="AME222" i="5"/>
  <c r="AKZ222" i="5"/>
  <c r="AKY222" i="5"/>
  <c r="AKX222" i="5"/>
  <c r="AKW222" i="5"/>
  <c r="AJR222" i="5"/>
  <c r="AJQ222" i="5"/>
  <c r="AJP222" i="5"/>
  <c r="AJO222" i="5"/>
  <c r="AIJ222" i="5"/>
  <c r="AII222" i="5"/>
  <c r="AIH222" i="5"/>
  <c r="AIG222" i="5"/>
  <c r="AHB222" i="5"/>
  <c r="AHA222" i="5"/>
  <c r="AGZ222" i="5"/>
  <c r="AGY222" i="5"/>
  <c r="AFT222" i="5"/>
  <c r="AFS222" i="5"/>
  <c r="AFR222" i="5"/>
  <c r="AFQ222" i="5"/>
  <c r="AEL222" i="5"/>
  <c r="AEK222" i="5"/>
  <c r="AEJ222" i="5"/>
  <c r="AEI222" i="5"/>
  <c r="ADD222" i="5"/>
  <c r="ADC222" i="5"/>
  <c r="ADB222" i="5"/>
  <c r="ADA222" i="5"/>
  <c r="ABV222" i="5"/>
  <c r="ABU222" i="5"/>
  <c r="ABT222" i="5"/>
  <c r="ABS222" i="5"/>
  <c r="AAN222" i="5"/>
  <c r="AAM222" i="5"/>
  <c r="AAL222" i="5"/>
  <c r="AAK222" i="5"/>
  <c r="ZF222" i="5"/>
  <c r="ZE222" i="5"/>
  <c r="ZD222" i="5"/>
  <c r="ZC222" i="5"/>
  <c r="XX222" i="5"/>
  <c r="XW222" i="5"/>
  <c r="XV222" i="5"/>
  <c r="XU222" i="5"/>
  <c r="WP222" i="5"/>
  <c r="WO222" i="5"/>
  <c r="WN222" i="5"/>
  <c r="WM222" i="5"/>
  <c r="VH222" i="5"/>
  <c r="VG222" i="5"/>
  <c r="VF222" i="5"/>
  <c r="VE222" i="5"/>
  <c r="TZ222" i="5"/>
  <c r="TY222" i="5"/>
  <c r="TX222" i="5"/>
  <c r="TW222" i="5"/>
  <c r="SR222" i="5"/>
  <c r="SQ222" i="5"/>
  <c r="SP222" i="5"/>
  <c r="SO222" i="5"/>
  <c r="RJ222" i="5"/>
  <c r="RI222" i="5"/>
  <c r="RH222" i="5"/>
  <c r="RG222" i="5"/>
  <c r="QB222" i="5"/>
  <c r="QA222" i="5"/>
  <c r="PZ222" i="5"/>
  <c r="PY222" i="5"/>
  <c r="OT222" i="5"/>
  <c r="OS222" i="5"/>
  <c r="OR222" i="5"/>
  <c r="OQ222" i="5"/>
  <c r="NL222" i="5"/>
  <c r="NK222" i="5"/>
  <c r="NI222" i="5"/>
  <c r="NJ222" i="5" s="1"/>
  <c r="MD222" i="5"/>
  <c r="MC222" i="5"/>
  <c r="MA222" i="5"/>
  <c r="MB222" i="5" s="1"/>
  <c r="KV222" i="5"/>
  <c r="KU222" i="5"/>
  <c r="KS222" i="5"/>
  <c r="KT222" i="5" s="1"/>
  <c r="JN222" i="5"/>
  <c r="JM222" i="5"/>
  <c r="JK222" i="5"/>
  <c r="JL222" i="5" s="1"/>
  <c r="IF222" i="5"/>
  <c r="IE222" i="5"/>
  <c r="IC222" i="5"/>
  <c r="ID222" i="5" s="1"/>
  <c r="GX222" i="5"/>
  <c r="GW222" i="5"/>
  <c r="GU222" i="5"/>
  <c r="GV222" i="5" s="1"/>
  <c r="FP222" i="5"/>
  <c r="FO222" i="5"/>
  <c r="FM222" i="5"/>
  <c r="FN222" i="5" s="1"/>
  <c r="EH222" i="5"/>
  <c r="EG222" i="5"/>
  <c r="EE222" i="5"/>
  <c r="EF222" i="5" s="1"/>
  <c r="CZ222" i="5"/>
  <c r="CY222" i="5"/>
  <c r="CW222" i="5"/>
  <c r="CX222" i="5" s="1"/>
  <c r="BR222" i="5"/>
  <c r="BQ222" i="5"/>
  <c r="BO222" i="5"/>
  <c r="BP222" i="5" s="1"/>
  <c r="AJ222" i="5"/>
  <c r="AI222" i="5"/>
  <c r="AG222" i="5"/>
  <c r="AH222" i="5" s="1"/>
  <c r="ANP221" i="5"/>
  <c r="ANO221" i="5"/>
  <c r="ANM221" i="5"/>
  <c r="ANN221" i="5" s="1"/>
  <c r="AMH221" i="5"/>
  <c r="AMG221" i="5"/>
  <c r="AME221" i="5"/>
  <c r="AMF221" i="5" s="1"/>
  <c r="AKZ221" i="5"/>
  <c r="AKY221" i="5"/>
  <c r="AKW221" i="5"/>
  <c r="AKX221" i="5" s="1"/>
  <c r="AJR221" i="5"/>
  <c r="AJQ221" i="5"/>
  <c r="AJO221" i="5"/>
  <c r="AJP221" i="5" s="1"/>
  <c r="AIJ221" i="5"/>
  <c r="AII221" i="5"/>
  <c r="AIG221" i="5"/>
  <c r="AIH221" i="5" s="1"/>
  <c r="AHB221" i="5"/>
  <c r="AHA221" i="5"/>
  <c r="AGY221" i="5"/>
  <c r="AGZ221" i="5" s="1"/>
  <c r="AFT221" i="5"/>
  <c r="AFS221" i="5"/>
  <c r="AFQ221" i="5"/>
  <c r="AFR221" i="5" s="1"/>
  <c r="AEL221" i="5"/>
  <c r="AEK221" i="5"/>
  <c r="AEI221" i="5"/>
  <c r="AEJ221" i="5" s="1"/>
  <c r="ADD221" i="5"/>
  <c r="ADC221" i="5"/>
  <c r="ADA221" i="5"/>
  <c r="ADB221" i="5" s="1"/>
  <c r="ABV221" i="5"/>
  <c r="ABU221" i="5"/>
  <c r="ABS221" i="5"/>
  <c r="ABT221" i="5" s="1"/>
  <c r="AAN221" i="5"/>
  <c r="AAM221" i="5"/>
  <c r="AAK221" i="5"/>
  <c r="AAL221" i="5" s="1"/>
  <c r="ZF221" i="5"/>
  <c r="ZE221" i="5"/>
  <c r="ZC221" i="5"/>
  <c r="ZD221" i="5" s="1"/>
  <c r="XX221" i="5"/>
  <c r="XW221" i="5"/>
  <c r="XU221" i="5"/>
  <c r="XV221" i="5" s="1"/>
  <c r="WP221" i="5"/>
  <c r="WO221" i="5"/>
  <c r="WM221" i="5"/>
  <c r="WN221" i="5" s="1"/>
  <c r="VH221" i="5"/>
  <c r="VG221" i="5"/>
  <c r="VE221" i="5"/>
  <c r="VF221" i="5" s="1"/>
  <c r="TZ221" i="5"/>
  <c r="TY221" i="5"/>
  <c r="TW221" i="5"/>
  <c r="TX221" i="5" s="1"/>
  <c r="SR221" i="5"/>
  <c r="SQ221" i="5"/>
  <c r="SO221" i="5"/>
  <c r="SP221" i="5" s="1"/>
  <c r="RJ221" i="5"/>
  <c r="RI221" i="5"/>
  <c r="RG221" i="5"/>
  <c r="RH221" i="5" s="1"/>
  <c r="QB221" i="5"/>
  <c r="QA221" i="5"/>
  <c r="PY221" i="5"/>
  <c r="PZ221" i="5" s="1"/>
  <c r="OT221" i="5"/>
  <c r="OS221" i="5"/>
  <c r="OQ221" i="5"/>
  <c r="OR221" i="5" s="1"/>
  <c r="NL221" i="5"/>
  <c r="NK221" i="5"/>
  <c r="NI221" i="5"/>
  <c r="NJ221" i="5" s="1"/>
  <c r="MD221" i="5"/>
  <c r="MC221" i="5"/>
  <c r="MA221" i="5"/>
  <c r="MB221" i="5" s="1"/>
  <c r="KV221" i="5"/>
  <c r="KU221" i="5"/>
  <c r="KS221" i="5"/>
  <c r="KT221" i="5" s="1"/>
  <c r="JN221" i="5"/>
  <c r="JM221" i="5"/>
  <c r="JK221" i="5"/>
  <c r="JL221" i="5" s="1"/>
  <c r="IF221" i="5"/>
  <c r="IE221" i="5"/>
  <c r="IC221" i="5"/>
  <c r="ID221" i="5" s="1"/>
  <c r="GX221" i="5"/>
  <c r="GW221" i="5"/>
  <c r="GU221" i="5"/>
  <c r="GV221" i="5" s="1"/>
  <c r="FP221" i="5"/>
  <c r="FO221" i="5"/>
  <c r="FM221" i="5"/>
  <c r="FN221" i="5" s="1"/>
  <c r="EH221" i="5"/>
  <c r="EG221" i="5"/>
  <c r="EE221" i="5"/>
  <c r="EF221" i="5" s="1"/>
  <c r="CZ221" i="5"/>
  <c r="CY221" i="5"/>
  <c r="CW221" i="5"/>
  <c r="CX221" i="5" s="1"/>
  <c r="BR221" i="5"/>
  <c r="BQ221" i="5"/>
  <c r="BO221" i="5"/>
  <c r="BP221" i="5" s="1"/>
  <c r="AJ221" i="5"/>
  <c r="AI221" i="5"/>
  <c r="AG221" i="5"/>
  <c r="AH221" i="5" s="1"/>
  <c r="ANO215" i="5"/>
  <c r="ANP215" i="5" s="1"/>
  <c r="ANM215" i="5"/>
  <c r="ANN215" i="5" s="1"/>
  <c r="AMG215" i="5"/>
  <c r="AMH215" i="5" s="1"/>
  <c r="AME215" i="5"/>
  <c r="AMF215" i="5" s="1"/>
  <c r="AKY215" i="5"/>
  <c r="AKZ215" i="5" s="1"/>
  <c r="AKW215" i="5"/>
  <c r="AKX215" i="5" s="1"/>
  <c r="AJQ215" i="5"/>
  <c r="AJR215" i="5" s="1"/>
  <c r="AJO215" i="5"/>
  <c r="AJP215" i="5" s="1"/>
  <c r="AII215" i="5"/>
  <c r="AIJ215" i="5" s="1"/>
  <c r="AIG215" i="5"/>
  <c r="AIH215" i="5" s="1"/>
  <c r="AHA215" i="5"/>
  <c r="AHB215" i="5" s="1"/>
  <c r="AGY215" i="5"/>
  <c r="AGZ215" i="5" s="1"/>
  <c r="AFS215" i="5"/>
  <c r="AFT215" i="5" s="1"/>
  <c r="AFQ215" i="5"/>
  <c r="AFR215" i="5" s="1"/>
  <c r="AEK215" i="5"/>
  <c r="AEL215" i="5" s="1"/>
  <c r="AEI215" i="5"/>
  <c r="AEJ215" i="5" s="1"/>
  <c r="ADC215" i="5"/>
  <c r="ADD215" i="5" s="1"/>
  <c r="ADA215" i="5"/>
  <c r="ADB215" i="5" s="1"/>
  <c r="ABU215" i="5"/>
  <c r="ABV215" i="5" s="1"/>
  <c r="ABS215" i="5"/>
  <c r="ABT215" i="5" s="1"/>
  <c r="AAM215" i="5"/>
  <c r="AAN215" i="5" s="1"/>
  <c r="AAK215" i="5"/>
  <c r="AAL215" i="5" s="1"/>
  <c r="ZE215" i="5"/>
  <c r="ZF215" i="5" s="1"/>
  <c r="ZC215" i="5"/>
  <c r="ZD215" i="5" s="1"/>
  <c r="XW215" i="5"/>
  <c r="XX215" i="5" s="1"/>
  <c r="XU215" i="5"/>
  <c r="XV215" i="5" s="1"/>
  <c r="WO215" i="5"/>
  <c r="WP215" i="5" s="1"/>
  <c r="WM215" i="5"/>
  <c r="WN215" i="5" s="1"/>
  <c r="VG215" i="5"/>
  <c r="VH215" i="5" s="1"/>
  <c r="VE215" i="5"/>
  <c r="VF215" i="5" s="1"/>
  <c r="TY215" i="5"/>
  <c r="TZ215" i="5" s="1"/>
  <c r="TW215" i="5"/>
  <c r="TX215" i="5" s="1"/>
  <c r="SQ215" i="5"/>
  <c r="SR215" i="5" s="1"/>
  <c r="SO215" i="5"/>
  <c r="SP215" i="5" s="1"/>
  <c r="RI215" i="5"/>
  <c r="RJ215" i="5" s="1"/>
  <c r="RG215" i="5"/>
  <c r="RH215" i="5" s="1"/>
  <c r="QA215" i="5"/>
  <c r="QB215" i="5" s="1"/>
  <c r="PY215" i="5"/>
  <c r="PZ215" i="5" s="1"/>
  <c r="OS215" i="5"/>
  <c r="OT215" i="5" s="1"/>
  <c r="OQ215" i="5"/>
  <c r="OR215" i="5" s="1"/>
  <c r="NK215" i="5"/>
  <c r="NL215" i="5" s="1"/>
  <c r="NI215" i="5"/>
  <c r="NJ215" i="5" s="1"/>
  <c r="MC215" i="5"/>
  <c r="MD215" i="5" s="1"/>
  <c r="MA215" i="5"/>
  <c r="MB215" i="5" s="1"/>
  <c r="KU215" i="5"/>
  <c r="KV215" i="5" s="1"/>
  <c r="KS215" i="5"/>
  <c r="KT215" i="5" s="1"/>
  <c r="JM215" i="5"/>
  <c r="JN215" i="5" s="1"/>
  <c r="JK215" i="5"/>
  <c r="JL215" i="5" s="1"/>
  <c r="IE215" i="5"/>
  <c r="IF215" i="5" s="1"/>
  <c r="IC215" i="5"/>
  <c r="ID215" i="5" s="1"/>
  <c r="GW215" i="5"/>
  <c r="GX215" i="5" s="1"/>
  <c r="GU215" i="5"/>
  <c r="GV215" i="5" s="1"/>
  <c r="FO215" i="5"/>
  <c r="FP215" i="5" s="1"/>
  <c r="FM215" i="5"/>
  <c r="FN215" i="5" s="1"/>
  <c r="EG215" i="5"/>
  <c r="EH215" i="5" s="1"/>
  <c r="EE215" i="5"/>
  <c r="EF215" i="5" s="1"/>
  <c r="CY215" i="5"/>
  <c r="CZ215" i="5" s="1"/>
  <c r="CW215" i="5"/>
  <c r="CX215" i="5" s="1"/>
  <c r="BQ215" i="5"/>
  <c r="BR215" i="5" s="1"/>
  <c r="BO215" i="5"/>
  <c r="BP215" i="5" s="1"/>
  <c r="AI215" i="5"/>
  <c r="AJ215" i="5" s="1"/>
  <c r="AG215" i="5"/>
  <c r="AH215" i="5" s="1"/>
  <c r="ANO214" i="5"/>
  <c r="ANP214" i="5" s="1"/>
  <c r="ANM214" i="5"/>
  <c r="ANN214" i="5" s="1"/>
  <c r="AMG214" i="5"/>
  <c r="AMH214" i="5" s="1"/>
  <c r="AME214" i="5"/>
  <c r="AMF214" i="5" s="1"/>
  <c r="AKY214" i="5"/>
  <c r="AKZ214" i="5" s="1"/>
  <c r="AKW214" i="5"/>
  <c r="AKX214" i="5" s="1"/>
  <c r="AJQ214" i="5"/>
  <c r="AJR214" i="5" s="1"/>
  <c r="AJO214" i="5"/>
  <c r="AJP214" i="5" s="1"/>
  <c r="AII214" i="5"/>
  <c r="AIJ214" i="5" s="1"/>
  <c r="AIG214" i="5"/>
  <c r="AIH214" i="5" s="1"/>
  <c r="AHA214" i="5"/>
  <c r="AHB214" i="5" s="1"/>
  <c r="AGY214" i="5"/>
  <c r="AGZ214" i="5" s="1"/>
  <c r="AFS214" i="5"/>
  <c r="AFT214" i="5" s="1"/>
  <c r="AFQ214" i="5"/>
  <c r="AFR214" i="5" s="1"/>
  <c r="AEK214" i="5"/>
  <c r="AEL214" i="5" s="1"/>
  <c r="AEI214" i="5"/>
  <c r="AEJ214" i="5" s="1"/>
  <c r="ADC214" i="5"/>
  <c r="ADD214" i="5" s="1"/>
  <c r="ADA214" i="5"/>
  <c r="ADB214" i="5" s="1"/>
  <c r="ABU214" i="5"/>
  <c r="ABV214" i="5" s="1"/>
  <c r="ABS214" i="5"/>
  <c r="ABT214" i="5" s="1"/>
  <c r="AAM214" i="5"/>
  <c r="AAN214" i="5" s="1"/>
  <c r="AAK214" i="5"/>
  <c r="AAL214" i="5" s="1"/>
  <c r="ZE214" i="5"/>
  <c r="ZF214" i="5" s="1"/>
  <c r="ZC214" i="5"/>
  <c r="ZD214" i="5" s="1"/>
  <c r="XW214" i="5"/>
  <c r="XX214" i="5" s="1"/>
  <c r="XU214" i="5"/>
  <c r="XV214" i="5" s="1"/>
  <c r="WO214" i="5"/>
  <c r="WP214" i="5" s="1"/>
  <c r="WM214" i="5"/>
  <c r="WN214" i="5" s="1"/>
  <c r="VG214" i="5"/>
  <c r="VH214" i="5" s="1"/>
  <c r="VE214" i="5"/>
  <c r="VF214" i="5" s="1"/>
  <c r="TY214" i="5"/>
  <c r="TZ214" i="5" s="1"/>
  <c r="TW214" i="5"/>
  <c r="TX214" i="5" s="1"/>
  <c r="SQ214" i="5"/>
  <c r="SR214" i="5" s="1"/>
  <c r="SO214" i="5"/>
  <c r="SP214" i="5" s="1"/>
  <c r="RI214" i="5"/>
  <c r="RJ214" i="5" s="1"/>
  <c r="RG214" i="5"/>
  <c r="RH214" i="5" s="1"/>
  <c r="QA214" i="5"/>
  <c r="QB214" i="5" s="1"/>
  <c r="PY214" i="5"/>
  <c r="PZ214" i="5" s="1"/>
  <c r="OS214" i="5"/>
  <c r="OT214" i="5" s="1"/>
  <c r="OQ214" i="5"/>
  <c r="OR214" i="5" s="1"/>
  <c r="NK214" i="5"/>
  <c r="NL214" i="5" s="1"/>
  <c r="NI214" i="5"/>
  <c r="NJ214" i="5" s="1"/>
  <c r="MC214" i="5"/>
  <c r="MD214" i="5" s="1"/>
  <c r="MA214" i="5"/>
  <c r="MB214" i="5" s="1"/>
  <c r="KU214" i="5"/>
  <c r="KV214" i="5" s="1"/>
  <c r="KS214" i="5"/>
  <c r="KT214" i="5" s="1"/>
  <c r="JM214" i="5"/>
  <c r="JN214" i="5" s="1"/>
  <c r="JK214" i="5"/>
  <c r="JL214" i="5" s="1"/>
  <c r="IE214" i="5"/>
  <c r="IF214" i="5" s="1"/>
  <c r="IC214" i="5"/>
  <c r="ID214" i="5" s="1"/>
  <c r="GW214" i="5"/>
  <c r="GX214" i="5" s="1"/>
  <c r="GU214" i="5"/>
  <c r="GV214" i="5" s="1"/>
  <c r="FO214" i="5"/>
  <c r="FP214" i="5" s="1"/>
  <c r="FM214" i="5"/>
  <c r="FN214" i="5" s="1"/>
  <c r="EG214" i="5"/>
  <c r="EH214" i="5" s="1"/>
  <c r="EE214" i="5"/>
  <c r="EF214" i="5" s="1"/>
  <c r="CY214" i="5"/>
  <c r="CZ214" i="5" s="1"/>
  <c r="CW214" i="5"/>
  <c r="CX214" i="5" s="1"/>
  <c r="BQ214" i="5"/>
  <c r="BR214" i="5" s="1"/>
  <c r="BO214" i="5"/>
  <c r="BP214" i="5" s="1"/>
  <c r="AI214" i="5"/>
  <c r="AJ214" i="5" s="1"/>
  <c r="AG214" i="5"/>
  <c r="AH214" i="5" s="1"/>
  <c r="ANO213" i="5"/>
  <c r="ANP213" i="5" s="1"/>
  <c r="ANN213" i="5"/>
  <c r="ANM213" i="5"/>
  <c r="AMG213" i="5"/>
  <c r="AMH213" i="5" s="1"/>
  <c r="AME213" i="5"/>
  <c r="AMF213" i="5" s="1"/>
  <c r="AKY213" i="5"/>
  <c r="AKZ213" i="5" s="1"/>
  <c r="AKX213" i="5"/>
  <c r="AKW213" i="5"/>
  <c r="AJQ213" i="5"/>
  <c r="AJR213" i="5" s="1"/>
  <c r="AJO213" i="5"/>
  <c r="DG214" i="6" s="1"/>
  <c r="DJ214" i="6" s="1"/>
  <c r="AII213" i="5"/>
  <c r="AIJ213" i="5" s="1"/>
  <c r="AIH213" i="5"/>
  <c r="AIG213" i="5"/>
  <c r="AHA213" i="5"/>
  <c r="AHB213" i="5" s="1"/>
  <c r="AGY213" i="5"/>
  <c r="AGZ213" i="5" s="1"/>
  <c r="AFS213" i="5"/>
  <c r="AFT213" i="5" s="1"/>
  <c r="AFR213" i="5"/>
  <c r="AFQ213" i="5"/>
  <c r="AEK213" i="5"/>
  <c r="AEL213" i="5" s="1"/>
  <c r="AEI213" i="5"/>
  <c r="AEJ213" i="5" s="1"/>
  <c r="ADC213" i="5"/>
  <c r="ADD213" i="5" s="1"/>
  <c r="ADB213" i="5"/>
  <c r="ADA213" i="5"/>
  <c r="ABU213" i="5"/>
  <c r="ABV213" i="5" s="1"/>
  <c r="ABS213" i="5"/>
  <c r="ABT213" i="5" s="1"/>
  <c r="AAM213" i="5"/>
  <c r="AAN213" i="5" s="1"/>
  <c r="AAL213" i="5"/>
  <c r="AAK213" i="5"/>
  <c r="ZE213" i="5"/>
  <c r="ZF213" i="5" s="1"/>
  <c r="ZC213" i="5"/>
  <c r="ZD213" i="5" s="1"/>
  <c r="XW213" i="5"/>
  <c r="XX213" i="5" s="1"/>
  <c r="XV213" i="5"/>
  <c r="XU213" i="5"/>
  <c r="WO213" i="5"/>
  <c r="WP213" i="5" s="1"/>
  <c r="WM213" i="5"/>
  <c r="WN213" i="5" s="1"/>
  <c r="VG213" i="5"/>
  <c r="VH213" i="5" s="1"/>
  <c r="VF213" i="5"/>
  <c r="VE213" i="5"/>
  <c r="TY213" i="5"/>
  <c r="TZ213" i="5" s="1"/>
  <c r="TW213" i="5"/>
  <c r="TX213" i="5" s="1"/>
  <c r="SQ213" i="5"/>
  <c r="SR213" i="5" s="1"/>
  <c r="SP213" i="5"/>
  <c r="SO213" i="5"/>
  <c r="RI213" i="5"/>
  <c r="RJ213" i="5" s="1"/>
  <c r="RG213" i="5"/>
  <c r="RH213" i="5" s="1"/>
  <c r="QA213" i="5"/>
  <c r="QB213" i="5" s="1"/>
  <c r="PZ213" i="5"/>
  <c r="PY213" i="5"/>
  <c r="OS213" i="5"/>
  <c r="OT213" i="5" s="1"/>
  <c r="OQ213" i="5"/>
  <c r="OR213" i="5" s="1"/>
  <c r="NK213" i="5"/>
  <c r="NL213" i="5" s="1"/>
  <c r="NJ213" i="5"/>
  <c r="NI213" i="5"/>
  <c r="MC213" i="5"/>
  <c r="MD213" i="5" s="1"/>
  <c r="MA213" i="5"/>
  <c r="MB213" i="5" s="1"/>
  <c r="KU213" i="5"/>
  <c r="KV213" i="5" s="1"/>
  <c r="KT213" i="5"/>
  <c r="KS213" i="5"/>
  <c r="JN213" i="5"/>
  <c r="JM213" i="5"/>
  <c r="JL213" i="5"/>
  <c r="JK213" i="5"/>
  <c r="IF213" i="5"/>
  <c r="IE213" i="5"/>
  <c r="ID213" i="5"/>
  <c r="IC213" i="5"/>
  <c r="GX213" i="5"/>
  <c r="GW213" i="5"/>
  <c r="GV213" i="5"/>
  <c r="GU213" i="5"/>
  <c r="FP213" i="5"/>
  <c r="FO213" i="5"/>
  <c r="FN213" i="5"/>
  <c r="FM213" i="5"/>
  <c r="EH213" i="5"/>
  <c r="EG213" i="5"/>
  <c r="EF213" i="5"/>
  <c r="EE213" i="5"/>
  <c r="CZ213" i="5"/>
  <c r="CY213" i="5"/>
  <c r="CX213" i="5"/>
  <c r="CW213" i="5"/>
  <c r="BR213" i="5"/>
  <c r="BQ213" i="5"/>
  <c r="BP213" i="5"/>
  <c r="BO213" i="5"/>
  <c r="AJ213" i="5"/>
  <c r="AI213" i="5"/>
  <c r="AH213" i="5"/>
  <c r="AG213" i="5"/>
  <c r="ANP212" i="5"/>
  <c r="ANO212" i="5"/>
  <c r="ANN212" i="5"/>
  <c r="ANM212" i="5"/>
  <c r="AMH212" i="5"/>
  <c r="AMG212" i="5"/>
  <c r="AMF212" i="5"/>
  <c r="AME212" i="5"/>
  <c r="AKZ212" i="5"/>
  <c r="AKY212" i="5"/>
  <c r="AKX212" i="5"/>
  <c r="AKW212" i="5"/>
  <c r="AJR212" i="5"/>
  <c r="AJQ212" i="5"/>
  <c r="AJP212" i="5"/>
  <c r="AJO212" i="5"/>
  <c r="AIJ212" i="5"/>
  <c r="AII212" i="5"/>
  <c r="AIH212" i="5"/>
  <c r="AIG212" i="5"/>
  <c r="AHB212" i="5"/>
  <c r="AHA212" i="5"/>
  <c r="AGZ212" i="5"/>
  <c r="AGY212" i="5"/>
  <c r="AFT212" i="5"/>
  <c r="AFS212" i="5"/>
  <c r="AFR212" i="5"/>
  <c r="AFQ212" i="5"/>
  <c r="AEL212" i="5"/>
  <c r="AEK212" i="5"/>
  <c r="AEJ212" i="5"/>
  <c r="AEI212" i="5"/>
  <c r="ADD212" i="5"/>
  <c r="ADC212" i="5"/>
  <c r="ADB212" i="5"/>
  <c r="ADA212" i="5"/>
  <c r="ABV212" i="5"/>
  <c r="ABU212" i="5"/>
  <c r="ABT212" i="5"/>
  <c r="ABS212" i="5"/>
  <c r="AAN212" i="5"/>
  <c r="AAM212" i="5"/>
  <c r="AAL212" i="5"/>
  <c r="AAK212" i="5"/>
  <c r="ZF212" i="5"/>
  <c r="ZE212" i="5"/>
  <c r="ZD212" i="5"/>
  <c r="ZC212" i="5"/>
  <c r="XX212" i="5"/>
  <c r="XW212" i="5"/>
  <c r="XV212" i="5"/>
  <c r="XU212" i="5"/>
  <c r="WP212" i="5"/>
  <c r="WO212" i="5"/>
  <c r="WN212" i="5"/>
  <c r="WM212" i="5"/>
  <c r="VH212" i="5"/>
  <c r="VG212" i="5"/>
  <c r="VF212" i="5"/>
  <c r="VE212" i="5"/>
  <c r="TZ212" i="5"/>
  <c r="TY212" i="5"/>
  <c r="TX212" i="5"/>
  <c r="TW212" i="5"/>
  <c r="SR212" i="5"/>
  <c r="SQ212" i="5"/>
  <c r="SP212" i="5"/>
  <c r="SO212" i="5"/>
  <c r="RJ212" i="5"/>
  <c r="RI212" i="5"/>
  <c r="RH212" i="5"/>
  <c r="RG212" i="5"/>
  <c r="QB212" i="5"/>
  <c r="QA212" i="5"/>
  <c r="PZ212" i="5"/>
  <c r="PY212" i="5"/>
  <c r="OT212" i="5"/>
  <c r="OS212" i="5"/>
  <c r="OR212" i="5"/>
  <c r="OQ212" i="5"/>
  <c r="NL212" i="5"/>
  <c r="NK212" i="5"/>
  <c r="NJ212" i="5"/>
  <c r="NI212" i="5"/>
  <c r="MD212" i="5"/>
  <c r="MC212" i="5"/>
  <c r="MB212" i="5"/>
  <c r="MA212" i="5"/>
  <c r="KV212" i="5"/>
  <c r="KU212" i="5"/>
  <c r="KT212" i="5"/>
  <c r="KS212" i="5"/>
  <c r="JN212" i="5"/>
  <c r="JM212" i="5"/>
  <c r="JL212" i="5"/>
  <c r="JK212" i="5"/>
  <c r="IF212" i="5"/>
  <c r="IE212" i="5"/>
  <c r="ID212" i="5"/>
  <c r="IC212" i="5"/>
  <c r="GX212" i="5"/>
  <c r="GW212" i="5"/>
  <c r="GV212" i="5"/>
  <c r="GU212" i="5"/>
  <c r="FP212" i="5"/>
  <c r="FO212" i="5"/>
  <c r="FN212" i="5"/>
  <c r="FM212" i="5"/>
  <c r="EH212" i="5"/>
  <c r="EG212" i="5"/>
  <c r="EF212" i="5"/>
  <c r="EE212" i="5"/>
  <c r="CZ212" i="5"/>
  <c r="CY212" i="5"/>
  <c r="CX212" i="5"/>
  <c r="CW212" i="5"/>
  <c r="BR212" i="5"/>
  <c r="BQ212" i="5"/>
  <c r="BP212" i="5"/>
  <c r="BO212" i="5"/>
  <c r="AJ212" i="5"/>
  <c r="AI212" i="5"/>
  <c r="AH212" i="5"/>
  <c r="AG212" i="5"/>
  <c r="ANP211" i="5"/>
  <c r="ANO211" i="5"/>
  <c r="ANN211" i="5"/>
  <c r="ANM211" i="5"/>
  <c r="AMH211" i="5"/>
  <c r="AMG211" i="5"/>
  <c r="AMF211" i="5"/>
  <c r="AME211" i="5"/>
  <c r="AKZ211" i="5"/>
  <c r="AKY211" i="5"/>
  <c r="AKX211" i="5"/>
  <c r="AKW211" i="5"/>
  <c r="AJR211" i="5"/>
  <c r="AJQ211" i="5"/>
  <c r="AJP211" i="5"/>
  <c r="AJO211" i="5"/>
  <c r="AIJ211" i="5"/>
  <c r="AII211" i="5"/>
  <c r="AIH211" i="5"/>
  <c r="AIG211" i="5"/>
  <c r="AHB211" i="5"/>
  <c r="AHA211" i="5"/>
  <c r="AGZ211" i="5"/>
  <c r="AGY211" i="5"/>
  <c r="AFT211" i="5"/>
  <c r="AFS211" i="5"/>
  <c r="AFR211" i="5"/>
  <c r="AFQ211" i="5"/>
  <c r="AEL211" i="5"/>
  <c r="AEK211" i="5"/>
  <c r="AEJ211" i="5"/>
  <c r="AEI211" i="5"/>
  <c r="ADD211" i="5"/>
  <c r="ADC211" i="5"/>
  <c r="ADB211" i="5"/>
  <c r="ADA211" i="5"/>
  <c r="ABV211" i="5"/>
  <c r="ABU211" i="5"/>
  <c r="ABT211" i="5"/>
  <c r="ABS211" i="5"/>
  <c r="AAN211" i="5"/>
  <c r="AAM211" i="5"/>
  <c r="AAL211" i="5"/>
  <c r="AAK211" i="5"/>
  <c r="ZF211" i="5"/>
  <c r="ZE211" i="5"/>
  <c r="ZD211" i="5"/>
  <c r="ZC211" i="5"/>
  <c r="XX211" i="5"/>
  <c r="XW211" i="5"/>
  <c r="XV211" i="5"/>
  <c r="XU211" i="5"/>
  <c r="WP211" i="5"/>
  <c r="WO211" i="5"/>
  <c r="WN211" i="5"/>
  <c r="WM211" i="5"/>
  <c r="VH211" i="5"/>
  <c r="VG211" i="5"/>
  <c r="VF211" i="5"/>
  <c r="VE211" i="5"/>
  <c r="TZ211" i="5"/>
  <c r="TY211" i="5"/>
  <c r="TX211" i="5"/>
  <c r="TW211" i="5"/>
  <c r="SR211" i="5"/>
  <c r="SQ211" i="5"/>
  <c r="SP211" i="5"/>
  <c r="SO211" i="5"/>
  <c r="RJ211" i="5"/>
  <c r="RI211" i="5"/>
  <c r="RH211" i="5"/>
  <c r="RG211" i="5"/>
  <c r="QB211" i="5"/>
  <c r="QA211" i="5"/>
  <c r="PZ211" i="5"/>
  <c r="PY211" i="5"/>
  <c r="OT211" i="5"/>
  <c r="OS211" i="5"/>
  <c r="OR211" i="5"/>
  <c r="OQ211" i="5"/>
  <c r="NL211" i="5"/>
  <c r="NK211" i="5"/>
  <c r="NJ211" i="5"/>
  <c r="NI211" i="5"/>
  <c r="MD211" i="5"/>
  <c r="MC211" i="5"/>
  <c r="MB211" i="5"/>
  <c r="MA211" i="5"/>
  <c r="KV211" i="5"/>
  <c r="KU211" i="5"/>
  <c r="KT211" i="5"/>
  <c r="KS211" i="5"/>
  <c r="JN211" i="5"/>
  <c r="JM211" i="5"/>
  <c r="JL211" i="5"/>
  <c r="JK211" i="5"/>
  <c r="IF211" i="5"/>
  <c r="IE211" i="5"/>
  <c r="ID211" i="5"/>
  <c r="IC211" i="5"/>
  <c r="GX211" i="5"/>
  <c r="GW211" i="5"/>
  <c r="GV211" i="5"/>
  <c r="GU211" i="5"/>
  <c r="FP211" i="5"/>
  <c r="FO211" i="5"/>
  <c r="FN211" i="5"/>
  <c r="FM211" i="5"/>
  <c r="EH211" i="5"/>
  <c r="EG211" i="5"/>
  <c r="EF211" i="5"/>
  <c r="EE211" i="5"/>
  <c r="CZ211" i="5"/>
  <c r="CY211" i="5"/>
  <c r="CX211" i="5"/>
  <c r="CW211" i="5"/>
  <c r="BR211" i="5"/>
  <c r="BQ211" i="5"/>
  <c r="BP211" i="5"/>
  <c r="BO211" i="5"/>
  <c r="AJ211" i="5"/>
  <c r="AI211" i="5"/>
  <c r="AH211" i="5"/>
  <c r="AG211" i="5"/>
  <c r="ANP210" i="5"/>
  <c r="ANO210" i="5"/>
  <c r="ANN210" i="5"/>
  <c r="ANM210" i="5"/>
  <c r="AMH210" i="5"/>
  <c r="AMG210" i="5"/>
  <c r="AMF210" i="5"/>
  <c r="AME210" i="5"/>
  <c r="AKZ210" i="5"/>
  <c r="AKY210" i="5"/>
  <c r="AKX210" i="5"/>
  <c r="AKW210" i="5"/>
  <c r="AJR210" i="5"/>
  <c r="AJQ210" i="5"/>
  <c r="AJP210" i="5"/>
  <c r="AJO210" i="5"/>
  <c r="AIJ210" i="5"/>
  <c r="AII210" i="5"/>
  <c r="AIH210" i="5"/>
  <c r="AIG210" i="5"/>
  <c r="AHB210" i="5"/>
  <c r="AHA210" i="5"/>
  <c r="AGZ210" i="5"/>
  <c r="AGY210" i="5"/>
  <c r="AFT210" i="5"/>
  <c r="AFS210" i="5"/>
  <c r="AFR210" i="5"/>
  <c r="AFQ210" i="5"/>
  <c r="AEL210" i="5"/>
  <c r="AEK210" i="5"/>
  <c r="AEJ210" i="5"/>
  <c r="AEI210" i="5"/>
  <c r="ADD210" i="5"/>
  <c r="ADC210" i="5"/>
  <c r="ADB210" i="5"/>
  <c r="ADA210" i="5"/>
  <c r="ABV210" i="5"/>
  <c r="ABU210" i="5"/>
  <c r="ABT210" i="5"/>
  <c r="ABS210" i="5"/>
  <c r="AAN210" i="5"/>
  <c r="AAM210" i="5"/>
  <c r="AAL210" i="5"/>
  <c r="AAK210" i="5"/>
  <c r="ZF210" i="5"/>
  <c r="ZE210" i="5"/>
  <c r="ZD210" i="5"/>
  <c r="ZC210" i="5"/>
  <c r="XX210" i="5"/>
  <c r="XW210" i="5"/>
  <c r="XV210" i="5"/>
  <c r="XU210" i="5"/>
  <c r="WP210" i="5"/>
  <c r="WO210" i="5"/>
  <c r="WN210" i="5"/>
  <c r="WM210" i="5"/>
  <c r="VH210" i="5"/>
  <c r="VG210" i="5"/>
  <c r="VF210" i="5"/>
  <c r="VE210" i="5"/>
  <c r="TZ210" i="5"/>
  <c r="TY210" i="5"/>
  <c r="TX210" i="5"/>
  <c r="TW210" i="5"/>
  <c r="SR210" i="5"/>
  <c r="SQ210" i="5"/>
  <c r="SP210" i="5"/>
  <c r="SO210" i="5"/>
  <c r="RJ210" i="5"/>
  <c r="RI210" i="5"/>
  <c r="RH210" i="5"/>
  <c r="RG210" i="5"/>
  <c r="QB210" i="5"/>
  <c r="QA210" i="5"/>
  <c r="PZ210" i="5"/>
  <c r="PY210" i="5"/>
  <c r="OT210" i="5"/>
  <c r="OS210" i="5"/>
  <c r="OR210" i="5"/>
  <c r="OQ210" i="5"/>
  <c r="NL210" i="5"/>
  <c r="NK210" i="5"/>
  <c r="NJ210" i="5"/>
  <c r="NI210" i="5"/>
  <c r="MD210" i="5"/>
  <c r="MC210" i="5"/>
  <c r="MB210" i="5"/>
  <c r="MA210" i="5"/>
  <c r="KV210" i="5"/>
  <c r="KU210" i="5"/>
  <c r="KT210" i="5"/>
  <c r="KS210" i="5"/>
  <c r="JN210" i="5"/>
  <c r="JM210" i="5"/>
  <c r="JL210" i="5"/>
  <c r="JK210" i="5"/>
  <c r="IF210" i="5"/>
  <c r="IE210" i="5"/>
  <c r="ID210" i="5"/>
  <c r="IC210" i="5"/>
  <c r="GX210" i="5"/>
  <c r="GW210" i="5"/>
  <c r="GV210" i="5"/>
  <c r="GU210" i="5"/>
  <c r="FP210" i="5"/>
  <c r="FO210" i="5"/>
  <c r="FN210" i="5"/>
  <c r="FM210" i="5"/>
  <c r="EH210" i="5"/>
  <c r="EG210" i="5"/>
  <c r="EF210" i="5"/>
  <c r="EE210" i="5"/>
  <c r="CZ210" i="5"/>
  <c r="CY210" i="5"/>
  <c r="CX210" i="5"/>
  <c r="CW210" i="5"/>
  <c r="BR210" i="5"/>
  <c r="BQ210" i="5"/>
  <c r="BP210" i="5"/>
  <c r="BO210" i="5"/>
  <c r="AJ210" i="5"/>
  <c r="AI210" i="5"/>
  <c r="AH210" i="5"/>
  <c r="AG210" i="5"/>
  <c r="ANP209" i="5"/>
  <c r="ANO209" i="5"/>
  <c r="ANN209" i="5"/>
  <c r="ANM209" i="5"/>
  <c r="AMH209" i="5"/>
  <c r="AMG209" i="5"/>
  <c r="AMF209" i="5"/>
  <c r="AME209" i="5"/>
  <c r="AKZ209" i="5"/>
  <c r="AKY209" i="5"/>
  <c r="AKX209" i="5"/>
  <c r="AKW209" i="5"/>
  <c r="AJR209" i="5"/>
  <c r="AJQ209" i="5"/>
  <c r="AJP209" i="5"/>
  <c r="AJO209" i="5"/>
  <c r="AIJ209" i="5"/>
  <c r="AII209" i="5"/>
  <c r="AIH209" i="5"/>
  <c r="AIG209" i="5"/>
  <c r="AHB209" i="5"/>
  <c r="AHA209" i="5"/>
  <c r="AGZ209" i="5"/>
  <c r="AGY209" i="5"/>
  <c r="AFT209" i="5"/>
  <c r="AFS209" i="5"/>
  <c r="AFR209" i="5"/>
  <c r="AFQ209" i="5"/>
  <c r="AEL209" i="5"/>
  <c r="AEK209" i="5"/>
  <c r="AEJ209" i="5"/>
  <c r="AEI209" i="5"/>
  <c r="ADD209" i="5"/>
  <c r="ADC209" i="5"/>
  <c r="ADB209" i="5"/>
  <c r="ADA209" i="5"/>
  <c r="ABV209" i="5"/>
  <c r="ABU209" i="5"/>
  <c r="ABT209" i="5"/>
  <c r="ABS209" i="5"/>
  <c r="AAN209" i="5"/>
  <c r="AAM209" i="5"/>
  <c r="AAL209" i="5"/>
  <c r="AAK209" i="5"/>
  <c r="ZF209" i="5"/>
  <c r="ZE209" i="5"/>
  <c r="ZD209" i="5"/>
  <c r="ZC209" i="5"/>
  <c r="XX209" i="5"/>
  <c r="XW209" i="5"/>
  <c r="XV209" i="5"/>
  <c r="XU209" i="5"/>
  <c r="WP209" i="5"/>
  <c r="WO209" i="5"/>
  <c r="WN209" i="5"/>
  <c r="WM209" i="5"/>
  <c r="VH209" i="5"/>
  <c r="VG209" i="5"/>
  <c r="VF209" i="5"/>
  <c r="VE209" i="5"/>
  <c r="TZ209" i="5"/>
  <c r="TY209" i="5"/>
  <c r="TX209" i="5"/>
  <c r="TW209" i="5"/>
  <c r="SR209" i="5"/>
  <c r="SQ209" i="5"/>
  <c r="SP209" i="5"/>
  <c r="SO209" i="5"/>
  <c r="RJ209" i="5"/>
  <c r="RI209" i="5"/>
  <c r="RH209" i="5"/>
  <c r="RG209" i="5"/>
  <c r="QB209" i="5"/>
  <c r="QA209" i="5"/>
  <c r="PZ209" i="5"/>
  <c r="PY209" i="5"/>
  <c r="OT209" i="5"/>
  <c r="OS209" i="5"/>
  <c r="OR209" i="5"/>
  <c r="OQ209" i="5"/>
  <c r="NL209" i="5"/>
  <c r="NK209" i="5"/>
  <c r="NJ209" i="5"/>
  <c r="NI209" i="5"/>
  <c r="MD209" i="5"/>
  <c r="MC209" i="5"/>
  <c r="MB209" i="5"/>
  <c r="MA209" i="5"/>
  <c r="KV209" i="5"/>
  <c r="KU209" i="5"/>
  <c r="KT209" i="5"/>
  <c r="KS209" i="5"/>
  <c r="JN209" i="5"/>
  <c r="JM209" i="5"/>
  <c r="JL209" i="5"/>
  <c r="JK209" i="5"/>
  <c r="IF209" i="5"/>
  <c r="IE209" i="5"/>
  <c r="ID209" i="5"/>
  <c r="IC209" i="5"/>
  <c r="GX209" i="5"/>
  <c r="GW209" i="5"/>
  <c r="GV209" i="5"/>
  <c r="GU209" i="5"/>
  <c r="FP209" i="5"/>
  <c r="FO209" i="5"/>
  <c r="FN209" i="5"/>
  <c r="FM209" i="5"/>
  <c r="EH209" i="5"/>
  <c r="EG209" i="5"/>
  <c r="EF209" i="5"/>
  <c r="EE209" i="5"/>
  <c r="CZ209" i="5"/>
  <c r="CY209" i="5"/>
  <c r="CX209" i="5"/>
  <c r="CW209" i="5"/>
  <c r="BR209" i="5"/>
  <c r="BQ209" i="5"/>
  <c r="BP209" i="5"/>
  <c r="BO209" i="5"/>
  <c r="AJ209" i="5"/>
  <c r="AI209" i="5"/>
  <c r="AH209" i="5"/>
  <c r="AG209" i="5"/>
  <c r="ANP208" i="5"/>
  <c r="ANO208" i="5"/>
  <c r="ANN208" i="5"/>
  <c r="ANM208" i="5"/>
  <c r="AMH208" i="5"/>
  <c r="AMG208" i="5"/>
  <c r="AMF208" i="5"/>
  <c r="AME208" i="5"/>
  <c r="AKZ208" i="5"/>
  <c r="AKY208" i="5"/>
  <c r="AKX208" i="5"/>
  <c r="AKW208" i="5"/>
  <c r="AJR208" i="5"/>
  <c r="AJQ208" i="5"/>
  <c r="AJP208" i="5"/>
  <c r="AJO208" i="5"/>
  <c r="AIJ208" i="5"/>
  <c r="AII208" i="5"/>
  <c r="AIH208" i="5"/>
  <c r="AIG208" i="5"/>
  <c r="AHB208" i="5"/>
  <c r="AHA208" i="5"/>
  <c r="AGZ208" i="5"/>
  <c r="AGY208" i="5"/>
  <c r="AFT208" i="5"/>
  <c r="AFS208" i="5"/>
  <c r="AFR208" i="5"/>
  <c r="AFQ208" i="5"/>
  <c r="AEL208" i="5"/>
  <c r="AEK208" i="5"/>
  <c r="AEJ208" i="5"/>
  <c r="AEI208" i="5"/>
  <c r="ADD208" i="5"/>
  <c r="ADC208" i="5"/>
  <c r="ADB208" i="5"/>
  <c r="ADA208" i="5"/>
  <c r="ABV208" i="5"/>
  <c r="ABU208" i="5"/>
  <c r="ABT208" i="5"/>
  <c r="ABS208" i="5"/>
  <c r="AAN208" i="5"/>
  <c r="AAM208" i="5"/>
  <c r="AAL208" i="5"/>
  <c r="AAK208" i="5"/>
  <c r="ZF208" i="5"/>
  <c r="ZE208" i="5"/>
  <c r="ZD208" i="5"/>
  <c r="ZC208" i="5"/>
  <c r="XX208" i="5"/>
  <c r="XW208" i="5"/>
  <c r="XV208" i="5"/>
  <c r="XU208" i="5"/>
  <c r="WP208" i="5"/>
  <c r="WO208" i="5"/>
  <c r="WN208" i="5"/>
  <c r="WM208" i="5"/>
  <c r="VH208" i="5"/>
  <c r="VG208" i="5"/>
  <c r="VF208" i="5"/>
  <c r="VE208" i="5"/>
  <c r="TZ208" i="5"/>
  <c r="TY208" i="5"/>
  <c r="TX208" i="5"/>
  <c r="TW208" i="5"/>
  <c r="SR208" i="5"/>
  <c r="SQ208" i="5"/>
  <c r="SP208" i="5"/>
  <c r="SO208" i="5"/>
  <c r="RJ208" i="5"/>
  <c r="RI208" i="5"/>
  <c r="RH208" i="5"/>
  <c r="RG208" i="5"/>
  <c r="QB208" i="5"/>
  <c r="QA208" i="5"/>
  <c r="PZ208" i="5"/>
  <c r="PY208" i="5"/>
  <c r="OT208" i="5"/>
  <c r="OS208" i="5"/>
  <c r="OR208" i="5"/>
  <c r="OQ208" i="5"/>
  <c r="NL208" i="5"/>
  <c r="NK208" i="5"/>
  <c r="NJ208" i="5"/>
  <c r="NI208" i="5"/>
  <c r="MD208" i="5"/>
  <c r="MC208" i="5"/>
  <c r="MB208" i="5"/>
  <c r="MA208" i="5"/>
  <c r="KV208" i="5"/>
  <c r="KU208" i="5"/>
  <c r="KT208" i="5"/>
  <c r="KS208" i="5"/>
  <c r="JN208" i="5"/>
  <c r="JM208" i="5"/>
  <c r="JL208" i="5"/>
  <c r="JK208" i="5"/>
  <c r="IF208" i="5"/>
  <c r="IE208" i="5"/>
  <c r="ID208" i="5"/>
  <c r="IC208" i="5"/>
  <c r="GX208" i="5"/>
  <c r="GW208" i="5"/>
  <c r="GV208" i="5"/>
  <c r="GU208" i="5"/>
  <c r="FP208" i="5"/>
  <c r="FO208" i="5"/>
  <c r="FN208" i="5"/>
  <c r="FM208" i="5"/>
  <c r="EH208" i="5"/>
  <c r="EG208" i="5"/>
  <c r="EF208" i="5"/>
  <c r="EE208" i="5"/>
  <c r="CZ208" i="5"/>
  <c r="CY208" i="5"/>
  <c r="CX208" i="5"/>
  <c r="CW208" i="5"/>
  <c r="BR208" i="5"/>
  <c r="BQ208" i="5"/>
  <c r="BP208" i="5"/>
  <c r="BO208" i="5"/>
  <c r="AJ208" i="5"/>
  <c r="AI208" i="5"/>
  <c r="AH208" i="5"/>
  <c r="AG208" i="5"/>
  <c r="ANP207" i="5"/>
  <c r="ANO207" i="5"/>
  <c r="ANN207" i="5"/>
  <c r="ANM207" i="5"/>
  <c r="AMH207" i="5"/>
  <c r="AMG207" i="5"/>
  <c r="AMF207" i="5"/>
  <c r="AME207" i="5"/>
  <c r="AKZ207" i="5"/>
  <c r="AKY207" i="5"/>
  <c r="AKX207" i="5"/>
  <c r="AKW207" i="5"/>
  <c r="AJR207" i="5"/>
  <c r="AJQ207" i="5"/>
  <c r="AJP207" i="5"/>
  <c r="AJO207" i="5"/>
  <c r="AIJ207" i="5"/>
  <c r="AII207" i="5"/>
  <c r="AIH207" i="5"/>
  <c r="AIG207" i="5"/>
  <c r="AHB207" i="5"/>
  <c r="AHA207" i="5"/>
  <c r="AGZ207" i="5"/>
  <c r="AGY207" i="5"/>
  <c r="AFT207" i="5"/>
  <c r="AFS207" i="5"/>
  <c r="AFR207" i="5"/>
  <c r="AFQ207" i="5"/>
  <c r="AEL207" i="5"/>
  <c r="AEK207" i="5"/>
  <c r="AEJ207" i="5"/>
  <c r="AEI207" i="5"/>
  <c r="ADD207" i="5"/>
  <c r="ADC207" i="5"/>
  <c r="ADB207" i="5"/>
  <c r="ADA207" i="5"/>
  <c r="ABV207" i="5"/>
  <c r="ABU207" i="5"/>
  <c r="ABT207" i="5"/>
  <c r="ABS207" i="5"/>
  <c r="AAN207" i="5"/>
  <c r="AAM207" i="5"/>
  <c r="AAL207" i="5"/>
  <c r="AAK207" i="5"/>
  <c r="ZF207" i="5"/>
  <c r="ZE207" i="5"/>
  <c r="ZD207" i="5"/>
  <c r="ZC207" i="5"/>
  <c r="XX207" i="5"/>
  <c r="XW207" i="5"/>
  <c r="XV207" i="5"/>
  <c r="XU207" i="5"/>
  <c r="WP207" i="5"/>
  <c r="WO207" i="5"/>
  <c r="WN207" i="5"/>
  <c r="WM207" i="5"/>
  <c r="VH207" i="5"/>
  <c r="VG207" i="5"/>
  <c r="VF207" i="5"/>
  <c r="VE207" i="5"/>
  <c r="TZ207" i="5"/>
  <c r="TY207" i="5"/>
  <c r="TX207" i="5"/>
  <c r="TW207" i="5"/>
  <c r="SR207" i="5"/>
  <c r="SQ207" i="5"/>
  <c r="SP207" i="5"/>
  <c r="SO207" i="5"/>
  <c r="RJ207" i="5"/>
  <c r="RI207" i="5"/>
  <c r="RH207" i="5"/>
  <c r="RG207" i="5"/>
  <c r="QB207" i="5"/>
  <c r="QA207" i="5"/>
  <c r="PZ207" i="5"/>
  <c r="PY207" i="5"/>
  <c r="OT207" i="5"/>
  <c r="OS207" i="5"/>
  <c r="OR207" i="5"/>
  <c r="OQ207" i="5"/>
  <c r="NL207" i="5"/>
  <c r="NK207" i="5"/>
  <c r="NJ207" i="5"/>
  <c r="NI207" i="5"/>
  <c r="MD207" i="5"/>
  <c r="MC207" i="5"/>
  <c r="MB207" i="5"/>
  <c r="MA207" i="5"/>
  <c r="KV207" i="5"/>
  <c r="KU207" i="5"/>
  <c r="KT207" i="5"/>
  <c r="KS207" i="5"/>
  <c r="JN207" i="5"/>
  <c r="JM207" i="5"/>
  <c r="JL207" i="5"/>
  <c r="JK207" i="5"/>
  <c r="IF207" i="5"/>
  <c r="IE207" i="5"/>
  <c r="ID207" i="5"/>
  <c r="IC207" i="5"/>
  <c r="GX207" i="5"/>
  <c r="GW207" i="5"/>
  <c r="GV207" i="5"/>
  <c r="GU207" i="5"/>
  <c r="FP207" i="5"/>
  <c r="FO207" i="5"/>
  <c r="FN207" i="5"/>
  <c r="FM207" i="5"/>
  <c r="EH207" i="5"/>
  <c r="EG207" i="5"/>
  <c r="EF207" i="5"/>
  <c r="EE207" i="5"/>
  <c r="CZ207" i="5"/>
  <c r="CY207" i="5"/>
  <c r="CX207" i="5"/>
  <c r="CW207" i="5"/>
  <c r="BR207" i="5"/>
  <c r="BQ207" i="5"/>
  <c r="BP207" i="5"/>
  <c r="BO207" i="5"/>
  <c r="AJ207" i="5"/>
  <c r="AI207" i="5"/>
  <c r="AH207" i="5"/>
  <c r="AG207" i="5"/>
  <c r="ANP206" i="5"/>
  <c r="ANO206" i="5"/>
  <c r="ANN206" i="5"/>
  <c r="ANM206" i="5"/>
  <c r="AMH206" i="5"/>
  <c r="AMG206" i="5"/>
  <c r="AMF206" i="5"/>
  <c r="AME206" i="5"/>
  <c r="AKZ206" i="5"/>
  <c r="AKY206" i="5"/>
  <c r="AKX206" i="5"/>
  <c r="AKW206" i="5"/>
  <c r="AJR206" i="5"/>
  <c r="AJQ206" i="5"/>
  <c r="AJP206" i="5"/>
  <c r="AJO206" i="5"/>
  <c r="AIJ206" i="5"/>
  <c r="AII206" i="5"/>
  <c r="AIH206" i="5"/>
  <c r="AIG206" i="5"/>
  <c r="AHB206" i="5"/>
  <c r="AHA206" i="5"/>
  <c r="AGZ206" i="5"/>
  <c r="AGY206" i="5"/>
  <c r="AFT206" i="5"/>
  <c r="AFS206" i="5"/>
  <c r="AFR206" i="5"/>
  <c r="AFQ206" i="5"/>
  <c r="AEL206" i="5"/>
  <c r="AEK206" i="5"/>
  <c r="AEJ206" i="5"/>
  <c r="AEI206" i="5"/>
  <c r="ADD206" i="5"/>
  <c r="ADC206" i="5"/>
  <c r="ADB206" i="5"/>
  <c r="ADA206" i="5"/>
  <c r="ABV206" i="5"/>
  <c r="ABU206" i="5"/>
  <c r="ABT206" i="5"/>
  <c r="ABS206" i="5"/>
  <c r="AAN206" i="5"/>
  <c r="AAM206" i="5"/>
  <c r="AAL206" i="5"/>
  <c r="AAK206" i="5"/>
  <c r="ZF206" i="5"/>
  <c r="ZE206" i="5"/>
  <c r="ZD206" i="5"/>
  <c r="ZC206" i="5"/>
  <c r="XX206" i="5"/>
  <c r="XW206" i="5"/>
  <c r="XV206" i="5"/>
  <c r="XU206" i="5"/>
  <c r="WP206" i="5"/>
  <c r="WO206" i="5"/>
  <c r="WN206" i="5"/>
  <c r="WM206" i="5"/>
  <c r="VH206" i="5"/>
  <c r="VG206" i="5"/>
  <c r="VF206" i="5"/>
  <c r="VE206" i="5"/>
  <c r="TZ206" i="5"/>
  <c r="TY206" i="5"/>
  <c r="TX206" i="5"/>
  <c r="TW206" i="5"/>
  <c r="SR206" i="5"/>
  <c r="SQ206" i="5"/>
  <c r="SP206" i="5"/>
  <c r="SO206" i="5"/>
  <c r="RJ206" i="5"/>
  <c r="RI206" i="5"/>
  <c r="RH206" i="5"/>
  <c r="RG206" i="5"/>
  <c r="QB206" i="5"/>
  <c r="QA206" i="5"/>
  <c r="PZ206" i="5"/>
  <c r="PY206" i="5"/>
  <c r="OT206" i="5"/>
  <c r="OS206" i="5"/>
  <c r="OR206" i="5"/>
  <c r="OQ206" i="5"/>
  <c r="NL206" i="5"/>
  <c r="NK206" i="5"/>
  <c r="NJ206" i="5"/>
  <c r="NI206" i="5"/>
  <c r="MD206" i="5"/>
  <c r="MC206" i="5"/>
  <c r="MB206" i="5"/>
  <c r="MA206" i="5"/>
  <c r="KV206" i="5"/>
  <c r="KU206" i="5"/>
  <c r="KT206" i="5"/>
  <c r="KS206" i="5"/>
  <c r="JN206" i="5"/>
  <c r="JM206" i="5"/>
  <c r="JL206" i="5"/>
  <c r="JK206" i="5"/>
  <c r="IF206" i="5"/>
  <c r="IE206" i="5"/>
  <c r="ID206" i="5"/>
  <c r="IC206" i="5"/>
  <c r="GX206" i="5"/>
  <c r="GW206" i="5"/>
  <c r="GV206" i="5"/>
  <c r="GU206" i="5"/>
  <c r="FP206" i="5"/>
  <c r="FO206" i="5"/>
  <c r="FN206" i="5"/>
  <c r="FM206" i="5"/>
  <c r="EH206" i="5"/>
  <c r="EG206" i="5"/>
  <c r="EF206" i="5"/>
  <c r="EE206" i="5"/>
  <c r="CZ206" i="5"/>
  <c r="CY206" i="5"/>
  <c r="CX206" i="5"/>
  <c r="CW206" i="5"/>
  <c r="BR206" i="5"/>
  <c r="BQ206" i="5"/>
  <c r="BP206" i="5"/>
  <c r="BO206" i="5"/>
  <c r="AJ206" i="5"/>
  <c r="AI206" i="5"/>
  <c r="AH206" i="5"/>
  <c r="AG206" i="5"/>
  <c r="ANP205" i="5"/>
  <c r="ANO205" i="5"/>
  <c r="ANN205" i="5"/>
  <c r="ANM205" i="5"/>
  <c r="AMH205" i="5"/>
  <c r="AMG205" i="5"/>
  <c r="AMF205" i="5"/>
  <c r="AME205" i="5"/>
  <c r="AKZ205" i="5"/>
  <c r="AKY205" i="5"/>
  <c r="AKX205" i="5"/>
  <c r="AKW205" i="5"/>
  <c r="AJR205" i="5"/>
  <c r="AJQ205" i="5"/>
  <c r="AJP205" i="5"/>
  <c r="AJO205" i="5"/>
  <c r="AIJ205" i="5"/>
  <c r="AII205" i="5"/>
  <c r="AIH205" i="5"/>
  <c r="AIG205" i="5"/>
  <c r="AHB205" i="5"/>
  <c r="AHA205" i="5"/>
  <c r="AGZ205" i="5"/>
  <c r="AGY205" i="5"/>
  <c r="AFT205" i="5"/>
  <c r="AFS205" i="5"/>
  <c r="AFR205" i="5"/>
  <c r="AFQ205" i="5"/>
  <c r="AEL205" i="5"/>
  <c r="AEK205" i="5"/>
  <c r="AEJ205" i="5"/>
  <c r="AEI205" i="5"/>
  <c r="ADD205" i="5"/>
  <c r="ADC205" i="5"/>
  <c r="ADB205" i="5"/>
  <c r="ADA205" i="5"/>
  <c r="ABV205" i="5"/>
  <c r="ABU205" i="5"/>
  <c r="ABT205" i="5"/>
  <c r="ABS205" i="5"/>
  <c r="AAN205" i="5"/>
  <c r="AAM205" i="5"/>
  <c r="AAL205" i="5"/>
  <c r="AAK205" i="5"/>
  <c r="ZF205" i="5"/>
  <c r="ZE205" i="5"/>
  <c r="ZD205" i="5"/>
  <c r="ZC205" i="5"/>
  <c r="XX205" i="5"/>
  <c r="XW205" i="5"/>
  <c r="XV205" i="5"/>
  <c r="XU205" i="5"/>
  <c r="WP205" i="5"/>
  <c r="WO205" i="5"/>
  <c r="WN205" i="5"/>
  <c r="WM205" i="5"/>
  <c r="VH205" i="5"/>
  <c r="VG205" i="5"/>
  <c r="VF205" i="5"/>
  <c r="VE205" i="5"/>
  <c r="TZ205" i="5"/>
  <c r="TY205" i="5"/>
  <c r="TX205" i="5"/>
  <c r="TW205" i="5"/>
  <c r="SR205" i="5"/>
  <c r="SQ205" i="5"/>
  <c r="SP205" i="5"/>
  <c r="SO205" i="5"/>
  <c r="RJ205" i="5"/>
  <c r="RI205" i="5"/>
  <c r="RH205" i="5"/>
  <c r="RG205" i="5"/>
  <c r="QB205" i="5"/>
  <c r="QA205" i="5"/>
  <c r="PZ205" i="5"/>
  <c r="PY205" i="5"/>
  <c r="OT205" i="5"/>
  <c r="OS205" i="5"/>
  <c r="OR205" i="5"/>
  <c r="OQ205" i="5"/>
  <c r="NL205" i="5"/>
  <c r="NK205" i="5"/>
  <c r="NJ205" i="5"/>
  <c r="NI205" i="5"/>
  <c r="MD205" i="5"/>
  <c r="MC205" i="5"/>
  <c r="MB205" i="5"/>
  <c r="MA205" i="5"/>
  <c r="KV205" i="5"/>
  <c r="KU205" i="5"/>
  <c r="KT205" i="5"/>
  <c r="KS205" i="5"/>
  <c r="JN205" i="5"/>
  <c r="JM205" i="5"/>
  <c r="JL205" i="5"/>
  <c r="JK205" i="5"/>
  <c r="IF205" i="5"/>
  <c r="IE205" i="5"/>
  <c r="ID205" i="5"/>
  <c r="IC205" i="5"/>
  <c r="GX205" i="5"/>
  <c r="GW205" i="5"/>
  <c r="GV205" i="5"/>
  <c r="GU205" i="5"/>
  <c r="FP205" i="5"/>
  <c r="FO205" i="5"/>
  <c r="FN205" i="5"/>
  <c r="FM205" i="5"/>
  <c r="EH205" i="5"/>
  <c r="EG205" i="5"/>
  <c r="EF205" i="5"/>
  <c r="EE205" i="5"/>
  <c r="CZ205" i="5"/>
  <c r="CY205" i="5"/>
  <c r="CX205" i="5"/>
  <c r="CW205" i="5"/>
  <c r="BR205" i="5"/>
  <c r="BQ205" i="5"/>
  <c r="BP205" i="5"/>
  <c r="BO205" i="5"/>
  <c r="AJ205" i="5"/>
  <c r="AI205" i="5"/>
  <c r="AH205" i="5"/>
  <c r="AG205" i="5"/>
  <c r="ANP204" i="5"/>
  <c r="ANO204" i="5"/>
  <c r="ANN204" i="5"/>
  <c r="ANM204" i="5"/>
  <c r="AMH204" i="5"/>
  <c r="AMG204" i="5"/>
  <c r="AMF204" i="5"/>
  <c r="AME204" i="5"/>
  <c r="AKZ204" i="5"/>
  <c r="AKY204" i="5"/>
  <c r="AKX204" i="5"/>
  <c r="AKW204" i="5"/>
  <c r="AJR204" i="5"/>
  <c r="AJQ204" i="5"/>
  <c r="AJP204" i="5"/>
  <c r="AJO204" i="5"/>
  <c r="AIJ204" i="5"/>
  <c r="AII204" i="5"/>
  <c r="AIH204" i="5"/>
  <c r="AIG204" i="5"/>
  <c r="AHB204" i="5"/>
  <c r="AHA204" i="5"/>
  <c r="AGZ204" i="5"/>
  <c r="AGY204" i="5"/>
  <c r="AFT204" i="5"/>
  <c r="AFS204" i="5"/>
  <c r="AFR204" i="5"/>
  <c r="AFQ204" i="5"/>
  <c r="AEL204" i="5"/>
  <c r="AEK204" i="5"/>
  <c r="AEJ204" i="5"/>
  <c r="AEI204" i="5"/>
  <c r="ADD204" i="5"/>
  <c r="ADC204" i="5"/>
  <c r="ADB204" i="5"/>
  <c r="ADA204" i="5"/>
  <c r="ABV204" i="5"/>
  <c r="ABU204" i="5"/>
  <c r="ABT204" i="5"/>
  <c r="ABS204" i="5"/>
  <c r="AAN204" i="5"/>
  <c r="AAM204" i="5"/>
  <c r="AAL204" i="5"/>
  <c r="AAK204" i="5"/>
  <c r="ZF204" i="5"/>
  <c r="ZE204" i="5"/>
  <c r="ZD204" i="5"/>
  <c r="ZC204" i="5"/>
  <c r="XX204" i="5"/>
  <c r="XW204" i="5"/>
  <c r="XV204" i="5"/>
  <c r="XU204" i="5"/>
  <c r="WP204" i="5"/>
  <c r="WO204" i="5"/>
  <c r="WN204" i="5"/>
  <c r="WM204" i="5"/>
  <c r="VH204" i="5"/>
  <c r="VG204" i="5"/>
  <c r="VF204" i="5"/>
  <c r="VE204" i="5"/>
  <c r="TZ204" i="5"/>
  <c r="TY204" i="5"/>
  <c r="TX204" i="5"/>
  <c r="TW204" i="5"/>
  <c r="SR204" i="5"/>
  <c r="SQ204" i="5"/>
  <c r="SP204" i="5"/>
  <c r="SO204" i="5"/>
  <c r="RJ204" i="5"/>
  <c r="RI204" i="5"/>
  <c r="RH204" i="5"/>
  <c r="RG204" i="5"/>
  <c r="QB204" i="5"/>
  <c r="QA204" i="5"/>
  <c r="PZ204" i="5"/>
  <c r="PY204" i="5"/>
  <c r="OT204" i="5"/>
  <c r="OS204" i="5"/>
  <c r="OR204" i="5"/>
  <c r="OQ204" i="5"/>
  <c r="NL204" i="5"/>
  <c r="NK204" i="5"/>
  <c r="NJ204" i="5"/>
  <c r="NI204" i="5"/>
  <c r="MD204" i="5"/>
  <c r="MC204" i="5"/>
  <c r="MB204" i="5"/>
  <c r="MA204" i="5"/>
  <c r="KV204" i="5"/>
  <c r="KU204" i="5"/>
  <c r="KT204" i="5"/>
  <c r="KS204" i="5"/>
  <c r="JN204" i="5"/>
  <c r="JM204" i="5"/>
  <c r="JL204" i="5"/>
  <c r="JK204" i="5"/>
  <c r="IF204" i="5"/>
  <c r="IE204" i="5"/>
  <c r="ID204" i="5"/>
  <c r="IC204" i="5"/>
  <c r="GX204" i="5"/>
  <c r="GW204" i="5"/>
  <c r="GV204" i="5"/>
  <c r="GU204" i="5"/>
  <c r="FP204" i="5"/>
  <c r="FO204" i="5"/>
  <c r="FN204" i="5"/>
  <c r="FM204" i="5"/>
  <c r="EH204" i="5"/>
  <c r="EG204" i="5"/>
  <c r="EF204" i="5"/>
  <c r="EE204" i="5"/>
  <c r="CZ204" i="5"/>
  <c r="CY204" i="5"/>
  <c r="CX204" i="5"/>
  <c r="CW204" i="5"/>
  <c r="BR204" i="5"/>
  <c r="BQ204" i="5"/>
  <c r="BP204" i="5"/>
  <c r="BO204" i="5"/>
  <c r="AJ204" i="5"/>
  <c r="AI204" i="5"/>
  <c r="AH204" i="5"/>
  <c r="AG204" i="5"/>
  <c r="ANP203" i="5"/>
  <c r="ANO203" i="5"/>
  <c r="ANN203" i="5"/>
  <c r="ANM203" i="5"/>
  <c r="AMH203" i="5"/>
  <c r="AMG203" i="5"/>
  <c r="AMF203" i="5"/>
  <c r="AME203" i="5"/>
  <c r="AKZ203" i="5"/>
  <c r="AKY203" i="5"/>
  <c r="AKX203" i="5"/>
  <c r="AKW203" i="5"/>
  <c r="AJR203" i="5"/>
  <c r="AJQ203" i="5"/>
  <c r="AJP203" i="5"/>
  <c r="AJO203" i="5"/>
  <c r="AIJ203" i="5"/>
  <c r="AII203" i="5"/>
  <c r="AIH203" i="5"/>
  <c r="AIG203" i="5"/>
  <c r="AHB203" i="5"/>
  <c r="AHA203" i="5"/>
  <c r="AGZ203" i="5"/>
  <c r="AGY203" i="5"/>
  <c r="AFT203" i="5"/>
  <c r="AFS203" i="5"/>
  <c r="AFR203" i="5"/>
  <c r="AFQ203" i="5"/>
  <c r="AEL203" i="5"/>
  <c r="AEK203" i="5"/>
  <c r="AEJ203" i="5"/>
  <c r="AEI203" i="5"/>
  <c r="ADD203" i="5"/>
  <c r="ADC203" i="5"/>
  <c r="ADB203" i="5"/>
  <c r="ADA203" i="5"/>
  <c r="ABV203" i="5"/>
  <c r="ABU203" i="5"/>
  <c r="ABT203" i="5"/>
  <c r="ABS203" i="5"/>
  <c r="AAN203" i="5"/>
  <c r="AAM203" i="5"/>
  <c r="AAL203" i="5"/>
  <c r="AAK203" i="5"/>
  <c r="ZF203" i="5"/>
  <c r="ZE203" i="5"/>
  <c r="ZD203" i="5"/>
  <c r="ZC203" i="5"/>
  <c r="XX203" i="5"/>
  <c r="XW203" i="5"/>
  <c r="XV203" i="5"/>
  <c r="XU203" i="5"/>
  <c r="WP203" i="5"/>
  <c r="WO203" i="5"/>
  <c r="WN203" i="5"/>
  <c r="WM203" i="5"/>
  <c r="VH203" i="5"/>
  <c r="VG203" i="5"/>
  <c r="VF203" i="5"/>
  <c r="VE203" i="5"/>
  <c r="TZ203" i="5"/>
  <c r="TY203" i="5"/>
  <c r="TX203" i="5"/>
  <c r="TW203" i="5"/>
  <c r="SR203" i="5"/>
  <c r="SQ203" i="5"/>
  <c r="SP203" i="5"/>
  <c r="SO203" i="5"/>
  <c r="RJ203" i="5"/>
  <c r="RI203" i="5"/>
  <c r="RH203" i="5"/>
  <c r="RG203" i="5"/>
  <c r="QB203" i="5"/>
  <c r="QA203" i="5"/>
  <c r="PZ203" i="5"/>
  <c r="PY203" i="5"/>
  <c r="OT203" i="5"/>
  <c r="OS203" i="5"/>
  <c r="OR203" i="5"/>
  <c r="OQ203" i="5"/>
  <c r="NL203" i="5"/>
  <c r="NK203" i="5"/>
  <c r="NJ203" i="5"/>
  <c r="NI203" i="5"/>
  <c r="MD203" i="5"/>
  <c r="MC203" i="5"/>
  <c r="MB203" i="5"/>
  <c r="MA203" i="5"/>
  <c r="KV203" i="5"/>
  <c r="KU203" i="5"/>
  <c r="KT203" i="5"/>
  <c r="KS203" i="5"/>
  <c r="JN203" i="5"/>
  <c r="JM203" i="5"/>
  <c r="JL203" i="5"/>
  <c r="JK203" i="5"/>
  <c r="IF203" i="5"/>
  <c r="IE203" i="5"/>
  <c r="ID203" i="5"/>
  <c r="IC203" i="5"/>
  <c r="GX203" i="5"/>
  <c r="GW203" i="5"/>
  <c r="GV203" i="5"/>
  <c r="GU203" i="5"/>
  <c r="FP203" i="5"/>
  <c r="FO203" i="5"/>
  <c r="FN203" i="5"/>
  <c r="FM203" i="5"/>
  <c r="EH203" i="5"/>
  <c r="EG203" i="5"/>
  <c r="EF203" i="5"/>
  <c r="EE203" i="5"/>
  <c r="CZ203" i="5"/>
  <c r="CY203" i="5"/>
  <c r="CX203" i="5"/>
  <c r="CW203" i="5"/>
  <c r="BR203" i="5"/>
  <c r="BQ203" i="5"/>
  <c r="BP203" i="5"/>
  <c r="BO203" i="5"/>
  <c r="AJ203" i="5"/>
  <c r="AI203" i="5"/>
  <c r="AH203" i="5"/>
  <c r="AG203" i="5"/>
  <c r="ANP202" i="5"/>
  <c r="ANO202" i="5"/>
  <c r="ANN202" i="5"/>
  <c r="ANM202" i="5"/>
  <c r="AMH202" i="5"/>
  <c r="AMG202" i="5"/>
  <c r="AMF202" i="5"/>
  <c r="AME202" i="5"/>
  <c r="AKZ202" i="5"/>
  <c r="AKY202" i="5"/>
  <c r="AKX202" i="5"/>
  <c r="AKW202" i="5"/>
  <c r="AJR202" i="5"/>
  <c r="AJQ202" i="5"/>
  <c r="AJP202" i="5"/>
  <c r="AJO202" i="5"/>
  <c r="AIJ202" i="5"/>
  <c r="AII202" i="5"/>
  <c r="AIH202" i="5"/>
  <c r="AIG202" i="5"/>
  <c r="AHB202" i="5"/>
  <c r="AHA202" i="5"/>
  <c r="AGZ202" i="5"/>
  <c r="AGY202" i="5"/>
  <c r="AFT202" i="5"/>
  <c r="AFS202" i="5"/>
  <c r="AFR202" i="5"/>
  <c r="AFQ202" i="5"/>
  <c r="AEL202" i="5"/>
  <c r="AEK202" i="5"/>
  <c r="AEJ202" i="5"/>
  <c r="AEI202" i="5"/>
  <c r="ADD202" i="5"/>
  <c r="ADC202" i="5"/>
  <c r="ADB202" i="5"/>
  <c r="ADA202" i="5"/>
  <c r="ABV202" i="5"/>
  <c r="ABU202" i="5"/>
  <c r="ABT202" i="5"/>
  <c r="ABS202" i="5"/>
  <c r="AAN202" i="5"/>
  <c r="AAM202" i="5"/>
  <c r="AAL202" i="5"/>
  <c r="AAK202" i="5"/>
  <c r="ZF202" i="5"/>
  <c r="ZE202" i="5"/>
  <c r="ZD202" i="5"/>
  <c r="ZC202" i="5"/>
  <c r="XX202" i="5"/>
  <c r="XW202" i="5"/>
  <c r="XV202" i="5"/>
  <c r="XU202" i="5"/>
  <c r="WP202" i="5"/>
  <c r="WO202" i="5"/>
  <c r="WN202" i="5"/>
  <c r="WM202" i="5"/>
  <c r="VH202" i="5"/>
  <c r="VG202" i="5"/>
  <c r="VF202" i="5"/>
  <c r="VE202" i="5"/>
  <c r="TZ202" i="5"/>
  <c r="TY202" i="5"/>
  <c r="TX202" i="5"/>
  <c r="TW202" i="5"/>
  <c r="SR202" i="5"/>
  <c r="SQ202" i="5"/>
  <c r="SP202" i="5"/>
  <c r="SO202" i="5"/>
  <c r="RJ202" i="5"/>
  <c r="RI202" i="5"/>
  <c r="RH202" i="5"/>
  <c r="RG202" i="5"/>
  <c r="QB202" i="5"/>
  <c r="QA202" i="5"/>
  <c r="PZ202" i="5"/>
  <c r="PY202" i="5"/>
  <c r="OT202" i="5"/>
  <c r="OS202" i="5"/>
  <c r="OR202" i="5"/>
  <c r="OQ202" i="5"/>
  <c r="NL202" i="5"/>
  <c r="NK202" i="5"/>
  <c r="NJ202" i="5"/>
  <c r="NI202" i="5"/>
  <c r="MD202" i="5"/>
  <c r="MC202" i="5"/>
  <c r="MB202" i="5"/>
  <c r="MA202" i="5"/>
  <c r="KV202" i="5"/>
  <c r="KU202" i="5"/>
  <c r="KT202" i="5"/>
  <c r="KS202" i="5"/>
  <c r="JN202" i="5"/>
  <c r="JM202" i="5"/>
  <c r="JL202" i="5"/>
  <c r="JK202" i="5"/>
  <c r="IF202" i="5"/>
  <c r="IE202" i="5"/>
  <c r="ID202" i="5"/>
  <c r="IC202" i="5"/>
  <c r="GX202" i="5"/>
  <c r="GW202" i="5"/>
  <c r="GV202" i="5"/>
  <c r="GU202" i="5"/>
  <c r="FP202" i="5"/>
  <c r="FO202" i="5"/>
  <c r="FN202" i="5"/>
  <c r="FM202" i="5"/>
  <c r="EH202" i="5"/>
  <c r="EG202" i="5"/>
  <c r="EF202" i="5"/>
  <c r="EE202" i="5"/>
  <c r="CZ202" i="5"/>
  <c r="CY202" i="5"/>
  <c r="CX202" i="5"/>
  <c r="CW202" i="5"/>
  <c r="BR202" i="5"/>
  <c r="BQ202" i="5"/>
  <c r="BP202" i="5"/>
  <c r="BO202" i="5"/>
  <c r="AJ202" i="5"/>
  <c r="AI202" i="5"/>
  <c r="AH202" i="5"/>
  <c r="AG202" i="5"/>
  <c r="ANP201" i="5"/>
  <c r="ANO201" i="5"/>
  <c r="ANN201" i="5"/>
  <c r="ANM201" i="5"/>
  <c r="AMH201" i="5"/>
  <c r="AMG201" i="5"/>
  <c r="AMF201" i="5"/>
  <c r="AME201" i="5"/>
  <c r="AKZ201" i="5"/>
  <c r="AKY201" i="5"/>
  <c r="AKX201" i="5"/>
  <c r="AKW201" i="5"/>
  <c r="AJR201" i="5"/>
  <c r="AJQ201" i="5"/>
  <c r="AJP201" i="5"/>
  <c r="AJO201" i="5"/>
  <c r="AIJ201" i="5"/>
  <c r="AII201" i="5"/>
  <c r="AIH201" i="5"/>
  <c r="AIG201" i="5"/>
  <c r="AHB201" i="5"/>
  <c r="AHA201" i="5"/>
  <c r="AGZ201" i="5"/>
  <c r="AGY201" i="5"/>
  <c r="AFT201" i="5"/>
  <c r="AFS201" i="5"/>
  <c r="AFR201" i="5"/>
  <c r="AFQ201" i="5"/>
  <c r="AEL201" i="5"/>
  <c r="AEK201" i="5"/>
  <c r="AEJ201" i="5"/>
  <c r="AEI201" i="5"/>
  <c r="ADD201" i="5"/>
  <c r="ADC201" i="5"/>
  <c r="ADB201" i="5"/>
  <c r="ADA201" i="5"/>
  <c r="ABV201" i="5"/>
  <c r="ABU201" i="5"/>
  <c r="ABT201" i="5"/>
  <c r="ABS201" i="5"/>
  <c r="AAN201" i="5"/>
  <c r="AAM201" i="5"/>
  <c r="AAL201" i="5"/>
  <c r="AAK201" i="5"/>
  <c r="ZF201" i="5"/>
  <c r="ZE201" i="5"/>
  <c r="ZD201" i="5"/>
  <c r="ZC201" i="5"/>
  <c r="XX201" i="5"/>
  <c r="XW201" i="5"/>
  <c r="XV201" i="5"/>
  <c r="XU201" i="5"/>
  <c r="WP201" i="5"/>
  <c r="WO201" i="5"/>
  <c r="WN201" i="5"/>
  <c r="WM201" i="5"/>
  <c r="VH201" i="5"/>
  <c r="VG201" i="5"/>
  <c r="VF201" i="5"/>
  <c r="VE201" i="5"/>
  <c r="TZ201" i="5"/>
  <c r="TY201" i="5"/>
  <c r="TX201" i="5"/>
  <c r="TW201" i="5"/>
  <c r="SR201" i="5"/>
  <c r="SQ201" i="5"/>
  <c r="SP201" i="5"/>
  <c r="SO201" i="5"/>
  <c r="RJ201" i="5"/>
  <c r="RI201" i="5"/>
  <c r="RH201" i="5"/>
  <c r="RG201" i="5"/>
  <c r="QB201" i="5"/>
  <c r="QA201" i="5"/>
  <c r="PZ201" i="5"/>
  <c r="PY201" i="5"/>
  <c r="OT201" i="5"/>
  <c r="OS201" i="5"/>
  <c r="OR201" i="5"/>
  <c r="OQ201" i="5"/>
  <c r="NL201" i="5"/>
  <c r="NK201" i="5"/>
  <c r="NJ201" i="5"/>
  <c r="NI201" i="5"/>
  <c r="MD201" i="5"/>
  <c r="MC201" i="5"/>
  <c r="MB201" i="5"/>
  <c r="MA201" i="5"/>
  <c r="KV201" i="5"/>
  <c r="KU201" i="5"/>
  <c r="KT201" i="5"/>
  <c r="KS201" i="5"/>
  <c r="JN201" i="5"/>
  <c r="JM201" i="5"/>
  <c r="JL201" i="5"/>
  <c r="JK201" i="5"/>
  <c r="IF201" i="5"/>
  <c r="IE201" i="5"/>
  <c r="ID201" i="5"/>
  <c r="IC201" i="5"/>
  <c r="GX201" i="5"/>
  <c r="GW201" i="5"/>
  <c r="GV201" i="5"/>
  <c r="GU201" i="5"/>
  <c r="FP201" i="5"/>
  <c r="FO201" i="5"/>
  <c r="FN201" i="5"/>
  <c r="FM201" i="5"/>
  <c r="EH201" i="5"/>
  <c r="EG201" i="5"/>
  <c r="EF201" i="5"/>
  <c r="EE201" i="5"/>
  <c r="CZ201" i="5"/>
  <c r="CY201" i="5"/>
  <c r="CX201" i="5"/>
  <c r="CW201" i="5"/>
  <c r="BR201" i="5"/>
  <c r="BQ201" i="5"/>
  <c r="BP201" i="5"/>
  <c r="BO201" i="5"/>
  <c r="AJ201" i="5"/>
  <c r="AI201" i="5"/>
  <c r="AH201" i="5"/>
  <c r="AG201" i="5"/>
  <c r="ANP200" i="5"/>
  <c r="ANO200" i="5"/>
  <c r="ANN200" i="5"/>
  <c r="ANM200" i="5"/>
  <c r="AMH200" i="5"/>
  <c r="AMG200" i="5"/>
  <c r="AMF200" i="5"/>
  <c r="AME200" i="5"/>
  <c r="AKZ200" i="5"/>
  <c r="AKY200" i="5"/>
  <c r="AKX200" i="5"/>
  <c r="AKW200" i="5"/>
  <c r="AJR200" i="5"/>
  <c r="AJQ200" i="5"/>
  <c r="AJP200" i="5"/>
  <c r="AJO200" i="5"/>
  <c r="AIJ200" i="5"/>
  <c r="AII200" i="5"/>
  <c r="AIH200" i="5"/>
  <c r="AIG200" i="5"/>
  <c r="AHB200" i="5"/>
  <c r="AHA200" i="5"/>
  <c r="AGZ200" i="5"/>
  <c r="AGY200" i="5"/>
  <c r="AFT200" i="5"/>
  <c r="AFS200" i="5"/>
  <c r="AFR200" i="5"/>
  <c r="AFQ200" i="5"/>
  <c r="AEL200" i="5"/>
  <c r="AEK200" i="5"/>
  <c r="AEJ200" i="5"/>
  <c r="AEI200" i="5"/>
  <c r="ADD200" i="5"/>
  <c r="ADC200" i="5"/>
  <c r="ADB200" i="5"/>
  <c r="ADA200" i="5"/>
  <c r="ABV200" i="5"/>
  <c r="ABU200" i="5"/>
  <c r="ABT200" i="5"/>
  <c r="ABS200" i="5"/>
  <c r="AAN200" i="5"/>
  <c r="AAM200" i="5"/>
  <c r="AAL200" i="5"/>
  <c r="AAK200" i="5"/>
  <c r="ZF200" i="5"/>
  <c r="ZE200" i="5"/>
  <c r="ZD200" i="5"/>
  <c r="ZC200" i="5"/>
  <c r="XX200" i="5"/>
  <c r="XW200" i="5"/>
  <c r="XV200" i="5"/>
  <c r="XU200" i="5"/>
  <c r="WP200" i="5"/>
  <c r="WO200" i="5"/>
  <c r="WN200" i="5"/>
  <c r="WM200" i="5"/>
  <c r="VH200" i="5"/>
  <c r="VG200" i="5"/>
  <c r="VF200" i="5"/>
  <c r="VE200" i="5"/>
  <c r="TZ200" i="5"/>
  <c r="TY200" i="5"/>
  <c r="TX200" i="5"/>
  <c r="TW200" i="5"/>
  <c r="SR200" i="5"/>
  <c r="SQ200" i="5"/>
  <c r="SP200" i="5"/>
  <c r="SO200" i="5"/>
  <c r="RJ200" i="5"/>
  <c r="RI200" i="5"/>
  <c r="RH200" i="5"/>
  <c r="RG200" i="5"/>
  <c r="QB200" i="5"/>
  <c r="QA200" i="5"/>
  <c r="PZ200" i="5"/>
  <c r="PY200" i="5"/>
  <c r="OT200" i="5"/>
  <c r="OS200" i="5"/>
  <c r="OR200" i="5"/>
  <c r="OQ200" i="5"/>
  <c r="NL200" i="5"/>
  <c r="NK200" i="5"/>
  <c r="NJ200" i="5"/>
  <c r="NI200" i="5"/>
  <c r="MD200" i="5"/>
  <c r="MC200" i="5"/>
  <c r="MB200" i="5"/>
  <c r="MA200" i="5"/>
  <c r="KV200" i="5"/>
  <c r="KU200" i="5"/>
  <c r="KT200" i="5"/>
  <c r="KS200" i="5"/>
  <c r="JN200" i="5"/>
  <c r="JM200" i="5"/>
  <c r="JL200" i="5"/>
  <c r="JK200" i="5"/>
  <c r="IF200" i="5"/>
  <c r="IE200" i="5"/>
  <c r="ID200" i="5"/>
  <c r="IC200" i="5"/>
  <c r="GX200" i="5"/>
  <c r="GW200" i="5"/>
  <c r="GV200" i="5"/>
  <c r="GU200" i="5"/>
  <c r="FP200" i="5"/>
  <c r="FO200" i="5"/>
  <c r="FN200" i="5"/>
  <c r="FM200" i="5"/>
  <c r="EH200" i="5"/>
  <c r="EG200" i="5"/>
  <c r="EF200" i="5"/>
  <c r="EE200" i="5"/>
  <c r="CZ200" i="5"/>
  <c r="CY200" i="5"/>
  <c r="CX200" i="5"/>
  <c r="CW200" i="5"/>
  <c r="BR200" i="5"/>
  <c r="BQ200" i="5"/>
  <c r="BP200" i="5"/>
  <c r="BO200" i="5"/>
  <c r="AJ200" i="5"/>
  <c r="AI200" i="5"/>
  <c r="AH200" i="5"/>
  <c r="AG200" i="5"/>
  <c r="ANP199" i="5"/>
  <c r="ANO199" i="5"/>
  <c r="ANN199" i="5"/>
  <c r="ANM199" i="5"/>
  <c r="AMH199" i="5"/>
  <c r="AMG199" i="5"/>
  <c r="AMF199" i="5"/>
  <c r="AME199" i="5"/>
  <c r="AKZ199" i="5"/>
  <c r="AKY199" i="5"/>
  <c r="AKX199" i="5"/>
  <c r="AKW199" i="5"/>
  <c r="AJR199" i="5"/>
  <c r="AJQ199" i="5"/>
  <c r="AJP199" i="5"/>
  <c r="AJO199" i="5"/>
  <c r="AIJ199" i="5"/>
  <c r="AII199" i="5"/>
  <c r="AIH199" i="5"/>
  <c r="AIG199" i="5"/>
  <c r="AHB199" i="5"/>
  <c r="AHA199" i="5"/>
  <c r="AGZ199" i="5"/>
  <c r="AGY199" i="5"/>
  <c r="AFT199" i="5"/>
  <c r="AFS199" i="5"/>
  <c r="AFR199" i="5"/>
  <c r="AFQ199" i="5"/>
  <c r="AEL199" i="5"/>
  <c r="AEK199" i="5"/>
  <c r="AEJ199" i="5"/>
  <c r="AEI199" i="5"/>
  <c r="ADD199" i="5"/>
  <c r="ADC199" i="5"/>
  <c r="ADB199" i="5"/>
  <c r="ADA199" i="5"/>
  <c r="ABV199" i="5"/>
  <c r="ABU199" i="5"/>
  <c r="ABT199" i="5"/>
  <c r="ABS199" i="5"/>
  <c r="AAN199" i="5"/>
  <c r="AAM199" i="5"/>
  <c r="AAL199" i="5"/>
  <c r="AAK199" i="5"/>
  <c r="ZF199" i="5"/>
  <c r="ZE199" i="5"/>
  <c r="ZD199" i="5"/>
  <c r="ZC199" i="5"/>
  <c r="XX199" i="5"/>
  <c r="XW199" i="5"/>
  <c r="XV199" i="5"/>
  <c r="XU199" i="5"/>
  <c r="WP199" i="5"/>
  <c r="WO199" i="5"/>
  <c r="WN199" i="5"/>
  <c r="WM199" i="5"/>
  <c r="VH199" i="5"/>
  <c r="VG199" i="5"/>
  <c r="VF199" i="5"/>
  <c r="VE199" i="5"/>
  <c r="TZ199" i="5"/>
  <c r="TY199" i="5"/>
  <c r="TX199" i="5"/>
  <c r="TW199" i="5"/>
  <c r="SR199" i="5"/>
  <c r="SQ199" i="5"/>
  <c r="SP199" i="5"/>
  <c r="SO199" i="5"/>
  <c r="RJ199" i="5"/>
  <c r="RI199" i="5"/>
  <c r="RH199" i="5"/>
  <c r="RG199" i="5"/>
  <c r="QB199" i="5"/>
  <c r="QA199" i="5"/>
  <c r="PZ199" i="5"/>
  <c r="PY199" i="5"/>
  <c r="OT199" i="5"/>
  <c r="OS199" i="5"/>
  <c r="OR199" i="5"/>
  <c r="OQ199" i="5"/>
  <c r="NL199" i="5"/>
  <c r="NK199" i="5"/>
  <c r="NJ199" i="5"/>
  <c r="NI199" i="5"/>
  <c r="MD199" i="5"/>
  <c r="MC199" i="5"/>
  <c r="MB199" i="5"/>
  <c r="MA199" i="5"/>
  <c r="KV199" i="5"/>
  <c r="KU199" i="5"/>
  <c r="KT199" i="5"/>
  <c r="KS199" i="5"/>
  <c r="JN199" i="5"/>
  <c r="JM199" i="5"/>
  <c r="JL199" i="5"/>
  <c r="JK199" i="5"/>
  <c r="IF199" i="5"/>
  <c r="IE199" i="5"/>
  <c r="ID199" i="5"/>
  <c r="IC199" i="5"/>
  <c r="GX199" i="5"/>
  <c r="GW199" i="5"/>
  <c r="GV199" i="5"/>
  <c r="GU199" i="5"/>
  <c r="FP199" i="5"/>
  <c r="FO199" i="5"/>
  <c r="FN199" i="5"/>
  <c r="FM199" i="5"/>
  <c r="EH199" i="5"/>
  <c r="EG199" i="5"/>
  <c r="EF199" i="5"/>
  <c r="EE199" i="5"/>
  <c r="CZ199" i="5"/>
  <c r="CY199" i="5"/>
  <c r="CX199" i="5"/>
  <c r="CW199" i="5"/>
  <c r="BR199" i="5"/>
  <c r="BQ199" i="5"/>
  <c r="BP199" i="5"/>
  <c r="BO199" i="5"/>
  <c r="AJ199" i="5"/>
  <c r="AI199" i="5"/>
  <c r="AH199" i="5"/>
  <c r="AG199" i="5"/>
  <c r="ANP198" i="5"/>
  <c r="ANO198" i="5"/>
  <c r="ANN198" i="5"/>
  <c r="ANM198" i="5"/>
  <c r="AMH198" i="5"/>
  <c r="AMG198" i="5"/>
  <c r="AMF198" i="5"/>
  <c r="AME198" i="5"/>
  <c r="AKZ198" i="5"/>
  <c r="AKY198" i="5"/>
  <c r="AKX198" i="5"/>
  <c r="AKW198" i="5"/>
  <c r="AJR198" i="5"/>
  <c r="AJQ198" i="5"/>
  <c r="AJP198" i="5"/>
  <c r="AJO198" i="5"/>
  <c r="AIJ198" i="5"/>
  <c r="AII198" i="5"/>
  <c r="AIH198" i="5"/>
  <c r="AIG198" i="5"/>
  <c r="AHB198" i="5"/>
  <c r="AHA198" i="5"/>
  <c r="AGZ198" i="5"/>
  <c r="AGY198" i="5"/>
  <c r="AFT198" i="5"/>
  <c r="AFS198" i="5"/>
  <c r="AFR198" i="5"/>
  <c r="AFQ198" i="5"/>
  <c r="AEL198" i="5"/>
  <c r="AEK198" i="5"/>
  <c r="AEJ198" i="5"/>
  <c r="AEI198" i="5"/>
  <c r="ADD198" i="5"/>
  <c r="ADC198" i="5"/>
  <c r="ADB198" i="5"/>
  <c r="ADA198" i="5"/>
  <c r="ABV198" i="5"/>
  <c r="ABU198" i="5"/>
  <c r="ABT198" i="5"/>
  <c r="ABS198" i="5"/>
  <c r="AAN198" i="5"/>
  <c r="AAM198" i="5"/>
  <c r="AAL198" i="5"/>
  <c r="AAK198" i="5"/>
  <c r="ZF198" i="5"/>
  <c r="ZE198" i="5"/>
  <c r="ZD198" i="5"/>
  <c r="ZC198" i="5"/>
  <c r="XX198" i="5"/>
  <c r="XW198" i="5"/>
  <c r="XV198" i="5"/>
  <c r="XU198" i="5"/>
  <c r="WP198" i="5"/>
  <c r="WO198" i="5"/>
  <c r="WN198" i="5"/>
  <c r="WM198" i="5"/>
  <c r="VH198" i="5"/>
  <c r="VG198" i="5"/>
  <c r="VF198" i="5"/>
  <c r="VE198" i="5"/>
  <c r="TZ198" i="5"/>
  <c r="TY198" i="5"/>
  <c r="TX198" i="5"/>
  <c r="TW198" i="5"/>
  <c r="SR198" i="5"/>
  <c r="SQ198" i="5"/>
  <c r="SP198" i="5"/>
  <c r="SO198" i="5"/>
  <c r="RJ198" i="5"/>
  <c r="RI198" i="5"/>
  <c r="RH198" i="5"/>
  <c r="RG198" i="5"/>
  <c r="QB198" i="5"/>
  <c r="QA198" i="5"/>
  <c r="PZ198" i="5"/>
  <c r="PY198" i="5"/>
  <c r="OT198" i="5"/>
  <c r="OS198" i="5"/>
  <c r="OR198" i="5"/>
  <c r="OQ198" i="5"/>
  <c r="NL198" i="5"/>
  <c r="NK198" i="5"/>
  <c r="NJ198" i="5"/>
  <c r="NI198" i="5"/>
  <c r="MD198" i="5"/>
  <c r="MC198" i="5"/>
  <c r="MB198" i="5"/>
  <c r="MA198" i="5"/>
  <c r="KV198" i="5"/>
  <c r="KU198" i="5"/>
  <c r="KT198" i="5"/>
  <c r="KS198" i="5"/>
  <c r="JN198" i="5"/>
  <c r="JM198" i="5"/>
  <c r="JL198" i="5"/>
  <c r="JK198" i="5"/>
  <c r="IF198" i="5"/>
  <c r="IE198" i="5"/>
  <c r="ID198" i="5"/>
  <c r="IC198" i="5"/>
  <c r="GX198" i="5"/>
  <c r="GW198" i="5"/>
  <c r="GV198" i="5"/>
  <c r="GU198" i="5"/>
  <c r="FP198" i="5"/>
  <c r="FO198" i="5"/>
  <c r="FN198" i="5"/>
  <c r="FM198" i="5"/>
  <c r="EH198" i="5"/>
  <c r="EG198" i="5"/>
  <c r="EF198" i="5"/>
  <c r="EE198" i="5"/>
  <c r="CZ198" i="5"/>
  <c r="CY198" i="5"/>
  <c r="CX198" i="5"/>
  <c r="CW198" i="5"/>
  <c r="BR198" i="5"/>
  <c r="BQ198" i="5"/>
  <c r="BP198" i="5"/>
  <c r="BO198" i="5"/>
  <c r="AJ198" i="5"/>
  <c r="AI198" i="5"/>
  <c r="AH198" i="5"/>
  <c r="AG198" i="5"/>
  <c r="ANP197" i="5"/>
  <c r="ANO197" i="5"/>
  <c r="ANN197" i="5"/>
  <c r="ANM197" i="5"/>
  <c r="AMH197" i="5"/>
  <c r="AMG197" i="5"/>
  <c r="AMF197" i="5"/>
  <c r="AME197" i="5"/>
  <c r="AKZ197" i="5"/>
  <c r="AKY197" i="5"/>
  <c r="AKX197" i="5"/>
  <c r="AKW197" i="5"/>
  <c r="AJR197" i="5"/>
  <c r="AJQ197" i="5"/>
  <c r="AJP197" i="5"/>
  <c r="AJO197" i="5"/>
  <c r="AIJ197" i="5"/>
  <c r="AII197" i="5"/>
  <c r="AIH197" i="5"/>
  <c r="AIG197" i="5"/>
  <c r="AHB197" i="5"/>
  <c r="AHA197" i="5"/>
  <c r="AGZ197" i="5"/>
  <c r="AGY197" i="5"/>
  <c r="AFT197" i="5"/>
  <c r="AFS197" i="5"/>
  <c r="AFR197" i="5"/>
  <c r="AFQ197" i="5"/>
  <c r="AEL197" i="5"/>
  <c r="AEK197" i="5"/>
  <c r="AEJ197" i="5"/>
  <c r="AEI197" i="5"/>
  <c r="ADD197" i="5"/>
  <c r="ADC197" i="5"/>
  <c r="ADB197" i="5"/>
  <c r="ADA197" i="5"/>
  <c r="ABV197" i="5"/>
  <c r="ABU197" i="5"/>
  <c r="ABT197" i="5"/>
  <c r="ABS197" i="5"/>
  <c r="AAN197" i="5"/>
  <c r="AAM197" i="5"/>
  <c r="AAL197" i="5"/>
  <c r="AAK197" i="5"/>
  <c r="ZF197" i="5"/>
  <c r="ZE197" i="5"/>
  <c r="ZD197" i="5"/>
  <c r="ZC197" i="5"/>
  <c r="XX197" i="5"/>
  <c r="XW197" i="5"/>
  <c r="XV197" i="5"/>
  <c r="XU197" i="5"/>
  <c r="WP197" i="5"/>
  <c r="WO197" i="5"/>
  <c r="WN197" i="5"/>
  <c r="WM197" i="5"/>
  <c r="VH197" i="5"/>
  <c r="VG197" i="5"/>
  <c r="VF197" i="5"/>
  <c r="VE197" i="5"/>
  <c r="TZ197" i="5"/>
  <c r="TY197" i="5"/>
  <c r="TX197" i="5"/>
  <c r="TW197" i="5"/>
  <c r="SR197" i="5"/>
  <c r="SQ197" i="5"/>
  <c r="SP197" i="5"/>
  <c r="SO197" i="5"/>
  <c r="RJ197" i="5"/>
  <c r="RI197" i="5"/>
  <c r="RH197" i="5"/>
  <c r="RG197" i="5"/>
  <c r="QB197" i="5"/>
  <c r="QA197" i="5"/>
  <c r="PZ197" i="5"/>
  <c r="PY197" i="5"/>
  <c r="OT197" i="5"/>
  <c r="OS197" i="5"/>
  <c r="OR197" i="5"/>
  <c r="OQ197" i="5"/>
  <c r="NL197" i="5"/>
  <c r="NK197" i="5"/>
  <c r="NJ197" i="5"/>
  <c r="NI197" i="5"/>
  <c r="MD197" i="5"/>
  <c r="MC197" i="5"/>
  <c r="MB197" i="5"/>
  <c r="MA197" i="5"/>
  <c r="KV197" i="5"/>
  <c r="KU197" i="5"/>
  <c r="KT197" i="5"/>
  <c r="KS197" i="5"/>
  <c r="JN197" i="5"/>
  <c r="JM197" i="5"/>
  <c r="JL197" i="5"/>
  <c r="JK197" i="5"/>
  <c r="IF197" i="5"/>
  <c r="IE197" i="5"/>
  <c r="ID197" i="5"/>
  <c r="IC197" i="5"/>
  <c r="GX197" i="5"/>
  <c r="GW197" i="5"/>
  <c r="GV197" i="5"/>
  <c r="GU197" i="5"/>
  <c r="FP197" i="5"/>
  <c r="FO197" i="5"/>
  <c r="FN197" i="5"/>
  <c r="FM197" i="5"/>
  <c r="EH197" i="5"/>
  <c r="EG197" i="5"/>
  <c r="EF197" i="5"/>
  <c r="EE197" i="5"/>
  <c r="CZ197" i="5"/>
  <c r="CY197" i="5"/>
  <c r="CX197" i="5"/>
  <c r="CW197" i="5"/>
  <c r="BR197" i="5"/>
  <c r="BQ197" i="5"/>
  <c r="BP197" i="5"/>
  <c r="BO197" i="5"/>
  <c r="AJ197" i="5"/>
  <c r="AI197" i="5"/>
  <c r="AH197" i="5"/>
  <c r="AG197" i="5"/>
  <c r="ANP196" i="5"/>
  <c r="ANO196" i="5"/>
  <c r="ANN196" i="5"/>
  <c r="ANM196" i="5"/>
  <c r="AMH196" i="5"/>
  <c r="AMG196" i="5"/>
  <c r="AMF196" i="5"/>
  <c r="AME196" i="5"/>
  <c r="AKZ196" i="5"/>
  <c r="AKY196" i="5"/>
  <c r="AKX196" i="5"/>
  <c r="AKW196" i="5"/>
  <c r="AJR196" i="5"/>
  <c r="AJQ196" i="5"/>
  <c r="AJP196" i="5"/>
  <c r="AJO196" i="5"/>
  <c r="AIJ196" i="5"/>
  <c r="AII196" i="5"/>
  <c r="AIH196" i="5"/>
  <c r="AIG196" i="5"/>
  <c r="AHB196" i="5"/>
  <c r="AHA196" i="5"/>
  <c r="AGZ196" i="5"/>
  <c r="AGY196" i="5"/>
  <c r="AFT196" i="5"/>
  <c r="AFS196" i="5"/>
  <c r="AFR196" i="5"/>
  <c r="AFQ196" i="5"/>
  <c r="AEL196" i="5"/>
  <c r="AEK196" i="5"/>
  <c r="AEJ196" i="5"/>
  <c r="AEI196" i="5"/>
  <c r="ADD196" i="5"/>
  <c r="ADC196" i="5"/>
  <c r="ADB196" i="5"/>
  <c r="ADA196" i="5"/>
  <c r="ABV196" i="5"/>
  <c r="ABU196" i="5"/>
  <c r="ABT196" i="5"/>
  <c r="ABS196" i="5"/>
  <c r="AAN196" i="5"/>
  <c r="AAM196" i="5"/>
  <c r="AAL196" i="5"/>
  <c r="AAK196" i="5"/>
  <c r="ZF196" i="5"/>
  <c r="ZE196" i="5"/>
  <c r="ZD196" i="5"/>
  <c r="ZC196" i="5"/>
  <c r="XX196" i="5"/>
  <c r="XW196" i="5"/>
  <c r="XV196" i="5"/>
  <c r="XU196" i="5"/>
  <c r="WP196" i="5"/>
  <c r="WO196" i="5"/>
  <c r="WN196" i="5"/>
  <c r="WM196" i="5"/>
  <c r="VH196" i="5"/>
  <c r="VG196" i="5"/>
  <c r="VF196" i="5"/>
  <c r="VE196" i="5"/>
  <c r="TZ196" i="5"/>
  <c r="TY196" i="5"/>
  <c r="TX196" i="5"/>
  <c r="TW196" i="5"/>
  <c r="SR196" i="5"/>
  <c r="SQ196" i="5"/>
  <c r="SP196" i="5"/>
  <c r="SO196" i="5"/>
  <c r="RJ196" i="5"/>
  <c r="RI196" i="5"/>
  <c r="RH196" i="5"/>
  <c r="RG196" i="5"/>
  <c r="QB196" i="5"/>
  <c r="QA196" i="5"/>
  <c r="PZ196" i="5"/>
  <c r="PY196" i="5"/>
  <c r="OT196" i="5"/>
  <c r="OS196" i="5"/>
  <c r="OR196" i="5"/>
  <c r="OQ196" i="5"/>
  <c r="NL196" i="5"/>
  <c r="NK196" i="5"/>
  <c r="NJ196" i="5"/>
  <c r="NI196" i="5"/>
  <c r="MD196" i="5"/>
  <c r="MC196" i="5"/>
  <c r="MB196" i="5"/>
  <c r="MA196" i="5"/>
  <c r="KV196" i="5"/>
  <c r="KU196" i="5"/>
  <c r="KT196" i="5"/>
  <c r="KS196" i="5"/>
  <c r="JN196" i="5"/>
  <c r="JM196" i="5"/>
  <c r="JL196" i="5"/>
  <c r="JK196" i="5"/>
  <c r="IF196" i="5"/>
  <c r="IE196" i="5"/>
  <c r="ID196" i="5"/>
  <c r="IC196" i="5"/>
  <c r="GX196" i="5"/>
  <c r="GW196" i="5"/>
  <c r="GV196" i="5"/>
  <c r="GU196" i="5"/>
  <c r="FP196" i="5"/>
  <c r="FO196" i="5"/>
  <c r="FN196" i="5"/>
  <c r="FM196" i="5"/>
  <c r="EH196" i="5"/>
  <c r="EG196" i="5"/>
  <c r="EF196" i="5"/>
  <c r="EE196" i="5"/>
  <c r="CZ196" i="5"/>
  <c r="CY196" i="5"/>
  <c r="CX196" i="5"/>
  <c r="CW196" i="5"/>
  <c r="BR196" i="5"/>
  <c r="BQ196" i="5"/>
  <c r="BP196" i="5"/>
  <c r="BO196" i="5"/>
  <c r="AJ196" i="5"/>
  <c r="AI196" i="5"/>
  <c r="AH196" i="5"/>
  <c r="AG196" i="5"/>
  <c r="ANP195" i="5"/>
  <c r="ANO195" i="5"/>
  <c r="ANN195" i="5"/>
  <c r="ANM195" i="5"/>
  <c r="AMH195" i="5"/>
  <c r="AMG195" i="5"/>
  <c r="AMF195" i="5"/>
  <c r="AME195" i="5"/>
  <c r="AKZ195" i="5"/>
  <c r="AKY195" i="5"/>
  <c r="AKX195" i="5"/>
  <c r="AKW195" i="5"/>
  <c r="AJR195" i="5"/>
  <c r="AJQ195" i="5"/>
  <c r="AJP195" i="5"/>
  <c r="AJO195" i="5"/>
  <c r="AIJ195" i="5"/>
  <c r="AII195" i="5"/>
  <c r="AIH195" i="5"/>
  <c r="AIG195" i="5"/>
  <c r="AHB195" i="5"/>
  <c r="AHA195" i="5"/>
  <c r="AGZ195" i="5"/>
  <c r="AGY195" i="5"/>
  <c r="AFT195" i="5"/>
  <c r="AFS195" i="5"/>
  <c r="AFR195" i="5"/>
  <c r="AFQ195" i="5"/>
  <c r="AEL195" i="5"/>
  <c r="AEK195" i="5"/>
  <c r="AEJ195" i="5"/>
  <c r="AEI195" i="5"/>
  <c r="ADD195" i="5"/>
  <c r="ADC195" i="5"/>
  <c r="ADB195" i="5"/>
  <c r="ADA195" i="5"/>
  <c r="ABV195" i="5"/>
  <c r="ABU195" i="5"/>
  <c r="ABT195" i="5"/>
  <c r="ABS195" i="5"/>
  <c r="AAN195" i="5"/>
  <c r="AAM195" i="5"/>
  <c r="AAL195" i="5"/>
  <c r="AAK195" i="5"/>
  <c r="ZF195" i="5"/>
  <c r="ZE195" i="5"/>
  <c r="ZD195" i="5"/>
  <c r="ZC195" i="5"/>
  <c r="XX195" i="5"/>
  <c r="XW195" i="5"/>
  <c r="XV195" i="5"/>
  <c r="XU195" i="5"/>
  <c r="WP195" i="5"/>
  <c r="WO195" i="5"/>
  <c r="WN195" i="5"/>
  <c r="WM195" i="5"/>
  <c r="VH195" i="5"/>
  <c r="VG195" i="5"/>
  <c r="VF195" i="5"/>
  <c r="VE195" i="5"/>
  <c r="TZ195" i="5"/>
  <c r="TY195" i="5"/>
  <c r="TX195" i="5"/>
  <c r="TW195" i="5"/>
  <c r="SR195" i="5"/>
  <c r="SQ195" i="5"/>
  <c r="SP195" i="5"/>
  <c r="SO195" i="5"/>
  <c r="RJ195" i="5"/>
  <c r="RI195" i="5"/>
  <c r="RH195" i="5"/>
  <c r="RG195" i="5"/>
  <c r="QB195" i="5"/>
  <c r="QA195" i="5"/>
  <c r="PZ195" i="5"/>
  <c r="PY195" i="5"/>
  <c r="OT195" i="5"/>
  <c r="OS195" i="5"/>
  <c r="OR195" i="5"/>
  <c r="OQ195" i="5"/>
  <c r="NL195" i="5"/>
  <c r="NK195" i="5"/>
  <c r="NJ195" i="5"/>
  <c r="NI195" i="5"/>
  <c r="MD195" i="5"/>
  <c r="MC195" i="5"/>
  <c r="MB195" i="5"/>
  <c r="MA195" i="5"/>
  <c r="KV195" i="5"/>
  <c r="KU195" i="5"/>
  <c r="KT195" i="5"/>
  <c r="KS195" i="5"/>
  <c r="JN195" i="5"/>
  <c r="JM195" i="5"/>
  <c r="JL195" i="5"/>
  <c r="JK195" i="5"/>
  <c r="IF195" i="5"/>
  <c r="IE195" i="5"/>
  <c r="ID195" i="5"/>
  <c r="IC195" i="5"/>
  <c r="GX195" i="5"/>
  <c r="GW195" i="5"/>
  <c r="GV195" i="5"/>
  <c r="GU195" i="5"/>
  <c r="FP195" i="5"/>
  <c r="FO195" i="5"/>
  <c r="FN195" i="5"/>
  <c r="FM195" i="5"/>
  <c r="EH195" i="5"/>
  <c r="EG195" i="5"/>
  <c r="EF195" i="5"/>
  <c r="EE195" i="5"/>
  <c r="CZ195" i="5"/>
  <c r="CY195" i="5"/>
  <c r="CX195" i="5"/>
  <c r="CW195" i="5"/>
  <c r="BR195" i="5"/>
  <c r="BQ195" i="5"/>
  <c r="BP195" i="5"/>
  <c r="BO195" i="5"/>
  <c r="AJ195" i="5"/>
  <c r="AI195" i="5"/>
  <c r="AH195" i="5"/>
  <c r="AG195" i="5"/>
  <c r="ANP194" i="5"/>
  <c r="ANO194" i="5"/>
  <c r="ANN194" i="5"/>
  <c r="ANM194" i="5"/>
  <c r="AMH194" i="5"/>
  <c r="AMG194" i="5"/>
  <c r="AMF194" i="5"/>
  <c r="AME194" i="5"/>
  <c r="AKZ194" i="5"/>
  <c r="AKY194" i="5"/>
  <c r="AKX194" i="5"/>
  <c r="AKW194" i="5"/>
  <c r="AJR194" i="5"/>
  <c r="AJQ194" i="5"/>
  <c r="AJP194" i="5"/>
  <c r="AJO194" i="5"/>
  <c r="AIJ194" i="5"/>
  <c r="AII194" i="5"/>
  <c r="AIH194" i="5"/>
  <c r="AIG194" i="5"/>
  <c r="AHB194" i="5"/>
  <c r="AHA194" i="5"/>
  <c r="AGZ194" i="5"/>
  <c r="AGY194" i="5"/>
  <c r="AFT194" i="5"/>
  <c r="AFS194" i="5"/>
  <c r="AFR194" i="5"/>
  <c r="AFQ194" i="5"/>
  <c r="AEL194" i="5"/>
  <c r="AEK194" i="5"/>
  <c r="AEJ194" i="5"/>
  <c r="AEI194" i="5"/>
  <c r="ADD194" i="5"/>
  <c r="ADC194" i="5"/>
  <c r="ADB194" i="5"/>
  <c r="ADA194" i="5"/>
  <c r="ABV194" i="5"/>
  <c r="ABU194" i="5"/>
  <c r="ABT194" i="5"/>
  <c r="ABS194" i="5"/>
  <c r="AAN194" i="5"/>
  <c r="AAM194" i="5"/>
  <c r="AAL194" i="5"/>
  <c r="AAK194" i="5"/>
  <c r="ZF194" i="5"/>
  <c r="ZE194" i="5"/>
  <c r="ZD194" i="5"/>
  <c r="ZC194" i="5"/>
  <c r="XX194" i="5"/>
  <c r="XW194" i="5"/>
  <c r="XV194" i="5"/>
  <c r="XU194" i="5"/>
  <c r="WP194" i="5"/>
  <c r="WO194" i="5"/>
  <c r="WN194" i="5"/>
  <c r="WM194" i="5"/>
  <c r="VH194" i="5"/>
  <c r="VG194" i="5"/>
  <c r="VF194" i="5"/>
  <c r="VE194" i="5"/>
  <c r="TZ194" i="5"/>
  <c r="TY194" i="5"/>
  <c r="TX194" i="5"/>
  <c r="TW194" i="5"/>
  <c r="SR194" i="5"/>
  <c r="SQ194" i="5"/>
  <c r="SP194" i="5"/>
  <c r="SO194" i="5"/>
  <c r="RJ194" i="5"/>
  <c r="RI194" i="5"/>
  <c r="RH194" i="5"/>
  <c r="RG194" i="5"/>
  <c r="QB194" i="5"/>
  <c r="QA194" i="5"/>
  <c r="PZ194" i="5"/>
  <c r="PY194" i="5"/>
  <c r="OT194" i="5"/>
  <c r="OS194" i="5"/>
  <c r="OR194" i="5"/>
  <c r="OQ194" i="5"/>
  <c r="NL194" i="5"/>
  <c r="NK194" i="5"/>
  <c r="NJ194" i="5"/>
  <c r="NI194" i="5"/>
  <c r="MD194" i="5"/>
  <c r="MC194" i="5"/>
  <c r="MB194" i="5"/>
  <c r="MA194" i="5"/>
  <c r="KV194" i="5"/>
  <c r="KU194" i="5"/>
  <c r="KT194" i="5"/>
  <c r="KS194" i="5"/>
  <c r="JN194" i="5"/>
  <c r="JM194" i="5"/>
  <c r="JL194" i="5"/>
  <c r="JK194" i="5"/>
  <c r="IF194" i="5"/>
  <c r="IE194" i="5"/>
  <c r="ID194" i="5"/>
  <c r="IC194" i="5"/>
  <c r="GX194" i="5"/>
  <c r="GW194" i="5"/>
  <c r="GV194" i="5"/>
  <c r="GU194" i="5"/>
  <c r="FP194" i="5"/>
  <c r="FO194" i="5"/>
  <c r="FN194" i="5"/>
  <c r="FM194" i="5"/>
  <c r="EH194" i="5"/>
  <c r="EG194" i="5"/>
  <c r="EF194" i="5"/>
  <c r="EE194" i="5"/>
  <c r="CZ194" i="5"/>
  <c r="CY194" i="5"/>
  <c r="CX194" i="5"/>
  <c r="CW194" i="5"/>
  <c r="BR194" i="5"/>
  <c r="BQ194" i="5"/>
  <c r="BP194" i="5"/>
  <c r="BO194" i="5"/>
  <c r="AJ194" i="5"/>
  <c r="AI194" i="5"/>
  <c r="AH194" i="5"/>
  <c r="AG194" i="5"/>
  <c r="ANP193" i="5"/>
  <c r="ANO193" i="5"/>
  <c r="ANN193" i="5"/>
  <c r="ANM193" i="5"/>
  <c r="AMH193" i="5"/>
  <c r="AMG193" i="5"/>
  <c r="AMF193" i="5"/>
  <c r="AME193" i="5"/>
  <c r="AKZ193" i="5"/>
  <c r="AKY193" i="5"/>
  <c r="AKX193" i="5"/>
  <c r="AKW193" i="5"/>
  <c r="AJR193" i="5"/>
  <c r="AJQ193" i="5"/>
  <c r="AJP193" i="5"/>
  <c r="AJO193" i="5"/>
  <c r="AIJ193" i="5"/>
  <c r="AII193" i="5"/>
  <c r="AIH193" i="5"/>
  <c r="AIG193" i="5"/>
  <c r="AHB193" i="5"/>
  <c r="AHA193" i="5"/>
  <c r="AGZ193" i="5"/>
  <c r="AGY193" i="5"/>
  <c r="AFT193" i="5"/>
  <c r="AFS193" i="5"/>
  <c r="AFR193" i="5"/>
  <c r="AFQ193" i="5"/>
  <c r="AEL193" i="5"/>
  <c r="AEK193" i="5"/>
  <c r="AEJ193" i="5"/>
  <c r="AEI193" i="5"/>
  <c r="ADD193" i="5"/>
  <c r="ADC193" i="5"/>
  <c r="ADB193" i="5"/>
  <c r="ADA193" i="5"/>
  <c r="ABV193" i="5"/>
  <c r="ABU193" i="5"/>
  <c r="ABT193" i="5"/>
  <c r="ABS193" i="5"/>
  <c r="AAN193" i="5"/>
  <c r="AAM193" i="5"/>
  <c r="AAL193" i="5"/>
  <c r="AAK193" i="5"/>
  <c r="ZF193" i="5"/>
  <c r="ZE193" i="5"/>
  <c r="ZD193" i="5"/>
  <c r="ZC193" i="5"/>
  <c r="XX193" i="5"/>
  <c r="XW193" i="5"/>
  <c r="XV193" i="5"/>
  <c r="XU193" i="5"/>
  <c r="WP193" i="5"/>
  <c r="WO193" i="5"/>
  <c r="WN193" i="5"/>
  <c r="WM193" i="5"/>
  <c r="VH193" i="5"/>
  <c r="VG193" i="5"/>
  <c r="VF193" i="5"/>
  <c r="VE193" i="5"/>
  <c r="TZ193" i="5"/>
  <c r="TY193" i="5"/>
  <c r="TX193" i="5"/>
  <c r="TW193" i="5"/>
  <c r="SR193" i="5"/>
  <c r="SQ193" i="5"/>
  <c r="SP193" i="5"/>
  <c r="SO193" i="5"/>
  <c r="RJ193" i="5"/>
  <c r="RI193" i="5"/>
  <c r="RH193" i="5"/>
  <c r="RG193" i="5"/>
  <c r="QB193" i="5"/>
  <c r="QA193" i="5"/>
  <c r="PZ193" i="5"/>
  <c r="PY193" i="5"/>
  <c r="OT193" i="5"/>
  <c r="OS193" i="5"/>
  <c r="OR193" i="5"/>
  <c r="OQ193" i="5"/>
  <c r="NL193" i="5"/>
  <c r="NK193" i="5"/>
  <c r="NJ193" i="5"/>
  <c r="NI193" i="5"/>
  <c r="MD193" i="5"/>
  <c r="MC193" i="5"/>
  <c r="MB193" i="5"/>
  <c r="MA193" i="5"/>
  <c r="KV193" i="5"/>
  <c r="KU193" i="5"/>
  <c r="KT193" i="5"/>
  <c r="KS193" i="5"/>
  <c r="JN193" i="5"/>
  <c r="JM193" i="5"/>
  <c r="JL193" i="5"/>
  <c r="JK193" i="5"/>
  <c r="IF193" i="5"/>
  <c r="IE193" i="5"/>
  <c r="ID193" i="5"/>
  <c r="IC193" i="5"/>
  <c r="GX193" i="5"/>
  <c r="GW193" i="5"/>
  <c r="GV193" i="5"/>
  <c r="GU193" i="5"/>
  <c r="FP193" i="5"/>
  <c r="FO193" i="5"/>
  <c r="FN193" i="5"/>
  <c r="FM193" i="5"/>
  <c r="EH193" i="5"/>
  <c r="EG193" i="5"/>
  <c r="EF193" i="5"/>
  <c r="EE193" i="5"/>
  <c r="CZ193" i="5"/>
  <c r="CY193" i="5"/>
  <c r="CX193" i="5"/>
  <c r="CW193" i="5"/>
  <c r="BR193" i="5"/>
  <c r="BQ193" i="5"/>
  <c r="BP193" i="5"/>
  <c r="BO193" i="5"/>
  <c r="AJ193" i="5"/>
  <c r="AI193" i="5"/>
  <c r="AH193" i="5"/>
  <c r="AG193" i="5"/>
  <c r="ANP192" i="5"/>
  <c r="ANO192" i="5"/>
  <c r="ANN192" i="5"/>
  <c r="ANM192" i="5"/>
  <c r="AMH192" i="5"/>
  <c r="AMG192" i="5"/>
  <c r="AMF192" i="5"/>
  <c r="AME192" i="5"/>
  <c r="AKZ192" i="5"/>
  <c r="AKY192" i="5"/>
  <c r="AKX192" i="5"/>
  <c r="AKW192" i="5"/>
  <c r="AJR192" i="5"/>
  <c r="AJQ192" i="5"/>
  <c r="AJP192" i="5"/>
  <c r="AJO192" i="5"/>
  <c r="AIJ192" i="5"/>
  <c r="AII192" i="5"/>
  <c r="AIH192" i="5"/>
  <c r="AIG192" i="5"/>
  <c r="AHB192" i="5"/>
  <c r="AHA192" i="5"/>
  <c r="AGZ192" i="5"/>
  <c r="AGY192" i="5"/>
  <c r="AFT192" i="5"/>
  <c r="AFS192" i="5"/>
  <c r="AFR192" i="5"/>
  <c r="AFQ192" i="5"/>
  <c r="AEL192" i="5"/>
  <c r="AEK192" i="5"/>
  <c r="AEJ192" i="5"/>
  <c r="AEI192" i="5"/>
  <c r="ADD192" i="5"/>
  <c r="ADC192" i="5"/>
  <c r="ADB192" i="5"/>
  <c r="ADA192" i="5"/>
  <c r="ABV192" i="5"/>
  <c r="ABU192" i="5"/>
  <c r="ABT192" i="5"/>
  <c r="ABS192" i="5"/>
  <c r="AAN192" i="5"/>
  <c r="AAM192" i="5"/>
  <c r="AAL192" i="5"/>
  <c r="AAK192" i="5"/>
  <c r="ZF192" i="5"/>
  <c r="ZE192" i="5"/>
  <c r="ZD192" i="5"/>
  <c r="ZC192" i="5"/>
  <c r="XX192" i="5"/>
  <c r="XW192" i="5"/>
  <c r="XV192" i="5"/>
  <c r="XU192" i="5"/>
  <c r="WP192" i="5"/>
  <c r="WO192" i="5"/>
  <c r="WN192" i="5"/>
  <c r="WM192" i="5"/>
  <c r="VH192" i="5"/>
  <c r="VG192" i="5"/>
  <c r="VF192" i="5"/>
  <c r="VE192" i="5"/>
  <c r="TZ192" i="5"/>
  <c r="TY192" i="5"/>
  <c r="TX192" i="5"/>
  <c r="TW192" i="5"/>
  <c r="SR192" i="5"/>
  <c r="SQ192" i="5"/>
  <c r="SP192" i="5"/>
  <c r="SO192" i="5"/>
  <c r="RJ192" i="5"/>
  <c r="RI192" i="5"/>
  <c r="RH192" i="5"/>
  <c r="RG192" i="5"/>
  <c r="QB192" i="5"/>
  <c r="QA192" i="5"/>
  <c r="PZ192" i="5"/>
  <c r="PY192" i="5"/>
  <c r="OT192" i="5"/>
  <c r="OS192" i="5"/>
  <c r="OR192" i="5"/>
  <c r="OQ192" i="5"/>
  <c r="NL192" i="5"/>
  <c r="NK192" i="5"/>
  <c r="NJ192" i="5"/>
  <c r="NI192" i="5"/>
  <c r="MD192" i="5"/>
  <c r="MC192" i="5"/>
  <c r="MB192" i="5"/>
  <c r="MA192" i="5"/>
  <c r="KV192" i="5"/>
  <c r="KU192" i="5"/>
  <c r="KT192" i="5"/>
  <c r="KS192" i="5"/>
  <c r="JN192" i="5"/>
  <c r="JM192" i="5"/>
  <c r="JL192" i="5"/>
  <c r="JK192" i="5"/>
  <c r="IF192" i="5"/>
  <c r="IE192" i="5"/>
  <c r="ID192" i="5"/>
  <c r="IC192" i="5"/>
  <c r="GX192" i="5"/>
  <c r="GW192" i="5"/>
  <c r="GV192" i="5"/>
  <c r="GU192" i="5"/>
  <c r="FP192" i="5"/>
  <c r="FO192" i="5"/>
  <c r="FN192" i="5"/>
  <c r="FM192" i="5"/>
  <c r="EH192" i="5"/>
  <c r="EG192" i="5"/>
  <c r="EF192" i="5"/>
  <c r="EE192" i="5"/>
  <c r="CZ192" i="5"/>
  <c r="CY192" i="5"/>
  <c r="CX192" i="5"/>
  <c r="CW192" i="5"/>
  <c r="BR192" i="5"/>
  <c r="BQ192" i="5"/>
  <c r="BP192" i="5"/>
  <c r="BO192" i="5"/>
  <c r="AJ192" i="5"/>
  <c r="AI192" i="5"/>
  <c r="AH192" i="5"/>
  <c r="AG192" i="5"/>
  <c r="ANP191" i="5"/>
  <c r="ANO191" i="5"/>
  <c r="ANN191" i="5"/>
  <c r="ANM191" i="5"/>
  <c r="AMH191" i="5"/>
  <c r="AMG191" i="5"/>
  <c r="AMF191" i="5"/>
  <c r="AME191" i="5"/>
  <c r="AKZ191" i="5"/>
  <c r="AKY191" i="5"/>
  <c r="AKX191" i="5"/>
  <c r="AKW191" i="5"/>
  <c r="AJR191" i="5"/>
  <c r="AJQ191" i="5"/>
  <c r="AJP191" i="5"/>
  <c r="AJO191" i="5"/>
  <c r="AIJ191" i="5"/>
  <c r="AII191" i="5"/>
  <c r="AIH191" i="5"/>
  <c r="AIG191" i="5"/>
  <c r="AHB191" i="5"/>
  <c r="AHA191" i="5"/>
  <c r="AGZ191" i="5"/>
  <c r="AGY191" i="5"/>
  <c r="AFT191" i="5"/>
  <c r="AFS191" i="5"/>
  <c r="AFR191" i="5"/>
  <c r="AFQ191" i="5"/>
  <c r="AEL191" i="5"/>
  <c r="AEK191" i="5"/>
  <c r="AEJ191" i="5"/>
  <c r="AEI191" i="5"/>
  <c r="ADD191" i="5"/>
  <c r="ADC191" i="5"/>
  <c r="ADB191" i="5"/>
  <c r="ADA191" i="5"/>
  <c r="ABV191" i="5"/>
  <c r="ABU191" i="5"/>
  <c r="ABT191" i="5"/>
  <c r="ABS191" i="5"/>
  <c r="AAN191" i="5"/>
  <c r="AAM191" i="5"/>
  <c r="AAL191" i="5"/>
  <c r="AAK191" i="5"/>
  <c r="ZF191" i="5"/>
  <c r="ZE191" i="5"/>
  <c r="ZD191" i="5"/>
  <c r="ZC191" i="5"/>
  <c r="XX191" i="5"/>
  <c r="XW191" i="5"/>
  <c r="XV191" i="5"/>
  <c r="XU191" i="5"/>
  <c r="WP191" i="5"/>
  <c r="WO191" i="5"/>
  <c r="WN191" i="5"/>
  <c r="WM191" i="5"/>
  <c r="VH191" i="5"/>
  <c r="VG191" i="5"/>
  <c r="VF191" i="5"/>
  <c r="VE191" i="5"/>
  <c r="TZ191" i="5"/>
  <c r="TY191" i="5"/>
  <c r="TX191" i="5"/>
  <c r="TW191" i="5"/>
  <c r="SR191" i="5"/>
  <c r="SQ191" i="5"/>
  <c r="SP191" i="5"/>
  <c r="SO191" i="5"/>
  <c r="RJ191" i="5"/>
  <c r="RI191" i="5"/>
  <c r="RH191" i="5"/>
  <c r="RG191" i="5"/>
  <c r="QB191" i="5"/>
  <c r="QA191" i="5"/>
  <c r="PZ191" i="5"/>
  <c r="PY191" i="5"/>
  <c r="OT191" i="5"/>
  <c r="OS191" i="5"/>
  <c r="OR191" i="5"/>
  <c r="OQ191" i="5"/>
  <c r="NL191" i="5"/>
  <c r="NK191" i="5"/>
  <c r="NJ191" i="5"/>
  <c r="NI191" i="5"/>
  <c r="MD191" i="5"/>
  <c r="MC191" i="5"/>
  <c r="MB191" i="5"/>
  <c r="MA191" i="5"/>
  <c r="KV191" i="5"/>
  <c r="KU191" i="5"/>
  <c r="KT191" i="5"/>
  <c r="KS191" i="5"/>
  <c r="JN191" i="5"/>
  <c r="JM191" i="5"/>
  <c r="JL191" i="5"/>
  <c r="JK191" i="5"/>
  <c r="IF191" i="5"/>
  <c r="IE191" i="5"/>
  <c r="ID191" i="5"/>
  <c r="IC191" i="5"/>
  <c r="GX191" i="5"/>
  <c r="GW191" i="5"/>
  <c r="GV191" i="5"/>
  <c r="GU191" i="5"/>
  <c r="FP191" i="5"/>
  <c r="FO191" i="5"/>
  <c r="FN191" i="5"/>
  <c r="FM191" i="5"/>
  <c r="EH191" i="5"/>
  <c r="EG191" i="5"/>
  <c r="EF191" i="5"/>
  <c r="EE191" i="5"/>
  <c r="CZ191" i="5"/>
  <c r="CY191" i="5"/>
  <c r="CX191" i="5"/>
  <c r="CW191" i="5"/>
  <c r="BR191" i="5"/>
  <c r="BQ191" i="5"/>
  <c r="BP191" i="5"/>
  <c r="BO191" i="5"/>
  <c r="AJ191" i="5"/>
  <c r="AI191" i="5"/>
  <c r="AH191" i="5"/>
  <c r="AG191" i="5"/>
  <c r="ANP190" i="5"/>
  <c r="ANO190" i="5"/>
  <c r="ANN190" i="5"/>
  <c r="ANM190" i="5"/>
  <c r="AMH190" i="5"/>
  <c r="AMG190" i="5"/>
  <c r="AMF190" i="5"/>
  <c r="AME190" i="5"/>
  <c r="AKZ190" i="5"/>
  <c r="AKY190" i="5"/>
  <c r="AKX190" i="5"/>
  <c r="AKW190" i="5"/>
  <c r="AJR190" i="5"/>
  <c r="AJQ190" i="5"/>
  <c r="AJP190" i="5"/>
  <c r="AJO190" i="5"/>
  <c r="AIJ190" i="5"/>
  <c r="AII190" i="5"/>
  <c r="AIH190" i="5"/>
  <c r="AIG190" i="5"/>
  <c r="AHB190" i="5"/>
  <c r="AHA190" i="5"/>
  <c r="AGZ190" i="5"/>
  <c r="AGY190" i="5"/>
  <c r="AFT190" i="5"/>
  <c r="AFS190" i="5"/>
  <c r="AFR190" i="5"/>
  <c r="AFQ190" i="5"/>
  <c r="AEL190" i="5"/>
  <c r="AEK190" i="5"/>
  <c r="AEJ190" i="5"/>
  <c r="AEI190" i="5"/>
  <c r="ADD190" i="5"/>
  <c r="ADC190" i="5"/>
  <c r="ADB190" i="5"/>
  <c r="ADA190" i="5"/>
  <c r="ABV190" i="5"/>
  <c r="ABU190" i="5"/>
  <c r="ABT190" i="5"/>
  <c r="ABS190" i="5"/>
  <c r="AAN190" i="5"/>
  <c r="AAM190" i="5"/>
  <c r="AAL190" i="5"/>
  <c r="AAK190" i="5"/>
  <c r="ZF190" i="5"/>
  <c r="ZE190" i="5"/>
  <c r="ZD190" i="5"/>
  <c r="ZC190" i="5"/>
  <c r="XX190" i="5"/>
  <c r="XW190" i="5"/>
  <c r="XV190" i="5"/>
  <c r="XU190" i="5"/>
  <c r="WP190" i="5"/>
  <c r="WO190" i="5"/>
  <c r="WN190" i="5"/>
  <c r="WM190" i="5"/>
  <c r="VH190" i="5"/>
  <c r="VG190" i="5"/>
  <c r="VF190" i="5"/>
  <c r="VE190" i="5"/>
  <c r="TZ190" i="5"/>
  <c r="TY190" i="5"/>
  <c r="TX190" i="5"/>
  <c r="TW190" i="5"/>
  <c r="SR190" i="5"/>
  <c r="SQ190" i="5"/>
  <c r="SP190" i="5"/>
  <c r="SO190" i="5"/>
  <c r="RJ190" i="5"/>
  <c r="RI190" i="5"/>
  <c r="RH190" i="5"/>
  <c r="RG190" i="5"/>
  <c r="QB190" i="5"/>
  <c r="QA190" i="5"/>
  <c r="PZ190" i="5"/>
  <c r="PY190" i="5"/>
  <c r="OT190" i="5"/>
  <c r="OS190" i="5"/>
  <c r="OR190" i="5"/>
  <c r="OQ190" i="5"/>
  <c r="NL190" i="5"/>
  <c r="NK190" i="5"/>
  <c r="NJ190" i="5"/>
  <c r="NI190" i="5"/>
  <c r="MD190" i="5"/>
  <c r="MC190" i="5"/>
  <c r="MB190" i="5"/>
  <c r="MA190" i="5"/>
  <c r="KV190" i="5"/>
  <c r="KU190" i="5"/>
  <c r="KT190" i="5"/>
  <c r="KS190" i="5"/>
  <c r="JN190" i="5"/>
  <c r="JM190" i="5"/>
  <c r="JL190" i="5"/>
  <c r="JK190" i="5"/>
  <c r="IF190" i="5"/>
  <c r="IE190" i="5"/>
  <c r="ID190" i="5"/>
  <c r="IC190" i="5"/>
  <c r="GX190" i="5"/>
  <c r="GW190" i="5"/>
  <c r="GV190" i="5"/>
  <c r="GU190" i="5"/>
  <c r="FP190" i="5"/>
  <c r="FO190" i="5"/>
  <c r="FN190" i="5"/>
  <c r="FM190" i="5"/>
  <c r="EH190" i="5"/>
  <c r="EG190" i="5"/>
  <c r="EF190" i="5"/>
  <c r="EE190" i="5"/>
  <c r="CZ190" i="5"/>
  <c r="CY190" i="5"/>
  <c r="CX190" i="5"/>
  <c r="CW190" i="5"/>
  <c r="BR190" i="5"/>
  <c r="BQ190" i="5"/>
  <c r="BP190" i="5"/>
  <c r="BO190" i="5"/>
  <c r="AJ190" i="5"/>
  <c r="AI190" i="5"/>
  <c r="AH190" i="5"/>
  <c r="AG190" i="5"/>
  <c r="ANO184" i="5"/>
  <c r="ANP184" i="5" s="1"/>
  <c r="ANM184" i="5"/>
  <c r="ANN184" i="5" s="1"/>
  <c r="AMG184" i="5"/>
  <c r="AMH184" i="5" s="1"/>
  <c r="AME184" i="5"/>
  <c r="AMF184" i="5" s="1"/>
  <c r="AKZ184" i="5"/>
  <c r="AKY184" i="5"/>
  <c r="AKW184" i="5"/>
  <c r="AKX184" i="5" s="1"/>
  <c r="AJR184" i="5"/>
  <c r="AJQ184" i="5"/>
  <c r="AJO184" i="5"/>
  <c r="AIJ184" i="5"/>
  <c r="AII184" i="5"/>
  <c r="AIG184" i="5"/>
  <c r="AIH184" i="5" s="1"/>
  <c r="AHB184" i="5"/>
  <c r="AHA184" i="5"/>
  <c r="AGY184" i="5"/>
  <c r="AGZ184" i="5" s="1"/>
  <c r="AFT184" i="5"/>
  <c r="AFS184" i="5"/>
  <c r="AFQ184" i="5"/>
  <c r="AFR184" i="5" s="1"/>
  <c r="AEL184" i="5"/>
  <c r="AEK184" i="5"/>
  <c r="AEI184" i="5"/>
  <c r="AEJ184" i="5" s="1"/>
  <c r="ADD184" i="5"/>
  <c r="ADC184" i="5"/>
  <c r="ADA184" i="5"/>
  <c r="ADB184" i="5" s="1"/>
  <c r="ABV184" i="5"/>
  <c r="ABU184" i="5"/>
  <c r="ABS184" i="5"/>
  <c r="ABT184" i="5" s="1"/>
  <c r="AAN184" i="5"/>
  <c r="AAM184" i="5"/>
  <c r="AAK184" i="5"/>
  <c r="AAL184" i="5" s="1"/>
  <c r="ZF184" i="5"/>
  <c r="ZE184" i="5"/>
  <c r="ZC184" i="5"/>
  <c r="ZD184" i="5" s="1"/>
  <c r="XX184" i="5"/>
  <c r="XW184" i="5"/>
  <c r="XU184" i="5"/>
  <c r="XV184" i="5" s="1"/>
  <c r="WP184" i="5"/>
  <c r="WO184" i="5"/>
  <c r="WM184" i="5"/>
  <c r="WN184" i="5" s="1"/>
  <c r="VH184" i="5"/>
  <c r="VG184" i="5"/>
  <c r="VE184" i="5"/>
  <c r="VF184" i="5" s="1"/>
  <c r="TZ184" i="5"/>
  <c r="TY184" i="5"/>
  <c r="TW184" i="5"/>
  <c r="TX184" i="5" s="1"/>
  <c r="SR184" i="5"/>
  <c r="SQ184" i="5"/>
  <c r="SO184" i="5"/>
  <c r="SP184" i="5" s="1"/>
  <c r="RJ184" i="5"/>
  <c r="RI184" i="5"/>
  <c r="RG184" i="5"/>
  <c r="RH184" i="5" s="1"/>
  <c r="QB184" i="5"/>
  <c r="QA184" i="5"/>
  <c r="PY184" i="5"/>
  <c r="PZ184" i="5" s="1"/>
  <c r="OT184" i="5"/>
  <c r="OS184" i="5"/>
  <c r="OQ184" i="5"/>
  <c r="OR184" i="5" s="1"/>
  <c r="NL184" i="5"/>
  <c r="NK184" i="5"/>
  <c r="NI184" i="5"/>
  <c r="NJ184" i="5" s="1"/>
  <c r="MD184" i="5"/>
  <c r="MC184" i="5"/>
  <c r="MA184" i="5"/>
  <c r="MB184" i="5" s="1"/>
  <c r="KV184" i="5"/>
  <c r="KU184" i="5"/>
  <c r="KS184" i="5"/>
  <c r="KT184" i="5" s="1"/>
  <c r="JN184" i="5"/>
  <c r="JM184" i="5"/>
  <c r="JK184" i="5"/>
  <c r="JL184" i="5" s="1"/>
  <c r="IF184" i="5"/>
  <c r="IE184" i="5"/>
  <c r="IC184" i="5"/>
  <c r="ID184" i="5" s="1"/>
  <c r="GX184" i="5"/>
  <c r="GW184" i="5"/>
  <c r="GU184" i="5"/>
  <c r="GV184" i="5" s="1"/>
  <c r="FP184" i="5"/>
  <c r="FO184" i="5"/>
  <c r="FM184" i="5"/>
  <c r="FN184" i="5" s="1"/>
  <c r="EH184" i="5"/>
  <c r="EG184" i="5"/>
  <c r="EE184" i="5"/>
  <c r="EF184" i="5" s="1"/>
  <c r="CZ184" i="5"/>
  <c r="CY184" i="5"/>
  <c r="CW184" i="5"/>
  <c r="CX184" i="5" s="1"/>
  <c r="BR184" i="5"/>
  <c r="BQ184" i="5"/>
  <c r="BO184" i="5"/>
  <c r="BP184" i="5" s="1"/>
  <c r="AJ184" i="5"/>
  <c r="AI184" i="5"/>
  <c r="AG184" i="5"/>
  <c r="AH184" i="5" s="1"/>
  <c r="ANP183" i="5"/>
  <c r="ANO183" i="5"/>
  <c r="ANM183" i="5"/>
  <c r="ANN183" i="5" s="1"/>
  <c r="AMH183" i="5"/>
  <c r="AMG183" i="5"/>
  <c r="AME183" i="5"/>
  <c r="AMF183" i="5" s="1"/>
  <c r="AKZ183" i="5"/>
  <c r="AKY183" i="5"/>
  <c r="AKW183" i="5"/>
  <c r="AKX183" i="5" s="1"/>
  <c r="AJR183" i="5"/>
  <c r="AJQ183" i="5"/>
  <c r="AJO183" i="5"/>
  <c r="AIJ183" i="5"/>
  <c r="AII183" i="5"/>
  <c r="AIG183" i="5"/>
  <c r="AIH183" i="5" s="1"/>
  <c r="AHB183" i="5"/>
  <c r="AHA183" i="5"/>
  <c r="AGY183" i="5"/>
  <c r="AGZ183" i="5" s="1"/>
  <c r="AFT183" i="5"/>
  <c r="AFS183" i="5"/>
  <c r="AFQ183" i="5"/>
  <c r="AFR183" i="5" s="1"/>
  <c r="AEL183" i="5"/>
  <c r="AEK183" i="5"/>
  <c r="AEI183" i="5"/>
  <c r="AEJ183" i="5" s="1"/>
  <c r="ADD183" i="5"/>
  <c r="ADC183" i="5"/>
  <c r="ADA183" i="5"/>
  <c r="ADB183" i="5" s="1"/>
  <c r="ABV183" i="5"/>
  <c r="ABU183" i="5"/>
  <c r="ABS183" i="5"/>
  <c r="ABT183" i="5" s="1"/>
  <c r="AAN183" i="5"/>
  <c r="AAM183" i="5"/>
  <c r="AAK183" i="5"/>
  <c r="AAL183" i="5" s="1"/>
  <c r="ZF183" i="5"/>
  <c r="ZE183" i="5"/>
  <c r="ZC183" i="5"/>
  <c r="ZD183" i="5" s="1"/>
  <c r="XX183" i="5"/>
  <c r="XW183" i="5"/>
  <c r="XU183" i="5"/>
  <c r="XV183" i="5" s="1"/>
  <c r="WP183" i="5"/>
  <c r="WO183" i="5"/>
  <c r="WM183" i="5"/>
  <c r="WN183" i="5" s="1"/>
  <c r="VH183" i="5"/>
  <c r="VG183" i="5"/>
  <c r="VE183" i="5"/>
  <c r="VF183" i="5" s="1"/>
  <c r="TZ183" i="5"/>
  <c r="TY183" i="5"/>
  <c r="TW183" i="5"/>
  <c r="TX183" i="5" s="1"/>
  <c r="SR183" i="5"/>
  <c r="SQ183" i="5"/>
  <c r="SO183" i="5"/>
  <c r="SP183" i="5" s="1"/>
  <c r="RJ183" i="5"/>
  <c r="RI183" i="5"/>
  <c r="RG183" i="5"/>
  <c r="RH183" i="5" s="1"/>
  <c r="QB183" i="5"/>
  <c r="QA183" i="5"/>
  <c r="PY183" i="5"/>
  <c r="PZ183" i="5" s="1"/>
  <c r="OT183" i="5"/>
  <c r="OS183" i="5"/>
  <c r="OQ183" i="5"/>
  <c r="OR183" i="5" s="1"/>
  <c r="NL183" i="5"/>
  <c r="NK183" i="5"/>
  <c r="NI183" i="5"/>
  <c r="NJ183" i="5" s="1"/>
  <c r="MD183" i="5"/>
  <c r="MC183" i="5"/>
  <c r="MA183" i="5"/>
  <c r="MB183" i="5" s="1"/>
  <c r="KV183" i="5"/>
  <c r="KU183" i="5"/>
  <c r="KS183" i="5"/>
  <c r="KT183" i="5" s="1"/>
  <c r="JN183" i="5"/>
  <c r="JM183" i="5"/>
  <c r="JK183" i="5"/>
  <c r="JL183" i="5" s="1"/>
  <c r="IF183" i="5"/>
  <c r="IE183" i="5"/>
  <c r="IC183" i="5"/>
  <c r="ID183" i="5" s="1"/>
  <c r="GX183" i="5"/>
  <c r="GW183" i="5"/>
  <c r="GU183" i="5"/>
  <c r="GV183" i="5" s="1"/>
  <c r="FP183" i="5"/>
  <c r="FO183" i="5"/>
  <c r="FM183" i="5"/>
  <c r="FN183" i="5" s="1"/>
  <c r="EH183" i="5"/>
  <c r="EG183" i="5"/>
  <c r="EE183" i="5"/>
  <c r="EF183" i="5" s="1"/>
  <c r="CZ183" i="5"/>
  <c r="CY183" i="5"/>
  <c r="CW183" i="5"/>
  <c r="CX183" i="5" s="1"/>
  <c r="BR183" i="5"/>
  <c r="BQ183" i="5"/>
  <c r="BO183" i="5"/>
  <c r="BP183" i="5" s="1"/>
  <c r="AJ183" i="5"/>
  <c r="AI183" i="5"/>
  <c r="AG183" i="5"/>
  <c r="AH183" i="5" s="1"/>
  <c r="ANP182" i="5"/>
  <c r="ANO182" i="5"/>
  <c r="ANM182" i="5"/>
  <c r="ANN182" i="5" s="1"/>
  <c r="AMH182" i="5"/>
  <c r="AMG182" i="5"/>
  <c r="AME182" i="5"/>
  <c r="AMF182" i="5" s="1"/>
  <c r="AKZ182" i="5"/>
  <c r="AKY182" i="5"/>
  <c r="AKW182" i="5"/>
  <c r="AKX182" i="5" s="1"/>
  <c r="AJR182" i="5"/>
  <c r="AJQ182" i="5"/>
  <c r="AJO182" i="5"/>
  <c r="AJP182" i="5" s="1"/>
  <c r="AIJ182" i="5"/>
  <c r="AII182" i="5"/>
  <c r="AIG182" i="5"/>
  <c r="AIH182" i="5" s="1"/>
  <c r="AHB182" i="5"/>
  <c r="AHA182" i="5"/>
  <c r="AGY182" i="5"/>
  <c r="AGZ182" i="5" s="1"/>
  <c r="AFT182" i="5"/>
  <c r="AFS182" i="5"/>
  <c r="AFQ182" i="5"/>
  <c r="AFR182" i="5" s="1"/>
  <c r="AEL182" i="5"/>
  <c r="AEK182" i="5"/>
  <c r="AEI182" i="5"/>
  <c r="AEJ182" i="5" s="1"/>
  <c r="ADD182" i="5"/>
  <c r="ADC182" i="5"/>
  <c r="ADA182" i="5"/>
  <c r="ADB182" i="5" s="1"/>
  <c r="ABV182" i="5"/>
  <c r="ABU182" i="5"/>
  <c r="ABS182" i="5"/>
  <c r="ABT182" i="5" s="1"/>
  <c r="AAN182" i="5"/>
  <c r="AAM182" i="5"/>
  <c r="AAK182" i="5"/>
  <c r="AAL182" i="5" s="1"/>
  <c r="ZF182" i="5"/>
  <c r="ZE182" i="5"/>
  <c r="ZC182" i="5"/>
  <c r="ZD182" i="5" s="1"/>
  <c r="XX182" i="5"/>
  <c r="XW182" i="5"/>
  <c r="XU182" i="5"/>
  <c r="XV182" i="5" s="1"/>
  <c r="WP182" i="5"/>
  <c r="WO182" i="5"/>
  <c r="WM182" i="5"/>
  <c r="WN182" i="5" s="1"/>
  <c r="VH182" i="5"/>
  <c r="VG182" i="5"/>
  <c r="VE182" i="5"/>
  <c r="VF182" i="5" s="1"/>
  <c r="TZ182" i="5"/>
  <c r="TY182" i="5"/>
  <c r="TW182" i="5"/>
  <c r="TX182" i="5" s="1"/>
  <c r="SR182" i="5"/>
  <c r="SQ182" i="5"/>
  <c r="SO182" i="5"/>
  <c r="SP182" i="5" s="1"/>
  <c r="RJ182" i="5"/>
  <c r="RI182" i="5"/>
  <c r="RG182" i="5"/>
  <c r="RH182" i="5" s="1"/>
  <c r="QB182" i="5"/>
  <c r="QA182" i="5"/>
  <c r="PY182" i="5"/>
  <c r="PZ182" i="5" s="1"/>
  <c r="OT182" i="5"/>
  <c r="OS182" i="5"/>
  <c r="OQ182" i="5"/>
  <c r="OR182" i="5" s="1"/>
  <c r="NL182" i="5"/>
  <c r="NK182" i="5"/>
  <c r="NI182" i="5"/>
  <c r="NJ182" i="5" s="1"/>
  <c r="MD182" i="5"/>
  <c r="MC182" i="5"/>
  <c r="MA182" i="5"/>
  <c r="MB182" i="5" s="1"/>
  <c r="KV182" i="5"/>
  <c r="KU182" i="5"/>
  <c r="KS182" i="5"/>
  <c r="KT182" i="5" s="1"/>
  <c r="JN182" i="5"/>
  <c r="JM182" i="5"/>
  <c r="JK182" i="5"/>
  <c r="JL182" i="5" s="1"/>
  <c r="IF182" i="5"/>
  <c r="IE182" i="5"/>
  <c r="IC182" i="5"/>
  <c r="ID182" i="5" s="1"/>
  <c r="GX182" i="5"/>
  <c r="GW182" i="5"/>
  <c r="GU182" i="5"/>
  <c r="GV182" i="5" s="1"/>
  <c r="FP182" i="5"/>
  <c r="FO182" i="5"/>
  <c r="FM182" i="5"/>
  <c r="FN182" i="5" s="1"/>
  <c r="EH182" i="5"/>
  <c r="EG182" i="5"/>
  <c r="EE182" i="5"/>
  <c r="EF182" i="5" s="1"/>
  <c r="CZ182" i="5"/>
  <c r="CY182" i="5"/>
  <c r="CW182" i="5"/>
  <c r="CX182" i="5" s="1"/>
  <c r="BR182" i="5"/>
  <c r="BQ182" i="5"/>
  <c r="BO182" i="5"/>
  <c r="BP182" i="5" s="1"/>
  <c r="AJ182" i="5"/>
  <c r="AI182" i="5"/>
  <c r="AG182" i="5"/>
  <c r="AH182" i="5" s="1"/>
  <c r="ANP181" i="5"/>
  <c r="ANO181" i="5"/>
  <c r="ANM181" i="5"/>
  <c r="ANN181" i="5" s="1"/>
  <c r="AMH181" i="5"/>
  <c r="AMG181" i="5"/>
  <c r="AME181" i="5"/>
  <c r="AMF181" i="5" s="1"/>
  <c r="AKZ181" i="5"/>
  <c r="AKY181" i="5"/>
  <c r="AKW181" i="5"/>
  <c r="AKX181" i="5" s="1"/>
  <c r="AJR181" i="5"/>
  <c r="AJQ181" i="5"/>
  <c r="AJO181" i="5"/>
  <c r="AJP181" i="5" s="1"/>
  <c r="AIJ181" i="5"/>
  <c r="AII181" i="5"/>
  <c r="AIG181" i="5"/>
  <c r="AIH181" i="5" s="1"/>
  <c r="AHB181" i="5"/>
  <c r="AHA181" i="5"/>
  <c r="AGY181" i="5"/>
  <c r="AGZ181" i="5" s="1"/>
  <c r="AFT181" i="5"/>
  <c r="AFS181" i="5"/>
  <c r="AFQ181" i="5"/>
  <c r="AFR181" i="5" s="1"/>
  <c r="AEL181" i="5"/>
  <c r="AEK181" i="5"/>
  <c r="AEI181" i="5"/>
  <c r="AEJ181" i="5" s="1"/>
  <c r="ADD181" i="5"/>
  <c r="ADC181" i="5"/>
  <c r="ADA181" i="5"/>
  <c r="ADB181" i="5" s="1"/>
  <c r="ABV181" i="5"/>
  <c r="ABU181" i="5"/>
  <c r="ABS181" i="5"/>
  <c r="ABT181" i="5" s="1"/>
  <c r="AAN181" i="5"/>
  <c r="AAM181" i="5"/>
  <c r="AAK181" i="5"/>
  <c r="AAL181" i="5" s="1"/>
  <c r="ZF181" i="5"/>
  <c r="ZE181" i="5"/>
  <c r="ZC181" i="5"/>
  <c r="ZD181" i="5" s="1"/>
  <c r="XX181" i="5"/>
  <c r="XW181" i="5"/>
  <c r="XU181" i="5"/>
  <c r="XV181" i="5" s="1"/>
  <c r="WP181" i="5"/>
  <c r="WO181" i="5"/>
  <c r="WM181" i="5"/>
  <c r="WN181" i="5" s="1"/>
  <c r="VH181" i="5"/>
  <c r="VG181" i="5"/>
  <c r="VE181" i="5"/>
  <c r="VF181" i="5" s="1"/>
  <c r="TZ181" i="5"/>
  <c r="TY181" i="5"/>
  <c r="TW181" i="5"/>
  <c r="TX181" i="5" s="1"/>
  <c r="SR181" i="5"/>
  <c r="SQ181" i="5"/>
  <c r="SO181" i="5"/>
  <c r="SP181" i="5" s="1"/>
  <c r="RJ181" i="5"/>
  <c r="RI181" i="5"/>
  <c r="RG181" i="5"/>
  <c r="RH181" i="5" s="1"/>
  <c r="QB181" i="5"/>
  <c r="QA181" i="5"/>
  <c r="PY181" i="5"/>
  <c r="PZ181" i="5" s="1"/>
  <c r="OT181" i="5"/>
  <c r="OS181" i="5"/>
  <c r="OQ181" i="5"/>
  <c r="OR181" i="5" s="1"/>
  <c r="NL181" i="5"/>
  <c r="NK181" i="5"/>
  <c r="NI181" i="5"/>
  <c r="NJ181" i="5" s="1"/>
  <c r="MD181" i="5"/>
  <c r="MC181" i="5"/>
  <c r="MA181" i="5"/>
  <c r="MB181" i="5" s="1"/>
  <c r="KV181" i="5"/>
  <c r="KU181" i="5"/>
  <c r="KS181" i="5"/>
  <c r="KT181" i="5" s="1"/>
  <c r="JN181" i="5"/>
  <c r="JM181" i="5"/>
  <c r="JK181" i="5"/>
  <c r="JL181" i="5" s="1"/>
  <c r="IF181" i="5"/>
  <c r="IE181" i="5"/>
  <c r="IC181" i="5"/>
  <c r="ID181" i="5" s="1"/>
  <c r="GX181" i="5"/>
  <c r="GW181" i="5"/>
  <c r="GU181" i="5"/>
  <c r="GV181" i="5" s="1"/>
  <c r="FP181" i="5"/>
  <c r="FO181" i="5"/>
  <c r="FM181" i="5"/>
  <c r="FN181" i="5" s="1"/>
  <c r="EH181" i="5"/>
  <c r="EG181" i="5"/>
  <c r="EE181" i="5"/>
  <c r="EF181" i="5" s="1"/>
  <c r="CZ181" i="5"/>
  <c r="CY181" i="5"/>
  <c r="CW181" i="5"/>
  <c r="CX181" i="5" s="1"/>
  <c r="BR181" i="5"/>
  <c r="BQ181" i="5"/>
  <c r="BO181" i="5"/>
  <c r="BP181" i="5" s="1"/>
  <c r="AJ181" i="5"/>
  <c r="AI181" i="5"/>
  <c r="AG181" i="5"/>
  <c r="AH181" i="5" s="1"/>
  <c r="ANP180" i="5"/>
  <c r="ANO180" i="5"/>
  <c r="ANM180" i="5"/>
  <c r="ANN180" i="5" s="1"/>
  <c r="AMH180" i="5"/>
  <c r="AMG180" i="5"/>
  <c r="AME180" i="5"/>
  <c r="AMF180" i="5" s="1"/>
  <c r="AKZ180" i="5"/>
  <c r="AKY180" i="5"/>
  <c r="AKW180" i="5"/>
  <c r="AKX180" i="5" s="1"/>
  <c r="AJR180" i="5"/>
  <c r="AJQ180" i="5"/>
  <c r="AJO180" i="5"/>
  <c r="AIJ180" i="5"/>
  <c r="AII180" i="5"/>
  <c r="AIG180" i="5"/>
  <c r="AIH180" i="5" s="1"/>
  <c r="AHB180" i="5"/>
  <c r="AHA180" i="5"/>
  <c r="AGY180" i="5"/>
  <c r="AGZ180" i="5" s="1"/>
  <c r="AFT180" i="5"/>
  <c r="AFS180" i="5"/>
  <c r="AFQ180" i="5"/>
  <c r="AFR180" i="5" s="1"/>
  <c r="AEL180" i="5"/>
  <c r="AEK180" i="5"/>
  <c r="AEI180" i="5"/>
  <c r="AEJ180" i="5" s="1"/>
  <c r="ADD180" i="5"/>
  <c r="ADC180" i="5"/>
  <c r="ADA180" i="5"/>
  <c r="ADB180" i="5" s="1"/>
  <c r="ABV180" i="5"/>
  <c r="ABU180" i="5"/>
  <c r="ABS180" i="5"/>
  <c r="ABT180" i="5" s="1"/>
  <c r="AAN180" i="5"/>
  <c r="AAM180" i="5"/>
  <c r="AAK180" i="5"/>
  <c r="AAL180" i="5" s="1"/>
  <c r="ZF180" i="5"/>
  <c r="ZE180" i="5"/>
  <c r="ZC180" i="5"/>
  <c r="ZD180" i="5" s="1"/>
  <c r="XX180" i="5"/>
  <c r="XW180" i="5"/>
  <c r="XU180" i="5"/>
  <c r="XV180" i="5" s="1"/>
  <c r="WP180" i="5"/>
  <c r="WO180" i="5"/>
  <c r="WM180" i="5"/>
  <c r="WN180" i="5" s="1"/>
  <c r="VH180" i="5"/>
  <c r="VG180" i="5"/>
  <c r="VE180" i="5"/>
  <c r="VF180" i="5" s="1"/>
  <c r="TZ180" i="5"/>
  <c r="TY180" i="5"/>
  <c r="TW180" i="5"/>
  <c r="TX180" i="5" s="1"/>
  <c r="SR180" i="5"/>
  <c r="SQ180" i="5"/>
  <c r="SO180" i="5"/>
  <c r="SP180" i="5" s="1"/>
  <c r="RJ180" i="5"/>
  <c r="RI180" i="5"/>
  <c r="RG180" i="5"/>
  <c r="RH180" i="5" s="1"/>
  <c r="QB180" i="5"/>
  <c r="QA180" i="5"/>
  <c r="PY180" i="5"/>
  <c r="PZ180" i="5" s="1"/>
  <c r="OT180" i="5"/>
  <c r="OS180" i="5"/>
  <c r="OQ180" i="5"/>
  <c r="OR180" i="5" s="1"/>
  <c r="NL180" i="5"/>
  <c r="NK180" i="5"/>
  <c r="NI180" i="5"/>
  <c r="NJ180" i="5" s="1"/>
  <c r="MD180" i="5"/>
  <c r="MC180" i="5"/>
  <c r="MA180" i="5"/>
  <c r="MB180" i="5" s="1"/>
  <c r="KV180" i="5"/>
  <c r="KU180" i="5"/>
  <c r="KS180" i="5"/>
  <c r="KT180" i="5" s="1"/>
  <c r="JN180" i="5"/>
  <c r="JM180" i="5"/>
  <c r="JK180" i="5"/>
  <c r="JL180" i="5" s="1"/>
  <c r="IF180" i="5"/>
  <c r="IE180" i="5"/>
  <c r="IC180" i="5"/>
  <c r="ID180" i="5" s="1"/>
  <c r="GX180" i="5"/>
  <c r="GW180" i="5"/>
  <c r="GU180" i="5"/>
  <c r="GV180" i="5" s="1"/>
  <c r="FP180" i="5"/>
  <c r="FO180" i="5"/>
  <c r="FM180" i="5"/>
  <c r="FN180" i="5" s="1"/>
  <c r="EH180" i="5"/>
  <c r="EG180" i="5"/>
  <c r="EE180" i="5"/>
  <c r="EF180" i="5" s="1"/>
  <c r="CZ180" i="5"/>
  <c r="CY180" i="5"/>
  <c r="CW180" i="5"/>
  <c r="CX180" i="5" s="1"/>
  <c r="BR180" i="5"/>
  <c r="BQ180" i="5"/>
  <c r="BO180" i="5"/>
  <c r="BP180" i="5" s="1"/>
  <c r="AJ180" i="5"/>
  <c r="AI180" i="5"/>
  <c r="AG180" i="5"/>
  <c r="AH180" i="5" s="1"/>
  <c r="ANP179" i="5"/>
  <c r="ANO179" i="5"/>
  <c r="ANM179" i="5"/>
  <c r="ANN179" i="5" s="1"/>
  <c r="AMH179" i="5"/>
  <c r="AMG179" i="5"/>
  <c r="AME179" i="5"/>
  <c r="AMF179" i="5" s="1"/>
  <c r="AKZ179" i="5"/>
  <c r="AKY179" i="5"/>
  <c r="AKW179" i="5"/>
  <c r="AKX179" i="5" s="1"/>
  <c r="AJR179" i="5"/>
  <c r="AJQ179" i="5"/>
  <c r="AJO179" i="5"/>
  <c r="AIJ179" i="5"/>
  <c r="AII179" i="5"/>
  <c r="AIG179" i="5"/>
  <c r="AIH179" i="5" s="1"/>
  <c r="AHB179" i="5"/>
  <c r="AHA179" i="5"/>
  <c r="AGY179" i="5"/>
  <c r="AGZ179" i="5" s="1"/>
  <c r="AFT179" i="5"/>
  <c r="AFS179" i="5"/>
  <c r="AFQ179" i="5"/>
  <c r="AFR179" i="5" s="1"/>
  <c r="AEL179" i="5"/>
  <c r="AEK179" i="5"/>
  <c r="AEI179" i="5"/>
  <c r="AEJ179" i="5" s="1"/>
  <c r="ADD179" i="5"/>
  <c r="ADC179" i="5"/>
  <c r="ADA179" i="5"/>
  <c r="ADB179" i="5" s="1"/>
  <c r="ABV179" i="5"/>
  <c r="ABU179" i="5"/>
  <c r="ABS179" i="5"/>
  <c r="ABT179" i="5" s="1"/>
  <c r="AAN179" i="5"/>
  <c r="AAM179" i="5"/>
  <c r="AAK179" i="5"/>
  <c r="AAL179" i="5" s="1"/>
  <c r="ZF179" i="5"/>
  <c r="ZE179" i="5"/>
  <c r="ZC179" i="5"/>
  <c r="ZD179" i="5" s="1"/>
  <c r="XX179" i="5"/>
  <c r="XW179" i="5"/>
  <c r="XU179" i="5"/>
  <c r="XV179" i="5" s="1"/>
  <c r="WP179" i="5"/>
  <c r="WO179" i="5"/>
  <c r="WM179" i="5"/>
  <c r="WN179" i="5" s="1"/>
  <c r="VH179" i="5"/>
  <c r="VG179" i="5"/>
  <c r="VE179" i="5"/>
  <c r="VF179" i="5" s="1"/>
  <c r="TZ179" i="5"/>
  <c r="TY179" i="5"/>
  <c r="TW179" i="5"/>
  <c r="TX179" i="5" s="1"/>
  <c r="SR179" i="5"/>
  <c r="SQ179" i="5"/>
  <c r="SO179" i="5"/>
  <c r="SP179" i="5" s="1"/>
  <c r="RJ179" i="5"/>
  <c r="RI179" i="5"/>
  <c r="RG179" i="5"/>
  <c r="RH179" i="5" s="1"/>
  <c r="QB179" i="5"/>
  <c r="QA179" i="5"/>
  <c r="PY179" i="5"/>
  <c r="PZ179" i="5" s="1"/>
  <c r="OT179" i="5"/>
  <c r="OS179" i="5"/>
  <c r="OQ179" i="5"/>
  <c r="OR179" i="5" s="1"/>
  <c r="NL179" i="5"/>
  <c r="NK179" i="5"/>
  <c r="NI179" i="5"/>
  <c r="NJ179" i="5" s="1"/>
  <c r="MD179" i="5"/>
  <c r="MC179" i="5"/>
  <c r="MA179" i="5"/>
  <c r="MB179" i="5" s="1"/>
  <c r="KV179" i="5"/>
  <c r="KU179" i="5"/>
  <c r="KS179" i="5"/>
  <c r="KT179" i="5" s="1"/>
  <c r="JN179" i="5"/>
  <c r="JM179" i="5"/>
  <c r="JK179" i="5"/>
  <c r="JL179" i="5" s="1"/>
  <c r="IF179" i="5"/>
  <c r="IE179" i="5"/>
  <c r="IC179" i="5"/>
  <c r="ID179" i="5" s="1"/>
  <c r="GX179" i="5"/>
  <c r="GW179" i="5"/>
  <c r="GU179" i="5"/>
  <c r="GV179" i="5" s="1"/>
  <c r="FP179" i="5"/>
  <c r="FO179" i="5"/>
  <c r="FM179" i="5"/>
  <c r="FN179" i="5" s="1"/>
  <c r="EH179" i="5"/>
  <c r="EG179" i="5"/>
  <c r="EE179" i="5"/>
  <c r="EF179" i="5" s="1"/>
  <c r="CZ179" i="5"/>
  <c r="CY179" i="5"/>
  <c r="CW179" i="5"/>
  <c r="CX179" i="5" s="1"/>
  <c r="BR179" i="5"/>
  <c r="BQ179" i="5"/>
  <c r="BO179" i="5"/>
  <c r="BP179" i="5" s="1"/>
  <c r="AJ179" i="5"/>
  <c r="AI179" i="5"/>
  <c r="AG179" i="5"/>
  <c r="AH179" i="5" s="1"/>
  <c r="ANP178" i="5"/>
  <c r="ANO178" i="5"/>
  <c r="ANM178" i="5"/>
  <c r="ANN178" i="5" s="1"/>
  <c r="AMH178" i="5"/>
  <c r="AMG178" i="5"/>
  <c r="AME178" i="5"/>
  <c r="AMF178" i="5" s="1"/>
  <c r="AKZ178" i="5"/>
  <c r="AKY178" i="5"/>
  <c r="AKW178" i="5"/>
  <c r="AKX178" i="5" s="1"/>
  <c r="AJR178" i="5"/>
  <c r="AJQ178" i="5"/>
  <c r="AJO178" i="5"/>
  <c r="AJP178" i="5" s="1"/>
  <c r="AIJ178" i="5"/>
  <c r="AII178" i="5"/>
  <c r="AIG178" i="5"/>
  <c r="AIH178" i="5" s="1"/>
  <c r="AHB178" i="5"/>
  <c r="AHA178" i="5"/>
  <c r="AGY178" i="5"/>
  <c r="AGZ178" i="5" s="1"/>
  <c r="AFT178" i="5"/>
  <c r="AFS178" i="5"/>
  <c r="AFQ178" i="5"/>
  <c r="AFR178" i="5" s="1"/>
  <c r="AEL178" i="5"/>
  <c r="AEK178" i="5"/>
  <c r="AEI178" i="5"/>
  <c r="AEJ178" i="5" s="1"/>
  <c r="ADD178" i="5"/>
  <c r="ADC178" i="5"/>
  <c r="ADA178" i="5"/>
  <c r="ADB178" i="5" s="1"/>
  <c r="ABV178" i="5"/>
  <c r="ABU178" i="5"/>
  <c r="ABS178" i="5"/>
  <c r="ABT178" i="5" s="1"/>
  <c r="AAN178" i="5"/>
  <c r="AAM178" i="5"/>
  <c r="AAK178" i="5"/>
  <c r="AAL178" i="5" s="1"/>
  <c r="ZF178" i="5"/>
  <c r="ZE178" i="5"/>
  <c r="ZC178" i="5"/>
  <c r="ZD178" i="5" s="1"/>
  <c r="XX178" i="5"/>
  <c r="XW178" i="5"/>
  <c r="XU178" i="5"/>
  <c r="XV178" i="5" s="1"/>
  <c r="WP178" i="5"/>
  <c r="WO178" i="5"/>
  <c r="WM178" i="5"/>
  <c r="WN178" i="5" s="1"/>
  <c r="VH178" i="5"/>
  <c r="VG178" i="5"/>
  <c r="VE178" i="5"/>
  <c r="VF178" i="5" s="1"/>
  <c r="TZ178" i="5"/>
  <c r="TY178" i="5"/>
  <c r="TW178" i="5"/>
  <c r="TX178" i="5" s="1"/>
  <c r="SR178" i="5"/>
  <c r="SQ178" i="5"/>
  <c r="SO178" i="5"/>
  <c r="SP178" i="5" s="1"/>
  <c r="RJ178" i="5"/>
  <c r="RI178" i="5"/>
  <c r="RG178" i="5"/>
  <c r="RH178" i="5" s="1"/>
  <c r="QB178" i="5"/>
  <c r="QA178" i="5"/>
  <c r="PY178" i="5"/>
  <c r="PZ178" i="5" s="1"/>
  <c r="OT178" i="5"/>
  <c r="OS178" i="5"/>
  <c r="OQ178" i="5"/>
  <c r="OR178" i="5" s="1"/>
  <c r="NL178" i="5"/>
  <c r="NK178" i="5"/>
  <c r="NI178" i="5"/>
  <c r="NJ178" i="5" s="1"/>
  <c r="MD178" i="5"/>
  <c r="MC178" i="5"/>
  <c r="MA178" i="5"/>
  <c r="MB178" i="5" s="1"/>
  <c r="KV178" i="5"/>
  <c r="KU178" i="5"/>
  <c r="KS178" i="5"/>
  <c r="KT178" i="5" s="1"/>
  <c r="JN178" i="5"/>
  <c r="JM178" i="5"/>
  <c r="JK178" i="5"/>
  <c r="JL178" i="5" s="1"/>
  <c r="IF178" i="5"/>
  <c r="IE178" i="5"/>
  <c r="IC178" i="5"/>
  <c r="ID178" i="5" s="1"/>
  <c r="GX178" i="5"/>
  <c r="GW178" i="5"/>
  <c r="GU178" i="5"/>
  <c r="GV178" i="5" s="1"/>
  <c r="FP178" i="5"/>
  <c r="FO178" i="5"/>
  <c r="FM178" i="5"/>
  <c r="FN178" i="5" s="1"/>
  <c r="EH178" i="5"/>
  <c r="EG178" i="5"/>
  <c r="EE178" i="5"/>
  <c r="EF178" i="5" s="1"/>
  <c r="CZ178" i="5"/>
  <c r="CY178" i="5"/>
  <c r="CW178" i="5"/>
  <c r="CX178" i="5" s="1"/>
  <c r="BR178" i="5"/>
  <c r="BQ178" i="5"/>
  <c r="BO178" i="5"/>
  <c r="BP178" i="5" s="1"/>
  <c r="AJ178" i="5"/>
  <c r="AI178" i="5"/>
  <c r="AG178" i="5"/>
  <c r="AH178" i="5" s="1"/>
  <c r="ANP177" i="5"/>
  <c r="ANO177" i="5"/>
  <c r="ANM177" i="5"/>
  <c r="ANN177" i="5" s="1"/>
  <c r="AMH177" i="5"/>
  <c r="AMG177" i="5"/>
  <c r="AME177" i="5"/>
  <c r="AMF177" i="5" s="1"/>
  <c r="AKZ177" i="5"/>
  <c r="AKY177" i="5"/>
  <c r="AKW177" i="5"/>
  <c r="AKX177" i="5" s="1"/>
  <c r="AJR177" i="5"/>
  <c r="AJQ177" i="5"/>
  <c r="AJO177" i="5"/>
  <c r="AJP177" i="5" s="1"/>
  <c r="AIJ177" i="5"/>
  <c r="AII177" i="5"/>
  <c r="AIG177" i="5"/>
  <c r="AIH177" i="5" s="1"/>
  <c r="AHB177" i="5"/>
  <c r="AHA177" i="5"/>
  <c r="AGY177" i="5"/>
  <c r="AGZ177" i="5" s="1"/>
  <c r="AFT177" i="5"/>
  <c r="AFS177" i="5"/>
  <c r="AFQ177" i="5"/>
  <c r="AFR177" i="5" s="1"/>
  <c r="AEL177" i="5"/>
  <c r="AEK177" i="5"/>
  <c r="AEI177" i="5"/>
  <c r="AEJ177" i="5" s="1"/>
  <c r="ADD177" i="5"/>
  <c r="ADC177" i="5"/>
  <c r="ADA177" i="5"/>
  <c r="ADB177" i="5" s="1"/>
  <c r="ABV177" i="5"/>
  <c r="ABU177" i="5"/>
  <c r="ABS177" i="5"/>
  <c r="ABT177" i="5" s="1"/>
  <c r="AAN177" i="5"/>
  <c r="AAM177" i="5"/>
  <c r="AAK177" i="5"/>
  <c r="AAL177" i="5" s="1"/>
  <c r="ZF177" i="5"/>
  <c r="ZE177" i="5"/>
  <c r="ZC177" i="5"/>
  <c r="ZD177" i="5" s="1"/>
  <c r="XX177" i="5"/>
  <c r="XW177" i="5"/>
  <c r="XU177" i="5"/>
  <c r="XV177" i="5" s="1"/>
  <c r="WP177" i="5"/>
  <c r="WO177" i="5"/>
  <c r="WM177" i="5"/>
  <c r="WN177" i="5" s="1"/>
  <c r="VH177" i="5"/>
  <c r="VG177" i="5"/>
  <c r="VE177" i="5"/>
  <c r="VF177" i="5" s="1"/>
  <c r="TZ177" i="5"/>
  <c r="TY177" i="5"/>
  <c r="TW177" i="5"/>
  <c r="TX177" i="5" s="1"/>
  <c r="SR177" i="5"/>
  <c r="SQ177" i="5"/>
  <c r="SO177" i="5"/>
  <c r="SP177" i="5" s="1"/>
  <c r="RJ177" i="5"/>
  <c r="RI177" i="5"/>
  <c r="RG177" i="5"/>
  <c r="RH177" i="5" s="1"/>
  <c r="QB177" i="5"/>
  <c r="QA177" i="5"/>
  <c r="PY177" i="5"/>
  <c r="PZ177" i="5" s="1"/>
  <c r="OT177" i="5"/>
  <c r="OS177" i="5"/>
  <c r="OQ177" i="5"/>
  <c r="OR177" i="5" s="1"/>
  <c r="NL177" i="5"/>
  <c r="NK177" i="5"/>
  <c r="NI177" i="5"/>
  <c r="NJ177" i="5" s="1"/>
  <c r="MD177" i="5"/>
  <c r="MC177" i="5"/>
  <c r="MA177" i="5"/>
  <c r="MB177" i="5" s="1"/>
  <c r="KV177" i="5"/>
  <c r="KU177" i="5"/>
  <c r="KS177" i="5"/>
  <c r="KT177" i="5" s="1"/>
  <c r="JN177" i="5"/>
  <c r="JM177" i="5"/>
  <c r="JK177" i="5"/>
  <c r="JL177" i="5" s="1"/>
  <c r="IF177" i="5"/>
  <c r="IE177" i="5"/>
  <c r="IC177" i="5"/>
  <c r="ID177" i="5" s="1"/>
  <c r="GX177" i="5"/>
  <c r="GW177" i="5"/>
  <c r="GU177" i="5"/>
  <c r="GV177" i="5" s="1"/>
  <c r="FP177" i="5"/>
  <c r="FO177" i="5"/>
  <c r="FM177" i="5"/>
  <c r="FN177" i="5" s="1"/>
  <c r="EH177" i="5"/>
  <c r="EG177" i="5"/>
  <c r="EE177" i="5"/>
  <c r="EF177" i="5" s="1"/>
  <c r="CZ177" i="5"/>
  <c r="CY177" i="5"/>
  <c r="CW177" i="5"/>
  <c r="CX177" i="5" s="1"/>
  <c r="BR177" i="5"/>
  <c r="BQ177" i="5"/>
  <c r="BO177" i="5"/>
  <c r="BP177" i="5" s="1"/>
  <c r="AJ177" i="5"/>
  <c r="AI177" i="5"/>
  <c r="AG177" i="5"/>
  <c r="AH177" i="5" s="1"/>
  <c r="ANP176" i="5"/>
  <c r="ANO176" i="5"/>
  <c r="ANM176" i="5"/>
  <c r="ANN176" i="5" s="1"/>
  <c r="AMH176" i="5"/>
  <c r="AMG176" i="5"/>
  <c r="AME176" i="5"/>
  <c r="AMF176" i="5" s="1"/>
  <c r="AKZ176" i="5"/>
  <c r="AKY176" i="5"/>
  <c r="AKW176" i="5"/>
  <c r="AKX176" i="5" s="1"/>
  <c r="AJR176" i="5"/>
  <c r="AJQ176" i="5"/>
  <c r="AJO176" i="5"/>
  <c r="AIJ176" i="5"/>
  <c r="AII176" i="5"/>
  <c r="AIG176" i="5"/>
  <c r="AIH176" i="5" s="1"/>
  <c r="AHB176" i="5"/>
  <c r="AHA176" i="5"/>
  <c r="AGY176" i="5"/>
  <c r="AGZ176" i="5" s="1"/>
  <c r="AFT176" i="5"/>
  <c r="AFS176" i="5"/>
  <c r="AFQ176" i="5"/>
  <c r="AFR176" i="5" s="1"/>
  <c r="AEL176" i="5"/>
  <c r="AEK176" i="5"/>
  <c r="AEI176" i="5"/>
  <c r="AEJ176" i="5" s="1"/>
  <c r="ADD176" i="5"/>
  <c r="ADC176" i="5"/>
  <c r="ADA176" i="5"/>
  <c r="ADB176" i="5" s="1"/>
  <c r="ABV176" i="5"/>
  <c r="ABU176" i="5"/>
  <c r="ABS176" i="5"/>
  <c r="ABT176" i="5" s="1"/>
  <c r="AAN176" i="5"/>
  <c r="AAM176" i="5"/>
  <c r="AAK176" i="5"/>
  <c r="AAL176" i="5" s="1"/>
  <c r="ZF176" i="5"/>
  <c r="ZE176" i="5"/>
  <c r="ZC176" i="5"/>
  <c r="ZD176" i="5" s="1"/>
  <c r="XX176" i="5"/>
  <c r="XW176" i="5"/>
  <c r="XU176" i="5"/>
  <c r="XV176" i="5" s="1"/>
  <c r="WP176" i="5"/>
  <c r="WO176" i="5"/>
  <c r="WM176" i="5"/>
  <c r="WN176" i="5" s="1"/>
  <c r="VH176" i="5"/>
  <c r="VG176" i="5"/>
  <c r="VE176" i="5"/>
  <c r="VF176" i="5" s="1"/>
  <c r="TZ176" i="5"/>
  <c r="TY176" i="5"/>
  <c r="TW176" i="5"/>
  <c r="TX176" i="5" s="1"/>
  <c r="SR176" i="5"/>
  <c r="SQ176" i="5"/>
  <c r="SO176" i="5"/>
  <c r="SP176" i="5" s="1"/>
  <c r="RJ176" i="5"/>
  <c r="RI176" i="5"/>
  <c r="RG176" i="5"/>
  <c r="RH176" i="5" s="1"/>
  <c r="QB176" i="5"/>
  <c r="QA176" i="5"/>
  <c r="PY176" i="5"/>
  <c r="PZ176" i="5" s="1"/>
  <c r="OT176" i="5"/>
  <c r="OS176" i="5"/>
  <c r="OQ176" i="5"/>
  <c r="OR176" i="5" s="1"/>
  <c r="NL176" i="5"/>
  <c r="NK176" i="5"/>
  <c r="NI176" i="5"/>
  <c r="NJ176" i="5" s="1"/>
  <c r="MD176" i="5"/>
  <c r="MC176" i="5"/>
  <c r="MA176" i="5"/>
  <c r="MB176" i="5" s="1"/>
  <c r="KV176" i="5"/>
  <c r="KU176" i="5"/>
  <c r="KS176" i="5"/>
  <c r="KT176" i="5" s="1"/>
  <c r="JN176" i="5"/>
  <c r="JM176" i="5"/>
  <c r="JK176" i="5"/>
  <c r="JL176" i="5" s="1"/>
  <c r="IF176" i="5"/>
  <c r="IE176" i="5"/>
  <c r="IC176" i="5"/>
  <c r="ID176" i="5" s="1"/>
  <c r="GX176" i="5"/>
  <c r="GW176" i="5"/>
  <c r="GU176" i="5"/>
  <c r="GV176" i="5" s="1"/>
  <c r="FP176" i="5"/>
  <c r="FO176" i="5"/>
  <c r="FM176" i="5"/>
  <c r="FN176" i="5" s="1"/>
  <c r="EH176" i="5"/>
  <c r="EG176" i="5"/>
  <c r="EE176" i="5"/>
  <c r="EF176" i="5" s="1"/>
  <c r="CZ176" i="5"/>
  <c r="CY176" i="5"/>
  <c r="CW176" i="5"/>
  <c r="CX176" i="5" s="1"/>
  <c r="BR176" i="5"/>
  <c r="BQ176" i="5"/>
  <c r="BO176" i="5"/>
  <c r="BP176" i="5" s="1"/>
  <c r="AJ176" i="5"/>
  <c r="AI176" i="5"/>
  <c r="AG176" i="5"/>
  <c r="AH176" i="5" s="1"/>
  <c r="ANP175" i="5"/>
  <c r="ANO175" i="5"/>
  <c r="ANM175" i="5"/>
  <c r="ANN175" i="5" s="1"/>
  <c r="AMH175" i="5"/>
  <c r="AMG175" i="5"/>
  <c r="AME175" i="5"/>
  <c r="AMF175" i="5" s="1"/>
  <c r="AKZ175" i="5"/>
  <c r="AKY175" i="5"/>
  <c r="AKW175" i="5"/>
  <c r="AKX175" i="5" s="1"/>
  <c r="AJR175" i="5"/>
  <c r="AJQ175" i="5"/>
  <c r="AJO175" i="5"/>
  <c r="AIJ175" i="5"/>
  <c r="AII175" i="5"/>
  <c r="AIG175" i="5"/>
  <c r="AIH175" i="5" s="1"/>
  <c r="AHB175" i="5"/>
  <c r="AHA175" i="5"/>
  <c r="AGY175" i="5"/>
  <c r="AGZ175" i="5" s="1"/>
  <c r="AFT175" i="5"/>
  <c r="AFS175" i="5"/>
  <c r="AFQ175" i="5"/>
  <c r="AFR175" i="5" s="1"/>
  <c r="AEL175" i="5"/>
  <c r="AEK175" i="5"/>
  <c r="AEI175" i="5"/>
  <c r="AEJ175" i="5" s="1"/>
  <c r="ADD175" i="5"/>
  <c r="ADC175" i="5"/>
  <c r="ADA175" i="5"/>
  <c r="ADB175" i="5" s="1"/>
  <c r="ABV175" i="5"/>
  <c r="ABU175" i="5"/>
  <c r="ABS175" i="5"/>
  <c r="ABT175" i="5" s="1"/>
  <c r="AAN175" i="5"/>
  <c r="AAM175" i="5"/>
  <c r="AAK175" i="5"/>
  <c r="AAL175" i="5" s="1"/>
  <c r="ZF175" i="5"/>
  <c r="ZE175" i="5"/>
  <c r="ZC175" i="5"/>
  <c r="ZD175" i="5" s="1"/>
  <c r="XX175" i="5"/>
  <c r="XW175" i="5"/>
  <c r="XU175" i="5"/>
  <c r="XV175" i="5" s="1"/>
  <c r="WP175" i="5"/>
  <c r="WO175" i="5"/>
  <c r="WM175" i="5"/>
  <c r="WN175" i="5" s="1"/>
  <c r="VH175" i="5"/>
  <c r="VG175" i="5"/>
  <c r="VE175" i="5"/>
  <c r="VF175" i="5" s="1"/>
  <c r="TZ175" i="5"/>
  <c r="TY175" i="5"/>
  <c r="TW175" i="5"/>
  <c r="TX175" i="5" s="1"/>
  <c r="SR175" i="5"/>
  <c r="SQ175" i="5"/>
  <c r="SO175" i="5"/>
  <c r="SP175" i="5" s="1"/>
  <c r="RJ175" i="5"/>
  <c r="RI175" i="5"/>
  <c r="RG175" i="5"/>
  <c r="RH175" i="5" s="1"/>
  <c r="QB175" i="5"/>
  <c r="QA175" i="5"/>
  <c r="PY175" i="5"/>
  <c r="PZ175" i="5" s="1"/>
  <c r="OT175" i="5"/>
  <c r="OS175" i="5"/>
  <c r="OQ175" i="5"/>
  <c r="OR175" i="5" s="1"/>
  <c r="NL175" i="5"/>
  <c r="NK175" i="5"/>
  <c r="NI175" i="5"/>
  <c r="NJ175" i="5" s="1"/>
  <c r="MD175" i="5"/>
  <c r="MC175" i="5"/>
  <c r="MA175" i="5"/>
  <c r="MB175" i="5" s="1"/>
  <c r="KV175" i="5"/>
  <c r="KU175" i="5"/>
  <c r="KS175" i="5"/>
  <c r="KT175" i="5" s="1"/>
  <c r="JN175" i="5"/>
  <c r="JM175" i="5"/>
  <c r="JK175" i="5"/>
  <c r="JL175" i="5" s="1"/>
  <c r="IF175" i="5"/>
  <c r="IE175" i="5"/>
  <c r="IC175" i="5"/>
  <c r="ID175" i="5" s="1"/>
  <c r="GX175" i="5"/>
  <c r="GW175" i="5"/>
  <c r="GU175" i="5"/>
  <c r="GV175" i="5" s="1"/>
  <c r="FP175" i="5"/>
  <c r="FO175" i="5"/>
  <c r="FM175" i="5"/>
  <c r="FN175" i="5" s="1"/>
  <c r="EH175" i="5"/>
  <c r="EG175" i="5"/>
  <c r="EE175" i="5"/>
  <c r="EF175" i="5" s="1"/>
  <c r="CZ175" i="5"/>
  <c r="CY175" i="5"/>
  <c r="CW175" i="5"/>
  <c r="CX175" i="5" s="1"/>
  <c r="BR175" i="5"/>
  <c r="BQ175" i="5"/>
  <c r="BO175" i="5"/>
  <c r="BP175" i="5" s="1"/>
  <c r="AJ175" i="5"/>
  <c r="AI175" i="5"/>
  <c r="AG175" i="5"/>
  <c r="AH175" i="5" s="1"/>
  <c r="ANP174" i="5"/>
  <c r="ANO174" i="5"/>
  <c r="ANM174" i="5"/>
  <c r="ANN174" i="5" s="1"/>
  <c r="AMH174" i="5"/>
  <c r="AMG174" i="5"/>
  <c r="AME174" i="5"/>
  <c r="AMF174" i="5" s="1"/>
  <c r="AKZ174" i="5"/>
  <c r="AKY174" i="5"/>
  <c r="AKW174" i="5"/>
  <c r="AKX174" i="5" s="1"/>
  <c r="AJR174" i="5"/>
  <c r="AJQ174" i="5"/>
  <c r="AJO174" i="5"/>
  <c r="AJP174" i="5" s="1"/>
  <c r="AIJ174" i="5"/>
  <c r="AII174" i="5"/>
  <c r="AIG174" i="5"/>
  <c r="AIH174" i="5" s="1"/>
  <c r="AHB174" i="5"/>
  <c r="AHA174" i="5"/>
  <c r="AGY174" i="5"/>
  <c r="AGZ174" i="5" s="1"/>
  <c r="AFT174" i="5"/>
  <c r="AFS174" i="5"/>
  <c r="AFQ174" i="5"/>
  <c r="AFR174" i="5" s="1"/>
  <c r="AEL174" i="5"/>
  <c r="AEK174" i="5"/>
  <c r="AEI174" i="5"/>
  <c r="AEJ174" i="5" s="1"/>
  <c r="ADD174" i="5"/>
  <c r="ADC174" i="5"/>
  <c r="ADA174" i="5"/>
  <c r="ADB174" i="5" s="1"/>
  <c r="ABV174" i="5"/>
  <c r="ABU174" i="5"/>
  <c r="ABS174" i="5"/>
  <c r="ABT174" i="5" s="1"/>
  <c r="AAN174" i="5"/>
  <c r="AAM174" i="5"/>
  <c r="AAK174" i="5"/>
  <c r="AAL174" i="5" s="1"/>
  <c r="ZF174" i="5"/>
  <c r="ZE174" i="5"/>
  <c r="ZC174" i="5"/>
  <c r="ZD174" i="5" s="1"/>
  <c r="XX174" i="5"/>
  <c r="XW174" i="5"/>
  <c r="XU174" i="5"/>
  <c r="XV174" i="5" s="1"/>
  <c r="WP174" i="5"/>
  <c r="WO174" i="5"/>
  <c r="WM174" i="5"/>
  <c r="WN174" i="5" s="1"/>
  <c r="VH174" i="5"/>
  <c r="VG174" i="5"/>
  <c r="VE174" i="5"/>
  <c r="VF174" i="5" s="1"/>
  <c r="TZ174" i="5"/>
  <c r="TY174" i="5"/>
  <c r="TW174" i="5"/>
  <c r="TX174" i="5" s="1"/>
  <c r="SR174" i="5"/>
  <c r="SQ174" i="5"/>
  <c r="SO174" i="5"/>
  <c r="SP174" i="5" s="1"/>
  <c r="RJ174" i="5"/>
  <c r="RI174" i="5"/>
  <c r="RG174" i="5"/>
  <c r="RH174" i="5" s="1"/>
  <c r="QB174" i="5"/>
  <c r="QA174" i="5"/>
  <c r="PY174" i="5"/>
  <c r="PZ174" i="5" s="1"/>
  <c r="OT174" i="5"/>
  <c r="OS174" i="5"/>
  <c r="OQ174" i="5"/>
  <c r="OR174" i="5" s="1"/>
  <c r="NL174" i="5"/>
  <c r="NK174" i="5"/>
  <c r="NI174" i="5"/>
  <c r="NJ174" i="5" s="1"/>
  <c r="MD174" i="5"/>
  <c r="MC174" i="5"/>
  <c r="MA174" i="5"/>
  <c r="MB174" i="5" s="1"/>
  <c r="KV174" i="5"/>
  <c r="KU174" i="5"/>
  <c r="KS174" i="5"/>
  <c r="KT174" i="5" s="1"/>
  <c r="JN174" i="5"/>
  <c r="JM174" i="5"/>
  <c r="JK174" i="5"/>
  <c r="JL174" i="5" s="1"/>
  <c r="IF174" i="5"/>
  <c r="IE174" i="5"/>
  <c r="IC174" i="5"/>
  <c r="ID174" i="5" s="1"/>
  <c r="GX174" i="5"/>
  <c r="GW174" i="5"/>
  <c r="GU174" i="5"/>
  <c r="GV174" i="5" s="1"/>
  <c r="FP174" i="5"/>
  <c r="FO174" i="5"/>
  <c r="FM174" i="5"/>
  <c r="FN174" i="5" s="1"/>
  <c r="EH174" i="5"/>
  <c r="EG174" i="5"/>
  <c r="EE174" i="5"/>
  <c r="EF174" i="5" s="1"/>
  <c r="CZ174" i="5"/>
  <c r="CY174" i="5"/>
  <c r="CW174" i="5"/>
  <c r="CX174" i="5" s="1"/>
  <c r="BR174" i="5"/>
  <c r="BQ174" i="5"/>
  <c r="BO174" i="5"/>
  <c r="BP174" i="5" s="1"/>
  <c r="AJ174" i="5"/>
  <c r="AI174" i="5"/>
  <c r="AG174" i="5"/>
  <c r="AH174" i="5" s="1"/>
  <c r="ANP173" i="5"/>
  <c r="ANO173" i="5"/>
  <c r="ANM173" i="5"/>
  <c r="ANN173" i="5" s="1"/>
  <c r="AMH173" i="5"/>
  <c r="AMG173" i="5"/>
  <c r="AME173" i="5"/>
  <c r="AMF173" i="5" s="1"/>
  <c r="AKZ173" i="5"/>
  <c r="AKY173" i="5"/>
  <c r="AKW173" i="5"/>
  <c r="AKX173" i="5" s="1"/>
  <c r="AJR173" i="5"/>
  <c r="AJQ173" i="5"/>
  <c r="AJO173" i="5"/>
  <c r="AJP173" i="5" s="1"/>
  <c r="AIJ173" i="5"/>
  <c r="AII173" i="5"/>
  <c r="AIG173" i="5"/>
  <c r="AIH173" i="5" s="1"/>
  <c r="AHB173" i="5"/>
  <c r="AHA173" i="5"/>
  <c r="AGY173" i="5"/>
  <c r="AGZ173" i="5" s="1"/>
  <c r="AFT173" i="5"/>
  <c r="AFS173" i="5"/>
  <c r="AFQ173" i="5"/>
  <c r="AFR173" i="5" s="1"/>
  <c r="AEL173" i="5"/>
  <c r="AEK173" i="5"/>
  <c r="AEI173" i="5"/>
  <c r="AEJ173" i="5" s="1"/>
  <c r="ADD173" i="5"/>
  <c r="ADC173" i="5"/>
  <c r="ADA173" i="5"/>
  <c r="ADB173" i="5" s="1"/>
  <c r="ABV173" i="5"/>
  <c r="ABU173" i="5"/>
  <c r="ABS173" i="5"/>
  <c r="ABT173" i="5" s="1"/>
  <c r="AAN173" i="5"/>
  <c r="AAM173" i="5"/>
  <c r="AAK173" i="5"/>
  <c r="AAL173" i="5" s="1"/>
  <c r="ZF173" i="5"/>
  <c r="ZE173" i="5"/>
  <c r="ZC173" i="5"/>
  <c r="ZD173" i="5" s="1"/>
  <c r="XX173" i="5"/>
  <c r="XW173" i="5"/>
  <c r="XU173" i="5"/>
  <c r="XV173" i="5" s="1"/>
  <c r="WP173" i="5"/>
  <c r="WO173" i="5"/>
  <c r="WM173" i="5"/>
  <c r="WN173" i="5" s="1"/>
  <c r="VH173" i="5"/>
  <c r="VG173" i="5"/>
  <c r="VE173" i="5"/>
  <c r="VF173" i="5" s="1"/>
  <c r="TZ173" i="5"/>
  <c r="TY173" i="5"/>
  <c r="TW173" i="5"/>
  <c r="TX173" i="5" s="1"/>
  <c r="SR173" i="5"/>
  <c r="SQ173" i="5"/>
  <c r="SO173" i="5"/>
  <c r="SP173" i="5" s="1"/>
  <c r="RJ173" i="5"/>
  <c r="RI173" i="5"/>
  <c r="RG173" i="5"/>
  <c r="RH173" i="5" s="1"/>
  <c r="QB173" i="5"/>
  <c r="QA173" i="5"/>
  <c r="PY173" i="5"/>
  <c r="PZ173" i="5" s="1"/>
  <c r="OT173" i="5"/>
  <c r="OS173" i="5"/>
  <c r="OQ173" i="5"/>
  <c r="OR173" i="5" s="1"/>
  <c r="NL173" i="5"/>
  <c r="NK173" i="5"/>
  <c r="NI173" i="5"/>
  <c r="NJ173" i="5" s="1"/>
  <c r="MD173" i="5"/>
  <c r="MC173" i="5"/>
  <c r="MA173" i="5"/>
  <c r="MB173" i="5" s="1"/>
  <c r="KV173" i="5"/>
  <c r="KU173" i="5"/>
  <c r="KS173" i="5"/>
  <c r="KT173" i="5" s="1"/>
  <c r="JN173" i="5"/>
  <c r="JM173" i="5"/>
  <c r="JK173" i="5"/>
  <c r="JL173" i="5" s="1"/>
  <c r="IF173" i="5"/>
  <c r="IE173" i="5"/>
  <c r="IC173" i="5"/>
  <c r="ID173" i="5" s="1"/>
  <c r="GX173" i="5"/>
  <c r="GW173" i="5"/>
  <c r="GU173" i="5"/>
  <c r="GV173" i="5" s="1"/>
  <c r="FP173" i="5"/>
  <c r="FO173" i="5"/>
  <c r="FM173" i="5"/>
  <c r="FN173" i="5" s="1"/>
  <c r="EH173" i="5"/>
  <c r="EG173" i="5"/>
  <c r="EE173" i="5"/>
  <c r="EF173" i="5" s="1"/>
  <c r="CZ173" i="5"/>
  <c r="CY173" i="5"/>
  <c r="CW173" i="5"/>
  <c r="CX173" i="5" s="1"/>
  <c r="BR173" i="5"/>
  <c r="BQ173" i="5"/>
  <c r="BO173" i="5"/>
  <c r="BP173" i="5" s="1"/>
  <c r="AJ173" i="5"/>
  <c r="AI173" i="5"/>
  <c r="AG173" i="5"/>
  <c r="AH173" i="5" s="1"/>
  <c r="ANP172" i="5"/>
  <c r="ANO172" i="5"/>
  <c r="ANM172" i="5"/>
  <c r="ANN172" i="5" s="1"/>
  <c r="AMH172" i="5"/>
  <c r="AMG172" i="5"/>
  <c r="AME172" i="5"/>
  <c r="AMF172" i="5" s="1"/>
  <c r="AKZ172" i="5"/>
  <c r="AKY172" i="5"/>
  <c r="AKW172" i="5"/>
  <c r="AKX172" i="5" s="1"/>
  <c r="AJR172" i="5"/>
  <c r="AJQ172" i="5"/>
  <c r="AJO172" i="5"/>
  <c r="AIJ172" i="5"/>
  <c r="AII172" i="5"/>
  <c r="AIG172" i="5"/>
  <c r="AIH172" i="5" s="1"/>
  <c r="AHB172" i="5"/>
  <c r="AHA172" i="5"/>
  <c r="AGY172" i="5"/>
  <c r="AGZ172" i="5" s="1"/>
  <c r="AFT172" i="5"/>
  <c r="AFS172" i="5"/>
  <c r="AFQ172" i="5"/>
  <c r="AFR172" i="5" s="1"/>
  <c r="AEL172" i="5"/>
  <c r="AEK172" i="5"/>
  <c r="AEI172" i="5"/>
  <c r="AEJ172" i="5" s="1"/>
  <c r="ADD172" i="5"/>
  <c r="ADC172" i="5"/>
  <c r="ADA172" i="5"/>
  <c r="ADB172" i="5" s="1"/>
  <c r="ABV172" i="5"/>
  <c r="ABU172" i="5"/>
  <c r="ABS172" i="5"/>
  <c r="ABT172" i="5" s="1"/>
  <c r="AAN172" i="5"/>
  <c r="AAM172" i="5"/>
  <c r="AAK172" i="5"/>
  <c r="AAL172" i="5" s="1"/>
  <c r="ZF172" i="5"/>
  <c r="ZE172" i="5"/>
  <c r="ZC172" i="5"/>
  <c r="ZD172" i="5" s="1"/>
  <c r="XX172" i="5"/>
  <c r="XW172" i="5"/>
  <c r="XU172" i="5"/>
  <c r="XV172" i="5" s="1"/>
  <c r="WP172" i="5"/>
  <c r="WO172" i="5"/>
  <c r="WM172" i="5"/>
  <c r="WN172" i="5" s="1"/>
  <c r="VH172" i="5"/>
  <c r="VG172" i="5"/>
  <c r="VE172" i="5"/>
  <c r="VF172" i="5" s="1"/>
  <c r="TZ172" i="5"/>
  <c r="TY172" i="5"/>
  <c r="TW172" i="5"/>
  <c r="TX172" i="5" s="1"/>
  <c r="SR172" i="5"/>
  <c r="SQ172" i="5"/>
  <c r="SO172" i="5"/>
  <c r="SP172" i="5" s="1"/>
  <c r="RJ172" i="5"/>
  <c r="RI172" i="5"/>
  <c r="RG172" i="5"/>
  <c r="RH172" i="5" s="1"/>
  <c r="QB172" i="5"/>
  <c r="QA172" i="5"/>
  <c r="PY172" i="5"/>
  <c r="PZ172" i="5" s="1"/>
  <c r="OT172" i="5"/>
  <c r="OS172" i="5"/>
  <c r="OQ172" i="5"/>
  <c r="OR172" i="5" s="1"/>
  <c r="NL172" i="5"/>
  <c r="NK172" i="5"/>
  <c r="NI172" i="5"/>
  <c r="NJ172" i="5" s="1"/>
  <c r="MD172" i="5"/>
  <c r="MC172" i="5"/>
  <c r="MA172" i="5"/>
  <c r="MB172" i="5" s="1"/>
  <c r="KV172" i="5"/>
  <c r="KU172" i="5"/>
  <c r="KS172" i="5"/>
  <c r="KT172" i="5" s="1"/>
  <c r="JN172" i="5"/>
  <c r="JM172" i="5"/>
  <c r="JK172" i="5"/>
  <c r="JL172" i="5" s="1"/>
  <c r="IF172" i="5"/>
  <c r="IE172" i="5"/>
  <c r="IC172" i="5"/>
  <c r="ID172" i="5" s="1"/>
  <c r="GX172" i="5"/>
  <c r="GW172" i="5"/>
  <c r="GU172" i="5"/>
  <c r="GV172" i="5" s="1"/>
  <c r="FP172" i="5"/>
  <c r="FO172" i="5"/>
  <c r="FM172" i="5"/>
  <c r="FN172" i="5" s="1"/>
  <c r="EH172" i="5"/>
  <c r="EG172" i="5"/>
  <c r="EE172" i="5"/>
  <c r="EF172" i="5" s="1"/>
  <c r="CZ172" i="5"/>
  <c r="CY172" i="5"/>
  <c r="CW172" i="5"/>
  <c r="CX172" i="5" s="1"/>
  <c r="BR172" i="5"/>
  <c r="BQ172" i="5"/>
  <c r="BO172" i="5"/>
  <c r="BP172" i="5" s="1"/>
  <c r="AJ172" i="5"/>
  <c r="AI172" i="5"/>
  <c r="AG172" i="5"/>
  <c r="AH172" i="5" s="1"/>
  <c r="ANP171" i="5"/>
  <c r="ANO171" i="5"/>
  <c r="ANM171" i="5"/>
  <c r="ANN171" i="5" s="1"/>
  <c r="AMH171" i="5"/>
  <c r="AMG171" i="5"/>
  <c r="AME171" i="5"/>
  <c r="AMF171" i="5" s="1"/>
  <c r="AKZ171" i="5"/>
  <c r="AKY171" i="5"/>
  <c r="AKW171" i="5"/>
  <c r="AKX171" i="5" s="1"/>
  <c r="AJR171" i="5"/>
  <c r="AJQ171" i="5"/>
  <c r="AJO171" i="5"/>
  <c r="AIJ171" i="5"/>
  <c r="AII171" i="5"/>
  <c r="AIG171" i="5"/>
  <c r="AIH171" i="5" s="1"/>
  <c r="AHB171" i="5"/>
  <c r="AHA171" i="5"/>
  <c r="AGY171" i="5"/>
  <c r="AGZ171" i="5" s="1"/>
  <c r="AFT171" i="5"/>
  <c r="AFS171" i="5"/>
  <c r="AFQ171" i="5"/>
  <c r="AFR171" i="5" s="1"/>
  <c r="AEL171" i="5"/>
  <c r="AEK171" i="5"/>
  <c r="AEI171" i="5"/>
  <c r="AEJ171" i="5" s="1"/>
  <c r="ADD171" i="5"/>
  <c r="ADC171" i="5"/>
  <c r="ADA171" i="5"/>
  <c r="ADB171" i="5" s="1"/>
  <c r="ABV171" i="5"/>
  <c r="ABU171" i="5"/>
  <c r="ABS171" i="5"/>
  <c r="ABT171" i="5" s="1"/>
  <c r="AAN171" i="5"/>
  <c r="AAM171" i="5"/>
  <c r="AAK171" i="5"/>
  <c r="AAL171" i="5" s="1"/>
  <c r="ZF171" i="5"/>
  <c r="ZE171" i="5"/>
  <c r="ZC171" i="5"/>
  <c r="ZD171" i="5" s="1"/>
  <c r="XX171" i="5"/>
  <c r="XW171" i="5"/>
  <c r="XU171" i="5"/>
  <c r="XV171" i="5" s="1"/>
  <c r="WP171" i="5"/>
  <c r="WO171" i="5"/>
  <c r="WM171" i="5"/>
  <c r="WN171" i="5" s="1"/>
  <c r="VH171" i="5"/>
  <c r="VG171" i="5"/>
  <c r="VE171" i="5"/>
  <c r="VF171" i="5" s="1"/>
  <c r="TZ171" i="5"/>
  <c r="TY171" i="5"/>
  <c r="TW171" i="5"/>
  <c r="TX171" i="5" s="1"/>
  <c r="SR171" i="5"/>
  <c r="SQ171" i="5"/>
  <c r="SO171" i="5"/>
  <c r="SP171" i="5" s="1"/>
  <c r="RJ171" i="5"/>
  <c r="RI171" i="5"/>
  <c r="RG171" i="5"/>
  <c r="RH171" i="5" s="1"/>
  <c r="QB171" i="5"/>
  <c r="QA171" i="5"/>
  <c r="PY171" i="5"/>
  <c r="PZ171" i="5" s="1"/>
  <c r="OT171" i="5"/>
  <c r="OS171" i="5"/>
  <c r="OQ171" i="5"/>
  <c r="OR171" i="5" s="1"/>
  <c r="NL171" i="5"/>
  <c r="NK171" i="5"/>
  <c r="NI171" i="5"/>
  <c r="NJ171" i="5" s="1"/>
  <c r="MD171" i="5"/>
  <c r="MC171" i="5"/>
  <c r="MA171" i="5"/>
  <c r="MB171" i="5" s="1"/>
  <c r="KV171" i="5"/>
  <c r="KU171" i="5"/>
  <c r="KS171" i="5"/>
  <c r="KT171" i="5" s="1"/>
  <c r="JN171" i="5"/>
  <c r="JM171" i="5"/>
  <c r="JK171" i="5"/>
  <c r="JL171" i="5" s="1"/>
  <c r="IF171" i="5"/>
  <c r="IE171" i="5"/>
  <c r="IC171" i="5"/>
  <c r="ID171" i="5" s="1"/>
  <c r="GX171" i="5"/>
  <c r="GW171" i="5"/>
  <c r="GU171" i="5"/>
  <c r="GV171" i="5" s="1"/>
  <c r="FP171" i="5"/>
  <c r="FO171" i="5"/>
  <c r="FM171" i="5"/>
  <c r="FN171" i="5" s="1"/>
  <c r="EH171" i="5"/>
  <c r="EG171" i="5"/>
  <c r="EE171" i="5"/>
  <c r="EF171" i="5" s="1"/>
  <c r="CZ171" i="5"/>
  <c r="CY171" i="5"/>
  <c r="CW171" i="5"/>
  <c r="CX171" i="5" s="1"/>
  <c r="BR171" i="5"/>
  <c r="BQ171" i="5"/>
  <c r="BO171" i="5"/>
  <c r="BP171" i="5" s="1"/>
  <c r="AJ171" i="5"/>
  <c r="AI171" i="5"/>
  <c r="AG171" i="5"/>
  <c r="AH171" i="5" s="1"/>
  <c r="ANP170" i="5"/>
  <c r="ANO170" i="5"/>
  <c r="ANM170" i="5"/>
  <c r="ANN170" i="5" s="1"/>
  <c r="AMH170" i="5"/>
  <c r="AMG170" i="5"/>
  <c r="AME170" i="5"/>
  <c r="AMF170" i="5" s="1"/>
  <c r="AKZ170" i="5"/>
  <c r="AKY170" i="5"/>
  <c r="AKW170" i="5"/>
  <c r="AKX170" i="5" s="1"/>
  <c r="AJR170" i="5"/>
  <c r="AJQ170" i="5"/>
  <c r="AJO170" i="5"/>
  <c r="AJP170" i="5" s="1"/>
  <c r="AIJ170" i="5"/>
  <c r="AII170" i="5"/>
  <c r="AIG170" i="5"/>
  <c r="AIH170" i="5" s="1"/>
  <c r="AHB170" i="5"/>
  <c r="AHA170" i="5"/>
  <c r="AGY170" i="5"/>
  <c r="AGZ170" i="5" s="1"/>
  <c r="AFT170" i="5"/>
  <c r="AFS170" i="5"/>
  <c r="AFQ170" i="5"/>
  <c r="AFR170" i="5" s="1"/>
  <c r="AEL170" i="5"/>
  <c r="AEK170" i="5"/>
  <c r="AEI170" i="5"/>
  <c r="AEJ170" i="5" s="1"/>
  <c r="ADD170" i="5"/>
  <c r="ADC170" i="5"/>
  <c r="ADA170" i="5"/>
  <c r="ADB170" i="5" s="1"/>
  <c r="ABV170" i="5"/>
  <c r="ABU170" i="5"/>
  <c r="ABS170" i="5"/>
  <c r="ABT170" i="5" s="1"/>
  <c r="AAN170" i="5"/>
  <c r="AAM170" i="5"/>
  <c r="AAK170" i="5"/>
  <c r="AAL170" i="5" s="1"/>
  <c r="ZF170" i="5"/>
  <c r="ZE170" i="5"/>
  <c r="ZC170" i="5"/>
  <c r="ZD170" i="5" s="1"/>
  <c r="XX170" i="5"/>
  <c r="XW170" i="5"/>
  <c r="XU170" i="5"/>
  <c r="XV170" i="5" s="1"/>
  <c r="WP170" i="5"/>
  <c r="WO170" i="5"/>
  <c r="WM170" i="5"/>
  <c r="WN170" i="5" s="1"/>
  <c r="VH170" i="5"/>
  <c r="VG170" i="5"/>
  <c r="VE170" i="5"/>
  <c r="VF170" i="5" s="1"/>
  <c r="TZ170" i="5"/>
  <c r="TY170" i="5"/>
  <c r="TW170" i="5"/>
  <c r="TX170" i="5" s="1"/>
  <c r="SR170" i="5"/>
  <c r="SQ170" i="5"/>
  <c r="SO170" i="5"/>
  <c r="SP170" i="5" s="1"/>
  <c r="RJ170" i="5"/>
  <c r="RI170" i="5"/>
  <c r="RG170" i="5"/>
  <c r="RH170" i="5" s="1"/>
  <c r="QB170" i="5"/>
  <c r="QA170" i="5"/>
  <c r="PY170" i="5"/>
  <c r="PZ170" i="5" s="1"/>
  <c r="OT170" i="5"/>
  <c r="OS170" i="5"/>
  <c r="OQ170" i="5"/>
  <c r="OR170" i="5" s="1"/>
  <c r="NL170" i="5"/>
  <c r="NK170" i="5"/>
  <c r="NI170" i="5"/>
  <c r="NJ170" i="5" s="1"/>
  <c r="MD170" i="5"/>
  <c r="MC170" i="5"/>
  <c r="MA170" i="5"/>
  <c r="MB170" i="5" s="1"/>
  <c r="KV170" i="5"/>
  <c r="KU170" i="5"/>
  <c r="KS170" i="5"/>
  <c r="KT170" i="5" s="1"/>
  <c r="JN170" i="5"/>
  <c r="JM170" i="5"/>
  <c r="JK170" i="5"/>
  <c r="JL170" i="5" s="1"/>
  <c r="IF170" i="5"/>
  <c r="IE170" i="5"/>
  <c r="IC170" i="5"/>
  <c r="ID170" i="5" s="1"/>
  <c r="GX170" i="5"/>
  <c r="GW170" i="5"/>
  <c r="GU170" i="5"/>
  <c r="GV170" i="5" s="1"/>
  <c r="FP170" i="5"/>
  <c r="FO170" i="5"/>
  <c r="FM170" i="5"/>
  <c r="FN170" i="5" s="1"/>
  <c r="EH170" i="5"/>
  <c r="EG170" i="5"/>
  <c r="EE170" i="5"/>
  <c r="EF170" i="5" s="1"/>
  <c r="CZ170" i="5"/>
  <c r="CY170" i="5"/>
  <c r="CW170" i="5"/>
  <c r="CX170" i="5" s="1"/>
  <c r="BR170" i="5"/>
  <c r="BQ170" i="5"/>
  <c r="BO170" i="5"/>
  <c r="BP170" i="5" s="1"/>
  <c r="AJ170" i="5"/>
  <c r="AI170" i="5"/>
  <c r="AG170" i="5"/>
  <c r="AH170" i="5" s="1"/>
  <c r="ANP169" i="5"/>
  <c r="ANO169" i="5"/>
  <c r="ANM169" i="5"/>
  <c r="ANN169" i="5" s="1"/>
  <c r="AMH169" i="5"/>
  <c r="AMG169" i="5"/>
  <c r="AME169" i="5"/>
  <c r="AMF169" i="5" s="1"/>
  <c r="AKZ169" i="5"/>
  <c r="AKY169" i="5"/>
  <c r="AKW169" i="5"/>
  <c r="AKX169" i="5" s="1"/>
  <c r="AJR169" i="5"/>
  <c r="AJQ169" i="5"/>
  <c r="AJO169" i="5"/>
  <c r="AJP169" i="5" s="1"/>
  <c r="AIJ169" i="5"/>
  <c r="AII169" i="5"/>
  <c r="AIG169" i="5"/>
  <c r="AIH169" i="5" s="1"/>
  <c r="AHB169" i="5"/>
  <c r="AHA169" i="5"/>
  <c r="AGY169" i="5"/>
  <c r="AGZ169" i="5" s="1"/>
  <c r="AFT169" i="5"/>
  <c r="AFS169" i="5"/>
  <c r="AFQ169" i="5"/>
  <c r="AFR169" i="5" s="1"/>
  <c r="AEL169" i="5"/>
  <c r="AEK169" i="5"/>
  <c r="AEI169" i="5"/>
  <c r="AEJ169" i="5" s="1"/>
  <c r="ADD169" i="5"/>
  <c r="ADC169" i="5"/>
  <c r="ADA169" i="5"/>
  <c r="ADB169" i="5" s="1"/>
  <c r="ABV169" i="5"/>
  <c r="ABU169" i="5"/>
  <c r="ABS169" i="5"/>
  <c r="ABT169" i="5" s="1"/>
  <c r="AAN169" i="5"/>
  <c r="AAM169" i="5"/>
  <c r="AAK169" i="5"/>
  <c r="AAL169" i="5" s="1"/>
  <c r="ZF169" i="5"/>
  <c r="ZE169" i="5"/>
  <c r="ZC169" i="5"/>
  <c r="ZD169" i="5" s="1"/>
  <c r="XX169" i="5"/>
  <c r="XW169" i="5"/>
  <c r="XU169" i="5"/>
  <c r="XV169" i="5" s="1"/>
  <c r="WP169" i="5"/>
  <c r="WO169" i="5"/>
  <c r="WM169" i="5"/>
  <c r="WN169" i="5" s="1"/>
  <c r="VH169" i="5"/>
  <c r="VG169" i="5"/>
  <c r="VE169" i="5"/>
  <c r="VF169" i="5" s="1"/>
  <c r="TZ169" i="5"/>
  <c r="TY169" i="5"/>
  <c r="TW169" i="5"/>
  <c r="TX169" i="5" s="1"/>
  <c r="SR169" i="5"/>
  <c r="SQ169" i="5"/>
  <c r="SO169" i="5"/>
  <c r="SP169" i="5" s="1"/>
  <c r="RJ169" i="5"/>
  <c r="RI169" i="5"/>
  <c r="RG169" i="5"/>
  <c r="RH169" i="5" s="1"/>
  <c r="QB169" i="5"/>
  <c r="QA169" i="5"/>
  <c r="PY169" i="5"/>
  <c r="PZ169" i="5" s="1"/>
  <c r="OT169" i="5"/>
  <c r="OS169" i="5"/>
  <c r="OQ169" i="5"/>
  <c r="OR169" i="5" s="1"/>
  <c r="NL169" i="5"/>
  <c r="NK169" i="5"/>
  <c r="NI169" i="5"/>
  <c r="NJ169" i="5" s="1"/>
  <c r="MD169" i="5"/>
  <c r="MC169" i="5"/>
  <c r="MA169" i="5"/>
  <c r="MB169" i="5" s="1"/>
  <c r="KV169" i="5"/>
  <c r="KU169" i="5"/>
  <c r="KS169" i="5"/>
  <c r="KT169" i="5" s="1"/>
  <c r="JN169" i="5"/>
  <c r="JM169" i="5"/>
  <c r="JK169" i="5"/>
  <c r="JL169" i="5" s="1"/>
  <c r="IF169" i="5"/>
  <c r="IE169" i="5"/>
  <c r="IC169" i="5"/>
  <c r="ID169" i="5" s="1"/>
  <c r="GX169" i="5"/>
  <c r="GW169" i="5"/>
  <c r="GU169" i="5"/>
  <c r="GV169" i="5" s="1"/>
  <c r="FP169" i="5"/>
  <c r="FO169" i="5"/>
  <c r="FM169" i="5"/>
  <c r="FN169" i="5" s="1"/>
  <c r="EH169" i="5"/>
  <c r="EG169" i="5"/>
  <c r="EE169" i="5"/>
  <c r="EF169" i="5" s="1"/>
  <c r="CZ169" i="5"/>
  <c r="CY169" i="5"/>
  <c r="CW169" i="5"/>
  <c r="CX169" i="5" s="1"/>
  <c r="BR169" i="5"/>
  <c r="BQ169" i="5"/>
  <c r="BO169" i="5"/>
  <c r="BP169" i="5" s="1"/>
  <c r="AJ169" i="5"/>
  <c r="AI169" i="5"/>
  <c r="AG169" i="5"/>
  <c r="AH169" i="5" s="1"/>
  <c r="ANP168" i="5"/>
  <c r="ANO168" i="5"/>
  <c r="ANM168" i="5"/>
  <c r="ANN168" i="5" s="1"/>
  <c r="AMH168" i="5"/>
  <c r="AMG168" i="5"/>
  <c r="AME168" i="5"/>
  <c r="AMF168" i="5" s="1"/>
  <c r="AKZ168" i="5"/>
  <c r="AKY168" i="5"/>
  <c r="AKW168" i="5"/>
  <c r="AKX168" i="5" s="1"/>
  <c r="AJR168" i="5"/>
  <c r="AJQ168" i="5"/>
  <c r="AJO168" i="5"/>
  <c r="AIJ168" i="5"/>
  <c r="AII168" i="5"/>
  <c r="AIG168" i="5"/>
  <c r="AIH168" i="5" s="1"/>
  <c r="AHB168" i="5"/>
  <c r="AHA168" i="5"/>
  <c r="AGY168" i="5"/>
  <c r="AGZ168" i="5" s="1"/>
  <c r="AFT168" i="5"/>
  <c r="AFS168" i="5"/>
  <c r="AFQ168" i="5"/>
  <c r="AFR168" i="5" s="1"/>
  <c r="AEL168" i="5"/>
  <c r="AEK168" i="5"/>
  <c r="AEI168" i="5"/>
  <c r="AEJ168" i="5" s="1"/>
  <c r="ADD168" i="5"/>
  <c r="ADC168" i="5"/>
  <c r="ADA168" i="5"/>
  <c r="ADB168" i="5" s="1"/>
  <c r="ABV168" i="5"/>
  <c r="ABU168" i="5"/>
  <c r="ABS168" i="5"/>
  <c r="ABT168" i="5" s="1"/>
  <c r="AAN168" i="5"/>
  <c r="AAM168" i="5"/>
  <c r="AAK168" i="5"/>
  <c r="AAL168" i="5" s="1"/>
  <c r="ZF168" i="5"/>
  <c r="ZE168" i="5"/>
  <c r="ZC168" i="5"/>
  <c r="ZD168" i="5" s="1"/>
  <c r="XX168" i="5"/>
  <c r="XW168" i="5"/>
  <c r="XU168" i="5"/>
  <c r="XV168" i="5" s="1"/>
  <c r="WP168" i="5"/>
  <c r="WO168" i="5"/>
  <c r="WM168" i="5"/>
  <c r="WN168" i="5" s="1"/>
  <c r="VH168" i="5"/>
  <c r="VG168" i="5"/>
  <c r="VE168" i="5"/>
  <c r="VF168" i="5" s="1"/>
  <c r="TZ168" i="5"/>
  <c r="TY168" i="5"/>
  <c r="TW168" i="5"/>
  <c r="TX168" i="5" s="1"/>
  <c r="SR168" i="5"/>
  <c r="SQ168" i="5"/>
  <c r="SO168" i="5"/>
  <c r="SP168" i="5" s="1"/>
  <c r="RJ168" i="5"/>
  <c r="RI168" i="5"/>
  <c r="RG168" i="5"/>
  <c r="RH168" i="5" s="1"/>
  <c r="QB168" i="5"/>
  <c r="QA168" i="5"/>
  <c r="PY168" i="5"/>
  <c r="PZ168" i="5" s="1"/>
  <c r="OT168" i="5"/>
  <c r="OS168" i="5"/>
  <c r="OQ168" i="5"/>
  <c r="OR168" i="5" s="1"/>
  <c r="NL168" i="5"/>
  <c r="NK168" i="5"/>
  <c r="NI168" i="5"/>
  <c r="NJ168" i="5" s="1"/>
  <c r="MD168" i="5"/>
  <c r="MC168" i="5"/>
  <c r="MA168" i="5"/>
  <c r="MB168" i="5" s="1"/>
  <c r="KV168" i="5"/>
  <c r="KU168" i="5"/>
  <c r="KS168" i="5"/>
  <c r="KT168" i="5" s="1"/>
  <c r="JN168" i="5"/>
  <c r="JM168" i="5"/>
  <c r="JK168" i="5"/>
  <c r="JL168" i="5" s="1"/>
  <c r="IF168" i="5"/>
  <c r="IE168" i="5"/>
  <c r="IC168" i="5"/>
  <c r="ID168" i="5" s="1"/>
  <c r="GX168" i="5"/>
  <c r="GW168" i="5"/>
  <c r="GU168" i="5"/>
  <c r="GV168" i="5" s="1"/>
  <c r="FP168" i="5"/>
  <c r="FO168" i="5"/>
  <c r="FM168" i="5"/>
  <c r="FN168" i="5" s="1"/>
  <c r="EH168" i="5"/>
  <c r="EG168" i="5"/>
  <c r="EE168" i="5"/>
  <c r="EF168" i="5" s="1"/>
  <c r="CZ168" i="5"/>
  <c r="CY168" i="5"/>
  <c r="CW168" i="5"/>
  <c r="CX168" i="5" s="1"/>
  <c r="BR168" i="5"/>
  <c r="BQ168" i="5"/>
  <c r="BO168" i="5"/>
  <c r="BP168" i="5" s="1"/>
  <c r="AJ168" i="5"/>
  <c r="AI168" i="5"/>
  <c r="AG168" i="5"/>
  <c r="AH168" i="5" s="1"/>
  <c r="ANP167" i="5"/>
  <c r="ANO167" i="5"/>
  <c r="ANM167" i="5"/>
  <c r="ANN167" i="5" s="1"/>
  <c r="AMH167" i="5"/>
  <c r="AMG167" i="5"/>
  <c r="AME167" i="5"/>
  <c r="AMF167" i="5" s="1"/>
  <c r="AKZ167" i="5"/>
  <c r="AKY167" i="5"/>
  <c r="AKW167" i="5"/>
  <c r="AKX167" i="5" s="1"/>
  <c r="AJR167" i="5"/>
  <c r="AJQ167" i="5"/>
  <c r="AJO167" i="5"/>
  <c r="AIJ167" i="5"/>
  <c r="AII167" i="5"/>
  <c r="AIG167" i="5"/>
  <c r="AIH167" i="5" s="1"/>
  <c r="AHB167" i="5"/>
  <c r="AHA167" i="5"/>
  <c r="AGY167" i="5"/>
  <c r="AGZ167" i="5" s="1"/>
  <c r="AFT167" i="5"/>
  <c r="AFS167" i="5"/>
  <c r="AFQ167" i="5"/>
  <c r="AFR167" i="5" s="1"/>
  <c r="AEL167" i="5"/>
  <c r="AEK167" i="5"/>
  <c r="AEI167" i="5"/>
  <c r="AEJ167" i="5" s="1"/>
  <c r="ADD167" i="5"/>
  <c r="ADC167" i="5"/>
  <c r="ADA167" i="5"/>
  <c r="ADB167" i="5" s="1"/>
  <c r="ABV167" i="5"/>
  <c r="ABU167" i="5"/>
  <c r="ABS167" i="5"/>
  <c r="ABT167" i="5" s="1"/>
  <c r="AAN167" i="5"/>
  <c r="AAM167" i="5"/>
  <c r="AAK167" i="5"/>
  <c r="AAL167" i="5" s="1"/>
  <c r="ZF167" i="5"/>
  <c r="ZE167" i="5"/>
  <c r="ZC167" i="5"/>
  <c r="ZD167" i="5" s="1"/>
  <c r="XX167" i="5"/>
  <c r="XW167" i="5"/>
  <c r="XU167" i="5"/>
  <c r="XV167" i="5" s="1"/>
  <c r="WP167" i="5"/>
  <c r="WO167" i="5"/>
  <c r="WM167" i="5"/>
  <c r="WN167" i="5" s="1"/>
  <c r="VH167" i="5"/>
  <c r="VG167" i="5"/>
  <c r="VE167" i="5"/>
  <c r="VF167" i="5" s="1"/>
  <c r="TZ167" i="5"/>
  <c r="TY167" i="5"/>
  <c r="TW167" i="5"/>
  <c r="TX167" i="5" s="1"/>
  <c r="SR167" i="5"/>
  <c r="SQ167" i="5"/>
  <c r="SO167" i="5"/>
  <c r="SP167" i="5" s="1"/>
  <c r="RJ167" i="5"/>
  <c r="RI167" i="5"/>
  <c r="RG167" i="5"/>
  <c r="RH167" i="5" s="1"/>
  <c r="QB167" i="5"/>
  <c r="QA167" i="5"/>
  <c r="PY167" i="5"/>
  <c r="PZ167" i="5" s="1"/>
  <c r="OT167" i="5"/>
  <c r="OS167" i="5"/>
  <c r="OQ167" i="5"/>
  <c r="OR167" i="5" s="1"/>
  <c r="NL167" i="5"/>
  <c r="NK167" i="5"/>
  <c r="NI167" i="5"/>
  <c r="NJ167" i="5" s="1"/>
  <c r="MD167" i="5"/>
  <c r="MC167" i="5"/>
  <c r="MA167" i="5"/>
  <c r="MB167" i="5" s="1"/>
  <c r="KV167" i="5"/>
  <c r="KU167" i="5"/>
  <c r="KS167" i="5"/>
  <c r="KT167" i="5" s="1"/>
  <c r="JN167" i="5"/>
  <c r="JM167" i="5"/>
  <c r="JK167" i="5"/>
  <c r="JL167" i="5" s="1"/>
  <c r="IF167" i="5"/>
  <c r="IE167" i="5"/>
  <c r="IC167" i="5"/>
  <c r="ID167" i="5" s="1"/>
  <c r="GX167" i="5"/>
  <c r="GW167" i="5"/>
  <c r="GU167" i="5"/>
  <c r="GV167" i="5" s="1"/>
  <c r="FP167" i="5"/>
  <c r="FO167" i="5"/>
  <c r="FM167" i="5"/>
  <c r="FN167" i="5" s="1"/>
  <c r="EH167" i="5"/>
  <c r="EG167" i="5"/>
  <c r="EE167" i="5"/>
  <c r="EF167" i="5" s="1"/>
  <c r="CZ167" i="5"/>
  <c r="CY167" i="5"/>
  <c r="CW167" i="5"/>
  <c r="CX167" i="5" s="1"/>
  <c r="BR167" i="5"/>
  <c r="BQ167" i="5"/>
  <c r="BO167" i="5"/>
  <c r="BP167" i="5" s="1"/>
  <c r="AJ167" i="5"/>
  <c r="AI167" i="5"/>
  <c r="AG167" i="5"/>
  <c r="AH167" i="5" s="1"/>
  <c r="ANP166" i="5"/>
  <c r="ANO166" i="5"/>
  <c r="ANM166" i="5"/>
  <c r="ANN166" i="5" s="1"/>
  <c r="AMH166" i="5"/>
  <c r="AMG166" i="5"/>
  <c r="AME166" i="5"/>
  <c r="AMF166" i="5" s="1"/>
  <c r="AKZ166" i="5"/>
  <c r="AKY166" i="5"/>
  <c r="AKW166" i="5"/>
  <c r="AKX166" i="5" s="1"/>
  <c r="AJR166" i="5"/>
  <c r="AJQ166" i="5"/>
  <c r="AJO166" i="5"/>
  <c r="AJP166" i="5" s="1"/>
  <c r="AIJ166" i="5"/>
  <c r="AII166" i="5"/>
  <c r="AIG166" i="5"/>
  <c r="AIH166" i="5" s="1"/>
  <c r="AHB166" i="5"/>
  <c r="AHA166" i="5"/>
  <c r="AGY166" i="5"/>
  <c r="AGZ166" i="5" s="1"/>
  <c r="AFT166" i="5"/>
  <c r="AFS166" i="5"/>
  <c r="AFQ166" i="5"/>
  <c r="AFR166" i="5" s="1"/>
  <c r="AEL166" i="5"/>
  <c r="AEK166" i="5"/>
  <c r="AEI166" i="5"/>
  <c r="AEJ166" i="5" s="1"/>
  <c r="ADD166" i="5"/>
  <c r="ADC166" i="5"/>
  <c r="ADA166" i="5"/>
  <c r="ADB166" i="5" s="1"/>
  <c r="ABV166" i="5"/>
  <c r="ABU166" i="5"/>
  <c r="ABS166" i="5"/>
  <c r="ABT166" i="5" s="1"/>
  <c r="AAN166" i="5"/>
  <c r="AAM166" i="5"/>
  <c r="AAK166" i="5"/>
  <c r="AAL166" i="5" s="1"/>
  <c r="ZF166" i="5"/>
  <c r="ZE166" i="5"/>
  <c r="ZC166" i="5"/>
  <c r="ZD166" i="5" s="1"/>
  <c r="XX166" i="5"/>
  <c r="XW166" i="5"/>
  <c r="XU166" i="5"/>
  <c r="XV166" i="5" s="1"/>
  <c r="WP166" i="5"/>
  <c r="WO166" i="5"/>
  <c r="WM166" i="5"/>
  <c r="WN166" i="5" s="1"/>
  <c r="VH166" i="5"/>
  <c r="VG166" i="5"/>
  <c r="VE166" i="5"/>
  <c r="VF166" i="5" s="1"/>
  <c r="TZ166" i="5"/>
  <c r="TY166" i="5"/>
  <c r="TW166" i="5"/>
  <c r="TX166" i="5" s="1"/>
  <c r="SR166" i="5"/>
  <c r="SQ166" i="5"/>
  <c r="SO166" i="5"/>
  <c r="SP166" i="5" s="1"/>
  <c r="RJ166" i="5"/>
  <c r="RI166" i="5"/>
  <c r="RG166" i="5"/>
  <c r="RH166" i="5" s="1"/>
  <c r="QB166" i="5"/>
  <c r="QA166" i="5"/>
  <c r="PY166" i="5"/>
  <c r="PZ166" i="5" s="1"/>
  <c r="OT166" i="5"/>
  <c r="OS166" i="5"/>
  <c r="OQ166" i="5"/>
  <c r="OR166" i="5" s="1"/>
  <c r="NL166" i="5"/>
  <c r="NK166" i="5"/>
  <c r="NI166" i="5"/>
  <c r="NJ166" i="5" s="1"/>
  <c r="MD166" i="5"/>
  <c r="MC166" i="5"/>
  <c r="MA166" i="5"/>
  <c r="MB166" i="5" s="1"/>
  <c r="KV166" i="5"/>
  <c r="KU166" i="5"/>
  <c r="KS166" i="5"/>
  <c r="KT166" i="5" s="1"/>
  <c r="JN166" i="5"/>
  <c r="JM166" i="5"/>
  <c r="JK166" i="5"/>
  <c r="JL166" i="5" s="1"/>
  <c r="IF166" i="5"/>
  <c r="IE166" i="5"/>
  <c r="IC166" i="5"/>
  <c r="ID166" i="5" s="1"/>
  <c r="GX166" i="5"/>
  <c r="GW166" i="5"/>
  <c r="GU166" i="5"/>
  <c r="GV166" i="5" s="1"/>
  <c r="FP166" i="5"/>
  <c r="FO166" i="5"/>
  <c r="FM166" i="5"/>
  <c r="FN166" i="5" s="1"/>
  <c r="EH166" i="5"/>
  <c r="EG166" i="5"/>
  <c r="EE166" i="5"/>
  <c r="EF166" i="5" s="1"/>
  <c r="CZ166" i="5"/>
  <c r="CY166" i="5"/>
  <c r="CW166" i="5"/>
  <c r="CX166" i="5" s="1"/>
  <c r="BR166" i="5"/>
  <c r="BQ166" i="5"/>
  <c r="BO166" i="5"/>
  <c r="BP166" i="5" s="1"/>
  <c r="AJ166" i="5"/>
  <c r="AI166" i="5"/>
  <c r="AG166" i="5"/>
  <c r="AH166" i="5" s="1"/>
  <c r="ANP165" i="5"/>
  <c r="ANO165" i="5"/>
  <c r="ANM165" i="5"/>
  <c r="ANN165" i="5" s="1"/>
  <c r="AMH165" i="5"/>
  <c r="AMG165" i="5"/>
  <c r="AME165" i="5"/>
  <c r="AMF165" i="5" s="1"/>
  <c r="AKZ165" i="5"/>
  <c r="AKY165" i="5"/>
  <c r="AKW165" i="5"/>
  <c r="AKX165" i="5" s="1"/>
  <c r="AJR165" i="5"/>
  <c r="AJQ165" i="5"/>
  <c r="AJO165" i="5"/>
  <c r="AJP165" i="5" s="1"/>
  <c r="AIJ165" i="5"/>
  <c r="AII165" i="5"/>
  <c r="AIG165" i="5"/>
  <c r="AIH165" i="5" s="1"/>
  <c r="AHB165" i="5"/>
  <c r="AHA165" i="5"/>
  <c r="AGY165" i="5"/>
  <c r="AGZ165" i="5" s="1"/>
  <c r="AFT165" i="5"/>
  <c r="AFS165" i="5"/>
  <c r="AFQ165" i="5"/>
  <c r="AFR165" i="5" s="1"/>
  <c r="AEL165" i="5"/>
  <c r="AEK165" i="5"/>
  <c r="AEI165" i="5"/>
  <c r="AEJ165" i="5" s="1"/>
  <c r="ADD165" i="5"/>
  <c r="ADC165" i="5"/>
  <c r="ADA165" i="5"/>
  <c r="ADB165" i="5" s="1"/>
  <c r="ABV165" i="5"/>
  <c r="ABU165" i="5"/>
  <c r="ABS165" i="5"/>
  <c r="ABT165" i="5" s="1"/>
  <c r="AAN165" i="5"/>
  <c r="AAM165" i="5"/>
  <c r="AAK165" i="5"/>
  <c r="AAL165" i="5" s="1"/>
  <c r="ZF165" i="5"/>
  <c r="ZE165" i="5"/>
  <c r="ZC165" i="5"/>
  <c r="ZD165" i="5" s="1"/>
  <c r="XX165" i="5"/>
  <c r="XW165" i="5"/>
  <c r="XU165" i="5"/>
  <c r="XV165" i="5" s="1"/>
  <c r="WP165" i="5"/>
  <c r="WO165" i="5"/>
  <c r="WM165" i="5"/>
  <c r="WN165" i="5" s="1"/>
  <c r="VH165" i="5"/>
  <c r="VG165" i="5"/>
  <c r="VE165" i="5"/>
  <c r="VF165" i="5" s="1"/>
  <c r="TZ165" i="5"/>
  <c r="TY165" i="5"/>
  <c r="TW165" i="5"/>
  <c r="TX165" i="5" s="1"/>
  <c r="SR165" i="5"/>
  <c r="SQ165" i="5"/>
  <c r="SO165" i="5"/>
  <c r="SP165" i="5" s="1"/>
  <c r="RJ165" i="5"/>
  <c r="RI165" i="5"/>
  <c r="RG165" i="5"/>
  <c r="RH165" i="5" s="1"/>
  <c r="QB165" i="5"/>
  <c r="QA165" i="5"/>
  <c r="PY165" i="5"/>
  <c r="PZ165" i="5" s="1"/>
  <c r="OT165" i="5"/>
  <c r="OS165" i="5"/>
  <c r="OQ165" i="5"/>
  <c r="OR165" i="5" s="1"/>
  <c r="NL165" i="5"/>
  <c r="NK165" i="5"/>
  <c r="NI165" i="5"/>
  <c r="NJ165" i="5" s="1"/>
  <c r="MD165" i="5"/>
  <c r="MC165" i="5"/>
  <c r="MA165" i="5"/>
  <c r="MB165" i="5" s="1"/>
  <c r="KV165" i="5"/>
  <c r="KU165" i="5"/>
  <c r="KS165" i="5"/>
  <c r="KT165" i="5" s="1"/>
  <c r="JN165" i="5"/>
  <c r="JM165" i="5"/>
  <c r="JK165" i="5"/>
  <c r="JL165" i="5" s="1"/>
  <c r="IF165" i="5"/>
  <c r="IE165" i="5"/>
  <c r="IC165" i="5"/>
  <c r="ID165" i="5" s="1"/>
  <c r="GX165" i="5"/>
  <c r="GW165" i="5"/>
  <c r="GU165" i="5"/>
  <c r="GV165" i="5" s="1"/>
  <c r="FP165" i="5"/>
  <c r="FO165" i="5"/>
  <c r="FM165" i="5"/>
  <c r="FN165" i="5" s="1"/>
  <c r="EH165" i="5"/>
  <c r="EG165" i="5"/>
  <c r="EE165" i="5"/>
  <c r="EF165" i="5" s="1"/>
  <c r="CZ165" i="5"/>
  <c r="CY165" i="5"/>
  <c r="CW165" i="5"/>
  <c r="CX165" i="5" s="1"/>
  <c r="BR165" i="5"/>
  <c r="BQ165" i="5"/>
  <c r="BO165" i="5"/>
  <c r="BP165" i="5" s="1"/>
  <c r="AJ165" i="5"/>
  <c r="AI165" i="5"/>
  <c r="AG165" i="5"/>
  <c r="AH165" i="5" s="1"/>
  <c r="ANP164" i="5"/>
  <c r="ANO164" i="5"/>
  <c r="ANM164" i="5"/>
  <c r="ANN164" i="5" s="1"/>
  <c r="AMH164" i="5"/>
  <c r="AMG164" i="5"/>
  <c r="AME164" i="5"/>
  <c r="AMF164" i="5" s="1"/>
  <c r="AKZ164" i="5"/>
  <c r="AKY164" i="5"/>
  <c r="AKW164" i="5"/>
  <c r="AKX164" i="5" s="1"/>
  <c r="AJR164" i="5"/>
  <c r="AJQ164" i="5"/>
  <c r="AJO164" i="5"/>
  <c r="AIJ164" i="5"/>
  <c r="AII164" i="5"/>
  <c r="AIG164" i="5"/>
  <c r="AIH164" i="5" s="1"/>
  <c r="AHB164" i="5"/>
  <c r="AHA164" i="5"/>
  <c r="AGY164" i="5"/>
  <c r="AGZ164" i="5" s="1"/>
  <c r="AFT164" i="5"/>
  <c r="AFS164" i="5"/>
  <c r="AFQ164" i="5"/>
  <c r="AFR164" i="5" s="1"/>
  <c r="AEL164" i="5"/>
  <c r="AEK164" i="5"/>
  <c r="AEI164" i="5"/>
  <c r="AEJ164" i="5" s="1"/>
  <c r="ADD164" i="5"/>
  <c r="ADC164" i="5"/>
  <c r="ADA164" i="5"/>
  <c r="ADB164" i="5" s="1"/>
  <c r="ABV164" i="5"/>
  <c r="ABU164" i="5"/>
  <c r="ABS164" i="5"/>
  <c r="ABT164" i="5" s="1"/>
  <c r="AAN164" i="5"/>
  <c r="AAM164" i="5"/>
  <c r="AAK164" i="5"/>
  <c r="AAL164" i="5" s="1"/>
  <c r="ZF164" i="5"/>
  <c r="ZE164" i="5"/>
  <c r="ZC164" i="5"/>
  <c r="ZD164" i="5" s="1"/>
  <c r="XX164" i="5"/>
  <c r="XW164" i="5"/>
  <c r="XU164" i="5"/>
  <c r="XV164" i="5" s="1"/>
  <c r="WP164" i="5"/>
  <c r="WO164" i="5"/>
  <c r="WM164" i="5"/>
  <c r="WN164" i="5" s="1"/>
  <c r="VH164" i="5"/>
  <c r="VG164" i="5"/>
  <c r="VE164" i="5"/>
  <c r="VF164" i="5" s="1"/>
  <c r="TZ164" i="5"/>
  <c r="TY164" i="5"/>
  <c r="TW164" i="5"/>
  <c r="TX164" i="5" s="1"/>
  <c r="SR164" i="5"/>
  <c r="SQ164" i="5"/>
  <c r="SO164" i="5"/>
  <c r="SP164" i="5" s="1"/>
  <c r="RJ164" i="5"/>
  <c r="RI164" i="5"/>
  <c r="RG164" i="5"/>
  <c r="RH164" i="5" s="1"/>
  <c r="QB164" i="5"/>
  <c r="QA164" i="5"/>
  <c r="PY164" i="5"/>
  <c r="PZ164" i="5" s="1"/>
  <c r="OT164" i="5"/>
  <c r="OS164" i="5"/>
  <c r="OQ164" i="5"/>
  <c r="OR164" i="5" s="1"/>
  <c r="NL164" i="5"/>
  <c r="NK164" i="5"/>
  <c r="NI164" i="5"/>
  <c r="NJ164" i="5" s="1"/>
  <c r="MD164" i="5"/>
  <c r="MC164" i="5"/>
  <c r="MA164" i="5"/>
  <c r="MB164" i="5" s="1"/>
  <c r="KV164" i="5"/>
  <c r="KU164" i="5"/>
  <c r="KS164" i="5"/>
  <c r="KT164" i="5" s="1"/>
  <c r="JN164" i="5"/>
  <c r="JM164" i="5"/>
  <c r="JK164" i="5"/>
  <c r="JL164" i="5" s="1"/>
  <c r="IF164" i="5"/>
  <c r="IE164" i="5"/>
  <c r="IC164" i="5"/>
  <c r="ID164" i="5" s="1"/>
  <c r="GX164" i="5"/>
  <c r="GW164" i="5"/>
  <c r="GU164" i="5"/>
  <c r="GV164" i="5" s="1"/>
  <c r="FP164" i="5"/>
  <c r="FO164" i="5"/>
  <c r="FM164" i="5"/>
  <c r="FN164" i="5" s="1"/>
  <c r="EH164" i="5"/>
  <c r="EG164" i="5"/>
  <c r="EE164" i="5"/>
  <c r="EF164" i="5" s="1"/>
  <c r="CZ164" i="5"/>
  <c r="CY164" i="5"/>
  <c r="CW164" i="5"/>
  <c r="CX164" i="5" s="1"/>
  <c r="BR164" i="5"/>
  <c r="BQ164" i="5"/>
  <c r="BO164" i="5"/>
  <c r="BP164" i="5" s="1"/>
  <c r="AJ164" i="5"/>
  <c r="AI164" i="5"/>
  <c r="AG164" i="5"/>
  <c r="AH164" i="5" s="1"/>
  <c r="ANP163" i="5"/>
  <c r="ANO163" i="5"/>
  <c r="ANM163" i="5"/>
  <c r="ANN163" i="5" s="1"/>
  <c r="AMH163" i="5"/>
  <c r="AMG163" i="5"/>
  <c r="AME163" i="5"/>
  <c r="AMF163" i="5" s="1"/>
  <c r="AKZ163" i="5"/>
  <c r="AKY163" i="5"/>
  <c r="AKW163" i="5"/>
  <c r="AKX163" i="5" s="1"/>
  <c r="AJR163" i="5"/>
  <c r="AJQ163" i="5"/>
  <c r="AJO163" i="5"/>
  <c r="AJP163" i="5" s="1"/>
  <c r="AIJ163" i="5"/>
  <c r="AII163" i="5"/>
  <c r="AIG163" i="5"/>
  <c r="AIH163" i="5" s="1"/>
  <c r="AHB163" i="5"/>
  <c r="AHA163" i="5"/>
  <c r="AGY163" i="5"/>
  <c r="AGZ163" i="5" s="1"/>
  <c r="AFT163" i="5"/>
  <c r="AFS163" i="5"/>
  <c r="AFQ163" i="5"/>
  <c r="AFR163" i="5" s="1"/>
  <c r="AEL163" i="5"/>
  <c r="AEK163" i="5"/>
  <c r="AEI163" i="5"/>
  <c r="AEJ163" i="5" s="1"/>
  <c r="ADD163" i="5"/>
  <c r="ADC163" i="5"/>
  <c r="ADA163" i="5"/>
  <c r="ADB163" i="5" s="1"/>
  <c r="ABV163" i="5"/>
  <c r="ABU163" i="5"/>
  <c r="ABS163" i="5"/>
  <c r="ABT163" i="5" s="1"/>
  <c r="AAN163" i="5"/>
  <c r="AAM163" i="5"/>
  <c r="AAK163" i="5"/>
  <c r="AAL163" i="5" s="1"/>
  <c r="ZF163" i="5"/>
  <c r="ZE163" i="5"/>
  <c r="ZC163" i="5"/>
  <c r="ZD163" i="5" s="1"/>
  <c r="XX163" i="5"/>
  <c r="XW163" i="5"/>
  <c r="XU163" i="5"/>
  <c r="XV163" i="5" s="1"/>
  <c r="WP163" i="5"/>
  <c r="WO163" i="5"/>
  <c r="WM163" i="5"/>
  <c r="WN163" i="5" s="1"/>
  <c r="VH163" i="5"/>
  <c r="VG163" i="5"/>
  <c r="VE163" i="5"/>
  <c r="VF163" i="5" s="1"/>
  <c r="TZ163" i="5"/>
  <c r="TY163" i="5"/>
  <c r="TW163" i="5"/>
  <c r="TX163" i="5" s="1"/>
  <c r="SR163" i="5"/>
  <c r="SQ163" i="5"/>
  <c r="SO163" i="5"/>
  <c r="SP163" i="5" s="1"/>
  <c r="RJ163" i="5"/>
  <c r="RI163" i="5"/>
  <c r="RG163" i="5"/>
  <c r="RH163" i="5" s="1"/>
  <c r="QB163" i="5"/>
  <c r="QA163" i="5"/>
  <c r="PY163" i="5"/>
  <c r="PZ163" i="5" s="1"/>
  <c r="OT163" i="5"/>
  <c r="OS163" i="5"/>
  <c r="OQ163" i="5"/>
  <c r="OR163" i="5" s="1"/>
  <c r="NL163" i="5"/>
  <c r="NK163" i="5"/>
  <c r="NI163" i="5"/>
  <c r="NJ163" i="5" s="1"/>
  <c r="MD163" i="5"/>
  <c r="MC163" i="5"/>
  <c r="MA163" i="5"/>
  <c r="MB163" i="5" s="1"/>
  <c r="KV163" i="5"/>
  <c r="KU163" i="5"/>
  <c r="KS163" i="5"/>
  <c r="KT163" i="5" s="1"/>
  <c r="JN163" i="5"/>
  <c r="JM163" i="5"/>
  <c r="JK163" i="5"/>
  <c r="JL163" i="5" s="1"/>
  <c r="IF163" i="5"/>
  <c r="IE163" i="5"/>
  <c r="IC163" i="5"/>
  <c r="ID163" i="5" s="1"/>
  <c r="GX163" i="5"/>
  <c r="GW163" i="5"/>
  <c r="GU163" i="5"/>
  <c r="GV163" i="5" s="1"/>
  <c r="FP163" i="5"/>
  <c r="FO163" i="5"/>
  <c r="FM163" i="5"/>
  <c r="FN163" i="5" s="1"/>
  <c r="EH163" i="5"/>
  <c r="EG163" i="5"/>
  <c r="EE163" i="5"/>
  <c r="EF163" i="5" s="1"/>
  <c r="CZ163" i="5"/>
  <c r="CY163" i="5"/>
  <c r="CW163" i="5"/>
  <c r="CX163" i="5" s="1"/>
  <c r="BR163" i="5"/>
  <c r="BQ163" i="5"/>
  <c r="BO163" i="5"/>
  <c r="BP163" i="5" s="1"/>
  <c r="AJ163" i="5"/>
  <c r="AI163" i="5"/>
  <c r="AG163" i="5"/>
  <c r="AH163" i="5" s="1"/>
  <c r="ANP162" i="5"/>
  <c r="ANO162" i="5"/>
  <c r="ANM162" i="5"/>
  <c r="ANN162" i="5" s="1"/>
  <c r="AMH162" i="5"/>
  <c r="AMG162" i="5"/>
  <c r="AME162" i="5"/>
  <c r="AMF162" i="5" s="1"/>
  <c r="AKZ162" i="5"/>
  <c r="AKY162" i="5"/>
  <c r="AKW162" i="5"/>
  <c r="AKX162" i="5" s="1"/>
  <c r="AJR162" i="5"/>
  <c r="AJQ162" i="5"/>
  <c r="AJO162" i="5"/>
  <c r="AJP162" i="5" s="1"/>
  <c r="AIJ162" i="5"/>
  <c r="AII162" i="5"/>
  <c r="AIG162" i="5"/>
  <c r="AIH162" i="5" s="1"/>
  <c r="AHB162" i="5"/>
  <c r="AHA162" i="5"/>
  <c r="AGY162" i="5"/>
  <c r="AGZ162" i="5" s="1"/>
  <c r="AFT162" i="5"/>
  <c r="AFS162" i="5"/>
  <c r="AFQ162" i="5"/>
  <c r="AFR162" i="5" s="1"/>
  <c r="AEL162" i="5"/>
  <c r="AEK162" i="5"/>
  <c r="AEI162" i="5"/>
  <c r="AEJ162" i="5" s="1"/>
  <c r="ADD162" i="5"/>
  <c r="ADC162" i="5"/>
  <c r="ADA162" i="5"/>
  <c r="ADB162" i="5" s="1"/>
  <c r="ABV162" i="5"/>
  <c r="ABU162" i="5"/>
  <c r="ABS162" i="5"/>
  <c r="ABT162" i="5" s="1"/>
  <c r="AAN162" i="5"/>
  <c r="AAM162" i="5"/>
  <c r="AAK162" i="5"/>
  <c r="AAL162" i="5" s="1"/>
  <c r="ZF162" i="5"/>
  <c r="ZE162" i="5"/>
  <c r="ZC162" i="5"/>
  <c r="ZD162" i="5" s="1"/>
  <c r="XX162" i="5"/>
  <c r="XW162" i="5"/>
  <c r="XU162" i="5"/>
  <c r="XV162" i="5" s="1"/>
  <c r="WP162" i="5"/>
  <c r="WO162" i="5"/>
  <c r="WM162" i="5"/>
  <c r="WN162" i="5" s="1"/>
  <c r="VH162" i="5"/>
  <c r="VG162" i="5"/>
  <c r="VE162" i="5"/>
  <c r="VF162" i="5" s="1"/>
  <c r="TZ162" i="5"/>
  <c r="TY162" i="5"/>
  <c r="TW162" i="5"/>
  <c r="TX162" i="5" s="1"/>
  <c r="SR162" i="5"/>
  <c r="SQ162" i="5"/>
  <c r="SO162" i="5"/>
  <c r="SP162" i="5" s="1"/>
  <c r="RJ162" i="5"/>
  <c r="RI162" i="5"/>
  <c r="RG162" i="5"/>
  <c r="RH162" i="5" s="1"/>
  <c r="QB162" i="5"/>
  <c r="QA162" i="5"/>
  <c r="PY162" i="5"/>
  <c r="PZ162" i="5" s="1"/>
  <c r="OT162" i="5"/>
  <c r="OS162" i="5"/>
  <c r="OQ162" i="5"/>
  <c r="OR162" i="5" s="1"/>
  <c r="NL162" i="5"/>
  <c r="NK162" i="5"/>
  <c r="NI162" i="5"/>
  <c r="NJ162" i="5" s="1"/>
  <c r="MD162" i="5"/>
  <c r="MC162" i="5"/>
  <c r="MA162" i="5"/>
  <c r="MB162" i="5" s="1"/>
  <c r="KV162" i="5"/>
  <c r="KU162" i="5"/>
  <c r="KS162" i="5"/>
  <c r="KT162" i="5" s="1"/>
  <c r="JN162" i="5"/>
  <c r="JM162" i="5"/>
  <c r="JK162" i="5"/>
  <c r="JL162" i="5" s="1"/>
  <c r="IF162" i="5"/>
  <c r="IE162" i="5"/>
  <c r="IC162" i="5"/>
  <c r="ID162" i="5" s="1"/>
  <c r="GX162" i="5"/>
  <c r="GW162" i="5"/>
  <c r="GU162" i="5"/>
  <c r="GV162" i="5" s="1"/>
  <c r="FP162" i="5"/>
  <c r="FO162" i="5"/>
  <c r="FM162" i="5"/>
  <c r="FN162" i="5" s="1"/>
  <c r="EH162" i="5"/>
  <c r="EG162" i="5"/>
  <c r="EE162" i="5"/>
  <c r="EF162" i="5" s="1"/>
  <c r="CZ162" i="5"/>
  <c r="CY162" i="5"/>
  <c r="CW162" i="5"/>
  <c r="CX162" i="5" s="1"/>
  <c r="BR162" i="5"/>
  <c r="BQ162" i="5"/>
  <c r="BO162" i="5"/>
  <c r="BP162" i="5" s="1"/>
  <c r="AJ162" i="5"/>
  <c r="AI162" i="5"/>
  <c r="AG162" i="5"/>
  <c r="AH162" i="5" s="1"/>
  <c r="ANP161" i="5"/>
  <c r="ANO161" i="5"/>
  <c r="ANM161" i="5"/>
  <c r="ANN161" i="5" s="1"/>
  <c r="AMH161" i="5"/>
  <c r="AMG161" i="5"/>
  <c r="AME161" i="5"/>
  <c r="AMF161" i="5" s="1"/>
  <c r="AKZ161" i="5"/>
  <c r="AKY161" i="5"/>
  <c r="AKW161" i="5"/>
  <c r="AKX161" i="5" s="1"/>
  <c r="AJR161" i="5"/>
  <c r="AJQ161" i="5"/>
  <c r="AJO161" i="5"/>
  <c r="AJP161" i="5" s="1"/>
  <c r="AIJ161" i="5"/>
  <c r="AII161" i="5"/>
  <c r="AIG161" i="5"/>
  <c r="AIH161" i="5" s="1"/>
  <c r="AHB161" i="5"/>
  <c r="AHA161" i="5"/>
  <c r="AGY161" i="5"/>
  <c r="AGZ161" i="5" s="1"/>
  <c r="AFT161" i="5"/>
  <c r="AFS161" i="5"/>
  <c r="AFQ161" i="5"/>
  <c r="AFR161" i="5" s="1"/>
  <c r="AEL161" i="5"/>
  <c r="AEK161" i="5"/>
  <c r="AEI161" i="5"/>
  <c r="AEJ161" i="5" s="1"/>
  <c r="ADD161" i="5"/>
  <c r="ADC161" i="5"/>
  <c r="ADA161" i="5"/>
  <c r="ADB161" i="5" s="1"/>
  <c r="ABV161" i="5"/>
  <c r="ABU161" i="5"/>
  <c r="ABS161" i="5"/>
  <c r="ABT161" i="5" s="1"/>
  <c r="AAN161" i="5"/>
  <c r="AAM161" i="5"/>
  <c r="AAK161" i="5"/>
  <c r="AAL161" i="5" s="1"/>
  <c r="ZF161" i="5"/>
  <c r="ZE161" i="5"/>
  <c r="ZC161" i="5"/>
  <c r="ZD161" i="5" s="1"/>
  <c r="XX161" i="5"/>
  <c r="XW161" i="5"/>
  <c r="XU161" i="5"/>
  <c r="XV161" i="5" s="1"/>
  <c r="WP161" i="5"/>
  <c r="WO161" i="5"/>
  <c r="WM161" i="5"/>
  <c r="WN161" i="5" s="1"/>
  <c r="VH161" i="5"/>
  <c r="VG161" i="5"/>
  <c r="VE161" i="5"/>
  <c r="VF161" i="5" s="1"/>
  <c r="TZ161" i="5"/>
  <c r="TY161" i="5"/>
  <c r="TW161" i="5"/>
  <c r="TX161" i="5" s="1"/>
  <c r="SR161" i="5"/>
  <c r="SQ161" i="5"/>
  <c r="SO161" i="5"/>
  <c r="SP161" i="5" s="1"/>
  <c r="RJ161" i="5"/>
  <c r="RI161" i="5"/>
  <c r="RG161" i="5"/>
  <c r="RH161" i="5" s="1"/>
  <c r="QB161" i="5"/>
  <c r="QA161" i="5"/>
  <c r="PY161" i="5"/>
  <c r="PZ161" i="5" s="1"/>
  <c r="OT161" i="5"/>
  <c r="OS161" i="5"/>
  <c r="OQ161" i="5"/>
  <c r="OR161" i="5" s="1"/>
  <c r="NL161" i="5"/>
  <c r="NK161" i="5"/>
  <c r="NI161" i="5"/>
  <c r="NJ161" i="5" s="1"/>
  <c r="MD161" i="5"/>
  <c r="MC161" i="5"/>
  <c r="MA161" i="5"/>
  <c r="MB161" i="5" s="1"/>
  <c r="KV161" i="5"/>
  <c r="KU161" i="5"/>
  <c r="KS161" i="5"/>
  <c r="KT161" i="5" s="1"/>
  <c r="JN161" i="5"/>
  <c r="JM161" i="5"/>
  <c r="JK161" i="5"/>
  <c r="JL161" i="5" s="1"/>
  <c r="IF161" i="5"/>
  <c r="IE161" i="5"/>
  <c r="IC161" i="5"/>
  <c r="ID161" i="5" s="1"/>
  <c r="GX161" i="5"/>
  <c r="GW161" i="5"/>
  <c r="GU161" i="5"/>
  <c r="GV161" i="5" s="1"/>
  <c r="FP161" i="5"/>
  <c r="FO161" i="5"/>
  <c r="FM161" i="5"/>
  <c r="FN161" i="5" s="1"/>
  <c r="EH161" i="5"/>
  <c r="EG161" i="5"/>
  <c r="EE161" i="5"/>
  <c r="EF161" i="5" s="1"/>
  <c r="CZ161" i="5"/>
  <c r="CY161" i="5"/>
  <c r="CW161" i="5"/>
  <c r="CX161" i="5" s="1"/>
  <c r="BR161" i="5"/>
  <c r="BQ161" i="5"/>
  <c r="BO161" i="5"/>
  <c r="BP161" i="5" s="1"/>
  <c r="AJ161" i="5"/>
  <c r="AI161" i="5"/>
  <c r="AG161" i="5"/>
  <c r="AH161" i="5" s="1"/>
  <c r="ANP160" i="5"/>
  <c r="ANO160" i="5"/>
  <c r="ANM160" i="5"/>
  <c r="ANN160" i="5" s="1"/>
  <c r="AMH160" i="5"/>
  <c r="AMG160" i="5"/>
  <c r="AME160" i="5"/>
  <c r="AMF160" i="5" s="1"/>
  <c r="AKZ160" i="5"/>
  <c r="AKY160" i="5"/>
  <c r="AKW160" i="5"/>
  <c r="AKX160" i="5" s="1"/>
  <c r="AJR160" i="5"/>
  <c r="AJQ160" i="5"/>
  <c r="AJO160" i="5"/>
  <c r="AJP160" i="5" s="1"/>
  <c r="AIJ160" i="5"/>
  <c r="AII160" i="5"/>
  <c r="AIG160" i="5"/>
  <c r="AIH160" i="5" s="1"/>
  <c r="AHB160" i="5"/>
  <c r="AHA160" i="5"/>
  <c r="AGY160" i="5"/>
  <c r="AGZ160" i="5" s="1"/>
  <c r="AFT160" i="5"/>
  <c r="AFS160" i="5"/>
  <c r="AFQ160" i="5"/>
  <c r="AFR160" i="5" s="1"/>
  <c r="AEL160" i="5"/>
  <c r="AEK160" i="5"/>
  <c r="AEI160" i="5"/>
  <c r="AEJ160" i="5" s="1"/>
  <c r="ADD160" i="5"/>
  <c r="ADC160" i="5"/>
  <c r="ADA160" i="5"/>
  <c r="ADB160" i="5" s="1"/>
  <c r="ABV160" i="5"/>
  <c r="ABU160" i="5"/>
  <c r="ABS160" i="5"/>
  <c r="ABT160" i="5" s="1"/>
  <c r="AAN160" i="5"/>
  <c r="AAM160" i="5"/>
  <c r="AAK160" i="5"/>
  <c r="AAL160" i="5" s="1"/>
  <c r="ZF160" i="5"/>
  <c r="ZE160" i="5"/>
  <c r="ZC160" i="5"/>
  <c r="ZD160" i="5" s="1"/>
  <c r="XX160" i="5"/>
  <c r="XW160" i="5"/>
  <c r="XU160" i="5"/>
  <c r="XV160" i="5" s="1"/>
  <c r="WP160" i="5"/>
  <c r="WO160" i="5"/>
  <c r="WM160" i="5"/>
  <c r="WN160" i="5" s="1"/>
  <c r="VH160" i="5"/>
  <c r="VG160" i="5"/>
  <c r="VE160" i="5"/>
  <c r="VF160" i="5" s="1"/>
  <c r="TZ160" i="5"/>
  <c r="TY160" i="5"/>
  <c r="TW160" i="5"/>
  <c r="TX160" i="5" s="1"/>
  <c r="SR160" i="5"/>
  <c r="SQ160" i="5"/>
  <c r="SO160" i="5"/>
  <c r="SP160" i="5" s="1"/>
  <c r="RJ160" i="5"/>
  <c r="RI160" i="5"/>
  <c r="RG160" i="5"/>
  <c r="RH160" i="5" s="1"/>
  <c r="QB160" i="5"/>
  <c r="QA160" i="5"/>
  <c r="PY160" i="5"/>
  <c r="PZ160" i="5" s="1"/>
  <c r="OT160" i="5"/>
  <c r="OS160" i="5"/>
  <c r="OQ160" i="5"/>
  <c r="OR160" i="5" s="1"/>
  <c r="NL160" i="5"/>
  <c r="NK160" i="5"/>
  <c r="NI160" i="5"/>
  <c r="NJ160" i="5" s="1"/>
  <c r="MD160" i="5"/>
  <c r="MC160" i="5"/>
  <c r="MA160" i="5"/>
  <c r="MB160" i="5" s="1"/>
  <c r="KV160" i="5"/>
  <c r="KU160" i="5"/>
  <c r="KS160" i="5"/>
  <c r="KT160" i="5" s="1"/>
  <c r="JN160" i="5"/>
  <c r="JM160" i="5"/>
  <c r="JK160" i="5"/>
  <c r="JL160" i="5" s="1"/>
  <c r="IF160" i="5"/>
  <c r="IE160" i="5"/>
  <c r="IC160" i="5"/>
  <c r="ID160" i="5" s="1"/>
  <c r="GX160" i="5"/>
  <c r="GW160" i="5"/>
  <c r="GU160" i="5"/>
  <c r="GV160" i="5" s="1"/>
  <c r="FP160" i="5"/>
  <c r="FO160" i="5"/>
  <c r="FM160" i="5"/>
  <c r="FN160" i="5" s="1"/>
  <c r="EH160" i="5"/>
  <c r="EG160" i="5"/>
  <c r="EE160" i="5"/>
  <c r="EF160" i="5" s="1"/>
  <c r="CZ160" i="5"/>
  <c r="CY160" i="5"/>
  <c r="CW160" i="5"/>
  <c r="CX160" i="5" s="1"/>
  <c r="BR160" i="5"/>
  <c r="BQ160" i="5"/>
  <c r="BO160" i="5"/>
  <c r="BP160" i="5" s="1"/>
  <c r="AJ160" i="5"/>
  <c r="AI160" i="5"/>
  <c r="AG160" i="5"/>
  <c r="AH160" i="5" s="1"/>
  <c r="ANP159" i="5"/>
  <c r="ANO159" i="5"/>
  <c r="ANM159" i="5"/>
  <c r="ANN159" i="5" s="1"/>
  <c r="AMH159" i="5"/>
  <c r="AMG159" i="5"/>
  <c r="AME159" i="5"/>
  <c r="AMF159" i="5" s="1"/>
  <c r="AKZ159" i="5"/>
  <c r="AKY159" i="5"/>
  <c r="AKW159" i="5"/>
  <c r="AKX159" i="5" s="1"/>
  <c r="AJR159" i="5"/>
  <c r="AJQ159" i="5"/>
  <c r="AJO159" i="5"/>
  <c r="AJP159" i="5" s="1"/>
  <c r="AIJ159" i="5"/>
  <c r="AII159" i="5"/>
  <c r="AIG159" i="5"/>
  <c r="AIH159" i="5" s="1"/>
  <c r="AHB159" i="5"/>
  <c r="AHA159" i="5"/>
  <c r="AGY159" i="5"/>
  <c r="AGZ159" i="5" s="1"/>
  <c r="AFT159" i="5"/>
  <c r="AFS159" i="5"/>
  <c r="AFQ159" i="5"/>
  <c r="AFR159" i="5" s="1"/>
  <c r="AEL159" i="5"/>
  <c r="AEK159" i="5"/>
  <c r="AEI159" i="5"/>
  <c r="AEJ159" i="5" s="1"/>
  <c r="ADD159" i="5"/>
  <c r="ADC159" i="5"/>
  <c r="ADA159" i="5"/>
  <c r="ADB159" i="5" s="1"/>
  <c r="ABV159" i="5"/>
  <c r="ABU159" i="5"/>
  <c r="ABS159" i="5"/>
  <c r="ABT159" i="5" s="1"/>
  <c r="AAN159" i="5"/>
  <c r="AAM159" i="5"/>
  <c r="AAK159" i="5"/>
  <c r="AAL159" i="5" s="1"/>
  <c r="ZF159" i="5"/>
  <c r="ZE159" i="5"/>
  <c r="ZC159" i="5"/>
  <c r="ZD159" i="5" s="1"/>
  <c r="XX159" i="5"/>
  <c r="XW159" i="5"/>
  <c r="XU159" i="5"/>
  <c r="XV159" i="5" s="1"/>
  <c r="WP159" i="5"/>
  <c r="WO159" i="5"/>
  <c r="WM159" i="5"/>
  <c r="WN159" i="5" s="1"/>
  <c r="VH159" i="5"/>
  <c r="VG159" i="5"/>
  <c r="VE159" i="5"/>
  <c r="VF159" i="5" s="1"/>
  <c r="TZ159" i="5"/>
  <c r="TY159" i="5"/>
  <c r="TW159" i="5"/>
  <c r="TX159" i="5" s="1"/>
  <c r="SR159" i="5"/>
  <c r="SQ159" i="5"/>
  <c r="SO159" i="5"/>
  <c r="SP159" i="5" s="1"/>
  <c r="RJ159" i="5"/>
  <c r="RI159" i="5"/>
  <c r="RG159" i="5"/>
  <c r="RH159" i="5" s="1"/>
  <c r="QB159" i="5"/>
  <c r="QA159" i="5"/>
  <c r="PY159" i="5"/>
  <c r="PZ159" i="5" s="1"/>
  <c r="OT159" i="5"/>
  <c r="OS159" i="5"/>
  <c r="OQ159" i="5"/>
  <c r="OR159" i="5" s="1"/>
  <c r="NL159" i="5"/>
  <c r="NK159" i="5"/>
  <c r="NI159" i="5"/>
  <c r="NJ159" i="5" s="1"/>
  <c r="MD159" i="5"/>
  <c r="MC159" i="5"/>
  <c r="MA159" i="5"/>
  <c r="MB159" i="5" s="1"/>
  <c r="KV159" i="5"/>
  <c r="KU159" i="5"/>
  <c r="KS159" i="5"/>
  <c r="KT159" i="5" s="1"/>
  <c r="JN159" i="5"/>
  <c r="JM159" i="5"/>
  <c r="JK159" i="5"/>
  <c r="JL159" i="5" s="1"/>
  <c r="IF159" i="5"/>
  <c r="IE159" i="5"/>
  <c r="IC159" i="5"/>
  <c r="ID159" i="5" s="1"/>
  <c r="GX159" i="5"/>
  <c r="GW159" i="5"/>
  <c r="GU159" i="5"/>
  <c r="GV159" i="5" s="1"/>
  <c r="FP159" i="5"/>
  <c r="FO159" i="5"/>
  <c r="FM159" i="5"/>
  <c r="FN159" i="5" s="1"/>
  <c r="EH159" i="5"/>
  <c r="EG159" i="5"/>
  <c r="EE159" i="5"/>
  <c r="EF159" i="5" s="1"/>
  <c r="CZ159" i="5"/>
  <c r="CY159" i="5"/>
  <c r="CW159" i="5"/>
  <c r="CX159" i="5" s="1"/>
  <c r="BR159" i="5"/>
  <c r="BQ159" i="5"/>
  <c r="BO159" i="5"/>
  <c r="BP159" i="5" s="1"/>
  <c r="AJ159" i="5"/>
  <c r="AI159" i="5"/>
  <c r="AG159" i="5"/>
  <c r="AH159" i="5" s="1"/>
  <c r="ANO153" i="5"/>
  <c r="ANP153" i="5" s="1"/>
  <c r="ANM153" i="5"/>
  <c r="ANN153" i="5" s="1"/>
  <c r="AMG153" i="5"/>
  <c r="AMH153" i="5" s="1"/>
  <c r="AME153" i="5"/>
  <c r="AMF153" i="5" s="1"/>
  <c r="AKY153" i="5"/>
  <c r="AKZ153" i="5" s="1"/>
  <c r="AKW153" i="5"/>
  <c r="AKX153" i="5" s="1"/>
  <c r="AJQ153" i="5"/>
  <c r="AJR153" i="5" s="1"/>
  <c r="AJO153" i="5"/>
  <c r="AII153" i="5"/>
  <c r="AIJ153" i="5" s="1"/>
  <c r="AIG153" i="5"/>
  <c r="AIH153" i="5" s="1"/>
  <c r="AHA153" i="5"/>
  <c r="AHB153" i="5" s="1"/>
  <c r="AGY153" i="5"/>
  <c r="AGZ153" i="5" s="1"/>
  <c r="AFS153" i="5"/>
  <c r="AFT153" i="5" s="1"/>
  <c r="AFQ153" i="5"/>
  <c r="AFR153" i="5" s="1"/>
  <c r="AEK153" i="5"/>
  <c r="AEL153" i="5" s="1"/>
  <c r="AEI153" i="5"/>
  <c r="AEJ153" i="5" s="1"/>
  <c r="ADC153" i="5"/>
  <c r="ADD153" i="5" s="1"/>
  <c r="ADA153" i="5"/>
  <c r="ADB153" i="5" s="1"/>
  <c r="ABU153" i="5"/>
  <c r="ABV153" i="5" s="1"/>
  <c r="ABS153" i="5"/>
  <c r="ABT153" i="5" s="1"/>
  <c r="AAM153" i="5"/>
  <c r="AAN153" i="5" s="1"/>
  <c r="AAK153" i="5"/>
  <c r="AAL153" i="5" s="1"/>
  <c r="ZE153" i="5"/>
  <c r="ZF153" i="5" s="1"/>
  <c r="ZC153" i="5"/>
  <c r="ZD153" i="5" s="1"/>
  <c r="XW153" i="5"/>
  <c r="XX153" i="5" s="1"/>
  <c r="XU153" i="5"/>
  <c r="XV153" i="5" s="1"/>
  <c r="WO153" i="5"/>
  <c r="WP153" i="5" s="1"/>
  <c r="WM153" i="5"/>
  <c r="WN153" i="5" s="1"/>
  <c r="VG153" i="5"/>
  <c r="VH153" i="5" s="1"/>
  <c r="VE153" i="5"/>
  <c r="VF153" i="5" s="1"/>
  <c r="TY153" i="5"/>
  <c r="TZ153" i="5" s="1"/>
  <c r="TW153" i="5"/>
  <c r="TX153" i="5" s="1"/>
  <c r="SQ153" i="5"/>
  <c r="SR153" i="5" s="1"/>
  <c r="SO153" i="5"/>
  <c r="SP153" i="5" s="1"/>
  <c r="RI153" i="5"/>
  <c r="RJ153" i="5" s="1"/>
  <c r="RG153" i="5"/>
  <c r="RH153" i="5" s="1"/>
  <c r="QA153" i="5"/>
  <c r="QB153" i="5" s="1"/>
  <c r="PY153" i="5"/>
  <c r="PZ153" i="5" s="1"/>
  <c r="OS153" i="5"/>
  <c r="OT153" i="5" s="1"/>
  <c r="OQ153" i="5"/>
  <c r="OR153" i="5" s="1"/>
  <c r="NK153" i="5"/>
  <c r="NL153" i="5" s="1"/>
  <c r="NI153" i="5"/>
  <c r="NJ153" i="5" s="1"/>
  <c r="MC153" i="5"/>
  <c r="MD153" i="5" s="1"/>
  <c r="MA153" i="5"/>
  <c r="MB153" i="5" s="1"/>
  <c r="KU153" i="5"/>
  <c r="KV153" i="5" s="1"/>
  <c r="KS153" i="5"/>
  <c r="KT153" i="5" s="1"/>
  <c r="JM153" i="5"/>
  <c r="JN153" i="5" s="1"/>
  <c r="JK153" i="5"/>
  <c r="JL153" i="5" s="1"/>
  <c r="IE153" i="5"/>
  <c r="IF153" i="5" s="1"/>
  <c r="IC153" i="5"/>
  <c r="ID153" i="5" s="1"/>
  <c r="GW153" i="5"/>
  <c r="GX153" i="5" s="1"/>
  <c r="GU153" i="5"/>
  <c r="GV153" i="5" s="1"/>
  <c r="FO153" i="5"/>
  <c r="FP153" i="5" s="1"/>
  <c r="FM153" i="5"/>
  <c r="FN153" i="5" s="1"/>
  <c r="EG153" i="5"/>
  <c r="EH153" i="5" s="1"/>
  <c r="EE153" i="5"/>
  <c r="EF153" i="5" s="1"/>
  <c r="CY153" i="5"/>
  <c r="CZ153" i="5" s="1"/>
  <c r="CW153" i="5"/>
  <c r="CX153" i="5" s="1"/>
  <c r="BQ153" i="5"/>
  <c r="BR153" i="5" s="1"/>
  <c r="BO153" i="5"/>
  <c r="BP153" i="5" s="1"/>
  <c r="AI153" i="5"/>
  <c r="AJ153" i="5" s="1"/>
  <c r="AG153" i="5"/>
  <c r="AH153" i="5" s="1"/>
  <c r="ANO152" i="5"/>
  <c r="ANP152" i="5" s="1"/>
  <c r="ANM152" i="5"/>
  <c r="ANN152" i="5" s="1"/>
  <c r="AMG152" i="5"/>
  <c r="AMH152" i="5" s="1"/>
  <c r="AME152" i="5"/>
  <c r="AMF152" i="5" s="1"/>
  <c r="AKY152" i="5"/>
  <c r="AKZ152" i="5" s="1"/>
  <c r="AKW152" i="5"/>
  <c r="AKX152" i="5" s="1"/>
  <c r="AJQ152" i="5"/>
  <c r="AJR152" i="5" s="1"/>
  <c r="AJO152" i="5"/>
  <c r="AJP152" i="5" s="1"/>
  <c r="AII152" i="5"/>
  <c r="AIJ152" i="5" s="1"/>
  <c r="AIG152" i="5"/>
  <c r="AIH152" i="5" s="1"/>
  <c r="AHA152" i="5"/>
  <c r="AHB152" i="5" s="1"/>
  <c r="AGY152" i="5"/>
  <c r="AGZ152" i="5" s="1"/>
  <c r="AFS152" i="5"/>
  <c r="AFT152" i="5" s="1"/>
  <c r="AFQ152" i="5"/>
  <c r="AFR152" i="5" s="1"/>
  <c r="AEK152" i="5"/>
  <c r="AEL152" i="5" s="1"/>
  <c r="AEI152" i="5"/>
  <c r="AEJ152" i="5" s="1"/>
  <c r="ADC152" i="5"/>
  <c r="ADD152" i="5" s="1"/>
  <c r="ADA152" i="5"/>
  <c r="ADB152" i="5" s="1"/>
  <c r="ABU152" i="5"/>
  <c r="ABV152" i="5" s="1"/>
  <c r="ABS152" i="5"/>
  <c r="ABT152" i="5" s="1"/>
  <c r="AAM152" i="5"/>
  <c r="AAN152" i="5" s="1"/>
  <c r="AAK152" i="5"/>
  <c r="AAL152" i="5" s="1"/>
  <c r="ZE152" i="5"/>
  <c r="ZF152" i="5" s="1"/>
  <c r="ZC152" i="5"/>
  <c r="ZD152" i="5" s="1"/>
  <c r="XW152" i="5"/>
  <c r="XX152" i="5" s="1"/>
  <c r="XU152" i="5"/>
  <c r="XV152" i="5" s="1"/>
  <c r="WO152" i="5"/>
  <c r="WP152" i="5" s="1"/>
  <c r="WM152" i="5"/>
  <c r="WN152" i="5" s="1"/>
  <c r="VG152" i="5"/>
  <c r="VH152" i="5" s="1"/>
  <c r="VE152" i="5"/>
  <c r="VF152" i="5" s="1"/>
  <c r="TY152" i="5"/>
  <c r="TZ152" i="5" s="1"/>
  <c r="TW152" i="5"/>
  <c r="TX152" i="5" s="1"/>
  <c r="SQ152" i="5"/>
  <c r="SR152" i="5" s="1"/>
  <c r="SO152" i="5"/>
  <c r="SP152" i="5" s="1"/>
  <c r="RI152" i="5"/>
  <c r="RJ152" i="5" s="1"/>
  <c r="RG152" i="5"/>
  <c r="RH152" i="5" s="1"/>
  <c r="QA152" i="5"/>
  <c r="QB152" i="5" s="1"/>
  <c r="PY152" i="5"/>
  <c r="PZ152" i="5" s="1"/>
  <c r="OS152" i="5"/>
  <c r="OT152" i="5" s="1"/>
  <c r="OQ152" i="5"/>
  <c r="OR152" i="5" s="1"/>
  <c r="NK152" i="5"/>
  <c r="NL152" i="5" s="1"/>
  <c r="NI152" i="5"/>
  <c r="NJ152" i="5" s="1"/>
  <c r="MC152" i="5"/>
  <c r="MD152" i="5" s="1"/>
  <c r="MA152" i="5"/>
  <c r="MB152" i="5" s="1"/>
  <c r="KU152" i="5"/>
  <c r="KV152" i="5" s="1"/>
  <c r="KS152" i="5"/>
  <c r="KT152" i="5" s="1"/>
  <c r="JM152" i="5"/>
  <c r="JN152" i="5" s="1"/>
  <c r="JK152" i="5"/>
  <c r="JL152" i="5" s="1"/>
  <c r="IE152" i="5"/>
  <c r="IF152" i="5" s="1"/>
  <c r="IC152" i="5"/>
  <c r="ID152" i="5" s="1"/>
  <c r="GW152" i="5"/>
  <c r="GX152" i="5" s="1"/>
  <c r="GU152" i="5"/>
  <c r="GV152" i="5" s="1"/>
  <c r="FO152" i="5"/>
  <c r="FP152" i="5" s="1"/>
  <c r="FM152" i="5"/>
  <c r="FN152" i="5" s="1"/>
  <c r="EG152" i="5"/>
  <c r="EH152" i="5" s="1"/>
  <c r="EE152" i="5"/>
  <c r="EF152" i="5" s="1"/>
  <c r="CY152" i="5"/>
  <c r="CZ152" i="5" s="1"/>
  <c r="CW152" i="5"/>
  <c r="CX152" i="5" s="1"/>
  <c r="BQ152" i="5"/>
  <c r="BR152" i="5" s="1"/>
  <c r="BO152" i="5"/>
  <c r="BP152" i="5" s="1"/>
  <c r="AI152" i="5"/>
  <c r="AJ152" i="5" s="1"/>
  <c r="AG152" i="5"/>
  <c r="AH152" i="5" s="1"/>
  <c r="ANO151" i="5"/>
  <c r="ANP151" i="5" s="1"/>
  <c r="ANM151" i="5"/>
  <c r="ANN151" i="5" s="1"/>
  <c r="AMG151" i="5"/>
  <c r="AMH151" i="5" s="1"/>
  <c r="AME151" i="5"/>
  <c r="AMF151" i="5" s="1"/>
  <c r="AKY151" i="5"/>
  <c r="AKZ151" i="5" s="1"/>
  <c r="AKW151" i="5"/>
  <c r="AKX151" i="5" s="1"/>
  <c r="AJQ151" i="5"/>
  <c r="AJR151" i="5" s="1"/>
  <c r="AJO151" i="5"/>
  <c r="AJP151" i="5" s="1"/>
  <c r="AII151" i="5"/>
  <c r="AIJ151" i="5" s="1"/>
  <c r="AIG151" i="5"/>
  <c r="AIH151" i="5" s="1"/>
  <c r="AHA151" i="5"/>
  <c r="AHB151" i="5" s="1"/>
  <c r="AGY151" i="5"/>
  <c r="AGZ151" i="5" s="1"/>
  <c r="AFS151" i="5"/>
  <c r="AFT151" i="5" s="1"/>
  <c r="AFQ151" i="5"/>
  <c r="AFR151" i="5" s="1"/>
  <c r="AEK151" i="5"/>
  <c r="AEL151" i="5" s="1"/>
  <c r="AEI151" i="5"/>
  <c r="AEJ151" i="5" s="1"/>
  <c r="ADC151" i="5"/>
  <c r="ADD151" i="5" s="1"/>
  <c r="ADA151" i="5"/>
  <c r="ADB151" i="5" s="1"/>
  <c r="ABU151" i="5"/>
  <c r="ABV151" i="5" s="1"/>
  <c r="ABS151" i="5"/>
  <c r="ABT151" i="5" s="1"/>
  <c r="AAM151" i="5"/>
  <c r="AAN151" i="5" s="1"/>
  <c r="AAK151" i="5"/>
  <c r="AAL151" i="5" s="1"/>
  <c r="ZE151" i="5"/>
  <c r="ZF151" i="5" s="1"/>
  <c r="ZC151" i="5"/>
  <c r="ZD151" i="5" s="1"/>
  <c r="XW151" i="5"/>
  <c r="XX151" i="5" s="1"/>
  <c r="XU151" i="5"/>
  <c r="XV151" i="5" s="1"/>
  <c r="WO151" i="5"/>
  <c r="WP151" i="5" s="1"/>
  <c r="WM151" i="5"/>
  <c r="WN151" i="5" s="1"/>
  <c r="VG151" i="5"/>
  <c r="VH151" i="5" s="1"/>
  <c r="VE151" i="5"/>
  <c r="VF151" i="5" s="1"/>
  <c r="TY151" i="5"/>
  <c r="TZ151" i="5" s="1"/>
  <c r="TW151" i="5"/>
  <c r="TX151" i="5" s="1"/>
  <c r="SQ151" i="5"/>
  <c r="SR151" i="5" s="1"/>
  <c r="SO151" i="5"/>
  <c r="SP151" i="5" s="1"/>
  <c r="RI151" i="5"/>
  <c r="RJ151" i="5" s="1"/>
  <c r="RG151" i="5"/>
  <c r="RH151" i="5" s="1"/>
  <c r="QA151" i="5"/>
  <c r="QB151" i="5" s="1"/>
  <c r="PY151" i="5"/>
  <c r="PZ151" i="5" s="1"/>
  <c r="OS151" i="5"/>
  <c r="OT151" i="5" s="1"/>
  <c r="OQ151" i="5"/>
  <c r="OR151" i="5" s="1"/>
  <c r="NK151" i="5"/>
  <c r="NL151" i="5" s="1"/>
  <c r="NI151" i="5"/>
  <c r="NJ151" i="5" s="1"/>
  <c r="MC151" i="5"/>
  <c r="MD151" i="5" s="1"/>
  <c r="MA151" i="5"/>
  <c r="MB151" i="5" s="1"/>
  <c r="KU151" i="5"/>
  <c r="KV151" i="5" s="1"/>
  <c r="KS151" i="5"/>
  <c r="KT151" i="5" s="1"/>
  <c r="JM151" i="5"/>
  <c r="JN151" i="5" s="1"/>
  <c r="JK151" i="5"/>
  <c r="JL151" i="5" s="1"/>
  <c r="IE151" i="5"/>
  <c r="IF151" i="5" s="1"/>
  <c r="IC151" i="5"/>
  <c r="ID151" i="5" s="1"/>
  <c r="GX151" i="5"/>
  <c r="GW151" i="5"/>
  <c r="GU151" i="5"/>
  <c r="GV151" i="5" s="1"/>
  <c r="FP151" i="5"/>
  <c r="FO151" i="5"/>
  <c r="FM151" i="5"/>
  <c r="FN151" i="5" s="1"/>
  <c r="EG151" i="5"/>
  <c r="EH151" i="5" s="1"/>
  <c r="EE151" i="5"/>
  <c r="EF151" i="5" s="1"/>
  <c r="CY151" i="5"/>
  <c r="CZ151" i="5" s="1"/>
  <c r="CW151" i="5"/>
  <c r="CX151" i="5" s="1"/>
  <c r="BR151" i="5"/>
  <c r="BQ151" i="5"/>
  <c r="BO151" i="5"/>
  <c r="BP151" i="5" s="1"/>
  <c r="AJ151" i="5"/>
  <c r="AI151" i="5"/>
  <c r="AG151" i="5"/>
  <c r="AH151" i="5" s="1"/>
  <c r="ANO150" i="5"/>
  <c r="ANP150" i="5" s="1"/>
  <c r="ANM150" i="5"/>
  <c r="ANN150" i="5" s="1"/>
  <c r="AMG150" i="5"/>
  <c r="AMH150" i="5" s="1"/>
  <c r="AME150" i="5"/>
  <c r="AMF150" i="5" s="1"/>
  <c r="AKZ150" i="5"/>
  <c r="AKY150" i="5"/>
  <c r="AKW150" i="5"/>
  <c r="AKX150" i="5" s="1"/>
  <c r="AJR150" i="5"/>
  <c r="AJQ150" i="5"/>
  <c r="AJO150" i="5"/>
  <c r="AJP150" i="5" s="1"/>
  <c r="AII150" i="5"/>
  <c r="AIJ150" i="5" s="1"/>
  <c r="AIG150" i="5"/>
  <c r="AIH150" i="5" s="1"/>
  <c r="AHA150" i="5"/>
  <c r="AHB150" i="5" s="1"/>
  <c r="AGY150" i="5"/>
  <c r="AGZ150" i="5" s="1"/>
  <c r="AFT150" i="5"/>
  <c r="AFS150" i="5"/>
  <c r="AFQ150" i="5"/>
  <c r="AFR150" i="5" s="1"/>
  <c r="AEL150" i="5"/>
  <c r="AEK150" i="5"/>
  <c r="AEI150" i="5"/>
  <c r="AEJ150" i="5" s="1"/>
  <c r="ADC150" i="5"/>
  <c r="ADD150" i="5" s="1"/>
  <c r="ADA150" i="5"/>
  <c r="ADB150" i="5" s="1"/>
  <c r="ABU150" i="5"/>
  <c r="ABV150" i="5" s="1"/>
  <c r="ABS150" i="5"/>
  <c r="ABT150" i="5" s="1"/>
  <c r="AAN150" i="5"/>
  <c r="AAM150" i="5"/>
  <c r="AAK150" i="5"/>
  <c r="AAL150" i="5" s="1"/>
  <c r="ZF150" i="5"/>
  <c r="ZE150" i="5"/>
  <c r="ZC150" i="5"/>
  <c r="ZD150" i="5" s="1"/>
  <c r="XW150" i="5"/>
  <c r="XX150" i="5" s="1"/>
  <c r="XU150" i="5"/>
  <c r="XV150" i="5" s="1"/>
  <c r="WO150" i="5"/>
  <c r="WP150" i="5" s="1"/>
  <c r="WM150" i="5"/>
  <c r="WN150" i="5" s="1"/>
  <c r="VH150" i="5"/>
  <c r="VG150" i="5"/>
  <c r="VE150" i="5"/>
  <c r="VF150" i="5" s="1"/>
  <c r="TZ150" i="5"/>
  <c r="TY150" i="5"/>
  <c r="TW150" i="5"/>
  <c r="TX150" i="5" s="1"/>
  <c r="SQ150" i="5"/>
  <c r="SR150" i="5" s="1"/>
  <c r="SO150" i="5"/>
  <c r="SP150" i="5" s="1"/>
  <c r="RI150" i="5"/>
  <c r="RJ150" i="5" s="1"/>
  <c r="RG150" i="5"/>
  <c r="RH150" i="5" s="1"/>
  <c r="QB150" i="5"/>
  <c r="QA150" i="5"/>
  <c r="PY150" i="5"/>
  <c r="PZ150" i="5" s="1"/>
  <c r="OT150" i="5"/>
  <c r="OS150" i="5"/>
  <c r="OQ150" i="5"/>
  <c r="OR150" i="5" s="1"/>
  <c r="NK150" i="5"/>
  <c r="NL150" i="5" s="1"/>
  <c r="NI150" i="5"/>
  <c r="NJ150" i="5" s="1"/>
  <c r="MC150" i="5"/>
  <c r="MD150" i="5" s="1"/>
  <c r="MA150" i="5"/>
  <c r="MB150" i="5" s="1"/>
  <c r="KV150" i="5"/>
  <c r="KU150" i="5"/>
  <c r="KS150" i="5"/>
  <c r="KT150" i="5" s="1"/>
  <c r="JN150" i="5"/>
  <c r="JM150" i="5"/>
  <c r="JK150" i="5"/>
  <c r="JL150" i="5" s="1"/>
  <c r="IE150" i="5"/>
  <c r="IF150" i="5" s="1"/>
  <c r="IC150" i="5"/>
  <c r="ID150" i="5" s="1"/>
  <c r="GW150" i="5"/>
  <c r="GX150" i="5" s="1"/>
  <c r="GU150" i="5"/>
  <c r="GV150" i="5" s="1"/>
  <c r="FP150" i="5"/>
  <c r="FO150" i="5"/>
  <c r="FM150" i="5"/>
  <c r="FN150" i="5" s="1"/>
  <c r="EH150" i="5"/>
  <c r="EG150" i="5"/>
  <c r="EE150" i="5"/>
  <c r="EF150" i="5" s="1"/>
  <c r="CY150" i="5"/>
  <c r="CZ150" i="5" s="1"/>
  <c r="CW150" i="5"/>
  <c r="CX150" i="5" s="1"/>
  <c r="BQ150" i="5"/>
  <c r="BR150" i="5" s="1"/>
  <c r="BO150" i="5"/>
  <c r="BP150" i="5" s="1"/>
  <c r="AJ150" i="5"/>
  <c r="AI150" i="5"/>
  <c r="AG150" i="5"/>
  <c r="AH150" i="5" s="1"/>
  <c r="ANP149" i="5"/>
  <c r="ANO149" i="5"/>
  <c r="ANM149" i="5"/>
  <c r="ANN149" i="5" s="1"/>
  <c r="AMG149" i="5"/>
  <c r="AMH149" i="5" s="1"/>
  <c r="AME149" i="5"/>
  <c r="AMF149" i="5" s="1"/>
  <c r="AKY149" i="5"/>
  <c r="AKZ149" i="5" s="1"/>
  <c r="AKW149" i="5"/>
  <c r="AKX149" i="5" s="1"/>
  <c r="AJR149" i="5"/>
  <c r="AJQ149" i="5"/>
  <c r="AJO149" i="5"/>
  <c r="AJP149" i="5" s="1"/>
  <c r="AIJ149" i="5"/>
  <c r="AII149" i="5"/>
  <c r="AIG149" i="5"/>
  <c r="AIH149" i="5" s="1"/>
  <c r="AHA149" i="5"/>
  <c r="AHB149" i="5" s="1"/>
  <c r="AGY149" i="5"/>
  <c r="AGZ149" i="5" s="1"/>
  <c r="AFS149" i="5"/>
  <c r="AFT149" i="5" s="1"/>
  <c r="AFQ149" i="5"/>
  <c r="AFR149" i="5" s="1"/>
  <c r="AEL149" i="5"/>
  <c r="AEK149" i="5"/>
  <c r="AEI149" i="5"/>
  <c r="AEJ149" i="5" s="1"/>
  <c r="ADD149" i="5"/>
  <c r="ADC149" i="5"/>
  <c r="ADA149" i="5"/>
  <c r="ADB149" i="5" s="1"/>
  <c r="ABU149" i="5"/>
  <c r="ABV149" i="5" s="1"/>
  <c r="ABS149" i="5"/>
  <c r="ABT149" i="5" s="1"/>
  <c r="AAM149" i="5"/>
  <c r="AAN149" i="5" s="1"/>
  <c r="AAK149" i="5"/>
  <c r="AAL149" i="5" s="1"/>
  <c r="ZF149" i="5"/>
  <c r="ZE149" i="5"/>
  <c r="ZC149" i="5"/>
  <c r="ZD149" i="5" s="1"/>
  <c r="XX149" i="5"/>
  <c r="XW149" i="5"/>
  <c r="XU149" i="5"/>
  <c r="XV149" i="5" s="1"/>
  <c r="WO149" i="5"/>
  <c r="WP149" i="5" s="1"/>
  <c r="WM149" i="5"/>
  <c r="WN149" i="5" s="1"/>
  <c r="VG149" i="5"/>
  <c r="VH149" i="5" s="1"/>
  <c r="VE149" i="5"/>
  <c r="VF149" i="5" s="1"/>
  <c r="TZ149" i="5"/>
  <c r="TY149" i="5"/>
  <c r="TW149" i="5"/>
  <c r="TX149" i="5" s="1"/>
  <c r="SR149" i="5"/>
  <c r="SQ149" i="5"/>
  <c r="SO149" i="5"/>
  <c r="SP149" i="5" s="1"/>
  <c r="RI149" i="5"/>
  <c r="RJ149" i="5" s="1"/>
  <c r="RG149" i="5"/>
  <c r="RH149" i="5" s="1"/>
  <c r="QA149" i="5"/>
  <c r="QB149" i="5" s="1"/>
  <c r="PY149" i="5"/>
  <c r="PZ149" i="5" s="1"/>
  <c r="OT149" i="5"/>
  <c r="OS149" i="5"/>
  <c r="OQ149" i="5"/>
  <c r="OR149" i="5" s="1"/>
  <c r="NL149" i="5"/>
  <c r="NK149" i="5"/>
  <c r="NI149" i="5"/>
  <c r="NJ149" i="5" s="1"/>
  <c r="MC149" i="5"/>
  <c r="MD149" i="5" s="1"/>
  <c r="MA149" i="5"/>
  <c r="MB149" i="5" s="1"/>
  <c r="KU149" i="5"/>
  <c r="KV149" i="5" s="1"/>
  <c r="KS149" i="5"/>
  <c r="KT149" i="5" s="1"/>
  <c r="JN149" i="5"/>
  <c r="JM149" i="5"/>
  <c r="JK149" i="5"/>
  <c r="JL149" i="5" s="1"/>
  <c r="IF149" i="5"/>
  <c r="IE149" i="5"/>
  <c r="IC149" i="5"/>
  <c r="ID149" i="5" s="1"/>
  <c r="GW149" i="5"/>
  <c r="GX149" i="5" s="1"/>
  <c r="GU149" i="5"/>
  <c r="GV149" i="5" s="1"/>
  <c r="FO149" i="5"/>
  <c r="FP149" i="5" s="1"/>
  <c r="FM149" i="5"/>
  <c r="FN149" i="5" s="1"/>
  <c r="EH149" i="5"/>
  <c r="EG149" i="5"/>
  <c r="EE149" i="5"/>
  <c r="EF149" i="5" s="1"/>
  <c r="CZ149" i="5"/>
  <c r="CY149" i="5"/>
  <c r="CW149" i="5"/>
  <c r="CX149" i="5" s="1"/>
  <c r="BQ149" i="5"/>
  <c r="BR149" i="5" s="1"/>
  <c r="BO149" i="5"/>
  <c r="BP149" i="5" s="1"/>
  <c r="AI149" i="5"/>
  <c r="AJ149" i="5" s="1"/>
  <c r="AG149" i="5"/>
  <c r="AH149" i="5" s="1"/>
  <c r="ANP148" i="5"/>
  <c r="ANO148" i="5"/>
  <c r="ANM148" i="5"/>
  <c r="ANN148" i="5" s="1"/>
  <c r="AMH148" i="5"/>
  <c r="AMG148" i="5"/>
  <c r="AME148" i="5"/>
  <c r="AMF148" i="5" s="1"/>
  <c r="AKY148" i="5"/>
  <c r="AKZ148" i="5" s="1"/>
  <c r="AKW148" i="5"/>
  <c r="AKX148" i="5" s="1"/>
  <c r="AJQ148" i="5"/>
  <c r="AJR148" i="5" s="1"/>
  <c r="AJO148" i="5"/>
  <c r="AJP148" i="5" s="1"/>
  <c r="AIJ148" i="5"/>
  <c r="AII148" i="5"/>
  <c r="AIG148" i="5"/>
  <c r="AIH148" i="5" s="1"/>
  <c r="AHB148" i="5"/>
  <c r="AHA148" i="5"/>
  <c r="AGY148" i="5"/>
  <c r="AGZ148" i="5" s="1"/>
  <c r="AFS148" i="5"/>
  <c r="AFT148" i="5" s="1"/>
  <c r="AFQ148" i="5"/>
  <c r="AFR148" i="5" s="1"/>
  <c r="AEK148" i="5"/>
  <c r="AEL148" i="5" s="1"/>
  <c r="AEI148" i="5"/>
  <c r="AEJ148" i="5" s="1"/>
  <c r="ADD148" i="5"/>
  <c r="ADC148" i="5"/>
  <c r="ADA148" i="5"/>
  <c r="ADB148" i="5" s="1"/>
  <c r="ABV148" i="5"/>
  <c r="ABU148" i="5"/>
  <c r="ABS148" i="5"/>
  <c r="ABT148" i="5" s="1"/>
  <c r="AAM148" i="5"/>
  <c r="AAN148" i="5" s="1"/>
  <c r="AAK148" i="5"/>
  <c r="AAL148" i="5" s="1"/>
  <c r="ZE148" i="5"/>
  <c r="ZF148" i="5" s="1"/>
  <c r="ZC148" i="5"/>
  <c r="ZD148" i="5" s="1"/>
  <c r="XX148" i="5"/>
  <c r="XW148" i="5"/>
  <c r="XU148" i="5"/>
  <c r="XV148" i="5" s="1"/>
  <c r="WP148" i="5"/>
  <c r="WO148" i="5"/>
  <c r="WM148" i="5"/>
  <c r="WN148" i="5" s="1"/>
  <c r="VG148" i="5"/>
  <c r="VH148" i="5" s="1"/>
  <c r="VE148" i="5"/>
  <c r="VF148" i="5" s="1"/>
  <c r="TY148" i="5"/>
  <c r="TZ148" i="5" s="1"/>
  <c r="TW148" i="5"/>
  <c r="TX148" i="5" s="1"/>
  <c r="SR148" i="5"/>
  <c r="SQ148" i="5"/>
  <c r="SO148" i="5"/>
  <c r="SP148" i="5" s="1"/>
  <c r="RJ148" i="5"/>
  <c r="RI148" i="5"/>
  <c r="RG148" i="5"/>
  <c r="RH148" i="5" s="1"/>
  <c r="QA148" i="5"/>
  <c r="QB148" i="5" s="1"/>
  <c r="PY148" i="5"/>
  <c r="PZ148" i="5" s="1"/>
  <c r="OS148" i="5"/>
  <c r="OT148" i="5" s="1"/>
  <c r="OQ148" i="5"/>
  <c r="OR148" i="5" s="1"/>
  <c r="NL148" i="5"/>
  <c r="NK148" i="5"/>
  <c r="NI148" i="5"/>
  <c r="NJ148" i="5" s="1"/>
  <c r="MD148" i="5"/>
  <c r="MC148" i="5"/>
  <c r="MA148" i="5"/>
  <c r="MB148" i="5" s="1"/>
  <c r="KU148" i="5"/>
  <c r="KV148" i="5" s="1"/>
  <c r="KS148" i="5"/>
  <c r="KT148" i="5" s="1"/>
  <c r="JM148" i="5"/>
  <c r="JN148" i="5" s="1"/>
  <c r="JK148" i="5"/>
  <c r="JL148" i="5" s="1"/>
  <c r="IF148" i="5"/>
  <c r="IE148" i="5"/>
  <c r="IC148" i="5"/>
  <c r="ID148" i="5" s="1"/>
  <c r="GX148" i="5"/>
  <c r="GW148" i="5"/>
  <c r="GU148" i="5"/>
  <c r="GV148" i="5" s="1"/>
  <c r="FO148" i="5"/>
  <c r="FP148" i="5" s="1"/>
  <c r="FM148" i="5"/>
  <c r="FN148" i="5" s="1"/>
  <c r="EG148" i="5"/>
  <c r="EH148" i="5" s="1"/>
  <c r="EE148" i="5"/>
  <c r="EF148" i="5" s="1"/>
  <c r="CZ148" i="5"/>
  <c r="CY148" i="5"/>
  <c r="CW148" i="5"/>
  <c r="CX148" i="5" s="1"/>
  <c r="BR148" i="5"/>
  <c r="BQ148" i="5"/>
  <c r="BO148" i="5"/>
  <c r="BP148" i="5" s="1"/>
  <c r="AI148" i="5"/>
  <c r="AJ148" i="5" s="1"/>
  <c r="AG148" i="5"/>
  <c r="AH148" i="5" s="1"/>
  <c r="ANO147" i="5"/>
  <c r="ANP147" i="5" s="1"/>
  <c r="ANM147" i="5"/>
  <c r="ANN147" i="5" s="1"/>
  <c r="AMH147" i="5"/>
  <c r="AMG147" i="5"/>
  <c r="AME147" i="5"/>
  <c r="AMF147" i="5" s="1"/>
  <c r="AKZ147" i="5"/>
  <c r="AKY147" i="5"/>
  <c r="AKW147" i="5"/>
  <c r="AKX147" i="5" s="1"/>
  <c r="AJQ147" i="5"/>
  <c r="AJR147" i="5" s="1"/>
  <c r="AJO147" i="5"/>
  <c r="AJP147" i="5" s="1"/>
  <c r="AII147" i="5"/>
  <c r="AIJ147" i="5" s="1"/>
  <c r="AIG147" i="5"/>
  <c r="AIH147" i="5" s="1"/>
  <c r="AHB147" i="5"/>
  <c r="AHA147" i="5"/>
  <c r="AGY147" i="5"/>
  <c r="AGZ147" i="5" s="1"/>
  <c r="AFT147" i="5"/>
  <c r="AFS147" i="5"/>
  <c r="AFQ147" i="5"/>
  <c r="AFR147" i="5" s="1"/>
  <c r="AEK147" i="5"/>
  <c r="AEL147" i="5" s="1"/>
  <c r="AEI147" i="5"/>
  <c r="AEJ147" i="5" s="1"/>
  <c r="ADC147" i="5"/>
  <c r="ADD147" i="5" s="1"/>
  <c r="ADA147" i="5"/>
  <c r="ADB147" i="5" s="1"/>
  <c r="ABV147" i="5"/>
  <c r="ABU147" i="5"/>
  <c r="ABS147" i="5"/>
  <c r="ABT147" i="5" s="1"/>
  <c r="AAN147" i="5"/>
  <c r="AAM147" i="5"/>
  <c r="AAK147" i="5"/>
  <c r="AAL147" i="5" s="1"/>
  <c r="ZE147" i="5"/>
  <c r="ZF147" i="5" s="1"/>
  <c r="ZC147" i="5"/>
  <c r="ZD147" i="5" s="1"/>
  <c r="XW147" i="5"/>
  <c r="XX147" i="5" s="1"/>
  <c r="XU147" i="5"/>
  <c r="XV147" i="5" s="1"/>
  <c r="WP147" i="5"/>
  <c r="WO147" i="5"/>
  <c r="WM147" i="5"/>
  <c r="WN147" i="5" s="1"/>
  <c r="VH147" i="5"/>
  <c r="VG147" i="5"/>
  <c r="VE147" i="5"/>
  <c r="VF147" i="5" s="1"/>
  <c r="TY147" i="5"/>
  <c r="TZ147" i="5" s="1"/>
  <c r="TW147" i="5"/>
  <c r="TX147" i="5" s="1"/>
  <c r="SQ147" i="5"/>
  <c r="SR147" i="5" s="1"/>
  <c r="SO147" i="5"/>
  <c r="SP147" i="5" s="1"/>
  <c r="RJ147" i="5"/>
  <c r="RI147" i="5"/>
  <c r="RG147" i="5"/>
  <c r="RH147" i="5" s="1"/>
  <c r="QB147" i="5"/>
  <c r="QA147" i="5"/>
  <c r="PY147" i="5"/>
  <c r="PZ147" i="5" s="1"/>
  <c r="OS147" i="5"/>
  <c r="OT147" i="5" s="1"/>
  <c r="OQ147" i="5"/>
  <c r="OR147" i="5" s="1"/>
  <c r="NK147" i="5"/>
  <c r="NL147" i="5" s="1"/>
  <c r="NI147" i="5"/>
  <c r="NJ147" i="5" s="1"/>
  <c r="MD147" i="5"/>
  <c r="MC147" i="5"/>
  <c r="MA147" i="5"/>
  <c r="MB147" i="5" s="1"/>
  <c r="KV147" i="5"/>
  <c r="KU147" i="5"/>
  <c r="KS147" i="5"/>
  <c r="KT147" i="5" s="1"/>
  <c r="JM147" i="5"/>
  <c r="JN147" i="5" s="1"/>
  <c r="JK147" i="5"/>
  <c r="JL147" i="5" s="1"/>
  <c r="IE147" i="5"/>
  <c r="IF147" i="5" s="1"/>
  <c r="IC147" i="5"/>
  <c r="ID147" i="5" s="1"/>
  <c r="GX147" i="5"/>
  <c r="GW147" i="5"/>
  <c r="GU147" i="5"/>
  <c r="GV147" i="5" s="1"/>
  <c r="FP147" i="5"/>
  <c r="FO147" i="5"/>
  <c r="FM147" i="5"/>
  <c r="FN147" i="5" s="1"/>
  <c r="EG147" i="5"/>
  <c r="EH147" i="5" s="1"/>
  <c r="EE147" i="5"/>
  <c r="EF147" i="5" s="1"/>
  <c r="CY147" i="5"/>
  <c r="CZ147" i="5" s="1"/>
  <c r="CW147" i="5"/>
  <c r="CX147" i="5" s="1"/>
  <c r="BR147" i="5"/>
  <c r="BQ147" i="5"/>
  <c r="BO147" i="5"/>
  <c r="BP147" i="5" s="1"/>
  <c r="AJ147" i="5"/>
  <c r="AI147" i="5"/>
  <c r="AG147" i="5"/>
  <c r="AH147" i="5" s="1"/>
  <c r="ANO146" i="5"/>
  <c r="ANP146" i="5" s="1"/>
  <c r="ANM146" i="5"/>
  <c r="ANN146" i="5" s="1"/>
  <c r="AMG146" i="5"/>
  <c r="AMH146" i="5" s="1"/>
  <c r="AME146" i="5"/>
  <c r="AMF146" i="5" s="1"/>
  <c r="AKZ146" i="5"/>
  <c r="AKY146" i="5"/>
  <c r="AKW146" i="5"/>
  <c r="AKX146" i="5" s="1"/>
  <c r="AJR146" i="5"/>
  <c r="AJQ146" i="5"/>
  <c r="AJO146" i="5"/>
  <c r="AJP146" i="5" s="1"/>
  <c r="AII146" i="5"/>
  <c r="AIJ146" i="5" s="1"/>
  <c r="AIG146" i="5"/>
  <c r="AIH146" i="5" s="1"/>
  <c r="AHA146" i="5"/>
  <c r="AHB146" i="5" s="1"/>
  <c r="AGY146" i="5"/>
  <c r="AGZ146" i="5" s="1"/>
  <c r="AFT146" i="5"/>
  <c r="AFS146" i="5"/>
  <c r="AFQ146" i="5"/>
  <c r="AFR146" i="5" s="1"/>
  <c r="AEL146" i="5"/>
  <c r="AEK146" i="5"/>
  <c r="AEI146" i="5"/>
  <c r="AEJ146" i="5" s="1"/>
  <c r="ADC146" i="5"/>
  <c r="ADD146" i="5" s="1"/>
  <c r="ADA146" i="5"/>
  <c r="ADB146" i="5" s="1"/>
  <c r="ABU146" i="5"/>
  <c r="ABV146" i="5" s="1"/>
  <c r="ABS146" i="5"/>
  <c r="ABT146" i="5" s="1"/>
  <c r="AAN146" i="5"/>
  <c r="AAM146" i="5"/>
  <c r="AAK146" i="5"/>
  <c r="AAL146" i="5" s="1"/>
  <c r="ZF146" i="5"/>
  <c r="ZE146" i="5"/>
  <c r="ZC146" i="5"/>
  <c r="ZD146" i="5" s="1"/>
  <c r="XW146" i="5"/>
  <c r="XX146" i="5" s="1"/>
  <c r="XU146" i="5"/>
  <c r="XV146" i="5" s="1"/>
  <c r="WO146" i="5"/>
  <c r="WP146" i="5" s="1"/>
  <c r="WM146" i="5"/>
  <c r="WN146" i="5" s="1"/>
  <c r="VH146" i="5"/>
  <c r="VG146" i="5"/>
  <c r="VE146" i="5"/>
  <c r="VF146" i="5" s="1"/>
  <c r="TZ146" i="5"/>
  <c r="TY146" i="5"/>
  <c r="TW146" i="5"/>
  <c r="TX146" i="5" s="1"/>
  <c r="SQ146" i="5"/>
  <c r="SR146" i="5" s="1"/>
  <c r="SO146" i="5"/>
  <c r="SP146" i="5" s="1"/>
  <c r="RI146" i="5"/>
  <c r="RJ146" i="5" s="1"/>
  <c r="RG146" i="5"/>
  <c r="RH146" i="5" s="1"/>
  <c r="QB146" i="5"/>
  <c r="QA146" i="5"/>
  <c r="PY146" i="5"/>
  <c r="PZ146" i="5" s="1"/>
  <c r="OT146" i="5"/>
  <c r="OS146" i="5"/>
  <c r="OQ146" i="5"/>
  <c r="OR146" i="5" s="1"/>
  <c r="NK146" i="5"/>
  <c r="NL146" i="5" s="1"/>
  <c r="NI146" i="5"/>
  <c r="NJ146" i="5" s="1"/>
  <c r="MC146" i="5"/>
  <c r="MD146" i="5" s="1"/>
  <c r="MA146" i="5"/>
  <c r="MB146" i="5" s="1"/>
  <c r="KV146" i="5"/>
  <c r="KU146" i="5"/>
  <c r="KS146" i="5"/>
  <c r="KT146" i="5" s="1"/>
  <c r="JN146" i="5"/>
  <c r="JM146" i="5"/>
  <c r="JK146" i="5"/>
  <c r="JL146" i="5" s="1"/>
  <c r="IE146" i="5"/>
  <c r="IF146" i="5" s="1"/>
  <c r="IC146" i="5"/>
  <c r="ID146" i="5" s="1"/>
  <c r="GW146" i="5"/>
  <c r="GX146" i="5" s="1"/>
  <c r="GU146" i="5"/>
  <c r="GV146" i="5" s="1"/>
  <c r="FP146" i="5"/>
  <c r="FO146" i="5"/>
  <c r="FM146" i="5"/>
  <c r="FN146" i="5" s="1"/>
  <c r="EH146" i="5"/>
  <c r="EG146" i="5"/>
  <c r="EE146" i="5"/>
  <c r="EF146" i="5" s="1"/>
  <c r="CY146" i="5"/>
  <c r="CZ146" i="5" s="1"/>
  <c r="CW146" i="5"/>
  <c r="CX146" i="5" s="1"/>
  <c r="BQ146" i="5"/>
  <c r="BR146" i="5" s="1"/>
  <c r="BO146" i="5"/>
  <c r="BP146" i="5" s="1"/>
  <c r="AJ146" i="5"/>
  <c r="AI146" i="5"/>
  <c r="AG146" i="5"/>
  <c r="AH146" i="5" s="1"/>
  <c r="ANP145" i="5"/>
  <c r="ANO145" i="5"/>
  <c r="ANM145" i="5"/>
  <c r="ANN145" i="5" s="1"/>
  <c r="AMG145" i="5"/>
  <c r="AMH145" i="5" s="1"/>
  <c r="AME145" i="5"/>
  <c r="AMF145" i="5" s="1"/>
  <c r="AKY145" i="5"/>
  <c r="AKZ145" i="5" s="1"/>
  <c r="AKW145" i="5"/>
  <c r="AKX145" i="5" s="1"/>
  <c r="AJR145" i="5"/>
  <c r="AJQ145" i="5"/>
  <c r="AJO145" i="5"/>
  <c r="AJP145" i="5" s="1"/>
  <c r="AIJ145" i="5"/>
  <c r="AII145" i="5"/>
  <c r="AIG145" i="5"/>
  <c r="AIH145" i="5" s="1"/>
  <c r="AHA145" i="5"/>
  <c r="AHB145" i="5" s="1"/>
  <c r="AGY145" i="5"/>
  <c r="AGZ145" i="5" s="1"/>
  <c r="AFS145" i="5"/>
  <c r="AFT145" i="5" s="1"/>
  <c r="AFQ145" i="5"/>
  <c r="AFR145" i="5" s="1"/>
  <c r="AEL145" i="5"/>
  <c r="AEK145" i="5"/>
  <c r="AEI145" i="5"/>
  <c r="AEJ145" i="5" s="1"/>
  <c r="ADD145" i="5"/>
  <c r="ADC145" i="5"/>
  <c r="ADA145" i="5"/>
  <c r="ADB145" i="5" s="1"/>
  <c r="ABV145" i="5"/>
  <c r="ABU145" i="5"/>
  <c r="ABS145" i="5"/>
  <c r="ABT145" i="5" s="1"/>
  <c r="AAN145" i="5"/>
  <c r="AAM145" i="5"/>
  <c r="AAK145" i="5"/>
  <c r="AAL145" i="5" s="1"/>
  <c r="ZF145" i="5"/>
  <c r="ZE145" i="5"/>
  <c r="ZC145" i="5"/>
  <c r="ZD145" i="5" s="1"/>
  <c r="XX145" i="5"/>
  <c r="XW145" i="5"/>
  <c r="XU145" i="5"/>
  <c r="XV145" i="5" s="1"/>
  <c r="WP145" i="5"/>
  <c r="WO145" i="5"/>
  <c r="WM145" i="5"/>
  <c r="WN145" i="5" s="1"/>
  <c r="VH145" i="5"/>
  <c r="VG145" i="5"/>
  <c r="VE145" i="5"/>
  <c r="VF145" i="5" s="1"/>
  <c r="TZ145" i="5"/>
  <c r="TY145" i="5"/>
  <c r="TW145" i="5"/>
  <c r="TX145" i="5" s="1"/>
  <c r="SR145" i="5"/>
  <c r="SQ145" i="5"/>
  <c r="SO145" i="5"/>
  <c r="SP145" i="5" s="1"/>
  <c r="RJ145" i="5"/>
  <c r="RI145" i="5"/>
  <c r="RG145" i="5"/>
  <c r="RH145" i="5" s="1"/>
  <c r="QB145" i="5"/>
  <c r="QA145" i="5"/>
  <c r="PY145" i="5"/>
  <c r="PZ145" i="5" s="1"/>
  <c r="OT145" i="5"/>
  <c r="OS145" i="5"/>
  <c r="OQ145" i="5"/>
  <c r="OR145" i="5" s="1"/>
  <c r="NL145" i="5"/>
  <c r="NK145" i="5"/>
  <c r="NI145" i="5"/>
  <c r="NJ145" i="5" s="1"/>
  <c r="MD145" i="5"/>
  <c r="MC145" i="5"/>
  <c r="MA145" i="5"/>
  <c r="MB145" i="5" s="1"/>
  <c r="KV145" i="5"/>
  <c r="KU145" i="5"/>
  <c r="KS145" i="5"/>
  <c r="KT145" i="5" s="1"/>
  <c r="JN145" i="5"/>
  <c r="JM145" i="5"/>
  <c r="JK145" i="5"/>
  <c r="JL145" i="5" s="1"/>
  <c r="IF145" i="5"/>
  <c r="IE145" i="5"/>
  <c r="IC145" i="5"/>
  <c r="ID145" i="5" s="1"/>
  <c r="GX145" i="5"/>
  <c r="GW145" i="5"/>
  <c r="GU145" i="5"/>
  <c r="GV145" i="5" s="1"/>
  <c r="FP145" i="5"/>
  <c r="FO145" i="5"/>
  <c r="FM145" i="5"/>
  <c r="FN145" i="5" s="1"/>
  <c r="EH145" i="5"/>
  <c r="EG145" i="5"/>
  <c r="EE145" i="5"/>
  <c r="EF145" i="5" s="1"/>
  <c r="CZ145" i="5"/>
  <c r="CY145" i="5"/>
  <c r="CW145" i="5"/>
  <c r="CX145" i="5" s="1"/>
  <c r="BR145" i="5"/>
  <c r="BQ145" i="5"/>
  <c r="BO145" i="5"/>
  <c r="BP145" i="5" s="1"/>
  <c r="AJ145" i="5"/>
  <c r="AI145" i="5"/>
  <c r="AG145" i="5"/>
  <c r="AH145" i="5" s="1"/>
  <c r="ANP144" i="5"/>
  <c r="ANO144" i="5"/>
  <c r="ANM144" i="5"/>
  <c r="ANN144" i="5" s="1"/>
  <c r="AMH144" i="5"/>
  <c r="AMG144" i="5"/>
  <c r="AME144" i="5"/>
  <c r="AMF144" i="5" s="1"/>
  <c r="AKZ144" i="5"/>
  <c r="AKY144" i="5"/>
  <c r="AKW144" i="5"/>
  <c r="AKX144" i="5" s="1"/>
  <c r="AJR144" i="5"/>
  <c r="AJQ144" i="5"/>
  <c r="AJO144" i="5"/>
  <c r="AIJ144" i="5"/>
  <c r="AII144" i="5"/>
  <c r="AIG144" i="5"/>
  <c r="AIH144" i="5" s="1"/>
  <c r="AHB144" i="5"/>
  <c r="AHA144" i="5"/>
  <c r="AGY144" i="5"/>
  <c r="AGZ144" i="5" s="1"/>
  <c r="AFT144" i="5"/>
  <c r="AFS144" i="5"/>
  <c r="AFQ144" i="5"/>
  <c r="AFR144" i="5" s="1"/>
  <c r="AEL144" i="5"/>
  <c r="AEK144" i="5"/>
  <c r="AEI144" i="5"/>
  <c r="AEJ144" i="5" s="1"/>
  <c r="ADD144" i="5"/>
  <c r="ADC144" i="5"/>
  <c r="ADA144" i="5"/>
  <c r="ADB144" i="5" s="1"/>
  <c r="ABV144" i="5"/>
  <c r="ABU144" i="5"/>
  <c r="ABT144" i="5"/>
  <c r="ABS144" i="5"/>
  <c r="AAN144" i="5"/>
  <c r="AAM144" i="5"/>
  <c r="AAK144" i="5"/>
  <c r="AAL144" i="5" s="1"/>
  <c r="ZF144" i="5"/>
  <c r="ZE144" i="5"/>
  <c r="ZC144" i="5"/>
  <c r="ZD144" i="5" s="1"/>
  <c r="XX144" i="5"/>
  <c r="XW144" i="5"/>
  <c r="XU144" i="5"/>
  <c r="XV144" i="5" s="1"/>
  <c r="WP144" i="5"/>
  <c r="WO144" i="5"/>
  <c r="WM144" i="5"/>
  <c r="WN144" i="5" s="1"/>
  <c r="VH144" i="5"/>
  <c r="VG144" i="5"/>
  <c r="VE144" i="5"/>
  <c r="VF144" i="5" s="1"/>
  <c r="TZ144" i="5"/>
  <c r="TY144" i="5"/>
  <c r="TW144" i="5"/>
  <c r="TX144" i="5" s="1"/>
  <c r="SR144" i="5"/>
  <c r="SQ144" i="5"/>
  <c r="SO144" i="5"/>
  <c r="SP144" i="5" s="1"/>
  <c r="RJ144" i="5"/>
  <c r="RI144" i="5"/>
  <c r="RG144" i="5"/>
  <c r="RH144" i="5" s="1"/>
  <c r="QB144" i="5"/>
  <c r="QA144" i="5"/>
  <c r="PY144" i="5"/>
  <c r="PZ144" i="5" s="1"/>
  <c r="OT144" i="5"/>
  <c r="OS144" i="5"/>
  <c r="OQ144" i="5"/>
  <c r="OR144" i="5" s="1"/>
  <c r="NL144" i="5"/>
  <c r="NK144" i="5"/>
  <c r="NI144" i="5"/>
  <c r="NJ144" i="5" s="1"/>
  <c r="MD144" i="5"/>
  <c r="MC144" i="5"/>
  <c r="MA144" i="5"/>
  <c r="MB144" i="5" s="1"/>
  <c r="KV144" i="5"/>
  <c r="KU144" i="5"/>
  <c r="KS144" i="5"/>
  <c r="KT144" i="5" s="1"/>
  <c r="JN144" i="5"/>
  <c r="JM144" i="5"/>
  <c r="JK144" i="5"/>
  <c r="JL144" i="5" s="1"/>
  <c r="IF144" i="5"/>
  <c r="IE144" i="5"/>
  <c r="IC144" i="5"/>
  <c r="ID144" i="5" s="1"/>
  <c r="GX144" i="5"/>
  <c r="GW144" i="5"/>
  <c r="GU144" i="5"/>
  <c r="GV144" i="5" s="1"/>
  <c r="FP144" i="5"/>
  <c r="FO144" i="5"/>
  <c r="FM144" i="5"/>
  <c r="FN144" i="5" s="1"/>
  <c r="EH144" i="5"/>
  <c r="EG144" i="5"/>
  <c r="EE144" i="5"/>
  <c r="EF144" i="5" s="1"/>
  <c r="CZ144" i="5"/>
  <c r="CY144" i="5"/>
  <c r="CW144" i="5"/>
  <c r="CX144" i="5" s="1"/>
  <c r="BR144" i="5"/>
  <c r="BQ144" i="5"/>
  <c r="BO144" i="5"/>
  <c r="BP144" i="5" s="1"/>
  <c r="AJ144" i="5"/>
  <c r="AI144" i="5"/>
  <c r="AG144" i="5"/>
  <c r="AH144" i="5" s="1"/>
  <c r="ANP143" i="5"/>
  <c r="ANO143" i="5"/>
  <c r="ANM143" i="5"/>
  <c r="ANN143" i="5" s="1"/>
  <c r="AMH143" i="5"/>
  <c r="AMG143" i="5"/>
  <c r="AME143" i="5"/>
  <c r="AMF143" i="5" s="1"/>
  <c r="AKZ143" i="5"/>
  <c r="AKY143" i="5"/>
  <c r="AKW143" i="5"/>
  <c r="AKX143" i="5" s="1"/>
  <c r="AJR143" i="5"/>
  <c r="AJQ143" i="5"/>
  <c r="AJO143" i="5"/>
  <c r="AJP143" i="5" s="1"/>
  <c r="AIJ143" i="5"/>
  <c r="AII143" i="5"/>
  <c r="AIG143" i="5"/>
  <c r="AIH143" i="5" s="1"/>
  <c r="AHB143" i="5"/>
  <c r="AHA143" i="5"/>
  <c r="AGY143" i="5"/>
  <c r="AGZ143" i="5" s="1"/>
  <c r="AFT143" i="5"/>
  <c r="AFS143" i="5"/>
  <c r="AFQ143" i="5"/>
  <c r="AFR143" i="5" s="1"/>
  <c r="AEL143" i="5"/>
  <c r="AEK143" i="5"/>
  <c r="AEI143" i="5"/>
  <c r="AEJ143" i="5" s="1"/>
  <c r="ADD143" i="5"/>
  <c r="ADC143" i="5"/>
  <c r="ADA143" i="5"/>
  <c r="ADB143" i="5" s="1"/>
  <c r="ABV143" i="5"/>
  <c r="ABU143" i="5"/>
  <c r="ABS143" i="5"/>
  <c r="ABT143" i="5" s="1"/>
  <c r="AAN143" i="5"/>
  <c r="AAM143" i="5"/>
  <c r="AAK143" i="5"/>
  <c r="AAL143" i="5" s="1"/>
  <c r="ZF143" i="5"/>
  <c r="ZE143" i="5"/>
  <c r="ZC143" i="5"/>
  <c r="ZD143" i="5" s="1"/>
  <c r="XX143" i="5"/>
  <c r="XW143" i="5"/>
  <c r="XU143" i="5"/>
  <c r="XV143" i="5" s="1"/>
  <c r="WP143" i="5"/>
  <c r="WO143" i="5"/>
  <c r="WM143" i="5"/>
  <c r="WN143" i="5" s="1"/>
  <c r="VH143" i="5"/>
  <c r="VG143" i="5"/>
  <c r="VE143" i="5"/>
  <c r="VF143" i="5" s="1"/>
  <c r="TZ143" i="5"/>
  <c r="TY143" i="5"/>
  <c r="TW143" i="5"/>
  <c r="TX143" i="5" s="1"/>
  <c r="SR143" i="5"/>
  <c r="SQ143" i="5"/>
  <c r="SO143" i="5"/>
  <c r="SP143" i="5" s="1"/>
  <c r="RJ143" i="5"/>
  <c r="RI143" i="5"/>
  <c r="RG143" i="5"/>
  <c r="RH143" i="5" s="1"/>
  <c r="QB143" i="5"/>
  <c r="QA143" i="5"/>
  <c r="PY143" i="5"/>
  <c r="PZ143" i="5" s="1"/>
  <c r="OT143" i="5"/>
  <c r="OS143" i="5"/>
  <c r="OQ143" i="5"/>
  <c r="OR143" i="5" s="1"/>
  <c r="NL143" i="5"/>
  <c r="NK143" i="5"/>
  <c r="NI143" i="5"/>
  <c r="NJ143" i="5" s="1"/>
  <c r="MD143" i="5"/>
  <c r="MC143" i="5"/>
  <c r="MA143" i="5"/>
  <c r="MB143" i="5" s="1"/>
  <c r="KV143" i="5"/>
  <c r="KU143" i="5"/>
  <c r="KS143" i="5"/>
  <c r="KT143" i="5" s="1"/>
  <c r="JN143" i="5"/>
  <c r="JM143" i="5"/>
  <c r="JK143" i="5"/>
  <c r="JL143" i="5" s="1"/>
  <c r="IF143" i="5"/>
  <c r="IE143" i="5"/>
  <c r="IC143" i="5"/>
  <c r="ID143" i="5" s="1"/>
  <c r="GX143" i="5"/>
  <c r="GW143" i="5"/>
  <c r="GU143" i="5"/>
  <c r="GV143" i="5" s="1"/>
  <c r="FP143" i="5"/>
  <c r="FO143" i="5"/>
  <c r="FM143" i="5"/>
  <c r="FN143" i="5" s="1"/>
  <c r="EH143" i="5"/>
  <c r="EG143" i="5"/>
  <c r="EE143" i="5"/>
  <c r="EF143" i="5" s="1"/>
  <c r="CZ143" i="5"/>
  <c r="CY143" i="5"/>
  <c r="CW143" i="5"/>
  <c r="CX143" i="5" s="1"/>
  <c r="BR143" i="5"/>
  <c r="BQ143" i="5"/>
  <c r="BO143" i="5"/>
  <c r="BP143" i="5" s="1"/>
  <c r="AJ143" i="5"/>
  <c r="AI143" i="5"/>
  <c r="AG143" i="5"/>
  <c r="AH143" i="5" s="1"/>
  <c r="ANP142" i="5"/>
  <c r="ANO142" i="5"/>
  <c r="ANM142" i="5"/>
  <c r="ANN142" i="5" s="1"/>
  <c r="AMH142" i="5"/>
  <c r="AMG142" i="5"/>
  <c r="AME142" i="5"/>
  <c r="AMF142" i="5" s="1"/>
  <c r="AKZ142" i="5"/>
  <c r="AKY142" i="5"/>
  <c r="AKW142" i="5"/>
  <c r="AKX142" i="5" s="1"/>
  <c r="AJR142" i="5"/>
  <c r="AJQ142" i="5"/>
  <c r="AJO142" i="5"/>
  <c r="AJP142" i="5" s="1"/>
  <c r="AIJ142" i="5"/>
  <c r="AII142" i="5"/>
  <c r="AIG142" i="5"/>
  <c r="AIH142" i="5" s="1"/>
  <c r="AHB142" i="5"/>
  <c r="AHA142" i="5"/>
  <c r="AGY142" i="5"/>
  <c r="AGZ142" i="5" s="1"/>
  <c r="AFT142" i="5"/>
  <c r="AFS142" i="5"/>
  <c r="AFQ142" i="5"/>
  <c r="AFR142" i="5" s="1"/>
  <c r="AEL142" i="5"/>
  <c r="AEK142" i="5"/>
  <c r="AEI142" i="5"/>
  <c r="AEJ142" i="5" s="1"/>
  <c r="ADD142" i="5"/>
  <c r="ADC142" i="5"/>
  <c r="ADA142" i="5"/>
  <c r="ADB142" i="5" s="1"/>
  <c r="ABV142" i="5"/>
  <c r="ABU142" i="5"/>
  <c r="ABS142" i="5"/>
  <c r="ABT142" i="5" s="1"/>
  <c r="AAN142" i="5"/>
  <c r="AAM142" i="5"/>
  <c r="AAK142" i="5"/>
  <c r="AAL142" i="5" s="1"/>
  <c r="ZF142" i="5"/>
  <c r="ZE142" i="5"/>
  <c r="ZC142" i="5"/>
  <c r="ZD142" i="5" s="1"/>
  <c r="XX142" i="5"/>
  <c r="XW142" i="5"/>
  <c r="XU142" i="5"/>
  <c r="XV142" i="5" s="1"/>
  <c r="WP142" i="5"/>
  <c r="WO142" i="5"/>
  <c r="WM142" i="5"/>
  <c r="WN142" i="5" s="1"/>
  <c r="VH142" i="5"/>
  <c r="VG142" i="5"/>
  <c r="VE142" i="5"/>
  <c r="VF142" i="5" s="1"/>
  <c r="TZ142" i="5"/>
  <c r="TY142" i="5"/>
  <c r="TW142" i="5"/>
  <c r="TX142" i="5" s="1"/>
  <c r="SR142" i="5"/>
  <c r="SQ142" i="5"/>
  <c r="SO142" i="5"/>
  <c r="SP142" i="5" s="1"/>
  <c r="RJ142" i="5"/>
  <c r="RI142" i="5"/>
  <c r="RG142" i="5"/>
  <c r="RH142" i="5" s="1"/>
  <c r="QB142" i="5"/>
  <c r="QA142" i="5"/>
  <c r="PY142" i="5"/>
  <c r="PZ142" i="5" s="1"/>
  <c r="OT142" i="5"/>
  <c r="OS142" i="5"/>
  <c r="OQ142" i="5"/>
  <c r="OR142" i="5" s="1"/>
  <c r="NL142" i="5"/>
  <c r="NK142" i="5"/>
  <c r="NI142" i="5"/>
  <c r="NJ142" i="5" s="1"/>
  <c r="MD142" i="5"/>
  <c r="MC142" i="5"/>
  <c r="MA142" i="5"/>
  <c r="MB142" i="5" s="1"/>
  <c r="KV142" i="5"/>
  <c r="KU142" i="5"/>
  <c r="KS142" i="5"/>
  <c r="KT142" i="5" s="1"/>
  <c r="JN142" i="5"/>
  <c r="JM142" i="5"/>
  <c r="JK142" i="5"/>
  <c r="JL142" i="5" s="1"/>
  <c r="IF142" i="5"/>
  <c r="IE142" i="5"/>
  <c r="IC142" i="5"/>
  <c r="ID142" i="5" s="1"/>
  <c r="GX142" i="5"/>
  <c r="GW142" i="5"/>
  <c r="GU142" i="5"/>
  <c r="GV142" i="5" s="1"/>
  <c r="FP142" i="5"/>
  <c r="FO142" i="5"/>
  <c r="FM142" i="5"/>
  <c r="FN142" i="5" s="1"/>
  <c r="EH142" i="5"/>
  <c r="EG142" i="5"/>
  <c r="EE142" i="5"/>
  <c r="EF142" i="5" s="1"/>
  <c r="CZ142" i="5"/>
  <c r="CY142" i="5"/>
  <c r="CW142" i="5"/>
  <c r="CX142" i="5" s="1"/>
  <c r="BR142" i="5"/>
  <c r="BQ142" i="5"/>
  <c r="BO142" i="5"/>
  <c r="BP142" i="5" s="1"/>
  <c r="AJ142" i="5"/>
  <c r="AI142" i="5"/>
  <c r="AG142" i="5"/>
  <c r="AH142" i="5" s="1"/>
  <c r="ANP141" i="5"/>
  <c r="ANO141" i="5"/>
  <c r="ANM141" i="5"/>
  <c r="ANN141" i="5" s="1"/>
  <c r="AMH141" i="5"/>
  <c r="AMG141" i="5"/>
  <c r="AME141" i="5"/>
  <c r="AMF141" i="5" s="1"/>
  <c r="AKZ141" i="5"/>
  <c r="AKY141" i="5"/>
  <c r="AKW141" i="5"/>
  <c r="AKX141" i="5" s="1"/>
  <c r="AJR141" i="5"/>
  <c r="AJQ141" i="5"/>
  <c r="AJO141" i="5"/>
  <c r="AIJ141" i="5"/>
  <c r="AII141" i="5"/>
  <c r="AIG141" i="5"/>
  <c r="AIH141" i="5" s="1"/>
  <c r="AHB141" i="5"/>
  <c r="AHA141" i="5"/>
  <c r="AGY141" i="5"/>
  <c r="AGZ141" i="5" s="1"/>
  <c r="AFT141" i="5"/>
  <c r="AFS141" i="5"/>
  <c r="AFQ141" i="5"/>
  <c r="AFR141" i="5" s="1"/>
  <c r="AEL141" i="5"/>
  <c r="AEK141" i="5"/>
  <c r="AEI141" i="5"/>
  <c r="AEJ141" i="5" s="1"/>
  <c r="ADD141" i="5"/>
  <c r="ADC141" i="5"/>
  <c r="ADA141" i="5"/>
  <c r="ADB141" i="5" s="1"/>
  <c r="ABV141" i="5"/>
  <c r="ABU141" i="5"/>
  <c r="ABS141" i="5"/>
  <c r="ABT141" i="5" s="1"/>
  <c r="AAN141" i="5"/>
  <c r="AAM141" i="5"/>
  <c r="AAK141" i="5"/>
  <c r="AAL141" i="5" s="1"/>
  <c r="ZF141" i="5"/>
  <c r="ZE141" i="5"/>
  <c r="ZC141" i="5"/>
  <c r="ZD141" i="5" s="1"/>
  <c r="XX141" i="5"/>
  <c r="XW141" i="5"/>
  <c r="XU141" i="5"/>
  <c r="XV141" i="5" s="1"/>
  <c r="WP141" i="5"/>
  <c r="WO141" i="5"/>
  <c r="WM141" i="5"/>
  <c r="WN141" i="5" s="1"/>
  <c r="VH141" i="5"/>
  <c r="VG141" i="5"/>
  <c r="VE141" i="5"/>
  <c r="VF141" i="5" s="1"/>
  <c r="TZ141" i="5"/>
  <c r="TY141" i="5"/>
  <c r="TW141" i="5"/>
  <c r="TX141" i="5" s="1"/>
  <c r="SR141" i="5"/>
  <c r="SQ141" i="5"/>
  <c r="SO141" i="5"/>
  <c r="SP141" i="5" s="1"/>
  <c r="RJ141" i="5"/>
  <c r="RI141" i="5"/>
  <c r="RG141" i="5"/>
  <c r="RH141" i="5" s="1"/>
  <c r="QB141" i="5"/>
  <c r="QA141" i="5"/>
  <c r="PY141" i="5"/>
  <c r="PZ141" i="5" s="1"/>
  <c r="OT141" i="5"/>
  <c r="OS141" i="5"/>
  <c r="OQ141" i="5"/>
  <c r="OR141" i="5" s="1"/>
  <c r="NL141" i="5"/>
  <c r="NK141" i="5"/>
  <c r="NI141" i="5"/>
  <c r="NJ141" i="5" s="1"/>
  <c r="MD141" i="5"/>
  <c r="MC141" i="5"/>
  <c r="MA141" i="5"/>
  <c r="MB141" i="5" s="1"/>
  <c r="KV141" i="5"/>
  <c r="KU141" i="5"/>
  <c r="KS141" i="5"/>
  <c r="KT141" i="5" s="1"/>
  <c r="JN141" i="5"/>
  <c r="JM141" i="5"/>
  <c r="JK141" i="5"/>
  <c r="JL141" i="5" s="1"/>
  <c r="IF141" i="5"/>
  <c r="IE141" i="5"/>
  <c r="IC141" i="5"/>
  <c r="ID141" i="5" s="1"/>
  <c r="GX141" i="5"/>
  <c r="GW141" i="5"/>
  <c r="GU141" i="5"/>
  <c r="GV141" i="5" s="1"/>
  <c r="FP141" i="5"/>
  <c r="FO141" i="5"/>
  <c r="FM141" i="5"/>
  <c r="FN141" i="5" s="1"/>
  <c r="EH141" i="5"/>
  <c r="EG141" i="5"/>
  <c r="EE141" i="5"/>
  <c r="EF141" i="5" s="1"/>
  <c r="CZ141" i="5"/>
  <c r="CY141" i="5"/>
  <c r="CW141" i="5"/>
  <c r="CX141" i="5" s="1"/>
  <c r="BR141" i="5"/>
  <c r="BQ141" i="5"/>
  <c r="BO141" i="5"/>
  <c r="BP141" i="5" s="1"/>
  <c r="AJ141" i="5"/>
  <c r="AI141" i="5"/>
  <c r="AG141" i="5"/>
  <c r="AH141" i="5" s="1"/>
  <c r="ANP140" i="5"/>
  <c r="ANO140" i="5"/>
  <c r="ANM140" i="5"/>
  <c r="ANN140" i="5" s="1"/>
  <c r="AMH140" i="5"/>
  <c r="AMG140" i="5"/>
  <c r="AME140" i="5"/>
  <c r="AMF140" i="5" s="1"/>
  <c r="AKZ140" i="5"/>
  <c r="AKY140" i="5"/>
  <c r="AKW140" i="5"/>
  <c r="AKX140" i="5" s="1"/>
  <c r="AJR140" i="5"/>
  <c r="AJQ140" i="5"/>
  <c r="AJO140" i="5"/>
  <c r="AIJ140" i="5"/>
  <c r="AII140" i="5"/>
  <c r="AIG140" i="5"/>
  <c r="AIH140" i="5" s="1"/>
  <c r="AHB140" i="5"/>
  <c r="AHA140" i="5"/>
  <c r="AGY140" i="5"/>
  <c r="AGZ140" i="5" s="1"/>
  <c r="AFT140" i="5"/>
  <c r="AFS140" i="5"/>
  <c r="AFQ140" i="5"/>
  <c r="AFR140" i="5" s="1"/>
  <c r="AEL140" i="5"/>
  <c r="AEK140" i="5"/>
  <c r="AEI140" i="5"/>
  <c r="AEJ140" i="5" s="1"/>
  <c r="ADD140" i="5"/>
  <c r="ADC140" i="5"/>
  <c r="ADA140" i="5"/>
  <c r="ADB140" i="5" s="1"/>
  <c r="ABV140" i="5"/>
  <c r="ABU140" i="5"/>
  <c r="ABS140" i="5"/>
  <c r="ABT140" i="5" s="1"/>
  <c r="AAN140" i="5"/>
  <c r="AAM140" i="5"/>
  <c r="AAK140" i="5"/>
  <c r="AAL140" i="5" s="1"/>
  <c r="ZF140" i="5"/>
  <c r="ZE140" i="5"/>
  <c r="ZC140" i="5"/>
  <c r="ZD140" i="5" s="1"/>
  <c r="XX140" i="5"/>
  <c r="XW140" i="5"/>
  <c r="XU140" i="5"/>
  <c r="XV140" i="5" s="1"/>
  <c r="WP140" i="5"/>
  <c r="WO140" i="5"/>
  <c r="WM140" i="5"/>
  <c r="WN140" i="5" s="1"/>
  <c r="VH140" i="5"/>
  <c r="VG140" i="5"/>
  <c r="VE140" i="5"/>
  <c r="VF140" i="5" s="1"/>
  <c r="TZ140" i="5"/>
  <c r="TY140" i="5"/>
  <c r="TW140" i="5"/>
  <c r="TX140" i="5" s="1"/>
  <c r="SR140" i="5"/>
  <c r="SQ140" i="5"/>
  <c r="SO140" i="5"/>
  <c r="SP140" i="5" s="1"/>
  <c r="RJ140" i="5"/>
  <c r="RI140" i="5"/>
  <c r="RG140" i="5"/>
  <c r="RH140" i="5" s="1"/>
  <c r="QB140" i="5"/>
  <c r="QA140" i="5"/>
  <c r="PY140" i="5"/>
  <c r="PZ140" i="5" s="1"/>
  <c r="OT140" i="5"/>
  <c r="OS140" i="5"/>
  <c r="OQ140" i="5"/>
  <c r="OR140" i="5" s="1"/>
  <c r="NL140" i="5"/>
  <c r="NK140" i="5"/>
  <c r="NI140" i="5"/>
  <c r="NJ140" i="5" s="1"/>
  <c r="MD140" i="5"/>
  <c r="MC140" i="5"/>
  <c r="MA140" i="5"/>
  <c r="MB140" i="5" s="1"/>
  <c r="KV140" i="5"/>
  <c r="KU140" i="5"/>
  <c r="KS140" i="5"/>
  <c r="KT140" i="5" s="1"/>
  <c r="JN140" i="5"/>
  <c r="JM140" i="5"/>
  <c r="JK140" i="5"/>
  <c r="JL140" i="5" s="1"/>
  <c r="IF140" i="5"/>
  <c r="IE140" i="5"/>
  <c r="IC140" i="5"/>
  <c r="ID140" i="5" s="1"/>
  <c r="GX140" i="5"/>
  <c r="GW140" i="5"/>
  <c r="GU140" i="5"/>
  <c r="GV140" i="5" s="1"/>
  <c r="FP140" i="5"/>
  <c r="FO140" i="5"/>
  <c r="FM140" i="5"/>
  <c r="FN140" i="5" s="1"/>
  <c r="EH140" i="5"/>
  <c r="EG140" i="5"/>
  <c r="EE140" i="5"/>
  <c r="EF140" i="5" s="1"/>
  <c r="CZ140" i="5"/>
  <c r="CY140" i="5"/>
  <c r="CW140" i="5"/>
  <c r="CX140" i="5" s="1"/>
  <c r="BR140" i="5"/>
  <c r="BQ140" i="5"/>
  <c r="BO140" i="5"/>
  <c r="BP140" i="5" s="1"/>
  <c r="AJ140" i="5"/>
  <c r="AI140" i="5"/>
  <c r="AG140" i="5"/>
  <c r="AH140" i="5" s="1"/>
  <c r="ANP139" i="5"/>
  <c r="ANO139" i="5"/>
  <c r="ANM139" i="5"/>
  <c r="ANN139" i="5" s="1"/>
  <c r="AMH139" i="5"/>
  <c r="AMG139" i="5"/>
  <c r="AME139" i="5"/>
  <c r="AMF139" i="5" s="1"/>
  <c r="AKZ139" i="5"/>
  <c r="AKY139" i="5"/>
  <c r="AKW139" i="5"/>
  <c r="AKX139" i="5" s="1"/>
  <c r="AJR139" i="5"/>
  <c r="AJQ139" i="5"/>
  <c r="AJO139" i="5"/>
  <c r="AJP139" i="5" s="1"/>
  <c r="AIJ139" i="5"/>
  <c r="AII139" i="5"/>
  <c r="AIG139" i="5"/>
  <c r="AIH139" i="5" s="1"/>
  <c r="AHB139" i="5"/>
  <c r="AHA139" i="5"/>
  <c r="AGY139" i="5"/>
  <c r="AGZ139" i="5" s="1"/>
  <c r="AFT139" i="5"/>
  <c r="AFS139" i="5"/>
  <c r="AFQ139" i="5"/>
  <c r="AFR139" i="5" s="1"/>
  <c r="AEL139" i="5"/>
  <c r="AEK139" i="5"/>
  <c r="AEI139" i="5"/>
  <c r="AEJ139" i="5" s="1"/>
  <c r="ADD139" i="5"/>
  <c r="ADC139" i="5"/>
  <c r="ADA139" i="5"/>
  <c r="ADB139" i="5" s="1"/>
  <c r="ABV139" i="5"/>
  <c r="ABU139" i="5"/>
  <c r="ABS139" i="5"/>
  <c r="ABT139" i="5" s="1"/>
  <c r="AAN139" i="5"/>
  <c r="AAM139" i="5"/>
  <c r="AAK139" i="5"/>
  <c r="AAL139" i="5" s="1"/>
  <c r="ZF139" i="5"/>
  <c r="ZE139" i="5"/>
  <c r="ZC139" i="5"/>
  <c r="ZD139" i="5" s="1"/>
  <c r="XX139" i="5"/>
  <c r="XW139" i="5"/>
  <c r="XU139" i="5"/>
  <c r="XV139" i="5" s="1"/>
  <c r="WP139" i="5"/>
  <c r="WO139" i="5"/>
  <c r="WM139" i="5"/>
  <c r="WN139" i="5" s="1"/>
  <c r="VH139" i="5"/>
  <c r="VG139" i="5"/>
  <c r="VE139" i="5"/>
  <c r="VF139" i="5" s="1"/>
  <c r="TZ139" i="5"/>
  <c r="TY139" i="5"/>
  <c r="TW139" i="5"/>
  <c r="TX139" i="5" s="1"/>
  <c r="SR139" i="5"/>
  <c r="SQ139" i="5"/>
  <c r="SO139" i="5"/>
  <c r="SP139" i="5" s="1"/>
  <c r="RJ139" i="5"/>
  <c r="RI139" i="5"/>
  <c r="RG139" i="5"/>
  <c r="RH139" i="5" s="1"/>
  <c r="QB139" i="5"/>
  <c r="QA139" i="5"/>
  <c r="PY139" i="5"/>
  <c r="PZ139" i="5" s="1"/>
  <c r="OT139" i="5"/>
  <c r="OS139" i="5"/>
  <c r="OQ139" i="5"/>
  <c r="OR139" i="5" s="1"/>
  <c r="NL139" i="5"/>
  <c r="NK139" i="5"/>
  <c r="NI139" i="5"/>
  <c r="NJ139" i="5" s="1"/>
  <c r="MD139" i="5"/>
  <c r="MC139" i="5"/>
  <c r="MA139" i="5"/>
  <c r="MB139" i="5" s="1"/>
  <c r="KV139" i="5"/>
  <c r="KU139" i="5"/>
  <c r="KS139" i="5"/>
  <c r="KT139" i="5" s="1"/>
  <c r="JN139" i="5"/>
  <c r="JM139" i="5"/>
  <c r="JK139" i="5"/>
  <c r="JL139" i="5" s="1"/>
  <c r="IF139" i="5"/>
  <c r="IE139" i="5"/>
  <c r="IC139" i="5"/>
  <c r="ID139" i="5" s="1"/>
  <c r="GX139" i="5"/>
  <c r="GW139" i="5"/>
  <c r="GU139" i="5"/>
  <c r="GV139" i="5" s="1"/>
  <c r="FP139" i="5"/>
  <c r="FO139" i="5"/>
  <c r="FM139" i="5"/>
  <c r="FN139" i="5" s="1"/>
  <c r="EH139" i="5"/>
  <c r="EG139" i="5"/>
  <c r="EE139" i="5"/>
  <c r="EF139" i="5" s="1"/>
  <c r="CZ139" i="5"/>
  <c r="CY139" i="5"/>
  <c r="CW139" i="5"/>
  <c r="CX139" i="5" s="1"/>
  <c r="BR139" i="5"/>
  <c r="BQ139" i="5"/>
  <c r="BO139" i="5"/>
  <c r="BP139" i="5" s="1"/>
  <c r="AJ139" i="5"/>
  <c r="AI139" i="5"/>
  <c r="AG139" i="5"/>
  <c r="AH139" i="5" s="1"/>
  <c r="ANP138" i="5"/>
  <c r="ANO138" i="5"/>
  <c r="ANM138" i="5"/>
  <c r="ANN138" i="5" s="1"/>
  <c r="AMH138" i="5"/>
  <c r="AMG138" i="5"/>
  <c r="AME138" i="5"/>
  <c r="AMF138" i="5" s="1"/>
  <c r="AKZ138" i="5"/>
  <c r="AKY138" i="5"/>
  <c r="AKW138" i="5"/>
  <c r="AKX138" i="5" s="1"/>
  <c r="AJR138" i="5"/>
  <c r="AJQ138" i="5"/>
  <c r="AJO138" i="5"/>
  <c r="AJP138" i="5" s="1"/>
  <c r="AIJ138" i="5"/>
  <c r="AII138" i="5"/>
  <c r="AIG138" i="5"/>
  <c r="AIH138" i="5" s="1"/>
  <c r="AHB138" i="5"/>
  <c r="AHA138" i="5"/>
  <c r="AGY138" i="5"/>
  <c r="AGZ138" i="5" s="1"/>
  <c r="AFT138" i="5"/>
  <c r="AFS138" i="5"/>
  <c r="AFQ138" i="5"/>
  <c r="AFR138" i="5" s="1"/>
  <c r="AEL138" i="5"/>
  <c r="AEK138" i="5"/>
  <c r="AEI138" i="5"/>
  <c r="AEJ138" i="5" s="1"/>
  <c r="ADD138" i="5"/>
  <c r="ADC138" i="5"/>
  <c r="ADA138" i="5"/>
  <c r="ADB138" i="5" s="1"/>
  <c r="ABV138" i="5"/>
  <c r="ABU138" i="5"/>
  <c r="ABS138" i="5"/>
  <c r="ABT138" i="5" s="1"/>
  <c r="AAN138" i="5"/>
  <c r="AAM138" i="5"/>
  <c r="AAK138" i="5"/>
  <c r="AAL138" i="5" s="1"/>
  <c r="ZF138" i="5"/>
  <c r="ZE138" i="5"/>
  <c r="ZC138" i="5"/>
  <c r="ZD138" i="5" s="1"/>
  <c r="XX138" i="5"/>
  <c r="XW138" i="5"/>
  <c r="XU138" i="5"/>
  <c r="XV138" i="5" s="1"/>
  <c r="WP138" i="5"/>
  <c r="WO138" i="5"/>
  <c r="WM138" i="5"/>
  <c r="WN138" i="5" s="1"/>
  <c r="VH138" i="5"/>
  <c r="VG138" i="5"/>
  <c r="VE138" i="5"/>
  <c r="VF138" i="5" s="1"/>
  <c r="TZ138" i="5"/>
  <c r="TY138" i="5"/>
  <c r="TW138" i="5"/>
  <c r="TX138" i="5" s="1"/>
  <c r="SR138" i="5"/>
  <c r="SQ138" i="5"/>
  <c r="SO138" i="5"/>
  <c r="SP138" i="5" s="1"/>
  <c r="RJ138" i="5"/>
  <c r="RI138" i="5"/>
  <c r="RG138" i="5"/>
  <c r="RH138" i="5" s="1"/>
  <c r="QB138" i="5"/>
  <c r="QA138" i="5"/>
  <c r="PY138" i="5"/>
  <c r="PZ138" i="5" s="1"/>
  <c r="OT138" i="5"/>
  <c r="OS138" i="5"/>
  <c r="OQ138" i="5"/>
  <c r="OR138" i="5" s="1"/>
  <c r="NL138" i="5"/>
  <c r="NK138" i="5"/>
  <c r="NI138" i="5"/>
  <c r="NJ138" i="5" s="1"/>
  <c r="MD138" i="5"/>
  <c r="MC138" i="5"/>
  <c r="MA138" i="5"/>
  <c r="MB138" i="5" s="1"/>
  <c r="KV138" i="5"/>
  <c r="KU138" i="5"/>
  <c r="KS138" i="5"/>
  <c r="KT138" i="5" s="1"/>
  <c r="JN138" i="5"/>
  <c r="JM138" i="5"/>
  <c r="JK138" i="5"/>
  <c r="JL138" i="5" s="1"/>
  <c r="IF138" i="5"/>
  <c r="IE138" i="5"/>
  <c r="IC138" i="5"/>
  <c r="ID138" i="5" s="1"/>
  <c r="GX138" i="5"/>
  <c r="GW138" i="5"/>
  <c r="GU138" i="5"/>
  <c r="GV138" i="5" s="1"/>
  <c r="FP138" i="5"/>
  <c r="FO138" i="5"/>
  <c r="FM138" i="5"/>
  <c r="FN138" i="5" s="1"/>
  <c r="EH138" i="5"/>
  <c r="EG138" i="5"/>
  <c r="EE138" i="5"/>
  <c r="EF138" i="5" s="1"/>
  <c r="CZ138" i="5"/>
  <c r="CY138" i="5"/>
  <c r="CW138" i="5"/>
  <c r="CX138" i="5" s="1"/>
  <c r="BR138" i="5"/>
  <c r="BQ138" i="5"/>
  <c r="BO138" i="5"/>
  <c r="BP138" i="5" s="1"/>
  <c r="AJ138" i="5"/>
  <c r="AI138" i="5"/>
  <c r="AG138" i="5"/>
  <c r="AH138" i="5" s="1"/>
  <c r="ANP137" i="5"/>
  <c r="ANO137" i="5"/>
  <c r="ANM137" i="5"/>
  <c r="ANN137" i="5" s="1"/>
  <c r="AMH137" i="5"/>
  <c r="AMG137" i="5"/>
  <c r="AME137" i="5"/>
  <c r="AMF137" i="5" s="1"/>
  <c r="AKZ137" i="5"/>
  <c r="AKY137" i="5"/>
  <c r="AKW137" i="5"/>
  <c r="AKX137" i="5" s="1"/>
  <c r="AJR137" i="5"/>
  <c r="AJQ137" i="5"/>
  <c r="AJO137" i="5"/>
  <c r="AIJ137" i="5"/>
  <c r="AII137" i="5"/>
  <c r="AIG137" i="5"/>
  <c r="AIH137" i="5" s="1"/>
  <c r="AHB137" i="5"/>
  <c r="AHA137" i="5"/>
  <c r="AGY137" i="5"/>
  <c r="AGZ137" i="5" s="1"/>
  <c r="AFT137" i="5"/>
  <c r="AFS137" i="5"/>
  <c r="AFQ137" i="5"/>
  <c r="AFR137" i="5" s="1"/>
  <c r="AEL137" i="5"/>
  <c r="AEK137" i="5"/>
  <c r="AEI137" i="5"/>
  <c r="AEJ137" i="5" s="1"/>
  <c r="ADD137" i="5"/>
  <c r="ADC137" i="5"/>
  <c r="ADA137" i="5"/>
  <c r="ADB137" i="5" s="1"/>
  <c r="ABV137" i="5"/>
  <c r="ABU137" i="5"/>
  <c r="ABS137" i="5"/>
  <c r="ABT137" i="5" s="1"/>
  <c r="AAN137" i="5"/>
  <c r="AAM137" i="5"/>
  <c r="AAK137" i="5"/>
  <c r="AAL137" i="5" s="1"/>
  <c r="ZF137" i="5"/>
  <c r="ZE137" i="5"/>
  <c r="ZC137" i="5"/>
  <c r="ZD137" i="5" s="1"/>
  <c r="XX137" i="5"/>
  <c r="XW137" i="5"/>
  <c r="XU137" i="5"/>
  <c r="XV137" i="5" s="1"/>
  <c r="WP137" i="5"/>
  <c r="WO137" i="5"/>
  <c r="WM137" i="5"/>
  <c r="WN137" i="5" s="1"/>
  <c r="VH137" i="5"/>
  <c r="VG137" i="5"/>
  <c r="VE137" i="5"/>
  <c r="VF137" i="5" s="1"/>
  <c r="TZ137" i="5"/>
  <c r="TY137" i="5"/>
  <c r="TW137" i="5"/>
  <c r="TX137" i="5" s="1"/>
  <c r="SR137" i="5"/>
  <c r="SQ137" i="5"/>
  <c r="SO137" i="5"/>
  <c r="SP137" i="5" s="1"/>
  <c r="RJ137" i="5"/>
  <c r="RI137" i="5"/>
  <c r="RG137" i="5"/>
  <c r="RH137" i="5" s="1"/>
  <c r="QB137" i="5"/>
  <c r="QA137" i="5"/>
  <c r="PY137" i="5"/>
  <c r="PZ137" i="5" s="1"/>
  <c r="OT137" i="5"/>
  <c r="OS137" i="5"/>
  <c r="OQ137" i="5"/>
  <c r="OR137" i="5" s="1"/>
  <c r="NL137" i="5"/>
  <c r="NK137" i="5"/>
  <c r="NI137" i="5"/>
  <c r="NJ137" i="5" s="1"/>
  <c r="MD137" i="5"/>
  <c r="MC137" i="5"/>
  <c r="MA137" i="5"/>
  <c r="MB137" i="5" s="1"/>
  <c r="KV137" i="5"/>
  <c r="KU137" i="5"/>
  <c r="KS137" i="5"/>
  <c r="KT137" i="5" s="1"/>
  <c r="JN137" i="5"/>
  <c r="JM137" i="5"/>
  <c r="JK137" i="5"/>
  <c r="JL137" i="5" s="1"/>
  <c r="IF137" i="5"/>
  <c r="IE137" i="5"/>
  <c r="IC137" i="5"/>
  <c r="ID137" i="5" s="1"/>
  <c r="GX137" i="5"/>
  <c r="GW137" i="5"/>
  <c r="GU137" i="5"/>
  <c r="GV137" i="5" s="1"/>
  <c r="FP137" i="5"/>
  <c r="FO137" i="5"/>
  <c r="FM137" i="5"/>
  <c r="FN137" i="5" s="1"/>
  <c r="EH137" i="5"/>
  <c r="EG137" i="5"/>
  <c r="EE137" i="5"/>
  <c r="EF137" i="5" s="1"/>
  <c r="CZ137" i="5"/>
  <c r="CY137" i="5"/>
  <c r="CW137" i="5"/>
  <c r="CX137" i="5" s="1"/>
  <c r="BR137" i="5"/>
  <c r="BQ137" i="5"/>
  <c r="BO137" i="5"/>
  <c r="BP137" i="5" s="1"/>
  <c r="AJ137" i="5"/>
  <c r="AI137" i="5"/>
  <c r="AG137" i="5"/>
  <c r="AH137" i="5" s="1"/>
  <c r="ANP136" i="5"/>
  <c r="ANO136" i="5"/>
  <c r="ANM136" i="5"/>
  <c r="ANN136" i="5" s="1"/>
  <c r="AMH136" i="5"/>
  <c r="AMG136" i="5"/>
  <c r="AME136" i="5"/>
  <c r="AMF136" i="5" s="1"/>
  <c r="AKZ136" i="5"/>
  <c r="AKY136" i="5"/>
  <c r="AKW136" i="5"/>
  <c r="AKX136" i="5" s="1"/>
  <c r="AJR136" i="5"/>
  <c r="AJQ136" i="5"/>
  <c r="AJO136" i="5"/>
  <c r="AIJ136" i="5"/>
  <c r="AII136" i="5"/>
  <c r="AIG136" i="5"/>
  <c r="AIH136" i="5" s="1"/>
  <c r="AHB136" i="5"/>
  <c r="AHA136" i="5"/>
  <c r="AGY136" i="5"/>
  <c r="AGZ136" i="5" s="1"/>
  <c r="AFT136" i="5"/>
  <c r="AFS136" i="5"/>
  <c r="AFQ136" i="5"/>
  <c r="AFR136" i="5" s="1"/>
  <c r="AEL136" i="5"/>
  <c r="AEK136" i="5"/>
  <c r="AEI136" i="5"/>
  <c r="AEJ136" i="5" s="1"/>
  <c r="ADD136" i="5"/>
  <c r="ADC136" i="5"/>
  <c r="ADA136" i="5"/>
  <c r="ADB136" i="5" s="1"/>
  <c r="ABV136" i="5"/>
  <c r="ABU136" i="5"/>
  <c r="ABS136" i="5"/>
  <c r="ABT136" i="5" s="1"/>
  <c r="AAN136" i="5"/>
  <c r="AAM136" i="5"/>
  <c r="AAK136" i="5"/>
  <c r="AAL136" i="5" s="1"/>
  <c r="ZF136" i="5"/>
  <c r="ZE136" i="5"/>
  <c r="ZC136" i="5"/>
  <c r="ZD136" i="5" s="1"/>
  <c r="XX136" i="5"/>
  <c r="XW136" i="5"/>
  <c r="XU136" i="5"/>
  <c r="XV136" i="5" s="1"/>
  <c r="WP136" i="5"/>
  <c r="WO136" i="5"/>
  <c r="WM136" i="5"/>
  <c r="WN136" i="5" s="1"/>
  <c r="VH136" i="5"/>
  <c r="VG136" i="5"/>
  <c r="VE136" i="5"/>
  <c r="VF136" i="5" s="1"/>
  <c r="TZ136" i="5"/>
  <c r="TY136" i="5"/>
  <c r="TW136" i="5"/>
  <c r="TX136" i="5" s="1"/>
  <c r="SR136" i="5"/>
  <c r="SQ136" i="5"/>
  <c r="SO136" i="5"/>
  <c r="SP136" i="5" s="1"/>
  <c r="RJ136" i="5"/>
  <c r="RI136" i="5"/>
  <c r="RG136" i="5"/>
  <c r="RH136" i="5" s="1"/>
  <c r="QB136" i="5"/>
  <c r="QA136" i="5"/>
  <c r="PZ136" i="5"/>
  <c r="PY136" i="5"/>
  <c r="OT136" i="5"/>
  <c r="OS136" i="5"/>
  <c r="OR136" i="5"/>
  <c r="OQ136" i="5"/>
  <c r="NL136" i="5"/>
  <c r="NK136" i="5"/>
  <c r="NJ136" i="5"/>
  <c r="NI136" i="5"/>
  <c r="MD136" i="5"/>
  <c r="MC136" i="5"/>
  <c r="MB136" i="5"/>
  <c r="MA136" i="5"/>
  <c r="KV136" i="5"/>
  <c r="KU136" i="5"/>
  <c r="KT136" i="5"/>
  <c r="KS136" i="5"/>
  <c r="JN136" i="5"/>
  <c r="JM136" i="5"/>
  <c r="JL136" i="5"/>
  <c r="JK136" i="5"/>
  <c r="IF136" i="5"/>
  <c r="IE136" i="5"/>
  <c r="ID136" i="5"/>
  <c r="IC136" i="5"/>
  <c r="GX136" i="5"/>
  <c r="GW136" i="5"/>
  <c r="GV136" i="5"/>
  <c r="GU136" i="5"/>
  <c r="FP136" i="5"/>
  <c r="FO136" i="5"/>
  <c r="FN136" i="5"/>
  <c r="FM136" i="5"/>
  <c r="EH136" i="5"/>
  <c r="EG136" i="5"/>
  <c r="EF136" i="5"/>
  <c r="EE136" i="5"/>
  <c r="CZ136" i="5"/>
  <c r="CY136" i="5"/>
  <c r="CX136" i="5"/>
  <c r="CW136" i="5"/>
  <c r="BR136" i="5"/>
  <c r="BQ136" i="5"/>
  <c r="BP136" i="5"/>
  <c r="BO136" i="5"/>
  <c r="AJ136" i="5"/>
  <c r="AI136" i="5"/>
  <c r="AH136" i="5"/>
  <c r="AG136" i="5"/>
  <c r="ANP135" i="5"/>
  <c r="ANO135" i="5"/>
  <c r="ANN135" i="5"/>
  <c r="ANM135" i="5"/>
  <c r="AMH135" i="5"/>
  <c r="AMG135" i="5"/>
  <c r="AMF135" i="5"/>
  <c r="AME135" i="5"/>
  <c r="AKZ135" i="5"/>
  <c r="AKY135" i="5"/>
  <c r="AKX135" i="5"/>
  <c r="AKW135" i="5"/>
  <c r="AJR135" i="5"/>
  <c r="AJQ135" i="5"/>
  <c r="AJP135" i="5"/>
  <c r="AJO135" i="5"/>
  <c r="AIJ135" i="5"/>
  <c r="AII135" i="5"/>
  <c r="AIH135" i="5"/>
  <c r="AIG135" i="5"/>
  <c r="AHB135" i="5"/>
  <c r="AHA135" i="5"/>
  <c r="AGZ135" i="5"/>
  <c r="AGY135" i="5"/>
  <c r="AFT135" i="5"/>
  <c r="AFS135" i="5"/>
  <c r="AFR135" i="5"/>
  <c r="AFQ135" i="5"/>
  <c r="AEL135" i="5"/>
  <c r="AEK135" i="5"/>
  <c r="AEJ135" i="5"/>
  <c r="AEI135" i="5"/>
  <c r="ADD135" i="5"/>
  <c r="ADC135" i="5"/>
  <c r="ADB135" i="5"/>
  <c r="ADA135" i="5"/>
  <c r="ABV135" i="5"/>
  <c r="ABU135" i="5"/>
  <c r="ABT135" i="5"/>
  <c r="ABS135" i="5"/>
  <c r="AAN135" i="5"/>
  <c r="AAM135" i="5"/>
  <c r="AAL135" i="5"/>
  <c r="AAK135" i="5"/>
  <c r="ZF135" i="5"/>
  <c r="ZE135" i="5"/>
  <c r="ZD135" i="5"/>
  <c r="ZC135" i="5"/>
  <c r="XX135" i="5"/>
  <c r="XW135" i="5"/>
  <c r="XV135" i="5"/>
  <c r="XU135" i="5"/>
  <c r="WP135" i="5"/>
  <c r="WO135" i="5"/>
  <c r="WN135" i="5"/>
  <c r="WM135" i="5"/>
  <c r="VH135" i="5"/>
  <c r="VG135" i="5"/>
  <c r="VF135" i="5"/>
  <c r="VE135" i="5"/>
  <c r="TZ135" i="5"/>
  <c r="TY135" i="5"/>
  <c r="TX135" i="5"/>
  <c r="TW135" i="5"/>
  <c r="SR135" i="5"/>
  <c r="SQ135" i="5"/>
  <c r="SP135" i="5"/>
  <c r="SO135" i="5"/>
  <c r="RJ135" i="5"/>
  <c r="RI135" i="5"/>
  <c r="RH135" i="5"/>
  <c r="RG135" i="5"/>
  <c r="QB135" i="5"/>
  <c r="QA135" i="5"/>
  <c r="PZ135" i="5"/>
  <c r="PY135" i="5"/>
  <c r="OT135" i="5"/>
  <c r="OS135" i="5"/>
  <c r="OR135" i="5"/>
  <c r="OQ135" i="5"/>
  <c r="NL135" i="5"/>
  <c r="NK135" i="5"/>
  <c r="NJ135" i="5"/>
  <c r="NI135" i="5"/>
  <c r="MD135" i="5"/>
  <c r="MC135" i="5"/>
  <c r="MB135" i="5"/>
  <c r="MA135" i="5"/>
  <c r="KV135" i="5"/>
  <c r="KU135" i="5"/>
  <c r="KT135" i="5"/>
  <c r="KS135" i="5"/>
  <c r="JN135" i="5"/>
  <c r="JM135" i="5"/>
  <c r="JL135" i="5"/>
  <c r="JK135" i="5"/>
  <c r="IF135" i="5"/>
  <c r="IE135" i="5"/>
  <c r="ID135" i="5"/>
  <c r="IC135" i="5"/>
  <c r="GX135" i="5"/>
  <c r="GW135" i="5"/>
  <c r="GV135" i="5"/>
  <c r="GU135" i="5"/>
  <c r="FP135" i="5"/>
  <c r="FO135" i="5"/>
  <c r="FN135" i="5"/>
  <c r="FM135" i="5"/>
  <c r="EH135" i="5"/>
  <c r="EG135" i="5"/>
  <c r="EF135" i="5"/>
  <c r="EE135" i="5"/>
  <c r="CZ135" i="5"/>
  <c r="CY135" i="5"/>
  <c r="CX135" i="5"/>
  <c r="CW135" i="5"/>
  <c r="BR135" i="5"/>
  <c r="BQ135" i="5"/>
  <c r="BP135" i="5"/>
  <c r="BO135" i="5"/>
  <c r="AJ135" i="5"/>
  <c r="AI135" i="5"/>
  <c r="AH135" i="5"/>
  <c r="AG135" i="5"/>
  <c r="ANP134" i="5"/>
  <c r="ANO134" i="5"/>
  <c r="ANN134" i="5"/>
  <c r="ANM134" i="5"/>
  <c r="AMH134" i="5"/>
  <c r="AMG134" i="5"/>
  <c r="AMF134" i="5"/>
  <c r="AME134" i="5"/>
  <c r="AKZ134" i="5"/>
  <c r="AKY134" i="5"/>
  <c r="AKX134" i="5"/>
  <c r="AKW134" i="5"/>
  <c r="AJR134" i="5"/>
  <c r="AJQ134" i="5"/>
  <c r="AJP134" i="5"/>
  <c r="AJO134" i="5"/>
  <c r="AIJ134" i="5"/>
  <c r="AII134" i="5"/>
  <c r="AIH134" i="5"/>
  <c r="AIG134" i="5"/>
  <c r="AHB134" i="5"/>
  <c r="AHA134" i="5"/>
  <c r="AGZ134" i="5"/>
  <c r="AGY134" i="5"/>
  <c r="AFT134" i="5"/>
  <c r="AFS134" i="5"/>
  <c r="AFR134" i="5"/>
  <c r="AFQ134" i="5"/>
  <c r="AEL134" i="5"/>
  <c r="AEK134" i="5"/>
  <c r="AEJ134" i="5"/>
  <c r="AEI134" i="5"/>
  <c r="ADD134" i="5"/>
  <c r="ADC134" i="5"/>
  <c r="ADB134" i="5"/>
  <c r="ADA134" i="5"/>
  <c r="ABV134" i="5"/>
  <c r="ABU134" i="5"/>
  <c r="ABT134" i="5"/>
  <c r="ABS134" i="5"/>
  <c r="AAN134" i="5"/>
  <c r="AAM134" i="5"/>
  <c r="AAL134" i="5"/>
  <c r="AAK134" i="5"/>
  <c r="ZF134" i="5"/>
  <c r="ZE134" i="5"/>
  <c r="ZD134" i="5"/>
  <c r="ZC134" i="5"/>
  <c r="XX134" i="5"/>
  <c r="XW134" i="5"/>
  <c r="XV134" i="5"/>
  <c r="XU134" i="5"/>
  <c r="WP134" i="5"/>
  <c r="WO134" i="5"/>
  <c r="WN134" i="5"/>
  <c r="WM134" i="5"/>
  <c r="VH134" i="5"/>
  <c r="VG134" i="5"/>
  <c r="VF134" i="5"/>
  <c r="VE134" i="5"/>
  <c r="TZ134" i="5"/>
  <c r="TY134" i="5"/>
  <c r="TX134" i="5"/>
  <c r="TW134" i="5"/>
  <c r="SR134" i="5"/>
  <c r="SQ134" i="5"/>
  <c r="SP134" i="5"/>
  <c r="SO134" i="5"/>
  <c r="RJ134" i="5"/>
  <c r="RI134" i="5"/>
  <c r="RH134" i="5"/>
  <c r="RG134" i="5"/>
  <c r="QB134" i="5"/>
  <c r="QA134" i="5"/>
  <c r="PZ134" i="5"/>
  <c r="PY134" i="5"/>
  <c r="OT134" i="5"/>
  <c r="OS134" i="5"/>
  <c r="OR134" i="5"/>
  <c r="OQ134" i="5"/>
  <c r="NL134" i="5"/>
  <c r="NK134" i="5"/>
  <c r="NJ134" i="5"/>
  <c r="NI134" i="5"/>
  <c r="MD134" i="5"/>
  <c r="MC134" i="5"/>
  <c r="MB134" i="5"/>
  <c r="MA134" i="5"/>
  <c r="KV134" i="5"/>
  <c r="KU134" i="5"/>
  <c r="KT134" i="5"/>
  <c r="KS134" i="5"/>
  <c r="JN134" i="5"/>
  <c r="JM134" i="5"/>
  <c r="JL134" i="5"/>
  <c r="JK134" i="5"/>
  <c r="IF134" i="5"/>
  <c r="IE134" i="5"/>
  <c r="ID134" i="5"/>
  <c r="IC134" i="5"/>
  <c r="GX134" i="5"/>
  <c r="GW134" i="5"/>
  <c r="GV134" i="5"/>
  <c r="GU134" i="5"/>
  <c r="FP134" i="5"/>
  <c r="FO134" i="5"/>
  <c r="FN134" i="5"/>
  <c r="FM134" i="5"/>
  <c r="EH134" i="5"/>
  <c r="EG134" i="5"/>
  <c r="EF134" i="5"/>
  <c r="EE134" i="5"/>
  <c r="CZ134" i="5"/>
  <c r="CY134" i="5"/>
  <c r="CX134" i="5"/>
  <c r="CW134" i="5"/>
  <c r="BR134" i="5"/>
  <c r="BQ134" i="5"/>
  <c r="BP134" i="5"/>
  <c r="BO134" i="5"/>
  <c r="AJ134" i="5"/>
  <c r="AI134" i="5"/>
  <c r="AH134" i="5"/>
  <c r="AG134" i="5"/>
  <c r="ANP133" i="5"/>
  <c r="ANO133" i="5"/>
  <c r="ANN133" i="5"/>
  <c r="ANM133" i="5"/>
  <c r="AMH133" i="5"/>
  <c r="AMG133" i="5"/>
  <c r="AMF133" i="5"/>
  <c r="AME133" i="5"/>
  <c r="AKZ133" i="5"/>
  <c r="AKY133" i="5"/>
  <c r="AKX133" i="5"/>
  <c r="AKW133" i="5"/>
  <c r="AJR133" i="5"/>
  <c r="AJQ133" i="5"/>
  <c r="AJP133" i="5"/>
  <c r="AJO133" i="5"/>
  <c r="DG134" i="6" s="1"/>
  <c r="DJ134" i="6" s="1"/>
  <c r="AIJ133" i="5"/>
  <c r="AII133" i="5"/>
  <c r="AIH133" i="5"/>
  <c r="AIG133" i="5"/>
  <c r="AHB133" i="5"/>
  <c r="AHA133" i="5"/>
  <c r="AGZ133" i="5"/>
  <c r="AGY133" i="5"/>
  <c r="AFT133" i="5"/>
  <c r="AFS133" i="5"/>
  <c r="AFR133" i="5"/>
  <c r="AFQ133" i="5"/>
  <c r="AEL133" i="5"/>
  <c r="AEK133" i="5"/>
  <c r="AEJ133" i="5"/>
  <c r="AEI133" i="5"/>
  <c r="ADD133" i="5"/>
  <c r="ADC133" i="5"/>
  <c r="ADB133" i="5"/>
  <c r="ADA133" i="5"/>
  <c r="ABV133" i="5"/>
  <c r="ABU133" i="5"/>
  <c r="ABT133" i="5"/>
  <c r="ABS133" i="5"/>
  <c r="AAN133" i="5"/>
  <c r="AAM133" i="5"/>
  <c r="AAL133" i="5"/>
  <c r="AAK133" i="5"/>
  <c r="ZF133" i="5"/>
  <c r="ZE133" i="5"/>
  <c r="ZD133" i="5"/>
  <c r="ZC133" i="5"/>
  <c r="XX133" i="5"/>
  <c r="XW133" i="5"/>
  <c r="XV133" i="5"/>
  <c r="XU133" i="5"/>
  <c r="WP133" i="5"/>
  <c r="WO133" i="5"/>
  <c r="WN133" i="5"/>
  <c r="WM133" i="5"/>
  <c r="VH133" i="5"/>
  <c r="VG133" i="5"/>
  <c r="VF133" i="5"/>
  <c r="VE133" i="5"/>
  <c r="TZ133" i="5"/>
  <c r="TY133" i="5"/>
  <c r="TX133" i="5"/>
  <c r="TW133" i="5"/>
  <c r="SR133" i="5"/>
  <c r="SQ133" i="5"/>
  <c r="SP133" i="5"/>
  <c r="SO133" i="5"/>
  <c r="RJ133" i="5"/>
  <c r="RI133" i="5"/>
  <c r="RH133" i="5"/>
  <c r="RG133" i="5"/>
  <c r="QB133" i="5"/>
  <c r="QA133" i="5"/>
  <c r="PZ133" i="5"/>
  <c r="PY133" i="5"/>
  <c r="OT133" i="5"/>
  <c r="OS133" i="5"/>
  <c r="OR133" i="5"/>
  <c r="OQ133" i="5"/>
  <c r="NL133" i="5"/>
  <c r="NK133" i="5"/>
  <c r="NJ133" i="5"/>
  <c r="NI133" i="5"/>
  <c r="MD133" i="5"/>
  <c r="MC133" i="5"/>
  <c r="MB133" i="5"/>
  <c r="MA133" i="5"/>
  <c r="KV133" i="5"/>
  <c r="KU133" i="5"/>
  <c r="KT133" i="5"/>
  <c r="KS133" i="5"/>
  <c r="JN133" i="5"/>
  <c r="JM133" i="5"/>
  <c r="JL133" i="5"/>
  <c r="JK133" i="5"/>
  <c r="IF133" i="5"/>
  <c r="IE133" i="5"/>
  <c r="ID133" i="5"/>
  <c r="IC133" i="5"/>
  <c r="GX133" i="5"/>
  <c r="GW133" i="5"/>
  <c r="GV133" i="5"/>
  <c r="GU133" i="5"/>
  <c r="FP133" i="5"/>
  <c r="FO133" i="5"/>
  <c r="FN133" i="5"/>
  <c r="FM133" i="5"/>
  <c r="EH133" i="5"/>
  <c r="EG133" i="5"/>
  <c r="EF133" i="5"/>
  <c r="EE133" i="5"/>
  <c r="CZ133" i="5"/>
  <c r="CY133" i="5"/>
  <c r="CX133" i="5"/>
  <c r="CW133" i="5"/>
  <c r="BR133" i="5"/>
  <c r="BQ133" i="5"/>
  <c r="BP133" i="5"/>
  <c r="BO133" i="5"/>
  <c r="AJ133" i="5"/>
  <c r="AI133" i="5"/>
  <c r="AH133" i="5"/>
  <c r="AG133" i="5"/>
  <c r="ANP132" i="5"/>
  <c r="ANO132" i="5"/>
  <c r="ANN132" i="5"/>
  <c r="ANM132" i="5"/>
  <c r="AMH132" i="5"/>
  <c r="AMG132" i="5"/>
  <c r="AMF132" i="5"/>
  <c r="AME132" i="5"/>
  <c r="AKZ132" i="5"/>
  <c r="AKY132" i="5"/>
  <c r="AKX132" i="5"/>
  <c r="AKW132" i="5"/>
  <c r="AJR132" i="5"/>
  <c r="AJQ132" i="5"/>
  <c r="AJP132" i="5"/>
  <c r="AJO132" i="5"/>
  <c r="DG133" i="6" s="1"/>
  <c r="DJ133" i="6" s="1"/>
  <c r="AIJ132" i="5"/>
  <c r="AII132" i="5"/>
  <c r="AIH132" i="5"/>
  <c r="AIG132" i="5"/>
  <c r="AHB132" i="5"/>
  <c r="AHA132" i="5"/>
  <c r="AGZ132" i="5"/>
  <c r="AGY132" i="5"/>
  <c r="AFT132" i="5"/>
  <c r="AFS132" i="5"/>
  <c r="AFR132" i="5"/>
  <c r="AFQ132" i="5"/>
  <c r="AEL132" i="5"/>
  <c r="AEK132" i="5"/>
  <c r="AEJ132" i="5"/>
  <c r="AEI132" i="5"/>
  <c r="ADD132" i="5"/>
  <c r="ADC132" i="5"/>
  <c r="ADB132" i="5"/>
  <c r="ADA132" i="5"/>
  <c r="ABV132" i="5"/>
  <c r="ABU132" i="5"/>
  <c r="ABT132" i="5"/>
  <c r="ABS132" i="5"/>
  <c r="AAN132" i="5"/>
  <c r="AAM132" i="5"/>
  <c r="AAL132" i="5"/>
  <c r="AAK132" i="5"/>
  <c r="ZF132" i="5"/>
  <c r="ZE132" i="5"/>
  <c r="ZD132" i="5"/>
  <c r="ZC132" i="5"/>
  <c r="XX132" i="5"/>
  <c r="XW132" i="5"/>
  <c r="XV132" i="5"/>
  <c r="XU132" i="5"/>
  <c r="WP132" i="5"/>
  <c r="WO132" i="5"/>
  <c r="WN132" i="5"/>
  <c r="WM132" i="5"/>
  <c r="VH132" i="5"/>
  <c r="VG132" i="5"/>
  <c r="VF132" i="5"/>
  <c r="VE132" i="5"/>
  <c r="TZ132" i="5"/>
  <c r="TY132" i="5"/>
  <c r="TX132" i="5"/>
  <c r="TW132" i="5"/>
  <c r="SR132" i="5"/>
  <c r="SQ132" i="5"/>
  <c r="SP132" i="5"/>
  <c r="SO132" i="5"/>
  <c r="RJ132" i="5"/>
  <c r="RI132" i="5"/>
  <c r="RH132" i="5"/>
  <c r="RG132" i="5"/>
  <c r="QB132" i="5"/>
  <c r="QA132" i="5"/>
  <c r="PZ132" i="5"/>
  <c r="PY132" i="5"/>
  <c r="OT132" i="5"/>
  <c r="OS132" i="5"/>
  <c r="OR132" i="5"/>
  <c r="OQ132" i="5"/>
  <c r="NL132" i="5"/>
  <c r="NK132" i="5"/>
  <c r="NJ132" i="5"/>
  <c r="NI132" i="5"/>
  <c r="MD132" i="5"/>
  <c r="MC132" i="5"/>
  <c r="MB132" i="5"/>
  <c r="MA132" i="5"/>
  <c r="KV132" i="5"/>
  <c r="KU132" i="5"/>
  <c r="KT132" i="5"/>
  <c r="KS132" i="5"/>
  <c r="JN132" i="5"/>
  <c r="JM132" i="5"/>
  <c r="JL132" i="5"/>
  <c r="JK132" i="5"/>
  <c r="IF132" i="5"/>
  <c r="IE132" i="5"/>
  <c r="ID132" i="5"/>
  <c r="IC132" i="5"/>
  <c r="GX132" i="5"/>
  <c r="GW132" i="5"/>
  <c r="GV132" i="5"/>
  <c r="GU132" i="5"/>
  <c r="FP132" i="5"/>
  <c r="FO132" i="5"/>
  <c r="FN132" i="5"/>
  <c r="FM132" i="5"/>
  <c r="EH132" i="5"/>
  <c r="EG132" i="5"/>
  <c r="EF132" i="5"/>
  <c r="EE132" i="5"/>
  <c r="CZ132" i="5"/>
  <c r="CY132" i="5"/>
  <c r="CX132" i="5"/>
  <c r="CW132" i="5"/>
  <c r="BR132" i="5"/>
  <c r="BQ132" i="5"/>
  <c r="BP132" i="5"/>
  <c r="BO132" i="5"/>
  <c r="AJ132" i="5"/>
  <c r="AI132" i="5"/>
  <c r="AH132" i="5"/>
  <c r="AG132" i="5"/>
  <c r="ANP131" i="5"/>
  <c r="ANO131" i="5"/>
  <c r="ANN131" i="5"/>
  <c r="ANM131" i="5"/>
  <c r="AMH131" i="5"/>
  <c r="AMG131" i="5"/>
  <c r="AMF131" i="5"/>
  <c r="AME131" i="5"/>
  <c r="AKZ131" i="5"/>
  <c r="AKY131" i="5"/>
  <c r="AKX131" i="5"/>
  <c r="AKW131" i="5"/>
  <c r="AJR131" i="5"/>
  <c r="AJQ131" i="5"/>
  <c r="AJP131" i="5"/>
  <c r="AJO131" i="5"/>
  <c r="AIJ131" i="5"/>
  <c r="AII131" i="5"/>
  <c r="AIH131" i="5"/>
  <c r="AIG131" i="5"/>
  <c r="AHB131" i="5"/>
  <c r="AHA131" i="5"/>
  <c r="AGZ131" i="5"/>
  <c r="AGY131" i="5"/>
  <c r="AFT131" i="5"/>
  <c r="AFS131" i="5"/>
  <c r="AFR131" i="5"/>
  <c r="AFQ131" i="5"/>
  <c r="AEL131" i="5"/>
  <c r="AEK131" i="5"/>
  <c r="AEJ131" i="5"/>
  <c r="AEI131" i="5"/>
  <c r="ADD131" i="5"/>
  <c r="ADC131" i="5"/>
  <c r="ADB131" i="5"/>
  <c r="ADA131" i="5"/>
  <c r="ABV131" i="5"/>
  <c r="ABU131" i="5"/>
  <c r="ABT131" i="5"/>
  <c r="ABS131" i="5"/>
  <c r="AAN131" i="5"/>
  <c r="AAM131" i="5"/>
  <c r="AAL131" i="5"/>
  <c r="AAK131" i="5"/>
  <c r="ZF131" i="5"/>
  <c r="ZE131" i="5"/>
  <c r="ZD131" i="5"/>
  <c r="ZC131" i="5"/>
  <c r="XX131" i="5"/>
  <c r="XW131" i="5"/>
  <c r="XV131" i="5"/>
  <c r="XU131" i="5"/>
  <c r="WP131" i="5"/>
  <c r="WO131" i="5"/>
  <c r="WN131" i="5"/>
  <c r="WM131" i="5"/>
  <c r="VH131" i="5"/>
  <c r="VG131" i="5"/>
  <c r="VF131" i="5"/>
  <c r="VE131" i="5"/>
  <c r="TZ131" i="5"/>
  <c r="TY131" i="5"/>
  <c r="TX131" i="5"/>
  <c r="TW131" i="5"/>
  <c r="SR131" i="5"/>
  <c r="SQ131" i="5"/>
  <c r="SP131" i="5"/>
  <c r="SO131" i="5"/>
  <c r="RJ131" i="5"/>
  <c r="RI131" i="5"/>
  <c r="RH131" i="5"/>
  <c r="RG131" i="5"/>
  <c r="QB131" i="5"/>
  <c r="QA131" i="5"/>
  <c r="PZ131" i="5"/>
  <c r="PY131" i="5"/>
  <c r="OT131" i="5"/>
  <c r="OS131" i="5"/>
  <c r="OR131" i="5"/>
  <c r="OQ131" i="5"/>
  <c r="NL131" i="5"/>
  <c r="NK131" i="5"/>
  <c r="NJ131" i="5"/>
  <c r="NI131" i="5"/>
  <c r="MD131" i="5"/>
  <c r="MC131" i="5"/>
  <c r="MB131" i="5"/>
  <c r="MA131" i="5"/>
  <c r="KV131" i="5"/>
  <c r="KU131" i="5"/>
  <c r="KT131" i="5"/>
  <c r="KS131" i="5"/>
  <c r="JN131" i="5"/>
  <c r="JM131" i="5"/>
  <c r="JL131" i="5"/>
  <c r="JK131" i="5"/>
  <c r="IF131" i="5"/>
  <c r="IE131" i="5"/>
  <c r="ID131" i="5"/>
  <c r="IC131" i="5"/>
  <c r="GX131" i="5"/>
  <c r="GW131" i="5"/>
  <c r="GV131" i="5"/>
  <c r="GU131" i="5"/>
  <c r="FP131" i="5"/>
  <c r="FO131" i="5"/>
  <c r="FN131" i="5"/>
  <c r="FM131" i="5"/>
  <c r="EH131" i="5"/>
  <c r="EG131" i="5"/>
  <c r="EF131" i="5"/>
  <c r="EE131" i="5"/>
  <c r="CZ131" i="5"/>
  <c r="CY131" i="5"/>
  <c r="CX131" i="5"/>
  <c r="CW131" i="5"/>
  <c r="BR131" i="5"/>
  <c r="BQ131" i="5"/>
  <c r="BP131" i="5"/>
  <c r="BO131" i="5"/>
  <c r="AJ131" i="5"/>
  <c r="AI131" i="5"/>
  <c r="AH131" i="5"/>
  <c r="AG131" i="5"/>
  <c r="ANP130" i="5"/>
  <c r="ANO130" i="5"/>
  <c r="ANN130" i="5"/>
  <c r="ANM130" i="5"/>
  <c r="AMH130" i="5"/>
  <c r="AMG130" i="5"/>
  <c r="AMF130" i="5"/>
  <c r="AME130" i="5"/>
  <c r="AKZ130" i="5"/>
  <c r="AKY130" i="5"/>
  <c r="AKX130" i="5"/>
  <c r="AKW130" i="5"/>
  <c r="AJR130" i="5"/>
  <c r="AJQ130" i="5"/>
  <c r="AJP130" i="5"/>
  <c r="AJO130" i="5"/>
  <c r="AIJ130" i="5"/>
  <c r="AII130" i="5"/>
  <c r="AIH130" i="5"/>
  <c r="AIG130" i="5"/>
  <c r="AHB130" i="5"/>
  <c r="AHA130" i="5"/>
  <c r="AGZ130" i="5"/>
  <c r="AGY130" i="5"/>
  <c r="AFT130" i="5"/>
  <c r="AFS130" i="5"/>
  <c r="AFR130" i="5"/>
  <c r="AFQ130" i="5"/>
  <c r="AEL130" i="5"/>
  <c r="AEK130" i="5"/>
  <c r="AEJ130" i="5"/>
  <c r="AEI130" i="5"/>
  <c r="ADD130" i="5"/>
  <c r="ADC130" i="5"/>
  <c r="ADB130" i="5"/>
  <c r="ADA130" i="5"/>
  <c r="ABV130" i="5"/>
  <c r="ABU130" i="5"/>
  <c r="ABT130" i="5"/>
  <c r="ABS130" i="5"/>
  <c r="AAN130" i="5"/>
  <c r="AAM130" i="5"/>
  <c r="AAL130" i="5"/>
  <c r="AAK130" i="5"/>
  <c r="ZF130" i="5"/>
  <c r="ZE130" i="5"/>
  <c r="ZD130" i="5"/>
  <c r="ZC130" i="5"/>
  <c r="XX130" i="5"/>
  <c r="XW130" i="5"/>
  <c r="XV130" i="5"/>
  <c r="XU130" i="5"/>
  <c r="WP130" i="5"/>
  <c r="WO130" i="5"/>
  <c r="WN130" i="5"/>
  <c r="WM130" i="5"/>
  <c r="VH130" i="5"/>
  <c r="VG130" i="5"/>
  <c r="VF130" i="5"/>
  <c r="VE130" i="5"/>
  <c r="TZ130" i="5"/>
  <c r="TY130" i="5"/>
  <c r="TX130" i="5"/>
  <c r="TW130" i="5"/>
  <c r="SR130" i="5"/>
  <c r="SQ130" i="5"/>
  <c r="SP130" i="5"/>
  <c r="SO130" i="5"/>
  <c r="RJ130" i="5"/>
  <c r="RI130" i="5"/>
  <c r="RH130" i="5"/>
  <c r="RG130" i="5"/>
  <c r="QB130" i="5"/>
  <c r="QA130" i="5"/>
  <c r="PZ130" i="5"/>
  <c r="PY130" i="5"/>
  <c r="OT130" i="5"/>
  <c r="OS130" i="5"/>
  <c r="OR130" i="5"/>
  <c r="OQ130" i="5"/>
  <c r="NL130" i="5"/>
  <c r="NK130" i="5"/>
  <c r="NJ130" i="5"/>
  <c r="NI130" i="5"/>
  <c r="MD130" i="5"/>
  <c r="MC130" i="5"/>
  <c r="MB130" i="5"/>
  <c r="MA130" i="5"/>
  <c r="KV130" i="5"/>
  <c r="KU130" i="5"/>
  <c r="KT130" i="5"/>
  <c r="KS130" i="5"/>
  <c r="JN130" i="5"/>
  <c r="JM130" i="5"/>
  <c r="JL130" i="5"/>
  <c r="JK130" i="5"/>
  <c r="IF130" i="5"/>
  <c r="IE130" i="5"/>
  <c r="ID130" i="5"/>
  <c r="IC130" i="5"/>
  <c r="GX130" i="5"/>
  <c r="GW130" i="5"/>
  <c r="GV130" i="5"/>
  <c r="GU130" i="5"/>
  <c r="FP130" i="5"/>
  <c r="FO130" i="5"/>
  <c r="FN130" i="5"/>
  <c r="FM130" i="5"/>
  <c r="EH130" i="5"/>
  <c r="EG130" i="5"/>
  <c r="EF130" i="5"/>
  <c r="EE130" i="5"/>
  <c r="CZ130" i="5"/>
  <c r="CY130" i="5"/>
  <c r="CX130" i="5"/>
  <c r="CW130" i="5"/>
  <c r="BR130" i="5"/>
  <c r="BQ130" i="5"/>
  <c r="BP130" i="5"/>
  <c r="BO130" i="5"/>
  <c r="AJ130" i="5"/>
  <c r="AI130" i="5"/>
  <c r="AH130" i="5"/>
  <c r="AG130" i="5"/>
  <c r="ANP129" i="5"/>
  <c r="ANO129" i="5"/>
  <c r="ANN129" i="5"/>
  <c r="ANM129" i="5"/>
  <c r="AMH129" i="5"/>
  <c r="AMG129" i="5"/>
  <c r="AMF129" i="5"/>
  <c r="AME129" i="5"/>
  <c r="AKZ129" i="5"/>
  <c r="AKY129" i="5"/>
  <c r="AKX129" i="5"/>
  <c r="AKW129" i="5"/>
  <c r="AJR129" i="5"/>
  <c r="AJQ129" i="5"/>
  <c r="AJP129" i="5"/>
  <c r="AJO129" i="5"/>
  <c r="AIJ129" i="5"/>
  <c r="AII129" i="5"/>
  <c r="AIH129" i="5"/>
  <c r="AIG129" i="5"/>
  <c r="AHB129" i="5"/>
  <c r="AHA129" i="5"/>
  <c r="AGZ129" i="5"/>
  <c r="AGY129" i="5"/>
  <c r="AFT129" i="5"/>
  <c r="AFS129" i="5"/>
  <c r="AFR129" i="5"/>
  <c r="AFQ129" i="5"/>
  <c r="AEL129" i="5"/>
  <c r="AEK129" i="5"/>
  <c r="AEJ129" i="5"/>
  <c r="AEI129" i="5"/>
  <c r="ADD129" i="5"/>
  <c r="ADC129" i="5"/>
  <c r="ADB129" i="5"/>
  <c r="ADA129" i="5"/>
  <c r="ABV129" i="5"/>
  <c r="ABU129" i="5"/>
  <c r="ABT129" i="5"/>
  <c r="ABS129" i="5"/>
  <c r="AAN129" i="5"/>
  <c r="AAM129" i="5"/>
  <c r="AAL129" i="5"/>
  <c r="AAK129" i="5"/>
  <c r="ZF129" i="5"/>
  <c r="ZE129" i="5"/>
  <c r="ZD129" i="5"/>
  <c r="ZC129" i="5"/>
  <c r="XX129" i="5"/>
  <c r="XW129" i="5"/>
  <c r="XV129" i="5"/>
  <c r="XU129" i="5"/>
  <c r="WP129" i="5"/>
  <c r="WO129" i="5"/>
  <c r="WN129" i="5"/>
  <c r="WM129" i="5"/>
  <c r="VH129" i="5"/>
  <c r="VG129" i="5"/>
  <c r="VF129" i="5"/>
  <c r="VE129" i="5"/>
  <c r="TZ129" i="5"/>
  <c r="TY129" i="5"/>
  <c r="TX129" i="5"/>
  <c r="TW129" i="5"/>
  <c r="SR129" i="5"/>
  <c r="SQ129" i="5"/>
  <c r="SP129" i="5"/>
  <c r="SO129" i="5"/>
  <c r="RJ129" i="5"/>
  <c r="RI129" i="5"/>
  <c r="RH129" i="5"/>
  <c r="RG129" i="5"/>
  <c r="QB129" i="5"/>
  <c r="QA129" i="5"/>
  <c r="PZ129" i="5"/>
  <c r="PY129" i="5"/>
  <c r="OT129" i="5"/>
  <c r="OS129" i="5"/>
  <c r="OR129" i="5"/>
  <c r="OQ129" i="5"/>
  <c r="NL129" i="5"/>
  <c r="NK129" i="5"/>
  <c r="NJ129" i="5"/>
  <c r="NI129" i="5"/>
  <c r="MD129" i="5"/>
  <c r="MC129" i="5"/>
  <c r="MB129" i="5"/>
  <c r="MA129" i="5"/>
  <c r="KV129" i="5"/>
  <c r="KU129" i="5"/>
  <c r="KT129" i="5"/>
  <c r="KS129" i="5"/>
  <c r="JN129" i="5"/>
  <c r="JM129" i="5"/>
  <c r="JL129" i="5"/>
  <c r="JK129" i="5"/>
  <c r="IF129" i="5"/>
  <c r="IE129" i="5"/>
  <c r="ID129" i="5"/>
  <c r="IC129" i="5"/>
  <c r="GX129" i="5"/>
  <c r="GW129" i="5"/>
  <c r="GV129" i="5"/>
  <c r="GU129" i="5"/>
  <c r="FP129" i="5"/>
  <c r="FO129" i="5"/>
  <c r="FN129" i="5"/>
  <c r="FM129" i="5"/>
  <c r="EH129" i="5"/>
  <c r="EG129" i="5"/>
  <c r="EF129" i="5"/>
  <c r="EE129" i="5"/>
  <c r="CZ129" i="5"/>
  <c r="CY129" i="5"/>
  <c r="CX129" i="5"/>
  <c r="CW129" i="5"/>
  <c r="BR129" i="5"/>
  <c r="BQ129" i="5"/>
  <c r="BP129" i="5"/>
  <c r="BO129" i="5"/>
  <c r="AJ129" i="5"/>
  <c r="AI129" i="5"/>
  <c r="AH129" i="5"/>
  <c r="AG129" i="5"/>
  <c r="ANP128" i="5"/>
  <c r="ANO128" i="5"/>
  <c r="ANN128" i="5"/>
  <c r="ANM128" i="5"/>
  <c r="AMH128" i="5"/>
  <c r="AMG128" i="5"/>
  <c r="AMF128" i="5"/>
  <c r="AME128" i="5"/>
  <c r="AKZ128" i="5"/>
  <c r="AKY128" i="5"/>
  <c r="AKX128" i="5"/>
  <c r="AKW128" i="5"/>
  <c r="AJR128" i="5"/>
  <c r="AJQ128" i="5"/>
  <c r="AJP128" i="5"/>
  <c r="AJO128" i="5"/>
  <c r="AIJ128" i="5"/>
  <c r="AII128" i="5"/>
  <c r="AIH128" i="5"/>
  <c r="AIG128" i="5"/>
  <c r="AHB128" i="5"/>
  <c r="AHA128" i="5"/>
  <c r="AGZ128" i="5"/>
  <c r="AGY128" i="5"/>
  <c r="AFT128" i="5"/>
  <c r="AFS128" i="5"/>
  <c r="AFR128" i="5"/>
  <c r="AFQ128" i="5"/>
  <c r="AEL128" i="5"/>
  <c r="AEK128" i="5"/>
  <c r="AEJ128" i="5"/>
  <c r="AEI128" i="5"/>
  <c r="ADD128" i="5"/>
  <c r="ADC128" i="5"/>
  <c r="ADB128" i="5"/>
  <c r="ADA128" i="5"/>
  <c r="ABV128" i="5"/>
  <c r="ABU128" i="5"/>
  <c r="ABT128" i="5"/>
  <c r="ABS128" i="5"/>
  <c r="AAN128" i="5"/>
  <c r="AAM128" i="5"/>
  <c r="AAL128" i="5"/>
  <c r="AAK128" i="5"/>
  <c r="ZF128" i="5"/>
  <c r="ZE128" i="5"/>
  <c r="ZD128" i="5"/>
  <c r="ZC128" i="5"/>
  <c r="XX128" i="5"/>
  <c r="XW128" i="5"/>
  <c r="XV128" i="5"/>
  <c r="XU128" i="5"/>
  <c r="WP128" i="5"/>
  <c r="WO128" i="5"/>
  <c r="WN128" i="5"/>
  <c r="WM128" i="5"/>
  <c r="VH128" i="5"/>
  <c r="VG128" i="5"/>
  <c r="VF128" i="5"/>
  <c r="VE128" i="5"/>
  <c r="TZ128" i="5"/>
  <c r="TY128" i="5"/>
  <c r="TX128" i="5"/>
  <c r="TW128" i="5"/>
  <c r="SR128" i="5"/>
  <c r="SQ128" i="5"/>
  <c r="SP128" i="5"/>
  <c r="SO128" i="5"/>
  <c r="RJ128" i="5"/>
  <c r="RI128" i="5"/>
  <c r="RH128" i="5"/>
  <c r="RG128" i="5"/>
  <c r="QB128" i="5"/>
  <c r="QA128" i="5"/>
  <c r="PZ128" i="5"/>
  <c r="PY128" i="5"/>
  <c r="OT128" i="5"/>
  <c r="OS128" i="5"/>
  <c r="OR128" i="5"/>
  <c r="OQ128" i="5"/>
  <c r="NL128" i="5"/>
  <c r="NK128" i="5"/>
  <c r="NJ128" i="5"/>
  <c r="NI128" i="5"/>
  <c r="MD128" i="5"/>
  <c r="MC128" i="5"/>
  <c r="MB128" i="5"/>
  <c r="MA128" i="5"/>
  <c r="KV128" i="5"/>
  <c r="KU128" i="5"/>
  <c r="KT128" i="5"/>
  <c r="KS128" i="5"/>
  <c r="JN128" i="5"/>
  <c r="JM128" i="5"/>
  <c r="JL128" i="5"/>
  <c r="JK128" i="5"/>
  <c r="IF128" i="5"/>
  <c r="IE128" i="5"/>
  <c r="ID128" i="5"/>
  <c r="IC128" i="5"/>
  <c r="GX128" i="5"/>
  <c r="GW128" i="5"/>
  <c r="GV128" i="5"/>
  <c r="GU128" i="5"/>
  <c r="FP128" i="5"/>
  <c r="FO128" i="5"/>
  <c r="FN128" i="5"/>
  <c r="FM128" i="5"/>
  <c r="EH128" i="5"/>
  <c r="EG128" i="5"/>
  <c r="EF128" i="5"/>
  <c r="EE128" i="5"/>
  <c r="CZ128" i="5"/>
  <c r="CY128" i="5"/>
  <c r="CX128" i="5"/>
  <c r="CW128" i="5"/>
  <c r="BR128" i="5"/>
  <c r="BQ128" i="5"/>
  <c r="BP128" i="5"/>
  <c r="BO128" i="5"/>
  <c r="AJ128" i="5"/>
  <c r="AI128" i="5"/>
  <c r="AH128" i="5"/>
  <c r="AG128" i="5"/>
  <c r="ANO122" i="5"/>
  <c r="ANP122" i="5" s="1"/>
  <c r="ANM122" i="5"/>
  <c r="ANN122" i="5" s="1"/>
  <c r="AMG122" i="5"/>
  <c r="AMH122" i="5" s="1"/>
  <c r="AME122" i="5"/>
  <c r="AMF122" i="5" s="1"/>
  <c r="AKZ122" i="5"/>
  <c r="AKY122" i="5"/>
  <c r="AKW122" i="5"/>
  <c r="AKX122" i="5" s="1"/>
  <c r="AJR122" i="5"/>
  <c r="AJQ122" i="5"/>
  <c r="AJO122" i="5"/>
  <c r="AIJ122" i="5"/>
  <c r="AII122" i="5"/>
  <c r="AIG122" i="5"/>
  <c r="AIH122" i="5" s="1"/>
  <c r="AHB122" i="5"/>
  <c r="AHA122" i="5"/>
  <c r="AGY122" i="5"/>
  <c r="AGZ122" i="5" s="1"/>
  <c r="AFT122" i="5"/>
  <c r="AFS122" i="5"/>
  <c r="AFQ122" i="5"/>
  <c r="AFR122" i="5" s="1"/>
  <c r="AEL122" i="5"/>
  <c r="AEK122" i="5"/>
  <c r="AEI122" i="5"/>
  <c r="AEJ122" i="5" s="1"/>
  <c r="ADD122" i="5"/>
  <c r="ADC122" i="5"/>
  <c r="ADA122" i="5"/>
  <c r="ADB122" i="5" s="1"/>
  <c r="ABV122" i="5"/>
  <c r="ABU122" i="5"/>
  <c r="ABS122" i="5"/>
  <c r="ABT122" i="5" s="1"/>
  <c r="AAN122" i="5"/>
  <c r="AAM122" i="5"/>
  <c r="AAK122" i="5"/>
  <c r="AAL122" i="5" s="1"/>
  <c r="ZF122" i="5"/>
  <c r="ZE122" i="5"/>
  <c r="ZC122" i="5"/>
  <c r="ZD122" i="5" s="1"/>
  <c r="XX122" i="5"/>
  <c r="XW122" i="5"/>
  <c r="XU122" i="5"/>
  <c r="XV122" i="5" s="1"/>
  <c r="WP122" i="5"/>
  <c r="WO122" i="5"/>
  <c r="WM122" i="5"/>
  <c r="WN122" i="5" s="1"/>
  <c r="VH122" i="5"/>
  <c r="VG122" i="5"/>
  <c r="VE122" i="5"/>
  <c r="VF122" i="5" s="1"/>
  <c r="TZ122" i="5"/>
  <c r="TY122" i="5"/>
  <c r="TW122" i="5"/>
  <c r="TX122" i="5" s="1"/>
  <c r="SR122" i="5"/>
  <c r="SQ122" i="5"/>
  <c r="SO122" i="5"/>
  <c r="SP122" i="5" s="1"/>
  <c r="RJ122" i="5"/>
  <c r="RI122" i="5"/>
  <c r="RG122" i="5"/>
  <c r="RH122" i="5" s="1"/>
  <c r="QB122" i="5"/>
  <c r="QA122" i="5"/>
  <c r="PY122" i="5"/>
  <c r="PZ122" i="5" s="1"/>
  <c r="OT122" i="5"/>
  <c r="OS122" i="5"/>
  <c r="OQ122" i="5"/>
  <c r="OR122" i="5" s="1"/>
  <c r="NL122" i="5"/>
  <c r="NK122" i="5"/>
  <c r="NI122" i="5"/>
  <c r="NJ122" i="5" s="1"/>
  <c r="MD122" i="5"/>
  <c r="MC122" i="5"/>
  <c r="MA122" i="5"/>
  <c r="MB122" i="5" s="1"/>
  <c r="KV122" i="5"/>
  <c r="KU122" i="5"/>
  <c r="KS122" i="5"/>
  <c r="KT122" i="5" s="1"/>
  <c r="JN122" i="5"/>
  <c r="JM122" i="5"/>
  <c r="JK122" i="5"/>
  <c r="JL122" i="5" s="1"/>
  <c r="IF122" i="5"/>
  <c r="IE122" i="5"/>
  <c r="IC122" i="5"/>
  <c r="ID122" i="5" s="1"/>
  <c r="GX122" i="5"/>
  <c r="GW122" i="5"/>
  <c r="GU122" i="5"/>
  <c r="GV122" i="5" s="1"/>
  <c r="FP122" i="5"/>
  <c r="FO122" i="5"/>
  <c r="FM122" i="5"/>
  <c r="FN122" i="5" s="1"/>
  <c r="EH122" i="5"/>
  <c r="EG122" i="5"/>
  <c r="EE122" i="5"/>
  <c r="EF122" i="5" s="1"/>
  <c r="CZ122" i="5"/>
  <c r="CY122" i="5"/>
  <c r="CW122" i="5"/>
  <c r="CX122" i="5" s="1"/>
  <c r="BR122" i="5"/>
  <c r="BQ122" i="5"/>
  <c r="BO122" i="5"/>
  <c r="BP122" i="5" s="1"/>
  <c r="AJ122" i="5"/>
  <c r="AI122" i="5"/>
  <c r="AG122" i="5"/>
  <c r="AH122" i="5" s="1"/>
  <c r="ANP121" i="5"/>
  <c r="ANO121" i="5"/>
  <c r="ANM121" i="5"/>
  <c r="ANN121" i="5" s="1"/>
  <c r="AMH121" i="5"/>
  <c r="AMG121" i="5"/>
  <c r="AME121" i="5"/>
  <c r="AMF121" i="5" s="1"/>
  <c r="AKZ121" i="5"/>
  <c r="AKY121" i="5"/>
  <c r="AKW121" i="5"/>
  <c r="AKX121" i="5" s="1"/>
  <c r="AJR121" i="5"/>
  <c r="AJQ121" i="5"/>
  <c r="AJO121" i="5"/>
  <c r="AIJ121" i="5"/>
  <c r="AII121" i="5"/>
  <c r="AIG121" i="5"/>
  <c r="AIH121" i="5" s="1"/>
  <c r="AHB121" i="5"/>
  <c r="AHA121" i="5"/>
  <c r="AGY121" i="5"/>
  <c r="AGZ121" i="5" s="1"/>
  <c r="AFT121" i="5"/>
  <c r="AFS121" i="5"/>
  <c r="AFQ121" i="5"/>
  <c r="AFR121" i="5" s="1"/>
  <c r="AEL121" i="5"/>
  <c r="AEK121" i="5"/>
  <c r="AEI121" i="5"/>
  <c r="AEJ121" i="5" s="1"/>
  <c r="ADD121" i="5"/>
  <c r="ADC121" i="5"/>
  <c r="ADA121" i="5"/>
  <c r="ADB121" i="5" s="1"/>
  <c r="ABV121" i="5"/>
  <c r="ABU121" i="5"/>
  <c r="ABS121" i="5"/>
  <c r="ABT121" i="5" s="1"/>
  <c r="AAN121" i="5"/>
  <c r="AAM121" i="5"/>
  <c r="AAK121" i="5"/>
  <c r="AAL121" i="5" s="1"/>
  <c r="ZF121" i="5"/>
  <c r="ZE121" i="5"/>
  <c r="ZC121" i="5"/>
  <c r="ZD121" i="5" s="1"/>
  <c r="XX121" i="5"/>
  <c r="XW121" i="5"/>
  <c r="XU121" i="5"/>
  <c r="XV121" i="5" s="1"/>
  <c r="WP121" i="5"/>
  <c r="WO121" i="5"/>
  <c r="WM121" i="5"/>
  <c r="WN121" i="5" s="1"/>
  <c r="VH121" i="5"/>
  <c r="VG121" i="5"/>
  <c r="VE121" i="5"/>
  <c r="VF121" i="5" s="1"/>
  <c r="TZ121" i="5"/>
  <c r="TY121" i="5"/>
  <c r="TW121" i="5"/>
  <c r="TX121" i="5" s="1"/>
  <c r="SR121" i="5"/>
  <c r="SQ121" i="5"/>
  <c r="SO121" i="5"/>
  <c r="SP121" i="5" s="1"/>
  <c r="RJ121" i="5"/>
  <c r="RI121" i="5"/>
  <c r="RG121" i="5"/>
  <c r="RH121" i="5" s="1"/>
  <c r="QB121" i="5"/>
  <c r="QA121" i="5"/>
  <c r="PY121" i="5"/>
  <c r="PZ121" i="5" s="1"/>
  <c r="OT121" i="5"/>
  <c r="OS121" i="5"/>
  <c r="OQ121" i="5"/>
  <c r="OR121" i="5" s="1"/>
  <c r="NL121" i="5"/>
  <c r="NK121" i="5"/>
  <c r="NI121" i="5"/>
  <c r="NJ121" i="5" s="1"/>
  <c r="MD121" i="5"/>
  <c r="MC121" i="5"/>
  <c r="MA121" i="5"/>
  <c r="MB121" i="5" s="1"/>
  <c r="KV121" i="5"/>
  <c r="KU121" i="5"/>
  <c r="KS121" i="5"/>
  <c r="KT121" i="5" s="1"/>
  <c r="JN121" i="5"/>
  <c r="JM121" i="5"/>
  <c r="JK121" i="5"/>
  <c r="JL121" i="5" s="1"/>
  <c r="IF121" i="5"/>
  <c r="IE121" i="5"/>
  <c r="IC121" i="5"/>
  <c r="ID121" i="5" s="1"/>
  <c r="GX121" i="5"/>
  <c r="GW121" i="5"/>
  <c r="GU121" i="5"/>
  <c r="GV121" i="5" s="1"/>
  <c r="FP121" i="5"/>
  <c r="FO121" i="5"/>
  <c r="FM121" i="5"/>
  <c r="FN121" i="5" s="1"/>
  <c r="EH121" i="5"/>
  <c r="EG121" i="5"/>
  <c r="EE121" i="5"/>
  <c r="EF121" i="5" s="1"/>
  <c r="CZ121" i="5"/>
  <c r="CY121" i="5"/>
  <c r="CW121" i="5"/>
  <c r="CX121" i="5" s="1"/>
  <c r="BR121" i="5"/>
  <c r="BQ121" i="5"/>
  <c r="BO121" i="5"/>
  <c r="BP121" i="5" s="1"/>
  <c r="AJ121" i="5"/>
  <c r="AI121" i="5"/>
  <c r="AG121" i="5"/>
  <c r="AH121" i="5" s="1"/>
  <c r="ANP120" i="5"/>
  <c r="ANO120" i="5"/>
  <c r="ANM120" i="5"/>
  <c r="ANN120" i="5" s="1"/>
  <c r="AMH120" i="5"/>
  <c r="AMG120" i="5"/>
  <c r="AME120" i="5"/>
  <c r="AMF120" i="5" s="1"/>
  <c r="AKZ120" i="5"/>
  <c r="AKY120" i="5"/>
  <c r="AKW120" i="5"/>
  <c r="AKX120" i="5" s="1"/>
  <c r="AJR120" i="5"/>
  <c r="AJQ120" i="5"/>
  <c r="AJO120" i="5"/>
  <c r="AJP120" i="5" s="1"/>
  <c r="AIJ120" i="5"/>
  <c r="AII120" i="5"/>
  <c r="AIG120" i="5"/>
  <c r="AIH120" i="5" s="1"/>
  <c r="AHB120" i="5"/>
  <c r="AHA120" i="5"/>
  <c r="AGY120" i="5"/>
  <c r="AGZ120" i="5" s="1"/>
  <c r="AFT120" i="5"/>
  <c r="AFS120" i="5"/>
  <c r="AFQ120" i="5"/>
  <c r="AFR120" i="5" s="1"/>
  <c r="AEL120" i="5"/>
  <c r="AEK120" i="5"/>
  <c r="AEI120" i="5"/>
  <c r="AEJ120" i="5" s="1"/>
  <c r="ADD120" i="5"/>
  <c r="ADC120" i="5"/>
  <c r="ADA120" i="5"/>
  <c r="ADB120" i="5" s="1"/>
  <c r="ABV120" i="5"/>
  <c r="ABU120" i="5"/>
  <c r="ABS120" i="5"/>
  <c r="ABT120" i="5" s="1"/>
  <c r="AAN120" i="5"/>
  <c r="AAM120" i="5"/>
  <c r="AAK120" i="5"/>
  <c r="AAL120" i="5" s="1"/>
  <c r="ZF120" i="5"/>
  <c r="ZE120" i="5"/>
  <c r="ZC120" i="5"/>
  <c r="ZD120" i="5" s="1"/>
  <c r="XX120" i="5"/>
  <c r="XW120" i="5"/>
  <c r="XU120" i="5"/>
  <c r="XV120" i="5" s="1"/>
  <c r="WP120" i="5"/>
  <c r="WO120" i="5"/>
  <c r="WM120" i="5"/>
  <c r="WN120" i="5" s="1"/>
  <c r="VH120" i="5"/>
  <c r="VG120" i="5"/>
  <c r="VE120" i="5"/>
  <c r="VF120" i="5" s="1"/>
  <c r="TZ120" i="5"/>
  <c r="TY120" i="5"/>
  <c r="TW120" i="5"/>
  <c r="TX120" i="5" s="1"/>
  <c r="SR120" i="5"/>
  <c r="SQ120" i="5"/>
  <c r="SO120" i="5"/>
  <c r="SP120" i="5" s="1"/>
  <c r="RJ120" i="5"/>
  <c r="RI120" i="5"/>
  <c r="RG120" i="5"/>
  <c r="RH120" i="5" s="1"/>
  <c r="QB120" i="5"/>
  <c r="QA120" i="5"/>
  <c r="PY120" i="5"/>
  <c r="PZ120" i="5" s="1"/>
  <c r="OT120" i="5"/>
  <c r="OS120" i="5"/>
  <c r="OQ120" i="5"/>
  <c r="OR120" i="5" s="1"/>
  <c r="NL120" i="5"/>
  <c r="NK120" i="5"/>
  <c r="NI120" i="5"/>
  <c r="NJ120" i="5" s="1"/>
  <c r="MD120" i="5"/>
  <c r="MC120" i="5"/>
  <c r="MA120" i="5"/>
  <c r="MB120" i="5" s="1"/>
  <c r="KV120" i="5"/>
  <c r="KU120" i="5"/>
  <c r="KS120" i="5"/>
  <c r="KT120" i="5" s="1"/>
  <c r="JN120" i="5"/>
  <c r="JM120" i="5"/>
  <c r="JK120" i="5"/>
  <c r="JL120" i="5" s="1"/>
  <c r="IF120" i="5"/>
  <c r="IE120" i="5"/>
  <c r="IC120" i="5"/>
  <c r="ID120" i="5" s="1"/>
  <c r="GX120" i="5"/>
  <c r="GW120" i="5"/>
  <c r="GU120" i="5"/>
  <c r="GV120" i="5" s="1"/>
  <c r="FP120" i="5"/>
  <c r="FO120" i="5"/>
  <c r="FM120" i="5"/>
  <c r="FN120" i="5" s="1"/>
  <c r="EH120" i="5"/>
  <c r="EG120" i="5"/>
  <c r="EE120" i="5"/>
  <c r="EF120" i="5" s="1"/>
  <c r="CZ120" i="5"/>
  <c r="CY120" i="5"/>
  <c r="CW120" i="5"/>
  <c r="CX120" i="5" s="1"/>
  <c r="BR120" i="5"/>
  <c r="BQ120" i="5"/>
  <c r="BO120" i="5"/>
  <c r="BP120" i="5" s="1"/>
  <c r="AJ120" i="5"/>
  <c r="AI120" i="5"/>
  <c r="AG120" i="5"/>
  <c r="AH120" i="5" s="1"/>
  <c r="ANP119" i="5"/>
  <c r="ANO119" i="5"/>
  <c r="ANM119" i="5"/>
  <c r="ANN119" i="5" s="1"/>
  <c r="AMH119" i="5"/>
  <c r="AMG119" i="5"/>
  <c r="AME119" i="5"/>
  <c r="AMF119" i="5" s="1"/>
  <c r="AKZ119" i="5"/>
  <c r="AKY119" i="5"/>
  <c r="AKW119" i="5"/>
  <c r="AKX119" i="5" s="1"/>
  <c r="AJR119" i="5"/>
  <c r="AJQ119" i="5"/>
  <c r="AJO119" i="5"/>
  <c r="AJP119" i="5" s="1"/>
  <c r="AIJ119" i="5"/>
  <c r="AII119" i="5"/>
  <c r="AIG119" i="5"/>
  <c r="AIH119" i="5" s="1"/>
  <c r="AHB119" i="5"/>
  <c r="AHA119" i="5"/>
  <c r="AGY119" i="5"/>
  <c r="AGZ119" i="5" s="1"/>
  <c r="AFT119" i="5"/>
  <c r="AFS119" i="5"/>
  <c r="AFQ119" i="5"/>
  <c r="AFR119" i="5" s="1"/>
  <c r="AEL119" i="5"/>
  <c r="AEK119" i="5"/>
  <c r="AEI119" i="5"/>
  <c r="AEJ119" i="5" s="1"/>
  <c r="ADD119" i="5"/>
  <c r="ADC119" i="5"/>
  <c r="ADA119" i="5"/>
  <c r="ADB119" i="5" s="1"/>
  <c r="ABV119" i="5"/>
  <c r="ABU119" i="5"/>
  <c r="ABS119" i="5"/>
  <c r="ABT119" i="5" s="1"/>
  <c r="AAN119" i="5"/>
  <c r="AAM119" i="5"/>
  <c r="AAK119" i="5"/>
  <c r="AAL119" i="5" s="1"/>
  <c r="ZF119" i="5"/>
  <c r="ZE119" i="5"/>
  <c r="ZC119" i="5"/>
  <c r="ZD119" i="5" s="1"/>
  <c r="XX119" i="5"/>
  <c r="XW119" i="5"/>
  <c r="XU119" i="5"/>
  <c r="XV119" i="5" s="1"/>
  <c r="WP119" i="5"/>
  <c r="WO119" i="5"/>
  <c r="WM119" i="5"/>
  <c r="WN119" i="5" s="1"/>
  <c r="VH119" i="5"/>
  <c r="VG119" i="5"/>
  <c r="VE119" i="5"/>
  <c r="VF119" i="5" s="1"/>
  <c r="TZ119" i="5"/>
  <c r="TY119" i="5"/>
  <c r="TW119" i="5"/>
  <c r="TX119" i="5" s="1"/>
  <c r="SR119" i="5"/>
  <c r="SQ119" i="5"/>
  <c r="SO119" i="5"/>
  <c r="SP119" i="5" s="1"/>
  <c r="RJ119" i="5"/>
  <c r="RI119" i="5"/>
  <c r="RG119" i="5"/>
  <c r="RH119" i="5" s="1"/>
  <c r="QB119" i="5"/>
  <c r="QA119" i="5"/>
  <c r="PY119" i="5"/>
  <c r="PZ119" i="5" s="1"/>
  <c r="OT119" i="5"/>
  <c r="OS119" i="5"/>
  <c r="OQ119" i="5"/>
  <c r="OR119" i="5" s="1"/>
  <c r="NL119" i="5"/>
  <c r="NK119" i="5"/>
  <c r="NI119" i="5"/>
  <c r="NJ119" i="5" s="1"/>
  <c r="MD119" i="5"/>
  <c r="MC119" i="5"/>
  <c r="MA119" i="5"/>
  <c r="MB119" i="5" s="1"/>
  <c r="KV119" i="5"/>
  <c r="KU119" i="5"/>
  <c r="KS119" i="5"/>
  <c r="KT119" i="5" s="1"/>
  <c r="JN119" i="5"/>
  <c r="JM119" i="5"/>
  <c r="JK119" i="5"/>
  <c r="JL119" i="5" s="1"/>
  <c r="IF119" i="5"/>
  <c r="IE119" i="5"/>
  <c r="IC119" i="5"/>
  <c r="ID119" i="5" s="1"/>
  <c r="GX119" i="5"/>
  <c r="GW119" i="5"/>
  <c r="GU119" i="5"/>
  <c r="GV119" i="5" s="1"/>
  <c r="FP119" i="5"/>
  <c r="FO119" i="5"/>
  <c r="FM119" i="5"/>
  <c r="FN119" i="5" s="1"/>
  <c r="EH119" i="5"/>
  <c r="EG119" i="5"/>
  <c r="EE119" i="5"/>
  <c r="EF119" i="5" s="1"/>
  <c r="CZ119" i="5"/>
  <c r="CY119" i="5"/>
  <c r="CW119" i="5"/>
  <c r="CX119" i="5" s="1"/>
  <c r="BR119" i="5"/>
  <c r="BQ119" i="5"/>
  <c r="BO119" i="5"/>
  <c r="BP119" i="5" s="1"/>
  <c r="AJ119" i="5"/>
  <c r="AI119" i="5"/>
  <c r="AG119" i="5"/>
  <c r="AH119" i="5" s="1"/>
  <c r="ANP118" i="5"/>
  <c r="ANO118" i="5"/>
  <c r="ANM118" i="5"/>
  <c r="ANN118" i="5" s="1"/>
  <c r="AMH118" i="5"/>
  <c r="AMG118" i="5"/>
  <c r="AME118" i="5"/>
  <c r="AMF118" i="5" s="1"/>
  <c r="AKZ118" i="5"/>
  <c r="AKY118" i="5"/>
  <c r="AKW118" i="5"/>
  <c r="AKX118" i="5" s="1"/>
  <c r="AJR118" i="5"/>
  <c r="AJQ118" i="5"/>
  <c r="AJO118" i="5"/>
  <c r="AIJ118" i="5"/>
  <c r="AII118" i="5"/>
  <c r="AIG118" i="5"/>
  <c r="AIH118" i="5" s="1"/>
  <c r="AHB118" i="5"/>
  <c r="AHA118" i="5"/>
  <c r="AGY118" i="5"/>
  <c r="AGZ118" i="5" s="1"/>
  <c r="AFT118" i="5"/>
  <c r="AFS118" i="5"/>
  <c r="AFQ118" i="5"/>
  <c r="AFR118" i="5" s="1"/>
  <c r="AEL118" i="5"/>
  <c r="AEK118" i="5"/>
  <c r="AEI118" i="5"/>
  <c r="AEJ118" i="5" s="1"/>
  <c r="ADD118" i="5"/>
  <c r="ADC118" i="5"/>
  <c r="ADA118" i="5"/>
  <c r="ADB118" i="5" s="1"/>
  <c r="ABV118" i="5"/>
  <c r="ABU118" i="5"/>
  <c r="ABS118" i="5"/>
  <c r="ABT118" i="5" s="1"/>
  <c r="AAN118" i="5"/>
  <c r="AAM118" i="5"/>
  <c r="AAK118" i="5"/>
  <c r="AAL118" i="5" s="1"/>
  <c r="ZF118" i="5"/>
  <c r="ZE118" i="5"/>
  <c r="ZC118" i="5"/>
  <c r="ZD118" i="5" s="1"/>
  <c r="XX118" i="5"/>
  <c r="XW118" i="5"/>
  <c r="XU118" i="5"/>
  <c r="XV118" i="5" s="1"/>
  <c r="WP118" i="5"/>
  <c r="WO118" i="5"/>
  <c r="WM118" i="5"/>
  <c r="WN118" i="5" s="1"/>
  <c r="VH118" i="5"/>
  <c r="VG118" i="5"/>
  <c r="VE118" i="5"/>
  <c r="VF118" i="5" s="1"/>
  <c r="TZ118" i="5"/>
  <c r="TY118" i="5"/>
  <c r="TW118" i="5"/>
  <c r="TX118" i="5" s="1"/>
  <c r="SR118" i="5"/>
  <c r="SQ118" i="5"/>
  <c r="SO118" i="5"/>
  <c r="SP118" i="5" s="1"/>
  <c r="RJ118" i="5"/>
  <c r="RI118" i="5"/>
  <c r="RG118" i="5"/>
  <c r="RH118" i="5" s="1"/>
  <c r="QB118" i="5"/>
  <c r="QA118" i="5"/>
  <c r="PY118" i="5"/>
  <c r="PZ118" i="5" s="1"/>
  <c r="OT118" i="5"/>
  <c r="OS118" i="5"/>
  <c r="OQ118" i="5"/>
  <c r="OR118" i="5" s="1"/>
  <c r="NL118" i="5"/>
  <c r="NK118" i="5"/>
  <c r="NI118" i="5"/>
  <c r="NJ118" i="5" s="1"/>
  <c r="MD118" i="5"/>
  <c r="MC118" i="5"/>
  <c r="MA118" i="5"/>
  <c r="MB118" i="5" s="1"/>
  <c r="KV118" i="5"/>
  <c r="KU118" i="5"/>
  <c r="KS118" i="5"/>
  <c r="KT118" i="5" s="1"/>
  <c r="JN118" i="5"/>
  <c r="JM118" i="5"/>
  <c r="JK118" i="5"/>
  <c r="JL118" i="5" s="1"/>
  <c r="IF118" i="5"/>
  <c r="IE118" i="5"/>
  <c r="IC118" i="5"/>
  <c r="ID118" i="5" s="1"/>
  <c r="GX118" i="5"/>
  <c r="GW118" i="5"/>
  <c r="GU118" i="5"/>
  <c r="GV118" i="5" s="1"/>
  <c r="FP118" i="5"/>
  <c r="FO118" i="5"/>
  <c r="FM118" i="5"/>
  <c r="FN118" i="5" s="1"/>
  <c r="EH118" i="5"/>
  <c r="EG118" i="5"/>
  <c r="EE118" i="5"/>
  <c r="EF118" i="5" s="1"/>
  <c r="CZ118" i="5"/>
  <c r="CY118" i="5"/>
  <c r="CW118" i="5"/>
  <c r="CX118" i="5" s="1"/>
  <c r="BR118" i="5"/>
  <c r="BQ118" i="5"/>
  <c r="BO118" i="5"/>
  <c r="BP118" i="5" s="1"/>
  <c r="AJ118" i="5"/>
  <c r="AI118" i="5"/>
  <c r="AG118" i="5"/>
  <c r="AH118" i="5" s="1"/>
  <c r="ANP117" i="5"/>
  <c r="ANO117" i="5"/>
  <c r="ANM117" i="5"/>
  <c r="ANN117" i="5" s="1"/>
  <c r="AMH117" i="5"/>
  <c r="AMG117" i="5"/>
  <c r="AME117" i="5"/>
  <c r="AMF117" i="5" s="1"/>
  <c r="AKZ117" i="5"/>
  <c r="AKY117" i="5"/>
  <c r="AKW117" i="5"/>
  <c r="AKX117" i="5" s="1"/>
  <c r="AJR117" i="5"/>
  <c r="AJQ117" i="5"/>
  <c r="AJO117" i="5"/>
  <c r="AIJ117" i="5"/>
  <c r="AII117" i="5"/>
  <c r="AIG117" i="5"/>
  <c r="AIH117" i="5" s="1"/>
  <c r="AHB117" i="5"/>
  <c r="AHA117" i="5"/>
  <c r="AGY117" i="5"/>
  <c r="AGZ117" i="5" s="1"/>
  <c r="AFT117" i="5"/>
  <c r="AFS117" i="5"/>
  <c r="AFQ117" i="5"/>
  <c r="AFR117" i="5" s="1"/>
  <c r="AEL117" i="5"/>
  <c r="AEK117" i="5"/>
  <c r="AEI117" i="5"/>
  <c r="AEJ117" i="5" s="1"/>
  <c r="ADD117" i="5"/>
  <c r="ADC117" i="5"/>
  <c r="ADA117" i="5"/>
  <c r="ADB117" i="5" s="1"/>
  <c r="ABV117" i="5"/>
  <c r="ABU117" i="5"/>
  <c r="ABS117" i="5"/>
  <c r="ABT117" i="5" s="1"/>
  <c r="AAN117" i="5"/>
  <c r="AAM117" i="5"/>
  <c r="AAK117" i="5"/>
  <c r="AAL117" i="5" s="1"/>
  <c r="ZF117" i="5"/>
  <c r="ZE117" i="5"/>
  <c r="ZC117" i="5"/>
  <c r="ZD117" i="5" s="1"/>
  <c r="XX117" i="5"/>
  <c r="XW117" i="5"/>
  <c r="XU117" i="5"/>
  <c r="XV117" i="5" s="1"/>
  <c r="WP117" i="5"/>
  <c r="WO117" i="5"/>
  <c r="WM117" i="5"/>
  <c r="WN117" i="5" s="1"/>
  <c r="VH117" i="5"/>
  <c r="VG117" i="5"/>
  <c r="VE117" i="5"/>
  <c r="VF117" i="5" s="1"/>
  <c r="TZ117" i="5"/>
  <c r="TY117" i="5"/>
  <c r="TW117" i="5"/>
  <c r="TX117" i="5" s="1"/>
  <c r="SR117" i="5"/>
  <c r="SQ117" i="5"/>
  <c r="SO117" i="5"/>
  <c r="SP117" i="5" s="1"/>
  <c r="RJ117" i="5"/>
  <c r="RI117" i="5"/>
  <c r="RG117" i="5"/>
  <c r="RH117" i="5" s="1"/>
  <c r="QB117" i="5"/>
  <c r="QA117" i="5"/>
  <c r="PY117" i="5"/>
  <c r="PZ117" i="5" s="1"/>
  <c r="OT117" i="5"/>
  <c r="OS117" i="5"/>
  <c r="OQ117" i="5"/>
  <c r="OR117" i="5" s="1"/>
  <c r="NL117" i="5"/>
  <c r="NK117" i="5"/>
  <c r="NI117" i="5"/>
  <c r="NJ117" i="5" s="1"/>
  <c r="MD117" i="5"/>
  <c r="MC117" i="5"/>
  <c r="MA117" i="5"/>
  <c r="MB117" i="5" s="1"/>
  <c r="KV117" i="5"/>
  <c r="KU117" i="5"/>
  <c r="KS117" i="5"/>
  <c r="KT117" i="5" s="1"/>
  <c r="JN117" i="5"/>
  <c r="JM117" i="5"/>
  <c r="JK117" i="5"/>
  <c r="JL117" i="5" s="1"/>
  <c r="IF117" i="5"/>
  <c r="IE117" i="5"/>
  <c r="IC117" i="5"/>
  <c r="ID117" i="5" s="1"/>
  <c r="GX117" i="5"/>
  <c r="GW117" i="5"/>
  <c r="GU117" i="5"/>
  <c r="GV117" i="5" s="1"/>
  <c r="FP117" i="5"/>
  <c r="FO117" i="5"/>
  <c r="FM117" i="5"/>
  <c r="FN117" i="5" s="1"/>
  <c r="EH117" i="5"/>
  <c r="EG117" i="5"/>
  <c r="EE117" i="5"/>
  <c r="EF117" i="5" s="1"/>
  <c r="CZ117" i="5"/>
  <c r="CY117" i="5"/>
  <c r="CW117" i="5"/>
  <c r="CX117" i="5" s="1"/>
  <c r="BR117" i="5"/>
  <c r="BQ117" i="5"/>
  <c r="BO117" i="5"/>
  <c r="BP117" i="5" s="1"/>
  <c r="AJ117" i="5"/>
  <c r="AI117" i="5"/>
  <c r="AG117" i="5"/>
  <c r="AH117" i="5" s="1"/>
  <c r="ANP116" i="5"/>
  <c r="ANO116" i="5"/>
  <c r="ANM116" i="5"/>
  <c r="ANN116" i="5" s="1"/>
  <c r="AMH116" i="5"/>
  <c r="AMG116" i="5"/>
  <c r="AME116" i="5"/>
  <c r="AMF116" i="5" s="1"/>
  <c r="AKZ116" i="5"/>
  <c r="AKY116" i="5"/>
  <c r="AKW116" i="5"/>
  <c r="AKX116" i="5" s="1"/>
  <c r="AJR116" i="5"/>
  <c r="AJQ116" i="5"/>
  <c r="AJO116" i="5"/>
  <c r="AJP116" i="5" s="1"/>
  <c r="AIJ116" i="5"/>
  <c r="AII116" i="5"/>
  <c r="AIG116" i="5"/>
  <c r="AIH116" i="5" s="1"/>
  <c r="AHB116" i="5"/>
  <c r="AHA116" i="5"/>
  <c r="AGY116" i="5"/>
  <c r="AGZ116" i="5" s="1"/>
  <c r="AFT116" i="5"/>
  <c r="AFS116" i="5"/>
  <c r="AFQ116" i="5"/>
  <c r="AFR116" i="5" s="1"/>
  <c r="AEL116" i="5"/>
  <c r="AEK116" i="5"/>
  <c r="AEI116" i="5"/>
  <c r="AEJ116" i="5" s="1"/>
  <c r="ADD116" i="5"/>
  <c r="ADC116" i="5"/>
  <c r="ADA116" i="5"/>
  <c r="ADB116" i="5" s="1"/>
  <c r="ABV116" i="5"/>
  <c r="ABU116" i="5"/>
  <c r="ABS116" i="5"/>
  <c r="ABT116" i="5" s="1"/>
  <c r="AAN116" i="5"/>
  <c r="AAM116" i="5"/>
  <c r="AAK116" i="5"/>
  <c r="AAL116" i="5" s="1"/>
  <c r="ZF116" i="5"/>
  <c r="ZE116" i="5"/>
  <c r="ZC116" i="5"/>
  <c r="ZD116" i="5" s="1"/>
  <c r="XX116" i="5"/>
  <c r="XW116" i="5"/>
  <c r="XU116" i="5"/>
  <c r="XV116" i="5" s="1"/>
  <c r="WP116" i="5"/>
  <c r="WO116" i="5"/>
  <c r="WM116" i="5"/>
  <c r="WN116" i="5" s="1"/>
  <c r="VH116" i="5"/>
  <c r="VG116" i="5"/>
  <c r="VE116" i="5"/>
  <c r="VF116" i="5" s="1"/>
  <c r="TZ116" i="5"/>
  <c r="TY116" i="5"/>
  <c r="TW116" i="5"/>
  <c r="TX116" i="5" s="1"/>
  <c r="SR116" i="5"/>
  <c r="SQ116" i="5"/>
  <c r="SO116" i="5"/>
  <c r="SP116" i="5" s="1"/>
  <c r="RJ116" i="5"/>
  <c r="RI116" i="5"/>
  <c r="RG116" i="5"/>
  <c r="RH116" i="5" s="1"/>
  <c r="QB116" i="5"/>
  <c r="QA116" i="5"/>
  <c r="PY116" i="5"/>
  <c r="PZ116" i="5" s="1"/>
  <c r="OT116" i="5"/>
  <c r="OS116" i="5"/>
  <c r="OQ116" i="5"/>
  <c r="OR116" i="5" s="1"/>
  <c r="NL116" i="5"/>
  <c r="NK116" i="5"/>
  <c r="NI116" i="5"/>
  <c r="NJ116" i="5" s="1"/>
  <c r="MD116" i="5"/>
  <c r="MC116" i="5"/>
  <c r="MA116" i="5"/>
  <c r="MB116" i="5" s="1"/>
  <c r="KV116" i="5"/>
  <c r="KU116" i="5"/>
  <c r="KS116" i="5"/>
  <c r="KT116" i="5" s="1"/>
  <c r="JN116" i="5"/>
  <c r="JM116" i="5"/>
  <c r="JK116" i="5"/>
  <c r="JL116" i="5" s="1"/>
  <c r="IF116" i="5"/>
  <c r="IE116" i="5"/>
  <c r="IC116" i="5"/>
  <c r="ID116" i="5" s="1"/>
  <c r="GX116" i="5"/>
  <c r="GW116" i="5"/>
  <c r="GU116" i="5"/>
  <c r="GV116" i="5" s="1"/>
  <c r="FP116" i="5"/>
  <c r="FO116" i="5"/>
  <c r="FM116" i="5"/>
  <c r="FN116" i="5" s="1"/>
  <c r="EH116" i="5"/>
  <c r="EG116" i="5"/>
  <c r="EE116" i="5"/>
  <c r="EF116" i="5" s="1"/>
  <c r="CZ116" i="5"/>
  <c r="CY116" i="5"/>
  <c r="CW116" i="5"/>
  <c r="CX116" i="5" s="1"/>
  <c r="BR116" i="5"/>
  <c r="BQ116" i="5"/>
  <c r="BO116" i="5"/>
  <c r="BP116" i="5" s="1"/>
  <c r="AJ116" i="5"/>
  <c r="AI116" i="5"/>
  <c r="AG116" i="5"/>
  <c r="AH116" i="5" s="1"/>
  <c r="ANP115" i="5"/>
  <c r="ANO115" i="5"/>
  <c r="ANM115" i="5"/>
  <c r="ANN115" i="5" s="1"/>
  <c r="AMH115" i="5"/>
  <c r="AMG115" i="5"/>
  <c r="AME115" i="5"/>
  <c r="AMF115" i="5" s="1"/>
  <c r="AKZ115" i="5"/>
  <c r="AKY115" i="5"/>
  <c r="AKW115" i="5"/>
  <c r="AKX115" i="5" s="1"/>
  <c r="AJR115" i="5"/>
  <c r="AJQ115" i="5"/>
  <c r="AJO115" i="5"/>
  <c r="AJP115" i="5" s="1"/>
  <c r="AIJ115" i="5"/>
  <c r="AII115" i="5"/>
  <c r="AIG115" i="5"/>
  <c r="AIH115" i="5" s="1"/>
  <c r="AHB115" i="5"/>
  <c r="AHA115" i="5"/>
  <c r="AGY115" i="5"/>
  <c r="AGZ115" i="5" s="1"/>
  <c r="AFT115" i="5"/>
  <c r="AFS115" i="5"/>
  <c r="AFQ115" i="5"/>
  <c r="AFR115" i="5" s="1"/>
  <c r="AEL115" i="5"/>
  <c r="AEK115" i="5"/>
  <c r="AEI115" i="5"/>
  <c r="AEJ115" i="5" s="1"/>
  <c r="ADD115" i="5"/>
  <c r="ADC115" i="5"/>
  <c r="ADA115" i="5"/>
  <c r="ADB115" i="5" s="1"/>
  <c r="ABV115" i="5"/>
  <c r="ABU115" i="5"/>
  <c r="ABS115" i="5"/>
  <c r="ABT115" i="5" s="1"/>
  <c r="AAN115" i="5"/>
  <c r="AAM115" i="5"/>
  <c r="AAK115" i="5"/>
  <c r="AAL115" i="5" s="1"/>
  <c r="ZF115" i="5"/>
  <c r="ZE115" i="5"/>
  <c r="ZC115" i="5"/>
  <c r="ZD115" i="5" s="1"/>
  <c r="XX115" i="5"/>
  <c r="XW115" i="5"/>
  <c r="XU115" i="5"/>
  <c r="XV115" i="5" s="1"/>
  <c r="WP115" i="5"/>
  <c r="WO115" i="5"/>
  <c r="WM115" i="5"/>
  <c r="WN115" i="5" s="1"/>
  <c r="VH115" i="5"/>
  <c r="VG115" i="5"/>
  <c r="VE115" i="5"/>
  <c r="VF115" i="5" s="1"/>
  <c r="TZ115" i="5"/>
  <c r="TY115" i="5"/>
  <c r="TW115" i="5"/>
  <c r="TX115" i="5" s="1"/>
  <c r="SR115" i="5"/>
  <c r="SQ115" i="5"/>
  <c r="SO115" i="5"/>
  <c r="SP115" i="5" s="1"/>
  <c r="RJ115" i="5"/>
  <c r="RI115" i="5"/>
  <c r="RG115" i="5"/>
  <c r="RH115" i="5" s="1"/>
  <c r="QB115" i="5"/>
  <c r="QA115" i="5"/>
  <c r="PY115" i="5"/>
  <c r="PZ115" i="5" s="1"/>
  <c r="OT115" i="5"/>
  <c r="OS115" i="5"/>
  <c r="OQ115" i="5"/>
  <c r="OR115" i="5" s="1"/>
  <c r="NL115" i="5"/>
  <c r="NK115" i="5"/>
  <c r="NI115" i="5"/>
  <c r="NJ115" i="5" s="1"/>
  <c r="MD115" i="5"/>
  <c r="MC115" i="5"/>
  <c r="MA115" i="5"/>
  <c r="MB115" i="5" s="1"/>
  <c r="KV115" i="5"/>
  <c r="KU115" i="5"/>
  <c r="KT115" i="5"/>
  <c r="KS115" i="5"/>
  <c r="JN115" i="5"/>
  <c r="JM115" i="5"/>
  <c r="JL115" i="5"/>
  <c r="JK115" i="5"/>
  <c r="IF115" i="5"/>
  <c r="IE115" i="5"/>
  <c r="ID115" i="5"/>
  <c r="IC115" i="5"/>
  <c r="GX115" i="5"/>
  <c r="GW115" i="5"/>
  <c r="GV115" i="5"/>
  <c r="GU115" i="5"/>
  <c r="FP115" i="5"/>
  <c r="FO115" i="5"/>
  <c r="FN115" i="5"/>
  <c r="FM115" i="5"/>
  <c r="EH115" i="5"/>
  <c r="EG115" i="5"/>
  <c r="EF115" i="5"/>
  <c r="EE115" i="5"/>
  <c r="CZ115" i="5"/>
  <c r="CY115" i="5"/>
  <c r="CX115" i="5"/>
  <c r="CW115" i="5"/>
  <c r="BR115" i="5"/>
  <c r="BQ115" i="5"/>
  <c r="BP115" i="5"/>
  <c r="BO115" i="5"/>
  <c r="AJ115" i="5"/>
  <c r="AI115" i="5"/>
  <c r="AH115" i="5"/>
  <c r="AG115" i="5"/>
  <c r="ANP114" i="5"/>
  <c r="ANO114" i="5"/>
  <c r="ANN114" i="5"/>
  <c r="ANM114" i="5"/>
  <c r="AMH114" i="5"/>
  <c r="AMG114" i="5"/>
  <c r="AMF114" i="5"/>
  <c r="AME114" i="5"/>
  <c r="AKZ114" i="5"/>
  <c r="AKY114" i="5"/>
  <c r="AKX114" i="5"/>
  <c r="AKW114" i="5"/>
  <c r="AJR114" i="5"/>
  <c r="AJQ114" i="5"/>
  <c r="AJP114" i="5"/>
  <c r="AJO114" i="5"/>
  <c r="DG115" i="6" s="1"/>
  <c r="DJ115" i="6" s="1"/>
  <c r="AIJ114" i="5"/>
  <c r="AII114" i="5"/>
  <c r="AIH114" i="5"/>
  <c r="AIG114" i="5"/>
  <c r="AHB114" i="5"/>
  <c r="AHA114" i="5"/>
  <c r="AGZ114" i="5"/>
  <c r="AGY114" i="5"/>
  <c r="AFT114" i="5"/>
  <c r="AFS114" i="5"/>
  <c r="AFR114" i="5"/>
  <c r="AFQ114" i="5"/>
  <c r="AEL114" i="5"/>
  <c r="AEK114" i="5"/>
  <c r="AEJ114" i="5"/>
  <c r="AEI114" i="5"/>
  <c r="ADD114" i="5"/>
  <c r="ADC114" i="5"/>
  <c r="ADB114" i="5"/>
  <c r="ADA114" i="5"/>
  <c r="ABV114" i="5"/>
  <c r="ABU114" i="5"/>
  <c r="ABT114" i="5"/>
  <c r="ABS114" i="5"/>
  <c r="AAN114" i="5"/>
  <c r="AAM114" i="5"/>
  <c r="AAL114" i="5"/>
  <c r="AAK114" i="5"/>
  <c r="ZF114" i="5"/>
  <c r="ZE114" i="5"/>
  <c r="ZD114" i="5"/>
  <c r="ZC114" i="5"/>
  <c r="XX114" i="5"/>
  <c r="XW114" i="5"/>
  <c r="XV114" i="5"/>
  <c r="XU114" i="5"/>
  <c r="WP114" i="5"/>
  <c r="WO114" i="5"/>
  <c r="WN114" i="5"/>
  <c r="WM114" i="5"/>
  <c r="VH114" i="5"/>
  <c r="VG114" i="5"/>
  <c r="VF114" i="5"/>
  <c r="VE114" i="5"/>
  <c r="TZ114" i="5"/>
  <c r="TY114" i="5"/>
  <c r="TX114" i="5"/>
  <c r="TW114" i="5"/>
  <c r="SR114" i="5"/>
  <c r="SQ114" i="5"/>
  <c r="SP114" i="5"/>
  <c r="SO114" i="5"/>
  <c r="RJ114" i="5"/>
  <c r="RI114" i="5"/>
  <c r="RH114" i="5"/>
  <c r="RG114" i="5"/>
  <c r="QB114" i="5"/>
  <c r="QA114" i="5"/>
  <c r="PZ114" i="5"/>
  <c r="PY114" i="5"/>
  <c r="OT114" i="5"/>
  <c r="OS114" i="5"/>
  <c r="OR114" i="5"/>
  <c r="OQ114" i="5"/>
  <c r="NL114" i="5"/>
  <c r="NK114" i="5"/>
  <c r="NJ114" i="5"/>
  <c r="NI114" i="5"/>
  <c r="MD114" i="5"/>
  <c r="MC114" i="5"/>
  <c r="MB114" i="5"/>
  <c r="MA114" i="5"/>
  <c r="KV114" i="5"/>
  <c r="KU114" i="5"/>
  <c r="KT114" i="5"/>
  <c r="KS114" i="5"/>
  <c r="JN114" i="5"/>
  <c r="JM114" i="5"/>
  <c r="JL114" i="5"/>
  <c r="JK114" i="5"/>
  <c r="IF114" i="5"/>
  <c r="IE114" i="5"/>
  <c r="ID114" i="5"/>
  <c r="IC114" i="5"/>
  <c r="GX114" i="5"/>
  <c r="GW114" i="5"/>
  <c r="GV114" i="5"/>
  <c r="GU114" i="5"/>
  <c r="FP114" i="5"/>
  <c r="FO114" i="5"/>
  <c r="FN114" i="5"/>
  <c r="FM114" i="5"/>
  <c r="EH114" i="5"/>
  <c r="EG114" i="5"/>
  <c r="EF114" i="5"/>
  <c r="EE114" i="5"/>
  <c r="CZ114" i="5"/>
  <c r="CY114" i="5"/>
  <c r="CX114" i="5"/>
  <c r="CW114" i="5"/>
  <c r="BR114" i="5"/>
  <c r="BQ114" i="5"/>
  <c r="BP114" i="5"/>
  <c r="BO114" i="5"/>
  <c r="AJ114" i="5"/>
  <c r="AI114" i="5"/>
  <c r="AH114" i="5"/>
  <c r="AG114" i="5"/>
  <c r="ANP113" i="5"/>
  <c r="ANO113" i="5"/>
  <c r="ANN113" i="5"/>
  <c r="ANM113" i="5"/>
  <c r="AMH113" i="5"/>
  <c r="AMG113" i="5"/>
  <c r="AMF113" i="5"/>
  <c r="AME113" i="5"/>
  <c r="AKZ113" i="5"/>
  <c r="AKY113" i="5"/>
  <c r="AKX113" i="5"/>
  <c r="AKW113" i="5"/>
  <c r="AJR113" i="5"/>
  <c r="AJQ113" i="5"/>
  <c r="AJP113" i="5"/>
  <c r="AJO113" i="5"/>
  <c r="DG114" i="6" s="1"/>
  <c r="DJ114" i="6" s="1"/>
  <c r="AIJ113" i="5"/>
  <c r="AII113" i="5"/>
  <c r="AIH113" i="5"/>
  <c r="AIG113" i="5"/>
  <c r="AHB113" i="5"/>
  <c r="AHA113" i="5"/>
  <c r="AGZ113" i="5"/>
  <c r="AGY113" i="5"/>
  <c r="AFT113" i="5"/>
  <c r="AFS113" i="5"/>
  <c r="AFR113" i="5"/>
  <c r="AFQ113" i="5"/>
  <c r="AEL113" i="5"/>
  <c r="AEK113" i="5"/>
  <c r="AEJ113" i="5"/>
  <c r="AEI113" i="5"/>
  <c r="ADD113" i="5"/>
  <c r="ADC113" i="5"/>
  <c r="ADB113" i="5"/>
  <c r="ADA113" i="5"/>
  <c r="ABV113" i="5"/>
  <c r="ABU113" i="5"/>
  <c r="ABT113" i="5"/>
  <c r="ABS113" i="5"/>
  <c r="AAN113" i="5"/>
  <c r="AAM113" i="5"/>
  <c r="AAL113" i="5"/>
  <c r="AAK113" i="5"/>
  <c r="ZF113" i="5"/>
  <c r="ZE113" i="5"/>
  <c r="ZD113" i="5"/>
  <c r="ZC113" i="5"/>
  <c r="XX113" i="5"/>
  <c r="XW113" i="5"/>
  <c r="XV113" i="5"/>
  <c r="XU113" i="5"/>
  <c r="WP113" i="5"/>
  <c r="WO113" i="5"/>
  <c r="WN113" i="5"/>
  <c r="WM113" i="5"/>
  <c r="VH113" i="5"/>
  <c r="VG113" i="5"/>
  <c r="VF113" i="5"/>
  <c r="VE113" i="5"/>
  <c r="TZ113" i="5"/>
  <c r="TY113" i="5"/>
  <c r="TX113" i="5"/>
  <c r="TW113" i="5"/>
  <c r="SR113" i="5"/>
  <c r="SQ113" i="5"/>
  <c r="SP113" i="5"/>
  <c r="SO113" i="5"/>
  <c r="RJ113" i="5"/>
  <c r="RI113" i="5"/>
  <c r="RH113" i="5"/>
  <c r="RG113" i="5"/>
  <c r="QB113" i="5"/>
  <c r="QA113" i="5"/>
  <c r="PZ113" i="5"/>
  <c r="PY113" i="5"/>
  <c r="OT113" i="5"/>
  <c r="OS113" i="5"/>
  <c r="OR113" i="5"/>
  <c r="OQ113" i="5"/>
  <c r="NL113" i="5"/>
  <c r="NK113" i="5"/>
  <c r="NJ113" i="5"/>
  <c r="NI113" i="5"/>
  <c r="MD113" i="5"/>
  <c r="MC113" i="5"/>
  <c r="MB113" i="5"/>
  <c r="MA113" i="5"/>
  <c r="KV113" i="5"/>
  <c r="KU113" i="5"/>
  <c r="KT113" i="5"/>
  <c r="KS113" i="5"/>
  <c r="JN113" i="5"/>
  <c r="JM113" i="5"/>
  <c r="JL113" i="5"/>
  <c r="JK113" i="5"/>
  <c r="IF113" i="5"/>
  <c r="IE113" i="5"/>
  <c r="ID113" i="5"/>
  <c r="IC113" i="5"/>
  <c r="GX113" i="5"/>
  <c r="GW113" i="5"/>
  <c r="GV113" i="5"/>
  <c r="GU113" i="5"/>
  <c r="FP113" i="5"/>
  <c r="FO113" i="5"/>
  <c r="FN113" i="5"/>
  <c r="FM113" i="5"/>
  <c r="EH113" i="5"/>
  <c r="EG113" i="5"/>
  <c r="EF113" i="5"/>
  <c r="EE113" i="5"/>
  <c r="CZ113" i="5"/>
  <c r="CY113" i="5"/>
  <c r="CX113" i="5"/>
  <c r="CW113" i="5"/>
  <c r="BR113" i="5"/>
  <c r="BQ113" i="5"/>
  <c r="BP113" i="5"/>
  <c r="BO113" i="5"/>
  <c r="AJ113" i="5"/>
  <c r="AI113" i="5"/>
  <c r="AH113" i="5"/>
  <c r="AG113" i="5"/>
  <c r="ANP112" i="5"/>
  <c r="ANO112" i="5"/>
  <c r="ANN112" i="5"/>
  <c r="ANM112" i="5"/>
  <c r="AMH112" i="5"/>
  <c r="AMG112" i="5"/>
  <c r="AMF112" i="5"/>
  <c r="AME112" i="5"/>
  <c r="AKZ112" i="5"/>
  <c r="AKY112" i="5"/>
  <c r="AKX112" i="5"/>
  <c r="AKW112" i="5"/>
  <c r="AJR112" i="5"/>
  <c r="AJQ112" i="5"/>
  <c r="AJP112" i="5"/>
  <c r="AJO112" i="5"/>
  <c r="AIJ112" i="5"/>
  <c r="AII112" i="5"/>
  <c r="AIH112" i="5"/>
  <c r="AIG112" i="5"/>
  <c r="AHB112" i="5"/>
  <c r="AHA112" i="5"/>
  <c r="AGZ112" i="5"/>
  <c r="AGY112" i="5"/>
  <c r="AFT112" i="5"/>
  <c r="AFS112" i="5"/>
  <c r="AFR112" i="5"/>
  <c r="AFQ112" i="5"/>
  <c r="AEL112" i="5"/>
  <c r="AEK112" i="5"/>
  <c r="AEJ112" i="5"/>
  <c r="AEI112" i="5"/>
  <c r="ADD112" i="5"/>
  <c r="ADC112" i="5"/>
  <c r="ADB112" i="5"/>
  <c r="ADA112" i="5"/>
  <c r="ABV112" i="5"/>
  <c r="ABU112" i="5"/>
  <c r="ABT112" i="5"/>
  <c r="ABS112" i="5"/>
  <c r="AAN112" i="5"/>
  <c r="AAM112" i="5"/>
  <c r="AAL112" i="5"/>
  <c r="AAK112" i="5"/>
  <c r="ZF112" i="5"/>
  <c r="ZE112" i="5"/>
  <c r="ZD112" i="5"/>
  <c r="ZC112" i="5"/>
  <c r="XX112" i="5"/>
  <c r="XW112" i="5"/>
  <c r="XV112" i="5"/>
  <c r="XU112" i="5"/>
  <c r="WP112" i="5"/>
  <c r="WO112" i="5"/>
  <c r="WN112" i="5"/>
  <c r="WM112" i="5"/>
  <c r="VH112" i="5"/>
  <c r="VG112" i="5"/>
  <c r="VF112" i="5"/>
  <c r="VE112" i="5"/>
  <c r="TZ112" i="5"/>
  <c r="TY112" i="5"/>
  <c r="TX112" i="5"/>
  <c r="TW112" i="5"/>
  <c r="SR112" i="5"/>
  <c r="SQ112" i="5"/>
  <c r="SP112" i="5"/>
  <c r="SO112" i="5"/>
  <c r="RJ112" i="5"/>
  <c r="RI112" i="5"/>
  <c r="RH112" i="5"/>
  <c r="RG112" i="5"/>
  <c r="QB112" i="5"/>
  <c r="QA112" i="5"/>
  <c r="PZ112" i="5"/>
  <c r="PY112" i="5"/>
  <c r="OT112" i="5"/>
  <c r="OS112" i="5"/>
  <c r="OR112" i="5"/>
  <c r="OQ112" i="5"/>
  <c r="NL112" i="5"/>
  <c r="NK112" i="5"/>
  <c r="NJ112" i="5"/>
  <c r="NI112" i="5"/>
  <c r="MD112" i="5"/>
  <c r="MC112" i="5"/>
  <c r="MB112" i="5"/>
  <c r="MA112" i="5"/>
  <c r="KV112" i="5"/>
  <c r="KU112" i="5"/>
  <c r="KT112" i="5"/>
  <c r="KS112" i="5"/>
  <c r="JN112" i="5"/>
  <c r="JM112" i="5"/>
  <c r="JL112" i="5"/>
  <c r="JK112" i="5"/>
  <c r="IF112" i="5"/>
  <c r="IE112" i="5"/>
  <c r="ID112" i="5"/>
  <c r="IC112" i="5"/>
  <c r="GX112" i="5"/>
  <c r="GW112" i="5"/>
  <c r="GV112" i="5"/>
  <c r="GU112" i="5"/>
  <c r="FP112" i="5"/>
  <c r="FO112" i="5"/>
  <c r="FN112" i="5"/>
  <c r="FM112" i="5"/>
  <c r="EH112" i="5"/>
  <c r="EG112" i="5"/>
  <c r="EF112" i="5"/>
  <c r="EE112" i="5"/>
  <c r="CZ112" i="5"/>
  <c r="CY112" i="5"/>
  <c r="CX112" i="5"/>
  <c r="CW112" i="5"/>
  <c r="BR112" i="5"/>
  <c r="BQ112" i="5"/>
  <c r="BP112" i="5"/>
  <c r="BO112" i="5"/>
  <c r="AJ112" i="5"/>
  <c r="AI112" i="5"/>
  <c r="AH112" i="5"/>
  <c r="AG112" i="5"/>
  <c r="ANP111" i="5"/>
  <c r="ANO111" i="5"/>
  <c r="ANN111" i="5"/>
  <c r="ANM111" i="5"/>
  <c r="AMH111" i="5"/>
  <c r="AMG111" i="5"/>
  <c r="AMF111" i="5"/>
  <c r="AME111" i="5"/>
  <c r="AKZ111" i="5"/>
  <c r="AKY111" i="5"/>
  <c r="AKX111" i="5"/>
  <c r="AKW111" i="5"/>
  <c r="AJR111" i="5"/>
  <c r="AJQ111" i="5"/>
  <c r="AJP111" i="5"/>
  <c r="AJO111" i="5"/>
  <c r="AIJ111" i="5"/>
  <c r="AII111" i="5"/>
  <c r="AIH111" i="5"/>
  <c r="AIG111" i="5"/>
  <c r="AHB111" i="5"/>
  <c r="AHA111" i="5"/>
  <c r="AGZ111" i="5"/>
  <c r="AGY111" i="5"/>
  <c r="AFT111" i="5"/>
  <c r="AFS111" i="5"/>
  <c r="AFR111" i="5"/>
  <c r="AFQ111" i="5"/>
  <c r="AEL111" i="5"/>
  <c r="AEK111" i="5"/>
  <c r="AEJ111" i="5"/>
  <c r="AEI111" i="5"/>
  <c r="ADD111" i="5"/>
  <c r="ADC111" i="5"/>
  <c r="ADB111" i="5"/>
  <c r="ADA111" i="5"/>
  <c r="ABV111" i="5"/>
  <c r="ABU111" i="5"/>
  <c r="ABT111" i="5"/>
  <c r="ABS111" i="5"/>
  <c r="AAN111" i="5"/>
  <c r="AAM111" i="5"/>
  <c r="AAL111" i="5"/>
  <c r="AAK111" i="5"/>
  <c r="ZF111" i="5"/>
  <c r="ZE111" i="5"/>
  <c r="ZD111" i="5"/>
  <c r="ZC111" i="5"/>
  <c r="XX111" i="5"/>
  <c r="XW111" i="5"/>
  <c r="XV111" i="5"/>
  <c r="XU111" i="5"/>
  <c r="WP111" i="5"/>
  <c r="WO111" i="5"/>
  <c r="WN111" i="5"/>
  <c r="WM111" i="5"/>
  <c r="VH111" i="5"/>
  <c r="VG111" i="5"/>
  <c r="VF111" i="5"/>
  <c r="VE111" i="5"/>
  <c r="TZ111" i="5"/>
  <c r="TY111" i="5"/>
  <c r="TX111" i="5"/>
  <c r="TW111" i="5"/>
  <c r="SR111" i="5"/>
  <c r="SQ111" i="5"/>
  <c r="SP111" i="5"/>
  <c r="SO111" i="5"/>
  <c r="RJ111" i="5"/>
  <c r="RI111" i="5"/>
  <c r="RH111" i="5"/>
  <c r="RG111" i="5"/>
  <c r="QB111" i="5"/>
  <c r="QA111" i="5"/>
  <c r="PZ111" i="5"/>
  <c r="PY111" i="5"/>
  <c r="OT111" i="5"/>
  <c r="OS111" i="5"/>
  <c r="OR111" i="5"/>
  <c r="OQ111" i="5"/>
  <c r="NL111" i="5"/>
  <c r="NK111" i="5"/>
  <c r="NJ111" i="5"/>
  <c r="NI111" i="5"/>
  <c r="MD111" i="5"/>
  <c r="MC111" i="5"/>
  <c r="MB111" i="5"/>
  <c r="MA111" i="5"/>
  <c r="KV111" i="5"/>
  <c r="KU111" i="5"/>
  <c r="KT111" i="5"/>
  <c r="KS111" i="5"/>
  <c r="JN111" i="5"/>
  <c r="JM111" i="5"/>
  <c r="JL111" i="5"/>
  <c r="JK111" i="5"/>
  <c r="IF111" i="5"/>
  <c r="IE111" i="5"/>
  <c r="ID111" i="5"/>
  <c r="IC111" i="5"/>
  <c r="GX111" i="5"/>
  <c r="GW111" i="5"/>
  <c r="GV111" i="5"/>
  <c r="GU111" i="5"/>
  <c r="FP111" i="5"/>
  <c r="FO111" i="5"/>
  <c r="FN111" i="5"/>
  <c r="FM111" i="5"/>
  <c r="EH111" i="5"/>
  <c r="EG111" i="5"/>
  <c r="EF111" i="5"/>
  <c r="EE111" i="5"/>
  <c r="CZ111" i="5"/>
  <c r="CY111" i="5"/>
  <c r="CX111" i="5"/>
  <c r="CW111" i="5"/>
  <c r="BR111" i="5"/>
  <c r="BQ111" i="5"/>
  <c r="BP111" i="5"/>
  <c r="BO111" i="5"/>
  <c r="AJ111" i="5"/>
  <c r="AI111" i="5"/>
  <c r="AH111" i="5"/>
  <c r="AG111" i="5"/>
  <c r="ANP110" i="5"/>
  <c r="ANO110" i="5"/>
  <c r="ANN110" i="5"/>
  <c r="ANM110" i="5"/>
  <c r="AMH110" i="5"/>
  <c r="AMG110" i="5"/>
  <c r="AMF110" i="5"/>
  <c r="AME110" i="5"/>
  <c r="AKZ110" i="5"/>
  <c r="AKY110" i="5"/>
  <c r="AKX110" i="5"/>
  <c r="AKW110" i="5"/>
  <c r="AJR110" i="5"/>
  <c r="AJQ110" i="5"/>
  <c r="AJP110" i="5"/>
  <c r="AJO110" i="5"/>
  <c r="DG111" i="6" s="1"/>
  <c r="DJ111" i="6" s="1"/>
  <c r="AIJ110" i="5"/>
  <c r="AII110" i="5"/>
  <c r="AIH110" i="5"/>
  <c r="AIG110" i="5"/>
  <c r="AHB110" i="5"/>
  <c r="AHA110" i="5"/>
  <c r="AGZ110" i="5"/>
  <c r="AGY110" i="5"/>
  <c r="AFT110" i="5"/>
  <c r="AFS110" i="5"/>
  <c r="AFR110" i="5"/>
  <c r="AFQ110" i="5"/>
  <c r="AEL110" i="5"/>
  <c r="AEK110" i="5"/>
  <c r="AEJ110" i="5"/>
  <c r="AEI110" i="5"/>
  <c r="ADD110" i="5"/>
  <c r="ADC110" i="5"/>
  <c r="ADB110" i="5"/>
  <c r="ADA110" i="5"/>
  <c r="ABV110" i="5"/>
  <c r="ABU110" i="5"/>
  <c r="ABT110" i="5"/>
  <c r="ABS110" i="5"/>
  <c r="AAN110" i="5"/>
  <c r="AAM110" i="5"/>
  <c r="AAL110" i="5"/>
  <c r="AAK110" i="5"/>
  <c r="ZF110" i="5"/>
  <c r="ZE110" i="5"/>
  <c r="ZD110" i="5"/>
  <c r="ZC110" i="5"/>
  <c r="XX110" i="5"/>
  <c r="XW110" i="5"/>
  <c r="XV110" i="5"/>
  <c r="XU110" i="5"/>
  <c r="WP110" i="5"/>
  <c r="WO110" i="5"/>
  <c r="WN110" i="5"/>
  <c r="WM110" i="5"/>
  <c r="VH110" i="5"/>
  <c r="VG110" i="5"/>
  <c r="VF110" i="5"/>
  <c r="VE110" i="5"/>
  <c r="TZ110" i="5"/>
  <c r="TY110" i="5"/>
  <c r="TX110" i="5"/>
  <c r="TW110" i="5"/>
  <c r="SR110" i="5"/>
  <c r="SQ110" i="5"/>
  <c r="SP110" i="5"/>
  <c r="SO110" i="5"/>
  <c r="RJ110" i="5"/>
  <c r="RI110" i="5"/>
  <c r="RH110" i="5"/>
  <c r="RG110" i="5"/>
  <c r="QB110" i="5"/>
  <c r="QA110" i="5"/>
  <c r="PZ110" i="5"/>
  <c r="PY110" i="5"/>
  <c r="OT110" i="5"/>
  <c r="OS110" i="5"/>
  <c r="OR110" i="5"/>
  <c r="OQ110" i="5"/>
  <c r="NL110" i="5"/>
  <c r="NK110" i="5"/>
  <c r="NJ110" i="5"/>
  <c r="NI110" i="5"/>
  <c r="MD110" i="5"/>
  <c r="MC110" i="5"/>
  <c r="MB110" i="5"/>
  <c r="MA110" i="5"/>
  <c r="KV110" i="5"/>
  <c r="KU110" i="5"/>
  <c r="KT110" i="5"/>
  <c r="KS110" i="5"/>
  <c r="JN110" i="5"/>
  <c r="JM110" i="5"/>
  <c r="JL110" i="5"/>
  <c r="JK110" i="5"/>
  <c r="IF110" i="5"/>
  <c r="IE110" i="5"/>
  <c r="ID110" i="5"/>
  <c r="IC110" i="5"/>
  <c r="GX110" i="5"/>
  <c r="GW110" i="5"/>
  <c r="GV110" i="5"/>
  <c r="GU110" i="5"/>
  <c r="FP110" i="5"/>
  <c r="FO110" i="5"/>
  <c r="FN110" i="5"/>
  <c r="FM110" i="5"/>
  <c r="EH110" i="5"/>
  <c r="EG110" i="5"/>
  <c r="EF110" i="5"/>
  <c r="EE110" i="5"/>
  <c r="CZ110" i="5"/>
  <c r="CY110" i="5"/>
  <c r="CX110" i="5"/>
  <c r="CW110" i="5"/>
  <c r="BR110" i="5"/>
  <c r="BQ110" i="5"/>
  <c r="BP110" i="5"/>
  <c r="BO110" i="5"/>
  <c r="AJ110" i="5"/>
  <c r="AI110" i="5"/>
  <c r="AH110" i="5"/>
  <c r="AG110" i="5"/>
  <c r="ANP109" i="5"/>
  <c r="ANO109" i="5"/>
  <c r="ANN109" i="5"/>
  <c r="ANM109" i="5"/>
  <c r="AMH109" i="5"/>
  <c r="AMG109" i="5"/>
  <c r="AMF109" i="5"/>
  <c r="AME109" i="5"/>
  <c r="AKZ109" i="5"/>
  <c r="AKY109" i="5"/>
  <c r="AKX109" i="5"/>
  <c r="AKW109" i="5"/>
  <c r="AJR109" i="5"/>
  <c r="AJQ109" i="5"/>
  <c r="AJP109" i="5"/>
  <c r="AJO109" i="5"/>
  <c r="DG110" i="6" s="1"/>
  <c r="DJ110" i="6" s="1"/>
  <c r="AIJ109" i="5"/>
  <c r="AII109" i="5"/>
  <c r="AIH109" i="5"/>
  <c r="AIG109" i="5"/>
  <c r="AHB109" i="5"/>
  <c r="AHA109" i="5"/>
  <c r="AGZ109" i="5"/>
  <c r="AGY109" i="5"/>
  <c r="AFT109" i="5"/>
  <c r="AFS109" i="5"/>
  <c r="AFR109" i="5"/>
  <c r="AFQ109" i="5"/>
  <c r="AEL109" i="5"/>
  <c r="AEK109" i="5"/>
  <c r="AEJ109" i="5"/>
  <c r="AEI109" i="5"/>
  <c r="ADD109" i="5"/>
  <c r="ADC109" i="5"/>
  <c r="ADB109" i="5"/>
  <c r="ADA109" i="5"/>
  <c r="ABV109" i="5"/>
  <c r="ABU109" i="5"/>
  <c r="ABT109" i="5"/>
  <c r="ABS109" i="5"/>
  <c r="AAN109" i="5"/>
  <c r="AAM109" i="5"/>
  <c r="AAL109" i="5"/>
  <c r="AAK109" i="5"/>
  <c r="ZF109" i="5"/>
  <c r="ZE109" i="5"/>
  <c r="ZD109" i="5"/>
  <c r="ZC109" i="5"/>
  <c r="XX109" i="5"/>
  <c r="XW109" i="5"/>
  <c r="XV109" i="5"/>
  <c r="XU109" i="5"/>
  <c r="WP109" i="5"/>
  <c r="WO109" i="5"/>
  <c r="WN109" i="5"/>
  <c r="WM109" i="5"/>
  <c r="VH109" i="5"/>
  <c r="VG109" i="5"/>
  <c r="VF109" i="5"/>
  <c r="VE109" i="5"/>
  <c r="TZ109" i="5"/>
  <c r="TY109" i="5"/>
  <c r="TX109" i="5"/>
  <c r="TW109" i="5"/>
  <c r="SR109" i="5"/>
  <c r="SQ109" i="5"/>
  <c r="SP109" i="5"/>
  <c r="SO109" i="5"/>
  <c r="RJ109" i="5"/>
  <c r="RI109" i="5"/>
  <c r="RH109" i="5"/>
  <c r="RG109" i="5"/>
  <c r="QB109" i="5"/>
  <c r="QA109" i="5"/>
  <c r="PZ109" i="5"/>
  <c r="PY109" i="5"/>
  <c r="OT109" i="5"/>
  <c r="OS109" i="5"/>
  <c r="OR109" i="5"/>
  <c r="OQ109" i="5"/>
  <c r="NL109" i="5"/>
  <c r="NK109" i="5"/>
  <c r="NJ109" i="5"/>
  <c r="NI109" i="5"/>
  <c r="MD109" i="5"/>
  <c r="MC109" i="5"/>
  <c r="MB109" i="5"/>
  <c r="MA109" i="5"/>
  <c r="KV109" i="5"/>
  <c r="KU109" i="5"/>
  <c r="KT109" i="5"/>
  <c r="KS109" i="5"/>
  <c r="JN109" i="5"/>
  <c r="JM109" i="5"/>
  <c r="JL109" i="5"/>
  <c r="JK109" i="5"/>
  <c r="IF109" i="5"/>
  <c r="IE109" i="5"/>
  <c r="ID109" i="5"/>
  <c r="IC109" i="5"/>
  <c r="GX109" i="5"/>
  <c r="GW109" i="5"/>
  <c r="GV109" i="5"/>
  <c r="GU109" i="5"/>
  <c r="FP109" i="5"/>
  <c r="FO109" i="5"/>
  <c r="FN109" i="5"/>
  <c r="FM109" i="5"/>
  <c r="EH109" i="5"/>
  <c r="EG109" i="5"/>
  <c r="EF109" i="5"/>
  <c r="EE109" i="5"/>
  <c r="CZ109" i="5"/>
  <c r="CY109" i="5"/>
  <c r="CX109" i="5"/>
  <c r="CW109" i="5"/>
  <c r="BR109" i="5"/>
  <c r="BQ109" i="5"/>
  <c r="BP109" i="5"/>
  <c r="BO109" i="5"/>
  <c r="AJ109" i="5"/>
  <c r="AI109" i="5"/>
  <c r="AH109" i="5"/>
  <c r="AG109" i="5"/>
  <c r="ANP108" i="5"/>
  <c r="ANO108" i="5"/>
  <c r="ANN108" i="5"/>
  <c r="ANM108" i="5"/>
  <c r="AMH108" i="5"/>
  <c r="AMG108" i="5"/>
  <c r="AMF108" i="5"/>
  <c r="AME108" i="5"/>
  <c r="AKZ108" i="5"/>
  <c r="AKY108" i="5"/>
  <c r="AKX108" i="5"/>
  <c r="AKW108" i="5"/>
  <c r="AJR108" i="5"/>
  <c r="AJQ108" i="5"/>
  <c r="AJP108" i="5"/>
  <c r="AJO108" i="5"/>
  <c r="AIJ108" i="5"/>
  <c r="AII108" i="5"/>
  <c r="AIH108" i="5"/>
  <c r="AIG108" i="5"/>
  <c r="AHB108" i="5"/>
  <c r="AHA108" i="5"/>
  <c r="AGZ108" i="5"/>
  <c r="AGY108" i="5"/>
  <c r="AFT108" i="5"/>
  <c r="AFS108" i="5"/>
  <c r="AFR108" i="5"/>
  <c r="AFQ108" i="5"/>
  <c r="AEL108" i="5"/>
  <c r="AEK108" i="5"/>
  <c r="AEJ108" i="5"/>
  <c r="AEI108" i="5"/>
  <c r="ADD108" i="5"/>
  <c r="ADC108" i="5"/>
  <c r="ADB108" i="5"/>
  <c r="ADA108" i="5"/>
  <c r="ABV108" i="5"/>
  <c r="ABU108" i="5"/>
  <c r="ABT108" i="5"/>
  <c r="ABS108" i="5"/>
  <c r="AAN108" i="5"/>
  <c r="AAM108" i="5"/>
  <c r="AAL108" i="5"/>
  <c r="AAK108" i="5"/>
  <c r="ZF108" i="5"/>
  <c r="ZE108" i="5"/>
  <c r="ZD108" i="5"/>
  <c r="ZC108" i="5"/>
  <c r="XX108" i="5"/>
  <c r="XW108" i="5"/>
  <c r="XV108" i="5"/>
  <c r="XU108" i="5"/>
  <c r="WP108" i="5"/>
  <c r="WO108" i="5"/>
  <c r="WN108" i="5"/>
  <c r="WM108" i="5"/>
  <c r="VH108" i="5"/>
  <c r="VG108" i="5"/>
  <c r="VF108" i="5"/>
  <c r="VE108" i="5"/>
  <c r="TZ108" i="5"/>
  <c r="TY108" i="5"/>
  <c r="TX108" i="5"/>
  <c r="TW108" i="5"/>
  <c r="SR108" i="5"/>
  <c r="SQ108" i="5"/>
  <c r="SP108" i="5"/>
  <c r="SO108" i="5"/>
  <c r="RJ108" i="5"/>
  <c r="RI108" i="5"/>
  <c r="RH108" i="5"/>
  <c r="RG108" i="5"/>
  <c r="QB108" i="5"/>
  <c r="QA108" i="5"/>
  <c r="PZ108" i="5"/>
  <c r="PY108" i="5"/>
  <c r="OT108" i="5"/>
  <c r="OS108" i="5"/>
  <c r="OR108" i="5"/>
  <c r="OQ108" i="5"/>
  <c r="NL108" i="5"/>
  <c r="NK108" i="5"/>
  <c r="NJ108" i="5"/>
  <c r="NI108" i="5"/>
  <c r="MD108" i="5"/>
  <c r="MC108" i="5"/>
  <c r="MB108" i="5"/>
  <c r="MA108" i="5"/>
  <c r="KV108" i="5"/>
  <c r="KU108" i="5"/>
  <c r="KT108" i="5"/>
  <c r="KS108" i="5"/>
  <c r="JN108" i="5"/>
  <c r="JM108" i="5"/>
  <c r="JL108" i="5"/>
  <c r="JK108" i="5"/>
  <c r="IF108" i="5"/>
  <c r="IE108" i="5"/>
  <c r="ID108" i="5"/>
  <c r="IC108" i="5"/>
  <c r="GX108" i="5"/>
  <c r="GW108" i="5"/>
  <c r="GV108" i="5"/>
  <c r="GU108" i="5"/>
  <c r="FP108" i="5"/>
  <c r="FO108" i="5"/>
  <c r="FN108" i="5"/>
  <c r="FM108" i="5"/>
  <c r="EH108" i="5"/>
  <c r="EG108" i="5"/>
  <c r="EF108" i="5"/>
  <c r="EE108" i="5"/>
  <c r="CZ108" i="5"/>
  <c r="CY108" i="5"/>
  <c r="CX108" i="5"/>
  <c r="CW108" i="5"/>
  <c r="BR108" i="5"/>
  <c r="BQ108" i="5"/>
  <c r="BP108" i="5"/>
  <c r="BO108" i="5"/>
  <c r="AJ108" i="5"/>
  <c r="AI108" i="5"/>
  <c r="AH108" i="5"/>
  <c r="AG108" i="5"/>
  <c r="ANP107" i="5"/>
  <c r="ANO107" i="5"/>
  <c r="ANN107" i="5"/>
  <c r="ANM107" i="5"/>
  <c r="AMH107" i="5"/>
  <c r="AMG107" i="5"/>
  <c r="AMF107" i="5"/>
  <c r="AME107" i="5"/>
  <c r="AKZ107" i="5"/>
  <c r="AKY107" i="5"/>
  <c r="AKX107" i="5"/>
  <c r="AKW107" i="5"/>
  <c r="AJR107" i="5"/>
  <c r="AJQ107" i="5"/>
  <c r="AJP107" i="5"/>
  <c r="AJO107" i="5"/>
  <c r="AIJ107" i="5"/>
  <c r="AII107" i="5"/>
  <c r="AIH107" i="5"/>
  <c r="AIG107" i="5"/>
  <c r="AHB107" i="5"/>
  <c r="AHA107" i="5"/>
  <c r="AGZ107" i="5"/>
  <c r="AGY107" i="5"/>
  <c r="AFT107" i="5"/>
  <c r="AFS107" i="5"/>
  <c r="AFR107" i="5"/>
  <c r="AFQ107" i="5"/>
  <c r="AEL107" i="5"/>
  <c r="AEK107" i="5"/>
  <c r="AEJ107" i="5"/>
  <c r="AEI107" i="5"/>
  <c r="ADD107" i="5"/>
  <c r="ADC107" i="5"/>
  <c r="ADB107" i="5"/>
  <c r="ADA107" i="5"/>
  <c r="ABV107" i="5"/>
  <c r="ABU107" i="5"/>
  <c r="ABT107" i="5"/>
  <c r="ABS107" i="5"/>
  <c r="AAN107" i="5"/>
  <c r="AAM107" i="5"/>
  <c r="AAL107" i="5"/>
  <c r="AAK107" i="5"/>
  <c r="ZF107" i="5"/>
  <c r="ZE107" i="5"/>
  <c r="ZD107" i="5"/>
  <c r="ZC107" i="5"/>
  <c r="XX107" i="5"/>
  <c r="XW107" i="5"/>
  <c r="XV107" i="5"/>
  <c r="XU107" i="5"/>
  <c r="WP107" i="5"/>
  <c r="WO107" i="5"/>
  <c r="WN107" i="5"/>
  <c r="WM107" i="5"/>
  <c r="VH107" i="5"/>
  <c r="VG107" i="5"/>
  <c r="VF107" i="5"/>
  <c r="VE107" i="5"/>
  <c r="TZ107" i="5"/>
  <c r="TY107" i="5"/>
  <c r="TX107" i="5"/>
  <c r="TW107" i="5"/>
  <c r="SR107" i="5"/>
  <c r="SQ107" i="5"/>
  <c r="SP107" i="5"/>
  <c r="SO107" i="5"/>
  <c r="RJ107" i="5"/>
  <c r="RI107" i="5"/>
  <c r="RH107" i="5"/>
  <c r="RG107" i="5"/>
  <c r="QB107" i="5"/>
  <c r="QA107" i="5"/>
  <c r="PZ107" i="5"/>
  <c r="PY107" i="5"/>
  <c r="OT107" i="5"/>
  <c r="OS107" i="5"/>
  <c r="OR107" i="5"/>
  <c r="OQ107" i="5"/>
  <c r="NL107" i="5"/>
  <c r="NK107" i="5"/>
  <c r="NJ107" i="5"/>
  <c r="NI107" i="5"/>
  <c r="MD107" i="5"/>
  <c r="MC107" i="5"/>
  <c r="MB107" i="5"/>
  <c r="MA107" i="5"/>
  <c r="KV107" i="5"/>
  <c r="KU107" i="5"/>
  <c r="KT107" i="5"/>
  <c r="KS107" i="5"/>
  <c r="JN107" i="5"/>
  <c r="JM107" i="5"/>
  <c r="JL107" i="5"/>
  <c r="JK107" i="5"/>
  <c r="IF107" i="5"/>
  <c r="IE107" i="5"/>
  <c r="ID107" i="5"/>
  <c r="IC107" i="5"/>
  <c r="GX107" i="5"/>
  <c r="GW107" i="5"/>
  <c r="GV107" i="5"/>
  <c r="GU107" i="5"/>
  <c r="FP107" i="5"/>
  <c r="FO107" i="5"/>
  <c r="FN107" i="5"/>
  <c r="FM107" i="5"/>
  <c r="EH107" i="5"/>
  <c r="EG107" i="5"/>
  <c r="EF107" i="5"/>
  <c r="EE107" i="5"/>
  <c r="CZ107" i="5"/>
  <c r="CY107" i="5"/>
  <c r="CX107" i="5"/>
  <c r="CW107" i="5"/>
  <c r="BR107" i="5"/>
  <c r="BQ107" i="5"/>
  <c r="BP107" i="5"/>
  <c r="BO107" i="5"/>
  <c r="AJ107" i="5"/>
  <c r="AI107" i="5"/>
  <c r="AH107" i="5"/>
  <c r="AG107" i="5"/>
  <c r="ANP106" i="5"/>
  <c r="ANO106" i="5"/>
  <c r="ANN106" i="5"/>
  <c r="ANM106" i="5"/>
  <c r="AMH106" i="5"/>
  <c r="AMG106" i="5"/>
  <c r="AMF106" i="5"/>
  <c r="AME106" i="5"/>
  <c r="AKZ106" i="5"/>
  <c r="AKY106" i="5"/>
  <c r="AKX106" i="5"/>
  <c r="AKW106" i="5"/>
  <c r="AJR106" i="5"/>
  <c r="AJQ106" i="5"/>
  <c r="AJP106" i="5"/>
  <c r="AJO106" i="5"/>
  <c r="DG107" i="6" s="1"/>
  <c r="DJ107" i="6" s="1"/>
  <c r="AIJ106" i="5"/>
  <c r="AII106" i="5"/>
  <c r="AIH106" i="5"/>
  <c r="AIG106" i="5"/>
  <c r="AHB106" i="5"/>
  <c r="AHA106" i="5"/>
  <c r="AGZ106" i="5"/>
  <c r="AGY106" i="5"/>
  <c r="AFT106" i="5"/>
  <c r="AFS106" i="5"/>
  <c r="AFR106" i="5"/>
  <c r="AFQ106" i="5"/>
  <c r="AEL106" i="5"/>
  <c r="AEK106" i="5"/>
  <c r="AEJ106" i="5"/>
  <c r="AEI106" i="5"/>
  <c r="ADD106" i="5"/>
  <c r="ADC106" i="5"/>
  <c r="ADB106" i="5"/>
  <c r="ADA106" i="5"/>
  <c r="ABV106" i="5"/>
  <c r="ABU106" i="5"/>
  <c r="ABT106" i="5"/>
  <c r="ABS106" i="5"/>
  <c r="AAN106" i="5"/>
  <c r="AAM106" i="5"/>
  <c r="AAL106" i="5"/>
  <c r="AAK106" i="5"/>
  <c r="ZF106" i="5"/>
  <c r="ZE106" i="5"/>
  <c r="ZD106" i="5"/>
  <c r="ZC106" i="5"/>
  <c r="XX106" i="5"/>
  <c r="XW106" i="5"/>
  <c r="XV106" i="5"/>
  <c r="XU106" i="5"/>
  <c r="WP106" i="5"/>
  <c r="WO106" i="5"/>
  <c r="WN106" i="5"/>
  <c r="WM106" i="5"/>
  <c r="VH106" i="5"/>
  <c r="VG106" i="5"/>
  <c r="VF106" i="5"/>
  <c r="VE106" i="5"/>
  <c r="TZ106" i="5"/>
  <c r="TY106" i="5"/>
  <c r="TX106" i="5"/>
  <c r="TW106" i="5"/>
  <c r="SR106" i="5"/>
  <c r="SQ106" i="5"/>
  <c r="SP106" i="5"/>
  <c r="SO106" i="5"/>
  <c r="RJ106" i="5"/>
  <c r="RI106" i="5"/>
  <c r="RH106" i="5"/>
  <c r="RG106" i="5"/>
  <c r="QB106" i="5"/>
  <c r="QA106" i="5"/>
  <c r="PZ106" i="5"/>
  <c r="PY106" i="5"/>
  <c r="OT106" i="5"/>
  <c r="OS106" i="5"/>
  <c r="OR106" i="5"/>
  <c r="OQ106" i="5"/>
  <c r="NL106" i="5"/>
  <c r="NK106" i="5"/>
  <c r="NJ106" i="5"/>
  <c r="NI106" i="5"/>
  <c r="MD106" i="5"/>
  <c r="MC106" i="5"/>
  <c r="MB106" i="5"/>
  <c r="MA106" i="5"/>
  <c r="KV106" i="5"/>
  <c r="KU106" i="5"/>
  <c r="KT106" i="5"/>
  <c r="KS106" i="5"/>
  <c r="JN106" i="5"/>
  <c r="JM106" i="5"/>
  <c r="JL106" i="5"/>
  <c r="JK106" i="5"/>
  <c r="IF106" i="5"/>
  <c r="IE106" i="5"/>
  <c r="ID106" i="5"/>
  <c r="IC106" i="5"/>
  <c r="GX106" i="5"/>
  <c r="GW106" i="5"/>
  <c r="GV106" i="5"/>
  <c r="GU106" i="5"/>
  <c r="FP106" i="5"/>
  <c r="FO106" i="5"/>
  <c r="FN106" i="5"/>
  <c r="FM106" i="5"/>
  <c r="EH106" i="5"/>
  <c r="EG106" i="5"/>
  <c r="EF106" i="5"/>
  <c r="EE106" i="5"/>
  <c r="CZ106" i="5"/>
  <c r="CY106" i="5"/>
  <c r="CX106" i="5"/>
  <c r="CW106" i="5"/>
  <c r="BR106" i="5"/>
  <c r="BQ106" i="5"/>
  <c r="BP106" i="5"/>
  <c r="BO106" i="5"/>
  <c r="AJ106" i="5"/>
  <c r="AI106" i="5"/>
  <c r="AH106" i="5"/>
  <c r="AG106" i="5"/>
  <c r="ANP105" i="5"/>
  <c r="ANO105" i="5"/>
  <c r="ANN105" i="5"/>
  <c r="ANM105" i="5"/>
  <c r="AMH105" i="5"/>
  <c r="AMG105" i="5"/>
  <c r="AMF105" i="5"/>
  <c r="AME105" i="5"/>
  <c r="AKZ105" i="5"/>
  <c r="AKY105" i="5"/>
  <c r="AKX105" i="5"/>
  <c r="AKW105" i="5"/>
  <c r="AJR105" i="5"/>
  <c r="AJQ105" i="5"/>
  <c r="AJP105" i="5"/>
  <c r="AJO105" i="5"/>
  <c r="DG106" i="6" s="1"/>
  <c r="DJ106" i="6" s="1"/>
  <c r="AIJ105" i="5"/>
  <c r="AII105" i="5"/>
  <c r="AIH105" i="5"/>
  <c r="AIG105" i="5"/>
  <c r="AHB105" i="5"/>
  <c r="AHA105" i="5"/>
  <c r="AGZ105" i="5"/>
  <c r="AGY105" i="5"/>
  <c r="AFT105" i="5"/>
  <c r="AFS105" i="5"/>
  <c r="AFR105" i="5"/>
  <c r="AFQ105" i="5"/>
  <c r="AEL105" i="5"/>
  <c r="AEK105" i="5"/>
  <c r="AEJ105" i="5"/>
  <c r="AEI105" i="5"/>
  <c r="ADD105" i="5"/>
  <c r="ADC105" i="5"/>
  <c r="ADB105" i="5"/>
  <c r="ADA105" i="5"/>
  <c r="ABV105" i="5"/>
  <c r="ABU105" i="5"/>
  <c r="ABT105" i="5"/>
  <c r="ABS105" i="5"/>
  <c r="AAN105" i="5"/>
  <c r="AAM105" i="5"/>
  <c r="AAL105" i="5"/>
  <c r="AAK105" i="5"/>
  <c r="ZF105" i="5"/>
  <c r="ZE105" i="5"/>
  <c r="ZD105" i="5"/>
  <c r="ZC105" i="5"/>
  <c r="XX105" i="5"/>
  <c r="XW105" i="5"/>
  <c r="XV105" i="5"/>
  <c r="XU105" i="5"/>
  <c r="WP105" i="5"/>
  <c r="WO105" i="5"/>
  <c r="WN105" i="5"/>
  <c r="WM105" i="5"/>
  <c r="VH105" i="5"/>
  <c r="VG105" i="5"/>
  <c r="VF105" i="5"/>
  <c r="VE105" i="5"/>
  <c r="TZ105" i="5"/>
  <c r="TY105" i="5"/>
  <c r="TX105" i="5"/>
  <c r="TW105" i="5"/>
  <c r="SR105" i="5"/>
  <c r="SQ105" i="5"/>
  <c r="SP105" i="5"/>
  <c r="SO105" i="5"/>
  <c r="RJ105" i="5"/>
  <c r="RI105" i="5"/>
  <c r="RH105" i="5"/>
  <c r="RG105" i="5"/>
  <c r="QB105" i="5"/>
  <c r="QA105" i="5"/>
  <c r="PZ105" i="5"/>
  <c r="PY105" i="5"/>
  <c r="OT105" i="5"/>
  <c r="OS105" i="5"/>
  <c r="OR105" i="5"/>
  <c r="OQ105" i="5"/>
  <c r="NL105" i="5"/>
  <c r="NK105" i="5"/>
  <c r="NJ105" i="5"/>
  <c r="NI105" i="5"/>
  <c r="MD105" i="5"/>
  <c r="MC105" i="5"/>
  <c r="MB105" i="5"/>
  <c r="MA105" i="5"/>
  <c r="KV105" i="5"/>
  <c r="KU105" i="5"/>
  <c r="KT105" i="5"/>
  <c r="KS105" i="5"/>
  <c r="JN105" i="5"/>
  <c r="JM105" i="5"/>
  <c r="JL105" i="5"/>
  <c r="JK105" i="5"/>
  <c r="IF105" i="5"/>
  <c r="IE105" i="5"/>
  <c r="ID105" i="5"/>
  <c r="IC105" i="5"/>
  <c r="GX105" i="5"/>
  <c r="GW105" i="5"/>
  <c r="GV105" i="5"/>
  <c r="GU105" i="5"/>
  <c r="FP105" i="5"/>
  <c r="FO105" i="5"/>
  <c r="FN105" i="5"/>
  <c r="FM105" i="5"/>
  <c r="EH105" i="5"/>
  <c r="EG105" i="5"/>
  <c r="EF105" i="5"/>
  <c r="EE105" i="5"/>
  <c r="CZ105" i="5"/>
  <c r="CY105" i="5"/>
  <c r="CX105" i="5"/>
  <c r="CW105" i="5"/>
  <c r="BR105" i="5"/>
  <c r="BQ105" i="5"/>
  <c r="BP105" i="5"/>
  <c r="BO105" i="5"/>
  <c r="AJ105" i="5"/>
  <c r="AI105" i="5"/>
  <c r="AH105" i="5"/>
  <c r="AG105" i="5"/>
  <c r="ANP104" i="5"/>
  <c r="ANO104" i="5"/>
  <c r="ANN104" i="5"/>
  <c r="ANM104" i="5"/>
  <c r="AMH104" i="5"/>
  <c r="AMG104" i="5"/>
  <c r="AMF104" i="5"/>
  <c r="AME104" i="5"/>
  <c r="AKZ104" i="5"/>
  <c r="AKY104" i="5"/>
  <c r="AKX104" i="5"/>
  <c r="AKW104" i="5"/>
  <c r="AJR104" i="5"/>
  <c r="AJQ104" i="5"/>
  <c r="AJP104" i="5"/>
  <c r="AJO104" i="5"/>
  <c r="AIJ104" i="5"/>
  <c r="AII104" i="5"/>
  <c r="AIH104" i="5"/>
  <c r="AIG104" i="5"/>
  <c r="AHB104" i="5"/>
  <c r="AHA104" i="5"/>
  <c r="AGZ104" i="5"/>
  <c r="AGY104" i="5"/>
  <c r="AFT104" i="5"/>
  <c r="AFS104" i="5"/>
  <c r="AFR104" i="5"/>
  <c r="AFQ104" i="5"/>
  <c r="AEL104" i="5"/>
  <c r="AEK104" i="5"/>
  <c r="AEJ104" i="5"/>
  <c r="AEI104" i="5"/>
  <c r="ADD104" i="5"/>
  <c r="ADC104" i="5"/>
  <c r="ADB104" i="5"/>
  <c r="ADA104" i="5"/>
  <c r="ABV104" i="5"/>
  <c r="ABU104" i="5"/>
  <c r="ABT104" i="5"/>
  <c r="ABS104" i="5"/>
  <c r="AAN104" i="5"/>
  <c r="AAM104" i="5"/>
  <c r="AAL104" i="5"/>
  <c r="AAK104" i="5"/>
  <c r="ZF104" i="5"/>
  <c r="ZE104" i="5"/>
  <c r="ZD104" i="5"/>
  <c r="ZC104" i="5"/>
  <c r="XX104" i="5"/>
  <c r="XW104" i="5"/>
  <c r="XV104" i="5"/>
  <c r="XU104" i="5"/>
  <c r="WP104" i="5"/>
  <c r="WO104" i="5"/>
  <c r="WN104" i="5"/>
  <c r="WM104" i="5"/>
  <c r="VH104" i="5"/>
  <c r="VG104" i="5"/>
  <c r="VF104" i="5"/>
  <c r="VE104" i="5"/>
  <c r="TZ104" i="5"/>
  <c r="TY104" i="5"/>
  <c r="TX104" i="5"/>
  <c r="TW104" i="5"/>
  <c r="SR104" i="5"/>
  <c r="SQ104" i="5"/>
  <c r="SP104" i="5"/>
  <c r="SO104" i="5"/>
  <c r="RJ104" i="5"/>
  <c r="RI104" i="5"/>
  <c r="RH104" i="5"/>
  <c r="RG104" i="5"/>
  <c r="QB104" i="5"/>
  <c r="QA104" i="5"/>
  <c r="PZ104" i="5"/>
  <c r="PY104" i="5"/>
  <c r="OT104" i="5"/>
  <c r="OS104" i="5"/>
  <c r="OR104" i="5"/>
  <c r="OQ104" i="5"/>
  <c r="NL104" i="5"/>
  <c r="NK104" i="5"/>
  <c r="NJ104" i="5"/>
  <c r="NI104" i="5"/>
  <c r="MD104" i="5"/>
  <c r="MC104" i="5"/>
  <c r="MB104" i="5"/>
  <c r="MA104" i="5"/>
  <c r="KV104" i="5"/>
  <c r="KU104" i="5"/>
  <c r="KT104" i="5"/>
  <c r="KS104" i="5"/>
  <c r="JN104" i="5"/>
  <c r="JM104" i="5"/>
  <c r="JL104" i="5"/>
  <c r="JK104" i="5"/>
  <c r="IF104" i="5"/>
  <c r="IE104" i="5"/>
  <c r="ID104" i="5"/>
  <c r="IC104" i="5"/>
  <c r="GX104" i="5"/>
  <c r="GW104" i="5"/>
  <c r="GV104" i="5"/>
  <c r="GU104" i="5"/>
  <c r="FP104" i="5"/>
  <c r="FO104" i="5"/>
  <c r="FN104" i="5"/>
  <c r="FM104" i="5"/>
  <c r="EH104" i="5"/>
  <c r="EG104" i="5"/>
  <c r="EF104" i="5"/>
  <c r="EE104" i="5"/>
  <c r="CZ104" i="5"/>
  <c r="CY104" i="5"/>
  <c r="CX104" i="5"/>
  <c r="CW104" i="5"/>
  <c r="BR104" i="5"/>
  <c r="BQ104" i="5"/>
  <c r="BP104" i="5"/>
  <c r="BO104" i="5"/>
  <c r="AJ104" i="5"/>
  <c r="AI104" i="5"/>
  <c r="AH104" i="5"/>
  <c r="AG104" i="5"/>
  <c r="ANP103" i="5"/>
  <c r="ANO103" i="5"/>
  <c r="ANN103" i="5"/>
  <c r="ANM103" i="5"/>
  <c r="AMH103" i="5"/>
  <c r="AMG103" i="5"/>
  <c r="AMF103" i="5"/>
  <c r="AME103" i="5"/>
  <c r="AKZ103" i="5"/>
  <c r="AKY103" i="5"/>
  <c r="AKX103" i="5"/>
  <c r="AKW103" i="5"/>
  <c r="AJR103" i="5"/>
  <c r="AJQ103" i="5"/>
  <c r="AJP103" i="5"/>
  <c r="AJO103" i="5"/>
  <c r="AIJ103" i="5"/>
  <c r="AII103" i="5"/>
  <c r="AIH103" i="5"/>
  <c r="AIG103" i="5"/>
  <c r="AHB103" i="5"/>
  <c r="AHA103" i="5"/>
  <c r="AGZ103" i="5"/>
  <c r="AGY103" i="5"/>
  <c r="AFT103" i="5"/>
  <c r="AFS103" i="5"/>
  <c r="AFR103" i="5"/>
  <c r="AFQ103" i="5"/>
  <c r="AEL103" i="5"/>
  <c r="AEK103" i="5"/>
  <c r="AEJ103" i="5"/>
  <c r="AEI103" i="5"/>
  <c r="ADD103" i="5"/>
  <c r="ADC103" i="5"/>
  <c r="ADB103" i="5"/>
  <c r="ADA103" i="5"/>
  <c r="ABV103" i="5"/>
  <c r="ABU103" i="5"/>
  <c r="ABT103" i="5"/>
  <c r="ABS103" i="5"/>
  <c r="AAN103" i="5"/>
  <c r="AAM103" i="5"/>
  <c r="AAL103" i="5"/>
  <c r="AAK103" i="5"/>
  <c r="ZF103" i="5"/>
  <c r="ZE103" i="5"/>
  <c r="ZD103" i="5"/>
  <c r="ZC103" i="5"/>
  <c r="XX103" i="5"/>
  <c r="XW103" i="5"/>
  <c r="XV103" i="5"/>
  <c r="XU103" i="5"/>
  <c r="WP103" i="5"/>
  <c r="WO103" i="5"/>
  <c r="WN103" i="5"/>
  <c r="WM103" i="5"/>
  <c r="VH103" i="5"/>
  <c r="VG103" i="5"/>
  <c r="VF103" i="5"/>
  <c r="VE103" i="5"/>
  <c r="TZ103" i="5"/>
  <c r="TY103" i="5"/>
  <c r="TX103" i="5"/>
  <c r="TW103" i="5"/>
  <c r="SR103" i="5"/>
  <c r="SQ103" i="5"/>
  <c r="SP103" i="5"/>
  <c r="SO103" i="5"/>
  <c r="RJ103" i="5"/>
  <c r="RI103" i="5"/>
  <c r="RH103" i="5"/>
  <c r="RG103" i="5"/>
  <c r="QB103" i="5"/>
  <c r="QA103" i="5"/>
  <c r="PZ103" i="5"/>
  <c r="PY103" i="5"/>
  <c r="OT103" i="5"/>
  <c r="OS103" i="5"/>
  <c r="OR103" i="5"/>
  <c r="OQ103" i="5"/>
  <c r="NL103" i="5"/>
  <c r="NK103" i="5"/>
  <c r="NJ103" i="5"/>
  <c r="NI103" i="5"/>
  <c r="MD103" i="5"/>
  <c r="MC103" i="5"/>
  <c r="MB103" i="5"/>
  <c r="MA103" i="5"/>
  <c r="KV103" i="5"/>
  <c r="KU103" i="5"/>
  <c r="KT103" i="5"/>
  <c r="KS103" i="5"/>
  <c r="JN103" i="5"/>
  <c r="JM103" i="5"/>
  <c r="JL103" i="5"/>
  <c r="JK103" i="5"/>
  <c r="IF103" i="5"/>
  <c r="IE103" i="5"/>
  <c r="ID103" i="5"/>
  <c r="IC103" i="5"/>
  <c r="GX103" i="5"/>
  <c r="GW103" i="5"/>
  <c r="GV103" i="5"/>
  <c r="GU103" i="5"/>
  <c r="FP103" i="5"/>
  <c r="FO103" i="5"/>
  <c r="FN103" i="5"/>
  <c r="FM103" i="5"/>
  <c r="EH103" i="5"/>
  <c r="EG103" i="5"/>
  <c r="EF103" i="5"/>
  <c r="EE103" i="5"/>
  <c r="CZ103" i="5"/>
  <c r="CY103" i="5"/>
  <c r="CX103" i="5"/>
  <c r="CW103" i="5"/>
  <c r="BR103" i="5"/>
  <c r="BQ103" i="5"/>
  <c r="BP103" i="5"/>
  <c r="BO103" i="5"/>
  <c r="AJ103" i="5"/>
  <c r="AI103" i="5"/>
  <c r="AH103" i="5"/>
  <c r="AG103" i="5"/>
  <c r="ANP102" i="5"/>
  <c r="ANO102" i="5"/>
  <c r="ANN102" i="5"/>
  <c r="ANM102" i="5"/>
  <c r="AMH102" i="5"/>
  <c r="AMG102" i="5"/>
  <c r="AMF102" i="5"/>
  <c r="AME102" i="5"/>
  <c r="AKZ102" i="5"/>
  <c r="AKY102" i="5"/>
  <c r="AKX102" i="5"/>
  <c r="AKW102" i="5"/>
  <c r="AJR102" i="5"/>
  <c r="AJQ102" i="5"/>
  <c r="AJP102" i="5"/>
  <c r="AJO102" i="5"/>
  <c r="DG103" i="6" s="1"/>
  <c r="DJ103" i="6" s="1"/>
  <c r="AIJ102" i="5"/>
  <c r="AII102" i="5"/>
  <c r="AIH102" i="5"/>
  <c r="AIG102" i="5"/>
  <c r="AHB102" i="5"/>
  <c r="AHA102" i="5"/>
  <c r="AGZ102" i="5"/>
  <c r="AGY102" i="5"/>
  <c r="AFT102" i="5"/>
  <c r="AFS102" i="5"/>
  <c r="AFR102" i="5"/>
  <c r="AFQ102" i="5"/>
  <c r="AEL102" i="5"/>
  <c r="AEK102" i="5"/>
  <c r="AEJ102" i="5"/>
  <c r="AEI102" i="5"/>
  <c r="ADD102" i="5"/>
  <c r="ADC102" i="5"/>
  <c r="ADB102" i="5"/>
  <c r="ADA102" i="5"/>
  <c r="ABV102" i="5"/>
  <c r="ABU102" i="5"/>
  <c r="ABT102" i="5"/>
  <c r="ABS102" i="5"/>
  <c r="AAN102" i="5"/>
  <c r="AAM102" i="5"/>
  <c r="AAL102" i="5"/>
  <c r="AAK102" i="5"/>
  <c r="ZF102" i="5"/>
  <c r="ZE102" i="5"/>
  <c r="ZD102" i="5"/>
  <c r="ZC102" i="5"/>
  <c r="XX102" i="5"/>
  <c r="XW102" i="5"/>
  <c r="XV102" i="5"/>
  <c r="XU102" i="5"/>
  <c r="WP102" i="5"/>
  <c r="WO102" i="5"/>
  <c r="WN102" i="5"/>
  <c r="WM102" i="5"/>
  <c r="VH102" i="5"/>
  <c r="VG102" i="5"/>
  <c r="VF102" i="5"/>
  <c r="VE102" i="5"/>
  <c r="TZ102" i="5"/>
  <c r="TY102" i="5"/>
  <c r="TX102" i="5"/>
  <c r="TW102" i="5"/>
  <c r="SR102" i="5"/>
  <c r="SQ102" i="5"/>
  <c r="SP102" i="5"/>
  <c r="SO102" i="5"/>
  <c r="RJ102" i="5"/>
  <c r="RI102" i="5"/>
  <c r="RH102" i="5"/>
  <c r="RG102" i="5"/>
  <c r="QB102" i="5"/>
  <c r="QA102" i="5"/>
  <c r="PZ102" i="5"/>
  <c r="PY102" i="5"/>
  <c r="OT102" i="5"/>
  <c r="OS102" i="5"/>
  <c r="OR102" i="5"/>
  <c r="OQ102" i="5"/>
  <c r="NL102" i="5"/>
  <c r="NK102" i="5"/>
  <c r="NJ102" i="5"/>
  <c r="NI102" i="5"/>
  <c r="MD102" i="5"/>
  <c r="MC102" i="5"/>
  <c r="MB102" i="5"/>
  <c r="MA102" i="5"/>
  <c r="KV102" i="5"/>
  <c r="KU102" i="5"/>
  <c r="KT102" i="5"/>
  <c r="KS102" i="5"/>
  <c r="JN102" i="5"/>
  <c r="JM102" i="5"/>
  <c r="JL102" i="5"/>
  <c r="JK102" i="5"/>
  <c r="IF102" i="5"/>
  <c r="IE102" i="5"/>
  <c r="ID102" i="5"/>
  <c r="IC102" i="5"/>
  <c r="GX102" i="5"/>
  <c r="GW102" i="5"/>
  <c r="GV102" i="5"/>
  <c r="GU102" i="5"/>
  <c r="FP102" i="5"/>
  <c r="FO102" i="5"/>
  <c r="FN102" i="5"/>
  <c r="FM102" i="5"/>
  <c r="EH102" i="5"/>
  <c r="EG102" i="5"/>
  <c r="EF102" i="5"/>
  <c r="EE102" i="5"/>
  <c r="CZ102" i="5"/>
  <c r="CY102" i="5"/>
  <c r="CX102" i="5"/>
  <c r="CW102" i="5"/>
  <c r="BR102" i="5"/>
  <c r="BQ102" i="5"/>
  <c r="BP102" i="5"/>
  <c r="BO102" i="5"/>
  <c r="AJ102" i="5"/>
  <c r="AI102" i="5"/>
  <c r="AH102" i="5"/>
  <c r="AG102" i="5"/>
  <c r="ANP101" i="5"/>
  <c r="ANO101" i="5"/>
  <c r="ANN101" i="5"/>
  <c r="ANM101" i="5"/>
  <c r="AMH101" i="5"/>
  <c r="AMG101" i="5"/>
  <c r="AMF101" i="5"/>
  <c r="AME101" i="5"/>
  <c r="AKZ101" i="5"/>
  <c r="AKY101" i="5"/>
  <c r="AKX101" i="5"/>
  <c r="AKW101" i="5"/>
  <c r="AJR101" i="5"/>
  <c r="AJQ101" i="5"/>
  <c r="AJP101" i="5"/>
  <c r="AJO101" i="5"/>
  <c r="DG102" i="6" s="1"/>
  <c r="DJ102" i="6" s="1"/>
  <c r="AIJ101" i="5"/>
  <c r="AII101" i="5"/>
  <c r="AIH101" i="5"/>
  <c r="AIG101" i="5"/>
  <c r="AHB101" i="5"/>
  <c r="AHA101" i="5"/>
  <c r="AGZ101" i="5"/>
  <c r="AGY101" i="5"/>
  <c r="AFT101" i="5"/>
  <c r="AFS101" i="5"/>
  <c r="AFR101" i="5"/>
  <c r="AFQ101" i="5"/>
  <c r="AEL101" i="5"/>
  <c r="AEK101" i="5"/>
  <c r="AEJ101" i="5"/>
  <c r="AEI101" i="5"/>
  <c r="ADD101" i="5"/>
  <c r="ADC101" i="5"/>
  <c r="ADB101" i="5"/>
  <c r="ADA101" i="5"/>
  <c r="ABV101" i="5"/>
  <c r="ABU101" i="5"/>
  <c r="ABT101" i="5"/>
  <c r="ABS101" i="5"/>
  <c r="AAN101" i="5"/>
  <c r="AAM101" i="5"/>
  <c r="AAL101" i="5"/>
  <c r="AAK101" i="5"/>
  <c r="ZF101" i="5"/>
  <c r="ZE101" i="5"/>
  <c r="ZD101" i="5"/>
  <c r="ZC101" i="5"/>
  <c r="XX101" i="5"/>
  <c r="XW101" i="5"/>
  <c r="XV101" i="5"/>
  <c r="XU101" i="5"/>
  <c r="WP101" i="5"/>
  <c r="WO101" i="5"/>
  <c r="WN101" i="5"/>
  <c r="WM101" i="5"/>
  <c r="VH101" i="5"/>
  <c r="VG101" i="5"/>
  <c r="VF101" i="5"/>
  <c r="VE101" i="5"/>
  <c r="TZ101" i="5"/>
  <c r="TY101" i="5"/>
  <c r="TX101" i="5"/>
  <c r="TW101" i="5"/>
  <c r="SR101" i="5"/>
  <c r="SQ101" i="5"/>
  <c r="SP101" i="5"/>
  <c r="SO101" i="5"/>
  <c r="RJ101" i="5"/>
  <c r="RI101" i="5"/>
  <c r="RH101" i="5"/>
  <c r="RG101" i="5"/>
  <c r="QB101" i="5"/>
  <c r="QA101" i="5"/>
  <c r="PZ101" i="5"/>
  <c r="PY101" i="5"/>
  <c r="OT101" i="5"/>
  <c r="OS101" i="5"/>
  <c r="OR101" i="5"/>
  <c r="OQ101" i="5"/>
  <c r="NL101" i="5"/>
  <c r="NK101" i="5"/>
  <c r="NJ101" i="5"/>
  <c r="NI101" i="5"/>
  <c r="MD101" i="5"/>
  <c r="MC101" i="5"/>
  <c r="MB101" i="5"/>
  <c r="MA101" i="5"/>
  <c r="KV101" i="5"/>
  <c r="KU101" i="5"/>
  <c r="KT101" i="5"/>
  <c r="KS101" i="5"/>
  <c r="JN101" i="5"/>
  <c r="JM101" i="5"/>
  <c r="JL101" i="5"/>
  <c r="JK101" i="5"/>
  <c r="IF101" i="5"/>
  <c r="IE101" i="5"/>
  <c r="ID101" i="5"/>
  <c r="IC101" i="5"/>
  <c r="GX101" i="5"/>
  <c r="GW101" i="5"/>
  <c r="GV101" i="5"/>
  <c r="GU101" i="5"/>
  <c r="FP101" i="5"/>
  <c r="FO101" i="5"/>
  <c r="FN101" i="5"/>
  <c r="FM101" i="5"/>
  <c r="EH101" i="5"/>
  <c r="EG101" i="5"/>
  <c r="EF101" i="5"/>
  <c r="EE101" i="5"/>
  <c r="CZ101" i="5"/>
  <c r="CY101" i="5"/>
  <c r="CX101" i="5"/>
  <c r="CW101" i="5"/>
  <c r="BR101" i="5"/>
  <c r="BQ101" i="5"/>
  <c r="BP101" i="5"/>
  <c r="BO101" i="5"/>
  <c r="AJ101" i="5"/>
  <c r="AI101" i="5"/>
  <c r="AH101" i="5"/>
  <c r="AG101" i="5"/>
  <c r="ANP100" i="5"/>
  <c r="ANO100" i="5"/>
  <c r="ANN100" i="5"/>
  <c r="ANM100" i="5"/>
  <c r="AMH100" i="5"/>
  <c r="AMG100" i="5"/>
  <c r="AMF100" i="5"/>
  <c r="AME100" i="5"/>
  <c r="AKZ100" i="5"/>
  <c r="AKY100" i="5"/>
  <c r="AKX100" i="5"/>
  <c r="AKW100" i="5"/>
  <c r="AJR100" i="5"/>
  <c r="AJQ100" i="5"/>
  <c r="AJP100" i="5"/>
  <c r="AJO100" i="5"/>
  <c r="AIJ100" i="5"/>
  <c r="AII100" i="5"/>
  <c r="AIH100" i="5"/>
  <c r="AIG100" i="5"/>
  <c r="AHB100" i="5"/>
  <c r="AHA100" i="5"/>
  <c r="AGZ100" i="5"/>
  <c r="AGY100" i="5"/>
  <c r="AFT100" i="5"/>
  <c r="AFS100" i="5"/>
  <c r="AFR100" i="5"/>
  <c r="AFQ100" i="5"/>
  <c r="AEL100" i="5"/>
  <c r="AEK100" i="5"/>
  <c r="AEJ100" i="5"/>
  <c r="AEI100" i="5"/>
  <c r="ADD100" i="5"/>
  <c r="ADC100" i="5"/>
  <c r="ADB100" i="5"/>
  <c r="ADA100" i="5"/>
  <c r="ABV100" i="5"/>
  <c r="ABU100" i="5"/>
  <c r="ABT100" i="5"/>
  <c r="ABS100" i="5"/>
  <c r="AAN100" i="5"/>
  <c r="AAM100" i="5"/>
  <c r="AAL100" i="5"/>
  <c r="AAK100" i="5"/>
  <c r="ZF100" i="5"/>
  <c r="ZE100" i="5"/>
  <c r="ZD100" i="5"/>
  <c r="ZC100" i="5"/>
  <c r="XX100" i="5"/>
  <c r="XW100" i="5"/>
  <c r="XV100" i="5"/>
  <c r="XU100" i="5"/>
  <c r="WP100" i="5"/>
  <c r="WO100" i="5"/>
  <c r="WN100" i="5"/>
  <c r="WM100" i="5"/>
  <c r="VH100" i="5"/>
  <c r="VG100" i="5"/>
  <c r="VF100" i="5"/>
  <c r="VE100" i="5"/>
  <c r="TZ100" i="5"/>
  <c r="TY100" i="5"/>
  <c r="TX100" i="5"/>
  <c r="TW100" i="5"/>
  <c r="SR100" i="5"/>
  <c r="SQ100" i="5"/>
  <c r="SP100" i="5"/>
  <c r="SO100" i="5"/>
  <c r="RJ100" i="5"/>
  <c r="RI100" i="5"/>
  <c r="RH100" i="5"/>
  <c r="RG100" i="5"/>
  <c r="QB100" i="5"/>
  <c r="QA100" i="5"/>
  <c r="PZ100" i="5"/>
  <c r="PY100" i="5"/>
  <c r="OT100" i="5"/>
  <c r="OS100" i="5"/>
  <c r="OR100" i="5"/>
  <c r="OQ100" i="5"/>
  <c r="NL100" i="5"/>
  <c r="NK100" i="5"/>
  <c r="NJ100" i="5"/>
  <c r="NI100" i="5"/>
  <c r="MD100" i="5"/>
  <c r="MC100" i="5"/>
  <c r="MB100" i="5"/>
  <c r="MA100" i="5"/>
  <c r="KV100" i="5"/>
  <c r="KU100" i="5"/>
  <c r="KT100" i="5"/>
  <c r="KS100" i="5"/>
  <c r="JN100" i="5"/>
  <c r="JM100" i="5"/>
  <c r="JL100" i="5"/>
  <c r="JK100" i="5"/>
  <c r="IF100" i="5"/>
  <c r="IE100" i="5"/>
  <c r="ID100" i="5"/>
  <c r="IC100" i="5"/>
  <c r="GX100" i="5"/>
  <c r="GW100" i="5"/>
  <c r="GV100" i="5"/>
  <c r="GU100" i="5"/>
  <c r="FP100" i="5"/>
  <c r="FO100" i="5"/>
  <c r="FN100" i="5"/>
  <c r="FM100" i="5"/>
  <c r="EH100" i="5"/>
  <c r="EG100" i="5"/>
  <c r="EF100" i="5"/>
  <c r="EE100" i="5"/>
  <c r="CZ100" i="5"/>
  <c r="CY100" i="5"/>
  <c r="CX100" i="5"/>
  <c r="CW100" i="5"/>
  <c r="BR100" i="5"/>
  <c r="BQ100" i="5"/>
  <c r="BP100" i="5"/>
  <c r="BO100" i="5"/>
  <c r="AJ100" i="5"/>
  <c r="AI100" i="5"/>
  <c r="AH100" i="5"/>
  <c r="AG100" i="5"/>
  <c r="ANP99" i="5"/>
  <c r="ANO99" i="5"/>
  <c r="ANN99" i="5"/>
  <c r="ANM99" i="5"/>
  <c r="AMH99" i="5"/>
  <c r="AMG99" i="5"/>
  <c r="AMF99" i="5"/>
  <c r="AME99" i="5"/>
  <c r="AKZ99" i="5"/>
  <c r="AKY99" i="5"/>
  <c r="AKX99" i="5"/>
  <c r="AKW99" i="5"/>
  <c r="AJR99" i="5"/>
  <c r="AJQ99" i="5"/>
  <c r="AJP99" i="5"/>
  <c r="AJO99" i="5"/>
  <c r="AIJ99" i="5"/>
  <c r="AII99" i="5"/>
  <c r="AIH99" i="5"/>
  <c r="AIG99" i="5"/>
  <c r="AHB99" i="5"/>
  <c r="AHA99" i="5"/>
  <c r="AGZ99" i="5"/>
  <c r="AGY99" i="5"/>
  <c r="AFT99" i="5"/>
  <c r="AFS99" i="5"/>
  <c r="AFR99" i="5"/>
  <c r="AFQ99" i="5"/>
  <c r="AEL99" i="5"/>
  <c r="AEK99" i="5"/>
  <c r="AEJ99" i="5"/>
  <c r="AEI99" i="5"/>
  <c r="ADD99" i="5"/>
  <c r="ADC99" i="5"/>
  <c r="ADB99" i="5"/>
  <c r="ADA99" i="5"/>
  <c r="ABV99" i="5"/>
  <c r="ABU99" i="5"/>
  <c r="ABT99" i="5"/>
  <c r="ABS99" i="5"/>
  <c r="AAN99" i="5"/>
  <c r="AAM99" i="5"/>
  <c r="AAL99" i="5"/>
  <c r="AAK99" i="5"/>
  <c r="ZF99" i="5"/>
  <c r="ZE99" i="5"/>
  <c r="ZD99" i="5"/>
  <c r="ZC99" i="5"/>
  <c r="XX99" i="5"/>
  <c r="XW99" i="5"/>
  <c r="XV99" i="5"/>
  <c r="XU99" i="5"/>
  <c r="WP99" i="5"/>
  <c r="WO99" i="5"/>
  <c r="WN99" i="5"/>
  <c r="WM99" i="5"/>
  <c r="VH99" i="5"/>
  <c r="VG99" i="5"/>
  <c r="VF99" i="5"/>
  <c r="VE99" i="5"/>
  <c r="TZ99" i="5"/>
  <c r="TY99" i="5"/>
  <c r="TX99" i="5"/>
  <c r="TW99" i="5"/>
  <c r="SR99" i="5"/>
  <c r="SQ99" i="5"/>
  <c r="SP99" i="5"/>
  <c r="SO99" i="5"/>
  <c r="RJ99" i="5"/>
  <c r="RI99" i="5"/>
  <c r="RH99" i="5"/>
  <c r="RG99" i="5"/>
  <c r="QB99" i="5"/>
  <c r="QA99" i="5"/>
  <c r="PZ99" i="5"/>
  <c r="PY99" i="5"/>
  <c r="OT99" i="5"/>
  <c r="OS99" i="5"/>
  <c r="OR99" i="5"/>
  <c r="OQ99" i="5"/>
  <c r="NL99" i="5"/>
  <c r="NK99" i="5"/>
  <c r="NJ99" i="5"/>
  <c r="NI99" i="5"/>
  <c r="MD99" i="5"/>
  <c r="MC99" i="5"/>
  <c r="MB99" i="5"/>
  <c r="MA99" i="5"/>
  <c r="KV99" i="5"/>
  <c r="KU99" i="5"/>
  <c r="KT99" i="5"/>
  <c r="KS99" i="5"/>
  <c r="JN99" i="5"/>
  <c r="JM99" i="5"/>
  <c r="JL99" i="5"/>
  <c r="JK99" i="5"/>
  <c r="IF99" i="5"/>
  <c r="IE99" i="5"/>
  <c r="ID99" i="5"/>
  <c r="IC99" i="5"/>
  <c r="GX99" i="5"/>
  <c r="GW99" i="5"/>
  <c r="GV99" i="5"/>
  <c r="GU99" i="5"/>
  <c r="FP99" i="5"/>
  <c r="FO99" i="5"/>
  <c r="FN99" i="5"/>
  <c r="FM99" i="5"/>
  <c r="EH99" i="5"/>
  <c r="EG99" i="5"/>
  <c r="EF99" i="5"/>
  <c r="EE99" i="5"/>
  <c r="CZ99" i="5"/>
  <c r="CY99" i="5"/>
  <c r="CX99" i="5"/>
  <c r="CW99" i="5"/>
  <c r="BR99" i="5"/>
  <c r="BQ99" i="5"/>
  <c r="BP99" i="5"/>
  <c r="BO99" i="5"/>
  <c r="AJ99" i="5"/>
  <c r="AI99" i="5"/>
  <c r="AH99" i="5"/>
  <c r="AG99" i="5"/>
  <c r="ANP98" i="5"/>
  <c r="ANO98" i="5"/>
  <c r="ANN98" i="5"/>
  <c r="ANM98" i="5"/>
  <c r="AMH98" i="5"/>
  <c r="AMG98" i="5"/>
  <c r="AMF98" i="5"/>
  <c r="AME98" i="5"/>
  <c r="AKZ98" i="5"/>
  <c r="AKY98" i="5"/>
  <c r="AKX98" i="5"/>
  <c r="AKW98" i="5"/>
  <c r="AJR98" i="5"/>
  <c r="AJQ98" i="5"/>
  <c r="AJP98" i="5"/>
  <c r="AJO98" i="5"/>
  <c r="AIJ98" i="5"/>
  <c r="AII98" i="5"/>
  <c r="AIH98" i="5"/>
  <c r="AIG98" i="5"/>
  <c r="AHB98" i="5"/>
  <c r="AHA98" i="5"/>
  <c r="AGZ98" i="5"/>
  <c r="AGY98" i="5"/>
  <c r="AFT98" i="5"/>
  <c r="AFS98" i="5"/>
  <c r="AFR98" i="5"/>
  <c r="AFQ98" i="5"/>
  <c r="AEL98" i="5"/>
  <c r="AEK98" i="5"/>
  <c r="AEJ98" i="5"/>
  <c r="AEI98" i="5"/>
  <c r="ADD98" i="5"/>
  <c r="ADC98" i="5"/>
  <c r="ADB98" i="5"/>
  <c r="ADA98" i="5"/>
  <c r="ABV98" i="5"/>
  <c r="ABU98" i="5"/>
  <c r="ABT98" i="5"/>
  <c r="ABS98" i="5"/>
  <c r="AAN98" i="5"/>
  <c r="AAM98" i="5"/>
  <c r="AAL98" i="5"/>
  <c r="AAK98" i="5"/>
  <c r="ZF98" i="5"/>
  <c r="ZE98" i="5"/>
  <c r="ZD98" i="5"/>
  <c r="ZC98" i="5"/>
  <c r="XX98" i="5"/>
  <c r="XW98" i="5"/>
  <c r="XV98" i="5"/>
  <c r="XU98" i="5"/>
  <c r="WP98" i="5"/>
  <c r="WO98" i="5"/>
  <c r="WN98" i="5"/>
  <c r="WM98" i="5"/>
  <c r="VH98" i="5"/>
  <c r="VG98" i="5"/>
  <c r="VF98" i="5"/>
  <c r="VE98" i="5"/>
  <c r="TZ98" i="5"/>
  <c r="TY98" i="5"/>
  <c r="TX98" i="5"/>
  <c r="TW98" i="5"/>
  <c r="SR98" i="5"/>
  <c r="SQ98" i="5"/>
  <c r="SP98" i="5"/>
  <c r="SO98" i="5"/>
  <c r="RJ98" i="5"/>
  <c r="RI98" i="5"/>
  <c r="RH98" i="5"/>
  <c r="RG98" i="5"/>
  <c r="QB98" i="5"/>
  <c r="QA98" i="5"/>
  <c r="PZ98" i="5"/>
  <c r="PY98" i="5"/>
  <c r="OT98" i="5"/>
  <c r="OS98" i="5"/>
  <c r="OR98" i="5"/>
  <c r="OQ98" i="5"/>
  <c r="NL98" i="5"/>
  <c r="NK98" i="5"/>
  <c r="NJ98" i="5"/>
  <c r="NI98" i="5"/>
  <c r="MD98" i="5"/>
  <c r="MC98" i="5"/>
  <c r="MB98" i="5"/>
  <c r="MA98" i="5"/>
  <c r="KV98" i="5"/>
  <c r="KU98" i="5"/>
  <c r="KT98" i="5"/>
  <c r="KS98" i="5"/>
  <c r="JN98" i="5"/>
  <c r="JM98" i="5"/>
  <c r="JL98" i="5"/>
  <c r="JK98" i="5"/>
  <c r="IF98" i="5"/>
  <c r="IE98" i="5"/>
  <c r="ID98" i="5"/>
  <c r="IC98" i="5"/>
  <c r="GX98" i="5"/>
  <c r="GW98" i="5"/>
  <c r="GV98" i="5"/>
  <c r="GU98" i="5"/>
  <c r="FP98" i="5"/>
  <c r="FO98" i="5"/>
  <c r="FN98" i="5"/>
  <c r="FM98" i="5"/>
  <c r="EH98" i="5"/>
  <c r="EG98" i="5"/>
  <c r="EF98" i="5"/>
  <c r="EE98" i="5"/>
  <c r="CZ98" i="5"/>
  <c r="CY98" i="5"/>
  <c r="CX98" i="5"/>
  <c r="CW98" i="5"/>
  <c r="BR98" i="5"/>
  <c r="BQ98" i="5"/>
  <c r="BP98" i="5"/>
  <c r="BO98" i="5"/>
  <c r="AJ98" i="5"/>
  <c r="AI98" i="5"/>
  <c r="AH98" i="5"/>
  <c r="AG98" i="5"/>
  <c r="ANP97" i="5"/>
  <c r="ANO97" i="5"/>
  <c r="ANN97" i="5"/>
  <c r="ANM97" i="5"/>
  <c r="AMH97" i="5"/>
  <c r="AMG97" i="5"/>
  <c r="AMF97" i="5"/>
  <c r="AME97" i="5"/>
  <c r="AKZ97" i="5"/>
  <c r="AKY97" i="5"/>
  <c r="AKX97" i="5"/>
  <c r="AKW97" i="5"/>
  <c r="AJR97" i="5"/>
  <c r="AJQ97" i="5"/>
  <c r="AJP97" i="5"/>
  <c r="AJO97" i="5"/>
  <c r="AIJ97" i="5"/>
  <c r="AII97" i="5"/>
  <c r="AIH97" i="5"/>
  <c r="AIG97" i="5"/>
  <c r="AHB97" i="5"/>
  <c r="AHA97" i="5"/>
  <c r="AGZ97" i="5"/>
  <c r="AGY97" i="5"/>
  <c r="AFT97" i="5"/>
  <c r="AFS97" i="5"/>
  <c r="AFR97" i="5"/>
  <c r="AFQ97" i="5"/>
  <c r="AEL97" i="5"/>
  <c r="AEK97" i="5"/>
  <c r="AEJ97" i="5"/>
  <c r="AEI97" i="5"/>
  <c r="ADD97" i="5"/>
  <c r="ADC97" i="5"/>
  <c r="ADB97" i="5"/>
  <c r="ADA97" i="5"/>
  <c r="ABV97" i="5"/>
  <c r="ABU97" i="5"/>
  <c r="ABT97" i="5"/>
  <c r="ABS97" i="5"/>
  <c r="AAN97" i="5"/>
  <c r="AAM97" i="5"/>
  <c r="AAL97" i="5"/>
  <c r="AAK97" i="5"/>
  <c r="ZF97" i="5"/>
  <c r="ZE97" i="5"/>
  <c r="ZD97" i="5"/>
  <c r="ZC97" i="5"/>
  <c r="XX97" i="5"/>
  <c r="XW97" i="5"/>
  <c r="XV97" i="5"/>
  <c r="XU97" i="5"/>
  <c r="WP97" i="5"/>
  <c r="WO97" i="5"/>
  <c r="WN97" i="5"/>
  <c r="WM97" i="5"/>
  <c r="VH97" i="5"/>
  <c r="VG97" i="5"/>
  <c r="VF97" i="5"/>
  <c r="VE97" i="5"/>
  <c r="TZ97" i="5"/>
  <c r="TY97" i="5"/>
  <c r="TX97" i="5"/>
  <c r="TW97" i="5"/>
  <c r="SR97" i="5"/>
  <c r="SQ97" i="5"/>
  <c r="SP97" i="5"/>
  <c r="SO97" i="5"/>
  <c r="RJ97" i="5"/>
  <c r="RI97" i="5"/>
  <c r="RH97" i="5"/>
  <c r="RG97" i="5"/>
  <c r="QB97" i="5"/>
  <c r="QA97" i="5"/>
  <c r="PZ97" i="5"/>
  <c r="PY97" i="5"/>
  <c r="OT97" i="5"/>
  <c r="OS97" i="5"/>
  <c r="OR97" i="5"/>
  <c r="OQ97" i="5"/>
  <c r="NL97" i="5"/>
  <c r="NK97" i="5"/>
  <c r="NJ97" i="5"/>
  <c r="NI97" i="5"/>
  <c r="MD97" i="5"/>
  <c r="MC97" i="5"/>
  <c r="MB97" i="5"/>
  <c r="MA97" i="5"/>
  <c r="KV97" i="5"/>
  <c r="KU97" i="5"/>
  <c r="KT97" i="5"/>
  <c r="KS97" i="5"/>
  <c r="JN97" i="5"/>
  <c r="JM97" i="5"/>
  <c r="JL97" i="5"/>
  <c r="JK97" i="5"/>
  <c r="IF97" i="5"/>
  <c r="IE97" i="5"/>
  <c r="ID97" i="5"/>
  <c r="IC97" i="5"/>
  <c r="GX97" i="5"/>
  <c r="GW97" i="5"/>
  <c r="GV97" i="5"/>
  <c r="GU97" i="5"/>
  <c r="FP97" i="5"/>
  <c r="FO97" i="5"/>
  <c r="FN97" i="5"/>
  <c r="FM97" i="5"/>
  <c r="EH97" i="5"/>
  <c r="EG97" i="5"/>
  <c r="EF97" i="5"/>
  <c r="EE97" i="5"/>
  <c r="CZ97" i="5"/>
  <c r="CY97" i="5"/>
  <c r="CX97" i="5"/>
  <c r="CW97" i="5"/>
  <c r="BR97" i="5"/>
  <c r="BQ97" i="5"/>
  <c r="BP97" i="5"/>
  <c r="BO97" i="5"/>
  <c r="AJ97" i="5"/>
  <c r="AI97" i="5"/>
  <c r="AH97" i="5"/>
  <c r="AG97" i="5"/>
  <c r="ANO91" i="5"/>
  <c r="ANP91" i="5" s="1"/>
  <c r="ANM91" i="5"/>
  <c r="ANN91" i="5" s="1"/>
  <c r="AMG91" i="5"/>
  <c r="AMH91" i="5" s="1"/>
  <c r="AMF91" i="5"/>
  <c r="AME91" i="5"/>
  <c r="AKY91" i="5"/>
  <c r="AKZ91" i="5" s="1"/>
  <c r="AKX91" i="5"/>
  <c r="AKW91" i="5"/>
  <c r="AJQ91" i="5"/>
  <c r="AJR91" i="5" s="1"/>
  <c r="AJO91" i="5"/>
  <c r="AJP91" i="5" s="1"/>
  <c r="AII91" i="5"/>
  <c r="AIJ91" i="5" s="1"/>
  <c r="AIG91" i="5"/>
  <c r="AIH91" i="5" s="1"/>
  <c r="AHA91" i="5"/>
  <c r="AHB91" i="5" s="1"/>
  <c r="AGZ91" i="5"/>
  <c r="AGY91" i="5"/>
  <c r="AFS91" i="5"/>
  <c r="AFT91" i="5" s="1"/>
  <c r="AFR91" i="5"/>
  <c r="AFQ91" i="5"/>
  <c r="AEK91" i="5"/>
  <c r="AEL91" i="5" s="1"/>
  <c r="AEJ91" i="5"/>
  <c r="AEI91" i="5"/>
  <c r="ADC91" i="5"/>
  <c r="ADD91" i="5" s="1"/>
  <c r="ADA91" i="5"/>
  <c r="ADB91" i="5" s="1"/>
  <c r="ABU91" i="5"/>
  <c r="ABV91" i="5" s="1"/>
  <c r="ABT91" i="5"/>
  <c r="ABS91" i="5"/>
  <c r="AAM91" i="5"/>
  <c r="AAN91" i="5" s="1"/>
  <c r="AAL91" i="5"/>
  <c r="AAK91" i="5"/>
  <c r="ZE91" i="5"/>
  <c r="ZF91" i="5" s="1"/>
  <c r="ZD91" i="5"/>
  <c r="ZC91" i="5"/>
  <c r="XW91" i="5"/>
  <c r="XX91" i="5" s="1"/>
  <c r="XU91" i="5"/>
  <c r="XV91" i="5" s="1"/>
  <c r="WO91" i="5"/>
  <c r="WP91" i="5" s="1"/>
  <c r="WN91" i="5"/>
  <c r="WM91" i="5"/>
  <c r="VG91" i="5"/>
  <c r="VH91" i="5" s="1"/>
  <c r="VF91" i="5"/>
  <c r="VE91" i="5"/>
  <c r="TY91" i="5"/>
  <c r="TZ91" i="5" s="1"/>
  <c r="TW91" i="5"/>
  <c r="TX91" i="5" s="1"/>
  <c r="SQ91" i="5"/>
  <c r="SR91" i="5" s="1"/>
  <c r="SO91" i="5"/>
  <c r="SP91" i="5" s="1"/>
  <c r="RI91" i="5"/>
  <c r="RJ91" i="5" s="1"/>
  <c r="RH91" i="5"/>
  <c r="RG91" i="5"/>
  <c r="QA91" i="5"/>
  <c r="QB91" i="5" s="1"/>
  <c r="PZ91" i="5"/>
  <c r="PY91" i="5"/>
  <c r="OS91" i="5"/>
  <c r="OT91" i="5" s="1"/>
  <c r="OQ91" i="5"/>
  <c r="OR91" i="5" s="1"/>
  <c r="NK91" i="5"/>
  <c r="NL91" i="5" s="1"/>
  <c r="NI91" i="5"/>
  <c r="NJ91" i="5" s="1"/>
  <c r="MC91" i="5"/>
  <c r="MD91" i="5" s="1"/>
  <c r="MB91" i="5"/>
  <c r="MA91" i="5"/>
  <c r="KU91" i="5"/>
  <c r="KV91" i="5" s="1"/>
  <c r="KT91" i="5"/>
  <c r="KS91" i="5"/>
  <c r="JM91" i="5"/>
  <c r="JN91" i="5" s="1"/>
  <c r="JL91" i="5"/>
  <c r="JK91" i="5"/>
  <c r="IE91" i="5"/>
  <c r="IF91" i="5" s="1"/>
  <c r="IC91" i="5"/>
  <c r="ID91" i="5" s="1"/>
  <c r="GW91" i="5"/>
  <c r="GX91" i="5" s="1"/>
  <c r="GV91" i="5"/>
  <c r="GU91" i="5"/>
  <c r="FO91" i="5"/>
  <c r="FP91" i="5" s="1"/>
  <c r="FN91" i="5"/>
  <c r="FM91" i="5"/>
  <c r="EG91" i="5"/>
  <c r="EH91" i="5" s="1"/>
  <c r="EF91" i="5"/>
  <c r="EE91" i="5"/>
  <c r="CY91" i="5"/>
  <c r="CZ91" i="5" s="1"/>
  <c r="CW91" i="5"/>
  <c r="CX91" i="5" s="1"/>
  <c r="BQ91" i="5"/>
  <c r="BR91" i="5" s="1"/>
  <c r="BP91" i="5"/>
  <c r="BO91" i="5"/>
  <c r="AI91" i="5"/>
  <c r="AJ91" i="5" s="1"/>
  <c r="AH91" i="5"/>
  <c r="AG91" i="5"/>
  <c r="ANO90" i="5"/>
  <c r="ANP90" i="5" s="1"/>
  <c r="ANM90" i="5"/>
  <c r="ANN90" i="5" s="1"/>
  <c r="AMG90" i="5"/>
  <c r="AMH90" i="5" s="1"/>
  <c r="AME90" i="5"/>
  <c r="AMF90" i="5" s="1"/>
  <c r="AKY90" i="5"/>
  <c r="AKZ90" i="5" s="1"/>
  <c r="AKX90" i="5"/>
  <c r="AKW90" i="5"/>
  <c r="AJQ90" i="5"/>
  <c r="AJR90" i="5" s="1"/>
  <c r="AJP90" i="5"/>
  <c r="AJO90" i="5"/>
  <c r="AII90" i="5"/>
  <c r="AIJ90" i="5" s="1"/>
  <c r="AIG90" i="5"/>
  <c r="AIH90" i="5" s="1"/>
  <c r="AHA90" i="5"/>
  <c r="AHB90" i="5" s="1"/>
  <c r="AGY90" i="5"/>
  <c r="AGZ90" i="5" s="1"/>
  <c r="AFS90" i="5"/>
  <c r="AFT90" i="5" s="1"/>
  <c r="AFR90" i="5"/>
  <c r="AFQ90" i="5"/>
  <c r="AEK90" i="5"/>
  <c r="AEL90" i="5" s="1"/>
  <c r="AEJ90" i="5"/>
  <c r="AEI90" i="5"/>
  <c r="ADC90" i="5"/>
  <c r="ADD90" i="5" s="1"/>
  <c r="ADB90" i="5"/>
  <c r="ADA90" i="5"/>
  <c r="ABU90" i="5"/>
  <c r="ABV90" i="5" s="1"/>
  <c r="ABS90" i="5"/>
  <c r="ABT90" i="5" s="1"/>
  <c r="AAM90" i="5"/>
  <c r="AAN90" i="5" s="1"/>
  <c r="AAL90" i="5"/>
  <c r="AAK90" i="5"/>
  <c r="ZE90" i="5"/>
  <c r="ZF90" i="5" s="1"/>
  <c r="ZD90" i="5"/>
  <c r="ZC90" i="5"/>
  <c r="XW90" i="5"/>
  <c r="XX90" i="5" s="1"/>
  <c r="XV90" i="5"/>
  <c r="XU90" i="5"/>
  <c r="WO90" i="5"/>
  <c r="WP90" i="5" s="1"/>
  <c r="WM90" i="5"/>
  <c r="WN90" i="5" s="1"/>
  <c r="VG90" i="5"/>
  <c r="VH90" i="5" s="1"/>
  <c r="VF90" i="5"/>
  <c r="VE90" i="5"/>
  <c r="TY90" i="5"/>
  <c r="TZ90" i="5" s="1"/>
  <c r="TX90" i="5"/>
  <c r="TW90" i="5"/>
  <c r="SQ90" i="5"/>
  <c r="SR90" i="5" s="1"/>
  <c r="SP90" i="5"/>
  <c r="SO90" i="5"/>
  <c r="RI90" i="5"/>
  <c r="RJ90" i="5" s="1"/>
  <c r="RG90" i="5"/>
  <c r="RH90" i="5" s="1"/>
  <c r="QA90" i="5"/>
  <c r="QB90" i="5" s="1"/>
  <c r="PZ90" i="5"/>
  <c r="PY90" i="5"/>
  <c r="OS90" i="5"/>
  <c r="OT90" i="5" s="1"/>
  <c r="OR90" i="5"/>
  <c r="OQ90" i="5"/>
  <c r="NK90" i="5"/>
  <c r="NL90" i="5" s="1"/>
  <c r="NI90" i="5"/>
  <c r="NJ90" i="5" s="1"/>
  <c r="MC90" i="5"/>
  <c r="MD90" i="5" s="1"/>
  <c r="MA90" i="5"/>
  <c r="MB90" i="5" s="1"/>
  <c r="KU90" i="5"/>
  <c r="KV90" i="5" s="1"/>
  <c r="KT90" i="5"/>
  <c r="KS90" i="5"/>
  <c r="JM90" i="5"/>
  <c r="JN90" i="5" s="1"/>
  <c r="JL90" i="5"/>
  <c r="JK90" i="5"/>
  <c r="IE90" i="5"/>
  <c r="IF90" i="5" s="1"/>
  <c r="ID90" i="5"/>
  <c r="IC90" i="5"/>
  <c r="GW90" i="5"/>
  <c r="GX90" i="5" s="1"/>
  <c r="GU90" i="5"/>
  <c r="GV90" i="5" s="1"/>
  <c r="FO90" i="5"/>
  <c r="FP90" i="5" s="1"/>
  <c r="FN90" i="5"/>
  <c r="FM90" i="5"/>
  <c r="EG90" i="5"/>
  <c r="EH90" i="5" s="1"/>
  <c r="EF90" i="5"/>
  <c r="EE90" i="5"/>
  <c r="CY90" i="5"/>
  <c r="CZ90" i="5" s="1"/>
  <c r="CX90" i="5"/>
  <c r="CW90" i="5"/>
  <c r="BQ90" i="5"/>
  <c r="BR90" i="5" s="1"/>
  <c r="BO90" i="5"/>
  <c r="BP90" i="5" s="1"/>
  <c r="AI90" i="5"/>
  <c r="AJ90" i="5" s="1"/>
  <c r="AH90" i="5"/>
  <c r="AG90" i="5"/>
  <c r="ANO89" i="5"/>
  <c r="ANP89" i="5" s="1"/>
  <c r="ANN89" i="5"/>
  <c r="ANM89" i="5"/>
  <c r="AMG89" i="5"/>
  <c r="AMH89" i="5" s="1"/>
  <c r="AME89" i="5"/>
  <c r="AMF89" i="5" s="1"/>
  <c r="AKY89" i="5"/>
  <c r="AKZ89" i="5" s="1"/>
  <c r="AKW89" i="5"/>
  <c r="AKX89" i="5" s="1"/>
  <c r="AJQ89" i="5"/>
  <c r="AJR89" i="5" s="1"/>
  <c r="AJP89" i="5"/>
  <c r="AJO89" i="5"/>
  <c r="AII89" i="5"/>
  <c r="AIJ89" i="5" s="1"/>
  <c r="AIH89" i="5"/>
  <c r="AIG89" i="5"/>
  <c r="AHA89" i="5"/>
  <c r="AHB89" i="5" s="1"/>
  <c r="AGY89" i="5"/>
  <c r="AGZ89" i="5" s="1"/>
  <c r="AFS89" i="5"/>
  <c r="AFT89" i="5" s="1"/>
  <c r="AFQ89" i="5"/>
  <c r="AFR89" i="5" s="1"/>
  <c r="AEK89" i="5"/>
  <c r="AEL89" i="5" s="1"/>
  <c r="AEJ89" i="5"/>
  <c r="AEI89" i="5"/>
  <c r="ADC89" i="5"/>
  <c r="ADD89" i="5" s="1"/>
  <c r="ADB89" i="5"/>
  <c r="ADA89" i="5"/>
  <c r="ABU89" i="5"/>
  <c r="ABV89" i="5" s="1"/>
  <c r="ABT89" i="5"/>
  <c r="ABS89" i="5"/>
  <c r="AAM89" i="5"/>
  <c r="AAN89" i="5" s="1"/>
  <c r="AAK89" i="5"/>
  <c r="AAL89" i="5" s="1"/>
  <c r="ZE89" i="5"/>
  <c r="ZF89" i="5" s="1"/>
  <c r="ZD89" i="5"/>
  <c r="ZC89" i="5"/>
  <c r="XW89" i="5"/>
  <c r="XX89" i="5" s="1"/>
  <c r="XV89" i="5"/>
  <c r="XU89" i="5"/>
  <c r="WO89" i="5"/>
  <c r="WP89" i="5" s="1"/>
  <c r="WN89" i="5"/>
  <c r="WM89" i="5"/>
  <c r="VG89" i="5"/>
  <c r="VH89" i="5" s="1"/>
  <c r="VE89" i="5"/>
  <c r="VF89" i="5" s="1"/>
  <c r="TY89" i="5"/>
  <c r="TZ89" i="5" s="1"/>
  <c r="TX89" i="5"/>
  <c r="TW89" i="5"/>
  <c r="SQ89" i="5"/>
  <c r="SR89" i="5" s="1"/>
  <c r="SP89" i="5"/>
  <c r="SO89" i="5"/>
  <c r="RI89" i="5"/>
  <c r="RJ89" i="5" s="1"/>
  <c r="RG89" i="5"/>
  <c r="RH89" i="5" s="1"/>
  <c r="QA89" i="5"/>
  <c r="QB89" i="5" s="1"/>
  <c r="PY89" i="5"/>
  <c r="PZ89" i="5" s="1"/>
  <c r="OS89" i="5"/>
  <c r="OT89" i="5" s="1"/>
  <c r="OR89" i="5"/>
  <c r="OQ89" i="5"/>
  <c r="NK89" i="5"/>
  <c r="NL89" i="5" s="1"/>
  <c r="NJ89" i="5"/>
  <c r="NI89" i="5"/>
  <c r="MC89" i="5"/>
  <c r="MD89" i="5" s="1"/>
  <c r="MA89" i="5"/>
  <c r="MB89" i="5" s="1"/>
  <c r="KU89" i="5"/>
  <c r="KV89" i="5" s="1"/>
  <c r="KS89" i="5"/>
  <c r="KT89" i="5" s="1"/>
  <c r="JN89" i="5"/>
  <c r="JM89" i="5"/>
  <c r="JK89" i="5"/>
  <c r="JL89" i="5" s="1"/>
  <c r="IF89" i="5"/>
  <c r="IE89" i="5"/>
  <c r="IC89" i="5"/>
  <c r="ID89" i="5" s="1"/>
  <c r="GX89" i="5"/>
  <c r="GW89" i="5"/>
  <c r="GU89" i="5"/>
  <c r="GV89" i="5" s="1"/>
  <c r="FP89" i="5"/>
  <c r="FO89" i="5"/>
  <c r="FM89" i="5"/>
  <c r="FN89" i="5" s="1"/>
  <c r="EH89" i="5"/>
  <c r="EG89" i="5"/>
  <c r="EE89" i="5"/>
  <c r="EF89" i="5" s="1"/>
  <c r="CZ89" i="5"/>
  <c r="CY89" i="5"/>
  <c r="CW89" i="5"/>
  <c r="CX89" i="5" s="1"/>
  <c r="BR89" i="5"/>
  <c r="BQ89" i="5"/>
  <c r="BO89" i="5"/>
  <c r="BP89" i="5" s="1"/>
  <c r="AJ89" i="5"/>
  <c r="AI89" i="5"/>
  <c r="AG89" i="5"/>
  <c r="AH89" i="5" s="1"/>
  <c r="ANP88" i="5"/>
  <c r="ANO88" i="5"/>
  <c r="ANM88" i="5"/>
  <c r="ANN88" i="5" s="1"/>
  <c r="AMH88" i="5"/>
  <c r="AMG88" i="5"/>
  <c r="AME88" i="5"/>
  <c r="AMF88" i="5" s="1"/>
  <c r="AKZ88" i="5"/>
  <c r="AKY88" i="5"/>
  <c r="AKW88" i="5"/>
  <c r="AKX88" i="5" s="1"/>
  <c r="AJR88" i="5"/>
  <c r="AJQ88" i="5"/>
  <c r="AJO88" i="5"/>
  <c r="AJP88" i="5" s="1"/>
  <c r="AIJ88" i="5"/>
  <c r="AII88" i="5"/>
  <c r="AIG88" i="5"/>
  <c r="AIH88" i="5" s="1"/>
  <c r="AHB88" i="5"/>
  <c r="AHA88" i="5"/>
  <c r="AGY88" i="5"/>
  <c r="AGZ88" i="5" s="1"/>
  <c r="AFT88" i="5"/>
  <c r="AFS88" i="5"/>
  <c r="AFQ88" i="5"/>
  <c r="AFR88" i="5" s="1"/>
  <c r="AEL88" i="5"/>
  <c r="AEK88" i="5"/>
  <c r="AEI88" i="5"/>
  <c r="AEJ88" i="5" s="1"/>
  <c r="ADD88" i="5"/>
  <c r="ADC88" i="5"/>
  <c r="ADA88" i="5"/>
  <c r="ADB88" i="5" s="1"/>
  <c r="ABV88" i="5"/>
  <c r="ABU88" i="5"/>
  <c r="ABS88" i="5"/>
  <c r="ABT88" i="5" s="1"/>
  <c r="AAN88" i="5"/>
  <c r="AAM88" i="5"/>
  <c r="AAK88" i="5"/>
  <c r="AAL88" i="5" s="1"/>
  <c r="ZF88" i="5"/>
  <c r="ZE88" i="5"/>
  <c r="ZC88" i="5"/>
  <c r="ZD88" i="5" s="1"/>
  <c r="XW88" i="5"/>
  <c r="XX88" i="5" s="1"/>
  <c r="XU88" i="5"/>
  <c r="XV88" i="5" s="1"/>
  <c r="WP88" i="5"/>
  <c r="WO88" i="5"/>
  <c r="WM88" i="5"/>
  <c r="WN88" i="5" s="1"/>
  <c r="VH88" i="5"/>
  <c r="VG88" i="5"/>
  <c r="VE88" i="5"/>
  <c r="VF88" i="5" s="1"/>
  <c r="TZ88" i="5"/>
  <c r="TY88" i="5"/>
  <c r="TW88" i="5"/>
  <c r="TX88" i="5" s="1"/>
  <c r="SQ88" i="5"/>
  <c r="SR88" i="5" s="1"/>
  <c r="SO88" i="5"/>
  <c r="SP88" i="5" s="1"/>
  <c r="RJ88" i="5"/>
  <c r="RI88" i="5"/>
  <c r="RG88" i="5"/>
  <c r="RH88" i="5" s="1"/>
  <c r="QB88" i="5"/>
  <c r="QA88" i="5"/>
  <c r="PY88" i="5"/>
  <c r="PZ88" i="5" s="1"/>
  <c r="OT88" i="5"/>
  <c r="OS88" i="5"/>
  <c r="OQ88" i="5"/>
  <c r="OR88" i="5" s="1"/>
  <c r="NK88" i="5"/>
  <c r="NL88" i="5" s="1"/>
  <c r="NI88" i="5"/>
  <c r="NJ88" i="5" s="1"/>
  <c r="MD88" i="5"/>
  <c r="MC88" i="5"/>
  <c r="MA88" i="5"/>
  <c r="MB88" i="5" s="1"/>
  <c r="KV88" i="5"/>
  <c r="KU88" i="5"/>
  <c r="KS88" i="5"/>
  <c r="KT88" i="5" s="1"/>
  <c r="JM88" i="5"/>
  <c r="JN88" i="5" s="1"/>
  <c r="JK88" i="5"/>
  <c r="JL88" i="5" s="1"/>
  <c r="IE88" i="5"/>
  <c r="IF88" i="5" s="1"/>
  <c r="IC88" i="5"/>
  <c r="ID88" i="5" s="1"/>
  <c r="GX88" i="5"/>
  <c r="GW88" i="5"/>
  <c r="GU88" i="5"/>
  <c r="GV88" i="5" s="1"/>
  <c r="FP88" i="5"/>
  <c r="FO88" i="5"/>
  <c r="FM88" i="5"/>
  <c r="FN88" i="5" s="1"/>
  <c r="EH88" i="5"/>
  <c r="EG88" i="5"/>
  <c r="EE88" i="5"/>
  <c r="EF88" i="5" s="1"/>
  <c r="CY88" i="5"/>
  <c r="CZ88" i="5" s="1"/>
  <c r="CW88" i="5"/>
  <c r="CX88" i="5" s="1"/>
  <c r="BR88" i="5"/>
  <c r="BQ88" i="5"/>
  <c r="BO88" i="5"/>
  <c r="BP88" i="5" s="1"/>
  <c r="AJ88" i="5"/>
  <c r="AI88" i="5"/>
  <c r="AG88" i="5"/>
  <c r="AH88" i="5" s="1"/>
  <c r="ANP87" i="5"/>
  <c r="ANO87" i="5"/>
  <c r="ANM87" i="5"/>
  <c r="ANN87" i="5" s="1"/>
  <c r="AMG87" i="5"/>
  <c r="AMH87" i="5" s="1"/>
  <c r="AME87" i="5"/>
  <c r="AMF87" i="5" s="1"/>
  <c r="AKZ87" i="5"/>
  <c r="AKY87" i="5"/>
  <c r="AKW87" i="5"/>
  <c r="AKX87" i="5" s="1"/>
  <c r="AJR87" i="5"/>
  <c r="AJQ87" i="5"/>
  <c r="AJO87" i="5"/>
  <c r="AJP87" i="5" s="1"/>
  <c r="AII87" i="5"/>
  <c r="AIJ87" i="5" s="1"/>
  <c r="AIG87" i="5"/>
  <c r="AIH87" i="5" s="1"/>
  <c r="AHA87" i="5"/>
  <c r="AHB87" i="5" s="1"/>
  <c r="AGY87" i="5"/>
  <c r="AGZ87" i="5" s="1"/>
  <c r="AFT87" i="5"/>
  <c r="AFS87" i="5"/>
  <c r="AFQ87" i="5"/>
  <c r="AFR87" i="5" s="1"/>
  <c r="AEL87" i="5"/>
  <c r="AEK87" i="5"/>
  <c r="AEI87" i="5"/>
  <c r="AEJ87" i="5" s="1"/>
  <c r="ADC87" i="5"/>
  <c r="ADD87" i="5" s="1"/>
  <c r="ADA87" i="5"/>
  <c r="ADB87" i="5" s="1"/>
  <c r="ABU87" i="5"/>
  <c r="ABV87" i="5" s="1"/>
  <c r="ABS87" i="5"/>
  <c r="ABT87" i="5" s="1"/>
  <c r="AAN87" i="5"/>
  <c r="AAM87" i="5"/>
  <c r="AAK87" i="5"/>
  <c r="AAL87" i="5" s="1"/>
  <c r="ZF87" i="5"/>
  <c r="ZE87" i="5"/>
  <c r="ZC87" i="5"/>
  <c r="ZD87" i="5" s="1"/>
  <c r="XX87" i="5"/>
  <c r="XW87" i="5"/>
  <c r="XU87" i="5"/>
  <c r="XV87" i="5" s="1"/>
  <c r="WO87" i="5"/>
  <c r="WP87" i="5" s="1"/>
  <c r="WM87" i="5"/>
  <c r="WN87" i="5" s="1"/>
  <c r="VH87" i="5"/>
  <c r="VG87" i="5"/>
  <c r="VE87" i="5"/>
  <c r="VF87" i="5" s="1"/>
  <c r="TZ87" i="5"/>
  <c r="TY87" i="5"/>
  <c r="TW87" i="5"/>
  <c r="TX87" i="5" s="1"/>
  <c r="SR87" i="5"/>
  <c r="SQ87" i="5"/>
  <c r="SO87" i="5"/>
  <c r="SP87" i="5" s="1"/>
  <c r="RI87" i="5"/>
  <c r="RJ87" i="5" s="1"/>
  <c r="RG87" i="5"/>
  <c r="RH87" i="5" s="1"/>
  <c r="QB87" i="5"/>
  <c r="QA87" i="5"/>
  <c r="PY87" i="5"/>
  <c r="PZ87" i="5" s="1"/>
  <c r="OT87" i="5"/>
  <c r="OS87" i="5"/>
  <c r="OQ87" i="5"/>
  <c r="OR87" i="5" s="1"/>
  <c r="NK87" i="5"/>
  <c r="NL87" i="5" s="1"/>
  <c r="NI87" i="5"/>
  <c r="NJ87" i="5" s="1"/>
  <c r="MC87" i="5"/>
  <c r="MD87" i="5" s="1"/>
  <c r="MA87" i="5"/>
  <c r="MB87" i="5" s="1"/>
  <c r="KV87" i="5"/>
  <c r="KU87" i="5"/>
  <c r="KS87" i="5"/>
  <c r="KT87" i="5" s="1"/>
  <c r="JN87" i="5"/>
  <c r="JM87" i="5"/>
  <c r="JK87" i="5"/>
  <c r="JL87" i="5" s="1"/>
  <c r="IE87" i="5"/>
  <c r="IF87" i="5" s="1"/>
  <c r="ID87" i="5"/>
  <c r="IC87" i="5"/>
  <c r="GW87" i="5"/>
  <c r="GX87" i="5" s="1"/>
  <c r="GV87" i="5"/>
  <c r="GU87" i="5"/>
  <c r="FO87" i="5"/>
  <c r="FP87" i="5" s="1"/>
  <c r="FN87" i="5"/>
  <c r="FM87" i="5"/>
  <c r="EG87" i="5"/>
  <c r="EH87" i="5" s="1"/>
  <c r="EF87" i="5"/>
  <c r="EE87" i="5"/>
  <c r="CY87" i="5"/>
  <c r="CZ87" i="5" s="1"/>
  <c r="CX87" i="5"/>
  <c r="CW87" i="5"/>
  <c r="BQ87" i="5"/>
  <c r="BR87" i="5" s="1"/>
  <c r="BP87" i="5"/>
  <c r="BO87" i="5"/>
  <c r="AI87" i="5"/>
  <c r="AJ87" i="5" s="1"/>
  <c r="AH87" i="5"/>
  <c r="AG87" i="5"/>
  <c r="ANO86" i="5"/>
  <c r="ANP86" i="5" s="1"/>
  <c r="ANN86" i="5"/>
  <c r="ANM86" i="5"/>
  <c r="AMG86" i="5"/>
  <c r="AMH86" i="5" s="1"/>
  <c r="AMF86" i="5"/>
  <c r="AME86" i="5"/>
  <c r="AKY86" i="5"/>
  <c r="AKZ86" i="5" s="1"/>
  <c r="AKX86" i="5"/>
  <c r="AKW86" i="5"/>
  <c r="AJQ86" i="5"/>
  <c r="AJR86" i="5" s="1"/>
  <c r="AJP86" i="5"/>
  <c r="AJO86" i="5"/>
  <c r="AII86" i="5"/>
  <c r="AIJ86" i="5" s="1"/>
  <c r="AIH86" i="5"/>
  <c r="AIG86" i="5"/>
  <c r="AHA86" i="5"/>
  <c r="AHB86" i="5" s="1"/>
  <c r="AGZ86" i="5"/>
  <c r="AGY86" i="5"/>
  <c r="AFS86" i="5"/>
  <c r="AFT86" i="5" s="1"/>
  <c r="AFR86" i="5"/>
  <c r="AFQ86" i="5"/>
  <c r="AEK86" i="5"/>
  <c r="AEL86" i="5" s="1"/>
  <c r="AEJ86" i="5"/>
  <c r="AEI86" i="5"/>
  <c r="ADC86" i="5"/>
  <c r="ADD86" i="5" s="1"/>
  <c r="ADB86" i="5"/>
  <c r="ADA86" i="5"/>
  <c r="ABU86" i="5"/>
  <c r="ABV86" i="5" s="1"/>
  <c r="ABT86" i="5"/>
  <c r="ABS86" i="5"/>
  <c r="AAM86" i="5"/>
  <c r="AAN86" i="5" s="1"/>
  <c r="AAL86" i="5"/>
  <c r="AAK86" i="5"/>
  <c r="ZE86" i="5"/>
  <c r="ZF86" i="5" s="1"/>
  <c r="ZD86" i="5"/>
  <c r="ZC86" i="5"/>
  <c r="XW86" i="5"/>
  <c r="XX86" i="5" s="1"/>
  <c r="XV86" i="5"/>
  <c r="XU86" i="5"/>
  <c r="WO86" i="5"/>
  <c r="WP86" i="5" s="1"/>
  <c r="WN86" i="5"/>
  <c r="WM86" i="5"/>
  <c r="VG86" i="5"/>
  <c r="VH86" i="5" s="1"/>
  <c r="VF86" i="5"/>
  <c r="VE86" i="5"/>
  <c r="TY86" i="5"/>
  <c r="TZ86" i="5" s="1"/>
  <c r="TX86" i="5"/>
  <c r="TW86" i="5"/>
  <c r="SQ86" i="5"/>
  <c r="SR86" i="5" s="1"/>
  <c r="SP86" i="5"/>
  <c r="SO86" i="5"/>
  <c r="RI86" i="5"/>
  <c r="RJ86" i="5" s="1"/>
  <c r="RH86" i="5"/>
  <c r="RG86" i="5"/>
  <c r="QA86" i="5"/>
  <c r="QB86" i="5" s="1"/>
  <c r="PZ86" i="5"/>
  <c r="PY86" i="5"/>
  <c r="OS86" i="5"/>
  <c r="OT86" i="5" s="1"/>
  <c r="OR86" i="5"/>
  <c r="OQ86" i="5"/>
  <c r="NK86" i="5"/>
  <c r="NL86" i="5" s="1"/>
  <c r="NJ86" i="5"/>
  <c r="NI86" i="5"/>
  <c r="MC86" i="5"/>
  <c r="MD86" i="5" s="1"/>
  <c r="MB86" i="5"/>
  <c r="MA86" i="5"/>
  <c r="KU86" i="5"/>
  <c r="KV86" i="5" s="1"/>
  <c r="KT86" i="5"/>
  <c r="KS86" i="5"/>
  <c r="JM86" i="5"/>
  <c r="JN86" i="5" s="1"/>
  <c r="JL86" i="5"/>
  <c r="JK86" i="5"/>
  <c r="IE86" i="5"/>
  <c r="IF86" i="5" s="1"/>
  <c r="ID86" i="5"/>
  <c r="IC86" i="5"/>
  <c r="GW86" i="5"/>
  <c r="GX86" i="5" s="1"/>
  <c r="GV86" i="5"/>
  <c r="GU86" i="5"/>
  <c r="FO86" i="5"/>
  <c r="FP86" i="5" s="1"/>
  <c r="FN86" i="5"/>
  <c r="FM86" i="5"/>
  <c r="EG86" i="5"/>
  <c r="EH86" i="5" s="1"/>
  <c r="EF86" i="5"/>
  <c r="EE86" i="5"/>
  <c r="CY86" i="5"/>
  <c r="CZ86" i="5" s="1"/>
  <c r="CX86" i="5"/>
  <c r="CW86" i="5"/>
  <c r="BQ86" i="5"/>
  <c r="BR86" i="5" s="1"/>
  <c r="BP86" i="5"/>
  <c r="BO86" i="5"/>
  <c r="AI86" i="5"/>
  <c r="AJ86" i="5" s="1"/>
  <c r="AH86" i="5"/>
  <c r="AG86" i="5"/>
  <c r="ANO85" i="5"/>
  <c r="ANP85" i="5" s="1"/>
  <c r="ANN85" i="5"/>
  <c r="ANM85" i="5"/>
  <c r="AMG85" i="5"/>
  <c r="AMH85" i="5" s="1"/>
  <c r="AMF85" i="5"/>
  <c r="AME85" i="5"/>
  <c r="AKY85" i="5"/>
  <c r="AKZ85" i="5" s="1"/>
  <c r="AKX85" i="5"/>
  <c r="AKW85" i="5"/>
  <c r="AJQ85" i="5"/>
  <c r="AJR85" i="5" s="1"/>
  <c r="AJP85" i="5"/>
  <c r="AJO85" i="5"/>
  <c r="AII85" i="5"/>
  <c r="AIJ85" i="5" s="1"/>
  <c r="AIH85" i="5"/>
  <c r="AIG85" i="5"/>
  <c r="AHA85" i="5"/>
  <c r="AHB85" i="5" s="1"/>
  <c r="AGZ85" i="5"/>
  <c r="AGY85" i="5"/>
  <c r="AFS85" i="5"/>
  <c r="AFT85" i="5" s="1"/>
  <c r="AFR85" i="5"/>
  <c r="AFQ85" i="5"/>
  <c r="AEK85" i="5"/>
  <c r="AEL85" i="5" s="1"/>
  <c r="AEJ85" i="5"/>
  <c r="AEI85" i="5"/>
  <c r="ADC85" i="5"/>
  <c r="ADD85" i="5" s="1"/>
  <c r="ADB85" i="5"/>
  <c r="ADA85" i="5"/>
  <c r="ABU85" i="5"/>
  <c r="ABV85" i="5" s="1"/>
  <c r="ABT85" i="5"/>
  <c r="ABS85" i="5"/>
  <c r="AAM85" i="5"/>
  <c r="AAN85" i="5" s="1"/>
  <c r="AAL85" i="5"/>
  <c r="AAK85" i="5"/>
  <c r="ZE85" i="5"/>
  <c r="ZF85" i="5" s="1"/>
  <c r="ZD85" i="5"/>
  <c r="ZC85" i="5"/>
  <c r="XW85" i="5"/>
  <c r="XX85" i="5" s="1"/>
  <c r="XV85" i="5"/>
  <c r="XU85" i="5"/>
  <c r="WO85" i="5"/>
  <c r="WP85" i="5" s="1"/>
  <c r="WN85" i="5"/>
  <c r="WM85" i="5"/>
  <c r="VG85" i="5"/>
  <c r="VH85" i="5" s="1"/>
  <c r="VF85" i="5"/>
  <c r="VE85" i="5"/>
  <c r="TY85" i="5"/>
  <c r="TZ85" i="5" s="1"/>
  <c r="TX85" i="5"/>
  <c r="TW85" i="5"/>
  <c r="SQ85" i="5"/>
  <c r="SR85" i="5" s="1"/>
  <c r="SP85" i="5"/>
  <c r="SO85" i="5"/>
  <c r="RI85" i="5"/>
  <c r="RJ85" i="5" s="1"/>
  <c r="RH85" i="5"/>
  <c r="RG85" i="5"/>
  <c r="QA85" i="5"/>
  <c r="QB85" i="5" s="1"/>
  <c r="PZ85" i="5"/>
  <c r="PY85" i="5"/>
  <c r="OS85" i="5"/>
  <c r="OT85" i="5" s="1"/>
  <c r="OR85" i="5"/>
  <c r="OQ85" i="5"/>
  <c r="NK85" i="5"/>
  <c r="NL85" i="5" s="1"/>
  <c r="NJ85" i="5"/>
  <c r="NI85" i="5"/>
  <c r="MC85" i="5"/>
  <c r="MD85" i="5" s="1"/>
  <c r="MB85" i="5"/>
  <c r="MA85" i="5"/>
  <c r="KU85" i="5"/>
  <c r="KV85" i="5" s="1"/>
  <c r="KT85" i="5"/>
  <c r="KS85" i="5"/>
  <c r="JM85" i="5"/>
  <c r="JN85" i="5" s="1"/>
  <c r="JL85" i="5"/>
  <c r="JK85" i="5"/>
  <c r="IE85" i="5"/>
  <c r="IF85" i="5" s="1"/>
  <c r="ID85" i="5"/>
  <c r="IC85" i="5"/>
  <c r="GW85" i="5"/>
  <c r="GX85" i="5" s="1"/>
  <c r="GV85" i="5"/>
  <c r="GU85" i="5"/>
  <c r="FO85" i="5"/>
  <c r="FP85" i="5" s="1"/>
  <c r="FN85" i="5"/>
  <c r="FM85" i="5"/>
  <c r="EG85" i="5"/>
  <c r="EH85" i="5" s="1"/>
  <c r="EF85" i="5"/>
  <c r="EE85" i="5"/>
  <c r="CY85" i="5"/>
  <c r="CZ85" i="5" s="1"/>
  <c r="CX85" i="5"/>
  <c r="CW85" i="5"/>
  <c r="BQ85" i="5"/>
  <c r="BR85" i="5" s="1"/>
  <c r="BP85" i="5"/>
  <c r="BO85" i="5"/>
  <c r="AI85" i="5"/>
  <c r="AJ85" i="5" s="1"/>
  <c r="AH85" i="5"/>
  <c r="AG85" i="5"/>
  <c r="ANO84" i="5"/>
  <c r="ANP84" i="5" s="1"/>
  <c r="ANN84" i="5"/>
  <c r="ANM84" i="5"/>
  <c r="AMG84" i="5"/>
  <c r="AMH84" i="5" s="1"/>
  <c r="AMF84" i="5"/>
  <c r="AME84" i="5"/>
  <c r="AKY84" i="5"/>
  <c r="AKZ84" i="5" s="1"/>
  <c r="AKX84" i="5"/>
  <c r="AKW84" i="5"/>
  <c r="AJQ84" i="5"/>
  <c r="AJR84" i="5" s="1"/>
  <c r="AJP84" i="5"/>
  <c r="AJO84" i="5"/>
  <c r="AII84" i="5"/>
  <c r="AIJ84" i="5" s="1"/>
  <c r="AIH84" i="5"/>
  <c r="AIG84" i="5"/>
  <c r="AHA84" i="5"/>
  <c r="AHB84" i="5" s="1"/>
  <c r="AGZ84" i="5"/>
  <c r="AGY84" i="5"/>
  <c r="AFS84" i="5"/>
  <c r="AFT84" i="5" s="1"/>
  <c r="AFR84" i="5"/>
  <c r="AFQ84" i="5"/>
  <c r="AEK84" i="5"/>
  <c r="AEL84" i="5" s="1"/>
  <c r="AEJ84" i="5"/>
  <c r="AEI84" i="5"/>
  <c r="ADC84" i="5"/>
  <c r="ADD84" i="5" s="1"/>
  <c r="ADB84" i="5"/>
  <c r="ADA84" i="5"/>
  <c r="ABU84" i="5"/>
  <c r="ABV84" i="5" s="1"/>
  <c r="ABT84" i="5"/>
  <c r="ABS84" i="5"/>
  <c r="AAM84" i="5"/>
  <c r="AAN84" i="5" s="1"/>
  <c r="AAL84" i="5"/>
  <c r="AAK84" i="5"/>
  <c r="ZE84" i="5"/>
  <c r="ZF84" i="5" s="1"/>
  <c r="ZD84" i="5"/>
  <c r="ZC84" i="5"/>
  <c r="XW84" i="5"/>
  <c r="XX84" i="5" s="1"/>
  <c r="XV84" i="5"/>
  <c r="XU84" i="5"/>
  <c r="WO84" i="5"/>
  <c r="WP84" i="5" s="1"/>
  <c r="WN84" i="5"/>
  <c r="WM84" i="5"/>
  <c r="VG84" i="5"/>
  <c r="VH84" i="5" s="1"/>
  <c r="VF84" i="5"/>
  <c r="VE84" i="5"/>
  <c r="TY84" i="5"/>
  <c r="TZ84" i="5" s="1"/>
  <c r="TX84" i="5"/>
  <c r="TW84" i="5"/>
  <c r="SQ84" i="5"/>
  <c r="SR84" i="5" s="1"/>
  <c r="SP84" i="5"/>
  <c r="SO84" i="5"/>
  <c r="RI84" i="5"/>
  <c r="RJ84" i="5" s="1"/>
  <c r="RH84" i="5"/>
  <c r="RG84" i="5"/>
  <c r="QA84" i="5"/>
  <c r="QB84" i="5" s="1"/>
  <c r="PZ84" i="5"/>
  <c r="PY84" i="5"/>
  <c r="OS84" i="5"/>
  <c r="OT84" i="5" s="1"/>
  <c r="OR84" i="5"/>
  <c r="OQ84" i="5"/>
  <c r="NK84" i="5"/>
  <c r="NL84" i="5" s="1"/>
  <c r="NJ84" i="5"/>
  <c r="NI84" i="5"/>
  <c r="MC84" i="5"/>
  <c r="MD84" i="5" s="1"/>
  <c r="MB84" i="5"/>
  <c r="MA84" i="5"/>
  <c r="KU84" i="5"/>
  <c r="KV84" i="5" s="1"/>
  <c r="KT84" i="5"/>
  <c r="KS84" i="5"/>
  <c r="JM84" i="5"/>
  <c r="JN84" i="5" s="1"/>
  <c r="JL84" i="5"/>
  <c r="JK84" i="5"/>
  <c r="IE84" i="5"/>
  <c r="IF84" i="5" s="1"/>
  <c r="ID84" i="5"/>
  <c r="IC84" i="5"/>
  <c r="GW84" i="5"/>
  <c r="GX84" i="5" s="1"/>
  <c r="GV84" i="5"/>
  <c r="GU84" i="5"/>
  <c r="FO84" i="5"/>
  <c r="FP84" i="5" s="1"/>
  <c r="FN84" i="5"/>
  <c r="FM84" i="5"/>
  <c r="EG84" i="5"/>
  <c r="EH84" i="5" s="1"/>
  <c r="EF84" i="5"/>
  <c r="EE84" i="5"/>
  <c r="CY84" i="5"/>
  <c r="CZ84" i="5" s="1"/>
  <c r="CX84" i="5"/>
  <c r="CW84" i="5"/>
  <c r="BQ84" i="5"/>
  <c r="BR84" i="5" s="1"/>
  <c r="BP84" i="5"/>
  <c r="BO84" i="5"/>
  <c r="AI84" i="5"/>
  <c r="AJ84" i="5" s="1"/>
  <c r="AH84" i="5"/>
  <c r="AG84" i="5"/>
  <c r="ANO83" i="5"/>
  <c r="ANP83" i="5" s="1"/>
  <c r="ANN83" i="5"/>
  <c r="ANM83" i="5"/>
  <c r="AMG83" i="5"/>
  <c r="AMH83" i="5" s="1"/>
  <c r="AMF83" i="5"/>
  <c r="AME83" i="5"/>
  <c r="AKY83" i="5"/>
  <c r="AKZ83" i="5" s="1"/>
  <c r="AKX83" i="5"/>
  <c r="AKW83" i="5"/>
  <c r="AJQ83" i="5"/>
  <c r="AJR83" i="5" s="1"/>
  <c r="AJP83" i="5"/>
  <c r="AJO83" i="5"/>
  <c r="AII83" i="5"/>
  <c r="AIJ83" i="5" s="1"/>
  <c r="AIH83" i="5"/>
  <c r="AIG83" i="5"/>
  <c r="AHA83" i="5"/>
  <c r="AHB83" i="5" s="1"/>
  <c r="AGZ83" i="5"/>
  <c r="AGY83" i="5"/>
  <c r="AFS83" i="5"/>
  <c r="AFT83" i="5" s="1"/>
  <c r="AFR83" i="5"/>
  <c r="AFQ83" i="5"/>
  <c r="AEK83" i="5"/>
  <c r="AEL83" i="5" s="1"/>
  <c r="AEJ83" i="5"/>
  <c r="AEI83" i="5"/>
  <c r="ADC83" i="5"/>
  <c r="ADD83" i="5" s="1"/>
  <c r="ADB83" i="5"/>
  <c r="ADA83" i="5"/>
  <c r="ABU83" i="5"/>
  <c r="ABV83" i="5" s="1"/>
  <c r="ABT83" i="5"/>
  <c r="ABS83" i="5"/>
  <c r="AAM83" i="5"/>
  <c r="AAN83" i="5" s="1"/>
  <c r="AAL83" i="5"/>
  <c r="AAK83" i="5"/>
  <c r="ZE83" i="5"/>
  <c r="ZF83" i="5" s="1"/>
  <c r="ZD83" i="5"/>
  <c r="ZC83" i="5"/>
  <c r="XW83" i="5"/>
  <c r="XX83" i="5" s="1"/>
  <c r="XV83" i="5"/>
  <c r="XU83" i="5"/>
  <c r="WO83" i="5"/>
  <c r="WP83" i="5" s="1"/>
  <c r="WN83" i="5"/>
  <c r="WM83" i="5"/>
  <c r="VG83" i="5"/>
  <c r="VH83" i="5" s="1"/>
  <c r="VF83" i="5"/>
  <c r="VE83" i="5"/>
  <c r="TY83" i="5"/>
  <c r="TZ83" i="5" s="1"/>
  <c r="TX83" i="5"/>
  <c r="TW83" i="5"/>
  <c r="SQ83" i="5"/>
  <c r="SR83" i="5" s="1"/>
  <c r="SP83" i="5"/>
  <c r="SO83" i="5"/>
  <c r="RI83" i="5"/>
  <c r="RJ83" i="5" s="1"/>
  <c r="RH83" i="5"/>
  <c r="RG83" i="5"/>
  <c r="QA83" i="5"/>
  <c r="QB83" i="5" s="1"/>
  <c r="PZ83" i="5"/>
  <c r="PY83" i="5"/>
  <c r="OS83" i="5"/>
  <c r="OT83" i="5" s="1"/>
  <c r="OR83" i="5"/>
  <c r="OQ83" i="5"/>
  <c r="NK83" i="5"/>
  <c r="NL83" i="5" s="1"/>
  <c r="NJ83" i="5"/>
  <c r="NI83" i="5"/>
  <c r="MC83" i="5"/>
  <c r="MD83" i="5" s="1"/>
  <c r="MB83" i="5"/>
  <c r="MA83" i="5"/>
  <c r="KU83" i="5"/>
  <c r="KV83" i="5" s="1"/>
  <c r="KT83" i="5"/>
  <c r="KS83" i="5"/>
  <c r="JM83" i="5"/>
  <c r="JN83" i="5" s="1"/>
  <c r="JL83" i="5"/>
  <c r="JK83" i="5"/>
  <c r="IE83" i="5"/>
  <c r="IF83" i="5" s="1"/>
  <c r="ID83" i="5"/>
  <c r="IC83" i="5"/>
  <c r="GW83" i="5"/>
  <c r="GX83" i="5" s="1"/>
  <c r="GV83" i="5"/>
  <c r="GU83" i="5"/>
  <c r="FO83" i="5"/>
  <c r="FP83" i="5" s="1"/>
  <c r="FN83" i="5"/>
  <c r="FM83" i="5"/>
  <c r="EG83" i="5"/>
  <c r="EH83" i="5" s="1"/>
  <c r="EF83" i="5"/>
  <c r="EE83" i="5"/>
  <c r="CY83" i="5"/>
  <c r="CZ83" i="5" s="1"/>
  <c r="CX83" i="5"/>
  <c r="CW83" i="5"/>
  <c r="BQ83" i="5"/>
  <c r="BR83" i="5" s="1"/>
  <c r="BP83" i="5"/>
  <c r="BO83" i="5"/>
  <c r="AI83" i="5"/>
  <c r="AJ83" i="5" s="1"/>
  <c r="AH83" i="5"/>
  <c r="AG83" i="5"/>
  <c r="ANO82" i="5"/>
  <c r="ANP82" i="5" s="1"/>
  <c r="ANN82" i="5"/>
  <c r="ANM82" i="5"/>
  <c r="AMG82" i="5"/>
  <c r="AMH82" i="5" s="1"/>
  <c r="AMF82" i="5"/>
  <c r="AME82" i="5"/>
  <c r="AKY82" i="5"/>
  <c r="AKZ82" i="5" s="1"/>
  <c r="AKX82" i="5"/>
  <c r="AKW82" i="5"/>
  <c r="AJQ82" i="5"/>
  <c r="AJR82" i="5" s="1"/>
  <c r="AJP82" i="5"/>
  <c r="AJO82" i="5"/>
  <c r="AII82" i="5"/>
  <c r="AIJ82" i="5" s="1"/>
  <c r="AIH82" i="5"/>
  <c r="AIG82" i="5"/>
  <c r="AHA82" i="5"/>
  <c r="AHB82" i="5" s="1"/>
  <c r="AGZ82" i="5"/>
  <c r="AGY82" i="5"/>
  <c r="AFS82" i="5"/>
  <c r="AFT82" i="5" s="1"/>
  <c r="AFR82" i="5"/>
  <c r="AFQ82" i="5"/>
  <c r="AEK82" i="5"/>
  <c r="AEL82" i="5" s="1"/>
  <c r="AEJ82" i="5"/>
  <c r="AEI82" i="5"/>
  <c r="ADC82" i="5"/>
  <c r="ADD82" i="5" s="1"/>
  <c r="ADB82" i="5"/>
  <c r="ADA82" i="5"/>
  <c r="ABU82" i="5"/>
  <c r="ABV82" i="5" s="1"/>
  <c r="ABT82" i="5"/>
  <c r="ABS82" i="5"/>
  <c r="AAM82" i="5"/>
  <c r="AAN82" i="5" s="1"/>
  <c r="AAL82" i="5"/>
  <c r="AAK82" i="5"/>
  <c r="ZE82" i="5"/>
  <c r="ZF82" i="5" s="1"/>
  <c r="ZD82" i="5"/>
  <c r="ZC82" i="5"/>
  <c r="XW82" i="5"/>
  <c r="XX82" i="5" s="1"/>
  <c r="XV82" i="5"/>
  <c r="XU82" i="5"/>
  <c r="WO82" i="5"/>
  <c r="WP82" i="5" s="1"/>
  <c r="WN82" i="5"/>
  <c r="WM82" i="5"/>
  <c r="VG82" i="5"/>
  <c r="VH82" i="5" s="1"/>
  <c r="VF82" i="5"/>
  <c r="VE82" i="5"/>
  <c r="TY82" i="5"/>
  <c r="TZ82" i="5" s="1"/>
  <c r="TX82" i="5"/>
  <c r="TW82" i="5"/>
  <c r="SQ82" i="5"/>
  <c r="SR82" i="5" s="1"/>
  <c r="SP82" i="5"/>
  <c r="SO82" i="5"/>
  <c r="RI82" i="5"/>
  <c r="RJ82" i="5" s="1"/>
  <c r="RH82" i="5"/>
  <c r="RG82" i="5"/>
  <c r="QA82" i="5"/>
  <c r="QB82" i="5" s="1"/>
  <c r="PZ82" i="5"/>
  <c r="PY82" i="5"/>
  <c r="OS82" i="5"/>
  <c r="OT82" i="5" s="1"/>
  <c r="OR82" i="5"/>
  <c r="OQ82" i="5"/>
  <c r="NK82" i="5"/>
  <c r="NL82" i="5" s="1"/>
  <c r="NJ82" i="5"/>
  <c r="NI82" i="5"/>
  <c r="MC82" i="5"/>
  <c r="MD82" i="5" s="1"/>
  <c r="MB82" i="5"/>
  <c r="MA82" i="5"/>
  <c r="KU82" i="5"/>
  <c r="KV82" i="5" s="1"/>
  <c r="KT82" i="5"/>
  <c r="KS82" i="5"/>
  <c r="JM82" i="5"/>
  <c r="JN82" i="5" s="1"/>
  <c r="JL82" i="5"/>
  <c r="JK82" i="5"/>
  <c r="IE82" i="5"/>
  <c r="IF82" i="5" s="1"/>
  <c r="ID82" i="5"/>
  <c r="IC82" i="5"/>
  <c r="GW82" i="5"/>
  <c r="GX82" i="5" s="1"/>
  <c r="GV82" i="5"/>
  <c r="GU82" i="5"/>
  <c r="FO82" i="5"/>
  <c r="FP82" i="5" s="1"/>
  <c r="FN82" i="5"/>
  <c r="FM82" i="5"/>
  <c r="EG82" i="5"/>
  <c r="EH82" i="5" s="1"/>
  <c r="EF82" i="5"/>
  <c r="EE82" i="5"/>
  <c r="CY82" i="5"/>
  <c r="CZ82" i="5" s="1"/>
  <c r="CX82" i="5"/>
  <c r="CW82" i="5"/>
  <c r="BQ82" i="5"/>
  <c r="BR82" i="5" s="1"/>
  <c r="BP82" i="5"/>
  <c r="BO82" i="5"/>
  <c r="AI82" i="5"/>
  <c r="AJ82" i="5" s="1"/>
  <c r="AH82" i="5"/>
  <c r="AG82" i="5"/>
  <c r="ANO81" i="5"/>
  <c r="ANP81" i="5" s="1"/>
  <c r="ANN81" i="5"/>
  <c r="ANM81" i="5"/>
  <c r="AMG81" i="5"/>
  <c r="AMH81" i="5" s="1"/>
  <c r="AMF81" i="5"/>
  <c r="AME81" i="5"/>
  <c r="AKY81" i="5"/>
  <c r="AKZ81" i="5" s="1"/>
  <c r="AKX81" i="5"/>
  <c r="AKW81" i="5"/>
  <c r="AJQ81" i="5"/>
  <c r="AJR81" i="5" s="1"/>
  <c r="AJP81" i="5"/>
  <c r="AJO81" i="5"/>
  <c r="AII81" i="5"/>
  <c r="AIJ81" i="5" s="1"/>
  <c r="AIH81" i="5"/>
  <c r="AIG81" i="5"/>
  <c r="AHA81" i="5"/>
  <c r="AHB81" i="5" s="1"/>
  <c r="AGZ81" i="5"/>
  <c r="AGY81" i="5"/>
  <c r="AFS81" i="5"/>
  <c r="AFT81" i="5" s="1"/>
  <c r="AFR81" i="5"/>
  <c r="AFQ81" i="5"/>
  <c r="AEK81" i="5"/>
  <c r="AEL81" i="5" s="1"/>
  <c r="AEJ81" i="5"/>
  <c r="AEI81" i="5"/>
  <c r="ADC81" i="5"/>
  <c r="ADD81" i="5" s="1"/>
  <c r="ADB81" i="5"/>
  <c r="ADA81" i="5"/>
  <c r="ABU81" i="5"/>
  <c r="ABV81" i="5" s="1"/>
  <c r="ABT81" i="5"/>
  <c r="ABS81" i="5"/>
  <c r="AAM81" i="5"/>
  <c r="AAN81" i="5" s="1"/>
  <c r="AAL81" i="5"/>
  <c r="AAK81" i="5"/>
  <c r="ZE81" i="5"/>
  <c r="ZF81" i="5" s="1"/>
  <c r="ZD81" i="5"/>
  <c r="ZC81" i="5"/>
  <c r="XW81" i="5"/>
  <c r="XX81" i="5" s="1"/>
  <c r="XV81" i="5"/>
  <c r="XU81" i="5"/>
  <c r="WO81" i="5"/>
  <c r="WP81" i="5" s="1"/>
  <c r="WN81" i="5"/>
  <c r="WM81" i="5"/>
  <c r="VG81" i="5"/>
  <c r="VH81" i="5" s="1"/>
  <c r="VF81" i="5"/>
  <c r="VE81" i="5"/>
  <c r="TY81" i="5"/>
  <c r="TZ81" i="5" s="1"/>
  <c r="TX81" i="5"/>
  <c r="TW81" i="5"/>
  <c r="SQ81" i="5"/>
  <c r="SR81" i="5" s="1"/>
  <c r="SP81" i="5"/>
  <c r="SO81" i="5"/>
  <c r="RI81" i="5"/>
  <c r="RJ81" i="5" s="1"/>
  <c r="RH81" i="5"/>
  <c r="RG81" i="5"/>
  <c r="QA81" i="5"/>
  <c r="QB81" i="5" s="1"/>
  <c r="PZ81" i="5"/>
  <c r="PY81" i="5"/>
  <c r="OS81" i="5"/>
  <c r="OT81" i="5" s="1"/>
  <c r="OR81" i="5"/>
  <c r="OQ81" i="5"/>
  <c r="NK81" i="5"/>
  <c r="NL81" i="5" s="1"/>
  <c r="NJ81" i="5"/>
  <c r="NI81" i="5"/>
  <c r="MC81" i="5"/>
  <c r="MD81" i="5" s="1"/>
  <c r="MB81" i="5"/>
  <c r="MA81" i="5"/>
  <c r="KU81" i="5"/>
  <c r="KV81" i="5" s="1"/>
  <c r="KT81" i="5"/>
  <c r="KS81" i="5"/>
  <c r="JM81" i="5"/>
  <c r="JN81" i="5" s="1"/>
  <c r="JL81" i="5"/>
  <c r="JK81" i="5"/>
  <c r="IE81" i="5"/>
  <c r="IF81" i="5" s="1"/>
  <c r="ID81" i="5"/>
  <c r="IC81" i="5"/>
  <c r="GW81" i="5"/>
  <c r="GX81" i="5" s="1"/>
  <c r="GV81" i="5"/>
  <c r="GU81" i="5"/>
  <c r="FO81" i="5"/>
  <c r="FP81" i="5" s="1"/>
  <c r="FN81" i="5"/>
  <c r="FM81" i="5"/>
  <c r="EG81" i="5"/>
  <c r="EH81" i="5" s="1"/>
  <c r="EF81" i="5"/>
  <c r="EE81" i="5"/>
  <c r="CY81" i="5"/>
  <c r="CZ81" i="5" s="1"/>
  <c r="CX81" i="5"/>
  <c r="CW81" i="5"/>
  <c r="BQ81" i="5"/>
  <c r="BR81" i="5" s="1"/>
  <c r="BP81" i="5"/>
  <c r="BO81" i="5"/>
  <c r="AI81" i="5"/>
  <c r="AJ81" i="5" s="1"/>
  <c r="AH81" i="5"/>
  <c r="AG81" i="5"/>
  <c r="ANO80" i="5"/>
  <c r="ANP80" i="5" s="1"/>
  <c r="ANN80" i="5"/>
  <c r="ANM80" i="5"/>
  <c r="AMG80" i="5"/>
  <c r="AMH80" i="5" s="1"/>
  <c r="AMF80" i="5"/>
  <c r="AME80" i="5"/>
  <c r="AKY80" i="5"/>
  <c r="AKZ80" i="5" s="1"/>
  <c r="AKX80" i="5"/>
  <c r="AKW80" i="5"/>
  <c r="AJQ80" i="5"/>
  <c r="AJR80" i="5" s="1"/>
  <c r="AJP80" i="5"/>
  <c r="AJO80" i="5"/>
  <c r="AII80" i="5"/>
  <c r="AIJ80" i="5" s="1"/>
  <c r="AIH80" i="5"/>
  <c r="AIG80" i="5"/>
  <c r="AHA80" i="5"/>
  <c r="AHB80" i="5" s="1"/>
  <c r="AGZ80" i="5"/>
  <c r="AGY80" i="5"/>
  <c r="AFS80" i="5"/>
  <c r="AFT80" i="5" s="1"/>
  <c r="AFR80" i="5"/>
  <c r="AFQ80" i="5"/>
  <c r="AEK80" i="5"/>
  <c r="AEL80" i="5" s="1"/>
  <c r="AEJ80" i="5"/>
  <c r="AEI80" i="5"/>
  <c r="ADC80" i="5"/>
  <c r="ADD80" i="5" s="1"/>
  <c r="ADB80" i="5"/>
  <c r="ADA80" i="5"/>
  <c r="ABU80" i="5"/>
  <c r="ABV80" i="5" s="1"/>
  <c r="ABT80" i="5"/>
  <c r="ABS80" i="5"/>
  <c r="AAM80" i="5"/>
  <c r="AAN80" i="5" s="1"/>
  <c r="AAL80" i="5"/>
  <c r="AAK80" i="5"/>
  <c r="ZE80" i="5"/>
  <c r="ZF80" i="5" s="1"/>
  <c r="ZD80" i="5"/>
  <c r="ZC80" i="5"/>
  <c r="XW80" i="5"/>
  <c r="XX80" i="5" s="1"/>
  <c r="XV80" i="5"/>
  <c r="XU80" i="5"/>
  <c r="WO80" i="5"/>
  <c r="WP80" i="5" s="1"/>
  <c r="WN80" i="5"/>
  <c r="WM80" i="5"/>
  <c r="VG80" i="5"/>
  <c r="VH80" i="5" s="1"/>
  <c r="VF80" i="5"/>
  <c r="VE80" i="5"/>
  <c r="TY80" i="5"/>
  <c r="TZ80" i="5" s="1"/>
  <c r="TX80" i="5"/>
  <c r="TW80" i="5"/>
  <c r="SQ80" i="5"/>
  <c r="SR80" i="5" s="1"/>
  <c r="SP80" i="5"/>
  <c r="SO80" i="5"/>
  <c r="RI80" i="5"/>
  <c r="RJ80" i="5" s="1"/>
  <c r="RH80" i="5"/>
  <c r="RG80" i="5"/>
  <c r="QA80" i="5"/>
  <c r="QB80" i="5" s="1"/>
  <c r="PY80" i="5"/>
  <c r="PZ80" i="5" s="1"/>
  <c r="OS80" i="5"/>
  <c r="OT80" i="5" s="1"/>
  <c r="OR80" i="5"/>
  <c r="OQ80" i="5"/>
  <c r="NK80" i="5"/>
  <c r="NL80" i="5" s="1"/>
  <c r="NJ80" i="5"/>
  <c r="NI80" i="5"/>
  <c r="MC80" i="5"/>
  <c r="MD80" i="5" s="1"/>
  <c r="MA80" i="5"/>
  <c r="MB80" i="5" s="1"/>
  <c r="KV80" i="5"/>
  <c r="KU80" i="5"/>
  <c r="KS80" i="5"/>
  <c r="KT80" i="5" s="1"/>
  <c r="JN80" i="5"/>
  <c r="JM80" i="5"/>
  <c r="JK80" i="5"/>
  <c r="JL80" i="5" s="1"/>
  <c r="IF80" i="5"/>
  <c r="IE80" i="5"/>
  <c r="IC80" i="5"/>
  <c r="ID80" i="5" s="1"/>
  <c r="GW80" i="5"/>
  <c r="GX80" i="5" s="1"/>
  <c r="GU80" i="5"/>
  <c r="GV80" i="5" s="1"/>
  <c r="FP80" i="5"/>
  <c r="FO80" i="5"/>
  <c r="FM80" i="5"/>
  <c r="FN80" i="5" s="1"/>
  <c r="EH80" i="5"/>
  <c r="EG80" i="5"/>
  <c r="EE80" i="5"/>
  <c r="EF80" i="5" s="1"/>
  <c r="CY80" i="5"/>
  <c r="CZ80" i="5" s="1"/>
  <c r="CW80" i="5"/>
  <c r="CX80" i="5" s="1"/>
  <c r="BQ80" i="5"/>
  <c r="BR80" i="5" s="1"/>
  <c r="BO80" i="5"/>
  <c r="BP80" i="5" s="1"/>
  <c r="AJ80" i="5"/>
  <c r="AI80" i="5"/>
  <c r="AG80" i="5"/>
  <c r="AH80" i="5" s="1"/>
  <c r="ANO79" i="5"/>
  <c r="ANP79" i="5" s="1"/>
  <c r="ANM79" i="5"/>
  <c r="ANN79" i="5" s="1"/>
  <c r="AMG79" i="5"/>
  <c r="AMH79" i="5" s="1"/>
  <c r="AME79" i="5"/>
  <c r="AMF79" i="5" s="1"/>
  <c r="AKY79" i="5"/>
  <c r="AKZ79" i="5" s="1"/>
  <c r="AKW79" i="5"/>
  <c r="AKX79" i="5" s="1"/>
  <c r="AJR79" i="5"/>
  <c r="AJQ79" i="5"/>
  <c r="AJO79" i="5"/>
  <c r="AJP79" i="5" s="1"/>
  <c r="AII79" i="5"/>
  <c r="AIJ79" i="5" s="1"/>
  <c r="AIG79" i="5"/>
  <c r="AIH79" i="5" s="1"/>
  <c r="AHB79" i="5"/>
  <c r="AHA79" i="5"/>
  <c r="AGY79" i="5"/>
  <c r="AGZ79" i="5" s="1"/>
  <c r="AFS79" i="5"/>
  <c r="AFT79" i="5" s="1"/>
  <c r="AFQ79" i="5"/>
  <c r="AFR79" i="5" s="1"/>
  <c r="AEL79" i="5"/>
  <c r="AEK79" i="5"/>
  <c r="AEI79" i="5"/>
  <c r="AEJ79" i="5" s="1"/>
  <c r="ADD79" i="5"/>
  <c r="ADC79" i="5"/>
  <c r="ADA79" i="5"/>
  <c r="ADB79" i="5" s="1"/>
  <c r="ABV79" i="5"/>
  <c r="ABU79" i="5"/>
  <c r="ABS79" i="5"/>
  <c r="ABT79" i="5" s="1"/>
  <c r="AAM79" i="5"/>
  <c r="AAN79" i="5" s="1"/>
  <c r="AAK79" i="5"/>
  <c r="AAL79" i="5" s="1"/>
  <c r="ZF79" i="5"/>
  <c r="ZE79" i="5"/>
  <c r="ZC79" i="5"/>
  <c r="ZD79" i="5" s="1"/>
  <c r="XX79" i="5"/>
  <c r="XW79" i="5"/>
  <c r="XU79" i="5"/>
  <c r="XV79" i="5" s="1"/>
  <c r="WO79" i="5"/>
  <c r="WP79" i="5" s="1"/>
  <c r="WM79" i="5"/>
  <c r="WN79" i="5" s="1"/>
  <c r="VG79" i="5"/>
  <c r="VH79" i="5" s="1"/>
  <c r="VE79" i="5"/>
  <c r="VF79" i="5" s="1"/>
  <c r="TZ79" i="5"/>
  <c r="TY79" i="5"/>
  <c r="TW79" i="5"/>
  <c r="TX79" i="5" s="1"/>
  <c r="SQ79" i="5"/>
  <c r="SR79" i="5" s="1"/>
  <c r="SO79" i="5"/>
  <c r="SP79" i="5" s="1"/>
  <c r="RI79" i="5"/>
  <c r="RJ79" i="5" s="1"/>
  <c r="RG79" i="5"/>
  <c r="RH79" i="5" s="1"/>
  <c r="QA79" i="5"/>
  <c r="QB79" i="5" s="1"/>
  <c r="PY79" i="5"/>
  <c r="PZ79" i="5" s="1"/>
  <c r="OT79" i="5"/>
  <c r="OS79" i="5"/>
  <c r="OQ79" i="5"/>
  <c r="OR79" i="5" s="1"/>
  <c r="NK79" i="5"/>
  <c r="NL79" i="5" s="1"/>
  <c r="NI79" i="5"/>
  <c r="NJ79" i="5" s="1"/>
  <c r="MD79" i="5"/>
  <c r="MC79" i="5"/>
  <c r="MA79" i="5"/>
  <c r="MB79" i="5" s="1"/>
  <c r="KU79" i="5"/>
  <c r="KV79" i="5" s="1"/>
  <c r="KS79" i="5"/>
  <c r="KT79" i="5" s="1"/>
  <c r="JN79" i="5"/>
  <c r="JM79" i="5"/>
  <c r="JK79" i="5"/>
  <c r="JL79" i="5" s="1"/>
  <c r="IF79" i="5"/>
  <c r="IE79" i="5"/>
  <c r="IC79" i="5"/>
  <c r="ID79" i="5" s="1"/>
  <c r="GX79" i="5"/>
  <c r="GW79" i="5"/>
  <c r="GU79" i="5"/>
  <c r="GV79" i="5" s="1"/>
  <c r="FO79" i="5"/>
  <c r="FP79" i="5" s="1"/>
  <c r="FM79" i="5"/>
  <c r="FN79" i="5" s="1"/>
  <c r="EH79" i="5"/>
  <c r="EG79" i="5"/>
  <c r="EE79" i="5"/>
  <c r="EF79" i="5" s="1"/>
  <c r="CZ79" i="5"/>
  <c r="CY79" i="5"/>
  <c r="CW79" i="5"/>
  <c r="CX79" i="5" s="1"/>
  <c r="BQ79" i="5"/>
  <c r="BR79" i="5" s="1"/>
  <c r="BO79" i="5"/>
  <c r="BP79" i="5" s="1"/>
  <c r="AI79" i="5"/>
  <c r="AJ79" i="5" s="1"/>
  <c r="AG79" i="5"/>
  <c r="AH79" i="5" s="1"/>
  <c r="ANP78" i="5"/>
  <c r="ANO78" i="5"/>
  <c r="ANM78" i="5"/>
  <c r="ANN78" i="5" s="1"/>
  <c r="AMG78" i="5"/>
  <c r="AMH78" i="5" s="1"/>
  <c r="AME78" i="5"/>
  <c r="AMF78" i="5" s="1"/>
  <c r="AKY78" i="5"/>
  <c r="AKZ78" i="5" s="1"/>
  <c r="AKW78" i="5"/>
  <c r="AKX78" i="5" s="1"/>
  <c r="AJQ78" i="5"/>
  <c r="AJR78" i="5" s="1"/>
  <c r="AJO78" i="5"/>
  <c r="AJP78" i="5" s="1"/>
  <c r="AIJ78" i="5"/>
  <c r="AII78" i="5"/>
  <c r="AIG78" i="5"/>
  <c r="AIH78" i="5" s="1"/>
  <c r="AHA78" i="5"/>
  <c r="AHB78" i="5" s="1"/>
  <c r="AGY78" i="5"/>
  <c r="AGZ78" i="5" s="1"/>
  <c r="AFT78" i="5"/>
  <c r="AFS78" i="5"/>
  <c r="AFQ78" i="5"/>
  <c r="AFR78" i="5" s="1"/>
  <c r="AEK78" i="5"/>
  <c r="AEL78" i="5" s="1"/>
  <c r="AEI78" i="5"/>
  <c r="AEJ78" i="5" s="1"/>
  <c r="ADD78" i="5"/>
  <c r="ADC78" i="5"/>
  <c r="ADA78" i="5"/>
  <c r="ADB78" i="5" s="1"/>
  <c r="ABV78" i="5"/>
  <c r="ABU78" i="5"/>
  <c r="ABS78" i="5"/>
  <c r="ABT78" i="5" s="1"/>
  <c r="AAN78" i="5"/>
  <c r="AAM78" i="5"/>
  <c r="AAK78" i="5"/>
  <c r="AAL78" i="5" s="1"/>
  <c r="ZE78" i="5"/>
  <c r="ZF78" i="5" s="1"/>
  <c r="ZC78" i="5"/>
  <c r="ZD78" i="5" s="1"/>
  <c r="XX78" i="5"/>
  <c r="XW78" i="5"/>
  <c r="XU78" i="5"/>
  <c r="XV78" i="5" s="1"/>
  <c r="WP78" i="5"/>
  <c r="WO78" i="5"/>
  <c r="WM78" i="5"/>
  <c r="WN78" i="5" s="1"/>
  <c r="VG78" i="5"/>
  <c r="VH78" i="5" s="1"/>
  <c r="VE78" i="5"/>
  <c r="VF78" i="5" s="1"/>
  <c r="TY78" i="5"/>
  <c r="TZ78" i="5" s="1"/>
  <c r="TW78" i="5"/>
  <c r="TX78" i="5" s="1"/>
  <c r="SR78" i="5"/>
  <c r="SQ78" i="5"/>
  <c r="SO78" i="5"/>
  <c r="SP78" i="5" s="1"/>
  <c r="RI78" i="5"/>
  <c r="RJ78" i="5" s="1"/>
  <c r="RG78" i="5"/>
  <c r="RH78" i="5" s="1"/>
  <c r="QA78" i="5"/>
  <c r="QB78" i="5" s="1"/>
  <c r="PY78" i="5"/>
  <c r="PZ78" i="5" s="1"/>
  <c r="OS78" i="5"/>
  <c r="OT78" i="5" s="1"/>
  <c r="OQ78" i="5"/>
  <c r="OR78" i="5" s="1"/>
  <c r="NL78" i="5"/>
  <c r="NK78" i="5"/>
  <c r="NI78" i="5"/>
  <c r="NJ78" i="5" s="1"/>
  <c r="MC78" i="5"/>
  <c r="MD78" i="5" s="1"/>
  <c r="MA78" i="5"/>
  <c r="MB78" i="5" s="1"/>
  <c r="KV78" i="5"/>
  <c r="KU78" i="5"/>
  <c r="KS78" i="5"/>
  <c r="KT78" i="5" s="1"/>
  <c r="JM78" i="5"/>
  <c r="JN78" i="5" s="1"/>
  <c r="JK78" i="5"/>
  <c r="JL78" i="5" s="1"/>
  <c r="IF78" i="5"/>
  <c r="IE78" i="5"/>
  <c r="IC78" i="5"/>
  <c r="ID78" i="5" s="1"/>
  <c r="GX78" i="5"/>
  <c r="GW78" i="5"/>
  <c r="GU78" i="5"/>
  <c r="GV78" i="5" s="1"/>
  <c r="FP78" i="5"/>
  <c r="FO78" i="5"/>
  <c r="FM78" i="5"/>
  <c r="FN78" i="5" s="1"/>
  <c r="EG78" i="5"/>
  <c r="EH78" i="5" s="1"/>
  <c r="EE78" i="5"/>
  <c r="EF78" i="5" s="1"/>
  <c r="CY78" i="5"/>
  <c r="CZ78" i="5" s="1"/>
  <c r="CW78" i="5"/>
  <c r="CX78" i="5" s="1"/>
  <c r="BR78" i="5"/>
  <c r="BQ78" i="5"/>
  <c r="BO78" i="5"/>
  <c r="BP78" i="5" s="1"/>
  <c r="AJ78" i="5"/>
  <c r="AI78" i="5"/>
  <c r="AG78" i="5"/>
  <c r="AH78" i="5" s="1"/>
  <c r="ANO77" i="5"/>
  <c r="ANP77" i="5" s="1"/>
  <c r="ANM77" i="5"/>
  <c r="ANN77" i="5" s="1"/>
  <c r="AMG77" i="5"/>
  <c r="AMH77" i="5" s="1"/>
  <c r="AME77" i="5"/>
  <c r="AMF77" i="5" s="1"/>
  <c r="AKZ77" i="5"/>
  <c r="AKY77" i="5"/>
  <c r="AKW77" i="5"/>
  <c r="AKX77" i="5" s="1"/>
  <c r="AJR77" i="5"/>
  <c r="AJQ77" i="5"/>
  <c r="AJO77" i="5"/>
  <c r="AJP77" i="5" s="1"/>
  <c r="AII77" i="5"/>
  <c r="AIJ77" i="5" s="1"/>
  <c r="AIG77" i="5"/>
  <c r="AIH77" i="5" s="1"/>
  <c r="AHA77" i="5"/>
  <c r="AHB77" i="5" s="1"/>
  <c r="AGY77" i="5"/>
  <c r="AGZ77" i="5" s="1"/>
  <c r="AFT77" i="5"/>
  <c r="AFS77" i="5"/>
  <c r="AFQ77" i="5"/>
  <c r="AFR77" i="5" s="1"/>
  <c r="AEL77" i="5"/>
  <c r="AEK77" i="5"/>
  <c r="AEI77" i="5"/>
  <c r="AEJ77" i="5" s="1"/>
  <c r="ADC77" i="5"/>
  <c r="ADD77" i="5" s="1"/>
  <c r="ADA77" i="5"/>
  <c r="ADB77" i="5" s="1"/>
  <c r="ABU77" i="5"/>
  <c r="ABV77" i="5" s="1"/>
  <c r="ABS77" i="5"/>
  <c r="ABT77" i="5" s="1"/>
  <c r="AAN77" i="5"/>
  <c r="AAM77" i="5"/>
  <c r="AAK77" i="5"/>
  <c r="AAL77" i="5" s="1"/>
  <c r="ZF77" i="5"/>
  <c r="ZE77" i="5"/>
  <c r="ZC77" i="5"/>
  <c r="ZD77" i="5" s="1"/>
  <c r="XW77" i="5"/>
  <c r="XX77" i="5" s="1"/>
  <c r="XU77" i="5"/>
  <c r="XV77" i="5" s="1"/>
  <c r="WO77" i="5"/>
  <c r="WP77" i="5" s="1"/>
  <c r="WM77" i="5"/>
  <c r="WN77" i="5" s="1"/>
  <c r="VH77" i="5"/>
  <c r="VG77" i="5"/>
  <c r="VE77" i="5"/>
  <c r="VF77" i="5" s="1"/>
  <c r="TZ77" i="5"/>
  <c r="TY77" i="5"/>
  <c r="TW77" i="5"/>
  <c r="TX77" i="5" s="1"/>
  <c r="SQ77" i="5"/>
  <c r="SR77" i="5" s="1"/>
  <c r="SO77" i="5"/>
  <c r="SP77" i="5" s="1"/>
  <c r="RI77" i="5"/>
  <c r="RJ77" i="5" s="1"/>
  <c r="RG77" i="5"/>
  <c r="RH77" i="5" s="1"/>
  <c r="QB77" i="5"/>
  <c r="QA77" i="5"/>
  <c r="PY77" i="5"/>
  <c r="PZ77" i="5" s="1"/>
  <c r="OT77" i="5"/>
  <c r="OS77" i="5"/>
  <c r="OQ77" i="5"/>
  <c r="OR77" i="5" s="1"/>
  <c r="NK77" i="5"/>
  <c r="NL77" i="5" s="1"/>
  <c r="NI77" i="5"/>
  <c r="NJ77" i="5" s="1"/>
  <c r="MC77" i="5"/>
  <c r="MD77" i="5" s="1"/>
  <c r="MA77" i="5"/>
  <c r="MB77" i="5" s="1"/>
  <c r="KV77" i="5"/>
  <c r="KU77" i="5"/>
  <c r="KS77" i="5"/>
  <c r="KT77" i="5" s="1"/>
  <c r="JN77" i="5"/>
  <c r="JM77" i="5"/>
  <c r="JK77" i="5"/>
  <c r="JL77" i="5" s="1"/>
  <c r="IE77" i="5"/>
  <c r="IF77" i="5" s="1"/>
  <c r="IC77" i="5"/>
  <c r="ID77" i="5" s="1"/>
  <c r="GW77" i="5"/>
  <c r="GX77" i="5" s="1"/>
  <c r="GU77" i="5"/>
  <c r="GV77" i="5" s="1"/>
  <c r="FP77" i="5"/>
  <c r="FO77" i="5"/>
  <c r="FM77" i="5"/>
  <c r="FN77" i="5" s="1"/>
  <c r="EH77" i="5"/>
  <c r="EG77" i="5"/>
  <c r="EE77" i="5"/>
  <c r="EF77" i="5" s="1"/>
  <c r="CY77" i="5"/>
  <c r="CZ77" i="5" s="1"/>
  <c r="CW77" i="5"/>
  <c r="CX77" i="5" s="1"/>
  <c r="BQ77" i="5"/>
  <c r="BR77" i="5" s="1"/>
  <c r="BO77" i="5"/>
  <c r="BP77" i="5" s="1"/>
  <c r="AJ77" i="5"/>
  <c r="AI77" i="5"/>
  <c r="AG77" i="5"/>
  <c r="AH77" i="5" s="1"/>
  <c r="ANP76" i="5"/>
  <c r="ANO76" i="5"/>
  <c r="ANM76" i="5"/>
  <c r="ANN76" i="5" s="1"/>
  <c r="AMG76" i="5"/>
  <c r="AMH76" i="5" s="1"/>
  <c r="AME76" i="5"/>
  <c r="AMF76" i="5" s="1"/>
  <c r="AKY76" i="5"/>
  <c r="AKZ76" i="5" s="1"/>
  <c r="AKW76" i="5"/>
  <c r="AKX76" i="5" s="1"/>
  <c r="AJR76" i="5"/>
  <c r="AJQ76" i="5"/>
  <c r="AJO76" i="5"/>
  <c r="AJP76" i="5" s="1"/>
  <c r="AIJ76" i="5"/>
  <c r="AII76" i="5"/>
  <c r="AIG76" i="5"/>
  <c r="AIH76" i="5" s="1"/>
  <c r="AHA76" i="5"/>
  <c r="AHB76" i="5" s="1"/>
  <c r="AGY76" i="5"/>
  <c r="AGZ76" i="5" s="1"/>
  <c r="AFS76" i="5"/>
  <c r="AFT76" i="5" s="1"/>
  <c r="AFQ76" i="5"/>
  <c r="AFR76" i="5" s="1"/>
  <c r="AEL76" i="5"/>
  <c r="AEK76" i="5"/>
  <c r="AEI76" i="5"/>
  <c r="AEJ76" i="5" s="1"/>
  <c r="ADD76" i="5"/>
  <c r="ADC76" i="5"/>
  <c r="ADA76" i="5"/>
  <c r="ADB76" i="5" s="1"/>
  <c r="ABU76" i="5"/>
  <c r="ABV76" i="5" s="1"/>
  <c r="ABS76" i="5"/>
  <c r="ABT76" i="5" s="1"/>
  <c r="AAM76" i="5"/>
  <c r="AAN76" i="5" s="1"/>
  <c r="AAK76" i="5"/>
  <c r="AAL76" i="5" s="1"/>
  <c r="ZF76" i="5"/>
  <c r="ZE76" i="5"/>
  <c r="ZC76" i="5"/>
  <c r="ZD76" i="5" s="1"/>
  <c r="XX76" i="5"/>
  <c r="XW76" i="5"/>
  <c r="XU76" i="5"/>
  <c r="XV76" i="5" s="1"/>
  <c r="WO76" i="5"/>
  <c r="WP76" i="5" s="1"/>
  <c r="WM76" i="5"/>
  <c r="WN76" i="5" s="1"/>
  <c r="VG76" i="5"/>
  <c r="VH76" i="5" s="1"/>
  <c r="VE76" i="5"/>
  <c r="VF76" i="5" s="1"/>
  <c r="TZ76" i="5"/>
  <c r="TY76" i="5"/>
  <c r="TW76" i="5"/>
  <c r="TX76" i="5" s="1"/>
  <c r="SR76" i="5"/>
  <c r="SQ76" i="5"/>
  <c r="SO76" i="5"/>
  <c r="SP76" i="5" s="1"/>
  <c r="RI76" i="5"/>
  <c r="RJ76" i="5" s="1"/>
  <c r="RG76" i="5"/>
  <c r="RH76" i="5" s="1"/>
  <c r="QA76" i="5"/>
  <c r="QB76" i="5" s="1"/>
  <c r="PY76" i="5"/>
  <c r="PZ76" i="5" s="1"/>
  <c r="OT76" i="5"/>
  <c r="OS76" i="5"/>
  <c r="OQ76" i="5"/>
  <c r="OR76" i="5" s="1"/>
  <c r="NL76" i="5"/>
  <c r="NK76" i="5"/>
  <c r="NI76" i="5"/>
  <c r="NJ76" i="5" s="1"/>
  <c r="MC76" i="5"/>
  <c r="MD76" i="5" s="1"/>
  <c r="MA76" i="5"/>
  <c r="MB76" i="5" s="1"/>
  <c r="KU76" i="5"/>
  <c r="KV76" i="5" s="1"/>
  <c r="KS76" i="5"/>
  <c r="KT76" i="5" s="1"/>
  <c r="JN76" i="5"/>
  <c r="JM76" i="5"/>
  <c r="JK76" i="5"/>
  <c r="JL76" i="5" s="1"/>
  <c r="IF76" i="5"/>
  <c r="IE76" i="5"/>
  <c r="IC76" i="5"/>
  <c r="ID76" i="5" s="1"/>
  <c r="GW76" i="5"/>
  <c r="GX76" i="5" s="1"/>
  <c r="GU76" i="5"/>
  <c r="GV76" i="5" s="1"/>
  <c r="FO76" i="5"/>
  <c r="FP76" i="5" s="1"/>
  <c r="FM76" i="5"/>
  <c r="FN76" i="5" s="1"/>
  <c r="EH76" i="5"/>
  <c r="EG76" i="5"/>
  <c r="EE76" i="5"/>
  <c r="EF76" i="5" s="1"/>
  <c r="CZ76" i="5"/>
  <c r="CY76" i="5"/>
  <c r="CW76" i="5"/>
  <c r="CX76" i="5" s="1"/>
  <c r="BQ76" i="5"/>
  <c r="BR76" i="5" s="1"/>
  <c r="BO76" i="5"/>
  <c r="BP76" i="5" s="1"/>
  <c r="AI76" i="5"/>
  <c r="AJ76" i="5" s="1"/>
  <c r="AG76" i="5"/>
  <c r="AH76" i="5" s="1"/>
  <c r="ANP75" i="5"/>
  <c r="ANO75" i="5"/>
  <c r="ANM75" i="5"/>
  <c r="ANN75" i="5" s="1"/>
  <c r="AMH75" i="5"/>
  <c r="AMG75" i="5"/>
  <c r="AME75" i="5"/>
  <c r="AMF75" i="5" s="1"/>
  <c r="AKY75" i="5"/>
  <c r="AKZ75" i="5" s="1"/>
  <c r="AKW75" i="5"/>
  <c r="AKX75" i="5" s="1"/>
  <c r="AJQ75" i="5"/>
  <c r="AJR75" i="5" s="1"/>
  <c r="AJO75" i="5"/>
  <c r="AJP75" i="5" s="1"/>
  <c r="AIJ75" i="5"/>
  <c r="AII75" i="5"/>
  <c r="AIG75" i="5"/>
  <c r="AIH75" i="5" s="1"/>
  <c r="AHB75" i="5"/>
  <c r="AHA75" i="5"/>
  <c r="AGY75" i="5"/>
  <c r="AGZ75" i="5" s="1"/>
  <c r="AFS75" i="5"/>
  <c r="AFT75" i="5" s="1"/>
  <c r="AFQ75" i="5"/>
  <c r="AFR75" i="5" s="1"/>
  <c r="AEK75" i="5"/>
  <c r="AEL75" i="5" s="1"/>
  <c r="AEI75" i="5"/>
  <c r="AEJ75" i="5" s="1"/>
  <c r="ADD75" i="5"/>
  <c r="ADC75" i="5"/>
  <c r="ADA75" i="5"/>
  <c r="ADB75" i="5" s="1"/>
  <c r="ABV75" i="5"/>
  <c r="ABU75" i="5"/>
  <c r="ABS75" i="5"/>
  <c r="ABT75" i="5" s="1"/>
  <c r="AAM75" i="5"/>
  <c r="AAN75" i="5" s="1"/>
  <c r="AAK75" i="5"/>
  <c r="AAL75" i="5" s="1"/>
  <c r="ZE75" i="5"/>
  <c r="ZF75" i="5" s="1"/>
  <c r="ZC75" i="5"/>
  <c r="ZD75" i="5" s="1"/>
  <c r="XX75" i="5"/>
  <c r="XW75" i="5"/>
  <c r="XU75" i="5"/>
  <c r="XV75" i="5" s="1"/>
  <c r="WP75" i="5"/>
  <c r="WO75" i="5"/>
  <c r="WM75" i="5"/>
  <c r="WN75" i="5" s="1"/>
  <c r="VG75" i="5"/>
  <c r="VH75" i="5" s="1"/>
  <c r="VE75" i="5"/>
  <c r="VF75" i="5" s="1"/>
  <c r="TY75" i="5"/>
  <c r="TZ75" i="5" s="1"/>
  <c r="TW75" i="5"/>
  <c r="TX75" i="5" s="1"/>
  <c r="SR75" i="5"/>
  <c r="SQ75" i="5"/>
  <c r="SO75" i="5"/>
  <c r="SP75" i="5" s="1"/>
  <c r="RJ75" i="5"/>
  <c r="RI75" i="5"/>
  <c r="RG75" i="5"/>
  <c r="RH75" i="5" s="1"/>
  <c r="QA75" i="5"/>
  <c r="QB75" i="5" s="1"/>
  <c r="PY75" i="5"/>
  <c r="PZ75" i="5" s="1"/>
  <c r="OS75" i="5"/>
  <c r="OT75" i="5" s="1"/>
  <c r="OQ75" i="5"/>
  <c r="OR75" i="5" s="1"/>
  <c r="NL75" i="5"/>
  <c r="NK75" i="5"/>
  <c r="NI75" i="5"/>
  <c r="NJ75" i="5" s="1"/>
  <c r="MD75" i="5"/>
  <c r="MC75" i="5"/>
  <c r="MA75" i="5"/>
  <c r="MB75" i="5" s="1"/>
  <c r="KU75" i="5"/>
  <c r="KV75" i="5" s="1"/>
  <c r="KS75" i="5"/>
  <c r="KT75" i="5" s="1"/>
  <c r="JM75" i="5"/>
  <c r="JN75" i="5" s="1"/>
  <c r="JK75" i="5"/>
  <c r="JL75" i="5" s="1"/>
  <c r="IF75" i="5"/>
  <c r="IE75" i="5"/>
  <c r="IC75" i="5"/>
  <c r="ID75" i="5" s="1"/>
  <c r="GX75" i="5"/>
  <c r="GW75" i="5"/>
  <c r="GU75" i="5"/>
  <c r="GV75" i="5" s="1"/>
  <c r="FO75" i="5"/>
  <c r="FP75" i="5" s="1"/>
  <c r="FM75" i="5"/>
  <c r="FN75" i="5" s="1"/>
  <c r="EG75" i="5"/>
  <c r="EH75" i="5" s="1"/>
  <c r="EE75" i="5"/>
  <c r="EF75" i="5" s="1"/>
  <c r="CZ75" i="5"/>
  <c r="CY75" i="5"/>
  <c r="CW75" i="5"/>
  <c r="CX75" i="5" s="1"/>
  <c r="BR75" i="5"/>
  <c r="BQ75" i="5"/>
  <c r="BO75" i="5"/>
  <c r="BP75" i="5" s="1"/>
  <c r="AI75" i="5"/>
  <c r="AJ75" i="5" s="1"/>
  <c r="AG75" i="5"/>
  <c r="AH75" i="5" s="1"/>
  <c r="ANO74" i="5"/>
  <c r="ANP74" i="5" s="1"/>
  <c r="ANM74" i="5"/>
  <c r="ANN74" i="5" s="1"/>
  <c r="AMH74" i="5"/>
  <c r="AMG74" i="5"/>
  <c r="AME74" i="5"/>
  <c r="AMF74" i="5" s="1"/>
  <c r="AKZ74" i="5"/>
  <c r="AKY74" i="5"/>
  <c r="AKW74" i="5"/>
  <c r="AKX74" i="5" s="1"/>
  <c r="AJQ74" i="5"/>
  <c r="AJR74" i="5" s="1"/>
  <c r="AJO74" i="5"/>
  <c r="AJP74" i="5" s="1"/>
  <c r="AII74" i="5"/>
  <c r="AIJ74" i="5" s="1"/>
  <c r="AIH74" i="5"/>
  <c r="AIG74" i="5"/>
  <c r="AHA74" i="5"/>
  <c r="AHB74" i="5" s="1"/>
  <c r="AGZ74" i="5"/>
  <c r="AGY74" i="5"/>
  <c r="AFS74" i="5"/>
  <c r="AFT74" i="5" s="1"/>
  <c r="AFR74" i="5"/>
  <c r="AFQ74" i="5"/>
  <c r="AEK74" i="5"/>
  <c r="AEL74" i="5" s="1"/>
  <c r="AEJ74" i="5"/>
  <c r="AEI74" i="5"/>
  <c r="ADC74" i="5"/>
  <c r="ADD74" i="5" s="1"/>
  <c r="ADB74" i="5"/>
  <c r="ADA74" i="5"/>
  <c r="ABU74" i="5"/>
  <c r="ABV74" i="5" s="1"/>
  <c r="ABT74" i="5"/>
  <c r="ABS74" i="5"/>
  <c r="AAM74" i="5"/>
  <c r="AAN74" i="5" s="1"/>
  <c r="AAL74" i="5"/>
  <c r="AAK74" i="5"/>
  <c r="ZE74" i="5"/>
  <c r="ZF74" i="5" s="1"/>
  <c r="ZD74" i="5"/>
  <c r="ZC74" i="5"/>
  <c r="XW74" i="5"/>
  <c r="XX74" i="5" s="1"/>
  <c r="XV74" i="5"/>
  <c r="XU74" i="5"/>
  <c r="WO74" i="5"/>
  <c r="WP74" i="5" s="1"/>
  <c r="WN74" i="5"/>
  <c r="WM74" i="5"/>
  <c r="VG74" i="5"/>
  <c r="VH74" i="5" s="1"/>
  <c r="VF74" i="5"/>
  <c r="VE74" i="5"/>
  <c r="TY74" i="5"/>
  <c r="TZ74" i="5" s="1"/>
  <c r="TX74" i="5"/>
  <c r="TW74" i="5"/>
  <c r="SQ74" i="5"/>
  <c r="SR74" i="5" s="1"/>
  <c r="SP74" i="5"/>
  <c r="SO74" i="5"/>
  <c r="RI74" i="5"/>
  <c r="RJ74" i="5" s="1"/>
  <c r="RH74" i="5"/>
  <c r="RG74" i="5"/>
  <c r="QA74" i="5"/>
  <c r="QB74" i="5" s="1"/>
  <c r="PZ74" i="5"/>
  <c r="PY74" i="5"/>
  <c r="OS74" i="5"/>
  <c r="OT74" i="5" s="1"/>
  <c r="OR74" i="5"/>
  <c r="OQ74" i="5"/>
  <c r="NK74" i="5"/>
  <c r="NL74" i="5" s="1"/>
  <c r="NJ74" i="5"/>
  <c r="NI74" i="5"/>
  <c r="MC74" i="5"/>
  <c r="MD74" i="5" s="1"/>
  <c r="MB74" i="5"/>
  <c r="MA74" i="5"/>
  <c r="KU74" i="5"/>
  <c r="KV74" i="5" s="1"/>
  <c r="KT74" i="5"/>
  <c r="KS74" i="5"/>
  <c r="JM74" i="5"/>
  <c r="JN74" i="5" s="1"/>
  <c r="JL74" i="5"/>
  <c r="JK74" i="5"/>
  <c r="IE74" i="5"/>
  <c r="IF74" i="5" s="1"/>
  <c r="ID74" i="5"/>
  <c r="IC74" i="5"/>
  <c r="GW74" i="5"/>
  <c r="GX74" i="5" s="1"/>
  <c r="GV74" i="5"/>
  <c r="GU74" i="5"/>
  <c r="FO74" i="5"/>
  <c r="FP74" i="5" s="1"/>
  <c r="FN74" i="5"/>
  <c r="FM74" i="5"/>
  <c r="EG74" i="5"/>
  <c r="EH74" i="5" s="1"/>
  <c r="EF74" i="5"/>
  <c r="EE74" i="5"/>
  <c r="CY74" i="5"/>
  <c r="CZ74" i="5" s="1"/>
  <c r="CX74" i="5"/>
  <c r="CW74" i="5"/>
  <c r="BQ74" i="5"/>
  <c r="BR74" i="5" s="1"/>
  <c r="BP74" i="5"/>
  <c r="BO74" i="5"/>
  <c r="AI74" i="5"/>
  <c r="AJ74" i="5" s="1"/>
  <c r="AH74" i="5"/>
  <c r="AG74" i="5"/>
  <c r="ANO73" i="5"/>
  <c r="ANP73" i="5" s="1"/>
  <c r="ANN73" i="5"/>
  <c r="ANM73" i="5"/>
  <c r="AMG73" i="5"/>
  <c r="AMH73" i="5" s="1"/>
  <c r="AMF73" i="5"/>
  <c r="AME73" i="5"/>
  <c r="AKY73" i="5"/>
  <c r="AKZ73" i="5" s="1"/>
  <c r="AKX73" i="5"/>
  <c r="AKW73" i="5"/>
  <c r="AJQ73" i="5"/>
  <c r="AJR73" i="5" s="1"/>
  <c r="AJP73" i="5"/>
  <c r="AJO73" i="5"/>
  <c r="AII73" i="5"/>
  <c r="AIJ73" i="5" s="1"/>
  <c r="AIH73" i="5"/>
  <c r="AIG73" i="5"/>
  <c r="AHA73" i="5"/>
  <c r="AHB73" i="5" s="1"/>
  <c r="AGZ73" i="5"/>
  <c r="AGY73" i="5"/>
  <c r="AFS73" i="5"/>
  <c r="AFT73" i="5" s="1"/>
  <c r="AFR73" i="5"/>
  <c r="AFQ73" i="5"/>
  <c r="AEK73" i="5"/>
  <c r="AEL73" i="5" s="1"/>
  <c r="AEJ73" i="5"/>
  <c r="AEI73" i="5"/>
  <c r="ADC73" i="5"/>
  <c r="ADD73" i="5" s="1"/>
  <c r="ADB73" i="5"/>
  <c r="ADA73" i="5"/>
  <c r="ABU73" i="5"/>
  <c r="ABV73" i="5" s="1"/>
  <c r="ABT73" i="5"/>
  <c r="ABS73" i="5"/>
  <c r="AAM73" i="5"/>
  <c r="AAN73" i="5" s="1"/>
  <c r="AAL73" i="5"/>
  <c r="AAK73" i="5"/>
  <c r="ZE73" i="5"/>
  <c r="ZF73" i="5" s="1"/>
  <c r="ZD73" i="5"/>
  <c r="ZC73" i="5"/>
  <c r="XW73" i="5"/>
  <c r="XX73" i="5" s="1"/>
  <c r="XV73" i="5"/>
  <c r="XU73" i="5"/>
  <c r="WO73" i="5"/>
  <c r="WP73" i="5" s="1"/>
  <c r="WN73" i="5"/>
  <c r="WM73" i="5"/>
  <c r="VG73" i="5"/>
  <c r="VH73" i="5" s="1"/>
  <c r="VF73" i="5"/>
  <c r="VE73" i="5"/>
  <c r="TY73" i="5"/>
  <c r="TZ73" i="5" s="1"/>
  <c r="TX73" i="5"/>
  <c r="TW73" i="5"/>
  <c r="SQ73" i="5"/>
  <c r="SR73" i="5" s="1"/>
  <c r="SP73" i="5"/>
  <c r="SO73" i="5"/>
  <c r="RI73" i="5"/>
  <c r="RJ73" i="5" s="1"/>
  <c r="RH73" i="5"/>
  <c r="RG73" i="5"/>
  <c r="QA73" i="5"/>
  <c r="QB73" i="5" s="1"/>
  <c r="PZ73" i="5"/>
  <c r="PY73" i="5"/>
  <c r="OS73" i="5"/>
  <c r="OT73" i="5" s="1"/>
  <c r="OR73" i="5"/>
  <c r="OQ73" i="5"/>
  <c r="NK73" i="5"/>
  <c r="NL73" i="5" s="1"/>
  <c r="NJ73" i="5"/>
  <c r="NI73" i="5"/>
  <c r="MC73" i="5"/>
  <c r="MD73" i="5" s="1"/>
  <c r="MB73" i="5"/>
  <c r="MA73" i="5"/>
  <c r="KU73" i="5"/>
  <c r="KV73" i="5" s="1"/>
  <c r="KT73" i="5"/>
  <c r="KS73" i="5"/>
  <c r="JM73" i="5"/>
  <c r="JN73" i="5" s="1"/>
  <c r="JL73" i="5"/>
  <c r="JK73" i="5"/>
  <c r="IE73" i="5"/>
  <c r="IF73" i="5" s="1"/>
  <c r="ID73" i="5"/>
  <c r="IC73" i="5"/>
  <c r="GW73" i="5"/>
  <c r="GX73" i="5" s="1"/>
  <c r="GV73" i="5"/>
  <c r="GU73" i="5"/>
  <c r="FO73" i="5"/>
  <c r="FP73" i="5" s="1"/>
  <c r="FN73" i="5"/>
  <c r="FM73" i="5"/>
  <c r="EG73" i="5"/>
  <c r="EH73" i="5" s="1"/>
  <c r="EF73" i="5"/>
  <c r="EE73" i="5"/>
  <c r="CY73" i="5"/>
  <c r="CZ73" i="5" s="1"/>
  <c r="CX73" i="5"/>
  <c r="CW73" i="5"/>
  <c r="BQ73" i="5"/>
  <c r="BR73" i="5" s="1"/>
  <c r="BP73" i="5"/>
  <c r="BO73" i="5"/>
  <c r="AI73" i="5"/>
  <c r="AJ73" i="5" s="1"/>
  <c r="AH73" i="5"/>
  <c r="AG73" i="5"/>
  <c r="ANO72" i="5"/>
  <c r="ANP72" i="5" s="1"/>
  <c r="ANN72" i="5"/>
  <c r="ANM72" i="5"/>
  <c r="AMG72" i="5"/>
  <c r="AMH72" i="5" s="1"/>
  <c r="AMF72" i="5"/>
  <c r="AME72" i="5"/>
  <c r="AKY72" i="5"/>
  <c r="AKZ72" i="5" s="1"/>
  <c r="AKX72" i="5"/>
  <c r="AKW72" i="5"/>
  <c r="AJQ72" i="5"/>
  <c r="AJR72" i="5" s="1"/>
  <c r="AJP72" i="5"/>
  <c r="AJO72" i="5"/>
  <c r="AII72" i="5"/>
  <c r="AIJ72" i="5" s="1"/>
  <c r="AIH72" i="5"/>
  <c r="AIG72" i="5"/>
  <c r="AHA72" i="5"/>
  <c r="AHB72" i="5" s="1"/>
  <c r="AGZ72" i="5"/>
  <c r="AGY72" i="5"/>
  <c r="AFS72" i="5"/>
  <c r="AFT72" i="5" s="1"/>
  <c r="AFR72" i="5"/>
  <c r="AFQ72" i="5"/>
  <c r="AEK72" i="5"/>
  <c r="AEL72" i="5" s="1"/>
  <c r="AEJ72" i="5"/>
  <c r="AEI72" i="5"/>
  <c r="ADC72" i="5"/>
  <c r="ADD72" i="5" s="1"/>
  <c r="ADB72" i="5"/>
  <c r="ADA72" i="5"/>
  <c r="ABU72" i="5"/>
  <c r="ABV72" i="5" s="1"/>
  <c r="ABT72" i="5"/>
  <c r="ABS72" i="5"/>
  <c r="AAM72" i="5"/>
  <c r="AAN72" i="5" s="1"/>
  <c r="AAL72" i="5"/>
  <c r="AAK72" i="5"/>
  <c r="ZE72" i="5"/>
  <c r="ZF72" i="5" s="1"/>
  <c r="ZD72" i="5"/>
  <c r="ZC72" i="5"/>
  <c r="XW72" i="5"/>
  <c r="XX72" i="5" s="1"/>
  <c r="XV72" i="5"/>
  <c r="XU72" i="5"/>
  <c r="WO72" i="5"/>
  <c r="WP72" i="5" s="1"/>
  <c r="WN72" i="5"/>
  <c r="WM72" i="5"/>
  <c r="VG72" i="5"/>
  <c r="VH72" i="5" s="1"/>
  <c r="VF72" i="5"/>
  <c r="VE72" i="5"/>
  <c r="TY72" i="5"/>
  <c r="TZ72" i="5" s="1"/>
  <c r="TX72" i="5"/>
  <c r="TW72" i="5"/>
  <c r="SQ72" i="5"/>
  <c r="SR72" i="5" s="1"/>
  <c r="SP72" i="5"/>
  <c r="SO72" i="5"/>
  <c r="RI72" i="5"/>
  <c r="RJ72" i="5" s="1"/>
  <c r="RH72" i="5"/>
  <c r="RG72" i="5"/>
  <c r="QA72" i="5"/>
  <c r="QB72" i="5" s="1"/>
  <c r="PZ72" i="5"/>
  <c r="PY72" i="5"/>
  <c r="OS72" i="5"/>
  <c r="OT72" i="5" s="1"/>
  <c r="OR72" i="5"/>
  <c r="OQ72" i="5"/>
  <c r="NK72" i="5"/>
  <c r="NL72" i="5" s="1"/>
  <c r="NJ72" i="5"/>
  <c r="NI72" i="5"/>
  <c r="MC72" i="5"/>
  <c r="MD72" i="5" s="1"/>
  <c r="MB72" i="5"/>
  <c r="MA72" i="5"/>
  <c r="KU72" i="5"/>
  <c r="KV72" i="5" s="1"/>
  <c r="KT72" i="5"/>
  <c r="KS72" i="5"/>
  <c r="JM72" i="5"/>
  <c r="JN72" i="5" s="1"/>
  <c r="JL72" i="5"/>
  <c r="JK72" i="5"/>
  <c r="IE72" i="5"/>
  <c r="IF72" i="5" s="1"/>
  <c r="ID72" i="5"/>
  <c r="IC72" i="5"/>
  <c r="GW72" i="5"/>
  <c r="GX72" i="5" s="1"/>
  <c r="GV72" i="5"/>
  <c r="GU72" i="5"/>
  <c r="FO72" i="5"/>
  <c r="FP72" i="5" s="1"/>
  <c r="FN72" i="5"/>
  <c r="FM72" i="5"/>
  <c r="EG72" i="5"/>
  <c r="EH72" i="5" s="1"/>
  <c r="EF72" i="5"/>
  <c r="EE72" i="5"/>
  <c r="CY72" i="5"/>
  <c r="CZ72" i="5" s="1"/>
  <c r="CX72" i="5"/>
  <c r="CW72" i="5"/>
  <c r="BQ72" i="5"/>
  <c r="BR72" i="5" s="1"/>
  <c r="BP72" i="5"/>
  <c r="BO72" i="5"/>
  <c r="AI72" i="5"/>
  <c r="AJ72" i="5" s="1"/>
  <c r="AH72" i="5"/>
  <c r="AG72" i="5"/>
  <c r="ANO71" i="5"/>
  <c r="ANP71" i="5" s="1"/>
  <c r="ANN71" i="5"/>
  <c r="ANM71" i="5"/>
  <c r="AMG71" i="5"/>
  <c r="AMH71" i="5" s="1"/>
  <c r="AMF71" i="5"/>
  <c r="AME71" i="5"/>
  <c r="AKY71" i="5"/>
  <c r="AKZ71" i="5" s="1"/>
  <c r="AKX71" i="5"/>
  <c r="AKW71" i="5"/>
  <c r="AJQ71" i="5"/>
  <c r="AJR71" i="5" s="1"/>
  <c r="AJP71" i="5"/>
  <c r="AJO71" i="5"/>
  <c r="AII71" i="5"/>
  <c r="AIJ71" i="5" s="1"/>
  <c r="AIH71" i="5"/>
  <c r="AIG71" i="5"/>
  <c r="AHA71" i="5"/>
  <c r="AHB71" i="5" s="1"/>
  <c r="AGZ71" i="5"/>
  <c r="AGY71" i="5"/>
  <c r="AFS71" i="5"/>
  <c r="AFT71" i="5" s="1"/>
  <c r="AFR71" i="5"/>
  <c r="AFQ71" i="5"/>
  <c r="AEK71" i="5"/>
  <c r="AEL71" i="5" s="1"/>
  <c r="AEJ71" i="5"/>
  <c r="AEI71" i="5"/>
  <c r="ADC71" i="5"/>
  <c r="ADD71" i="5" s="1"/>
  <c r="ADB71" i="5"/>
  <c r="ADA71" i="5"/>
  <c r="ABU71" i="5"/>
  <c r="ABV71" i="5" s="1"/>
  <c r="ABT71" i="5"/>
  <c r="ABS71" i="5"/>
  <c r="AAM71" i="5"/>
  <c r="AAN71" i="5" s="1"/>
  <c r="AAL71" i="5"/>
  <c r="AAK71" i="5"/>
  <c r="ZE71" i="5"/>
  <c r="ZF71" i="5" s="1"/>
  <c r="ZD71" i="5"/>
  <c r="ZC71" i="5"/>
  <c r="XW71" i="5"/>
  <c r="XX71" i="5" s="1"/>
  <c r="XV71" i="5"/>
  <c r="XU71" i="5"/>
  <c r="WO71" i="5"/>
  <c r="WP71" i="5" s="1"/>
  <c r="WN71" i="5"/>
  <c r="WM71" i="5"/>
  <c r="VG71" i="5"/>
  <c r="VH71" i="5" s="1"/>
  <c r="VF71" i="5"/>
  <c r="VE71" i="5"/>
  <c r="TY71" i="5"/>
  <c r="TZ71" i="5" s="1"/>
  <c r="TX71" i="5"/>
  <c r="TW71" i="5"/>
  <c r="SQ71" i="5"/>
  <c r="SR71" i="5" s="1"/>
  <c r="SP71" i="5"/>
  <c r="SO71" i="5"/>
  <c r="RI71" i="5"/>
  <c r="RJ71" i="5" s="1"/>
  <c r="RH71" i="5"/>
  <c r="RG71" i="5"/>
  <c r="QA71" i="5"/>
  <c r="QB71" i="5" s="1"/>
  <c r="PZ71" i="5"/>
  <c r="PY71" i="5"/>
  <c r="OS71" i="5"/>
  <c r="OT71" i="5" s="1"/>
  <c r="OR71" i="5"/>
  <c r="OQ71" i="5"/>
  <c r="NK71" i="5"/>
  <c r="NL71" i="5" s="1"/>
  <c r="NJ71" i="5"/>
  <c r="NI71" i="5"/>
  <c r="MC71" i="5"/>
  <c r="MD71" i="5" s="1"/>
  <c r="MB71" i="5"/>
  <c r="MA71" i="5"/>
  <c r="KU71" i="5"/>
  <c r="KV71" i="5" s="1"/>
  <c r="KT71" i="5"/>
  <c r="KS71" i="5"/>
  <c r="JM71" i="5"/>
  <c r="JN71" i="5" s="1"/>
  <c r="JL71" i="5"/>
  <c r="JK71" i="5"/>
  <c r="IE71" i="5"/>
  <c r="IF71" i="5" s="1"/>
  <c r="ID71" i="5"/>
  <c r="IC71" i="5"/>
  <c r="GW71" i="5"/>
  <c r="GX71" i="5" s="1"/>
  <c r="GV71" i="5"/>
  <c r="GU71" i="5"/>
  <c r="FO71" i="5"/>
  <c r="FP71" i="5" s="1"/>
  <c r="FN71" i="5"/>
  <c r="FM71" i="5"/>
  <c r="EG71" i="5"/>
  <c r="EH71" i="5" s="1"/>
  <c r="EF71" i="5"/>
  <c r="EE71" i="5"/>
  <c r="CY71" i="5"/>
  <c r="CZ71" i="5" s="1"/>
  <c r="CX71" i="5"/>
  <c r="CW71" i="5"/>
  <c r="BQ71" i="5"/>
  <c r="BR71" i="5" s="1"/>
  <c r="BP71" i="5"/>
  <c r="BO71" i="5"/>
  <c r="AI71" i="5"/>
  <c r="AJ71" i="5" s="1"/>
  <c r="AH71" i="5"/>
  <c r="AG71" i="5"/>
  <c r="ANO70" i="5"/>
  <c r="ANP70" i="5" s="1"/>
  <c r="ANN70" i="5"/>
  <c r="ANM70" i="5"/>
  <c r="AMG70" i="5"/>
  <c r="AMH70" i="5" s="1"/>
  <c r="AMF70" i="5"/>
  <c r="AME70" i="5"/>
  <c r="AKY70" i="5"/>
  <c r="AKZ70" i="5" s="1"/>
  <c r="AKX70" i="5"/>
  <c r="AKW70" i="5"/>
  <c r="AJQ70" i="5"/>
  <c r="AJR70" i="5" s="1"/>
  <c r="AJP70" i="5"/>
  <c r="AJO70" i="5"/>
  <c r="AII70" i="5"/>
  <c r="AIJ70" i="5" s="1"/>
  <c r="AIH70" i="5"/>
  <c r="AIG70" i="5"/>
  <c r="AHA70" i="5"/>
  <c r="AHB70" i="5" s="1"/>
  <c r="AGZ70" i="5"/>
  <c r="AGY70" i="5"/>
  <c r="AFS70" i="5"/>
  <c r="AFT70" i="5" s="1"/>
  <c r="AFR70" i="5"/>
  <c r="AFQ70" i="5"/>
  <c r="AEK70" i="5"/>
  <c r="AEL70" i="5" s="1"/>
  <c r="AEJ70" i="5"/>
  <c r="AEI70" i="5"/>
  <c r="ADC70" i="5"/>
  <c r="ADD70" i="5" s="1"/>
  <c r="ADB70" i="5"/>
  <c r="ADA70" i="5"/>
  <c r="ABU70" i="5"/>
  <c r="ABV70" i="5" s="1"/>
  <c r="ABT70" i="5"/>
  <c r="ABS70" i="5"/>
  <c r="AAM70" i="5"/>
  <c r="AAN70" i="5" s="1"/>
  <c r="AAL70" i="5"/>
  <c r="AAK70" i="5"/>
  <c r="ZE70" i="5"/>
  <c r="ZF70" i="5" s="1"/>
  <c r="ZD70" i="5"/>
  <c r="ZC70" i="5"/>
  <c r="XW70" i="5"/>
  <c r="XX70" i="5" s="1"/>
  <c r="XV70" i="5"/>
  <c r="XU70" i="5"/>
  <c r="WO70" i="5"/>
  <c r="WP70" i="5" s="1"/>
  <c r="WN70" i="5"/>
  <c r="WM70" i="5"/>
  <c r="VG70" i="5"/>
  <c r="VH70" i="5" s="1"/>
  <c r="VF70" i="5"/>
  <c r="VE70" i="5"/>
  <c r="TY70" i="5"/>
  <c r="TZ70" i="5" s="1"/>
  <c r="TX70" i="5"/>
  <c r="TW70" i="5"/>
  <c r="SQ70" i="5"/>
  <c r="SR70" i="5" s="1"/>
  <c r="SP70" i="5"/>
  <c r="SO70" i="5"/>
  <c r="RI70" i="5"/>
  <c r="RJ70" i="5" s="1"/>
  <c r="RH70" i="5"/>
  <c r="RG70" i="5"/>
  <c r="QA70" i="5"/>
  <c r="QB70" i="5" s="1"/>
  <c r="PZ70" i="5"/>
  <c r="PY70" i="5"/>
  <c r="OS70" i="5"/>
  <c r="OT70" i="5" s="1"/>
  <c r="OR70" i="5"/>
  <c r="OQ70" i="5"/>
  <c r="NK70" i="5"/>
  <c r="NL70" i="5" s="1"/>
  <c r="NJ70" i="5"/>
  <c r="NI70" i="5"/>
  <c r="MC70" i="5"/>
  <c r="MD70" i="5" s="1"/>
  <c r="MB70" i="5"/>
  <c r="MA70" i="5"/>
  <c r="KU70" i="5"/>
  <c r="KV70" i="5" s="1"/>
  <c r="KT70" i="5"/>
  <c r="KS70" i="5"/>
  <c r="JM70" i="5"/>
  <c r="JN70" i="5" s="1"/>
  <c r="JL70" i="5"/>
  <c r="JK70" i="5"/>
  <c r="IE70" i="5"/>
  <c r="IF70" i="5" s="1"/>
  <c r="ID70" i="5"/>
  <c r="IC70" i="5"/>
  <c r="GW70" i="5"/>
  <c r="GX70" i="5" s="1"/>
  <c r="GV70" i="5"/>
  <c r="GU70" i="5"/>
  <c r="FO70" i="5"/>
  <c r="FP70" i="5" s="1"/>
  <c r="FN70" i="5"/>
  <c r="FM70" i="5"/>
  <c r="EG70" i="5"/>
  <c r="EH70" i="5" s="1"/>
  <c r="EF70" i="5"/>
  <c r="EE70" i="5"/>
  <c r="CY70" i="5"/>
  <c r="CZ70" i="5" s="1"/>
  <c r="CX70" i="5"/>
  <c r="CW70" i="5"/>
  <c r="BQ70" i="5"/>
  <c r="BR70" i="5" s="1"/>
  <c r="BP70" i="5"/>
  <c r="BO70" i="5"/>
  <c r="AI70" i="5"/>
  <c r="AJ70" i="5" s="1"/>
  <c r="AH70" i="5"/>
  <c r="AG70" i="5"/>
  <c r="ANO69" i="5"/>
  <c r="ANP69" i="5" s="1"/>
  <c r="ANN69" i="5"/>
  <c r="ANM69" i="5"/>
  <c r="AMG69" i="5"/>
  <c r="AMH69" i="5" s="1"/>
  <c r="AMF69" i="5"/>
  <c r="AME69" i="5"/>
  <c r="AKY69" i="5"/>
  <c r="AKZ69" i="5" s="1"/>
  <c r="AKX69" i="5"/>
  <c r="AKW69" i="5"/>
  <c r="AJQ69" i="5"/>
  <c r="AJR69" i="5" s="1"/>
  <c r="AJP69" i="5"/>
  <c r="AJO69" i="5"/>
  <c r="AII69" i="5"/>
  <c r="AIJ69" i="5" s="1"/>
  <c r="AIH69" i="5"/>
  <c r="AIG69" i="5"/>
  <c r="AHA69" i="5"/>
  <c r="AHB69" i="5" s="1"/>
  <c r="AGZ69" i="5"/>
  <c r="AGY69" i="5"/>
  <c r="AFS69" i="5"/>
  <c r="AFT69" i="5" s="1"/>
  <c r="AFR69" i="5"/>
  <c r="AFQ69" i="5"/>
  <c r="AEK69" i="5"/>
  <c r="AEL69" i="5" s="1"/>
  <c r="AEJ69" i="5"/>
  <c r="AEI69" i="5"/>
  <c r="ADC69" i="5"/>
  <c r="ADD69" i="5" s="1"/>
  <c r="ADB69" i="5"/>
  <c r="ADA69" i="5"/>
  <c r="ABU69" i="5"/>
  <c r="ABV69" i="5" s="1"/>
  <c r="ABT69" i="5"/>
  <c r="ABS69" i="5"/>
  <c r="AAM69" i="5"/>
  <c r="AAN69" i="5" s="1"/>
  <c r="AAL69" i="5"/>
  <c r="AAK69" i="5"/>
  <c r="ZE69" i="5"/>
  <c r="ZF69" i="5" s="1"/>
  <c r="ZD69" i="5"/>
  <c r="ZC69" i="5"/>
  <c r="XW69" i="5"/>
  <c r="XX69" i="5" s="1"/>
  <c r="XV69" i="5"/>
  <c r="XU69" i="5"/>
  <c r="WO69" i="5"/>
  <c r="WP69" i="5" s="1"/>
  <c r="WN69" i="5"/>
  <c r="WM69" i="5"/>
  <c r="VG69" i="5"/>
  <c r="VH69" i="5" s="1"/>
  <c r="VF69" i="5"/>
  <c r="VE69" i="5"/>
  <c r="TY69" i="5"/>
  <c r="TZ69" i="5" s="1"/>
  <c r="TX69" i="5"/>
  <c r="TW69" i="5"/>
  <c r="SQ69" i="5"/>
  <c r="SR69" i="5" s="1"/>
  <c r="SP69" i="5"/>
  <c r="SO69" i="5"/>
  <c r="RI69" i="5"/>
  <c r="RJ69" i="5" s="1"/>
  <c r="RH69" i="5"/>
  <c r="RG69" i="5"/>
  <c r="QA69" i="5"/>
  <c r="QB69" i="5" s="1"/>
  <c r="PZ69" i="5"/>
  <c r="PY69" i="5"/>
  <c r="OS69" i="5"/>
  <c r="OT69" i="5" s="1"/>
  <c r="OR69" i="5"/>
  <c r="OQ69" i="5"/>
  <c r="NK69" i="5"/>
  <c r="NL69" i="5" s="1"/>
  <c r="NJ69" i="5"/>
  <c r="NI69" i="5"/>
  <c r="MC69" i="5"/>
  <c r="MD69" i="5" s="1"/>
  <c r="MB69" i="5"/>
  <c r="MA69" i="5"/>
  <c r="KU69" i="5"/>
  <c r="KV69" i="5" s="1"/>
  <c r="KT69" i="5"/>
  <c r="KS69" i="5"/>
  <c r="JM69" i="5"/>
  <c r="JN69" i="5" s="1"/>
  <c r="JL69" i="5"/>
  <c r="JK69" i="5"/>
  <c r="IE69" i="5"/>
  <c r="IF69" i="5" s="1"/>
  <c r="ID69" i="5"/>
  <c r="IC69" i="5"/>
  <c r="GW69" i="5"/>
  <c r="GX69" i="5" s="1"/>
  <c r="GV69" i="5"/>
  <c r="GU69" i="5"/>
  <c r="FO69" i="5"/>
  <c r="FP69" i="5" s="1"/>
  <c r="FN69" i="5"/>
  <c r="FM69" i="5"/>
  <c r="EG69" i="5"/>
  <c r="EH69" i="5" s="1"/>
  <c r="EF69" i="5"/>
  <c r="EE69" i="5"/>
  <c r="CY69" i="5"/>
  <c r="CZ69" i="5" s="1"/>
  <c r="CX69" i="5"/>
  <c r="CW69" i="5"/>
  <c r="BQ69" i="5"/>
  <c r="BR69" i="5" s="1"/>
  <c r="BP69" i="5"/>
  <c r="BO69" i="5"/>
  <c r="AI69" i="5"/>
  <c r="AJ69" i="5" s="1"/>
  <c r="AH69" i="5"/>
  <c r="AG69" i="5"/>
  <c r="ANO68" i="5"/>
  <c r="ANP68" i="5" s="1"/>
  <c r="ANN68" i="5"/>
  <c r="ANM68" i="5"/>
  <c r="AMG68" i="5"/>
  <c r="AMH68" i="5" s="1"/>
  <c r="AMF68" i="5"/>
  <c r="AME68" i="5"/>
  <c r="AKY68" i="5"/>
  <c r="AKZ68" i="5" s="1"/>
  <c r="AKX68" i="5"/>
  <c r="AKW68" i="5"/>
  <c r="AJQ68" i="5"/>
  <c r="AJR68" i="5" s="1"/>
  <c r="AJP68" i="5"/>
  <c r="AJO68" i="5"/>
  <c r="AII68" i="5"/>
  <c r="AIJ68" i="5" s="1"/>
  <c r="AIH68" i="5"/>
  <c r="AIG68" i="5"/>
  <c r="AHA68" i="5"/>
  <c r="AHB68" i="5" s="1"/>
  <c r="AGZ68" i="5"/>
  <c r="AGY68" i="5"/>
  <c r="AFS68" i="5"/>
  <c r="AFT68" i="5" s="1"/>
  <c r="AFR68" i="5"/>
  <c r="AFQ68" i="5"/>
  <c r="AEK68" i="5"/>
  <c r="AEL68" i="5" s="1"/>
  <c r="AEJ68" i="5"/>
  <c r="AEI68" i="5"/>
  <c r="ADC68" i="5"/>
  <c r="ADD68" i="5" s="1"/>
  <c r="ADB68" i="5"/>
  <c r="ADA68" i="5"/>
  <c r="ABU68" i="5"/>
  <c r="ABV68" i="5" s="1"/>
  <c r="ABT68" i="5"/>
  <c r="ABS68" i="5"/>
  <c r="AAM68" i="5"/>
  <c r="AAN68" i="5" s="1"/>
  <c r="AAL68" i="5"/>
  <c r="AAK68" i="5"/>
  <c r="ZE68" i="5"/>
  <c r="ZF68" i="5" s="1"/>
  <c r="ZD68" i="5"/>
  <c r="ZC68" i="5"/>
  <c r="XW68" i="5"/>
  <c r="XX68" i="5" s="1"/>
  <c r="XV68" i="5"/>
  <c r="XU68" i="5"/>
  <c r="WO68" i="5"/>
  <c r="WP68" i="5" s="1"/>
  <c r="WN68" i="5"/>
  <c r="WM68" i="5"/>
  <c r="VG68" i="5"/>
  <c r="VH68" i="5" s="1"/>
  <c r="VF68" i="5"/>
  <c r="VE68" i="5"/>
  <c r="TY68" i="5"/>
  <c r="TZ68" i="5" s="1"/>
  <c r="TX68" i="5"/>
  <c r="TW68" i="5"/>
  <c r="SQ68" i="5"/>
  <c r="SR68" i="5" s="1"/>
  <c r="SP68" i="5"/>
  <c r="SO68" i="5"/>
  <c r="RI68" i="5"/>
  <c r="RJ68" i="5" s="1"/>
  <c r="RH68" i="5"/>
  <c r="RG68" i="5"/>
  <c r="QA68" i="5"/>
  <c r="QB68" i="5" s="1"/>
  <c r="PZ68" i="5"/>
  <c r="PY68" i="5"/>
  <c r="OS68" i="5"/>
  <c r="OT68" i="5" s="1"/>
  <c r="OR68" i="5"/>
  <c r="OQ68" i="5"/>
  <c r="NK68" i="5"/>
  <c r="NL68" i="5" s="1"/>
  <c r="NJ68" i="5"/>
  <c r="NI68" i="5"/>
  <c r="MC68" i="5"/>
  <c r="MD68" i="5" s="1"/>
  <c r="MB68" i="5"/>
  <c r="MA68" i="5"/>
  <c r="KU68" i="5"/>
  <c r="KV68" i="5" s="1"/>
  <c r="KT68" i="5"/>
  <c r="KS68" i="5"/>
  <c r="JM68" i="5"/>
  <c r="JN68" i="5" s="1"/>
  <c r="JL68" i="5"/>
  <c r="JK68" i="5"/>
  <c r="IE68" i="5"/>
  <c r="IF68" i="5" s="1"/>
  <c r="ID68" i="5"/>
  <c r="IC68" i="5"/>
  <c r="GW68" i="5"/>
  <c r="GX68" i="5" s="1"/>
  <c r="GV68" i="5"/>
  <c r="GU68" i="5"/>
  <c r="FO68" i="5"/>
  <c r="FP68" i="5" s="1"/>
  <c r="FN68" i="5"/>
  <c r="FM68" i="5"/>
  <c r="EG68" i="5"/>
  <c r="EH68" i="5" s="1"/>
  <c r="EF68" i="5"/>
  <c r="EE68" i="5"/>
  <c r="CY68" i="5"/>
  <c r="CZ68" i="5" s="1"/>
  <c r="CX68" i="5"/>
  <c r="CW68" i="5"/>
  <c r="BQ68" i="5"/>
  <c r="BR68" i="5" s="1"/>
  <c r="BP68" i="5"/>
  <c r="BO68" i="5"/>
  <c r="AI68" i="5"/>
  <c r="AJ68" i="5" s="1"/>
  <c r="AH68" i="5"/>
  <c r="AG68" i="5"/>
  <c r="ANO67" i="5"/>
  <c r="ANP67" i="5" s="1"/>
  <c r="ANN67" i="5"/>
  <c r="ANM67" i="5"/>
  <c r="AMG67" i="5"/>
  <c r="AMH67" i="5" s="1"/>
  <c r="AMF67" i="5"/>
  <c r="AME67" i="5"/>
  <c r="AKY67" i="5"/>
  <c r="AKZ67" i="5" s="1"/>
  <c r="AKX67" i="5"/>
  <c r="AKW67" i="5"/>
  <c r="AJQ67" i="5"/>
  <c r="AJR67" i="5" s="1"/>
  <c r="AJP67" i="5"/>
  <c r="AJO67" i="5"/>
  <c r="AII67" i="5"/>
  <c r="AIJ67" i="5" s="1"/>
  <c r="AIH67" i="5"/>
  <c r="AIG67" i="5"/>
  <c r="AHA67" i="5"/>
  <c r="AHB67" i="5" s="1"/>
  <c r="AGZ67" i="5"/>
  <c r="AGY67" i="5"/>
  <c r="AFS67" i="5"/>
  <c r="AFT67" i="5" s="1"/>
  <c r="AFR67" i="5"/>
  <c r="AFQ67" i="5"/>
  <c r="AEK67" i="5"/>
  <c r="AEL67" i="5" s="1"/>
  <c r="AEJ67" i="5"/>
  <c r="AEI67" i="5"/>
  <c r="ADC67" i="5"/>
  <c r="ADD67" i="5" s="1"/>
  <c r="ADB67" i="5"/>
  <c r="ADA67" i="5"/>
  <c r="ABU67" i="5"/>
  <c r="ABV67" i="5" s="1"/>
  <c r="ABT67" i="5"/>
  <c r="ABS67" i="5"/>
  <c r="AAM67" i="5"/>
  <c r="AAN67" i="5" s="1"/>
  <c r="AAL67" i="5"/>
  <c r="AAK67" i="5"/>
  <c r="ZE67" i="5"/>
  <c r="ZF67" i="5" s="1"/>
  <c r="ZD67" i="5"/>
  <c r="ZC67" i="5"/>
  <c r="XW67" i="5"/>
  <c r="XX67" i="5" s="1"/>
  <c r="XV67" i="5"/>
  <c r="XU67" i="5"/>
  <c r="WO67" i="5"/>
  <c r="WP67" i="5" s="1"/>
  <c r="WN67" i="5"/>
  <c r="WM67" i="5"/>
  <c r="VG67" i="5"/>
  <c r="VH67" i="5" s="1"/>
  <c r="VF67" i="5"/>
  <c r="VE67" i="5"/>
  <c r="TY67" i="5"/>
  <c r="TZ67" i="5" s="1"/>
  <c r="TX67" i="5"/>
  <c r="TW67" i="5"/>
  <c r="SQ67" i="5"/>
  <c r="SR67" i="5" s="1"/>
  <c r="SP67" i="5"/>
  <c r="SO67" i="5"/>
  <c r="RI67" i="5"/>
  <c r="RJ67" i="5" s="1"/>
  <c r="RH67" i="5"/>
  <c r="RG67" i="5"/>
  <c r="QA67" i="5"/>
  <c r="QB67" i="5" s="1"/>
  <c r="PZ67" i="5"/>
  <c r="PY67" i="5"/>
  <c r="OS67" i="5"/>
  <c r="OT67" i="5" s="1"/>
  <c r="OR67" i="5"/>
  <c r="OQ67" i="5"/>
  <c r="NK67" i="5"/>
  <c r="NL67" i="5" s="1"/>
  <c r="NJ67" i="5"/>
  <c r="NI67" i="5"/>
  <c r="MC67" i="5"/>
  <c r="MD67" i="5" s="1"/>
  <c r="MB67" i="5"/>
  <c r="MA67" i="5"/>
  <c r="KU67" i="5"/>
  <c r="KV67" i="5" s="1"/>
  <c r="KT67" i="5"/>
  <c r="KS67" i="5"/>
  <c r="JM67" i="5"/>
  <c r="JN67" i="5" s="1"/>
  <c r="JL67" i="5"/>
  <c r="JK67" i="5"/>
  <c r="IE67" i="5"/>
  <c r="IF67" i="5" s="1"/>
  <c r="ID67" i="5"/>
  <c r="IC67" i="5"/>
  <c r="GW67" i="5"/>
  <c r="GX67" i="5" s="1"/>
  <c r="GV67" i="5"/>
  <c r="GU67" i="5"/>
  <c r="FO67" i="5"/>
  <c r="FP67" i="5" s="1"/>
  <c r="FN67" i="5"/>
  <c r="FM67" i="5"/>
  <c r="EG67" i="5"/>
  <c r="EH67" i="5" s="1"/>
  <c r="EF67" i="5"/>
  <c r="EE67" i="5"/>
  <c r="CY67" i="5"/>
  <c r="CZ67" i="5" s="1"/>
  <c r="CX67" i="5"/>
  <c r="CW67" i="5"/>
  <c r="BQ67" i="5"/>
  <c r="BR67" i="5" s="1"/>
  <c r="BP67" i="5"/>
  <c r="BO67" i="5"/>
  <c r="AI67" i="5"/>
  <c r="AJ67" i="5" s="1"/>
  <c r="AH67" i="5"/>
  <c r="AG67" i="5"/>
  <c r="ANO66" i="5"/>
  <c r="ANP66" i="5" s="1"/>
  <c r="ANN66" i="5"/>
  <c r="ANM66" i="5"/>
  <c r="AMG66" i="5"/>
  <c r="AMH66" i="5" s="1"/>
  <c r="AMF66" i="5"/>
  <c r="AME66" i="5"/>
  <c r="AKY66" i="5"/>
  <c r="AKZ66" i="5" s="1"/>
  <c r="AKX66" i="5"/>
  <c r="AKW66" i="5"/>
  <c r="AJQ66" i="5"/>
  <c r="AJR66" i="5" s="1"/>
  <c r="AJP66" i="5"/>
  <c r="AJO66" i="5"/>
  <c r="AII66" i="5"/>
  <c r="AIJ66" i="5" s="1"/>
  <c r="AIH66" i="5"/>
  <c r="AIG66" i="5"/>
  <c r="AHA66" i="5"/>
  <c r="AHB66" i="5" s="1"/>
  <c r="AGZ66" i="5"/>
  <c r="AGY66" i="5"/>
  <c r="AFS66" i="5"/>
  <c r="AFT66" i="5" s="1"/>
  <c r="AFR66" i="5"/>
  <c r="AFQ66" i="5"/>
  <c r="AEK66" i="5"/>
  <c r="AEL66" i="5" s="1"/>
  <c r="AEJ66" i="5"/>
  <c r="AEI66" i="5"/>
  <c r="ADC66" i="5"/>
  <c r="ADD66" i="5" s="1"/>
  <c r="ADB66" i="5"/>
  <c r="ADA66" i="5"/>
  <c r="ABU66" i="5"/>
  <c r="ABV66" i="5" s="1"/>
  <c r="ABT66" i="5"/>
  <c r="ABS66" i="5"/>
  <c r="AAM66" i="5"/>
  <c r="AAN66" i="5" s="1"/>
  <c r="AAL66" i="5"/>
  <c r="AAK66" i="5"/>
  <c r="ZE66" i="5"/>
  <c r="ZF66" i="5" s="1"/>
  <c r="ZD66" i="5"/>
  <c r="ZC66" i="5"/>
  <c r="XW66" i="5"/>
  <c r="XX66" i="5" s="1"/>
  <c r="XV66" i="5"/>
  <c r="XU66" i="5"/>
  <c r="WO66" i="5"/>
  <c r="WP66" i="5" s="1"/>
  <c r="WN66" i="5"/>
  <c r="WM66" i="5"/>
  <c r="VG66" i="5"/>
  <c r="VH66" i="5" s="1"/>
  <c r="VF66" i="5"/>
  <c r="VE66" i="5"/>
  <c r="TY66" i="5"/>
  <c r="TZ66" i="5" s="1"/>
  <c r="TX66" i="5"/>
  <c r="TW66" i="5"/>
  <c r="SQ66" i="5"/>
  <c r="SR66" i="5" s="1"/>
  <c r="SP66" i="5"/>
  <c r="SO66" i="5"/>
  <c r="RI66" i="5"/>
  <c r="RJ66" i="5" s="1"/>
  <c r="RH66" i="5"/>
  <c r="RG66" i="5"/>
  <c r="QA66" i="5"/>
  <c r="QB66" i="5" s="1"/>
  <c r="PZ66" i="5"/>
  <c r="PY66" i="5"/>
  <c r="OS66" i="5"/>
  <c r="OT66" i="5" s="1"/>
  <c r="OR66" i="5"/>
  <c r="OQ66" i="5"/>
  <c r="NK66" i="5"/>
  <c r="NL66" i="5" s="1"/>
  <c r="NJ66" i="5"/>
  <c r="NI66" i="5"/>
  <c r="MC66" i="5"/>
  <c r="MD66" i="5" s="1"/>
  <c r="MB66" i="5"/>
  <c r="MA66" i="5"/>
  <c r="KU66" i="5"/>
  <c r="KV66" i="5" s="1"/>
  <c r="KT66" i="5"/>
  <c r="KS66" i="5"/>
  <c r="JM66" i="5"/>
  <c r="JN66" i="5" s="1"/>
  <c r="JL66" i="5"/>
  <c r="JK66" i="5"/>
  <c r="IE66" i="5"/>
  <c r="IF66" i="5" s="1"/>
  <c r="ID66" i="5"/>
  <c r="IC66" i="5"/>
  <c r="GW66" i="5"/>
  <c r="GX66" i="5" s="1"/>
  <c r="GV66" i="5"/>
  <c r="GU66" i="5"/>
  <c r="FO66" i="5"/>
  <c r="FP66" i="5" s="1"/>
  <c r="FN66" i="5"/>
  <c r="FM66" i="5"/>
  <c r="EG66" i="5"/>
  <c r="EH66" i="5" s="1"/>
  <c r="EF66" i="5"/>
  <c r="EE66" i="5"/>
  <c r="CY66" i="5"/>
  <c r="CZ66" i="5" s="1"/>
  <c r="CX66" i="5"/>
  <c r="CW66" i="5"/>
  <c r="BQ66" i="5"/>
  <c r="BR66" i="5" s="1"/>
  <c r="BP66" i="5"/>
  <c r="BO66" i="5"/>
  <c r="AI66" i="5"/>
  <c r="AJ66" i="5" s="1"/>
  <c r="AH66" i="5"/>
  <c r="AG66" i="5"/>
  <c r="ANP60" i="5"/>
  <c r="ANO60" i="5"/>
  <c r="ANN60" i="5"/>
  <c r="ANM60" i="5"/>
  <c r="AMH60" i="5"/>
  <c r="AMG60" i="5"/>
  <c r="AMF60" i="5"/>
  <c r="AME60" i="5"/>
  <c r="AKZ60" i="5"/>
  <c r="AKY60" i="5"/>
  <c r="AKX60" i="5"/>
  <c r="AKW60" i="5"/>
  <c r="AJR60" i="5"/>
  <c r="AJQ60" i="5"/>
  <c r="AJP60" i="5"/>
  <c r="AJO60" i="5"/>
  <c r="AIJ60" i="5"/>
  <c r="AII60" i="5"/>
  <c r="AIH60" i="5"/>
  <c r="AIG60" i="5"/>
  <c r="AHB60" i="5"/>
  <c r="AHA60" i="5"/>
  <c r="AGZ60" i="5"/>
  <c r="AGY60" i="5"/>
  <c r="AFT60" i="5"/>
  <c r="AFS60" i="5"/>
  <c r="AFR60" i="5"/>
  <c r="AFQ60" i="5"/>
  <c r="AEL60" i="5"/>
  <c r="AEK60" i="5"/>
  <c r="AEJ60" i="5"/>
  <c r="AEI60" i="5"/>
  <c r="ADD60" i="5"/>
  <c r="ADC60" i="5"/>
  <c r="ADB60" i="5"/>
  <c r="ADA60" i="5"/>
  <c r="ABV60" i="5"/>
  <c r="ABU60" i="5"/>
  <c r="ABT60" i="5"/>
  <c r="ABS60" i="5"/>
  <c r="AAN60" i="5"/>
  <c r="AAM60" i="5"/>
  <c r="AAL60" i="5"/>
  <c r="AAK60" i="5"/>
  <c r="ZF60" i="5"/>
  <c r="ZE60" i="5"/>
  <c r="ZD60" i="5"/>
  <c r="ZC60" i="5"/>
  <c r="XX60" i="5"/>
  <c r="XW60" i="5"/>
  <c r="XV60" i="5"/>
  <c r="XU60" i="5"/>
  <c r="WP60" i="5"/>
  <c r="WO60" i="5"/>
  <c r="WN60" i="5"/>
  <c r="WM60" i="5"/>
  <c r="VH60" i="5"/>
  <c r="VG60" i="5"/>
  <c r="VF60" i="5"/>
  <c r="VE60" i="5"/>
  <c r="TZ60" i="5"/>
  <c r="TY60" i="5"/>
  <c r="TX60" i="5"/>
  <c r="TW60" i="5"/>
  <c r="SR60" i="5"/>
  <c r="SQ60" i="5"/>
  <c r="SP60" i="5"/>
  <c r="SO60" i="5"/>
  <c r="RJ60" i="5"/>
  <c r="RI60" i="5"/>
  <c r="RH60" i="5"/>
  <c r="RG60" i="5"/>
  <c r="QB60" i="5"/>
  <c r="QA60" i="5"/>
  <c r="PZ60" i="5"/>
  <c r="PY60" i="5"/>
  <c r="OT60" i="5"/>
  <c r="OS60" i="5"/>
  <c r="OR60" i="5"/>
  <c r="OQ60" i="5"/>
  <c r="NL60" i="5"/>
  <c r="NK60" i="5"/>
  <c r="NJ60" i="5"/>
  <c r="NI60" i="5"/>
  <c r="MD60" i="5"/>
  <c r="MC60" i="5"/>
  <c r="MB60" i="5"/>
  <c r="MA60" i="5"/>
  <c r="KV60" i="5"/>
  <c r="KU60" i="5"/>
  <c r="KT60" i="5"/>
  <c r="KS60" i="5"/>
  <c r="JN60" i="5"/>
  <c r="JM60" i="5"/>
  <c r="JL60" i="5"/>
  <c r="JK60" i="5"/>
  <c r="IF60" i="5"/>
  <c r="IE60" i="5"/>
  <c r="ID60" i="5"/>
  <c r="IC60" i="5"/>
  <c r="GX60" i="5"/>
  <c r="GW60" i="5"/>
  <c r="GV60" i="5"/>
  <c r="GU60" i="5"/>
  <c r="FP60" i="5"/>
  <c r="FO60" i="5"/>
  <c r="FN60" i="5"/>
  <c r="FM60" i="5"/>
  <c r="EH60" i="5"/>
  <c r="EG60" i="5"/>
  <c r="EF60" i="5"/>
  <c r="EE60" i="5"/>
  <c r="CZ60" i="5"/>
  <c r="CY60" i="5"/>
  <c r="CX60" i="5"/>
  <c r="CW60" i="5"/>
  <c r="BR60" i="5"/>
  <c r="BQ60" i="5"/>
  <c r="BP60" i="5"/>
  <c r="BO60" i="5"/>
  <c r="AJ60" i="5"/>
  <c r="AI60" i="5"/>
  <c r="AH60" i="5"/>
  <c r="AG60" i="5"/>
  <c r="ANP59" i="5"/>
  <c r="ANO59" i="5"/>
  <c r="ANN59" i="5"/>
  <c r="ANM59" i="5"/>
  <c r="AMH59" i="5"/>
  <c r="AMG59" i="5"/>
  <c r="AMF59" i="5"/>
  <c r="AME59" i="5"/>
  <c r="AKZ59" i="5"/>
  <c r="AKY59" i="5"/>
  <c r="AKX59" i="5"/>
  <c r="AKW59" i="5"/>
  <c r="AJR59" i="5"/>
  <c r="AJQ59" i="5"/>
  <c r="AJP59" i="5"/>
  <c r="AJO59" i="5"/>
  <c r="AIJ59" i="5"/>
  <c r="AII59" i="5"/>
  <c r="AIH59" i="5"/>
  <c r="AIG59" i="5"/>
  <c r="AHB59" i="5"/>
  <c r="AHA59" i="5"/>
  <c r="AGZ59" i="5"/>
  <c r="AGY59" i="5"/>
  <c r="AFT59" i="5"/>
  <c r="AFS59" i="5"/>
  <c r="AFR59" i="5"/>
  <c r="AFQ59" i="5"/>
  <c r="AEL59" i="5"/>
  <c r="AEK59" i="5"/>
  <c r="AEJ59" i="5"/>
  <c r="AEI59" i="5"/>
  <c r="ADD59" i="5"/>
  <c r="ADC59" i="5"/>
  <c r="ADB59" i="5"/>
  <c r="ADA59" i="5"/>
  <c r="ABV59" i="5"/>
  <c r="ABU59" i="5"/>
  <c r="ABT59" i="5"/>
  <c r="ABS59" i="5"/>
  <c r="AAN59" i="5"/>
  <c r="AAM59" i="5"/>
  <c r="AAL59" i="5"/>
  <c r="AAK59" i="5"/>
  <c r="ZF59" i="5"/>
  <c r="ZE59" i="5"/>
  <c r="ZD59" i="5"/>
  <c r="ZC59" i="5"/>
  <c r="XX59" i="5"/>
  <c r="XW59" i="5"/>
  <c r="XV59" i="5"/>
  <c r="XU59" i="5"/>
  <c r="WP59" i="5"/>
  <c r="WO59" i="5"/>
  <c r="WN59" i="5"/>
  <c r="WM59" i="5"/>
  <c r="VH59" i="5"/>
  <c r="VG59" i="5"/>
  <c r="VF59" i="5"/>
  <c r="VE59" i="5"/>
  <c r="TZ59" i="5"/>
  <c r="TY59" i="5"/>
  <c r="TX59" i="5"/>
  <c r="TW59" i="5"/>
  <c r="SR59" i="5"/>
  <c r="SQ59" i="5"/>
  <c r="SP59" i="5"/>
  <c r="SO59" i="5"/>
  <c r="RJ59" i="5"/>
  <c r="RI59" i="5"/>
  <c r="RH59" i="5"/>
  <c r="RG59" i="5"/>
  <c r="QB59" i="5"/>
  <c r="QA59" i="5"/>
  <c r="PZ59" i="5"/>
  <c r="PY59" i="5"/>
  <c r="OT59" i="5"/>
  <c r="OS59" i="5"/>
  <c r="OR59" i="5"/>
  <c r="OQ59" i="5"/>
  <c r="NL59" i="5"/>
  <c r="NK59" i="5"/>
  <c r="NJ59" i="5"/>
  <c r="NI59" i="5"/>
  <c r="MD59" i="5"/>
  <c r="MC59" i="5"/>
  <c r="MB59" i="5"/>
  <c r="MA59" i="5"/>
  <c r="KV59" i="5"/>
  <c r="KU59" i="5"/>
  <c r="KT59" i="5"/>
  <c r="KS59" i="5"/>
  <c r="JN59" i="5"/>
  <c r="JM59" i="5"/>
  <c r="JL59" i="5"/>
  <c r="JK59" i="5"/>
  <c r="IF59" i="5"/>
  <c r="IE59" i="5"/>
  <c r="ID59" i="5"/>
  <c r="IC59" i="5"/>
  <c r="GX59" i="5"/>
  <c r="GW59" i="5"/>
  <c r="GV59" i="5"/>
  <c r="GU59" i="5"/>
  <c r="FP59" i="5"/>
  <c r="FO59" i="5"/>
  <c r="FN59" i="5"/>
  <c r="FM59" i="5"/>
  <c r="EH59" i="5"/>
  <c r="EG59" i="5"/>
  <c r="EF59" i="5"/>
  <c r="EE59" i="5"/>
  <c r="CZ59" i="5"/>
  <c r="CY59" i="5"/>
  <c r="CX59" i="5"/>
  <c r="CW59" i="5"/>
  <c r="BR59" i="5"/>
  <c r="BQ59" i="5"/>
  <c r="BP59" i="5"/>
  <c r="BO59" i="5"/>
  <c r="AJ59" i="5"/>
  <c r="AI59" i="5"/>
  <c r="AH59" i="5"/>
  <c r="AG59" i="5"/>
  <c r="ANP58" i="5"/>
  <c r="ANO58" i="5"/>
  <c r="ANN58" i="5"/>
  <c r="ANM58" i="5"/>
  <c r="AMH58" i="5"/>
  <c r="AMG58" i="5"/>
  <c r="AMF58" i="5"/>
  <c r="AME58" i="5"/>
  <c r="AKZ58" i="5"/>
  <c r="AKY58" i="5"/>
  <c r="AKX58" i="5"/>
  <c r="AKW58" i="5"/>
  <c r="AJR58" i="5"/>
  <c r="AJQ58" i="5"/>
  <c r="AJP58" i="5"/>
  <c r="AJO58" i="5"/>
  <c r="AIJ58" i="5"/>
  <c r="AII58" i="5"/>
  <c r="AIH58" i="5"/>
  <c r="AIG58" i="5"/>
  <c r="AHB58" i="5"/>
  <c r="AHA58" i="5"/>
  <c r="AGZ58" i="5"/>
  <c r="AGY58" i="5"/>
  <c r="AFT58" i="5"/>
  <c r="AFS58" i="5"/>
  <c r="AFR58" i="5"/>
  <c r="AFQ58" i="5"/>
  <c r="AEL58" i="5"/>
  <c r="AEK58" i="5"/>
  <c r="AEJ58" i="5"/>
  <c r="AEI58" i="5"/>
  <c r="ADD58" i="5"/>
  <c r="ADC58" i="5"/>
  <c r="ADB58" i="5"/>
  <c r="ADA58" i="5"/>
  <c r="ABV58" i="5"/>
  <c r="ABU58" i="5"/>
  <c r="ABT58" i="5"/>
  <c r="ABS58" i="5"/>
  <c r="AAN58" i="5"/>
  <c r="AAM58" i="5"/>
  <c r="AAL58" i="5"/>
  <c r="AAK58" i="5"/>
  <c r="ZF58" i="5"/>
  <c r="ZE58" i="5"/>
  <c r="ZD58" i="5"/>
  <c r="ZC58" i="5"/>
  <c r="XX58" i="5"/>
  <c r="XW58" i="5"/>
  <c r="XV58" i="5"/>
  <c r="XU58" i="5"/>
  <c r="WP58" i="5"/>
  <c r="WO58" i="5"/>
  <c r="WN58" i="5"/>
  <c r="WM58" i="5"/>
  <c r="VH58" i="5"/>
  <c r="VG58" i="5"/>
  <c r="VF58" i="5"/>
  <c r="VE58" i="5"/>
  <c r="TZ58" i="5"/>
  <c r="TY58" i="5"/>
  <c r="TX58" i="5"/>
  <c r="TW58" i="5"/>
  <c r="SR58" i="5"/>
  <c r="SQ58" i="5"/>
  <c r="SP58" i="5"/>
  <c r="SO58" i="5"/>
  <c r="RJ58" i="5"/>
  <c r="RI58" i="5"/>
  <c r="RH58" i="5"/>
  <c r="RG58" i="5"/>
  <c r="QB58" i="5"/>
  <c r="QA58" i="5"/>
  <c r="PZ58" i="5"/>
  <c r="PY58" i="5"/>
  <c r="OT58" i="5"/>
  <c r="OS58" i="5"/>
  <c r="OR58" i="5"/>
  <c r="OQ58" i="5"/>
  <c r="NL58" i="5"/>
  <c r="NK58" i="5"/>
  <c r="NJ58" i="5"/>
  <c r="NI58" i="5"/>
  <c r="MD58" i="5"/>
  <c r="MC58" i="5"/>
  <c r="MB58" i="5"/>
  <c r="MA58" i="5"/>
  <c r="KV58" i="5"/>
  <c r="KU58" i="5"/>
  <c r="KT58" i="5"/>
  <c r="KS58" i="5"/>
  <c r="JN58" i="5"/>
  <c r="JM58" i="5"/>
  <c r="JL58" i="5"/>
  <c r="JK58" i="5"/>
  <c r="IF58" i="5"/>
  <c r="IE58" i="5"/>
  <c r="ID58" i="5"/>
  <c r="IC58" i="5"/>
  <c r="GX58" i="5"/>
  <c r="GW58" i="5"/>
  <c r="GV58" i="5"/>
  <c r="GU58" i="5"/>
  <c r="FP58" i="5"/>
  <c r="FO58" i="5"/>
  <c r="FN58" i="5"/>
  <c r="FM58" i="5"/>
  <c r="EH58" i="5"/>
  <c r="EG58" i="5"/>
  <c r="EF58" i="5"/>
  <c r="EE58" i="5"/>
  <c r="CZ58" i="5"/>
  <c r="CY58" i="5"/>
  <c r="CX58" i="5"/>
  <c r="CW58" i="5"/>
  <c r="BR58" i="5"/>
  <c r="BQ58" i="5"/>
  <c r="BP58" i="5"/>
  <c r="BO58" i="5"/>
  <c r="AJ58" i="5"/>
  <c r="AI58" i="5"/>
  <c r="AH58" i="5"/>
  <c r="AG58" i="5"/>
  <c r="ANP57" i="5"/>
  <c r="ANO57" i="5"/>
  <c r="ANN57" i="5"/>
  <c r="ANM57" i="5"/>
  <c r="AMH57" i="5"/>
  <c r="AMG57" i="5"/>
  <c r="AMF57" i="5"/>
  <c r="AME57" i="5"/>
  <c r="AKZ57" i="5"/>
  <c r="AKY57" i="5"/>
  <c r="AKX57" i="5"/>
  <c r="AKW57" i="5"/>
  <c r="AJR57" i="5"/>
  <c r="AJQ57" i="5"/>
  <c r="AJP57" i="5"/>
  <c r="AJO57" i="5"/>
  <c r="AIJ57" i="5"/>
  <c r="AII57" i="5"/>
  <c r="AIH57" i="5"/>
  <c r="AIG57" i="5"/>
  <c r="AHB57" i="5"/>
  <c r="AHA57" i="5"/>
  <c r="AGZ57" i="5"/>
  <c r="AGY57" i="5"/>
  <c r="AFT57" i="5"/>
  <c r="AFS57" i="5"/>
  <c r="AFR57" i="5"/>
  <c r="AFQ57" i="5"/>
  <c r="AEL57" i="5"/>
  <c r="AEK57" i="5"/>
  <c r="AEJ57" i="5"/>
  <c r="AEI57" i="5"/>
  <c r="ADD57" i="5"/>
  <c r="ADC57" i="5"/>
  <c r="ADB57" i="5"/>
  <c r="ADA57" i="5"/>
  <c r="ABV57" i="5"/>
  <c r="ABU57" i="5"/>
  <c r="ABT57" i="5"/>
  <c r="ABS57" i="5"/>
  <c r="AAN57" i="5"/>
  <c r="AAM57" i="5"/>
  <c r="AAL57" i="5"/>
  <c r="AAK57" i="5"/>
  <c r="ZF57" i="5"/>
  <c r="ZE57" i="5"/>
  <c r="ZD57" i="5"/>
  <c r="ZC57" i="5"/>
  <c r="XX57" i="5"/>
  <c r="XW57" i="5"/>
  <c r="XV57" i="5"/>
  <c r="XU57" i="5"/>
  <c r="WP57" i="5"/>
  <c r="WO57" i="5"/>
  <c r="WN57" i="5"/>
  <c r="WM57" i="5"/>
  <c r="VH57" i="5"/>
  <c r="VG57" i="5"/>
  <c r="VF57" i="5"/>
  <c r="VE57" i="5"/>
  <c r="TZ57" i="5"/>
  <c r="TY57" i="5"/>
  <c r="TX57" i="5"/>
  <c r="TW57" i="5"/>
  <c r="SR57" i="5"/>
  <c r="SQ57" i="5"/>
  <c r="SP57" i="5"/>
  <c r="SO57" i="5"/>
  <c r="RJ57" i="5"/>
  <c r="RI57" i="5"/>
  <c r="RH57" i="5"/>
  <c r="RG57" i="5"/>
  <c r="QB57" i="5"/>
  <c r="QA57" i="5"/>
  <c r="PZ57" i="5"/>
  <c r="PY57" i="5"/>
  <c r="OT57" i="5"/>
  <c r="OS57" i="5"/>
  <c r="OR57" i="5"/>
  <c r="OQ57" i="5"/>
  <c r="NL57" i="5"/>
  <c r="NK57" i="5"/>
  <c r="NJ57" i="5"/>
  <c r="NI57" i="5"/>
  <c r="MD57" i="5"/>
  <c r="MC57" i="5"/>
  <c r="MB57" i="5"/>
  <c r="MA57" i="5"/>
  <c r="KV57" i="5"/>
  <c r="KU57" i="5"/>
  <c r="KT57" i="5"/>
  <c r="KS57" i="5"/>
  <c r="JN57" i="5"/>
  <c r="JM57" i="5"/>
  <c r="JL57" i="5"/>
  <c r="JK57" i="5"/>
  <c r="IF57" i="5"/>
  <c r="IE57" i="5"/>
  <c r="ID57" i="5"/>
  <c r="IC57" i="5"/>
  <c r="GX57" i="5"/>
  <c r="GW57" i="5"/>
  <c r="GV57" i="5"/>
  <c r="GU57" i="5"/>
  <c r="FP57" i="5"/>
  <c r="FO57" i="5"/>
  <c r="FN57" i="5"/>
  <c r="FM57" i="5"/>
  <c r="EH57" i="5"/>
  <c r="EG57" i="5"/>
  <c r="EF57" i="5"/>
  <c r="EE57" i="5"/>
  <c r="CZ57" i="5"/>
  <c r="CY57" i="5"/>
  <c r="CX57" i="5"/>
  <c r="CW57" i="5"/>
  <c r="BR57" i="5"/>
  <c r="BQ57" i="5"/>
  <c r="BP57" i="5"/>
  <c r="BO57" i="5"/>
  <c r="AJ57" i="5"/>
  <c r="AI57" i="5"/>
  <c r="AH57" i="5"/>
  <c r="AG57" i="5"/>
  <c r="ANP56" i="5"/>
  <c r="ANO56" i="5"/>
  <c r="ANN56" i="5"/>
  <c r="ANM56" i="5"/>
  <c r="AMH56" i="5"/>
  <c r="AMG56" i="5"/>
  <c r="AMF56" i="5"/>
  <c r="AME56" i="5"/>
  <c r="AKZ56" i="5"/>
  <c r="AKY56" i="5"/>
  <c r="AKX56" i="5"/>
  <c r="AKW56" i="5"/>
  <c r="AJR56" i="5"/>
  <c r="AJQ56" i="5"/>
  <c r="AJP56" i="5"/>
  <c r="AJO56" i="5"/>
  <c r="AIJ56" i="5"/>
  <c r="AII56" i="5"/>
  <c r="AIH56" i="5"/>
  <c r="AIG56" i="5"/>
  <c r="AHB56" i="5"/>
  <c r="AHA56" i="5"/>
  <c r="AGZ56" i="5"/>
  <c r="AGY56" i="5"/>
  <c r="AFT56" i="5"/>
  <c r="AFS56" i="5"/>
  <c r="AFR56" i="5"/>
  <c r="AFQ56" i="5"/>
  <c r="AEL56" i="5"/>
  <c r="AEK56" i="5"/>
  <c r="AEJ56" i="5"/>
  <c r="AEI56" i="5"/>
  <c r="ADD56" i="5"/>
  <c r="ADC56" i="5"/>
  <c r="ADB56" i="5"/>
  <c r="ADA56" i="5"/>
  <c r="ABV56" i="5"/>
  <c r="ABU56" i="5"/>
  <c r="ABT56" i="5"/>
  <c r="ABS56" i="5"/>
  <c r="AAN56" i="5"/>
  <c r="AAM56" i="5"/>
  <c r="AAL56" i="5"/>
  <c r="AAK56" i="5"/>
  <c r="ZF56" i="5"/>
  <c r="ZE56" i="5"/>
  <c r="ZD56" i="5"/>
  <c r="ZC56" i="5"/>
  <c r="XX56" i="5"/>
  <c r="XW56" i="5"/>
  <c r="XV56" i="5"/>
  <c r="XU56" i="5"/>
  <c r="WP56" i="5"/>
  <c r="WO56" i="5"/>
  <c r="WN56" i="5"/>
  <c r="WM56" i="5"/>
  <c r="VH56" i="5"/>
  <c r="VG56" i="5"/>
  <c r="VF56" i="5"/>
  <c r="VE56" i="5"/>
  <c r="TZ56" i="5"/>
  <c r="TY56" i="5"/>
  <c r="TX56" i="5"/>
  <c r="TW56" i="5"/>
  <c r="SR56" i="5"/>
  <c r="SQ56" i="5"/>
  <c r="SP56" i="5"/>
  <c r="SO56" i="5"/>
  <c r="RJ56" i="5"/>
  <c r="RI56" i="5"/>
  <c r="RH56" i="5"/>
  <c r="RG56" i="5"/>
  <c r="QB56" i="5"/>
  <c r="QA56" i="5"/>
  <c r="PZ56" i="5"/>
  <c r="PY56" i="5"/>
  <c r="OT56" i="5"/>
  <c r="OS56" i="5"/>
  <c r="OR56" i="5"/>
  <c r="OQ56" i="5"/>
  <c r="NL56" i="5"/>
  <c r="NK56" i="5"/>
  <c r="NJ56" i="5"/>
  <c r="NI56" i="5"/>
  <c r="MD56" i="5"/>
  <c r="MC56" i="5"/>
  <c r="MB56" i="5"/>
  <c r="MA56" i="5"/>
  <c r="KV56" i="5"/>
  <c r="KU56" i="5"/>
  <c r="KT56" i="5"/>
  <c r="KS56" i="5"/>
  <c r="JN56" i="5"/>
  <c r="JM56" i="5"/>
  <c r="JL56" i="5"/>
  <c r="JK56" i="5"/>
  <c r="IF56" i="5"/>
  <c r="IE56" i="5"/>
  <c r="ID56" i="5"/>
  <c r="IC56" i="5"/>
  <c r="GX56" i="5"/>
  <c r="GW56" i="5"/>
  <c r="GV56" i="5"/>
  <c r="GU56" i="5"/>
  <c r="FP56" i="5"/>
  <c r="FO56" i="5"/>
  <c r="FN56" i="5"/>
  <c r="FM56" i="5"/>
  <c r="EH56" i="5"/>
  <c r="EG56" i="5"/>
  <c r="EF56" i="5"/>
  <c r="EE56" i="5"/>
  <c r="CZ56" i="5"/>
  <c r="CY56" i="5"/>
  <c r="CX56" i="5"/>
  <c r="CW56" i="5"/>
  <c r="BR56" i="5"/>
  <c r="BQ56" i="5"/>
  <c r="BP56" i="5"/>
  <c r="BO56" i="5"/>
  <c r="AJ56" i="5"/>
  <c r="AI56" i="5"/>
  <c r="AH56" i="5"/>
  <c r="AG56" i="5"/>
  <c r="ANP55" i="5"/>
  <c r="ANO55" i="5"/>
  <c r="ANN55" i="5"/>
  <c r="ANM55" i="5"/>
  <c r="AMH55" i="5"/>
  <c r="AMG55" i="5"/>
  <c r="AMF55" i="5"/>
  <c r="AME55" i="5"/>
  <c r="AKZ55" i="5"/>
  <c r="AKY55" i="5"/>
  <c r="AKX55" i="5"/>
  <c r="AKW55" i="5"/>
  <c r="AJR55" i="5"/>
  <c r="AJQ55" i="5"/>
  <c r="AJP55" i="5"/>
  <c r="AJO55" i="5"/>
  <c r="AIJ55" i="5"/>
  <c r="AII55" i="5"/>
  <c r="AIH55" i="5"/>
  <c r="AIG55" i="5"/>
  <c r="AHB55" i="5"/>
  <c r="AHA55" i="5"/>
  <c r="AGZ55" i="5"/>
  <c r="AGY55" i="5"/>
  <c r="AFT55" i="5"/>
  <c r="AFS55" i="5"/>
  <c r="AFR55" i="5"/>
  <c r="AFQ55" i="5"/>
  <c r="AEL55" i="5"/>
  <c r="AEK55" i="5"/>
  <c r="AEJ55" i="5"/>
  <c r="AEI55" i="5"/>
  <c r="ADD55" i="5"/>
  <c r="ADC55" i="5"/>
  <c r="ADB55" i="5"/>
  <c r="ADA55" i="5"/>
  <c r="ABV55" i="5"/>
  <c r="ABU55" i="5"/>
  <c r="ABT55" i="5"/>
  <c r="ABS55" i="5"/>
  <c r="AAN55" i="5"/>
  <c r="AAM55" i="5"/>
  <c r="AAL55" i="5"/>
  <c r="AAK55" i="5"/>
  <c r="ZF55" i="5"/>
  <c r="ZE55" i="5"/>
  <c r="ZD55" i="5"/>
  <c r="ZC55" i="5"/>
  <c r="XX55" i="5"/>
  <c r="XW55" i="5"/>
  <c r="XV55" i="5"/>
  <c r="XU55" i="5"/>
  <c r="WP55" i="5"/>
  <c r="WO55" i="5"/>
  <c r="WN55" i="5"/>
  <c r="WM55" i="5"/>
  <c r="VH55" i="5"/>
  <c r="VG55" i="5"/>
  <c r="VF55" i="5"/>
  <c r="VE55" i="5"/>
  <c r="TZ55" i="5"/>
  <c r="TY55" i="5"/>
  <c r="TX55" i="5"/>
  <c r="TW55" i="5"/>
  <c r="SR55" i="5"/>
  <c r="SQ55" i="5"/>
  <c r="SP55" i="5"/>
  <c r="SO55" i="5"/>
  <c r="RJ55" i="5"/>
  <c r="RI55" i="5"/>
  <c r="RH55" i="5"/>
  <c r="RG55" i="5"/>
  <c r="QB55" i="5"/>
  <c r="QA55" i="5"/>
  <c r="PZ55" i="5"/>
  <c r="PY55" i="5"/>
  <c r="OT55" i="5"/>
  <c r="OS55" i="5"/>
  <c r="OR55" i="5"/>
  <c r="OQ55" i="5"/>
  <c r="NL55" i="5"/>
  <c r="NK55" i="5"/>
  <c r="NJ55" i="5"/>
  <c r="NI55" i="5"/>
  <c r="MD55" i="5"/>
  <c r="MC55" i="5"/>
  <c r="MB55" i="5"/>
  <c r="MA55" i="5"/>
  <c r="KV55" i="5"/>
  <c r="KU55" i="5"/>
  <c r="KT55" i="5"/>
  <c r="KS55" i="5"/>
  <c r="JN55" i="5"/>
  <c r="JM55" i="5"/>
  <c r="JL55" i="5"/>
  <c r="JK55" i="5"/>
  <c r="IF55" i="5"/>
  <c r="IE55" i="5"/>
  <c r="ID55" i="5"/>
  <c r="IC55" i="5"/>
  <c r="GX55" i="5"/>
  <c r="GW55" i="5"/>
  <c r="GV55" i="5"/>
  <c r="GU55" i="5"/>
  <c r="FP55" i="5"/>
  <c r="FO55" i="5"/>
  <c r="FN55" i="5"/>
  <c r="FM55" i="5"/>
  <c r="EH55" i="5"/>
  <c r="EG55" i="5"/>
  <c r="EF55" i="5"/>
  <c r="EE55" i="5"/>
  <c r="CZ55" i="5"/>
  <c r="CY55" i="5"/>
  <c r="CX55" i="5"/>
  <c r="CW55" i="5"/>
  <c r="BR55" i="5"/>
  <c r="BQ55" i="5"/>
  <c r="BP55" i="5"/>
  <c r="BO55" i="5"/>
  <c r="AJ55" i="5"/>
  <c r="AI55" i="5"/>
  <c r="AH55" i="5"/>
  <c r="AG55" i="5"/>
  <c r="ANP54" i="5"/>
  <c r="ANO54" i="5"/>
  <c r="ANN54" i="5"/>
  <c r="ANM54" i="5"/>
  <c r="AMH54" i="5"/>
  <c r="AMG54" i="5"/>
  <c r="AMF54" i="5"/>
  <c r="AME54" i="5"/>
  <c r="AKZ54" i="5"/>
  <c r="AKY54" i="5"/>
  <c r="AKX54" i="5"/>
  <c r="AKW54" i="5"/>
  <c r="AJR54" i="5"/>
  <c r="AJQ54" i="5"/>
  <c r="AJP54" i="5"/>
  <c r="AJO54" i="5"/>
  <c r="AIJ54" i="5"/>
  <c r="AII54" i="5"/>
  <c r="AIH54" i="5"/>
  <c r="AIG54" i="5"/>
  <c r="AHB54" i="5"/>
  <c r="AHA54" i="5"/>
  <c r="AGZ54" i="5"/>
  <c r="AGY54" i="5"/>
  <c r="AFT54" i="5"/>
  <c r="AFS54" i="5"/>
  <c r="AFR54" i="5"/>
  <c r="AFQ54" i="5"/>
  <c r="AEL54" i="5"/>
  <c r="AEK54" i="5"/>
  <c r="AEJ54" i="5"/>
  <c r="AEI54" i="5"/>
  <c r="ADD54" i="5"/>
  <c r="ADC54" i="5"/>
  <c r="ADB54" i="5"/>
  <c r="ADA54" i="5"/>
  <c r="ABV54" i="5"/>
  <c r="ABU54" i="5"/>
  <c r="ABT54" i="5"/>
  <c r="ABS54" i="5"/>
  <c r="AAN54" i="5"/>
  <c r="AAM54" i="5"/>
  <c r="AAL54" i="5"/>
  <c r="AAK54" i="5"/>
  <c r="ZF54" i="5"/>
  <c r="ZE54" i="5"/>
  <c r="ZD54" i="5"/>
  <c r="ZC54" i="5"/>
  <c r="XX54" i="5"/>
  <c r="XW54" i="5"/>
  <c r="XV54" i="5"/>
  <c r="XU54" i="5"/>
  <c r="WP54" i="5"/>
  <c r="WO54" i="5"/>
  <c r="WN54" i="5"/>
  <c r="WM54" i="5"/>
  <c r="VH54" i="5"/>
  <c r="VG54" i="5"/>
  <c r="VF54" i="5"/>
  <c r="VE54" i="5"/>
  <c r="TZ54" i="5"/>
  <c r="TY54" i="5"/>
  <c r="TX54" i="5"/>
  <c r="TW54" i="5"/>
  <c r="SR54" i="5"/>
  <c r="SQ54" i="5"/>
  <c r="SP54" i="5"/>
  <c r="SO54" i="5"/>
  <c r="RJ54" i="5"/>
  <c r="RI54" i="5"/>
  <c r="RH54" i="5"/>
  <c r="RG54" i="5"/>
  <c r="QB54" i="5"/>
  <c r="QA54" i="5"/>
  <c r="PZ54" i="5"/>
  <c r="PY54" i="5"/>
  <c r="OT54" i="5"/>
  <c r="OS54" i="5"/>
  <c r="OR54" i="5"/>
  <c r="OQ54" i="5"/>
  <c r="NL54" i="5"/>
  <c r="NK54" i="5"/>
  <c r="NJ54" i="5"/>
  <c r="NI54" i="5"/>
  <c r="MD54" i="5"/>
  <c r="MC54" i="5"/>
  <c r="MB54" i="5"/>
  <c r="MA54" i="5"/>
  <c r="KV54" i="5"/>
  <c r="KU54" i="5"/>
  <c r="KT54" i="5"/>
  <c r="KS54" i="5"/>
  <c r="JN54" i="5"/>
  <c r="JM54" i="5"/>
  <c r="JL54" i="5"/>
  <c r="JK54" i="5"/>
  <c r="IF54" i="5"/>
  <c r="IE54" i="5"/>
  <c r="ID54" i="5"/>
  <c r="IC54" i="5"/>
  <c r="GX54" i="5"/>
  <c r="GW54" i="5"/>
  <c r="GV54" i="5"/>
  <c r="GU54" i="5"/>
  <c r="FP54" i="5"/>
  <c r="FO54" i="5"/>
  <c r="FN54" i="5"/>
  <c r="FM54" i="5"/>
  <c r="EH54" i="5"/>
  <c r="EG54" i="5"/>
  <c r="EF54" i="5"/>
  <c r="EE54" i="5"/>
  <c r="CZ54" i="5"/>
  <c r="CY54" i="5"/>
  <c r="CX54" i="5"/>
  <c r="CW54" i="5"/>
  <c r="BR54" i="5"/>
  <c r="BQ54" i="5"/>
  <c r="BP54" i="5"/>
  <c r="BO54" i="5"/>
  <c r="AJ54" i="5"/>
  <c r="AI54" i="5"/>
  <c r="AH54" i="5"/>
  <c r="AG54" i="5"/>
  <c r="ANP53" i="5"/>
  <c r="ANO53" i="5"/>
  <c r="ANN53" i="5"/>
  <c r="ANM53" i="5"/>
  <c r="AMH53" i="5"/>
  <c r="AMG53" i="5"/>
  <c r="AMF53" i="5"/>
  <c r="AME53" i="5"/>
  <c r="AKZ53" i="5"/>
  <c r="AKY53" i="5"/>
  <c r="AKX53" i="5"/>
  <c r="AKW53" i="5"/>
  <c r="AJR53" i="5"/>
  <c r="AJQ53" i="5"/>
  <c r="AJO53" i="5"/>
  <c r="AJP53" i="5" s="1"/>
  <c r="AIJ53" i="5"/>
  <c r="AII53" i="5"/>
  <c r="AIH53" i="5"/>
  <c r="AIG53" i="5"/>
  <c r="AHB53" i="5"/>
  <c r="AHA53" i="5"/>
  <c r="AGZ53" i="5"/>
  <c r="AGY53" i="5"/>
  <c r="AFT53" i="5"/>
  <c r="AFS53" i="5"/>
  <c r="AFR53" i="5"/>
  <c r="AFQ53" i="5"/>
  <c r="AEL53" i="5"/>
  <c r="AEK53" i="5"/>
  <c r="AEJ53" i="5"/>
  <c r="AEI53" i="5"/>
  <c r="ADD53" i="5"/>
  <c r="ADC53" i="5"/>
  <c r="ADB53" i="5"/>
  <c r="ADA53" i="5"/>
  <c r="ABV53" i="5"/>
  <c r="ABU53" i="5"/>
  <c r="ABT53" i="5"/>
  <c r="ABS53" i="5"/>
  <c r="AAN53" i="5"/>
  <c r="AAM53" i="5"/>
  <c r="AAL53" i="5"/>
  <c r="AAK53" i="5"/>
  <c r="ZF53" i="5"/>
  <c r="ZE53" i="5"/>
  <c r="ZD53" i="5"/>
  <c r="ZC53" i="5"/>
  <c r="XX53" i="5"/>
  <c r="XW53" i="5"/>
  <c r="XV53" i="5"/>
  <c r="XU53" i="5"/>
  <c r="WP53" i="5"/>
  <c r="WO53" i="5"/>
  <c r="WN53" i="5"/>
  <c r="WM53" i="5"/>
  <c r="VH53" i="5"/>
  <c r="VG53" i="5"/>
  <c r="VE53" i="5"/>
  <c r="VF53" i="5" s="1"/>
  <c r="TY53" i="5"/>
  <c r="TZ53" i="5" s="1"/>
  <c r="TW53" i="5"/>
  <c r="TX53" i="5" s="1"/>
  <c r="SQ53" i="5"/>
  <c r="SR53" i="5" s="1"/>
  <c r="SO53" i="5"/>
  <c r="SP53" i="5" s="1"/>
  <c r="RJ53" i="5"/>
  <c r="RI53" i="5"/>
  <c r="RG53" i="5"/>
  <c r="RH53" i="5" s="1"/>
  <c r="QA53" i="5"/>
  <c r="QB53" i="5" s="1"/>
  <c r="PY53" i="5"/>
  <c r="PZ53" i="5" s="1"/>
  <c r="OT53" i="5"/>
  <c r="OS53" i="5"/>
  <c r="OQ53" i="5"/>
  <c r="OR53" i="5" s="1"/>
  <c r="NK53" i="5"/>
  <c r="NL53" i="5" s="1"/>
  <c r="NI53" i="5"/>
  <c r="NJ53" i="5" s="1"/>
  <c r="MD53" i="5"/>
  <c r="MC53" i="5"/>
  <c r="MA53" i="5"/>
  <c r="MB53" i="5" s="1"/>
  <c r="KV53" i="5"/>
  <c r="KU53" i="5"/>
  <c r="KS53" i="5"/>
  <c r="KT53" i="5" s="1"/>
  <c r="JM53" i="5"/>
  <c r="JN53" i="5" s="1"/>
  <c r="JK53" i="5"/>
  <c r="JL53" i="5" s="1"/>
  <c r="IE53" i="5"/>
  <c r="IF53" i="5" s="1"/>
  <c r="IC53" i="5"/>
  <c r="ID53" i="5" s="1"/>
  <c r="GX53" i="5"/>
  <c r="GW53" i="5"/>
  <c r="GU53" i="5"/>
  <c r="GV53" i="5" s="1"/>
  <c r="FO53" i="5"/>
  <c r="FP53" i="5" s="1"/>
  <c r="FM53" i="5"/>
  <c r="FN53" i="5" s="1"/>
  <c r="EH53" i="5"/>
  <c r="EG53" i="5"/>
  <c r="EE53" i="5"/>
  <c r="EF53" i="5" s="1"/>
  <c r="CY53" i="5"/>
  <c r="CZ53" i="5" s="1"/>
  <c r="CW53" i="5"/>
  <c r="CX53" i="5" s="1"/>
  <c r="BR53" i="5"/>
  <c r="BQ53" i="5"/>
  <c r="BO53" i="5"/>
  <c r="BP53" i="5" s="1"/>
  <c r="AJ53" i="5"/>
  <c r="AI53" i="5"/>
  <c r="AG53" i="5"/>
  <c r="AH53" i="5" s="1"/>
  <c r="ANO52" i="5"/>
  <c r="ANP52" i="5" s="1"/>
  <c r="ANM52" i="5"/>
  <c r="ANN52" i="5" s="1"/>
  <c r="AMG52" i="5"/>
  <c r="AMH52" i="5" s="1"/>
  <c r="AME52" i="5"/>
  <c r="AMF52" i="5" s="1"/>
  <c r="AKZ52" i="5"/>
  <c r="AKY52" i="5"/>
  <c r="AKW52" i="5"/>
  <c r="AKX52" i="5" s="1"/>
  <c r="AJQ52" i="5"/>
  <c r="AJR52" i="5" s="1"/>
  <c r="AJO52" i="5"/>
  <c r="AJP52" i="5" s="1"/>
  <c r="AIJ52" i="5"/>
  <c r="AII52" i="5"/>
  <c r="AIG52" i="5"/>
  <c r="AIH52" i="5" s="1"/>
  <c r="AHA52" i="5"/>
  <c r="AHB52" i="5" s="1"/>
  <c r="AGY52" i="5"/>
  <c r="AGZ52" i="5" s="1"/>
  <c r="AFT52" i="5"/>
  <c r="AFS52" i="5"/>
  <c r="AFQ52" i="5"/>
  <c r="AFR52" i="5" s="1"/>
  <c r="AEL52" i="5"/>
  <c r="AEK52" i="5"/>
  <c r="AEI52" i="5"/>
  <c r="AEJ52" i="5" s="1"/>
  <c r="ADC52" i="5"/>
  <c r="ADD52" i="5" s="1"/>
  <c r="ADA52" i="5"/>
  <c r="ADB52" i="5" s="1"/>
  <c r="ABU52" i="5"/>
  <c r="ABV52" i="5" s="1"/>
  <c r="ABS52" i="5"/>
  <c r="ABT52" i="5" s="1"/>
  <c r="AAN52" i="5"/>
  <c r="AAM52" i="5"/>
  <c r="AAK52" i="5"/>
  <c r="AAL52" i="5" s="1"/>
  <c r="ZE52" i="5"/>
  <c r="ZF52" i="5" s="1"/>
  <c r="ZC52" i="5"/>
  <c r="ZD52" i="5" s="1"/>
  <c r="XX52" i="5"/>
  <c r="XW52" i="5"/>
  <c r="XU52" i="5"/>
  <c r="XV52" i="5" s="1"/>
  <c r="WO52" i="5"/>
  <c r="WP52" i="5" s="1"/>
  <c r="WM52" i="5"/>
  <c r="WN52" i="5" s="1"/>
  <c r="VH52" i="5"/>
  <c r="VG52" i="5"/>
  <c r="VE52" i="5"/>
  <c r="VF52" i="5" s="1"/>
  <c r="TZ52" i="5"/>
  <c r="TY52" i="5"/>
  <c r="TW52" i="5"/>
  <c r="TX52" i="5" s="1"/>
  <c r="SQ52" i="5"/>
  <c r="SR52" i="5" s="1"/>
  <c r="SO52" i="5"/>
  <c r="SP52" i="5" s="1"/>
  <c r="RI52" i="5"/>
  <c r="RJ52" i="5" s="1"/>
  <c r="RG52" i="5"/>
  <c r="RH52" i="5" s="1"/>
  <c r="QB52" i="5"/>
  <c r="QA52" i="5"/>
  <c r="PY52" i="5"/>
  <c r="PZ52" i="5" s="1"/>
  <c r="OS52" i="5"/>
  <c r="OT52" i="5" s="1"/>
  <c r="OQ52" i="5"/>
  <c r="OR52" i="5" s="1"/>
  <c r="NL52" i="5"/>
  <c r="NK52" i="5"/>
  <c r="NI52" i="5"/>
  <c r="NJ52" i="5" s="1"/>
  <c r="MC52" i="5"/>
  <c r="MD52" i="5" s="1"/>
  <c r="MA52" i="5"/>
  <c r="MB52" i="5" s="1"/>
  <c r="KV52" i="5"/>
  <c r="KU52" i="5"/>
  <c r="KS52" i="5"/>
  <c r="KT52" i="5" s="1"/>
  <c r="JN52" i="5"/>
  <c r="JM52" i="5"/>
  <c r="JK52" i="5"/>
  <c r="JL52" i="5" s="1"/>
  <c r="IE52" i="5"/>
  <c r="IF52" i="5" s="1"/>
  <c r="IC52" i="5"/>
  <c r="ID52" i="5" s="1"/>
  <c r="GW52" i="5"/>
  <c r="GX52" i="5" s="1"/>
  <c r="GU52" i="5"/>
  <c r="GV52" i="5" s="1"/>
  <c r="FP52" i="5"/>
  <c r="FO52" i="5"/>
  <c r="FM52" i="5"/>
  <c r="FN52" i="5" s="1"/>
  <c r="EG52" i="5"/>
  <c r="EH52" i="5" s="1"/>
  <c r="EE52" i="5"/>
  <c r="EF52" i="5" s="1"/>
  <c r="CZ52" i="5"/>
  <c r="CY52" i="5"/>
  <c r="CW52" i="5"/>
  <c r="CX52" i="5" s="1"/>
  <c r="BQ52" i="5"/>
  <c r="BR52" i="5" s="1"/>
  <c r="BO52" i="5"/>
  <c r="BP52" i="5" s="1"/>
  <c r="AJ52" i="5"/>
  <c r="AI52" i="5"/>
  <c r="AG52" i="5"/>
  <c r="AH52" i="5" s="1"/>
  <c r="ANP51" i="5"/>
  <c r="ANO51" i="5"/>
  <c r="ANM51" i="5"/>
  <c r="ANN51" i="5" s="1"/>
  <c r="AMG51" i="5"/>
  <c r="AMH51" i="5" s="1"/>
  <c r="AME51" i="5"/>
  <c r="AMF51" i="5" s="1"/>
  <c r="AKY51" i="5"/>
  <c r="AKZ51" i="5" s="1"/>
  <c r="AKW51" i="5"/>
  <c r="AKX51" i="5" s="1"/>
  <c r="AJR51" i="5"/>
  <c r="AJQ51" i="5"/>
  <c r="AJO51" i="5"/>
  <c r="AJP51" i="5" s="1"/>
  <c r="AII51" i="5"/>
  <c r="AIJ51" i="5" s="1"/>
  <c r="AIG51" i="5"/>
  <c r="AIH51" i="5" s="1"/>
  <c r="AHB51" i="5"/>
  <c r="AHA51" i="5"/>
  <c r="AGY51" i="5"/>
  <c r="AGZ51" i="5" s="1"/>
  <c r="AFS51" i="5"/>
  <c r="AFT51" i="5" s="1"/>
  <c r="AFQ51" i="5"/>
  <c r="AFR51" i="5" s="1"/>
  <c r="AEL51" i="5"/>
  <c r="AEK51" i="5"/>
  <c r="AEI51" i="5"/>
  <c r="AEJ51" i="5" s="1"/>
  <c r="ADD51" i="5"/>
  <c r="ADC51" i="5"/>
  <c r="ADA51" i="5"/>
  <c r="ADB51" i="5" s="1"/>
  <c r="ABU51" i="5"/>
  <c r="ABV51" i="5" s="1"/>
  <c r="ABS51" i="5"/>
  <c r="ABT51" i="5" s="1"/>
  <c r="AAM51" i="5"/>
  <c r="AAN51" i="5" s="1"/>
  <c r="AAK51" i="5"/>
  <c r="AAL51" i="5" s="1"/>
  <c r="ZF51" i="5"/>
  <c r="ZE51" i="5"/>
  <c r="ZC51" i="5"/>
  <c r="ZD51" i="5" s="1"/>
  <c r="XW51" i="5"/>
  <c r="XX51" i="5" s="1"/>
  <c r="XU51" i="5"/>
  <c r="XV51" i="5" s="1"/>
  <c r="WP51" i="5"/>
  <c r="WO51" i="5"/>
  <c r="WM51" i="5"/>
  <c r="WN51" i="5" s="1"/>
  <c r="VG51" i="5"/>
  <c r="VH51" i="5" s="1"/>
  <c r="VE51" i="5"/>
  <c r="VF51" i="5" s="1"/>
  <c r="TZ51" i="5"/>
  <c r="TY51" i="5"/>
  <c r="TW51" i="5"/>
  <c r="TX51" i="5" s="1"/>
  <c r="SR51" i="5"/>
  <c r="SQ51" i="5"/>
  <c r="SO51" i="5"/>
  <c r="SP51" i="5" s="1"/>
  <c r="RI51" i="5"/>
  <c r="RJ51" i="5" s="1"/>
  <c r="RG51" i="5"/>
  <c r="RH51" i="5" s="1"/>
  <c r="QA51" i="5"/>
  <c r="QB51" i="5" s="1"/>
  <c r="PY51" i="5"/>
  <c r="PZ51" i="5" s="1"/>
  <c r="OT51" i="5"/>
  <c r="OS51" i="5"/>
  <c r="OQ51" i="5"/>
  <c r="OR51" i="5" s="1"/>
  <c r="NK51" i="5"/>
  <c r="NL51" i="5" s="1"/>
  <c r="NI51" i="5"/>
  <c r="NJ51" i="5" s="1"/>
  <c r="MD51" i="5"/>
  <c r="MC51" i="5"/>
  <c r="MA51" i="5"/>
  <c r="MB51" i="5" s="1"/>
  <c r="KU51" i="5"/>
  <c r="KV51" i="5" s="1"/>
  <c r="KS51" i="5"/>
  <c r="KT51" i="5" s="1"/>
  <c r="JN51" i="5"/>
  <c r="JM51" i="5"/>
  <c r="JK51" i="5"/>
  <c r="JL51" i="5" s="1"/>
  <c r="IF51" i="5"/>
  <c r="IE51" i="5"/>
  <c r="IC51" i="5"/>
  <c r="ID51" i="5" s="1"/>
  <c r="GW51" i="5"/>
  <c r="GX51" i="5" s="1"/>
  <c r="GU51" i="5"/>
  <c r="GV51" i="5" s="1"/>
  <c r="FO51" i="5"/>
  <c r="FP51" i="5" s="1"/>
  <c r="FM51" i="5"/>
  <c r="FN51" i="5" s="1"/>
  <c r="EH51" i="5"/>
  <c r="EG51" i="5"/>
  <c r="EE51" i="5"/>
  <c r="EF51" i="5" s="1"/>
  <c r="CY51" i="5"/>
  <c r="CZ51" i="5" s="1"/>
  <c r="CW51" i="5"/>
  <c r="CX51" i="5" s="1"/>
  <c r="BR51" i="5"/>
  <c r="BQ51" i="5"/>
  <c r="BO51" i="5"/>
  <c r="BP51" i="5" s="1"/>
  <c r="AI51" i="5"/>
  <c r="AJ51" i="5" s="1"/>
  <c r="AG51" i="5"/>
  <c r="AH51" i="5" s="1"/>
  <c r="ANP50" i="5"/>
  <c r="ANO50" i="5"/>
  <c r="ANM50" i="5"/>
  <c r="ANN50" i="5" s="1"/>
  <c r="AMH50" i="5"/>
  <c r="AMG50" i="5"/>
  <c r="AME50" i="5"/>
  <c r="AMF50" i="5" s="1"/>
  <c r="AKY50" i="5"/>
  <c r="AKZ50" i="5" s="1"/>
  <c r="AKW50" i="5"/>
  <c r="AKX50" i="5" s="1"/>
  <c r="AJQ50" i="5"/>
  <c r="AJR50" i="5" s="1"/>
  <c r="AJO50" i="5"/>
  <c r="AJP50" i="5" s="1"/>
  <c r="AIJ50" i="5"/>
  <c r="AII50" i="5"/>
  <c r="AIG50" i="5"/>
  <c r="AIH50" i="5" s="1"/>
  <c r="AHA50" i="5"/>
  <c r="AHB50" i="5" s="1"/>
  <c r="AGY50" i="5"/>
  <c r="AGZ50" i="5" s="1"/>
  <c r="AFT50" i="5"/>
  <c r="AFS50" i="5"/>
  <c r="AFQ50" i="5"/>
  <c r="AFR50" i="5" s="1"/>
  <c r="AEK50" i="5"/>
  <c r="AEL50" i="5" s="1"/>
  <c r="AEI50" i="5"/>
  <c r="AEJ50" i="5" s="1"/>
  <c r="ADD50" i="5"/>
  <c r="ADC50" i="5"/>
  <c r="ADA50" i="5"/>
  <c r="ADB50" i="5" s="1"/>
  <c r="ABU50" i="5"/>
  <c r="ABV50" i="5" s="1"/>
  <c r="ABS50" i="5"/>
  <c r="ABT50" i="5" s="1"/>
  <c r="AAN50" i="5"/>
  <c r="AAM50" i="5"/>
  <c r="AAK50" i="5"/>
  <c r="AAL50" i="5" s="1"/>
  <c r="ZE50" i="5"/>
  <c r="ZF50" i="5" s="1"/>
  <c r="ZC50" i="5"/>
  <c r="ZD50" i="5" s="1"/>
  <c r="XX50" i="5"/>
  <c r="XW50" i="5"/>
  <c r="XU50" i="5"/>
  <c r="XV50" i="5" s="1"/>
  <c r="WO50" i="5"/>
  <c r="WP50" i="5" s="1"/>
  <c r="WM50" i="5"/>
  <c r="WN50" i="5" s="1"/>
  <c r="VH50" i="5"/>
  <c r="VG50" i="5"/>
  <c r="VE50" i="5"/>
  <c r="VF50" i="5" s="1"/>
  <c r="TY50" i="5"/>
  <c r="TZ50" i="5" s="1"/>
  <c r="TW50" i="5"/>
  <c r="TX50" i="5" s="1"/>
  <c r="SR50" i="5"/>
  <c r="SQ50" i="5"/>
  <c r="SO50" i="5"/>
  <c r="SP50" i="5" s="1"/>
  <c r="RI50" i="5"/>
  <c r="RJ50" i="5" s="1"/>
  <c r="RG50" i="5"/>
  <c r="RH50" i="5" s="1"/>
  <c r="QB50" i="5"/>
  <c r="QA50" i="5"/>
  <c r="PY50" i="5"/>
  <c r="PZ50" i="5" s="1"/>
  <c r="OS50" i="5"/>
  <c r="OT50" i="5" s="1"/>
  <c r="OQ50" i="5"/>
  <c r="OR50" i="5" s="1"/>
  <c r="NL50" i="5"/>
  <c r="NK50" i="5"/>
  <c r="NI50" i="5"/>
  <c r="NJ50" i="5" s="1"/>
  <c r="MC50" i="5"/>
  <c r="MD50" i="5" s="1"/>
  <c r="MA50" i="5"/>
  <c r="MB50" i="5" s="1"/>
  <c r="KV50" i="5"/>
  <c r="KU50" i="5"/>
  <c r="KS50" i="5"/>
  <c r="KT50" i="5" s="1"/>
  <c r="JM50" i="5"/>
  <c r="JN50" i="5" s="1"/>
  <c r="JK50" i="5"/>
  <c r="JL50" i="5" s="1"/>
  <c r="IF50" i="5"/>
  <c r="IE50" i="5"/>
  <c r="IC50" i="5"/>
  <c r="ID50" i="5" s="1"/>
  <c r="GW50" i="5"/>
  <c r="GX50" i="5" s="1"/>
  <c r="GU50" i="5"/>
  <c r="GV50" i="5" s="1"/>
  <c r="FP50" i="5"/>
  <c r="FO50" i="5"/>
  <c r="FM50" i="5"/>
  <c r="FN50" i="5" s="1"/>
  <c r="EG50" i="5"/>
  <c r="EH50" i="5" s="1"/>
  <c r="EE50" i="5"/>
  <c r="EF50" i="5" s="1"/>
  <c r="CZ50" i="5"/>
  <c r="CY50" i="5"/>
  <c r="CW50" i="5"/>
  <c r="CX50" i="5" s="1"/>
  <c r="BQ50" i="5"/>
  <c r="BR50" i="5" s="1"/>
  <c r="BO50" i="5"/>
  <c r="BP50" i="5" s="1"/>
  <c r="AJ50" i="5"/>
  <c r="AI50" i="5"/>
  <c r="AG50" i="5"/>
  <c r="AH50" i="5" s="1"/>
  <c r="ANO49" i="5"/>
  <c r="ANP49" i="5" s="1"/>
  <c r="ANM49" i="5"/>
  <c r="ANN49" i="5" s="1"/>
  <c r="AMH49" i="5"/>
  <c r="AMG49" i="5"/>
  <c r="AME49" i="5"/>
  <c r="AMF49" i="5" s="1"/>
  <c r="AKY49" i="5"/>
  <c r="AKZ49" i="5" s="1"/>
  <c r="AKW49" i="5"/>
  <c r="AKX49" i="5" s="1"/>
  <c r="AJR49" i="5"/>
  <c r="AJQ49" i="5"/>
  <c r="AJO49" i="5"/>
  <c r="AJP49" i="5" s="1"/>
  <c r="AII49" i="5"/>
  <c r="AIJ49" i="5" s="1"/>
  <c r="AIG49" i="5"/>
  <c r="AIH49" i="5" s="1"/>
  <c r="AHB49" i="5"/>
  <c r="AHA49" i="5"/>
  <c r="AGY49" i="5"/>
  <c r="AGZ49" i="5" s="1"/>
  <c r="AFS49" i="5"/>
  <c r="AFT49" i="5" s="1"/>
  <c r="AFQ49" i="5"/>
  <c r="AFR49" i="5" s="1"/>
  <c r="AEL49" i="5"/>
  <c r="AEK49" i="5"/>
  <c r="AEI49" i="5"/>
  <c r="AEJ49" i="5" s="1"/>
  <c r="ADC49" i="5"/>
  <c r="ADD49" i="5" s="1"/>
  <c r="ADA49" i="5"/>
  <c r="ADB49" i="5" s="1"/>
  <c r="ABV49" i="5"/>
  <c r="ABU49" i="5"/>
  <c r="ABS49" i="5"/>
  <c r="ABT49" i="5" s="1"/>
  <c r="AAM49" i="5"/>
  <c r="AAN49" i="5" s="1"/>
  <c r="AAK49" i="5"/>
  <c r="AAL49" i="5" s="1"/>
  <c r="ZF49" i="5"/>
  <c r="ZE49" i="5"/>
  <c r="ZC49" i="5"/>
  <c r="ZD49" i="5" s="1"/>
  <c r="XW49" i="5"/>
  <c r="XX49" i="5" s="1"/>
  <c r="XU49" i="5"/>
  <c r="XV49" i="5" s="1"/>
  <c r="WP49" i="5"/>
  <c r="WO49" i="5"/>
  <c r="WM49" i="5"/>
  <c r="WN49" i="5" s="1"/>
  <c r="VG49" i="5"/>
  <c r="VH49" i="5" s="1"/>
  <c r="VE49" i="5"/>
  <c r="VF49" i="5" s="1"/>
  <c r="TZ49" i="5"/>
  <c r="TY49" i="5"/>
  <c r="TW49" i="5"/>
  <c r="TX49" i="5" s="1"/>
  <c r="SQ49" i="5"/>
  <c r="SR49" i="5" s="1"/>
  <c r="SO49" i="5"/>
  <c r="SP49" i="5" s="1"/>
  <c r="RJ49" i="5"/>
  <c r="RI49" i="5"/>
  <c r="RG49" i="5"/>
  <c r="RH49" i="5" s="1"/>
  <c r="QA49" i="5"/>
  <c r="QB49" i="5" s="1"/>
  <c r="PY49" i="5"/>
  <c r="PZ49" i="5" s="1"/>
  <c r="OT49" i="5"/>
  <c r="OS49" i="5"/>
  <c r="OQ49" i="5"/>
  <c r="OR49" i="5" s="1"/>
  <c r="NK49" i="5"/>
  <c r="NL49" i="5" s="1"/>
  <c r="NI49" i="5"/>
  <c r="NJ49" i="5" s="1"/>
  <c r="MD49" i="5"/>
  <c r="MC49" i="5"/>
  <c r="MA49" i="5"/>
  <c r="MB49" i="5" s="1"/>
  <c r="KU49" i="5"/>
  <c r="KV49" i="5" s="1"/>
  <c r="KS49" i="5"/>
  <c r="KT49" i="5" s="1"/>
  <c r="JN49" i="5"/>
  <c r="JM49" i="5"/>
  <c r="JK49" i="5"/>
  <c r="JL49" i="5" s="1"/>
  <c r="IE49" i="5"/>
  <c r="IF49" i="5" s="1"/>
  <c r="IC49" i="5"/>
  <c r="ID49" i="5" s="1"/>
  <c r="GX49" i="5"/>
  <c r="GW49" i="5"/>
  <c r="GU49" i="5"/>
  <c r="GV49" i="5" s="1"/>
  <c r="FO49" i="5"/>
  <c r="FP49" i="5" s="1"/>
  <c r="FM49" i="5"/>
  <c r="FN49" i="5" s="1"/>
  <c r="EH49" i="5"/>
  <c r="EG49" i="5"/>
  <c r="EE49" i="5"/>
  <c r="EF49" i="5" s="1"/>
  <c r="CY49" i="5"/>
  <c r="CZ49" i="5" s="1"/>
  <c r="CW49" i="5"/>
  <c r="CX49" i="5" s="1"/>
  <c r="BR49" i="5"/>
  <c r="BQ49" i="5"/>
  <c r="BO49" i="5"/>
  <c r="BP49" i="5" s="1"/>
  <c r="AI49" i="5"/>
  <c r="AJ49" i="5" s="1"/>
  <c r="AG49" i="5"/>
  <c r="AH49" i="5" s="1"/>
  <c r="ANP48" i="5"/>
  <c r="ANO48" i="5"/>
  <c r="ANM48" i="5"/>
  <c r="ANN48" i="5" s="1"/>
  <c r="AMG48" i="5"/>
  <c r="AMH48" i="5" s="1"/>
  <c r="AME48" i="5"/>
  <c r="AMF48" i="5" s="1"/>
  <c r="AKZ48" i="5"/>
  <c r="AKY48" i="5"/>
  <c r="AKW48" i="5"/>
  <c r="AKX48" i="5" s="1"/>
  <c r="AJQ48" i="5"/>
  <c r="AJR48" i="5" s="1"/>
  <c r="AJO48" i="5"/>
  <c r="AJP48" i="5" s="1"/>
  <c r="AIJ48" i="5"/>
  <c r="AII48" i="5"/>
  <c r="AIG48" i="5"/>
  <c r="AIH48" i="5" s="1"/>
  <c r="AHA48" i="5"/>
  <c r="AHB48" i="5" s="1"/>
  <c r="AGY48" i="5"/>
  <c r="AGZ48" i="5" s="1"/>
  <c r="AFT48" i="5"/>
  <c r="AFS48" i="5"/>
  <c r="AFQ48" i="5"/>
  <c r="AFR48" i="5" s="1"/>
  <c r="AEK48" i="5"/>
  <c r="AEL48" i="5" s="1"/>
  <c r="AEI48" i="5"/>
  <c r="AEJ48" i="5" s="1"/>
  <c r="ADC48" i="5"/>
  <c r="ADD48" i="5" s="1"/>
  <c r="ADA48" i="5"/>
  <c r="ADB48" i="5" s="1"/>
  <c r="ABU48" i="5"/>
  <c r="ABV48" i="5" s="1"/>
  <c r="ABS48" i="5"/>
  <c r="ABT48" i="5" s="1"/>
  <c r="AAM48" i="5"/>
  <c r="AAN48" i="5" s="1"/>
  <c r="AAK48" i="5"/>
  <c r="AAL48" i="5" s="1"/>
  <c r="ZE48" i="5"/>
  <c r="ZF48" i="5" s="1"/>
  <c r="ZC48" i="5"/>
  <c r="ZD48" i="5" s="1"/>
  <c r="XW48" i="5"/>
  <c r="XX48" i="5" s="1"/>
  <c r="XU48" i="5"/>
  <c r="XV48" i="5" s="1"/>
  <c r="WO48" i="5"/>
  <c r="WP48" i="5" s="1"/>
  <c r="WM48" i="5"/>
  <c r="WN48" i="5" s="1"/>
  <c r="VG48" i="5"/>
  <c r="VH48" i="5" s="1"/>
  <c r="VE48" i="5"/>
  <c r="VF48" i="5" s="1"/>
  <c r="TY48" i="5"/>
  <c r="TZ48" i="5" s="1"/>
  <c r="TW48" i="5"/>
  <c r="TX48" i="5" s="1"/>
  <c r="SQ48" i="5"/>
  <c r="SR48" i="5" s="1"/>
  <c r="SO48" i="5"/>
  <c r="SP48" i="5" s="1"/>
  <c r="RI48" i="5"/>
  <c r="RJ48" i="5" s="1"/>
  <c r="RG48" i="5"/>
  <c r="RH48" i="5" s="1"/>
  <c r="QA48" i="5"/>
  <c r="QB48" i="5" s="1"/>
  <c r="PY48" i="5"/>
  <c r="PZ48" i="5" s="1"/>
  <c r="OS48" i="5"/>
  <c r="OT48" i="5" s="1"/>
  <c r="OQ48" i="5"/>
  <c r="OR48" i="5" s="1"/>
  <c r="NK48" i="5"/>
  <c r="NL48" i="5" s="1"/>
  <c r="NI48" i="5"/>
  <c r="NJ48" i="5" s="1"/>
  <c r="MC48" i="5"/>
  <c r="MD48" i="5" s="1"/>
  <c r="MA48" i="5"/>
  <c r="MB48" i="5" s="1"/>
  <c r="KU48" i="5"/>
  <c r="KV48" i="5" s="1"/>
  <c r="KS48" i="5"/>
  <c r="KT48" i="5" s="1"/>
  <c r="JM48" i="5"/>
  <c r="JN48" i="5" s="1"/>
  <c r="JK48" i="5"/>
  <c r="JL48" i="5" s="1"/>
  <c r="IE48" i="5"/>
  <c r="IF48" i="5" s="1"/>
  <c r="IC48" i="5"/>
  <c r="ID48" i="5" s="1"/>
  <c r="GW48" i="5"/>
  <c r="GX48" i="5" s="1"/>
  <c r="GU48" i="5"/>
  <c r="GV48" i="5" s="1"/>
  <c r="FO48" i="5"/>
  <c r="FP48" i="5" s="1"/>
  <c r="FM48" i="5"/>
  <c r="FN48" i="5" s="1"/>
  <c r="EG48" i="5"/>
  <c r="EH48" i="5" s="1"/>
  <c r="EE48" i="5"/>
  <c r="EF48" i="5" s="1"/>
  <c r="CY48" i="5"/>
  <c r="CZ48" i="5" s="1"/>
  <c r="CW48" i="5"/>
  <c r="CX48" i="5" s="1"/>
  <c r="BQ48" i="5"/>
  <c r="BR48" i="5" s="1"/>
  <c r="BO48" i="5"/>
  <c r="BP48" i="5" s="1"/>
  <c r="AI48" i="5"/>
  <c r="AJ48" i="5" s="1"/>
  <c r="AG48" i="5"/>
  <c r="AH48" i="5" s="1"/>
  <c r="ANO47" i="5"/>
  <c r="ANP47" i="5" s="1"/>
  <c r="ANM47" i="5"/>
  <c r="ANN47" i="5" s="1"/>
  <c r="AMG47" i="5"/>
  <c r="AMH47" i="5" s="1"/>
  <c r="AME47" i="5"/>
  <c r="AMF47" i="5" s="1"/>
  <c r="AKY47" i="5"/>
  <c r="AKZ47" i="5" s="1"/>
  <c r="AKW47" i="5"/>
  <c r="AKX47" i="5" s="1"/>
  <c r="AJQ47" i="5"/>
  <c r="AJR47" i="5" s="1"/>
  <c r="AJO47" i="5"/>
  <c r="AJP47" i="5" s="1"/>
  <c r="AII47" i="5"/>
  <c r="AIJ47" i="5" s="1"/>
  <c r="AIG47" i="5"/>
  <c r="AIH47" i="5" s="1"/>
  <c r="AHA47" i="5"/>
  <c r="AHB47" i="5" s="1"/>
  <c r="AGY47" i="5"/>
  <c r="AGZ47" i="5" s="1"/>
  <c r="AFS47" i="5"/>
  <c r="AFT47" i="5" s="1"/>
  <c r="AFQ47" i="5"/>
  <c r="AFR47" i="5" s="1"/>
  <c r="AEK47" i="5"/>
  <c r="AEL47" i="5" s="1"/>
  <c r="AEI47" i="5"/>
  <c r="AEJ47" i="5" s="1"/>
  <c r="ADC47" i="5"/>
  <c r="ADD47" i="5" s="1"/>
  <c r="ADA47" i="5"/>
  <c r="ADB47" i="5" s="1"/>
  <c r="ABU47" i="5"/>
  <c r="ABV47" i="5" s="1"/>
  <c r="ABS47" i="5"/>
  <c r="ABT47" i="5" s="1"/>
  <c r="AAM47" i="5"/>
  <c r="AAN47" i="5" s="1"/>
  <c r="AAK47" i="5"/>
  <c r="AAL47" i="5" s="1"/>
  <c r="ZE47" i="5"/>
  <c r="ZF47" i="5" s="1"/>
  <c r="ZC47" i="5"/>
  <c r="ZD47" i="5" s="1"/>
  <c r="XW47" i="5"/>
  <c r="XX47" i="5" s="1"/>
  <c r="XU47" i="5"/>
  <c r="XV47" i="5" s="1"/>
  <c r="WO47" i="5"/>
  <c r="WP47" i="5" s="1"/>
  <c r="WM47" i="5"/>
  <c r="WN47" i="5" s="1"/>
  <c r="VG47" i="5"/>
  <c r="VH47" i="5" s="1"/>
  <c r="VE47" i="5"/>
  <c r="VF47" i="5" s="1"/>
  <c r="TY47" i="5"/>
  <c r="TZ47" i="5" s="1"/>
  <c r="TW47" i="5"/>
  <c r="TX47" i="5" s="1"/>
  <c r="SQ47" i="5"/>
  <c r="SR47" i="5" s="1"/>
  <c r="SO47" i="5"/>
  <c r="SP47" i="5" s="1"/>
  <c r="RI47" i="5"/>
  <c r="RJ47" i="5" s="1"/>
  <c r="RG47" i="5"/>
  <c r="RH47" i="5" s="1"/>
  <c r="QA47" i="5"/>
  <c r="QB47" i="5" s="1"/>
  <c r="PY47" i="5"/>
  <c r="PZ47" i="5" s="1"/>
  <c r="OS47" i="5"/>
  <c r="OT47" i="5" s="1"/>
  <c r="OQ47" i="5"/>
  <c r="OR47" i="5" s="1"/>
  <c r="NK47" i="5"/>
  <c r="NL47" i="5" s="1"/>
  <c r="NI47" i="5"/>
  <c r="NJ47" i="5" s="1"/>
  <c r="MC47" i="5"/>
  <c r="MD47" i="5" s="1"/>
  <c r="MA47" i="5"/>
  <c r="MB47" i="5" s="1"/>
  <c r="KU47" i="5"/>
  <c r="KV47" i="5" s="1"/>
  <c r="KS47" i="5"/>
  <c r="KT47" i="5" s="1"/>
  <c r="JM47" i="5"/>
  <c r="JN47" i="5" s="1"/>
  <c r="JK47" i="5"/>
  <c r="JL47" i="5" s="1"/>
  <c r="IE47" i="5"/>
  <c r="IF47" i="5" s="1"/>
  <c r="IC47" i="5"/>
  <c r="ID47" i="5" s="1"/>
  <c r="GW47" i="5"/>
  <c r="GX47" i="5" s="1"/>
  <c r="GU47" i="5"/>
  <c r="GV47" i="5" s="1"/>
  <c r="FO47" i="5"/>
  <c r="FP47" i="5" s="1"/>
  <c r="FM47" i="5"/>
  <c r="FN47" i="5" s="1"/>
  <c r="EG47" i="5"/>
  <c r="EH47" i="5" s="1"/>
  <c r="EE47" i="5"/>
  <c r="EF47" i="5" s="1"/>
  <c r="CY47" i="5"/>
  <c r="CZ47" i="5" s="1"/>
  <c r="CW47" i="5"/>
  <c r="CX47" i="5" s="1"/>
  <c r="BQ47" i="5"/>
  <c r="BR47" i="5" s="1"/>
  <c r="BO47" i="5"/>
  <c r="BP47" i="5" s="1"/>
  <c r="AI47" i="5"/>
  <c r="AJ47" i="5" s="1"/>
  <c r="AG47" i="5"/>
  <c r="AH47" i="5" s="1"/>
  <c r="ANO46" i="5"/>
  <c r="ANP46" i="5" s="1"/>
  <c r="ANM46" i="5"/>
  <c r="ANN46" i="5" s="1"/>
  <c r="AMG46" i="5"/>
  <c r="AMH46" i="5" s="1"/>
  <c r="AME46" i="5"/>
  <c r="AMF46" i="5" s="1"/>
  <c r="AKY46" i="5"/>
  <c r="AKZ46" i="5" s="1"/>
  <c r="AKW46" i="5"/>
  <c r="AKX46" i="5" s="1"/>
  <c r="AJQ46" i="5"/>
  <c r="AJR46" i="5" s="1"/>
  <c r="AJO46" i="5"/>
  <c r="AJP46" i="5" s="1"/>
  <c r="AII46" i="5"/>
  <c r="AIJ46" i="5" s="1"/>
  <c r="AIH46" i="5"/>
  <c r="AIG46" i="5"/>
  <c r="AHA46" i="5"/>
  <c r="AHB46" i="5" s="1"/>
  <c r="AGZ46" i="5"/>
  <c r="AGY46" i="5"/>
  <c r="AFS46" i="5"/>
  <c r="AFT46" i="5" s="1"/>
  <c r="AFQ46" i="5"/>
  <c r="AFR46" i="5" s="1"/>
  <c r="AEK46" i="5"/>
  <c r="AEL46" i="5" s="1"/>
  <c r="AEI46" i="5"/>
  <c r="AEJ46" i="5" s="1"/>
  <c r="ADC46" i="5"/>
  <c r="ADD46" i="5" s="1"/>
  <c r="ADB46" i="5"/>
  <c r="ADA46" i="5"/>
  <c r="ABU46" i="5"/>
  <c r="ABV46" i="5" s="1"/>
  <c r="ABT46" i="5"/>
  <c r="ABS46" i="5"/>
  <c r="AAM46" i="5"/>
  <c r="AAN46" i="5" s="1"/>
  <c r="AAK46" i="5"/>
  <c r="AAL46" i="5" s="1"/>
  <c r="ZE46" i="5"/>
  <c r="ZF46" i="5" s="1"/>
  <c r="ZC46" i="5"/>
  <c r="ZD46" i="5" s="1"/>
  <c r="XW46" i="5"/>
  <c r="XX46" i="5" s="1"/>
  <c r="XV46" i="5"/>
  <c r="XU46" i="5"/>
  <c r="WO46" i="5"/>
  <c r="WP46" i="5" s="1"/>
  <c r="WN46" i="5"/>
  <c r="WM46" i="5"/>
  <c r="VG46" i="5"/>
  <c r="VH46" i="5" s="1"/>
  <c r="VE46" i="5"/>
  <c r="VF46" i="5" s="1"/>
  <c r="TY46" i="5"/>
  <c r="TZ46" i="5" s="1"/>
  <c r="TW46" i="5"/>
  <c r="TX46" i="5" s="1"/>
  <c r="SQ46" i="5"/>
  <c r="SR46" i="5" s="1"/>
  <c r="SP46" i="5"/>
  <c r="SO46" i="5"/>
  <c r="RI46" i="5"/>
  <c r="RJ46" i="5" s="1"/>
  <c r="RH46" i="5"/>
  <c r="RG46" i="5"/>
  <c r="QA46" i="5"/>
  <c r="QB46" i="5" s="1"/>
  <c r="PY46" i="5"/>
  <c r="PZ46" i="5" s="1"/>
  <c r="OS46" i="5"/>
  <c r="OT46" i="5" s="1"/>
  <c r="OQ46" i="5"/>
  <c r="OR46" i="5" s="1"/>
  <c r="NK46" i="5"/>
  <c r="NL46" i="5" s="1"/>
  <c r="NJ46" i="5"/>
  <c r="NI46" i="5"/>
  <c r="MC46" i="5"/>
  <c r="MD46" i="5" s="1"/>
  <c r="MB46" i="5"/>
  <c r="MA46" i="5"/>
  <c r="KU46" i="5"/>
  <c r="KV46" i="5" s="1"/>
  <c r="KS46" i="5"/>
  <c r="KT46" i="5" s="1"/>
  <c r="JN46" i="5"/>
  <c r="JM46" i="5"/>
  <c r="JK46" i="5"/>
  <c r="JL46" i="5" s="1"/>
  <c r="IF46" i="5"/>
  <c r="IE46" i="5"/>
  <c r="IC46" i="5"/>
  <c r="ID46" i="5" s="1"/>
  <c r="GX46" i="5"/>
  <c r="GW46" i="5"/>
  <c r="GU46" i="5"/>
  <c r="GV46" i="5" s="1"/>
  <c r="FP46" i="5"/>
  <c r="FO46" i="5"/>
  <c r="FM46" i="5"/>
  <c r="FN46" i="5" s="1"/>
  <c r="EH46" i="5"/>
  <c r="EG46" i="5"/>
  <c r="EE46" i="5"/>
  <c r="EF46" i="5" s="1"/>
  <c r="CZ46" i="5"/>
  <c r="CY46" i="5"/>
  <c r="CW46" i="5"/>
  <c r="CX46" i="5" s="1"/>
  <c r="BR46" i="5"/>
  <c r="BQ46" i="5"/>
  <c r="BO46" i="5"/>
  <c r="BP46" i="5" s="1"/>
  <c r="AJ46" i="5"/>
  <c r="AI46" i="5"/>
  <c r="AG46" i="5"/>
  <c r="AH46" i="5" s="1"/>
  <c r="ANP45" i="5"/>
  <c r="ANO45" i="5"/>
  <c r="ANM45" i="5"/>
  <c r="ANN45" i="5" s="1"/>
  <c r="AMH45" i="5"/>
  <c r="AMG45" i="5"/>
  <c r="AME45" i="5"/>
  <c r="AMF45" i="5" s="1"/>
  <c r="AKZ45" i="5"/>
  <c r="AKY45" i="5"/>
  <c r="AKW45" i="5"/>
  <c r="AKX45" i="5" s="1"/>
  <c r="AJR45" i="5"/>
  <c r="AJQ45" i="5"/>
  <c r="AJO45" i="5"/>
  <c r="AJP45" i="5" s="1"/>
  <c r="AIJ45" i="5"/>
  <c r="AII45" i="5"/>
  <c r="AIG45" i="5"/>
  <c r="AIH45" i="5" s="1"/>
  <c r="AHB45" i="5"/>
  <c r="AHA45" i="5"/>
  <c r="AGY45" i="5"/>
  <c r="AGZ45" i="5" s="1"/>
  <c r="AFT45" i="5"/>
  <c r="AFS45" i="5"/>
  <c r="AFQ45" i="5"/>
  <c r="AFR45" i="5" s="1"/>
  <c r="AEL45" i="5"/>
  <c r="AEK45" i="5"/>
  <c r="AEI45" i="5"/>
  <c r="AEJ45" i="5" s="1"/>
  <c r="ADD45" i="5"/>
  <c r="ADC45" i="5"/>
  <c r="ADA45" i="5"/>
  <c r="ADB45" i="5" s="1"/>
  <c r="ABV45" i="5"/>
  <c r="ABU45" i="5"/>
  <c r="ABS45" i="5"/>
  <c r="ABT45" i="5" s="1"/>
  <c r="AAN45" i="5"/>
  <c r="AAM45" i="5"/>
  <c r="AAK45" i="5"/>
  <c r="AAL45" i="5" s="1"/>
  <c r="ZF45" i="5"/>
  <c r="ZE45" i="5"/>
  <c r="ZC45" i="5"/>
  <c r="ZD45" i="5" s="1"/>
  <c r="XX45" i="5"/>
  <c r="XW45" i="5"/>
  <c r="XU45" i="5"/>
  <c r="XV45" i="5" s="1"/>
  <c r="WP45" i="5"/>
  <c r="WO45" i="5"/>
  <c r="WM45" i="5"/>
  <c r="WN45" i="5" s="1"/>
  <c r="VH45" i="5"/>
  <c r="VG45" i="5"/>
  <c r="VE45" i="5"/>
  <c r="VF45" i="5" s="1"/>
  <c r="TZ45" i="5"/>
  <c r="TY45" i="5"/>
  <c r="TW45" i="5"/>
  <c r="TX45" i="5" s="1"/>
  <c r="SR45" i="5"/>
  <c r="SQ45" i="5"/>
  <c r="SO45" i="5"/>
  <c r="SP45" i="5" s="1"/>
  <c r="RJ45" i="5"/>
  <c r="RI45" i="5"/>
  <c r="RG45" i="5"/>
  <c r="RH45" i="5" s="1"/>
  <c r="QB45" i="5"/>
  <c r="QA45" i="5"/>
  <c r="PY45" i="5"/>
  <c r="PZ45" i="5" s="1"/>
  <c r="OT45" i="5"/>
  <c r="OS45" i="5"/>
  <c r="OQ45" i="5"/>
  <c r="OR45" i="5" s="1"/>
  <c r="NL45" i="5"/>
  <c r="NK45" i="5"/>
  <c r="NI45" i="5"/>
  <c r="NJ45" i="5" s="1"/>
  <c r="MD45" i="5"/>
  <c r="MC45" i="5"/>
  <c r="MA45" i="5"/>
  <c r="MB45" i="5" s="1"/>
  <c r="KV45" i="5"/>
  <c r="KU45" i="5"/>
  <c r="KS45" i="5"/>
  <c r="KT45" i="5" s="1"/>
  <c r="JN45" i="5"/>
  <c r="JM45" i="5"/>
  <c r="JK45" i="5"/>
  <c r="JL45" i="5" s="1"/>
  <c r="IF45" i="5"/>
  <c r="IE45" i="5"/>
  <c r="IC45" i="5"/>
  <c r="ID45" i="5" s="1"/>
  <c r="GX45" i="5"/>
  <c r="GW45" i="5"/>
  <c r="GU45" i="5"/>
  <c r="GV45" i="5" s="1"/>
  <c r="FP45" i="5"/>
  <c r="FO45" i="5"/>
  <c r="FM45" i="5"/>
  <c r="FN45" i="5" s="1"/>
  <c r="EH45" i="5"/>
  <c r="EG45" i="5"/>
  <c r="EE45" i="5"/>
  <c r="EF45" i="5" s="1"/>
  <c r="CZ45" i="5"/>
  <c r="CY45" i="5"/>
  <c r="CW45" i="5"/>
  <c r="CX45" i="5" s="1"/>
  <c r="BR45" i="5"/>
  <c r="BQ45" i="5"/>
  <c r="BO45" i="5"/>
  <c r="BP45" i="5" s="1"/>
  <c r="AJ45" i="5"/>
  <c r="AI45" i="5"/>
  <c r="AG45" i="5"/>
  <c r="AH45" i="5" s="1"/>
  <c r="ANP44" i="5"/>
  <c r="ANO44" i="5"/>
  <c r="ANM44" i="5"/>
  <c r="ANN44" i="5" s="1"/>
  <c r="AMH44" i="5"/>
  <c r="AMG44" i="5"/>
  <c r="AME44" i="5"/>
  <c r="AMF44" i="5" s="1"/>
  <c r="AKZ44" i="5"/>
  <c r="AKY44" i="5"/>
  <c r="AKW44" i="5"/>
  <c r="AKX44" i="5" s="1"/>
  <c r="AJR44" i="5"/>
  <c r="AJQ44" i="5"/>
  <c r="AJO44" i="5"/>
  <c r="AIJ44" i="5"/>
  <c r="AII44" i="5"/>
  <c r="AIG44" i="5"/>
  <c r="AIH44" i="5" s="1"/>
  <c r="AHB44" i="5"/>
  <c r="AHA44" i="5"/>
  <c r="AGY44" i="5"/>
  <c r="AGZ44" i="5" s="1"/>
  <c r="AFT44" i="5"/>
  <c r="AFS44" i="5"/>
  <c r="AFQ44" i="5"/>
  <c r="AFR44" i="5" s="1"/>
  <c r="AEL44" i="5"/>
  <c r="AEK44" i="5"/>
  <c r="AEI44" i="5"/>
  <c r="AEJ44" i="5" s="1"/>
  <c r="ADD44" i="5"/>
  <c r="ADC44" i="5"/>
  <c r="ADA44" i="5"/>
  <c r="ADB44" i="5" s="1"/>
  <c r="ABV44" i="5"/>
  <c r="ABU44" i="5"/>
  <c r="ABS44" i="5"/>
  <c r="ABT44" i="5" s="1"/>
  <c r="AAN44" i="5"/>
  <c r="AAM44" i="5"/>
  <c r="AAK44" i="5"/>
  <c r="AAL44" i="5" s="1"/>
  <c r="ZF44" i="5"/>
  <c r="ZE44" i="5"/>
  <c r="ZC44" i="5"/>
  <c r="ZD44" i="5" s="1"/>
  <c r="XX44" i="5"/>
  <c r="XW44" i="5"/>
  <c r="XU44" i="5"/>
  <c r="XV44" i="5" s="1"/>
  <c r="WP44" i="5"/>
  <c r="WO44" i="5"/>
  <c r="WM44" i="5"/>
  <c r="WN44" i="5" s="1"/>
  <c r="VH44" i="5"/>
  <c r="VG44" i="5"/>
  <c r="VE44" i="5"/>
  <c r="VF44" i="5" s="1"/>
  <c r="TZ44" i="5"/>
  <c r="TY44" i="5"/>
  <c r="TW44" i="5"/>
  <c r="TX44" i="5" s="1"/>
  <c r="SR44" i="5"/>
  <c r="SQ44" i="5"/>
  <c r="SO44" i="5"/>
  <c r="SP44" i="5" s="1"/>
  <c r="RJ44" i="5"/>
  <c r="RI44" i="5"/>
  <c r="RG44" i="5"/>
  <c r="RH44" i="5" s="1"/>
  <c r="QB44" i="5"/>
  <c r="QA44" i="5"/>
  <c r="PY44" i="5"/>
  <c r="PZ44" i="5" s="1"/>
  <c r="OT44" i="5"/>
  <c r="OS44" i="5"/>
  <c r="OQ44" i="5"/>
  <c r="OR44" i="5" s="1"/>
  <c r="NL44" i="5"/>
  <c r="NK44" i="5"/>
  <c r="NI44" i="5"/>
  <c r="NJ44" i="5" s="1"/>
  <c r="MD44" i="5"/>
  <c r="MC44" i="5"/>
  <c r="MA44" i="5"/>
  <c r="MB44" i="5" s="1"/>
  <c r="KV44" i="5"/>
  <c r="KU44" i="5"/>
  <c r="KS44" i="5"/>
  <c r="KT44" i="5" s="1"/>
  <c r="JN44" i="5"/>
  <c r="JM44" i="5"/>
  <c r="JK44" i="5"/>
  <c r="JL44" i="5" s="1"/>
  <c r="IF44" i="5"/>
  <c r="IE44" i="5"/>
  <c r="IC44" i="5"/>
  <c r="ID44" i="5" s="1"/>
  <c r="GX44" i="5"/>
  <c r="GW44" i="5"/>
  <c r="GU44" i="5"/>
  <c r="GV44" i="5" s="1"/>
  <c r="FP44" i="5"/>
  <c r="FO44" i="5"/>
  <c r="FM44" i="5"/>
  <c r="FN44" i="5" s="1"/>
  <c r="EH44" i="5"/>
  <c r="EG44" i="5"/>
  <c r="EE44" i="5"/>
  <c r="EF44" i="5" s="1"/>
  <c r="CZ44" i="5"/>
  <c r="CY44" i="5"/>
  <c r="CW44" i="5"/>
  <c r="CX44" i="5" s="1"/>
  <c r="BR44" i="5"/>
  <c r="BQ44" i="5"/>
  <c r="BO44" i="5"/>
  <c r="BP44" i="5" s="1"/>
  <c r="AJ44" i="5"/>
  <c r="AI44" i="5"/>
  <c r="AG44" i="5"/>
  <c r="AH44" i="5" s="1"/>
  <c r="ANP43" i="5"/>
  <c r="ANO43" i="5"/>
  <c r="ANM43" i="5"/>
  <c r="ANN43" i="5" s="1"/>
  <c r="AMH43" i="5"/>
  <c r="AMG43" i="5"/>
  <c r="AME43" i="5"/>
  <c r="AMF43" i="5" s="1"/>
  <c r="AKZ43" i="5"/>
  <c r="AKY43" i="5"/>
  <c r="AKW43" i="5"/>
  <c r="AKX43" i="5" s="1"/>
  <c r="AJR43" i="5"/>
  <c r="AJQ43" i="5"/>
  <c r="AJO43" i="5"/>
  <c r="AIJ43" i="5"/>
  <c r="AII43" i="5"/>
  <c r="AIG43" i="5"/>
  <c r="AIH43" i="5" s="1"/>
  <c r="AHB43" i="5"/>
  <c r="AHA43" i="5"/>
  <c r="AGY43" i="5"/>
  <c r="AGZ43" i="5" s="1"/>
  <c r="AFT43" i="5"/>
  <c r="AFS43" i="5"/>
  <c r="AFQ43" i="5"/>
  <c r="AFR43" i="5" s="1"/>
  <c r="AEL43" i="5"/>
  <c r="AEK43" i="5"/>
  <c r="AEI43" i="5"/>
  <c r="AEJ43" i="5" s="1"/>
  <c r="ADD43" i="5"/>
  <c r="ADC43" i="5"/>
  <c r="ADA43" i="5"/>
  <c r="ADB43" i="5" s="1"/>
  <c r="ABV43" i="5"/>
  <c r="ABU43" i="5"/>
  <c r="ABS43" i="5"/>
  <c r="ABT43" i="5" s="1"/>
  <c r="AAN43" i="5"/>
  <c r="AAM43" i="5"/>
  <c r="AAK43" i="5"/>
  <c r="AAL43" i="5" s="1"/>
  <c r="ZF43" i="5"/>
  <c r="ZE43" i="5"/>
  <c r="ZC43" i="5"/>
  <c r="ZD43" i="5" s="1"/>
  <c r="XX43" i="5"/>
  <c r="XW43" i="5"/>
  <c r="XU43" i="5"/>
  <c r="XV43" i="5" s="1"/>
  <c r="WP43" i="5"/>
  <c r="WO43" i="5"/>
  <c r="WM43" i="5"/>
  <c r="WN43" i="5" s="1"/>
  <c r="VH43" i="5"/>
  <c r="VG43" i="5"/>
  <c r="VE43" i="5"/>
  <c r="VF43" i="5" s="1"/>
  <c r="TZ43" i="5"/>
  <c r="TY43" i="5"/>
  <c r="TW43" i="5"/>
  <c r="TX43" i="5" s="1"/>
  <c r="SR43" i="5"/>
  <c r="SQ43" i="5"/>
  <c r="SO43" i="5"/>
  <c r="SP43" i="5" s="1"/>
  <c r="RJ43" i="5"/>
  <c r="RI43" i="5"/>
  <c r="RG43" i="5"/>
  <c r="RH43" i="5" s="1"/>
  <c r="QB43" i="5"/>
  <c r="QA43" i="5"/>
  <c r="PY43" i="5"/>
  <c r="PZ43" i="5" s="1"/>
  <c r="OT43" i="5"/>
  <c r="OS43" i="5"/>
  <c r="OQ43" i="5"/>
  <c r="OR43" i="5" s="1"/>
  <c r="NL43" i="5"/>
  <c r="NK43" i="5"/>
  <c r="NI43" i="5"/>
  <c r="NJ43" i="5" s="1"/>
  <c r="MD43" i="5"/>
  <c r="MC43" i="5"/>
  <c r="MA43" i="5"/>
  <c r="MB43" i="5" s="1"/>
  <c r="KV43" i="5"/>
  <c r="KU43" i="5"/>
  <c r="KS43" i="5"/>
  <c r="KT43" i="5" s="1"/>
  <c r="JN43" i="5"/>
  <c r="JM43" i="5"/>
  <c r="JK43" i="5"/>
  <c r="JL43" i="5" s="1"/>
  <c r="IF43" i="5"/>
  <c r="IE43" i="5"/>
  <c r="IC43" i="5"/>
  <c r="ID43" i="5" s="1"/>
  <c r="GX43" i="5"/>
  <c r="GW43" i="5"/>
  <c r="GU43" i="5"/>
  <c r="GV43" i="5" s="1"/>
  <c r="FP43" i="5"/>
  <c r="FO43" i="5"/>
  <c r="FM43" i="5"/>
  <c r="FN43" i="5" s="1"/>
  <c r="EH43" i="5"/>
  <c r="EG43" i="5"/>
  <c r="EE43" i="5"/>
  <c r="EF43" i="5" s="1"/>
  <c r="CZ43" i="5"/>
  <c r="CY43" i="5"/>
  <c r="CW43" i="5"/>
  <c r="CX43" i="5" s="1"/>
  <c r="BR43" i="5"/>
  <c r="BQ43" i="5"/>
  <c r="BO43" i="5"/>
  <c r="BP43" i="5" s="1"/>
  <c r="AJ43" i="5"/>
  <c r="AI43" i="5"/>
  <c r="AG43" i="5"/>
  <c r="AH43" i="5" s="1"/>
  <c r="ANP42" i="5"/>
  <c r="ANO42" i="5"/>
  <c r="ANM42" i="5"/>
  <c r="ANN42" i="5" s="1"/>
  <c r="AMH42" i="5"/>
  <c r="AMG42" i="5"/>
  <c r="AME42" i="5"/>
  <c r="AMF42" i="5" s="1"/>
  <c r="AKZ42" i="5"/>
  <c r="AKY42" i="5"/>
  <c r="AKW42" i="5"/>
  <c r="AKX42" i="5" s="1"/>
  <c r="AJR42" i="5"/>
  <c r="AJQ42" i="5"/>
  <c r="AJO42" i="5"/>
  <c r="AJP42" i="5" s="1"/>
  <c r="AIJ42" i="5"/>
  <c r="AII42" i="5"/>
  <c r="AIG42" i="5"/>
  <c r="AIH42" i="5" s="1"/>
  <c r="AHB42" i="5"/>
  <c r="AHA42" i="5"/>
  <c r="AGY42" i="5"/>
  <c r="AGZ42" i="5" s="1"/>
  <c r="AFT42" i="5"/>
  <c r="AFS42" i="5"/>
  <c r="AFQ42" i="5"/>
  <c r="AFR42" i="5" s="1"/>
  <c r="AEL42" i="5"/>
  <c r="AEK42" i="5"/>
  <c r="AEI42" i="5"/>
  <c r="AEJ42" i="5" s="1"/>
  <c r="ADD42" i="5"/>
  <c r="ADC42" i="5"/>
  <c r="ADA42" i="5"/>
  <c r="ADB42" i="5" s="1"/>
  <c r="ABV42" i="5"/>
  <c r="ABU42" i="5"/>
  <c r="ABS42" i="5"/>
  <c r="ABT42" i="5" s="1"/>
  <c r="AAN42" i="5"/>
  <c r="AAM42" i="5"/>
  <c r="AAK42" i="5"/>
  <c r="AAL42" i="5" s="1"/>
  <c r="ZF42" i="5"/>
  <c r="ZE42" i="5"/>
  <c r="ZC42" i="5"/>
  <c r="ZD42" i="5" s="1"/>
  <c r="XX42" i="5"/>
  <c r="XW42" i="5"/>
  <c r="XU42" i="5"/>
  <c r="XV42" i="5" s="1"/>
  <c r="WP42" i="5"/>
  <c r="WO42" i="5"/>
  <c r="WM42" i="5"/>
  <c r="WN42" i="5" s="1"/>
  <c r="VH42" i="5"/>
  <c r="VG42" i="5"/>
  <c r="VE42" i="5"/>
  <c r="VF42" i="5" s="1"/>
  <c r="TZ42" i="5"/>
  <c r="TY42" i="5"/>
  <c r="TW42" i="5"/>
  <c r="TX42" i="5" s="1"/>
  <c r="SR42" i="5"/>
  <c r="SQ42" i="5"/>
  <c r="SO42" i="5"/>
  <c r="SP42" i="5" s="1"/>
  <c r="RJ42" i="5"/>
  <c r="RI42" i="5"/>
  <c r="RG42" i="5"/>
  <c r="RH42" i="5" s="1"/>
  <c r="QB42" i="5"/>
  <c r="QA42" i="5"/>
  <c r="PY42" i="5"/>
  <c r="PZ42" i="5" s="1"/>
  <c r="OT42" i="5"/>
  <c r="OS42" i="5"/>
  <c r="OQ42" i="5"/>
  <c r="OR42" i="5" s="1"/>
  <c r="NL42" i="5"/>
  <c r="NK42" i="5"/>
  <c r="NI42" i="5"/>
  <c r="NJ42" i="5" s="1"/>
  <c r="MD42" i="5"/>
  <c r="MC42" i="5"/>
  <c r="MA42" i="5"/>
  <c r="MB42" i="5" s="1"/>
  <c r="KV42" i="5"/>
  <c r="KU42" i="5"/>
  <c r="KS42" i="5"/>
  <c r="KT42" i="5" s="1"/>
  <c r="JN42" i="5"/>
  <c r="JM42" i="5"/>
  <c r="JK42" i="5"/>
  <c r="JL42" i="5" s="1"/>
  <c r="IF42" i="5"/>
  <c r="IE42" i="5"/>
  <c r="IC42" i="5"/>
  <c r="ID42" i="5" s="1"/>
  <c r="GX42" i="5"/>
  <c r="GW42" i="5"/>
  <c r="GU42" i="5"/>
  <c r="GV42" i="5" s="1"/>
  <c r="FP42" i="5"/>
  <c r="FO42" i="5"/>
  <c r="FM42" i="5"/>
  <c r="FN42" i="5" s="1"/>
  <c r="EH42" i="5"/>
  <c r="EG42" i="5"/>
  <c r="EE42" i="5"/>
  <c r="EF42" i="5" s="1"/>
  <c r="CZ42" i="5"/>
  <c r="CY42" i="5"/>
  <c r="CW42" i="5"/>
  <c r="CX42" i="5" s="1"/>
  <c r="BR42" i="5"/>
  <c r="BQ42" i="5"/>
  <c r="BO42" i="5"/>
  <c r="BP42" i="5" s="1"/>
  <c r="AJ42" i="5"/>
  <c r="AI42" i="5"/>
  <c r="AG42" i="5"/>
  <c r="AH42" i="5" s="1"/>
  <c r="ANP41" i="5"/>
  <c r="ANO41" i="5"/>
  <c r="ANM41" i="5"/>
  <c r="ANN41" i="5" s="1"/>
  <c r="AMH41" i="5"/>
  <c r="AMG41" i="5"/>
  <c r="AME41" i="5"/>
  <c r="AMF41" i="5" s="1"/>
  <c r="AKZ41" i="5"/>
  <c r="AKY41" i="5"/>
  <c r="AKW41" i="5"/>
  <c r="AKX41" i="5" s="1"/>
  <c r="AJR41" i="5"/>
  <c r="AJQ41" i="5"/>
  <c r="AJO41" i="5"/>
  <c r="AJP41" i="5" s="1"/>
  <c r="AIJ41" i="5"/>
  <c r="AII41" i="5"/>
  <c r="AIG41" i="5"/>
  <c r="AIH41" i="5" s="1"/>
  <c r="AHB41" i="5"/>
  <c r="AHA41" i="5"/>
  <c r="AGY41" i="5"/>
  <c r="AGZ41" i="5" s="1"/>
  <c r="AFT41" i="5"/>
  <c r="AFS41" i="5"/>
  <c r="AFQ41" i="5"/>
  <c r="AFR41" i="5" s="1"/>
  <c r="AEL41" i="5"/>
  <c r="AEK41" i="5"/>
  <c r="AEI41" i="5"/>
  <c r="AEJ41" i="5" s="1"/>
  <c r="ADD41" i="5"/>
  <c r="ADC41" i="5"/>
  <c r="ADA41" i="5"/>
  <c r="ADB41" i="5" s="1"/>
  <c r="ABV41" i="5"/>
  <c r="ABU41" i="5"/>
  <c r="ABS41" i="5"/>
  <c r="ABT41" i="5" s="1"/>
  <c r="AAN41" i="5"/>
  <c r="AAM41" i="5"/>
  <c r="AAK41" i="5"/>
  <c r="AAL41" i="5" s="1"/>
  <c r="ZF41" i="5"/>
  <c r="ZE41" i="5"/>
  <c r="ZC41" i="5"/>
  <c r="ZD41" i="5" s="1"/>
  <c r="XX41" i="5"/>
  <c r="XW41" i="5"/>
  <c r="XU41" i="5"/>
  <c r="XV41" i="5" s="1"/>
  <c r="WP41" i="5"/>
  <c r="WO41" i="5"/>
  <c r="WM41" i="5"/>
  <c r="WN41" i="5" s="1"/>
  <c r="VH41" i="5"/>
  <c r="VG41" i="5"/>
  <c r="VE41" i="5"/>
  <c r="VF41" i="5" s="1"/>
  <c r="TZ41" i="5"/>
  <c r="TY41" i="5"/>
  <c r="TW41" i="5"/>
  <c r="TX41" i="5" s="1"/>
  <c r="SR41" i="5"/>
  <c r="SQ41" i="5"/>
  <c r="SO41" i="5"/>
  <c r="SP41" i="5" s="1"/>
  <c r="RJ41" i="5"/>
  <c r="RI41" i="5"/>
  <c r="RG41" i="5"/>
  <c r="RH41" i="5" s="1"/>
  <c r="QB41" i="5"/>
  <c r="QA41" i="5"/>
  <c r="PY41" i="5"/>
  <c r="PZ41" i="5" s="1"/>
  <c r="OT41" i="5"/>
  <c r="OS41" i="5"/>
  <c r="OQ41" i="5"/>
  <c r="OR41" i="5" s="1"/>
  <c r="NL41" i="5"/>
  <c r="NK41" i="5"/>
  <c r="NI41" i="5"/>
  <c r="NJ41" i="5" s="1"/>
  <c r="MD41" i="5"/>
  <c r="MC41" i="5"/>
  <c r="MA41" i="5"/>
  <c r="MB41" i="5" s="1"/>
  <c r="KV41" i="5"/>
  <c r="KU41" i="5"/>
  <c r="KS41" i="5"/>
  <c r="KT41" i="5" s="1"/>
  <c r="JN41" i="5"/>
  <c r="JM41" i="5"/>
  <c r="JK41" i="5"/>
  <c r="JL41" i="5" s="1"/>
  <c r="IF41" i="5"/>
  <c r="IE41" i="5"/>
  <c r="IC41" i="5"/>
  <c r="ID41" i="5" s="1"/>
  <c r="GX41" i="5"/>
  <c r="GW41" i="5"/>
  <c r="GU41" i="5"/>
  <c r="GV41" i="5" s="1"/>
  <c r="FP41" i="5"/>
  <c r="FO41" i="5"/>
  <c r="FM41" i="5"/>
  <c r="FN41" i="5" s="1"/>
  <c r="EH41" i="5"/>
  <c r="EG41" i="5"/>
  <c r="EE41" i="5"/>
  <c r="EF41" i="5" s="1"/>
  <c r="CZ41" i="5"/>
  <c r="CY41" i="5"/>
  <c r="CW41" i="5"/>
  <c r="CX41" i="5" s="1"/>
  <c r="BR41" i="5"/>
  <c r="BQ41" i="5"/>
  <c r="BO41" i="5"/>
  <c r="BP41" i="5" s="1"/>
  <c r="AJ41" i="5"/>
  <c r="AI41" i="5"/>
  <c r="AG41" i="5"/>
  <c r="AH41" i="5" s="1"/>
  <c r="ANP40" i="5"/>
  <c r="ANO40" i="5"/>
  <c r="ANM40" i="5"/>
  <c r="ANN40" i="5" s="1"/>
  <c r="AMH40" i="5"/>
  <c r="AMG40" i="5"/>
  <c r="AME40" i="5"/>
  <c r="AMF40" i="5" s="1"/>
  <c r="AKZ40" i="5"/>
  <c r="AKY40" i="5"/>
  <c r="AKW40" i="5"/>
  <c r="AKX40" i="5" s="1"/>
  <c r="AJR40" i="5"/>
  <c r="AJQ40" i="5"/>
  <c r="AJO40" i="5"/>
  <c r="AIJ40" i="5"/>
  <c r="AII40" i="5"/>
  <c r="AIG40" i="5"/>
  <c r="AIH40" i="5" s="1"/>
  <c r="AHB40" i="5"/>
  <c r="AHA40" i="5"/>
  <c r="AGY40" i="5"/>
  <c r="AGZ40" i="5" s="1"/>
  <c r="AFT40" i="5"/>
  <c r="AFS40" i="5"/>
  <c r="AFQ40" i="5"/>
  <c r="AFR40" i="5" s="1"/>
  <c r="AEL40" i="5"/>
  <c r="AEK40" i="5"/>
  <c r="AEI40" i="5"/>
  <c r="AEJ40" i="5" s="1"/>
  <c r="ADD40" i="5"/>
  <c r="ADC40" i="5"/>
  <c r="ADA40" i="5"/>
  <c r="ADB40" i="5" s="1"/>
  <c r="ABV40" i="5"/>
  <c r="ABU40" i="5"/>
  <c r="ABS40" i="5"/>
  <c r="ABT40" i="5" s="1"/>
  <c r="AAN40" i="5"/>
  <c r="AAM40" i="5"/>
  <c r="AAK40" i="5"/>
  <c r="AAL40" i="5" s="1"/>
  <c r="ZF40" i="5"/>
  <c r="ZE40" i="5"/>
  <c r="ZC40" i="5"/>
  <c r="ZD40" i="5" s="1"/>
  <c r="XX40" i="5"/>
  <c r="XW40" i="5"/>
  <c r="XU40" i="5"/>
  <c r="XV40" i="5" s="1"/>
  <c r="WP40" i="5"/>
  <c r="WO40" i="5"/>
  <c r="WM40" i="5"/>
  <c r="WN40" i="5" s="1"/>
  <c r="VH40" i="5"/>
  <c r="VG40" i="5"/>
  <c r="VE40" i="5"/>
  <c r="VF40" i="5" s="1"/>
  <c r="TZ40" i="5"/>
  <c r="TY40" i="5"/>
  <c r="TW40" i="5"/>
  <c r="TX40" i="5" s="1"/>
  <c r="SR40" i="5"/>
  <c r="SQ40" i="5"/>
  <c r="SO40" i="5"/>
  <c r="SP40" i="5" s="1"/>
  <c r="RJ40" i="5"/>
  <c r="RI40" i="5"/>
  <c r="RG40" i="5"/>
  <c r="RH40" i="5" s="1"/>
  <c r="QB40" i="5"/>
  <c r="QA40" i="5"/>
  <c r="PY40" i="5"/>
  <c r="PZ40" i="5" s="1"/>
  <c r="OT40" i="5"/>
  <c r="OS40" i="5"/>
  <c r="OQ40" i="5"/>
  <c r="OR40" i="5" s="1"/>
  <c r="NL40" i="5"/>
  <c r="NK40" i="5"/>
  <c r="NI40" i="5"/>
  <c r="NJ40" i="5" s="1"/>
  <c r="MD40" i="5"/>
  <c r="MC40" i="5"/>
  <c r="MA40" i="5"/>
  <c r="MB40" i="5" s="1"/>
  <c r="KV40" i="5"/>
  <c r="KU40" i="5"/>
  <c r="KS40" i="5"/>
  <c r="KT40" i="5" s="1"/>
  <c r="JN40" i="5"/>
  <c r="JM40" i="5"/>
  <c r="JK40" i="5"/>
  <c r="JL40" i="5" s="1"/>
  <c r="IF40" i="5"/>
  <c r="IE40" i="5"/>
  <c r="IC40" i="5"/>
  <c r="ID40" i="5" s="1"/>
  <c r="GX40" i="5"/>
  <c r="GW40" i="5"/>
  <c r="GU40" i="5"/>
  <c r="GV40" i="5" s="1"/>
  <c r="FP40" i="5"/>
  <c r="FO40" i="5"/>
  <c r="FM40" i="5"/>
  <c r="FN40" i="5" s="1"/>
  <c r="EH40" i="5"/>
  <c r="EG40" i="5"/>
  <c r="EE40" i="5"/>
  <c r="EF40" i="5" s="1"/>
  <c r="CZ40" i="5"/>
  <c r="CY40" i="5"/>
  <c r="CW40" i="5"/>
  <c r="CX40" i="5" s="1"/>
  <c r="BR40" i="5"/>
  <c r="BQ40" i="5"/>
  <c r="BO40" i="5"/>
  <c r="BP40" i="5" s="1"/>
  <c r="AJ40" i="5"/>
  <c r="AI40" i="5"/>
  <c r="AG40" i="5"/>
  <c r="AH40" i="5" s="1"/>
  <c r="ANP39" i="5"/>
  <c r="ANO39" i="5"/>
  <c r="ANM39" i="5"/>
  <c r="ANN39" i="5" s="1"/>
  <c r="AMH39" i="5"/>
  <c r="AMG39" i="5"/>
  <c r="AME39" i="5"/>
  <c r="AMF39" i="5" s="1"/>
  <c r="AKZ39" i="5"/>
  <c r="AKY39" i="5"/>
  <c r="AKW39" i="5"/>
  <c r="AKX39" i="5" s="1"/>
  <c r="AJR39" i="5"/>
  <c r="AJQ39" i="5"/>
  <c r="AJO39" i="5"/>
  <c r="AIJ39" i="5"/>
  <c r="AII39" i="5"/>
  <c r="AIG39" i="5"/>
  <c r="AIH39" i="5" s="1"/>
  <c r="AHB39" i="5"/>
  <c r="AHA39" i="5"/>
  <c r="AGY39" i="5"/>
  <c r="AGZ39" i="5" s="1"/>
  <c r="AFT39" i="5"/>
  <c r="AFS39" i="5"/>
  <c r="AFQ39" i="5"/>
  <c r="AFR39" i="5" s="1"/>
  <c r="AEL39" i="5"/>
  <c r="AEK39" i="5"/>
  <c r="AEI39" i="5"/>
  <c r="AEJ39" i="5" s="1"/>
  <c r="ADD39" i="5"/>
  <c r="ADC39" i="5"/>
  <c r="ADA39" i="5"/>
  <c r="ADB39" i="5" s="1"/>
  <c r="ABV39" i="5"/>
  <c r="ABU39" i="5"/>
  <c r="ABS39" i="5"/>
  <c r="ABT39" i="5" s="1"/>
  <c r="AAN39" i="5"/>
  <c r="AAM39" i="5"/>
  <c r="AAK39" i="5"/>
  <c r="AAL39" i="5" s="1"/>
  <c r="ZF39" i="5"/>
  <c r="ZE39" i="5"/>
  <c r="ZC39" i="5"/>
  <c r="ZD39" i="5" s="1"/>
  <c r="XX39" i="5"/>
  <c r="XW39" i="5"/>
  <c r="XU39" i="5"/>
  <c r="XV39" i="5" s="1"/>
  <c r="WP39" i="5"/>
  <c r="WO39" i="5"/>
  <c r="WM39" i="5"/>
  <c r="WN39" i="5" s="1"/>
  <c r="VH39" i="5"/>
  <c r="VG39" i="5"/>
  <c r="VE39" i="5"/>
  <c r="VF39" i="5" s="1"/>
  <c r="TZ39" i="5"/>
  <c r="TY39" i="5"/>
  <c r="TW39" i="5"/>
  <c r="TX39" i="5" s="1"/>
  <c r="SR39" i="5"/>
  <c r="SQ39" i="5"/>
  <c r="SO39" i="5"/>
  <c r="SP39" i="5" s="1"/>
  <c r="RJ39" i="5"/>
  <c r="RI39" i="5"/>
  <c r="RG39" i="5"/>
  <c r="RH39" i="5" s="1"/>
  <c r="QB39" i="5"/>
  <c r="QA39" i="5"/>
  <c r="PY39" i="5"/>
  <c r="PZ39" i="5" s="1"/>
  <c r="OT39" i="5"/>
  <c r="OS39" i="5"/>
  <c r="OQ39" i="5"/>
  <c r="OR39" i="5" s="1"/>
  <c r="NL39" i="5"/>
  <c r="NK39" i="5"/>
  <c r="NI39" i="5"/>
  <c r="NJ39" i="5" s="1"/>
  <c r="MD39" i="5"/>
  <c r="MC39" i="5"/>
  <c r="MA39" i="5"/>
  <c r="MB39" i="5" s="1"/>
  <c r="KV39" i="5"/>
  <c r="KU39" i="5"/>
  <c r="KS39" i="5"/>
  <c r="KT39" i="5" s="1"/>
  <c r="JN39" i="5"/>
  <c r="JM39" i="5"/>
  <c r="JK39" i="5"/>
  <c r="JL39" i="5" s="1"/>
  <c r="IF39" i="5"/>
  <c r="IE39" i="5"/>
  <c r="IC39" i="5"/>
  <c r="ID39" i="5" s="1"/>
  <c r="GX39" i="5"/>
  <c r="GW39" i="5"/>
  <c r="GU39" i="5"/>
  <c r="GV39" i="5" s="1"/>
  <c r="FP39" i="5"/>
  <c r="FO39" i="5"/>
  <c r="FM39" i="5"/>
  <c r="FN39" i="5" s="1"/>
  <c r="EH39" i="5"/>
  <c r="EG39" i="5"/>
  <c r="EE39" i="5"/>
  <c r="EF39" i="5" s="1"/>
  <c r="CZ39" i="5"/>
  <c r="CY39" i="5"/>
  <c r="CW39" i="5"/>
  <c r="CX39" i="5" s="1"/>
  <c r="BR39" i="5"/>
  <c r="BQ39" i="5"/>
  <c r="BO39" i="5"/>
  <c r="BP39" i="5" s="1"/>
  <c r="AJ39" i="5"/>
  <c r="AI39" i="5"/>
  <c r="AG39" i="5"/>
  <c r="AH39" i="5" s="1"/>
  <c r="ANP38" i="5"/>
  <c r="ANO38" i="5"/>
  <c r="ANM38" i="5"/>
  <c r="ANN38" i="5" s="1"/>
  <c r="AMH38" i="5"/>
  <c r="AMG38" i="5"/>
  <c r="AME38" i="5"/>
  <c r="AMF38" i="5" s="1"/>
  <c r="AKZ38" i="5"/>
  <c r="AKY38" i="5"/>
  <c r="AKW38" i="5"/>
  <c r="AKX38" i="5" s="1"/>
  <c r="AJR38" i="5"/>
  <c r="AJQ38" i="5"/>
  <c r="AJO38" i="5"/>
  <c r="AJP38" i="5" s="1"/>
  <c r="AIJ38" i="5"/>
  <c r="AII38" i="5"/>
  <c r="AIG38" i="5"/>
  <c r="AIH38" i="5" s="1"/>
  <c r="AHB38" i="5"/>
  <c r="AHA38" i="5"/>
  <c r="AGY38" i="5"/>
  <c r="AGZ38" i="5" s="1"/>
  <c r="AFT38" i="5"/>
  <c r="AFS38" i="5"/>
  <c r="AFQ38" i="5"/>
  <c r="AFR38" i="5" s="1"/>
  <c r="AEL38" i="5"/>
  <c r="AEK38" i="5"/>
  <c r="AEI38" i="5"/>
  <c r="AEJ38" i="5" s="1"/>
  <c r="ADD38" i="5"/>
  <c r="ADC38" i="5"/>
  <c r="ADA38" i="5"/>
  <c r="ADB38" i="5" s="1"/>
  <c r="ABV38" i="5"/>
  <c r="ABU38" i="5"/>
  <c r="ABS38" i="5"/>
  <c r="ABT38" i="5" s="1"/>
  <c r="AAN38" i="5"/>
  <c r="AAM38" i="5"/>
  <c r="AAK38" i="5"/>
  <c r="AAL38" i="5" s="1"/>
  <c r="ZF38" i="5"/>
  <c r="ZE38" i="5"/>
  <c r="ZC38" i="5"/>
  <c r="ZD38" i="5" s="1"/>
  <c r="XX38" i="5"/>
  <c r="XW38" i="5"/>
  <c r="XU38" i="5"/>
  <c r="XV38" i="5" s="1"/>
  <c r="WP38" i="5"/>
  <c r="WO38" i="5"/>
  <c r="WM38" i="5"/>
  <c r="WN38" i="5" s="1"/>
  <c r="VH38" i="5"/>
  <c r="VG38" i="5"/>
  <c r="VE38" i="5"/>
  <c r="VF38" i="5" s="1"/>
  <c r="TZ38" i="5"/>
  <c r="TY38" i="5"/>
  <c r="TW38" i="5"/>
  <c r="TX38" i="5" s="1"/>
  <c r="SR38" i="5"/>
  <c r="SQ38" i="5"/>
  <c r="SO38" i="5"/>
  <c r="SP38" i="5" s="1"/>
  <c r="RJ38" i="5"/>
  <c r="RI38" i="5"/>
  <c r="RG38" i="5"/>
  <c r="RH38" i="5" s="1"/>
  <c r="QB38" i="5"/>
  <c r="QA38" i="5"/>
  <c r="PY38" i="5"/>
  <c r="PZ38" i="5" s="1"/>
  <c r="OT38" i="5"/>
  <c r="OS38" i="5"/>
  <c r="OQ38" i="5"/>
  <c r="OR38" i="5" s="1"/>
  <c r="NL38" i="5"/>
  <c r="NK38" i="5"/>
  <c r="NI38" i="5"/>
  <c r="NJ38" i="5" s="1"/>
  <c r="MD38" i="5"/>
  <c r="MC38" i="5"/>
  <c r="MA38" i="5"/>
  <c r="MB38" i="5" s="1"/>
  <c r="KV38" i="5"/>
  <c r="KU38" i="5"/>
  <c r="KS38" i="5"/>
  <c r="KT38" i="5" s="1"/>
  <c r="JN38" i="5"/>
  <c r="JM38" i="5"/>
  <c r="JK38" i="5"/>
  <c r="JL38" i="5" s="1"/>
  <c r="IF38" i="5"/>
  <c r="IE38" i="5"/>
  <c r="IC38" i="5"/>
  <c r="ID38" i="5" s="1"/>
  <c r="GX38" i="5"/>
  <c r="GW38" i="5"/>
  <c r="GU38" i="5"/>
  <c r="GV38" i="5" s="1"/>
  <c r="FP38" i="5"/>
  <c r="FO38" i="5"/>
  <c r="FM38" i="5"/>
  <c r="FN38" i="5" s="1"/>
  <c r="EH38" i="5"/>
  <c r="EG38" i="5"/>
  <c r="EE38" i="5"/>
  <c r="EF38" i="5" s="1"/>
  <c r="CZ38" i="5"/>
  <c r="CY38" i="5"/>
  <c r="CW38" i="5"/>
  <c r="CX38" i="5" s="1"/>
  <c r="BR38" i="5"/>
  <c r="BQ38" i="5"/>
  <c r="BO38" i="5"/>
  <c r="BP38" i="5" s="1"/>
  <c r="AJ38" i="5"/>
  <c r="AI38" i="5"/>
  <c r="AG38" i="5"/>
  <c r="AH38" i="5" s="1"/>
  <c r="ANP37" i="5"/>
  <c r="ANO37" i="5"/>
  <c r="ANM37" i="5"/>
  <c r="ANN37" i="5" s="1"/>
  <c r="AMH37" i="5"/>
  <c r="AMG37" i="5"/>
  <c r="AME37" i="5"/>
  <c r="AMF37" i="5" s="1"/>
  <c r="AKZ37" i="5"/>
  <c r="AKY37" i="5"/>
  <c r="AKW37" i="5"/>
  <c r="AKX37" i="5" s="1"/>
  <c r="AJR37" i="5"/>
  <c r="AJQ37" i="5"/>
  <c r="AJO37" i="5"/>
  <c r="AJP37" i="5" s="1"/>
  <c r="AIJ37" i="5"/>
  <c r="AII37" i="5"/>
  <c r="AIG37" i="5"/>
  <c r="AIH37" i="5" s="1"/>
  <c r="AHB37" i="5"/>
  <c r="AHA37" i="5"/>
  <c r="AGY37" i="5"/>
  <c r="AGZ37" i="5" s="1"/>
  <c r="AFT37" i="5"/>
  <c r="AFS37" i="5"/>
  <c r="AFQ37" i="5"/>
  <c r="AFR37" i="5" s="1"/>
  <c r="AEL37" i="5"/>
  <c r="AEK37" i="5"/>
  <c r="AEI37" i="5"/>
  <c r="AEJ37" i="5" s="1"/>
  <c r="ADD37" i="5"/>
  <c r="ADC37" i="5"/>
  <c r="ADA37" i="5"/>
  <c r="ADB37" i="5" s="1"/>
  <c r="ABV37" i="5"/>
  <c r="ABU37" i="5"/>
  <c r="ABS37" i="5"/>
  <c r="ABT37" i="5" s="1"/>
  <c r="AAN37" i="5"/>
  <c r="AAM37" i="5"/>
  <c r="AAK37" i="5"/>
  <c r="AAL37" i="5" s="1"/>
  <c r="ZF37" i="5"/>
  <c r="ZE37" i="5"/>
  <c r="ZC37" i="5"/>
  <c r="ZD37" i="5" s="1"/>
  <c r="XX37" i="5"/>
  <c r="XW37" i="5"/>
  <c r="XU37" i="5"/>
  <c r="XV37" i="5" s="1"/>
  <c r="WP37" i="5"/>
  <c r="WO37" i="5"/>
  <c r="WM37" i="5"/>
  <c r="WN37" i="5" s="1"/>
  <c r="VH37" i="5"/>
  <c r="VG37" i="5"/>
  <c r="VE37" i="5"/>
  <c r="VF37" i="5" s="1"/>
  <c r="TZ37" i="5"/>
  <c r="TY37" i="5"/>
  <c r="TW37" i="5"/>
  <c r="TX37" i="5" s="1"/>
  <c r="SR37" i="5"/>
  <c r="SQ37" i="5"/>
  <c r="SO37" i="5"/>
  <c r="SP37" i="5" s="1"/>
  <c r="RJ37" i="5"/>
  <c r="RI37" i="5"/>
  <c r="RG37" i="5"/>
  <c r="RH37" i="5" s="1"/>
  <c r="QB37" i="5"/>
  <c r="QA37" i="5"/>
  <c r="PY37" i="5"/>
  <c r="PZ37" i="5" s="1"/>
  <c r="OT37" i="5"/>
  <c r="OS37" i="5"/>
  <c r="OQ37" i="5"/>
  <c r="OR37" i="5" s="1"/>
  <c r="NL37" i="5"/>
  <c r="NK37" i="5"/>
  <c r="NI37" i="5"/>
  <c r="NJ37" i="5" s="1"/>
  <c r="MD37" i="5"/>
  <c r="MC37" i="5"/>
  <c r="MA37" i="5"/>
  <c r="MB37" i="5" s="1"/>
  <c r="KV37" i="5"/>
  <c r="KU37" i="5"/>
  <c r="KS37" i="5"/>
  <c r="KT37" i="5" s="1"/>
  <c r="JN37" i="5"/>
  <c r="JM37" i="5"/>
  <c r="JK37" i="5"/>
  <c r="JL37" i="5" s="1"/>
  <c r="IF37" i="5"/>
  <c r="IE37" i="5"/>
  <c r="IC37" i="5"/>
  <c r="ID37" i="5" s="1"/>
  <c r="GX37" i="5"/>
  <c r="GW37" i="5"/>
  <c r="GU37" i="5"/>
  <c r="GV37" i="5" s="1"/>
  <c r="FP37" i="5"/>
  <c r="FO37" i="5"/>
  <c r="FM37" i="5"/>
  <c r="FN37" i="5" s="1"/>
  <c r="EH37" i="5"/>
  <c r="EG37" i="5"/>
  <c r="EE37" i="5"/>
  <c r="EF37" i="5" s="1"/>
  <c r="CZ37" i="5"/>
  <c r="CY37" i="5"/>
  <c r="CW37" i="5"/>
  <c r="CX37" i="5" s="1"/>
  <c r="BR37" i="5"/>
  <c r="BQ37" i="5"/>
  <c r="BO37" i="5"/>
  <c r="BP37" i="5" s="1"/>
  <c r="AJ37" i="5"/>
  <c r="AI37" i="5"/>
  <c r="AG37" i="5"/>
  <c r="AH37" i="5" s="1"/>
  <c r="ANP36" i="5"/>
  <c r="ANO36" i="5"/>
  <c r="ANM36" i="5"/>
  <c r="ANN36" i="5" s="1"/>
  <c r="AMH36" i="5"/>
  <c r="AMG36" i="5"/>
  <c r="AME36" i="5"/>
  <c r="AMF36" i="5" s="1"/>
  <c r="AKZ36" i="5"/>
  <c r="AKY36" i="5"/>
  <c r="AKW36" i="5"/>
  <c r="AKX36" i="5" s="1"/>
  <c r="AJR36" i="5"/>
  <c r="AJQ36" i="5"/>
  <c r="AJO36" i="5"/>
  <c r="AIJ36" i="5"/>
  <c r="AII36" i="5"/>
  <c r="AIG36" i="5"/>
  <c r="AIH36" i="5" s="1"/>
  <c r="AHB36" i="5"/>
  <c r="AHA36" i="5"/>
  <c r="AGY36" i="5"/>
  <c r="AGZ36" i="5" s="1"/>
  <c r="AFT36" i="5"/>
  <c r="AFS36" i="5"/>
  <c r="AFQ36" i="5"/>
  <c r="AFR36" i="5" s="1"/>
  <c r="AEL36" i="5"/>
  <c r="AEK36" i="5"/>
  <c r="AEI36" i="5"/>
  <c r="AEJ36" i="5" s="1"/>
  <c r="ADD36" i="5"/>
  <c r="ADC36" i="5"/>
  <c r="ADA36" i="5"/>
  <c r="ADB36" i="5" s="1"/>
  <c r="ABV36" i="5"/>
  <c r="ABU36" i="5"/>
  <c r="ABS36" i="5"/>
  <c r="ABT36" i="5" s="1"/>
  <c r="AAN36" i="5"/>
  <c r="AAM36" i="5"/>
  <c r="AAK36" i="5"/>
  <c r="AAL36" i="5" s="1"/>
  <c r="ZF36" i="5"/>
  <c r="ZE36" i="5"/>
  <c r="ZC36" i="5"/>
  <c r="ZD36" i="5" s="1"/>
  <c r="XX36" i="5"/>
  <c r="XW36" i="5"/>
  <c r="XU36" i="5"/>
  <c r="XV36" i="5" s="1"/>
  <c r="WP36" i="5"/>
  <c r="WO36" i="5"/>
  <c r="WM36" i="5"/>
  <c r="WN36" i="5" s="1"/>
  <c r="VH36" i="5"/>
  <c r="VG36" i="5"/>
  <c r="VE36" i="5"/>
  <c r="VF36" i="5" s="1"/>
  <c r="TZ36" i="5"/>
  <c r="TY36" i="5"/>
  <c r="TW36" i="5"/>
  <c r="TX36" i="5" s="1"/>
  <c r="SR36" i="5"/>
  <c r="SQ36" i="5"/>
  <c r="SO36" i="5"/>
  <c r="SP36" i="5" s="1"/>
  <c r="RJ36" i="5"/>
  <c r="RI36" i="5"/>
  <c r="RG36" i="5"/>
  <c r="RH36" i="5" s="1"/>
  <c r="QB36" i="5"/>
  <c r="QA36" i="5"/>
  <c r="PY36" i="5"/>
  <c r="PZ36" i="5" s="1"/>
  <c r="OT36" i="5"/>
  <c r="OS36" i="5"/>
  <c r="OQ36" i="5"/>
  <c r="OR36" i="5" s="1"/>
  <c r="NL36" i="5"/>
  <c r="NK36" i="5"/>
  <c r="NI36" i="5"/>
  <c r="NJ36" i="5" s="1"/>
  <c r="MD36" i="5"/>
  <c r="MC36" i="5"/>
  <c r="MA36" i="5"/>
  <c r="MB36" i="5" s="1"/>
  <c r="KV36" i="5"/>
  <c r="KU36" i="5"/>
  <c r="KS36" i="5"/>
  <c r="KT36" i="5" s="1"/>
  <c r="JN36" i="5"/>
  <c r="JM36" i="5"/>
  <c r="JK36" i="5"/>
  <c r="JL36" i="5" s="1"/>
  <c r="IF36" i="5"/>
  <c r="IE36" i="5"/>
  <c r="IC36" i="5"/>
  <c r="ID36" i="5" s="1"/>
  <c r="GX36" i="5"/>
  <c r="GW36" i="5"/>
  <c r="GU36" i="5"/>
  <c r="GV36" i="5" s="1"/>
  <c r="FP36" i="5"/>
  <c r="FO36" i="5"/>
  <c r="FM36" i="5"/>
  <c r="FN36" i="5" s="1"/>
  <c r="EH36" i="5"/>
  <c r="EG36" i="5"/>
  <c r="EE36" i="5"/>
  <c r="EF36" i="5" s="1"/>
  <c r="CZ36" i="5"/>
  <c r="CY36" i="5"/>
  <c r="CW36" i="5"/>
  <c r="CX36" i="5" s="1"/>
  <c r="BR36" i="5"/>
  <c r="BQ36" i="5"/>
  <c r="BO36" i="5"/>
  <c r="BP36" i="5" s="1"/>
  <c r="AJ36" i="5"/>
  <c r="AI36" i="5"/>
  <c r="AG36" i="5"/>
  <c r="AH36" i="5" s="1"/>
  <c r="ANP35" i="5"/>
  <c r="ANO35" i="5"/>
  <c r="ANM35" i="5"/>
  <c r="ANN35" i="5" s="1"/>
  <c r="AMH35" i="5"/>
  <c r="AMG35" i="5"/>
  <c r="AME35" i="5"/>
  <c r="AMF35" i="5" s="1"/>
  <c r="AKZ35" i="5"/>
  <c r="AKY35" i="5"/>
  <c r="AKW35" i="5"/>
  <c r="AKX35" i="5" s="1"/>
  <c r="AJR35" i="5"/>
  <c r="AJQ35" i="5"/>
  <c r="AJO35" i="5"/>
  <c r="AJP35" i="5" s="1"/>
  <c r="AIJ35" i="5"/>
  <c r="AII35" i="5"/>
  <c r="AIG35" i="5"/>
  <c r="AIH35" i="5" s="1"/>
  <c r="AHB35" i="5"/>
  <c r="AHA35" i="5"/>
  <c r="AGY35" i="5"/>
  <c r="AGZ35" i="5" s="1"/>
  <c r="AFT35" i="5"/>
  <c r="AFS35" i="5"/>
  <c r="AFQ35" i="5"/>
  <c r="AFR35" i="5" s="1"/>
  <c r="AEL35" i="5"/>
  <c r="AEK35" i="5"/>
  <c r="AEI35" i="5"/>
  <c r="AEJ35" i="5" s="1"/>
  <c r="ADD35" i="5"/>
  <c r="ADC35" i="5"/>
  <c r="ADA35" i="5"/>
  <c r="ADB35" i="5" s="1"/>
  <c r="ABV35" i="5"/>
  <c r="ABU35" i="5"/>
  <c r="ABS35" i="5"/>
  <c r="ABT35" i="5" s="1"/>
  <c r="AAN35" i="5"/>
  <c r="AAM35" i="5"/>
  <c r="AAK35" i="5"/>
  <c r="AAL35" i="5" s="1"/>
  <c r="ZF35" i="5"/>
  <c r="ZE35" i="5"/>
  <c r="ZC35" i="5"/>
  <c r="ZD35" i="5" s="1"/>
  <c r="XX35" i="5"/>
  <c r="XW35" i="5"/>
  <c r="XU35" i="5"/>
  <c r="XV35" i="5" s="1"/>
  <c r="WP35" i="5"/>
  <c r="WO35" i="5"/>
  <c r="WM35" i="5"/>
  <c r="WN35" i="5" s="1"/>
  <c r="VH35" i="5"/>
  <c r="VG35" i="5"/>
  <c r="VE35" i="5"/>
  <c r="VF35" i="5" s="1"/>
  <c r="TZ35" i="5"/>
  <c r="TY35" i="5"/>
  <c r="TX35" i="5"/>
  <c r="TW35" i="5"/>
  <c r="SR35" i="5"/>
  <c r="SQ35" i="5"/>
  <c r="SP35" i="5"/>
  <c r="SO35" i="5"/>
  <c r="RJ35" i="5"/>
  <c r="RI35" i="5"/>
  <c r="RH35" i="5"/>
  <c r="RG35" i="5"/>
  <c r="QB35" i="5"/>
  <c r="QA35" i="5"/>
  <c r="PZ35" i="5"/>
  <c r="PY35" i="5"/>
  <c r="OT35" i="5"/>
  <c r="OS35" i="5"/>
  <c r="OR35" i="5"/>
  <c r="OQ35" i="5"/>
  <c r="NL35" i="5"/>
  <c r="NK35" i="5"/>
  <c r="NJ35" i="5"/>
  <c r="NI35" i="5"/>
  <c r="MD35" i="5"/>
  <c r="MC35" i="5"/>
  <c r="MB35" i="5"/>
  <c r="MA35" i="5"/>
  <c r="KV35" i="5"/>
  <c r="KU35" i="5"/>
  <c r="KT35" i="5"/>
  <c r="KS35" i="5"/>
  <c r="JN35" i="5"/>
  <c r="JM35" i="5"/>
  <c r="JL35" i="5"/>
  <c r="JK35" i="5"/>
  <c r="IF35" i="5"/>
  <c r="IE35" i="5"/>
  <c r="ID35" i="5"/>
  <c r="IC35" i="5"/>
  <c r="GX35" i="5"/>
  <c r="GW35" i="5"/>
  <c r="GV35" i="5"/>
  <c r="GU35" i="5"/>
  <c r="FP35" i="5"/>
  <c r="FO35" i="5"/>
  <c r="FN35" i="5"/>
  <c r="FM35" i="5"/>
  <c r="EH35" i="5"/>
  <c r="EG35" i="5"/>
  <c r="EF35" i="5"/>
  <c r="EE35" i="5"/>
  <c r="CZ35" i="5"/>
  <c r="CY35" i="5"/>
  <c r="CX35" i="5"/>
  <c r="CW35" i="5"/>
  <c r="BR35" i="5"/>
  <c r="BQ35" i="5"/>
  <c r="BP35" i="5"/>
  <c r="BO35" i="5"/>
  <c r="AJ35" i="5"/>
  <c r="AI35" i="5"/>
  <c r="AH35" i="5"/>
  <c r="AG35" i="5"/>
  <c r="ANP29" i="5"/>
  <c r="ANO29" i="5"/>
  <c r="ANM29" i="5"/>
  <c r="ANN29" i="5" s="1"/>
  <c r="ANP28" i="5"/>
  <c r="ANO28" i="5"/>
  <c r="ANM28" i="5"/>
  <c r="ANN28" i="5" s="1"/>
  <c r="ANP27" i="5"/>
  <c r="ANO27" i="5"/>
  <c r="ANM27" i="5"/>
  <c r="ANN27" i="5" s="1"/>
  <c r="ANP26" i="5"/>
  <c r="ANO26" i="5"/>
  <c r="ANM26" i="5"/>
  <c r="ANN26" i="5" s="1"/>
  <c r="ANP25" i="5"/>
  <c r="ANO25" i="5"/>
  <c r="ANM25" i="5"/>
  <c r="ANN25" i="5" s="1"/>
  <c r="ANP24" i="5"/>
  <c r="ANO24" i="5"/>
  <c r="ANM24" i="5"/>
  <c r="ANN24" i="5" s="1"/>
  <c r="ANP23" i="5"/>
  <c r="ANO23" i="5"/>
  <c r="ANM23" i="5"/>
  <c r="ANN23" i="5" s="1"/>
  <c r="ANP22" i="5"/>
  <c r="ANO22" i="5"/>
  <c r="ANM22" i="5"/>
  <c r="ANN22" i="5" s="1"/>
  <c r="ANP21" i="5"/>
  <c r="ANO21" i="5"/>
  <c r="ANM21" i="5"/>
  <c r="ANN21" i="5" s="1"/>
  <c r="ANP20" i="5"/>
  <c r="ANO20" i="5"/>
  <c r="ANM20" i="5"/>
  <c r="ANN20" i="5" s="1"/>
  <c r="ANP19" i="5"/>
  <c r="ANO19" i="5"/>
  <c r="ANM19" i="5"/>
  <c r="ANN19" i="5" s="1"/>
  <c r="ANP18" i="5"/>
  <c r="ANO18" i="5"/>
  <c r="ANM18" i="5"/>
  <c r="ANN18" i="5" s="1"/>
  <c r="ANP17" i="5"/>
  <c r="ANO17" i="5"/>
  <c r="ANM17" i="5"/>
  <c r="ANN17" i="5" s="1"/>
  <c r="ANP16" i="5"/>
  <c r="ANO16" i="5"/>
  <c r="ANM16" i="5"/>
  <c r="ANN16" i="5" s="1"/>
  <c r="ANP15" i="5"/>
  <c r="ANO15" i="5"/>
  <c r="ANM15" i="5"/>
  <c r="ANN15" i="5" s="1"/>
  <c r="ANP14" i="5"/>
  <c r="ANO14" i="5"/>
  <c r="ANM14" i="5"/>
  <c r="ANN14" i="5" s="1"/>
  <c r="ANP13" i="5"/>
  <c r="ANO13" i="5"/>
  <c r="ANM13" i="5"/>
  <c r="ANN13" i="5" s="1"/>
  <c r="ANP12" i="5"/>
  <c r="ANO12" i="5"/>
  <c r="ANM12" i="5"/>
  <c r="ANN12" i="5" s="1"/>
  <c r="ANP11" i="5"/>
  <c r="ANO11" i="5"/>
  <c r="ANM11" i="5"/>
  <c r="ANN11" i="5" s="1"/>
  <c r="ANP10" i="5"/>
  <c r="ANO10" i="5"/>
  <c r="ANM10" i="5"/>
  <c r="ANN10" i="5" s="1"/>
  <c r="ANP9" i="5"/>
  <c r="ANO9" i="5"/>
  <c r="ANM9" i="5"/>
  <c r="ANN9" i="5" s="1"/>
  <c r="ANP8" i="5"/>
  <c r="ANO8" i="5"/>
  <c r="ANM8" i="5"/>
  <c r="ANN8" i="5" s="1"/>
  <c r="ANP7" i="5"/>
  <c r="ANO7" i="5"/>
  <c r="ANM7" i="5"/>
  <c r="ANN7" i="5" s="1"/>
  <c r="ANP6" i="5"/>
  <c r="ANO6" i="5"/>
  <c r="ANM6" i="5"/>
  <c r="ANN6" i="5" s="1"/>
  <c r="ANP5" i="5"/>
  <c r="ANO5" i="5"/>
  <c r="ANM5" i="5"/>
  <c r="ANN5" i="5" s="1"/>
  <c r="ANP4" i="5"/>
  <c r="ANO4" i="5"/>
  <c r="ANM4" i="5"/>
  <c r="ANN4" i="5" s="1"/>
  <c r="AMG29" i="5"/>
  <c r="AMH29" i="5" s="1"/>
  <c r="AME29" i="5"/>
  <c r="AMF29" i="5" s="1"/>
  <c r="AMG28" i="5"/>
  <c r="AMH28" i="5" s="1"/>
  <c r="AME28" i="5"/>
  <c r="AMF28" i="5" s="1"/>
  <c r="AMG27" i="5"/>
  <c r="AMH27" i="5" s="1"/>
  <c r="AME27" i="5"/>
  <c r="AMF27" i="5" s="1"/>
  <c r="AMG26" i="5"/>
  <c r="AMH26" i="5" s="1"/>
  <c r="AME26" i="5"/>
  <c r="AMF26" i="5" s="1"/>
  <c r="AMG25" i="5"/>
  <c r="AMH25" i="5" s="1"/>
  <c r="AME25" i="5"/>
  <c r="AMF25" i="5" s="1"/>
  <c r="AMG24" i="5"/>
  <c r="AMH24" i="5" s="1"/>
  <c r="AME24" i="5"/>
  <c r="AMF24" i="5" s="1"/>
  <c r="AMG23" i="5"/>
  <c r="AMH23" i="5" s="1"/>
  <c r="AME23" i="5"/>
  <c r="AMF23" i="5" s="1"/>
  <c r="AMG22" i="5"/>
  <c r="AMH22" i="5" s="1"/>
  <c r="AME22" i="5"/>
  <c r="AMF22" i="5" s="1"/>
  <c r="AMG21" i="5"/>
  <c r="AMH21" i="5" s="1"/>
  <c r="AME21" i="5"/>
  <c r="AMF21" i="5" s="1"/>
  <c r="AMG20" i="5"/>
  <c r="AMH20" i="5" s="1"/>
  <c r="AME20" i="5"/>
  <c r="AMF20" i="5" s="1"/>
  <c r="AMG19" i="5"/>
  <c r="AMH19" i="5" s="1"/>
  <c r="AME19" i="5"/>
  <c r="AMF19" i="5" s="1"/>
  <c r="AMG18" i="5"/>
  <c r="AMH18" i="5" s="1"/>
  <c r="AME18" i="5"/>
  <c r="AMF18" i="5" s="1"/>
  <c r="AMG17" i="5"/>
  <c r="AMH17" i="5" s="1"/>
  <c r="AME17" i="5"/>
  <c r="AMF17" i="5" s="1"/>
  <c r="AMG16" i="5"/>
  <c r="AMH16" i="5" s="1"/>
  <c r="AME16" i="5"/>
  <c r="AMF16" i="5" s="1"/>
  <c r="AMG15" i="5"/>
  <c r="AMH15" i="5" s="1"/>
  <c r="AME15" i="5"/>
  <c r="AMF15" i="5" s="1"/>
  <c r="AMG14" i="5"/>
  <c r="AMH14" i="5" s="1"/>
  <c r="AME14" i="5"/>
  <c r="AMF14" i="5" s="1"/>
  <c r="AMG13" i="5"/>
  <c r="AMH13" i="5" s="1"/>
  <c r="AME13" i="5"/>
  <c r="AMF13" i="5" s="1"/>
  <c r="AMG12" i="5"/>
  <c r="AMH12" i="5" s="1"/>
  <c r="AME12" i="5"/>
  <c r="AMF12" i="5" s="1"/>
  <c r="AMG11" i="5"/>
  <c r="AMH11" i="5" s="1"/>
  <c r="AME11" i="5"/>
  <c r="AMF11" i="5" s="1"/>
  <c r="AMG10" i="5"/>
  <c r="AMH10" i="5" s="1"/>
  <c r="AME10" i="5"/>
  <c r="AMF10" i="5" s="1"/>
  <c r="AMG9" i="5"/>
  <c r="AMH9" i="5" s="1"/>
  <c r="AME9" i="5"/>
  <c r="AMF9" i="5" s="1"/>
  <c r="AMG8" i="5"/>
  <c r="AMH8" i="5" s="1"/>
  <c r="AME8" i="5"/>
  <c r="AMF8" i="5" s="1"/>
  <c r="AMG7" i="5"/>
  <c r="AMH7" i="5" s="1"/>
  <c r="AME7" i="5"/>
  <c r="AMF7" i="5" s="1"/>
  <c r="AMG6" i="5"/>
  <c r="AMH6" i="5" s="1"/>
  <c r="AME6" i="5"/>
  <c r="AMF6" i="5" s="1"/>
  <c r="AMG5" i="5"/>
  <c r="AMH5" i="5" s="1"/>
  <c r="AME5" i="5"/>
  <c r="AMF5" i="5" s="1"/>
  <c r="AMG4" i="5"/>
  <c r="AMH4" i="5" s="1"/>
  <c r="AME4" i="5"/>
  <c r="AMF4" i="5" s="1"/>
  <c r="AKY29" i="5"/>
  <c r="AKZ29" i="5" s="1"/>
  <c r="AKW29" i="5"/>
  <c r="AKX29" i="5" s="1"/>
  <c r="AKY28" i="5"/>
  <c r="AKZ28" i="5" s="1"/>
  <c r="AKW28" i="5"/>
  <c r="AKX28" i="5" s="1"/>
  <c r="AKY27" i="5"/>
  <c r="AKZ27" i="5" s="1"/>
  <c r="AKW27" i="5"/>
  <c r="AKX27" i="5" s="1"/>
  <c r="AKY26" i="5"/>
  <c r="AKZ26" i="5" s="1"/>
  <c r="AKW26" i="5"/>
  <c r="AKX26" i="5" s="1"/>
  <c r="AKY25" i="5"/>
  <c r="AKZ25" i="5" s="1"/>
  <c r="AKW25" i="5"/>
  <c r="AKX25" i="5" s="1"/>
  <c r="AKY24" i="5"/>
  <c r="AKZ24" i="5" s="1"/>
  <c r="AKW24" i="5"/>
  <c r="AKX24" i="5" s="1"/>
  <c r="AKY23" i="5"/>
  <c r="AKZ23" i="5" s="1"/>
  <c r="AKW23" i="5"/>
  <c r="AKX23" i="5" s="1"/>
  <c r="AKY22" i="5"/>
  <c r="AKZ22" i="5" s="1"/>
  <c r="AKW22" i="5"/>
  <c r="AKX22" i="5" s="1"/>
  <c r="AKY21" i="5"/>
  <c r="AKZ21" i="5" s="1"/>
  <c r="AKW21" i="5"/>
  <c r="AKX21" i="5" s="1"/>
  <c r="AKY20" i="5"/>
  <c r="AKZ20" i="5" s="1"/>
  <c r="AKW20" i="5"/>
  <c r="AKX20" i="5" s="1"/>
  <c r="AKY19" i="5"/>
  <c r="AKZ19" i="5" s="1"/>
  <c r="AKW19" i="5"/>
  <c r="AKX19" i="5" s="1"/>
  <c r="AKY18" i="5"/>
  <c r="AKZ18" i="5" s="1"/>
  <c r="AKW18" i="5"/>
  <c r="AKX18" i="5" s="1"/>
  <c r="AKY17" i="5"/>
  <c r="AKZ17" i="5" s="1"/>
  <c r="AKW17" i="5"/>
  <c r="AKX17" i="5" s="1"/>
  <c r="AKY16" i="5"/>
  <c r="AKZ16" i="5" s="1"/>
  <c r="AKW16" i="5"/>
  <c r="AKX16" i="5" s="1"/>
  <c r="AKY15" i="5"/>
  <c r="AKZ15" i="5" s="1"/>
  <c r="AKW15" i="5"/>
  <c r="AKX15" i="5" s="1"/>
  <c r="AKY14" i="5"/>
  <c r="AKZ14" i="5" s="1"/>
  <c r="AKW14" i="5"/>
  <c r="AKX14" i="5" s="1"/>
  <c r="AKY13" i="5"/>
  <c r="AKZ13" i="5" s="1"/>
  <c r="AKW13" i="5"/>
  <c r="AKX13" i="5" s="1"/>
  <c r="AKY12" i="5"/>
  <c r="AKZ12" i="5" s="1"/>
  <c r="AKW12" i="5"/>
  <c r="AKX12" i="5" s="1"/>
  <c r="AKY11" i="5"/>
  <c r="AKZ11" i="5" s="1"/>
  <c r="AKW11" i="5"/>
  <c r="AKX11" i="5" s="1"/>
  <c r="AKY10" i="5"/>
  <c r="AKZ10" i="5" s="1"/>
  <c r="AKW10" i="5"/>
  <c r="AKX10" i="5" s="1"/>
  <c r="AKY9" i="5"/>
  <c r="AKZ9" i="5" s="1"/>
  <c r="AKW9" i="5"/>
  <c r="AKX9" i="5" s="1"/>
  <c r="AKY8" i="5"/>
  <c r="AKZ8" i="5" s="1"/>
  <c r="AKW8" i="5"/>
  <c r="AKX8" i="5" s="1"/>
  <c r="AKY7" i="5"/>
  <c r="AKZ7" i="5" s="1"/>
  <c r="AKW7" i="5"/>
  <c r="AKX7" i="5" s="1"/>
  <c r="AKY6" i="5"/>
  <c r="AKZ6" i="5" s="1"/>
  <c r="AKW6" i="5"/>
  <c r="AKX6" i="5" s="1"/>
  <c r="AKY5" i="5"/>
  <c r="AKZ5" i="5" s="1"/>
  <c r="AKW5" i="5"/>
  <c r="AKX5" i="5" s="1"/>
  <c r="AKY4" i="5"/>
  <c r="AKZ4" i="5" s="1"/>
  <c r="AKW4" i="5"/>
  <c r="AKX4" i="5" s="1"/>
  <c r="AJR5" i="5"/>
  <c r="AJR6" i="5"/>
  <c r="AJR7" i="5"/>
  <c r="AJR8" i="5"/>
  <c r="AJR9" i="5"/>
  <c r="AJR10" i="5"/>
  <c r="AJR11" i="5"/>
  <c r="AJR12" i="5"/>
  <c r="AJR13" i="5"/>
  <c r="AJR14" i="5"/>
  <c r="AJR15" i="5"/>
  <c r="AJR16" i="5"/>
  <c r="AJR17" i="5"/>
  <c r="AJR18" i="5"/>
  <c r="AJR19" i="5"/>
  <c r="AJR20" i="5"/>
  <c r="AJR21" i="5"/>
  <c r="AJR22" i="5"/>
  <c r="AJR23" i="5"/>
  <c r="AJR24" i="5"/>
  <c r="AJR25" i="5"/>
  <c r="AJR26" i="5"/>
  <c r="AJR27" i="5"/>
  <c r="AJR28" i="5"/>
  <c r="AJR29" i="5"/>
  <c r="AJR4" i="5"/>
  <c r="AJP5" i="5"/>
  <c r="AJP6" i="5"/>
  <c r="AJP7" i="5"/>
  <c r="AJP8" i="5"/>
  <c r="AJP9" i="5"/>
  <c r="AJP10" i="5"/>
  <c r="AJP11" i="5"/>
  <c r="AJP12" i="5"/>
  <c r="AJP13" i="5"/>
  <c r="AJP14" i="5"/>
  <c r="AJP15" i="5"/>
  <c r="AJP16" i="5"/>
  <c r="AJP17" i="5"/>
  <c r="AJP18" i="5"/>
  <c r="AJP19" i="5"/>
  <c r="AJP20" i="5"/>
  <c r="AJP21" i="5"/>
  <c r="AJP22" i="5"/>
  <c r="AJP23" i="5"/>
  <c r="AJP24" i="5"/>
  <c r="AJP25" i="5"/>
  <c r="AJP26" i="5"/>
  <c r="AJP27" i="5"/>
  <c r="AJP28" i="5"/>
  <c r="AJP29" i="5"/>
  <c r="AJP4" i="5"/>
  <c r="AIJ5" i="5"/>
  <c r="AIJ6" i="5"/>
  <c r="AIJ7" i="5"/>
  <c r="AIJ8" i="5"/>
  <c r="AIJ9" i="5"/>
  <c r="AIJ10" i="5"/>
  <c r="AIJ11" i="5"/>
  <c r="AIJ12" i="5"/>
  <c r="AIJ13" i="5"/>
  <c r="AIJ14" i="5"/>
  <c r="AIJ15" i="5"/>
  <c r="AIJ16" i="5"/>
  <c r="AIJ17" i="5"/>
  <c r="AIJ18" i="5"/>
  <c r="AIJ19" i="5"/>
  <c r="AIJ20" i="5"/>
  <c r="AIJ21" i="5"/>
  <c r="AIJ22" i="5"/>
  <c r="AIJ23" i="5"/>
  <c r="AIJ24" i="5"/>
  <c r="AIJ25" i="5"/>
  <c r="AIJ26" i="5"/>
  <c r="AIJ27" i="5"/>
  <c r="AIJ28" i="5"/>
  <c r="AIJ29" i="5"/>
  <c r="AIJ4" i="5"/>
  <c r="AIH5" i="5"/>
  <c r="AIH6" i="5"/>
  <c r="AIH7" i="5"/>
  <c r="AIH8" i="5"/>
  <c r="AIH9" i="5"/>
  <c r="AIH10" i="5"/>
  <c r="AIH11" i="5"/>
  <c r="AIH12" i="5"/>
  <c r="AIH13" i="5"/>
  <c r="AIH14" i="5"/>
  <c r="AIH15" i="5"/>
  <c r="AIH16" i="5"/>
  <c r="AIH17" i="5"/>
  <c r="AIH18" i="5"/>
  <c r="AIH19" i="5"/>
  <c r="AIH20" i="5"/>
  <c r="AIH21" i="5"/>
  <c r="AIH22" i="5"/>
  <c r="AIH23" i="5"/>
  <c r="AIH24" i="5"/>
  <c r="AIH25" i="5"/>
  <c r="AIH26" i="5"/>
  <c r="AIH27" i="5"/>
  <c r="AIH28" i="5"/>
  <c r="AIH29" i="5"/>
  <c r="AIH4" i="5"/>
  <c r="AII29" i="5"/>
  <c r="AIG29" i="5"/>
  <c r="AII28" i="5"/>
  <c r="AIG28" i="5"/>
  <c r="AII27" i="5"/>
  <c r="AIG27" i="5"/>
  <c r="AII26" i="5"/>
  <c r="AIG26" i="5"/>
  <c r="AII25" i="5"/>
  <c r="AIG25" i="5"/>
  <c r="AII24" i="5"/>
  <c r="AIG24" i="5"/>
  <c r="AII23" i="5"/>
  <c r="AIG23" i="5"/>
  <c r="AII22" i="5"/>
  <c r="AIG22" i="5"/>
  <c r="AII21" i="5"/>
  <c r="AIG21" i="5"/>
  <c r="AII20" i="5"/>
  <c r="AIG20" i="5"/>
  <c r="AII19" i="5"/>
  <c r="AIG19" i="5"/>
  <c r="AII18" i="5"/>
  <c r="AIG18" i="5"/>
  <c r="AII17" i="5"/>
  <c r="AIG17" i="5"/>
  <c r="AII16" i="5"/>
  <c r="AIG16" i="5"/>
  <c r="AII15" i="5"/>
  <c r="AIG15" i="5"/>
  <c r="AII14" i="5"/>
  <c r="AIG14" i="5"/>
  <c r="AII13" i="5"/>
  <c r="AIG13" i="5"/>
  <c r="AII12" i="5"/>
  <c r="AIG12" i="5"/>
  <c r="AII11" i="5"/>
  <c r="AIG11" i="5"/>
  <c r="AII10" i="5"/>
  <c r="AIG10" i="5"/>
  <c r="AII9" i="5"/>
  <c r="AIG9" i="5"/>
  <c r="AII8" i="5"/>
  <c r="AIG8" i="5"/>
  <c r="AII7" i="5"/>
  <c r="AIG7" i="5"/>
  <c r="AII6" i="5"/>
  <c r="AIG6" i="5"/>
  <c r="AII5" i="5"/>
  <c r="AIG5" i="5"/>
  <c r="AII4" i="5"/>
  <c r="AIG4" i="5"/>
  <c r="AHA29" i="5"/>
  <c r="AHB29" i="5" s="1"/>
  <c r="AGY29" i="5"/>
  <c r="AGZ29" i="5" s="1"/>
  <c r="AHA28" i="5"/>
  <c r="AHB28" i="5" s="1"/>
  <c r="AGY28" i="5"/>
  <c r="AGZ28" i="5" s="1"/>
  <c r="AHA27" i="5"/>
  <c r="AHB27" i="5" s="1"/>
  <c r="AGY27" i="5"/>
  <c r="AGZ27" i="5" s="1"/>
  <c r="AHA26" i="5"/>
  <c r="AHB26" i="5" s="1"/>
  <c r="AGY26" i="5"/>
  <c r="AGZ26" i="5" s="1"/>
  <c r="AHA25" i="5"/>
  <c r="AHB25" i="5" s="1"/>
  <c r="AGY25" i="5"/>
  <c r="AGZ25" i="5" s="1"/>
  <c r="AHA24" i="5"/>
  <c r="AHB24" i="5" s="1"/>
  <c r="AGY24" i="5"/>
  <c r="AGZ24" i="5" s="1"/>
  <c r="AHA23" i="5"/>
  <c r="AHB23" i="5" s="1"/>
  <c r="AGY23" i="5"/>
  <c r="AGZ23" i="5" s="1"/>
  <c r="AHA22" i="5"/>
  <c r="AHB22" i="5" s="1"/>
  <c r="AGY22" i="5"/>
  <c r="AGZ22" i="5" s="1"/>
  <c r="AHA21" i="5"/>
  <c r="AHB21" i="5" s="1"/>
  <c r="AGY21" i="5"/>
  <c r="AGZ21" i="5" s="1"/>
  <c r="AHA20" i="5"/>
  <c r="AHB20" i="5" s="1"/>
  <c r="AGY20" i="5"/>
  <c r="AGZ20" i="5" s="1"/>
  <c r="AHA19" i="5"/>
  <c r="AHB19" i="5" s="1"/>
  <c r="AGY19" i="5"/>
  <c r="AGZ19" i="5" s="1"/>
  <c r="AHA18" i="5"/>
  <c r="AHB18" i="5" s="1"/>
  <c r="AGY18" i="5"/>
  <c r="AGZ18" i="5" s="1"/>
  <c r="AHA17" i="5"/>
  <c r="AHB17" i="5" s="1"/>
  <c r="AGY17" i="5"/>
  <c r="AGZ17" i="5" s="1"/>
  <c r="AHA16" i="5"/>
  <c r="AHB16" i="5" s="1"/>
  <c r="AGY16" i="5"/>
  <c r="AGZ16" i="5" s="1"/>
  <c r="AHA15" i="5"/>
  <c r="AHB15" i="5" s="1"/>
  <c r="AGY15" i="5"/>
  <c r="AGZ15" i="5" s="1"/>
  <c r="AHA14" i="5"/>
  <c r="AHB14" i="5" s="1"/>
  <c r="AGY14" i="5"/>
  <c r="AGZ14" i="5" s="1"/>
  <c r="AHA13" i="5"/>
  <c r="AHB13" i="5" s="1"/>
  <c r="AGY13" i="5"/>
  <c r="AGZ13" i="5" s="1"/>
  <c r="AHA12" i="5"/>
  <c r="AHB12" i="5" s="1"/>
  <c r="AGY12" i="5"/>
  <c r="AGZ12" i="5" s="1"/>
  <c r="AHA11" i="5"/>
  <c r="AHB11" i="5" s="1"/>
  <c r="AGY11" i="5"/>
  <c r="AGZ11" i="5" s="1"/>
  <c r="AHA10" i="5"/>
  <c r="AHB10" i="5" s="1"/>
  <c r="AGY10" i="5"/>
  <c r="AGZ10" i="5" s="1"/>
  <c r="AHA9" i="5"/>
  <c r="AHB9" i="5" s="1"/>
  <c r="AGY9" i="5"/>
  <c r="AGZ9" i="5" s="1"/>
  <c r="AHA8" i="5"/>
  <c r="AHB8" i="5" s="1"/>
  <c r="AGY8" i="5"/>
  <c r="AGZ8" i="5" s="1"/>
  <c r="AHA7" i="5"/>
  <c r="AHB7" i="5" s="1"/>
  <c r="AGY7" i="5"/>
  <c r="AGZ7" i="5" s="1"/>
  <c r="AHB6" i="5"/>
  <c r="AHA6" i="5"/>
  <c r="AGY6" i="5"/>
  <c r="AGZ6" i="5" s="1"/>
  <c r="AHB5" i="5"/>
  <c r="AHA5" i="5"/>
  <c r="AGY5" i="5"/>
  <c r="AGZ5" i="5" s="1"/>
  <c r="AHB4" i="5"/>
  <c r="AHA4" i="5"/>
  <c r="AHA30" i="5" s="1"/>
  <c r="AGY4" i="5"/>
  <c r="AGZ4" i="5" s="1"/>
  <c r="AFS29" i="5"/>
  <c r="AFT29" i="5" s="1"/>
  <c r="AFQ29" i="5"/>
  <c r="AFR29" i="5" s="1"/>
  <c r="AFS28" i="5"/>
  <c r="AFT28" i="5" s="1"/>
  <c r="AFQ28" i="5"/>
  <c r="AFR28" i="5" s="1"/>
  <c r="AFS27" i="5"/>
  <c r="AFT27" i="5" s="1"/>
  <c r="AFQ27" i="5"/>
  <c r="AFR27" i="5" s="1"/>
  <c r="AFS26" i="5"/>
  <c r="AFT26" i="5" s="1"/>
  <c r="AFQ26" i="5"/>
  <c r="AFR26" i="5" s="1"/>
  <c r="AFS25" i="5"/>
  <c r="AFT25" i="5" s="1"/>
  <c r="AFQ25" i="5"/>
  <c r="AFR25" i="5" s="1"/>
  <c r="AFS24" i="5"/>
  <c r="AFT24" i="5" s="1"/>
  <c r="AFQ24" i="5"/>
  <c r="AFR24" i="5" s="1"/>
  <c r="AFS23" i="5"/>
  <c r="AFT23" i="5" s="1"/>
  <c r="AFQ23" i="5"/>
  <c r="AFR23" i="5" s="1"/>
  <c r="AFS22" i="5"/>
  <c r="AFT22" i="5" s="1"/>
  <c r="AFQ22" i="5"/>
  <c r="AFR22" i="5" s="1"/>
  <c r="AFS21" i="5"/>
  <c r="AFT21" i="5" s="1"/>
  <c r="AFQ21" i="5"/>
  <c r="AFR21" i="5" s="1"/>
  <c r="AFS20" i="5"/>
  <c r="AFT20" i="5" s="1"/>
  <c r="AFQ20" i="5"/>
  <c r="AFR20" i="5" s="1"/>
  <c r="AFS19" i="5"/>
  <c r="AFT19" i="5" s="1"/>
  <c r="AFQ19" i="5"/>
  <c r="AFR19" i="5" s="1"/>
  <c r="AFS18" i="5"/>
  <c r="AFT18" i="5" s="1"/>
  <c r="AFQ18" i="5"/>
  <c r="AFR18" i="5" s="1"/>
  <c r="AFS17" i="5"/>
  <c r="AFT17" i="5" s="1"/>
  <c r="AFQ17" i="5"/>
  <c r="AFR17" i="5" s="1"/>
  <c r="AFS16" i="5"/>
  <c r="AFT16" i="5" s="1"/>
  <c r="AFQ16" i="5"/>
  <c r="AFR16" i="5" s="1"/>
  <c r="AFS15" i="5"/>
  <c r="AFT15" i="5" s="1"/>
  <c r="AFQ15" i="5"/>
  <c r="AFR15" i="5" s="1"/>
  <c r="AFS14" i="5"/>
  <c r="AFT14" i="5" s="1"/>
  <c r="AFQ14" i="5"/>
  <c r="AFR14" i="5" s="1"/>
  <c r="AFS13" i="5"/>
  <c r="AFT13" i="5" s="1"/>
  <c r="AFQ13" i="5"/>
  <c r="AFR13" i="5" s="1"/>
  <c r="AFS12" i="5"/>
  <c r="AFT12" i="5" s="1"/>
  <c r="AFQ12" i="5"/>
  <c r="AFR12" i="5" s="1"/>
  <c r="AFT11" i="5"/>
  <c r="AFS11" i="5"/>
  <c r="AFQ11" i="5"/>
  <c r="AFR11" i="5" s="1"/>
  <c r="AFT10" i="5"/>
  <c r="AFS10" i="5"/>
  <c r="AFQ10" i="5"/>
  <c r="AFR10" i="5" s="1"/>
  <c r="AFT9" i="5"/>
  <c r="AFS9" i="5"/>
  <c r="AFQ9" i="5"/>
  <c r="AFR9" i="5" s="1"/>
  <c r="AFT8" i="5"/>
  <c r="AFS8" i="5"/>
  <c r="AFQ8" i="5"/>
  <c r="AFR8" i="5" s="1"/>
  <c r="AFT7" i="5"/>
  <c r="AFS7" i="5"/>
  <c r="AFQ7" i="5"/>
  <c r="AFR7" i="5" s="1"/>
  <c r="AFT6" i="5"/>
  <c r="AFS6" i="5"/>
  <c r="AFQ6" i="5"/>
  <c r="AFR6" i="5" s="1"/>
  <c r="AFT5" i="5"/>
  <c r="AFS5" i="5"/>
  <c r="AFQ5" i="5"/>
  <c r="AFR5" i="5" s="1"/>
  <c r="AFT4" i="5"/>
  <c r="AFS4" i="5"/>
  <c r="AFS30" i="5" s="1"/>
  <c r="AFQ4" i="5"/>
  <c r="AFR4" i="5" s="1"/>
  <c r="AFR30" i="5" s="1"/>
  <c r="AEK29" i="5"/>
  <c r="AEL29" i="5" s="1"/>
  <c r="AEI29" i="5"/>
  <c r="AEJ29" i="5" s="1"/>
  <c r="AEK28" i="5"/>
  <c r="AEL28" i="5" s="1"/>
  <c r="AEI28" i="5"/>
  <c r="AEJ28" i="5" s="1"/>
  <c r="AEK27" i="5"/>
  <c r="AEL27" i="5" s="1"/>
  <c r="AEI27" i="5"/>
  <c r="AEJ27" i="5" s="1"/>
  <c r="AEK26" i="5"/>
  <c r="AEL26" i="5" s="1"/>
  <c r="AEI26" i="5"/>
  <c r="AEJ26" i="5" s="1"/>
  <c r="AEK25" i="5"/>
  <c r="AEL25" i="5" s="1"/>
  <c r="AEI25" i="5"/>
  <c r="AEJ25" i="5" s="1"/>
  <c r="AEK24" i="5"/>
  <c r="AEL24" i="5" s="1"/>
  <c r="AEI24" i="5"/>
  <c r="AEJ24" i="5" s="1"/>
  <c r="AEK23" i="5"/>
  <c r="AEL23" i="5" s="1"/>
  <c r="AEI23" i="5"/>
  <c r="AEJ23" i="5" s="1"/>
  <c r="AEK22" i="5"/>
  <c r="AEL22" i="5" s="1"/>
  <c r="AEI22" i="5"/>
  <c r="AEJ22" i="5" s="1"/>
  <c r="AEK21" i="5"/>
  <c r="AEL21" i="5" s="1"/>
  <c r="AEI21" i="5"/>
  <c r="AEJ21" i="5" s="1"/>
  <c r="AEK20" i="5"/>
  <c r="AEL20" i="5" s="1"/>
  <c r="AEI20" i="5"/>
  <c r="AEJ20" i="5" s="1"/>
  <c r="AEK19" i="5"/>
  <c r="AEL19" i="5" s="1"/>
  <c r="AEI19" i="5"/>
  <c r="AEJ19" i="5" s="1"/>
  <c r="AEK18" i="5"/>
  <c r="AEL18" i="5" s="1"/>
  <c r="AEI18" i="5"/>
  <c r="AEJ18" i="5" s="1"/>
  <c r="AEK17" i="5"/>
  <c r="AEL17" i="5" s="1"/>
  <c r="AEI17" i="5"/>
  <c r="AEJ17" i="5" s="1"/>
  <c r="AEK16" i="5"/>
  <c r="AEL16" i="5" s="1"/>
  <c r="AEI16" i="5"/>
  <c r="AEJ16" i="5" s="1"/>
  <c r="AEK15" i="5"/>
  <c r="AEL15" i="5" s="1"/>
  <c r="AEI15" i="5"/>
  <c r="AEJ15" i="5" s="1"/>
  <c r="AEK14" i="5"/>
  <c r="AEL14" i="5" s="1"/>
  <c r="AEI14" i="5"/>
  <c r="AEJ14" i="5" s="1"/>
  <c r="AEK13" i="5"/>
  <c r="AEL13" i="5" s="1"/>
  <c r="AEI13" i="5"/>
  <c r="AEJ13" i="5" s="1"/>
  <c r="AEK12" i="5"/>
  <c r="AEL12" i="5" s="1"/>
  <c r="AEI12" i="5"/>
  <c r="AEJ12" i="5" s="1"/>
  <c r="AEK11" i="5"/>
  <c r="AEL11" i="5" s="1"/>
  <c r="AEI11" i="5"/>
  <c r="AEJ11" i="5" s="1"/>
  <c r="AEK10" i="5"/>
  <c r="AEL10" i="5" s="1"/>
  <c r="AEI10" i="5"/>
  <c r="AEJ10" i="5" s="1"/>
  <c r="AEK9" i="5"/>
  <c r="AEL9" i="5" s="1"/>
  <c r="AEI9" i="5"/>
  <c r="AEJ9" i="5" s="1"/>
  <c r="AEK8" i="5"/>
  <c r="AEL8" i="5" s="1"/>
  <c r="AEI8" i="5"/>
  <c r="AEJ8" i="5" s="1"/>
  <c r="AEK7" i="5"/>
  <c r="AEL7" i="5" s="1"/>
  <c r="AEI7" i="5"/>
  <c r="AEJ7" i="5" s="1"/>
  <c r="AEK6" i="5"/>
  <c r="AEL6" i="5" s="1"/>
  <c r="AEI6" i="5"/>
  <c r="AEJ6" i="5" s="1"/>
  <c r="AEK5" i="5"/>
  <c r="AEL5" i="5" s="1"/>
  <c r="AEI5" i="5"/>
  <c r="AEJ5" i="5" s="1"/>
  <c r="AEK4" i="5"/>
  <c r="AEL4" i="5" s="1"/>
  <c r="AEI4" i="5"/>
  <c r="AEI30" i="5" s="1"/>
  <c r="ADC29" i="5"/>
  <c r="ADD29" i="5" s="1"/>
  <c r="ADA29" i="5"/>
  <c r="ADB29" i="5" s="1"/>
  <c r="ADC28" i="5"/>
  <c r="ADD28" i="5" s="1"/>
  <c r="ADA28" i="5"/>
  <c r="ADB28" i="5" s="1"/>
  <c r="ADC27" i="5"/>
  <c r="ADD27" i="5" s="1"/>
  <c r="ADA27" i="5"/>
  <c r="ADB27" i="5" s="1"/>
  <c r="ADC26" i="5"/>
  <c r="ADD26" i="5" s="1"/>
  <c r="ADA26" i="5"/>
  <c r="ADB26" i="5" s="1"/>
  <c r="ADC25" i="5"/>
  <c r="ADD25" i="5" s="1"/>
  <c r="ADA25" i="5"/>
  <c r="ADB25" i="5" s="1"/>
  <c r="ADC24" i="5"/>
  <c r="ADD24" i="5" s="1"/>
  <c r="ADA24" i="5"/>
  <c r="ADB24" i="5" s="1"/>
  <c r="ADC23" i="5"/>
  <c r="ADD23" i="5" s="1"/>
  <c r="ADA23" i="5"/>
  <c r="ADB23" i="5" s="1"/>
  <c r="ADC22" i="5"/>
  <c r="ADD22" i="5" s="1"/>
  <c r="ADA22" i="5"/>
  <c r="ADB22" i="5" s="1"/>
  <c r="ADC21" i="5"/>
  <c r="ADD21" i="5" s="1"/>
  <c r="ADA21" i="5"/>
  <c r="ADB21" i="5" s="1"/>
  <c r="ADC20" i="5"/>
  <c r="ADD20" i="5" s="1"/>
  <c r="ADA20" i="5"/>
  <c r="ADB20" i="5" s="1"/>
  <c r="ADC19" i="5"/>
  <c r="ADD19" i="5" s="1"/>
  <c r="ADA19" i="5"/>
  <c r="ADB19" i="5" s="1"/>
  <c r="ADC18" i="5"/>
  <c r="ADD18" i="5" s="1"/>
  <c r="ADA18" i="5"/>
  <c r="ADB18" i="5" s="1"/>
  <c r="ADC17" i="5"/>
  <c r="ADD17" i="5" s="1"/>
  <c r="ADA17" i="5"/>
  <c r="ADB17" i="5" s="1"/>
  <c r="ADC16" i="5"/>
  <c r="ADD16" i="5" s="1"/>
  <c r="ADA16" i="5"/>
  <c r="ADB16" i="5" s="1"/>
  <c r="ADC15" i="5"/>
  <c r="ADD15" i="5" s="1"/>
  <c r="ADA15" i="5"/>
  <c r="ADB15" i="5" s="1"/>
  <c r="ADC14" i="5"/>
  <c r="ADD14" i="5" s="1"/>
  <c r="ADA14" i="5"/>
  <c r="ADB14" i="5" s="1"/>
  <c r="ADC13" i="5"/>
  <c r="ADD13" i="5" s="1"/>
  <c r="ADA13" i="5"/>
  <c r="ADB13" i="5" s="1"/>
  <c r="ADC12" i="5"/>
  <c r="ADD12" i="5" s="1"/>
  <c r="ADA12" i="5"/>
  <c r="ADB12" i="5" s="1"/>
  <c r="ADC11" i="5"/>
  <c r="ADD11" i="5" s="1"/>
  <c r="ADA11" i="5"/>
  <c r="ADB11" i="5" s="1"/>
  <c r="ADC10" i="5"/>
  <c r="ADD10" i="5" s="1"/>
  <c r="ADA10" i="5"/>
  <c r="ADB10" i="5" s="1"/>
  <c r="ADC9" i="5"/>
  <c r="ADD9" i="5" s="1"/>
  <c r="ADA9" i="5"/>
  <c r="ADB9" i="5" s="1"/>
  <c r="ADC8" i="5"/>
  <c r="ADD8" i="5" s="1"/>
  <c r="ADA8" i="5"/>
  <c r="ADB8" i="5" s="1"/>
  <c r="ADC7" i="5"/>
  <c r="ADD7" i="5" s="1"/>
  <c r="ADA7" i="5"/>
  <c r="ADB7" i="5" s="1"/>
  <c r="ADC6" i="5"/>
  <c r="ADD6" i="5" s="1"/>
  <c r="ADA6" i="5"/>
  <c r="ADB6" i="5" s="1"/>
  <c r="ADC5" i="5"/>
  <c r="ADD5" i="5" s="1"/>
  <c r="ADA5" i="5"/>
  <c r="ADB5" i="5" s="1"/>
  <c r="ADC4" i="5"/>
  <c r="ADD4" i="5" s="1"/>
  <c r="ADA4" i="5"/>
  <c r="ADB4" i="5" s="1"/>
  <c r="ADB30" i="5" s="1"/>
  <c r="ABU29" i="5"/>
  <c r="ABV29" i="5" s="1"/>
  <c r="ABS29" i="5"/>
  <c r="ABT29" i="5" s="1"/>
  <c r="ABU28" i="5"/>
  <c r="ABV28" i="5" s="1"/>
  <c r="ABS28" i="5"/>
  <c r="ABT28" i="5" s="1"/>
  <c r="ABU27" i="5"/>
  <c r="ABV27" i="5" s="1"/>
  <c r="ABS27" i="5"/>
  <c r="ABT27" i="5" s="1"/>
  <c r="ABU26" i="5"/>
  <c r="ABV26" i="5" s="1"/>
  <c r="ABS26" i="5"/>
  <c r="ABT26" i="5" s="1"/>
  <c r="ABU25" i="5"/>
  <c r="ABV25" i="5" s="1"/>
  <c r="ABS25" i="5"/>
  <c r="ABT25" i="5" s="1"/>
  <c r="ABU24" i="5"/>
  <c r="ABV24" i="5" s="1"/>
  <c r="ABS24" i="5"/>
  <c r="ABT24" i="5" s="1"/>
  <c r="ABU23" i="5"/>
  <c r="ABV23" i="5" s="1"/>
  <c r="ABS23" i="5"/>
  <c r="ABT23" i="5" s="1"/>
  <c r="ABU22" i="5"/>
  <c r="ABV22" i="5" s="1"/>
  <c r="ABS22" i="5"/>
  <c r="ABT22" i="5" s="1"/>
  <c r="ABU21" i="5"/>
  <c r="ABV21" i="5" s="1"/>
  <c r="ABS21" i="5"/>
  <c r="ABT21" i="5" s="1"/>
  <c r="ABU20" i="5"/>
  <c r="ABV20" i="5" s="1"/>
  <c r="ABS20" i="5"/>
  <c r="ABT20" i="5" s="1"/>
  <c r="ABU19" i="5"/>
  <c r="ABV19" i="5" s="1"/>
  <c r="ABS19" i="5"/>
  <c r="ABT19" i="5" s="1"/>
  <c r="ABU18" i="5"/>
  <c r="ABV18" i="5" s="1"/>
  <c r="ABS18" i="5"/>
  <c r="ABT18" i="5" s="1"/>
  <c r="ABU17" i="5"/>
  <c r="ABV17" i="5" s="1"/>
  <c r="ABS17" i="5"/>
  <c r="ABT17" i="5" s="1"/>
  <c r="ABU16" i="5"/>
  <c r="ABV16" i="5" s="1"/>
  <c r="ABS16" i="5"/>
  <c r="ABT16" i="5" s="1"/>
  <c r="ABU15" i="5"/>
  <c r="ABV15" i="5" s="1"/>
  <c r="ABS15" i="5"/>
  <c r="ABT15" i="5" s="1"/>
  <c r="ABU14" i="5"/>
  <c r="ABV14" i="5" s="1"/>
  <c r="ABS14" i="5"/>
  <c r="ABT14" i="5" s="1"/>
  <c r="ABU13" i="5"/>
  <c r="ABV13" i="5" s="1"/>
  <c r="ABS13" i="5"/>
  <c r="ABT13" i="5" s="1"/>
  <c r="ABU12" i="5"/>
  <c r="ABV12" i="5" s="1"/>
  <c r="ABS12" i="5"/>
  <c r="ABT12" i="5" s="1"/>
  <c r="ABU11" i="5"/>
  <c r="ABV11" i="5" s="1"/>
  <c r="ABS11" i="5"/>
  <c r="ABT11" i="5" s="1"/>
  <c r="ABU10" i="5"/>
  <c r="ABV10" i="5" s="1"/>
  <c r="ABS10" i="5"/>
  <c r="ABT10" i="5" s="1"/>
  <c r="ABU9" i="5"/>
  <c r="ABV9" i="5" s="1"/>
  <c r="ABS9" i="5"/>
  <c r="ABT9" i="5" s="1"/>
  <c r="ABU8" i="5"/>
  <c r="ABV8" i="5" s="1"/>
  <c r="ABS8" i="5"/>
  <c r="ABT8" i="5" s="1"/>
  <c r="ABU7" i="5"/>
  <c r="ABV7" i="5" s="1"/>
  <c r="ABS7" i="5"/>
  <c r="ABT7" i="5" s="1"/>
  <c r="ABU6" i="5"/>
  <c r="ABV6" i="5" s="1"/>
  <c r="ABS6" i="5"/>
  <c r="ABT6" i="5" s="1"/>
  <c r="ABU5" i="5"/>
  <c r="ABV5" i="5" s="1"/>
  <c r="ABS5" i="5"/>
  <c r="ABT5" i="5" s="1"/>
  <c r="ABU4" i="5"/>
  <c r="ABV4" i="5" s="1"/>
  <c r="ABS4" i="5"/>
  <c r="ABT4" i="5" s="1"/>
  <c r="AAM29" i="5"/>
  <c r="AAN29" i="5" s="1"/>
  <c r="AAK29" i="5"/>
  <c r="AAL29" i="5" s="1"/>
  <c r="AAM28" i="5"/>
  <c r="AAN28" i="5" s="1"/>
  <c r="AAK28" i="5"/>
  <c r="AAL28" i="5" s="1"/>
  <c r="AAM27" i="5"/>
  <c r="AAN27" i="5" s="1"/>
  <c r="AAK27" i="5"/>
  <c r="AAL27" i="5" s="1"/>
  <c r="AAM26" i="5"/>
  <c r="AAN26" i="5" s="1"/>
  <c r="AAK26" i="5"/>
  <c r="AAL26" i="5" s="1"/>
  <c r="AAM25" i="5"/>
  <c r="AAN25" i="5" s="1"/>
  <c r="AAK25" i="5"/>
  <c r="AAL25" i="5" s="1"/>
  <c r="AAM24" i="5"/>
  <c r="AAN24" i="5" s="1"/>
  <c r="AAK24" i="5"/>
  <c r="AAL24" i="5" s="1"/>
  <c r="AAM23" i="5"/>
  <c r="AAN23" i="5" s="1"/>
  <c r="AAK23" i="5"/>
  <c r="AAL23" i="5" s="1"/>
  <c r="AAM22" i="5"/>
  <c r="AAN22" i="5" s="1"/>
  <c r="AAK22" i="5"/>
  <c r="AAL22" i="5" s="1"/>
  <c r="AAM21" i="5"/>
  <c r="AAN21" i="5" s="1"/>
  <c r="AAK21" i="5"/>
  <c r="AAL21" i="5" s="1"/>
  <c r="AAM20" i="5"/>
  <c r="AAN20" i="5" s="1"/>
  <c r="AAK20" i="5"/>
  <c r="AAL20" i="5" s="1"/>
  <c r="AAM19" i="5"/>
  <c r="AAN19" i="5" s="1"/>
  <c r="AAK19" i="5"/>
  <c r="AAL19" i="5" s="1"/>
  <c r="AAM18" i="5"/>
  <c r="AAN18" i="5" s="1"/>
  <c r="AAK18" i="5"/>
  <c r="AAL18" i="5" s="1"/>
  <c r="AAM17" i="5"/>
  <c r="AAN17" i="5" s="1"/>
  <c r="AAK17" i="5"/>
  <c r="AAL17" i="5" s="1"/>
  <c r="AAM16" i="5"/>
  <c r="AAN16" i="5" s="1"/>
  <c r="AAK16" i="5"/>
  <c r="AAL16" i="5" s="1"/>
  <c r="AAM15" i="5"/>
  <c r="AAN15" i="5" s="1"/>
  <c r="AAK15" i="5"/>
  <c r="AAL15" i="5" s="1"/>
  <c r="AAM14" i="5"/>
  <c r="AAN14" i="5" s="1"/>
  <c r="AAK14" i="5"/>
  <c r="AAL14" i="5" s="1"/>
  <c r="AAM13" i="5"/>
  <c r="AAN13" i="5" s="1"/>
  <c r="AAK13" i="5"/>
  <c r="AAL13" i="5" s="1"/>
  <c r="AAM12" i="5"/>
  <c r="AAN12" i="5" s="1"/>
  <c r="AAK12" i="5"/>
  <c r="AAL12" i="5" s="1"/>
  <c r="AAM11" i="5"/>
  <c r="AAN11" i="5" s="1"/>
  <c r="AAK11" i="5"/>
  <c r="AAL11" i="5" s="1"/>
  <c r="AAM10" i="5"/>
  <c r="AAN10" i="5" s="1"/>
  <c r="AAK10" i="5"/>
  <c r="AAL10" i="5" s="1"/>
  <c r="AAM9" i="5"/>
  <c r="AAN9" i="5" s="1"/>
  <c r="AAK9" i="5"/>
  <c r="AAL9" i="5" s="1"/>
  <c r="AAM8" i="5"/>
  <c r="AAN8" i="5" s="1"/>
  <c r="AAK8" i="5"/>
  <c r="AAL8" i="5" s="1"/>
  <c r="AAM7" i="5"/>
  <c r="AAN7" i="5" s="1"/>
  <c r="AAK7" i="5"/>
  <c r="AAL7" i="5" s="1"/>
  <c r="AAM6" i="5"/>
  <c r="AAN6" i="5" s="1"/>
  <c r="AAK6" i="5"/>
  <c r="AAL6" i="5" s="1"/>
  <c r="AAM5" i="5"/>
  <c r="AAN5" i="5" s="1"/>
  <c r="AAK5" i="5"/>
  <c r="AAL5" i="5" s="1"/>
  <c r="AAM4" i="5"/>
  <c r="AAN4" i="5" s="1"/>
  <c r="AAN30" i="5" s="1"/>
  <c r="AAK4" i="5"/>
  <c r="AAL4" i="5" s="1"/>
  <c r="AAL30" i="5" s="1"/>
  <c r="ZE29" i="5"/>
  <c r="ZF29" i="5" s="1"/>
  <c r="ZC29" i="5"/>
  <c r="ZD29" i="5" s="1"/>
  <c r="ZE28" i="5"/>
  <c r="ZF28" i="5" s="1"/>
  <c r="ZC28" i="5"/>
  <c r="ZD28" i="5" s="1"/>
  <c r="ZE27" i="5"/>
  <c r="ZF27" i="5" s="1"/>
  <c r="ZC27" i="5"/>
  <c r="ZD27" i="5" s="1"/>
  <c r="ZE26" i="5"/>
  <c r="ZF26" i="5" s="1"/>
  <c r="ZC26" i="5"/>
  <c r="ZD26" i="5" s="1"/>
  <c r="ZE25" i="5"/>
  <c r="ZF25" i="5" s="1"/>
  <c r="ZC25" i="5"/>
  <c r="ZD25" i="5" s="1"/>
  <c r="ZE24" i="5"/>
  <c r="ZF24" i="5" s="1"/>
  <c r="ZC24" i="5"/>
  <c r="ZD24" i="5" s="1"/>
  <c r="ZE23" i="5"/>
  <c r="ZF23" i="5" s="1"/>
  <c r="ZC23" i="5"/>
  <c r="ZD23" i="5" s="1"/>
  <c r="ZE22" i="5"/>
  <c r="ZF22" i="5" s="1"/>
  <c r="ZC22" i="5"/>
  <c r="ZD22" i="5" s="1"/>
  <c r="ZE21" i="5"/>
  <c r="ZF21" i="5" s="1"/>
  <c r="ZC21" i="5"/>
  <c r="ZD21" i="5" s="1"/>
  <c r="ZE20" i="5"/>
  <c r="ZF20" i="5" s="1"/>
  <c r="ZC20" i="5"/>
  <c r="ZD20" i="5" s="1"/>
  <c r="ZE19" i="5"/>
  <c r="ZF19" i="5" s="1"/>
  <c r="ZC19" i="5"/>
  <c r="ZD19" i="5" s="1"/>
  <c r="ZE18" i="5"/>
  <c r="ZF18" i="5" s="1"/>
  <c r="ZC18" i="5"/>
  <c r="ZD18" i="5" s="1"/>
  <c r="ZE17" i="5"/>
  <c r="ZF17" i="5" s="1"/>
  <c r="ZC17" i="5"/>
  <c r="ZD17" i="5" s="1"/>
  <c r="ZE16" i="5"/>
  <c r="ZF16" i="5" s="1"/>
  <c r="ZC16" i="5"/>
  <c r="ZD16" i="5" s="1"/>
  <c r="ZE15" i="5"/>
  <c r="ZF15" i="5" s="1"/>
  <c r="ZC15" i="5"/>
  <c r="ZD15" i="5" s="1"/>
  <c r="ZE14" i="5"/>
  <c r="ZF14" i="5" s="1"/>
  <c r="ZC14" i="5"/>
  <c r="ZD14" i="5" s="1"/>
  <c r="ZE13" i="5"/>
  <c r="ZF13" i="5" s="1"/>
  <c r="ZC13" i="5"/>
  <c r="ZD13" i="5" s="1"/>
  <c r="ZE12" i="5"/>
  <c r="ZF12" i="5" s="1"/>
  <c r="ZC12" i="5"/>
  <c r="ZD12" i="5" s="1"/>
  <c r="ZE11" i="5"/>
  <c r="ZF11" i="5" s="1"/>
  <c r="ZC11" i="5"/>
  <c r="ZD11" i="5" s="1"/>
  <c r="ZE10" i="5"/>
  <c r="ZF10" i="5" s="1"/>
  <c r="ZC10" i="5"/>
  <c r="ZD10" i="5" s="1"/>
  <c r="ZE9" i="5"/>
  <c r="ZF9" i="5" s="1"/>
  <c r="ZC9" i="5"/>
  <c r="ZD9" i="5" s="1"/>
  <c r="ZE8" i="5"/>
  <c r="ZF8" i="5" s="1"/>
  <c r="ZC8" i="5"/>
  <c r="ZD8" i="5" s="1"/>
  <c r="ZE7" i="5"/>
  <c r="ZF7" i="5" s="1"/>
  <c r="ZC7" i="5"/>
  <c r="ZD7" i="5" s="1"/>
  <c r="ZE6" i="5"/>
  <c r="ZF6" i="5" s="1"/>
  <c r="ZC6" i="5"/>
  <c r="ZD6" i="5" s="1"/>
  <c r="ZE5" i="5"/>
  <c r="ZF5" i="5" s="1"/>
  <c r="ZC5" i="5"/>
  <c r="ZD5" i="5" s="1"/>
  <c r="ZE4" i="5"/>
  <c r="ZF4" i="5" s="1"/>
  <c r="ZC4" i="5"/>
  <c r="ZD4" i="5" s="1"/>
  <c r="XW29" i="5"/>
  <c r="XX29" i="5" s="1"/>
  <c r="XU29" i="5"/>
  <c r="XV29" i="5" s="1"/>
  <c r="XW28" i="5"/>
  <c r="XX28" i="5" s="1"/>
  <c r="XU28" i="5"/>
  <c r="XV28" i="5" s="1"/>
  <c r="XW27" i="5"/>
  <c r="XX27" i="5" s="1"/>
  <c r="XU27" i="5"/>
  <c r="XV27" i="5" s="1"/>
  <c r="XW26" i="5"/>
  <c r="XX26" i="5" s="1"/>
  <c r="XU26" i="5"/>
  <c r="XV26" i="5" s="1"/>
  <c r="XW25" i="5"/>
  <c r="XX25" i="5" s="1"/>
  <c r="XU25" i="5"/>
  <c r="XV25" i="5" s="1"/>
  <c r="XW24" i="5"/>
  <c r="XX24" i="5" s="1"/>
  <c r="XU24" i="5"/>
  <c r="XV24" i="5" s="1"/>
  <c r="XW23" i="5"/>
  <c r="XX23" i="5" s="1"/>
  <c r="XU23" i="5"/>
  <c r="XV23" i="5" s="1"/>
  <c r="XW22" i="5"/>
  <c r="XX22" i="5" s="1"/>
  <c r="XU22" i="5"/>
  <c r="XV22" i="5" s="1"/>
  <c r="XW21" i="5"/>
  <c r="XX21" i="5" s="1"/>
  <c r="XU21" i="5"/>
  <c r="XV21" i="5" s="1"/>
  <c r="XW20" i="5"/>
  <c r="XX20" i="5" s="1"/>
  <c r="XU20" i="5"/>
  <c r="XV20" i="5" s="1"/>
  <c r="XW19" i="5"/>
  <c r="XX19" i="5" s="1"/>
  <c r="XU19" i="5"/>
  <c r="XV19" i="5" s="1"/>
  <c r="XW18" i="5"/>
  <c r="XX18" i="5" s="1"/>
  <c r="XU18" i="5"/>
  <c r="XV18" i="5" s="1"/>
  <c r="XW17" i="5"/>
  <c r="XX17" i="5" s="1"/>
  <c r="XU17" i="5"/>
  <c r="XV17" i="5" s="1"/>
  <c r="XW16" i="5"/>
  <c r="XX16" i="5" s="1"/>
  <c r="XU16" i="5"/>
  <c r="XV16" i="5" s="1"/>
  <c r="XW15" i="5"/>
  <c r="XX15" i="5" s="1"/>
  <c r="XU15" i="5"/>
  <c r="XV15" i="5" s="1"/>
  <c r="XW14" i="5"/>
  <c r="XX14" i="5" s="1"/>
  <c r="XU14" i="5"/>
  <c r="XV14" i="5" s="1"/>
  <c r="XW13" i="5"/>
  <c r="XX13" i="5" s="1"/>
  <c r="XU13" i="5"/>
  <c r="XV13" i="5" s="1"/>
  <c r="XW12" i="5"/>
  <c r="XX12" i="5" s="1"/>
  <c r="XU12" i="5"/>
  <c r="XV12" i="5" s="1"/>
  <c r="XW11" i="5"/>
  <c r="XX11" i="5" s="1"/>
  <c r="XU11" i="5"/>
  <c r="XV11" i="5" s="1"/>
  <c r="XW10" i="5"/>
  <c r="XX10" i="5" s="1"/>
  <c r="XU10" i="5"/>
  <c r="XV10" i="5" s="1"/>
  <c r="XW9" i="5"/>
  <c r="XX9" i="5" s="1"/>
  <c r="XU9" i="5"/>
  <c r="XV9" i="5" s="1"/>
  <c r="XW8" i="5"/>
  <c r="XX8" i="5" s="1"/>
  <c r="XU8" i="5"/>
  <c r="XV8" i="5" s="1"/>
  <c r="XW7" i="5"/>
  <c r="XX7" i="5" s="1"/>
  <c r="XU7" i="5"/>
  <c r="XV7" i="5" s="1"/>
  <c r="XW6" i="5"/>
  <c r="XX6" i="5" s="1"/>
  <c r="XU6" i="5"/>
  <c r="XV6" i="5" s="1"/>
  <c r="XW5" i="5"/>
  <c r="XX5" i="5" s="1"/>
  <c r="XU5" i="5"/>
  <c r="XV5" i="5" s="1"/>
  <c r="XW4" i="5"/>
  <c r="XX4" i="5" s="1"/>
  <c r="XX30" i="5" s="1"/>
  <c r="XU4" i="5"/>
  <c r="XV4" i="5" s="1"/>
  <c r="WO29" i="5"/>
  <c r="WP29" i="5" s="1"/>
  <c r="WM29" i="5"/>
  <c r="WN29" i="5" s="1"/>
  <c r="WO28" i="5"/>
  <c r="WP28" i="5" s="1"/>
  <c r="WM28" i="5"/>
  <c r="WN28" i="5" s="1"/>
  <c r="WO27" i="5"/>
  <c r="WP27" i="5" s="1"/>
  <c r="WM27" i="5"/>
  <c r="WN27" i="5" s="1"/>
  <c r="WO26" i="5"/>
  <c r="WP26" i="5" s="1"/>
  <c r="WM26" i="5"/>
  <c r="WN26" i="5" s="1"/>
  <c r="WO25" i="5"/>
  <c r="WP25" i="5" s="1"/>
  <c r="WM25" i="5"/>
  <c r="WN25" i="5" s="1"/>
  <c r="WO24" i="5"/>
  <c r="WP24" i="5" s="1"/>
  <c r="WM24" i="5"/>
  <c r="WN24" i="5" s="1"/>
  <c r="WO23" i="5"/>
  <c r="WP23" i="5" s="1"/>
  <c r="WM23" i="5"/>
  <c r="WN23" i="5" s="1"/>
  <c r="WO22" i="5"/>
  <c r="WP22" i="5" s="1"/>
  <c r="WM22" i="5"/>
  <c r="WN22" i="5" s="1"/>
  <c r="WO21" i="5"/>
  <c r="WP21" i="5" s="1"/>
  <c r="WM21" i="5"/>
  <c r="WN21" i="5" s="1"/>
  <c r="WO20" i="5"/>
  <c r="WP20" i="5" s="1"/>
  <c r="WM20" i="5"/>
  <c r="WN20" i="5" s="1"/>
  <c r="WO19" i="5"/>
  <c r="WP19" i="5" s="1"/>
  <c r="WM19" i="5"/>
  <c r="WN19" i="5" s="1"/>
  <c r="WO18" i="5"/>
  <c r="WP18" i="5" s="1"/>
  <c r="WM18" i="5"/>
  <c r="WN18" i="5" s="1"/>
  <c r="WO17" i="5"/>
  <c r="WP17" i="5" s="1"/>
  <c r="WM17" i="5"/>
  <c r="WN17" i="5" s="1"/>
  <c r="WO16" i="5"/>
  <c r="WP16" i="5" s="1"/>
  <c r="WM16" i="5"/>
  <c r="WN16" i="5" s="1"/>
  <c r="WO15" i="5"/>
  <c r="WP15" i="5" s="1"/>
  <c r="WM15" i="5"/>
  <c r="WN15" i="5" s="1"/>
  <c r="WO14" i="5"/>
  <c r="WP14" i="5" s="1"/>
  <c r="WM14" i="5"/>
  <c r="WN14" i="5" s="1"/>
  <c r="WO13" i="5"/>
  <c r="WP13" i="5" s="1"/>
  <c r="WM13" i="5"/>
  <c r="WN13" i="5" s="1"/>
  <c r="WO12" i="5"/>
  <c r="WP12" i="5" s="1"/>
  <c r="WM12" i="5"/>
  <c r="WN12" i="5" s="1"/>
  <c r="WO11" i="5"/>
  <c r="WP11" i="5" s="1"/>
  <c r="WM11" i="5"/>
  <c r="WN11" i="5" s="1"/>
  <c r="WO10" i="5"/>
  <c r="WP10" i="5" s="1"/>
  <c r="WM10" i="5"/>
  <c r="WN10" i="5" s="1"/>
  <c r="WO9" i="5"/>
  <c r="WP9" i="5" s="1"/>
  <c r="WM9" i="5"/>
  <c r="WN9" i="5" s="1"/>
  <c r="WO8" i="5"/>
  <c r="WP8" i="5" s="1"/>
  <c r="WM8" i="5"/>
  <c r="WN8" i="5" s="1"/>
  <c r="WO7" i="5"/>
  <c r="WP7" i="5" s="1"/>
  <c r="WM7" i="5"/>
  <c r="WN7" i="5" s="1"/>
  <c r="WO6" i="5"/>
  <c r="WP6" i="5" s="1"/>
  <c r="WM6" i="5"/>
  <c r="WN6" i="5" s="1"/>
  <c r="WO5" i="5"/>
  <c r="WP5" i="5" s="1"/>
  <c r="WM5" i="5"/>
  <c r="WN5" i="5" s="1"/>
  <c r="WO4" i="5"/>
  <c r="WP4" i="5" s="1"/>
  <c r="WM4" i="5"/>
  <c r="WM30" i="5" s="1"/>
  <c r="VG29" i="5"/>
  <c r="VH29" i="5" s="1"/>
  <c r="VE29" i="5"/>
  <c r="VF29" i="5" s="1"/>
  <c r="VG28" i="5"/>
  <c r="VH28" i="5" s="1"/>
  <c r="VE28" i="5"/>
  <c r="VF28" i="5" s="1"/>
  <c r="VG27" i="5"/>
  <c r="VH27" i="5" s="1"/>
  <c r="VE27" i="5"/>
  <c r="VF27" i="5" s="1"/>
  <c r="VG26" i="5"/>
  <c r="VH26" i="5" s="1"/>
  <c r="VE26" i="5"/>
  <c r="VF26" i="5" s="1"/>
  <c r="VG25" i="5"/>
  <c r="VH25" i="5" s="1"/>
  <c r="VE25" i="5"/>
  <c r="VF25" i="5" s="1"/>
  <c r="VG24" i="5"/>
  <c r="VH24" i="5" s="1"/>
  <c r="VE24" i="5"/>
  <c r="VF24" i="5" s="1"/>
  <c r="VG23" i="5"/>
  <c r="VH23" i="5" s="1"/>
  <c r="VE23" i="5"/>
  <c r="VF23" i="5" s="1"/>
  <c r="VG22" i="5"/>
  <c r="VH22" i="5" s="1"/>
  <c r="VE22" i="5"/>
  <c r="VF22" i="5" s="1"/>
  <c r="VG21" i="5"/>
  <c r="VH21" i="5" s="1"/>
  <c r="VE21" i="5"/>
  <c r="VF21" i="5" s="1"/>
  <c r="VG20" i="5"/>
  <c r="VH20" i="5" s="1"/>
  <c r="VE20" i="5"/>
  <c r="VF20" i="5" s="1"/>
  <c r="VG19" i="5"/>
  <c r="VH19" i="5" s="1"/>
  <c r="VE19" i="5"/>
  <c r="VF19" i="5" s="1"/>
  <c r="VG18" i="5"/>
  <c r="VH18" i="5" s="1"/>
  <c r="VE18" i="5"/>
  <c r="VF18" i="5" s="1"/>
  <c r="VG17" i="5"/>
  <c r="VH17" i="5" s="1"/>
  <c r="VE17" i="5"/>
  <c r="VF17" i="5" s="1"/>
  <c r="VG16" i="5"/>
  <c r="VH16" i="5" s="1"/>
  <c r="VE16" i="5"/>
  <c r="VF16" i="5" s="1"/>
  <c r="VG15" i="5"/>
  <c r="VH15" i="5" s="1"/>
  <c r="VE15" i="5"/>
  <c r="VF15" i="5" s="1"/>
  <c r="VG14" i="5"/>
  <c r="VH14" i="5" s="1"/>
  <c r="VE14" i="5"/>
  <c r="VF14" i="5" s="1"/>
  <c r="VG13" i="5"/>
  <c r="VH13" i="5" s="1"/>
  <c r="VE13" i="5"/>
  <c r="VF13" i="5" s="1"/>
  <c r="VG12" i="5"/>
  <c r="VH12" i="5" s="1"/>
  <c r="VE12" i="5"/>
  <c r="VF12" i="5" s="1"/>
  <c r="VG11" i="5"/>
  <c r="VH11" i="5" s="1"/>
  <c r="VE11" i="5"/>
  <c r="VF11" i="5" s="1"/>
  <c r="VG10" i="5"/>
  <c r="VH10" i="5" s="1"/>
  <c r="VE10" i="5"/>
  <c r="VF10" i="5" s="1"/>
  <c r="VG9" i="5"/>
  <c r="VH9" i="5" s="1"/>
  <c r="VE9" i="5"/>
  <c r="VF9" i="5" s="1"/>
  <c r="VG8" i="5"/>
  <c r="VH8" i="5" s="1"/>
  <c r="VE8" i="5"/>
  <c r="VF8" i="5" s="1"/>
  <c r="VG7" i="5"/>
  <c r="VH7" i="5" s="1"/>
  <c r="VE7" i="5"/>
  <c r="VF7" i="5" s="1"/>
  <c r="VG6" i="5"/>
  <c r="VH6" i="5" s="1"/>
  <c r="VE6" i="5"/>
  <c r="VF6" i="5" s="1"/>
  <c r="VG5" i="5"/>
  <c r="VH5" i="5" s="1"/>
  <c r="VE5" i="5"/>
  <c r="VF5" i="5" s="1"/>
  <c r="VG4" i="5"/>
  <c r="VH4" i="5" s="1"/>
  <c r="VE4" i="5"/>
  <c r="VF4" i="5" s="1"/>
  <c r="VF30" i="5" s="1"/>
  <c r="TY29" i="5"/>
  <c r="TZ29" i="5" s="1"/>
  <c r="TW29" i="5"/>
  <c r="TX29" i="5" s="1"/>
  <c r="TY28" i="5"/>
  <c r="TZ28" i="5" s="1"/>
  <c r="TW28" i="5"/>
  <c r="TX28" i="5" s="1"/>
  <c r="TY27" i="5"/>
  <c r="TZ27" i="5" s="1"/>
  <c r="TW27" i="5"/>
  <c r="TX27" i="5" s="1"/>
  <c r="TY26" i="5"/>
  <c r="TZ26" i="5" s="1"/>
  <c r="TW26" i="5"/>
  <c r="TX26" i="5" s="1"/>
  <c r="TY25" i="5"/>
  <c r="TZ25" i="5" s="1"/>
  <c r="TW25" i="5"/>
  <c r="TX25" i="5" s="1"/>
  <c r="TY24" i="5"/>
  <c r="TZ24" i="5" s="1"/>
  <c r="TW24" i="5"/>
  <c r="TX24" i="5" s="1"/>
  <c r="TY23" i="5"/>
  <c r="TZ23" i="5" s="1"/>
  <c r="TW23" i="5"/>
  <c r="TX23" i="5" s="1"/>
  <c r="TY22" i="5"/>
  <c r="TZ22" i="5" s="1"/>
  <c r="TW22" i="5"/>
  <c r="TX22" i="5" s="1"/>
  <c r="TY21" i="5"/>
  <c r="TZ21" i="5" s="1"/>
  <c r="TW21" i="5"/>
  <c r="TX21" i="5" s="1"/>
  <c r="TY20" i="5"/>
  <c r="TZ20" i="5" s="1"/>
  <c r="TW20" i="5"/>
  <c r="TX20" i="5" s="1"/>
  <c r="TY19" i="5"/>
  <c r="TZ19" i="5" s="1"/>
  <c r="TW19" i="5"/>
  <c r="TX19" i="5" s="1"/>
  <c r="TY18" i="5"/>
  <c r="TZ18" i="5" s="1"/>
  <c r="TW18" i="5"/>
  <c r="TX18" i="5" s="1"/>
  <c r="TY17" i="5"/>
  <c r="TZ17" i="5" s="1"/>
  <c r="TW17" i="5"/>
  <c r="TX17" i="5" s="1"/>
  <c r="TY16" i="5"/>
  <c r="TZ16" i="5" s="1"/>
  <c r="TW16" i="5"/>
  <c r="TX16" i="5" s="1"/>
  <c r="TY15" i="5"/>
  <c r="TZ15" i="5" s="1"/>
  <c r="TW15" i="5"/>
  <c r="TX15" i="5" s="1"/>
  <c r="TY14" i="5"/>
  <c r="TZ14" i="5" s="1"/>
  <c r="TW14" i="5"/>
  <c r="TX14" i="5" s="1"/>
  <c r="TY13" i="5"/>
  <c r="TZ13" i="5" s="1"/>
  <c r="TW13" i="5"/>
  <c r="TX13" i="5" s="1"/>
  <c r="TY12" i="5"/>
  <c r="TZ12" i="5" s="1"/>
  <c r="TW12" i="5"/>
  <c r="TX12" i="5" s="1"/>
  <c r="TY11" i="5"/>
  <c r="TZ11" i="5" s="1"/>
  <c r="TW11" i="5"/>
  <c r="TX11" i="5" s="1"/>
  <c r="TY10" i="5"/>
  <c r="TZ10" i="5" s="1"/>
  <c r="TW10" i="5"/>
  <c r="TX10" i="5" s="1"/>
  <c r="TY9" i="5"/>
  <c r="TZ9" i="5" s="1"/>
  <c r="TW9" i="5"/>
  <c r="TX9" i="5" s="1"/>
  <c r="TY8" i="5"/>
  <c r="TZ8" i="5" s="1"/>
  <c r="TW8" i="5"/>
  <c r="TX8" i="5" s="1"/>
  <c r="TY7" i="5"/>
  <c r="TZ7" i="5" s="1"/>
  <c r="TW7" i="5"/>
  <c r="TX7" i="5" s="1"/>
  <c r="TY6" i="5"/>
  <c r="TZ6" i="5" s="1"/>
  <c r="TW6" i="5"/>
  <c r="TX6" i="5" s="1"/>
  <c r="TY5" i="5"/>
  <c r="TZ5" i="5" s="1"/>
  <c r="TW5" i="5"/>
  <c r="TX5" i="5" s="1"/>
  <c r="TY4" i="5"/>
  <c r="TZ4" i="5" s="1"/>
  <c r="TW4" i="5"/>
  <c r="TX4" i="5" s="1"/>
  <c r="SQ29" i="5"/>
  <c r="SR29" i="5" s="1"/>
  <c r="SO29" i="5"/>
  <c r="SP29" i="5" s="1"/>
  <c r="SQ28" i="5"/>
  <c r="SR28" i="5" s="1"/>
  <c r="SO28" i="5"/>
  <c r="SP28" i="5" s="1"/>
  <c r="SQ27" i="5"/>
  <c r="SR27" i="5" s="1"/>
  <c r="SO27" i="5"/>
  <c r="SP27" i="5" s="1"/>
  <c r="SQ26" i="5"/>
  <c r="SR26" i="5" s="1"/>
  <c r="SO26" i="5"/>
  <c r="SP26" i="5" s="1"/>
  <c r="SQ25" i="5"/>
  <c r="SR25" i="5" s="1"/>
  <c r="SO25" i="5"/>
  <c r="SP25" i="5" s="1"/>
  <c r="SQ24" i="5"/>
  <c r="SR24" i="5" s="1"/>
  <c r="SO24" i="5"/>
  <c r="SP24" i="5" s="1"/>
  <c r="SQ23" i="5"/>
  <c r="SR23" i="5" s="1"/>
  <c r="SO23" i="5"/>
  <c r="SP23" i="5" s="1"/>
  <c r="SQ22" i="5"/>
  <c r="SR22" i="5" s="1"/>
  <c r="SO22" i="5"/>
  <c r="SP22" i="5" s="1"/>
  <c r="SQ21" i="5"/>
  <c r="SR21" i="5" s="1"/>
  <c r="SO21" i="5"/>
  <c r="SP21" i="5" s="1"/>
  <c r="SQ20" i="5"/>
  <c r="SR20" i="5" s="1"/>
  <c r="SO20" i="5"/>
  <c r="SP20" i="5" s="1"/>
  <c r="SQ19" i="5"/>
  <c r="SR19" i="5" s="1"/>
  <c r="SO19" i="5"/>
  <c r="SP19" i="5" s="1"/>
  <c r="SQ18" i="5"/>
  <c r="SR18" i="5" s="1"/>
  <c r="SO18" i="5"/>
  <c r="SP18" i="5" s="1"/>
  <c r="SQ17" i="5"/>
  <c r="SR17" i="5" s="1"/>
  <c r="SO17" i="5"/>
  <c r="SP17" i="5" s="1"/>
  <c r="SQ16" i="5"/>
  <c r="SR16" i="5" s="1"/>
  <c r="SO16" i="5"/>
  <c r="SP16" i="5" s="1"/>
  <c r="SQ15" i="5"/>
  <c r="SR15" i="5" s="1"/>
  <c r="SO15" i="5"/>
  <c r="SP15" i="5" s="1"/>
  <c r="SQ14" i="5"/>
  <c r="SR14" i="5" s="1"/>
  <c r="SO14" i="5"/>
  <c r="SP14" i="5" s="1"/>
  <c r="SQ13" i="5"/>
  <c r="SR13" i="5" s="1"/>
  <c r="SO13" i="5"/>
  <c r="SP13" i="5" s="1"/>
  <c r="SQ12" i="5"/>
  <c r="SR12" i="5" s="1"/>
  <c r="SO12" i="5"/>
  <c r="SP12" i="5" s="1"/>
  <c r="SQ11" i="5"/>
  <c r="SR11" i="5" s="1"/>
  <c r="SO11" i="5"/>
  <c r="SP11" i="5" s="1"/>
  <c r="SQ10" i="5"/>
  <c r="SR10" i="5" s="1"/>
  <c r="SO10" i="5"/>
  <c r="SP10" i="5" s="1"/>
  <c r="SQ9" i="5"/>
  <c r="SR9" i="5" s="1"/>
  <c r="SO9" i="5"/>
  <c r="SP9" i="5" s="1"/>
  <c r="SQ8" i="5"/>
  <c r="SR8" i="5" s="1"/>
  <c r="SO8" i="5"/>
  <c r="SP8" i="5" s="1"/>
  <c r="SQ7" i="5"/>
  <c r="SR7" i="5" s="1"/>
  <c r="SO7" i="5"/>
  <c r="SP7" i="5" s="1"/>
  <c r="SQ6" i="5"/>
  <c r="SR6" i="5" s="1"/>
  <c r="SO6" i="5"/>
  <c r="SP6" i="5" s="1"/>
  <c r="SQ5" i="5"/>
  <c r="SR5" i="5" s="1"/>
  <c r="SO5" i="5"/>
  <c r="SP5" i="5" s="1"/>
  <c r="SQ4" i="5"/>
  <c r="SR4" i="5" s="1"/>
  <c r="SO4" i="5"/>
  <c r="SP4" i="5" s="1"/>
  <c r="RJ29" i="5"/>
  <c r="RI29" i="5"/>
  <c r="RG29" i="5"/>
  <c r="RH29" i="5" s="1"/>
  <c r="RJ28" i="5"/>
  <c r="RI28" i="5"/>
  <c r="RG28" i="5"/>
  <c r="RH28" i="5" s="1"/>
  <c r="RJ27" i="5"/>
  <c r="RI27" i="5"/>
  <c r="RG27" i="5"/>
  <c r="RH27" i="5" s="1"/>
  <c r="RJ26" i="5"/>
  <c r="RI26" i="5"/>
  <c r="RG26" i="5"/>
  <c r="RH26" i="5" s="1"/>
  <c r="RJ25" i="5"/>
  <c r="RI25" i="5"/>
  <c r="RG25" i="5"/>
  <c r="RH25" i="5" s="1"/>
  <c r="RJ24" i="5"/>
  <c r="RI24" i="5"/>
  <c r="RG24" i="5"/>
  <c r="RH24" i="5" s="1"/>
  <c r="RJ23" i="5"/>
  <c r="RI23" i="5"/>
  <c r="RG23" i="5"/>
  <c r="RH23" i="5" s="1"/>
  <c r="RJ22" i="5"/>
  <c r="RI22" i="5"/>
  <c r="RG22" i="5"/>
  <c r="RH22" i="5" s="1"/>
  <c r="RJ21" i="5"/>
  <c r="RI21" i="5"/>
  <c r="RG21" i="5"/>
  <c r="RH21" i="5" s="1"/>
  <c r="RJ20" i="5"/>
  <c r="RI20" i="5"/>
  <c r="RG20" i="5"/>
  <c r="RH20" i="5" s="1"/>
  <c r="RJ19" i="5"/>
  <c r="RI19" i="5"/>
  <c r="RG19" i="5"/>
  <c r="RH19" i="5" s="1"/>
  <c r="RJ18" i="5"/>
  <c r="RI18" i="5"/>
  <c r="RG18" i="5"/>
  <c r="RH18" i="5" s="1"/>
  <c r="RJ17" i="5"/>
  <c r="RI17" i="5"/>
  <c r="RG17" i="5"/>
  <c r="RH17" i="5" s="1"/>
  <c r="RJ16" i="5"/>
  <c r="RI16" i="5"/>
  <c r="RG16" i="5"/>
  <c r="RH16" i="5" s="1"/>
  <c r="RJ15" i="5"/>
  <c r="RI15" i="5"/>
  <c r="RG15" i="5"/>
  <c r="RH15" i="5" s="1"/>
  <c r="RJ14" i="5"/>
  <c r="RI14" i="5"/>
  <c r="RG14" i="5"/>
  <c r="RH14" i="5" s="1"/>
  <c r="RJ13" i="5"/>
  <c r="RI13" i="5"/>
  <c r="RG13" i="5"/>
  <c r="RH13" i="5" s="1"/>
  <c r="RJ12" i="5"/>
  <c r="RI12" i="5"/>
  <c r="RG12" i="5"/>
  <c r="RH12" i="5" s="1"/>
  <c r="RJ11" i="5"/>
  <c r="RI11" i="5"/>
  <c r="RG11" i="5"/>
  <c r="RH11" i="5" s="1"/>
  <c r="RJ10" i="5"/>
  <c r="RI10" i="5"/>
  <c r="RG10" i="5"/>
  <c r="RH10" i="5" s="1"/>
  <c r="RJ9" i="5"/>
  <c r="RI9" i="5"/>
  <c r="RG9" i="5"/>
  <c r="RH9" i="5" s="1"/>
  <c r="RJ8" i="5"/>
  <c r="RI8" i="5"/>
  <c r="RG8" i="5"/>
  <c r="RH8" i="5" s="1"/>
  <c r="RJ7" i="5"/>
  <c r="RI7" i="5"/>
  <c r="RG7" i="5"/>
  <c r="RH7" i="5" s="1"/>
  <c r="RJ6" i="5"/>
  <c r="RI6" i="5"/>
  <c r="RG6" i="5"/>
  <c r="RH6" i="5" s="1"/>
  <c r="RJ5" i="5"/>
  <c r="RI5" i="5"/>
  <c r="RG5" i="5"/>
  <c r="RH5" i="5" s="1"/>
  <c r="RJ4" i="5"/>
  <c r="RJ30" i="5" s="1"/>
  <c r="RI4" i="5"/>
  <c r="RI30" i="5" s="1"/>
  <c r="RG4" i="5"/>
  <c r="RH4" i="5" s="1"/>
  <c r="RH30" i="5" s="1"/>
  <c r="QA29" i="5"/>
  <c r="QB29" i="5" s="1"/>
  <c r="PY29" i="5"/>
  <c r="PZ29" i="5" s="1"/>
  <c r="QA28" i="5"/>
  <c r="QB28" i="5" s="1"/>
  <c r="PY28" i="5"/>
  <c r="PZ28" i="5" s="1"/>
  <c r="QA27" i="5"/>
  <c r="QB27" i="5" s="1"/>
  <c r="PY27" i="5"/>
  <c r="PZ27" i="5" s="1"/>
  <c r="QA26" i="5"/>
  <c r="QB26" i="5" s="1"/>
  <c r="PY26" i="5"/>
  <c r="PZ26" i="5" s="1"/>
  <c r="QA25" i="5"/>
  <c r="QB25" i="5" s="1"/>
  <c r="PY25" i="5"/>
  <c r="PZ25" i="5" s="1"/>
  <c r="QA24" i="5"/>
  <c r="QB24" i="5" s="1"/>
  <c r="PY24" i="5"/>
  <c r="PZ24" i="5" s="1"/>
  <c r="QA23" i="5"/>
  <c r="QB23" i="5" s="1"/>
  <c r="PY23" i="5"/>
  <c r="PZ23" i="5" s="1"/>
  <c r="QA22" i="5"/>
  <c r="QB22" i="5" s="1"/>
  <c r="PY22" i="5"/>
  <c r="PZ22" i="5" s="1"/>
  <c r="QA21" i="5"/>
  <c r="QB21" i="5" s="1"/>
  <c r="PY21" i="5"/>
  <c r="PZ21" i="5" s="1"/>
  <c r="QA20" i="5"/>
  <c r="QB20" i="5" s="1"/>
  <c r="PY20" i="5"/>
  <c r="PZ20" i="5" s="1"/>
  <c r="QA19" i="5"/>
  <c r="QB19" i="5" s="1"/>
  <c r="PY19" i="5"/>
  <c r="PZ19" i="5" s="1"/>
  <c r="QA18" i="5"/>
  <c r="QB18" i="5" s="1"/>
  <c r="PY18" i="5"/>
  <c r="PZ18" i="5" s="1"/>
  <c r="QA17" i="5"/>
  <c r="QB17" i="5" s="1"/>
  <c r="PY17" i="5"/>
  <c r="PZ17" i="5" s="1"/>
  <c r="QA16" i="5"/>
  <c r="QB16" i="5" s="1"/>
  <c r="PY16" i="5"/>
  <c r="PZ16" i="5" s="1"/>
  <c r="QA15" i="5"/>
  <c r="QB15" i="5" s="1"/>
  <c r="PY15" i="5"/>
  <c r="PZ15" i="5" s="1"/>
  <c r="QA14" i="5"/>
  <c r="QB14" i="5" s="1"/>
  <c r="PY14" i="5"/>
  <c r="PZ14" i="5" s="1"/>
  <c r="QA13" i="5"/>
  <c r="QB13" i="5" s="1"/>
  <c r="PY13" i="5"/>
  <c r="PZ13" i="5" s="1"/>
  <c r="QA12" i="5"/>
  <c r="QB12" i="5" s="1"/>
  <c r="PY12" i="5"/>
  <c r="PZ12" i="5" s="1"/>
  <c r="QA11" i="5"/>
  <c r="QB11" i="5" s="1"/>
  <c r="PY11" i="5"/>
  <c r="PZ11" i="5" s="1"/>
  <c r="QA10" i="5"/>
  <c r="QB10" i="5" s="1"/>
  <c r="PY10" i="5"/>
  <c r="PZ10" i="5" s="1"/>
  <c r="QA9" i="5"/>
  <c r="QB9" i="5" s="1"/>
  <c r="PY9" i="5"/>
  <c r="PZ9" i="5" s="1"/>
  <c r="QA8" i="5"/>
  <c r="QB8" i="5" s="1"/>
  <c r="PY8" i="5"/>
  <c r="PZ8" i="5" s="1"/>
  <c r="QA7" i="5"/>
  <c r="QB7" i="5" s="1"/>
  <c r="PY7" i="5"/>
  <c r="PZ7" i="5" s="1"/>
  <c r="QA6" i="5"/>
  <c r="QB6" i="5" s="1"/>
  <c r="PY6" i="5"/>
  <c r="PZ6" i="5" s="1"/>
  <c r="QA5" i="5"/>
  <c r="QB5" i="5" s="1"/>
  <c r="PY5" i="5"/>
  <c r="PZ5" i="5" s="1"/>
  <c r="QA4" i="5"/>
  <c r="QB4" i="5" s="1"/>
  <c r="PY4" i="5"/>
  <c r="PZ4" i="5" s="1"/>
  <c r="OS29" i="5"/>
  <c r="OT29" i="5" s="1"/>
  <c r="OQ29" i="5"/>
  <c r="OR29" i="5" s="1"/>
  <c r="OS28" i="5"/>
  <c r="OT28" i="5" s="1"/>
  <c r="OQ28" i="5"/>
  <c r="OR28" i="5" s="1"/>
  <c r="OS27" i="5"/>
  <c r="OT27" i="5" s="1"/>
  <c r="OQ27" i="5"/>
  <c r="OR27" i="5" s="1"/>
  <c r="OS26" i="5"/>
  <c r="OT26" i="5" s="1"/>
  <c r="OQ26" i="5"/>
  <c r="OR26" i="5" s="1"/>
  <c r="OS25" i="5"/>
  <c r="OT25" i="5" s="1"/>
  <c r="OQ25" i="5"/>
  <c r="OR25" i="5" s="1"/>
  <c r="OS24" i="5"/>
  <c r="OT24" i="5" s="1"/>
  <c r="OQ24" i="5"/>
  <c r="OR24" i="5" s="1"/>
  <c r="OS23" i="5"/>
  <c r="OT23" i="5" s="1"/>
  <c r="OQ23" i="5"/>
  <c r="OR23" i="5" s="1"/>
  <c r="OS22" i="5"/>
  <c r="OT22" i="5" s="1"/>
  <c r="OQ22" i="5"/>
  <c r="OR22" i="5" s="1"/>
  <c r="OS21" i="5"/>
  <c r="OT21" i="5" s="1"/>
  <c r="OQ21" i="5"/>
  <c r="OR21" i="5" s="1"/>
  <c r="OS20" i="5"/>
  <c r="OT20" i="5" s="1"/>
  <c r="OQ20" i="5"/>
  <c r="OR20" i="5" s="1"/>
  <c r="OS19" i="5"/>
  <c r="OT19" i="5" s="1"/>
  <c r="OQ19" i="5"/>
  <c r="OR19" i="5" s="1"/>
  <c r="OS18" i="5"/>
  <c r="OT18" i="5" s="1"/>
  <c r="OQ18" i="5"/>
  <c r="OR18" i="5" s="1"/>
  <c r="OS17" i="5"/>
  <c r="OT17" i="5" s="1"/>
  <c r="OQ17" i="5"/>
  <c r="OR17" i="5" s="1"/>
  <c r="OS16" i="5"/>
  <c r="OT16" i="5" s="1"/>
  <c r="OQ16" i="5"/>
  <c r="OR16" i="5" s="1"/>
  <c r="OS15" i="5"/>
  <c r="OT15" i="5" s="1"/>
  <c r="OQ15" i="5"/>
  <c r="OR15" i="5" s="1"/>
  <c r="OS14" i="5"/>
  <c r="OT14" i="5" s="1"/>
  <c r="OQ14" i="5"/>
  <c r="OR14" i="5" s="1"/>
  <c r="OS13" i="5"/>
  <c r="OT13" i="5" s="1"/>
  <c r="OQ13" i="5"/>
  <c r="OR13" i="5" s="1"/>
  <c r="OS12" i="5"/>
  <c r="OT12" i="5" s="1"/>
  <c r="OQ12" i="5"/>
  <c r="OR12" i="5" s="1"/>
  <c r="OS11" i="5"/>
  <c r="OT11" i="5" s="1"/>
  <c r="OQ11" i="5"/>
  <c r="OR11" i="5" s="1"/>
  <c r="OS10" i="5"/>
  <c r="OT10" i="5" s="1"/>
  <c r="OQ10" i="5"/>
  <c r="OR10" i="5" s="1"/>
  <c r="OS9" i="5"/>
  <c r="OT9" i="5" s="1"/>
  <c r="OQ9" i="5"/>
  <c r="OR9" i="5" s="1"/>
  <c r="OS8" i="5"/>
  <c r="OT8" i="5" s="1"/>
  <c r="OQ8" i="5"/>
  <c r="OR8" i="5" s="1"/>
  <c r="OS7" i="5"/>
  <c r="OT7" i="5" s="1"/>
  <c r="OQ7" i="5"/>
  <c r="OR7" i="5" s="1"/>
  <c r="OS6" i="5"/>
  <c r="OT6" i="5" s="1"/>
  <c r="OQ6" i="5"/>
  <c r="OR6" i="5" s="1"/>
  <c r="OS5" i="5"/>
  <c r="OT5" i="5" s="1"/>
  <c r="OQ5" i="5"/>
  <c r="OR5" i="5" s="1"/>
  <c r="OS4" i="5"/>
  <c r="OT4" i="5" s="1"/>
  <c r="OQ4" i="5"/>
  <c r="OR4" i="5" s="1"/>
  <c r="NK29" i="5"/>
  <c r="NL29" i="5" s="1"/>
  <c r="NI29" i="5"/>
  <c r="NJ29" i="5" s="1"/>
  <c r="NK28" i="5"/>
  <c r="NL28" i="5" s="1"/>
  <c r="NI28" i="5"/>
  <c r="NJ28" i="5" s="1"/>
  <c r="NK27" i="5"/>
  <c r="NL27" i="5" s="1"/>
  <c r="NI27" i="5"/>
  <c r="NJ27" i="5" s="1"/>
  <c r="NK26" i="5"/>
  <c r="NL26" i="5" s="1"/>
  <c r="NI26" i="5"/>
  <c r="NJ26" i="5" s="1"/>
  <c r="NK25" i="5"/>
  <c r="NL25" i="5" s="1"/>
  <c r="NI25" i="5"/>
  <c r="NJ25" i="5" s="1"/>
  <c r="NK24" i="5"/>
  <c r="NL24" i="5" s="1"/>
  <c r="NI24" i="5"/>
  <c r="NJ24" i="5" s="1"/>
  <c r="NK23" i="5"/>
  <c r="NL23" i="5" s="1"/>
  <c r="NI23" i="5"/>
  <c r="NJ23" i="5" s="1"/>
  <c r="NK22" i="5"/>
  <c r="NL22" i="5" s="1"/>
  <c r="NI22" i="5"/>
  <c r="NJ22" i="5" s="1"/>
  <c r="NK21" i="5"/>
  <c r="NL21" i="5" s="1"/>
  <c r="NI21" i="5"/>
  <c r="NJ21" i="5" s="1"/>
  <c r="NK20" i="5"/>
  <c r="NL20" i="5" s="1"/>
  <c r="NI20" i="5"/>
  <c r="NJ20" i="5" s="1"/>
  <c r="NK19" i="5"/>
  <c r="NL19" i="5" s="1"/>
  <c r="NI19" i="5"/>
  <c r="NJ19" i="5" s="1"/>
  <c r="NK18" i="5"/>
  <c r="NL18" i="5" s="1"/>
  <c r="NI18" i="5"/>
  <c r="NJ18" i="5" s="1"/>
  <c r="NK17" i="5"/>
  <c r="NL17" i="5" s="1"/>
  <c r="NI17" i="5"/>
  <c r="NJ17" i="5" s="1"/>
  <c r="NK16" i="5"/>
  <c r="NL16" i="5" s="1"/>
  <c r="NI16" i="5"/>
  <c r="NJ16" i="5" s="1"/>
  <c r="NK15" i="5"/>
  <c r="NL15" i="5" s="1"/>
  <c r="NI15" i="5"/>
  <c r="NJ15" i="5" s="1"/>
  <c r="NK14" i="5"/>
  <c r="NL14" i="5" s="1"/>
  <c r="NI14" i="5"/>
  <c r="NJ14" i="5" s="1"/>
  <c r="NK13" i="5"/>
  <c r="NL13" i="5" s="1"/>
  <c r="NI13" i="5"/>
  <c r="NJ13" i="5" s="1"/>
  <c r="NK12" i="5"/>
  <c r="NL12" i="5" s="1"/>
  <c r="NI12" i="5"/>
  <c r="NJ12" i="5" s="1"/>
  <c r="NK11" i="5"/>
  <c r="NL11" i="5" s="1"/>
  <c r="NI11" i="5"/>
  <c r="NJ11" i="5" s="1"/>
  <c r="NK10" i="5"/>
  <c r="NL10" i="5" s="1"/>
  <c r="NI10" i="5"/>
  <c r="NJ10" i="5" s="1"/>
  <c r="NK9" i="5"/>
  <c r="NL9" i="5" s="1"/>
  <c r="NI9" i="5"/>
  <c r="NJ9" i="5" s="1"/>
  <c r="NK8" i="5"/>
  <c r="NL8" i="5" s="1"/>
  <c r="NI8" i="5"/>
  <c r="NJ8" i="5" s="1"/>
  <c r="NK7" i="5"/>
  <c r="NL7" i="5" s="1"/>
  <c r="NI7" i="5"/>
  <c r="NJ7" i="5" s="1"/>
  <c r="NK6" i="5"/>
  <c r="NL6" i="5" s="1"/>
  <c r="NI6" i="5"/>
  <c r="NJ6" i="5" s="1"/>
  <c r="NK5" i="5"/>
  <c r="NL5" i="5" s="1"/>
  <c r="NI5" i="5"/>
  <c r="NJ5" i="5" s="1"/>
  <c r="NK4" i="5"/>
  <c r="NL4" i="5" s="1"/>
  <c r="NL30" i="5" s="1"/>
  <c r="NI4" i="5"/>
  <c r="NJ4" i="5" s="1"/>
  <c r="MC29" i="5"/>
  <c r="MD29" i="5" s="1"/>
  <c r="MA29" i="5"/>
  <c r="MB29" i="5" s="1"/>
  <c r="MC28" i="5"/>
  <c r="MD28" i="5" s="1"/>
  <c r="MA28" i="5"/>
  <c r="MB28" i="5" s="1"/>
  <c r="MC27" i="5"/>
  <c r="MD27" i="5" s="1"/>
  <c r="MA27" i="5"/>
  <c r="MB27" i="5" s="1"/>
  <c r="MC26" i="5"/>
  <c r="MD26" i="5" s="1"/>
  <c r="MA26" i="5"/>
  <c r="MB26" i="5" s="1"/>
  <c r="MC25" i="5"/>
  <c r="MD25" i="5" s="1"/>
  <c r="MA25" i="5"/>
  <c r="MB25" i="5" s="1"/>
  <c r="MC24" i="5"/>
  <c r="MD24" i="5" s="1"/>
  <c r="MA24" i="5"/>
  <c r="MB24" i="5" s="1"/>
  <c r="MC23" i="5"/>
  <c r="MD23" i="5" s="1"/>
  <c r="MA23" i="5"/>
  <c r="MB23" i="5" s="1"/>
  <c r="MC22" i="5"/>
  <c r="MD22" i="5" s="1"/>
  <c r="MA22" i="5"/>
  <c r="MB22" i="5" s="1"/>
  <c r="MC21" i="5"/>
  <c r="MD21" i="5" s="1"/>
  <c r="MA21" i="5"/>
  <c r="MB21" i="5" s="1"/>
  <c r="MC20" i="5"/>
  <c r="MD20" i="5" s="1"/>
  <c r="MA20" i="5"/>
  <c r="MB20" i="5" s="1"/>
  <c r="MC19" i="5"/>
  <c r="MD19" i="5" s="1"/>
  <c r="MA19" i="5"/>
  <c r="MB19" i="5" s="1"/>
  <c r="MC18" i="5"/>
  <c r="MD18" i="5" s="1"/>
  <c r="MA18" i="5"/>
  <c r="MB18" i="5" s="1"/>
  <c r="MC17" i="5"/>
  <c r="MD17" i="5" s="1"/>
  <c r="MA17" i="5"/>
  <c r="MB17" i="5" s="1"/>
  <c r="MC16" i="5"/>
  <c r="MD16" i="5" s="1"/>
  <c r="MA16" i="5"/>
  <c r="MB16" i="5" s="1"/>
  <c r="MC15" i="5"/>
  <c r="MD15" i="5" s="1"/>
  <c r="MA15" i="5"/>
  <c r="MB15" i="5" s="1"/>
  <c r="MC14" i="5"/>
  <c r="MD14" i="5" s="1"/>
  <c r="MA14" i="5"/>
  <c r="MB14" i="5" s="1"/>
  <c r="MC13" i="5"/>
  <c r="MD13" i="5" s="1"/>
  <c r="MA13" i="5"/>
  <c r="MB13" i="5" s="1"/>
  <c r="MC12" i="5"/>
  <c r="MD12" i="5" s="1"/>
  <c r="MA12" i="5"/>
  <c r="MB12" i="5" s="1"/>
  <c r="MC11" i="5"/>
  <c r="MD11" i="5" s="1"/>
  <c r="MA11" i="5"/>
  <c r="MB11" i="5" s="1"/>
  <c r="MC10" i="5"/>
  <c r="MD10" i="5" s="1"/>
  <c r="MA10" i="5"/>
  <c r="MB10" i="5" s="1"/>
  <c r="MC9" i="5"/>
  <c r="MD9" i="5" s="1"/>
  <c r="MA9" i="5"/>
  <c r="MB9" i="5" s="1"/>
  <c r="MC8" i="5"/>
  <c r="MD8" i="5" s="1"/>
  <c r="MA8" i="5"/>
  <c r="MB8" i="5" s="1"/>
  <c r="MC7" i="5"/>
  <c r="MD7" i="5" s="1"/>
  <c r="MA7" i="5"/>
  <c r="MB7" i="5" s="1"/>
  <c r="MC6" i="5"/>
  <c r="MD6" i="5" s="1"/>
  <c r="MA6" i="5"/>
  <c r="MB6" i="5" s="1"/>
  <c r="MC5" i="5"/>
  <c r="MD5" i="5" s="1"/>
  <c r="MA5" i="5"/>
  <c r="MB5" i="5" s="1"/>
  <c r="MC4" i="5"/>
  <c r="MD4" i="5" s="1"/>
  <c r="MA4" i="5"/>
  <c r="MB4" i="5" s="1"/>
  <c r="MB30" i="5" s="1"/>
  <c r="KU29" i="5"/>
  <c r="KV29" i="5" s="1"/>
  <c r="KS29" i="5"/>
  <c r="KT29" i="5" s="1"/>
  <c r="KU28" i="5"/>
  <c r="KV28" i="5" s="1"/>
  <c r="KS28" i="5"/>
  <c r="KT28" i="5" s="1"/>
  <c r="KU27" i="5"/>
  <c r="KV27" i="5" s="1"/>
  <c r="KS27" i="5"/>
  <c r="KT27" i="5" s="1"/>
  <c r="KU26" i="5"/>
  <c r="KV26" i="5" s="1"/>
  <c r="KS26" i="5"/>
  <c r="KT26" i="5" s="1"/>
  <c r="KU25" i="5"/>
  <c r="KV25" i="5" s="1"/>
  <c r="KS25" i="5"/>
  <c r="KT25" i="5" s="1"/>
  <c r="KU24" i="5"/>
  <c r="KV24" i="5" s="1"/>
  <c r="KS24" i="5"/>
  <c r="KT24" i="5" s="1"/>
  <c r="KU23" i="5"/>
  <c r="KV23" i="5" s="1"/>
  <c r="KS23" i="5"/>
  <c r="KT23" i="5" s="1"/>
  <c r="KU22" i="5"/>
  <c r="KV22" i="5" s="1"/>
  <c r="KS22" i="5"/>
  <c r="KT22" i="5" s="1"/>
  <c r="KU21" i="5"/>
  <c r="KV21" i="5" s="1"/>
  <c r="KS21" i="5"/>
  <c r="KT21" i="5" s="1"/>
  <c r="KU20" i="5"/>
  <c r="KV20" i="5" s="1"/>
  <c r="KS20" i="5"/>
  <c r="KT20" i="5" s="1"/>
  <c r="KU19" i="5"/>
  <c r="KV19" i="5" s="1"/>
  <c r="KS19" i="5"/>
  <c r="KT19" i="5" s="1"/>
  <c r="KU18" i="5"/>
  <c r="KV18" i="5" s="1"/>
  <c r="KS18" i="5"/>
  <c r="KT18" i="5" s="1"/>
  <c r="KU17" i="5"/>
  <c r="KV17" i="5" s="1"/>
  <c r="KS17" i="5"/>
  <c r="KT17" i="5" s="1"/>
  <c r="KU16" i="5"/>
  <c r="KV16" i="5" s="1"/>
  <c r="KS16" i="5"/>
  <c r="KT16" i="5" s="1"/>
  <c r="KU15" i="5"/>
  <c r="KV15" i="5" s="1"/>
  <c r="KS15" i="5"/>
  <c r="KT15" i="5" s="1"/>
  <c r="KU14" i="5"/>
  <c r="KV14" i="5" s="1"/>
  <c r="KS14" i="5"/>
  <c r="KT14" i="5" s="1"/>
  <c r="KU13" i="5"/>
  <c r="KV13" i="5" s="1"/>
  <c r="KS13" i="5"/>
  <c r="KT13" i="5" s="1"/>
  <c r="KU12" i="5"/>
  <c r="KV12" i="5" s="1"/>
  <c r="KS12" i="5"/>
  <c r="KT12" i="5" s="1"/>
  <c r="KU11" i="5"/>
  <c r="KV11" i="5" s="1"/>
  <c r="KS11" i="5"/>
  <c r="KT11" i="5" s="1"/>
  <c r="KU10" i="5"/>
  <c r="KV10" i="5" s="1"/>
  <c r="KS10" i="5"/>
  <c r="KT10" i="5" s="1"/>
  <c r="KU9" i="5"/>
  <c r="KV9" i="5" s="1"/>
  <c r="KS9" i="5"/>
  <c r="KT9" i="5" s="1"/>
  <c r="KU8" i="5"/>
  <c r="KV8" i="5" s="1"/>
  <c r="KS8" i="5"/>
  <c r="KT8" i="5" s="1"/>
  <c r="KU7" i="5"/>
  <c r="KV7" i="5" s="1"/>
  <c r="KS7" i="5"/>
  <c r="KT7" i="5" s="1"/>
  <c r="KU6" i="5"/>
  <c r="KV6" i="5" s="1"/>
  <c r="KS6" i="5"/>
  <c r="KT6" i="5" s="1"/>
  <c r="KU5" i="5"/>
  <c r="KV5" i="5" s="1"/>
  <c r="KS5" i="5"/>
  <c r="KT5" i="5" s="1"/>
  <c r="KU4" i="5"/>
  <c r="KV4" i="5" s="1"/>
  <c r="KS4" i="5"/>
  <c r="KT4" i="5" s="1"/>
  <c r="KT30" i="5" s="1"/>
  <c r="JM29" i="5"/>
  <c r="JN29" i="5" s="1"/>
  <c r="JK29" i="5"/>
  <c r="JL29" i="5" s="1"/>
  <c r="JM28" i="5"/>
  <c r="JN28" i="5" s="1"/>
  <c r="JK28" i="5"/>
  <c r="JL28" i="5" s="1"/>
  <c r="JM27" i="5"/>
  <c r="JN27" i="5" s="1"/>
  <c r="JK27" i="5"/>
  <c r="JL27" i="5" s="1"/>
  <c r="JM26" i="5"/>
  <c r="JN26" i="5" s="1"/>
  <c r="JK26" i="5"/>
  <c r="JL26" i="5" s="1"/>
  <c r="JM25" i="5"/>
  <c r="JN25" i="5" s="1"/>
  <c r="JK25" i="5"/>
  <c r="JL25" i="5" s="1"/>
  <c r="JM24" i="5"/>
  <c r="JN24" i="5" s="1"/>
  <c r="JK24" i="5"/>
  <c r="JL24" i="5" s="1"/>
  <c r="JM23" i="5"/>
  <c r="JN23" i="5" s="1"/>
  <c r="JK23" i="5"/>
  <c r="JL23" i="5" s="1"/>
  <c r="JM22" i="5"/>
  <c r="JN22" i="5" s="1"/>
  <c r="JK22" i="5"/>
  <c r="JL22" i="5" s="1"/>
  <c r="JM21" i="5"/>
  <c r="JN21" i="5" s="1"/>
  <c r="JK21" i="5"/>
  <c r="JL21" i="5" s="1"/>
  <c r="JM20" i="5"/>
  <c r="JN20" i="5" s="1"/>
  <c r="JK20" i="5"/>
  <c r="JL20" i="5" s="1"/>
  <c r="JM19" i="5"/>
  <c r="JN19" i="5" s="1"/>
  <c r="JK19" i="5"/>
  <c r="JL19" i="5" s="1"/>
  <c r="JM18" i="5"/>
  <c r="JN18" i="5" s="1"/>
  <c r="JK18" i="5"/>
  <c r="JL18" i="5" s="1"/>
  <c r="JM17" i="5"/>
  <c r="JN17" i="5" s="1"/>
  <c r="JK17" i="5"/>
  <c r="JL17" i="5" s="1"/>
  <c r="JM16" i="5"/>
  <c r="JN16" i="5" s="1"/>
  <c r="JK16" i="5"/>
  <c r="JL16" i="5" s="1"/>
  <c r="JM15" i="5"/>
  <c r="JN15" i="5" s="1"/>
  <c r="JK15" i="5"/>
  <c r="JL15" i="5" s="1"/>
  <c r="JM14" i="5"/>
  <c r="JN14" i="5" s="1"/>
  <c r="JK14" i="5"/>
  <c r="JL14" i="5" s="1"/>
  <c r="JM13" i="5"/>
  <c r="JN13" i="5" s="1"/>
  <c r="JK13" i="5"/>
  <c r="JL13" i="5" s="1"/>
  <c r="JM12" i="5"/>
  <c r="JN12" i="5" s="1"/>
  <c r="JK12" i="5"/>
  <c r="JL12" i="5" s="1"/>
  <c r="JM11" i="5"/>
  <c r="JN11" i="5" s="1"/>
  <c r="JK11" i="5"/>
  <c r="JL11" i="5" s="1"/>
  <c r="JM10" i="5"/>
  <c r="JN10" i="5" s="1"/>
  <c r="JK10" i="5"/>
  <c r="JL10" i="5" s="1"/>
  <c r="JM9" i="5"/>
  <c r="JN9" i="5" s="1"/>
  <c r="JK9" i="5"/>
  <c r="JL9" i="5" s="1"/>
  <c r="JM8" i="5"/>
  <c r="JN8" i="5" s="1"/>
  <c r="JK8" i="5"/>
  <c r="JL8" i="5" s="1"/>
  <c r="JM7" i="5"/>
  <c r="JN7" i="5" s="1"/>
  <c r="JK7" i="5"/>
  <c r="JL7" i="5" s="1"/>
  <c r="JM6" i="5"/>
  <c r="JN6" i="5" s="1"/>
  <c r="JK6" i="5"/>
  <c r="JL6" i="5" s="1"/>
  <c r="JM5" i="5"/>
  <c r="JN5" i="5" s="1"/>
  <c r="JK5" i="5"/>
  <c r="JL5" i="5" s="1"/>
  <c r="JM4" i="5"/>
  <c r="JN4" i="5" s="1"/>
  <c r="JK4" i="5"/>
  <c r="JL4" i="5" s="1"/>
  <c r="JL30" i="5" s="1"/>
  <c r="IE29" i="5"/>
  <c r="IF29" i="5" s="1"/>
  <c r="IC29" i="5"/>
  <c r="ID29" i="5" s="1"/>
  <c r="IE28" i="5"/>
  <c r="IF28" i="5" s="1"/>
  <c r="IC28" i="5"/>
  <c r="ID28" i="5" s="1"/>
  <c r="IE27" i="5"/>
  <c r="IF27" i="5" s="1"/>
  <c r="IC27" i="5"/>
  <c r="ID27" i="5" s="1"/>
  <c r="IE26" i="5"/>
  <c r="IF26" i="5" s="1"/>
  <c r="IC26" i="5"/>
  <c r="ID26" i="5" s="1"/>
  <c r="IE25" i="5"/>
  <c r="IF25" i="5" s="1"/>
  <c r="IC25" i="5"/>
  <c r="ID25" i="5" s="1"/>
  <c r="IE24" i="5"/>
  <c r="IF24" i="5" s="1"/>
  <c r="IC24" i="5"/>
  <c r="ID24" i="5" s="1"/>
  <c r="IE23" i="5"/>
  <c r="IF23" i="5" s="1"/>
  <c r="IC23" i="5"/>
  <c r="ID23" i="5" s="1"/>
  <c r="IE22" i="5"/>
  <c r="IF22" i="5" s="1"/>
  <c r="IC22" i="5"/>
  <c r="ID22" i="5" s="1"/>
  <c r="IE21" i="5"/>
  <c r="IF21" i="5" s="1"/>
  <c r="IC21" i="5"/>
  <c r="ID21" i="5" s="1"/>
  <c r="IE20" i="5"/>
  <c r="IF20" i="5" s="1"/>
  <c r="IC20" i="5"/>
  <c r="ID20" i="5" s="1"/>
  <c r="IE19" i="5"/>
  <c r="IF19" i="5" s="1"/>
  <c r="IC19" i="5"/>
  <c r="ID19" i="5" s="1"/>
  <c r="IE18" i="5"/>
  <c r="IF18" i="5" s="1"/>
  <c r="IC18" i="5"/>
  <c r="ID18" i="5" s="1"/>
  <c r="IE17" i="5"/>
  <c r="IF17" i="5" s="1"/>
  <c r="IC17" i="5"/>
  <c r="ID17" i="5" s="1"/>
  <c r="IE16" i="5"/>
  <c r="IF16" i="5" s="1"/>
  <c r="IC16" i="5"/>
  <c r="ID16" i="5" s="1"/>
  <c r="IE15" i="5"/>
  <c r="IF15" i="5" s="1"/>
  <c r="IC15" i="5"/>
  <c r="ID15" i="5" s="1"/>
  <c r="IE14" i="5"/>
  <c r="IF14" i="5" s="1"/>
  <c r="IC14" i="5"/>
  <c r="ID14" i="5" s="1"/>
  <c r="IE13" i="5"/>
  <c r="IF13" i="5" s="1"/>
  <c r="IC13" i="5"/>
  <c r="ID13" i="5" s="1"/>
  <c r="IE12" i="5"/>
  <c r="IF12" i="5" s="1"/>
  <c r="IC12" i="5"/>
  <c r="ID12" i="5" s="1"/>
  <c r="IE11" i="5"/>
  <c r="IF11" i="5" s="1"/>
  <c r="IC11" i="5"/>
  <c r="ID11" i="5" s="1"/>
  <c r="IE10" i="5"/>
  <c r="IF10" i="5" s="1"/>
  <c r="IC10" i="5"/>
  <c r="ID10" i="5" s="1"/>
  <c r="IE9" i="5"/>
  <c r="IF9" i="5" s="1"/>
  <c r="IC9" i="5"/>
  <c r="ID9" i="5" s="1"/>
  <c r="IE8" i="5"/>
  <c r="IF8" i="5" s="1"/>
  <c r="IC8" i="5"/>
  <c r="ID8" i="5" s="1"/>
  <c r="IE7" i="5"/>
  <c r="IF7" i="5" s="1"/>
  <c r="IC7" i="5"/>
  <c r="ID7" i="5" s="1"/>
  <c r="IE6" i="5"/>
  <c r="IF6" i="5" s="1"/>
  <c r="IC6" i="5"/>
  <c r="ID6" i="5" s="1"/>
  <c r="IE5" i="5"/>
  <c r="IF5" i="5" s="1"/>
  <c r="IC5" i="5"/>
  <c r="ID5" i="5" s="1"/>
  <c r="IE4" i="5"/>
  <c r="IF4" i="5" s="1"/>
  <c r="IC4" i="5"/>
  <c r="ID4" i="5" s="1"/>
  <c r="GX29" i="5"/>
  <c r="GW29" i="5"/>
  <c r="GU29" i="5"/>
  <c r="GV29" i="5" s="1"/>
  <c r="GX28" i="5"/>
  <c r="GW28" i="5"/>
  <c r="GU28" i="5"/>
  <c r="GV28" i="5" s="1"/>
  <c r="GX27" i="5"/>
  <c r="GW27" i="5"/>
  <c r="GU27" i="5"/>
  <c r="GV27" i="5" s="1"/>
  <c r="GX26" i="5"/>
  <c r="GW26" i="5"/>
  <c r="GU26" i="5"/>
  <c r="GV26" i="5" s="1"/>
  <c r="GX25" i="5"/>
  <c r="GW25" i="5"/>
  <c r="GU25" i="5"/>
  <c r="GV25" i="5" s="1"/>
  <c r="GX24" i="5"/>
  <c r="GW24" i="5"/>
  <c r="GU24" i="5"/>
  <c r="GV24" i="5" s="1"/>
  <c r="GX23" i="5"/>
  <c r="GW23" i="5"/>
  <c r="GU23" i="5"/>
  <c r="GV23" i="5" s="1"/>
  <c r="GX22" i="5"/>
  <c r="GW22" i="5"/>
  <c r="GU22" i="5"/>
  <c r="GV22" i="5" s="1"/>
  <c r="GX21" i="5"/>
  <c r="GW21" i="5"/>
  <c r="GU21" i="5"/>
  <c r="GV21" i="5" s="1"/>
  <c r="GX20" i="5"/>
  <c r="GW20" i="5"/>
  <c r="GU20" i="5"/>
  <c r="GV20" i="5" s="1"/>
  <c r="GX19" i="5"/>
  <c r="GW19" i="5"/>
  <c r="GU19" i="5"/>
  <c r="GV19" i="5" s="1"/>
  <c r="GX18" i="5"/>
  <c r="GW18" i="5"/>
  <c r="GU18" i="5"/>
  <c r="GV18" i="5" s="1"/>
  <c r="GX17" i="5"/>
  <c r="GW17" i="5"/>
  <c r="GU17" i="5"/>
  <c r="GV17" i="5" s="1"/>
  <c r="GX16" i="5"/>
  <c r="GW16" i="5"/>
  <c r="GU16" i="5"/>
  <c r="GV16" i="5" s="1"/>
  <c r="GX15" i="5"/>
  <c r="GW15" i="5"/>
  <c r="GU15" i="5"/>
  <c r="GV15" i="5" s="1"/>
  <c r="GX14" i="5"/>
  <c r="GW14" i="5"/>
  <c r="GU14" i="5"/>
  <c r="GV14" i="5" s="1"/>
  <c r="GX13" i="5"/>
  <c r="GW13" i="5"/>
  <c r="GU13" i="5"/>
  <c r="GV13" i="5" s="1"/>
  <c r="GX12" i="5"/>
  <c r="GW12" i="5"/>
  <c r="GU12" i="5"/>
  <c r="GV12" i="5" s="1"/>
  <c r="GX11" i="5"/>
  <c r="GW11" i="5"/>
  <c r="GU11" i="5"/>
  <c r="GV11" i="5" s="1"/>
  <c r="GX10" i="5"/>
  <c r="GW10" i="5"/>
  <c r="GU10" i="5"/>
  <c r="GV10" i="5" s="1"/>
  <c r="GX9" i="5"/>
  <c r="GW9" i="5"/>
  <c r="GU9" i="5"/>
  <c r="GV9" i="5" s="1"/>
  <c r="GX8" i="5"/>
  <c r="GW8" i="5"/>
  <c r="GU8" i="5"/>
  <c r="GV8" i="5" s="1"/>
  <c r="GX7" i="5"/>
  <c r="GW7" i="5"/>
  <c r="GU7" i="5"/>
  <c r="GV7" i="5" s="1"/>
  <c r="GX6" i="5"/>
  <c r="GW6" i="5"/>
  <c r="GU6" i="5"/>
  <c r="GV6" i="5" s="1"/>
  <c r="GX5" i="5"/>
  <c r="GW5" i="5"/>
  <c r="GU5" i="5"/>
  <c r="GV5" i="5" s="1"/>
  <c r="GX4" i="5"/>
  <c r="GX30" i="5" s="1"/>
  <c r="GW4" i="5"/>
  <c r="GW30" i="5" s="1"/>
  <c r="GU4" i="5"/>
  <c r="GV4" i="5" s="1"/>
  <c r="GV30" i="5" s="1"/>
  <c r="FO29" i="5"/>
  <c r="FP29" i="5" s="1"/>
  <c r="FM29" i="5"/>
  <c r="FN29" i="5" s="1"/>
  <c r="FO28" i="5"/>
  <c r="FP28" i="5" s="1"/>
  <c r="FM28" i="5"/>
  <c r="FN28" i="5" s="1"/>
  <c r="FO27" i="5"/>
  <c r="FP27" i="5" s="1"/>
  <c r="FM27" i="5"/>
  <c r="FN27" i="5" s="1"/>
  <c r="FO26" i="5"/>
  <c r="FP26" i="5" s="1"/>
  <c r="FM26" i="5"/>
  <c r="FN26" i="5" s="1"/>
  <c r="FO25" i="5"/>
  <c r="FP25" i="5" s="1"/>
  <c r="FM25" i="5"/>
  <c r="FN25" i="5" s="1"/>
  <c r="FO24" i="5"/>
  <c r="FP24" i="5" s="1"/>
  <c r="FM24" i="5"/>
  <c r="FN24" i="5" s="1"/>
  <c r="FO23" i="5"/>
  <c r="FP23" i="5" s="1"/>
  <c r="FM23" i="5"/>
  <c r="FN23" i="5" s="1"/>
  <c r="FO22" i="5"/>
  <c r="FP22" i="5" s="1"/>
  <c r="FM22" i="5"/>
  <c r="FN22" i="5" s="1"/>
  <c r="FO21" i="5"/>
  <c r="FP21" i="5" s="1"/>
  <c r="FM21" i="5"/>
  <c r="FN21" i="5" s="1"/>
  <c r="FO20" i="5"/>
  <c r="FP20" i="5" s="1"/>
  <c r="FM20" i="5"/>
  <c r="FN20" i="5" s="1"/>
  <c r="FO19" i="5"/>
  <c r="FP19" i="5" s="1"/>
  <c r="FM19" i="5"/>
  <c r="FN19" i="5" s="1"/>
  <c r="FO18" i="5"/>
  <c r="FP18" i="5" s="1"/>
  <c r="FM18" i="5"/>
  <c r="FN18" i="5" s="1"/>
  <c r="FO17" i="5"/>
  <c r="FP17" i="5" s="1"/>
  <c r="FM17" i="5"/>
  <c r="FN17" i="5" s="1"/>
  <c r="FO16" i="5"/>
  <c r="FP16" i="5" s="1"/>
  <c r="FM16" i="5"/>
  <c r="FN16" i="5" s="1"/>
  <c r="FO15" i="5"/>
  <c r="FP15" i="5" s="1"/>
  <c r="FM15" i="5"/>
  <c r="FN15" i="5" s="1"/>
  <c r="FO14" i="5"/>
  <c r="FP14" i="5" s="1"/>
  <c r="FM14" i="5"/>
  <c r="FN14" i="5" s="1"/>
  <c r="FO13" i="5"/>
  <c r="FP13" i="5" s="1"/>
  <c r="FM13" i="5"/>
  <c r="FN13" i="5" s="1"/>
  <c r="FO12" i="5"/>
  <c r="FP12" i="5" s="1"/>
  <c r="FM12" i="5"/>
  <c r="FN12" i="5" s="1"/>
  <c r="FO11" i="5"/>
  <c r="FP11" i="5" s="1"/>
  <c r="FM11" i="5"/>
  <c r="FN11" i="5" s="1"/>
  <c r="FO10" i="5"/>
  <c r="FP10" i="5" s="1"/>
  <c r="FM10" i="5"/>
  <c r="FN10" i="5" s="1"/>
  <c r="FO9" i="5"/>
  <c r="FP9" i="5" s="1"/>
  <c r="FM9" i="5"/>
  <c r="FN9" i="5" s="1"/>
  <c r="FO8" i="5"/>
  <c r="FP8" i="5" s="1"/>
  <c r="FM8" i="5"/>
  <c r="FN8" i="5" s="1"/>
  <c r="FO7" i="5"/>
  <c r="FP7" i="5" s="1"/>
  <c r="FM7" i="5"/>
  <c r="FN7" i="5" s="1"/>
  <c r="FO6" i="5"/>
  <c r="FP6" i="5" s="1"/>
  <c r="FM6" i="5"/>
  <c r="FN6" i="5" s="1"/>
  <c r="FO5" i="5"/>
  <c r="FP5" i="5" s="1"/>
  <c r="FM5" i="5"/>
  <c r="FN5" i="5" s="1"/>
  <c r="FO4" i="5"/>
  <c r="FP4" i="5" s="1"/>
  <c r="FM4" i="5"/>
  <c r="FN4" i="5" s="1"/>
  <c r="FN30" i="5" s="1"/>
  <c r="EG29" i="5"/>
  <c r="EH29" i="5" s="1"/>
  <c r="EE29" i="5"/>
  <c r="EF29" i="5" s="1"/>
  <c r="EG28" i="5"/>
  <c r="EH28" i="5" s="1"/>
  <c r="EE28" i="5"/>
  <c r="EF28" i="5" s="1"/>
  <c r="EG27" i="5"/>
  <c r="EH27" i="5" s="1"/>
  <c r="EE27" i="5"/>
  <c r="EF27" i="5" s="1"/>
  <c r="EG26" i="5"/>
  <c r="EH26" i="5" s="1"/>
  <c r="EE26" i="5"/>
  <c r="EF26" i="5" s="1"/>
  <c r="EG25" i="5"/>
  <c r="EH25" i="5" s="1"/>
  <c r="EE25" i="5"/>
  <c r="EF25" i="5" s="1"/>
  <c r="EG24" i="5"/>
  <c r="EH24" i="5" s="1"/>
  <c r="EE24" i="5"/>
  <c r="EF24" i="5" s="1"/>
  <c r="EG23" i="5"/>
  <c r="EH23" i="5" s="1"/>
  <c r="EE23" i="5"/>
  <c r="EF23" i="5" s="1"/>
  <c r="EG22" i="5"/>
  <c r="EH22" i="5" s="1"/>
  <c r="EE22" i="5"/>
  <c r="EF22" i="5" s="1"/>
  <c r="EG21" i="5"/>
  <c r="EH21" i="5" s="1"/>
  <c r="EE21" i="5"/>
  <c r="EF21" i="5" s="1"/>
  <c r="EG20" i="5"/>
  <c r="EH20" i="5" s="1"/>
  <c r="EE20" i="5"/>
  <c r="EF20" i="5" s="1"/>
  <c r="EG19" i="5"/>
  <c r="EH19" i="5" s="1"/>
  <c r="EE19" i="5"/>
  <c r="EF19" i="5" s="1"/>
  <c r="EG18" i="5"/>
  <c r="EH18" i="5" s="1"/>
  <c r="EE18" i="5"/>
  <c r="EF18" i="5" s="1"/>
  <c r="EG17" i="5"/>
  <c r="EH17" i="5" s="1"/>
  <c r="EE17" i="5"/>
  <c r="EF17" i="5" s="1"/>
  <c r="EG16" i="5"/>
  <c r="EH16" i="5" s="1"/>
  <c r="EE16" i="5"/>
  <c r="EF16" i="5" s="1"/>
  <c r="EG15" i="5"/>
  <c r="EH15" i="5" s="1"/>
  <c r="EE15" i="5"/>
  <c r="EF15" i="5" s="1"/>
  <c r="EG14" i="5"/>
  <c r="EH14" i="5" s="1"/>
  <c r="EE14" i="5"/>
  <c r="EF14" i="5" s="1"/>
  <c r="EG13" i="5"/>
  <c r="EH13" i="5" s="1"/>
  <c r="EE13" i="5"/>
  <c r="EF13" i="5" s="1"/>
  <c r="EG12" i="5"/>
  <c r="EH12" i="5" s="1"/>
  <c r="EE12" i="5"/>
  <c r="EF12" i="5" s="1"/>
  <c r="EG11" i="5"/>
  <c r="EH11" i="5" s="1"/>
  <c r="EE11" i="5"/>
  <c r="EF11" i="5" s="1"/>
  <c r="EG10" i="5"/>
  <c r="EH10" i="5" s="1"/>
  <c r="EE10" i="5"/>
  <c r="EF10" i="5" s="1"/>
  <c r="EG9" i="5"/>
  <c r="EH9" i="5" s="1"/>
  <c r="EE9" i="5"/>
  <c r="EF9" i="5" s="1"/>
  <c r="EG8" i="5"/>
  <c r="EH8" i="5" s="1"/>
  <c r="EE8" i="5"/>
  <c r="EF8" i="5" s="1"/>
  <c r="EG7" i="5"/>
  <c r="EH7" i="5" s="1"/>
  <c r="EE7" i="5"/>
  <c r="EF7" i="5" s="1"/>
  <c r="EG6" i="5"/>
  <c r="EH6" i="5" s="1"/>
  <c r="EE6" i="5"/>
  <c r="EF6" i="5" s="1"/>
  <c r="EG5" i="5"/>
  <c r="EH5" i="5" s="1"/>
  <c r="EE5" i="5"/>
  <c r="EF5" i="5" s="1"/>
  <c r="EG4" i="5"/>
  <c r="EH4" i="5" s="1"/>
  <c r="EE4" i="5"/>
  <c r="EF4" i="5" s="1"/>
  <c r="EF30" i="5" s="1"/>
  <c r="CY29" i="5"/>
  <c r="CZ29" i="5" s="1"/>
  <c r="CW29" i="5"/>
  <c r="CX29" i="5" s="1"/>
  <c r="CY28" i="5"/>
  <c r="CZ28" i="5" s="1"/>
  <c r="CW28" i="5"/>
  <c r="CX28" i="5" s="1"/>
  <c r="CY27" i="5"/>
  <c r="CZ27" i="5" s="1"/>
  <c r="CW27" i="5"/>
  <c r="CX27" i="5" s="1"/>
  <c r="CY26" i="5"/>
  <c r="CZ26" i="5" s="1"/>
  <c r="CW26" i="5"/>
  <c r="CX26" i="5" s="1"/>
  <c r="CY25" i="5"/>
  <c r="CZ25" i="5" s="1"/>
  <c r="CW25" i="5"/>
  <c r="CX25" i="5" s="1"/>
  <c r="CY24" i="5"/>
  <c r="CZ24" i="5" s="1"/>
  <c r="CW24" i="5"/>
  <c r="CX24" i="5" s="1"/>
  <c r="CY23" i="5"/>
  <c r="CZ23" i="5" s="1"/>
  <c r="CW23" i="5"/>
  <c r="CX23" i="5" s="1"/>
  <c r="CY22" i="5"/>
  <c r="CZ22" i="5" s="1"/>
  <c r="CW22" i="5"/>
  <c r="CX22" i="5" s="1"/>
  <c r="CY21" i="5"/>
  <c r="CZ21" i="5" s="1"/>
  <c r="CW21" i="5"/>
  <c r="CX21" i="5" s="1"/>
  <c r="CY20" i="5"/>
  <c r="CZ20" i="5" s="1"/>
  <c r="CW20" i="5"/>
  <c r="CX20" i="5" s="1"/>
  <c r="CY19" i="5"/>
  <c r="CZ19" i="5" s="1"/>
  <c r="CW19" i="5"/>
  <c r="CX19" i="5" s="1"/>
  <c r="CY18" i="5"/>
  <c r="CZ18" i="5" s="1"/>
  <c r="CW18" i="5"/>
  <c r="CX18" i="5" s="1"/>
  <c r="CY17" i="5"/>
  <c r="CZ17" i="5" s="1"/>
  <c r="CW17" i="5"/>
  <c r="CX17" i="5" s="1"/>
  <c r="CY16" i="5"/>
  <c r="CZ16" i="5" s="1"/>
  <c r="CW16" i="5"/>
  <c r="CX16" i="5" s="1"/>
  <c r="CY15" i="5"/>
  <c r="CZ15" i="5" s="1"/>
  <c r="CW15" i="5"/>
  <c r="CX15" i="5" s="1"/>
  <c r="CY14" i="5"/>
  <c r="CZ14" i="5" s="1"/>
  <c r="CW14" i="5"/>
  <c r="CX14" i="5" s="1"/>
  <c r="CY13" i="5"/>
  <c r="CZ13" i="5" s="1"/>
  <c r="CW13" i="5"/>
  <c r="CX13" i="5" s="1"/>
  <c r="CY12" i="5"/>
  <c r="CZ12" i="5" s="1"/>
  <c r="CW12" i="5"/>
  <c r="CX12" i="5" s="1"/>
  <c r="CY11" i="5"/>
  <c r="CZ11" i="5" s="1"/>
  <c r="CW11" i="5"/>
  <c r="CX11" i="5" s="1"/>
  <c r="CY10" i="5"/>
  <c r="CZ10" i="5" s="1"/>
  <c r="CW10" i="5"/>
  <c r="CX10" i="5" s="1"/>
  <c r="CY9" i="5"/>
  <c r="CZ9" i="5" s="1"/>
  <c r="CW9" i="5"/>
  <c r="CX9" i="5" s="1"/>
  <c r="CY8" i="5"/>
  <c r="CZ8" i="5" s="1"/>
  <c r="CW8" i="5"/>
  <c r="CX8" i="5" s="1"/>
  <c r="CY7" i="5"/>
  <c r="CZ7" i="5" s="1"/>
  <c r="CW7" i="5"/>
  <c r="CX7" i="5" s="1"/>
  <c r="CY6" i="5"/>
  <c r="CZ6" i="5" s="1"/>
  <c r="CW6" i="5"/>
  <c r="CX6" i="5" s="1"/>
  <c r="CY5" i="5"/>
  <c r="CZ5" i="5" s="1"/>
  <c r="CW5" i="5"/>
  <c r="CX5" i="5" s="1"/>
  <c r="CY4" i="5"/>
  <c r="CZ4" i="5" s="1"/>
  <c r="CZ30" i="5" s="1"/>
  <c r="CW4" i="5"/>
  <c r="CX4" i="5" s="1"/>
  <c r="BQ29" i="5"/>
  <c r="BR29" i="5" s="1"/>
  <c r="BO29" i="5"/>
  <c r="BP29" i="5" s="1"/>
  <c r="BQ28" i="5"/>
  <c r="BR28" i="5" s="1"/>
  <c r="BO28" i="5"/>
  <c r="BP28" i="5" s="1"/>
  <c r="BQ27" i="5"/>
  <c r="BR27" i="5" s="1"/>
  <c r="BO27" i="5"/>
  <c r="BP27" i="5" s="1"/>
  <c r="BQ26" i="5"/>
  <c r="BR26" i="5" s="1"/>
  <c r="BO26" i="5"/>
  <c r="BP26" i="5" s="1"/>
  <c r="BQ25" i="5"/>
  <c r="BR25" i="5" s="1"/>
  <c r="BO25" i="5"/>
  <c r="BP25" i="5" s="1"/>
  <c r="BQ24" i="5"/>
  <c r="BR24" i="5" s="1"/>
  <c r="BO24" i="5"/>
  <c r="BP24" i="5" s="1"/>
  <c r="BQ23" i="5"/>
  <c r="BR23" i="5" s="1"/>
  <c r="BO23" i="5"/>
  <c r="BP23" i="5" s="1"/>
  <c r="BQ22" i="5"/>
  <c r="BR22" i="5" s="1"/>
  <c r="BO22" i="5"/>
  <c r="BP22" i="5" s="1"/>
  <c r="BQ21" i="5"/>
  <c r="BR21" i="5" s="1"/>
  <c r="BO21" i="5"/>
  <c r="BP21" i="5" s="1"/>
  <c r="BQ20" i="5"/>
  <c r="BR20" i="5" s="1"/>
  <c r="BO20" i="5"/>
  <c r="BP20" i="5" s="1"/>
  <c r="BQ19" i="5"/>
  <c r="BR19" i="5" s="1"/>
  <c r="BO19" i="5"/>
  <c r="BP19" i="5" s="1"/>
  <c r="BQ18" i="5"/>
  <c r="BR18" i="5" s="1"/>
  <c r="BO18" i="5"/>
  <c r="BP18" i="5" s="1"/>
  <c r="BQ17" i="5"/>
  <c r="BR17" i="5" s="1"/>
  <c r="BO17" i="5"/>
  <c r="BP17" i="5" s="1"/>
  <c r="BQ16" i="5"/>
  <c r="BR16" i="5" s="1"/>
  <c r="BO16" i="5"/>
  <c r="BP16" i="5" s="1"/>
  <c r="BQ15" i="5"/>
  <c r="BR15" i="5" s="1"/>
  <c r="BO15" i="5"/>
  <c r="BP15" i="5" s="1"/>
  <c r="BQ14" i="5"/>
  <c r="BR14" i="5" s="1"/>
  <c r="BO14" i="5"/>
  <c r="BP14" i="5" s="1"/>
  <c r="BQ13" i="5"/>
  <c r="BR13" i="5" s="1"/>
  <c r="BO13" i="5"/>
  <c r="BP13" i="5" s="1"/>
  <c r="BQ12" i="5"/>
  <c r="BR12" i="5" s="1"/>
  <c r="BO12" i="5"/>
  <c r="BP12" i="5" s="1"/>
  <c r="BQ11" i="5"/>
  <c r="BR11" i="5" s="1"/>
  <c r="BO11" i="5"/>
  <c r="BP11" i="5" s="1"/>
  <c r="BQ10" i="5"/>
  <c r="BR10" i="5" s="1"/>
  <c r="BO10" i="5"/>
  <c r="BP10" i="5" s="1"/>
  <c r="BQ9" i="5"/>
  <c r="BR9" i="5" s="1"/>
  <c r="BO9" i="5"/>
  <c r="BP9" i="5" s="1"/>
  <c r="BQ8" i="5"/>
  <c r="BR8" i="5" s="1"/>
  <c r="BO8" i="5"/>
  <c r="BP8" i="5" s="1"/>
  <c r="BQ7" i="5"/>
  <c r="BR7" i="5" s="1"/>
  <c r="BO7" i="5"/>
  <c r="BP7" i="5" s="1"/>
  <c r="BQ6" i="5"/>
  <c r="BR6" i="5" s="1"/>
  <c r="BO6" i="5"/>
  <c r="BP6" i="5" s="1"/>
  <c r="BQ5" i="5"/>
  <c r="BR5" i="5" s="1"/>
  <c r="BO5" i="5"/>
  <c r="BP5" i="5" s="1"/>
  <c r="BQ4" i="5"/>
  <c r="BR4" i="5" s="1"/>
  <c r="BO4" i="5"/>
  <c r="BP4" i="5" s="1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4" i="5"/>
  <c r="ANP30" i="5"/>
  <c r="AJQ29" i="5"/>
  <c r="AJQ28" i="5"/>
  <c r="AJQ27" i="5"/>
  <c r="AJQ26" i="5"/>
  <c r="AJQ25" i="5"/>
  <c r="AJQ24" i="5"/>
  <c r="AJQ23" i="5"/>
  <c r="AJQ22" i="5"/>
  <c r="AJQ21" i="5"/>
  <c r="AJQ20" i="5"/>
  <c r="AJQ19" i="5"/>
  <c r="AJQ18" i="5"/>
  <c r="AJQ17" i="5"/>
  <c r="AJQ16" i="5"/>
  <c r="AJQ15" i="5"/>
  <c r="AJQ14" i="5"/>
  <c r="AJQ13" i="5"/>
  <c r="AJQ12" i="5"/>
  <c r="AJQ11" i="5"/>
  <c r="AJQ10" i="5"/>
  <c r="AJQ9" i="5"/>
  <c r="AJQ8" i="5"/>
  <c r="AJQ7" i="5"/>
  <c r="AJQ6" i="5"/>
  <c r="AJQ5" i="5"/>
  <c r="AJQ4" i="5"/>
  <c r="AI30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4" i="5"/>
  <c r="DV382" i="6"/>
  <c r="DU382" i="6"/>
  <c r="DR382" i="6"/>
  <c r="DQ382" i="6"/>
  <c r="DN382" i="6"/>
  <c r="DM382" i="6"/>
  <c r="DI382" i="6"/>
  <c r="DG382" i="6"/>
  <c r="DJ382" i="6" s="1"/>
  <c r="DF382" i="6"/>
  <c r="DE382" i="6"/>
  <c r="DB382" i="6"/>
  <c r="DA382" i="6"/>
  <c r="CX382" i="6"/>
  <c r="CW382" i="6"/>
  <c r="CT382" i="6"/>
  <c r="CS382" i="6"/>
  <c r="CP382" i="6"/>
  <c r="CO382" i="6"/>
  <c r="CL382" i="6"/>
  <c r="CK382" i="6"/>
  <c r="CH382" i="6"/>
  <c r="CG382" i="6"/>
  <c r="CD382" i="6"/>
  <c r="CC382" i="6"/>
  <c r="BZ382" i="6"/>
  <c r="BY382" i="6"/>
  <c r="BV382" i="6"/>
  <c r="BU382" i="6"/>
  <c r="BR382" i="6"/>
  <c r="BQ382" i="6"/>
  <c r="BN382" i="6"/>
  <c r="BM382" i="6"/>
  <c r="BJ382" i="6"/>
  <c r="BI382" i="6"/>
  <c r="BF382" i="6"/>
  <c r="BE382" i="6"/>
  <c r="BB382" i="6"/>
  <c r="BA382" i="6"/>
  <c r="AX382" i="6"/>
  <c r="AW382" i="6"/>
  <c r="AT382" i="6"/>
  <c r="AS382" i="6"/>
  <c r="AP382" i="6"/>
  <c r="AO382" i="6"/>
  <c r="AL382" i="6"/>
  <c r="AK382" i="6"/>
  <c r="AH382" i="6"/>
  <c r="AG382" i="6"/>
  <c r="AD382" i="6"/>
  <c r="AC382" i="6"/>
  <c r="Z382" i="6"/>
  <c r="Y382" i="6"/>
  <c r="V382" i="6"/>
  <c r="U382" i="6"/>
  <c r="R382" i="6"/>
  <c r="Q382" i="6"/>
  <c r="M382" i="6"/>
  <c r="K382" i="6"/>
  <c r="N382" i="6" s="1"/>
  <c r="I382" i="6"/>
  <c r="G382" i="6"/>
  <c r="J382" i="6" s="1"/>
  <c r="F382" i="6"/>
  <c r="DV381" i="6"/>
  <c r="DU381" i="6"/>
  <c r="DR381" i="6"/>
  <c r="DQ381" i="6"/>
  <c r="DN381" i="6"/>
  <c r="DM381" i="6"/>
  <c r="DI381" i="6"/>
  <c r="DG381" i="6"/>
  <c r="DJ381" i="6" s="1"/>
  <c r="DF381" i="6"/>
  <c r="DE381" i="6"/>
  <c r="DB381" i="6"/>
  <c r="DA381" i="6"/>
  <c r="CX381" i="6"/>
  <c r="CW381" i="6"/>
  <c r="CT381" i="6"/>
  <c r="CS381" i="6"/>
  <c r="CP381" i="6"/>
  <c r="CO381" i="6"/>
  <c r="CL381" i="6"/>
  <c r="CK381" i="6"/>
  <c r="CH381" i="6"/>
  <c r="CG381" i="6"/>
  <c r="CD381" i="6"/>
  <c r="CC381" i="6"/>
  <c r="BZ381" i="6"/>
  <c r="BY381" i="6"/>
  <c r="BV381" i="6"/>
  <c r="BU381" i="6"/>
  <c r="BR381" i="6"/>
  <c r="BQ381" i="6"/>
  <c r="BN381" i="6"/>
  <c r="BM381" i="6"/>
  <c r="BJ381" i="6"/>
  <c r="BI381" i="6"/>
  <c r="BF381" i="6"/>
  <c r="BE381" i="6"/>
  <c r="BB381" i="6"/>
  <c r="BA381" i="6"/>
  <c r="AX381" i="6"/>
  <c r="AW381" i="6"/>
  <c r="AT381" i="6"/>
  <c r="AS381" i="6"/>
  <c r="AP381" i="6"/>
  <c r="AO381" i="6"/>
  <c r="AL381" i="6"/>
  <c r="AK381" i="6"/>
  <c r="AH381" i="6"/>
  <c r="AG381" i="6"/>
  <c r="AD381" i="6"/>
  <c r="AC381" i="6"/>
  <c r="Z381" i="6"/>
  <c r="Y381" i="6"/>
  <c r="V381" i="6"/>
  <c r="U381" i="6"/>
  <c r="R381" i="6"/>
  <c r="Q381" i="6"/>
  <c r="M381" i="6"/>
  <c r="K381" i="6"/>
  <c r="N381" i="6" s="1"/>
  <c r="I381" i="6"/>
  <c r="G381" i="6"/>
  <c r="J381" i="6" s="1"/>
  <c r="F381" i="6"/>
  <c r="DV380" i="6"/>
  <c r="DU380" i="6"/>
  <c r="DR380" i="6"/>
  <c r="DQ380" i="6"/>
  <c r="DN380" i="6"/>
  <c r="DM380" i="6"/>
  <c r="DI380" i="6"/>
  <c r="DG380" i="6"/>
  <c r="DJ380" i="6" s="1"/>
  <c r="DF380" i="6"/>
  <c r="DE380" i="6"/>
  <c r="DB380" i="6"/>
  <c r="DA380" i="6"/>
  <c r="CX380" i="6"/>
  <c r="CW380" i="6"/>
  <c r="CT380" i="6"/>
  <c r="CS380" i="6"/>
  <c r="CP380" i="6"/>
  <c r="CO380" i="6"/>
  <c r="CL380" i="6"/>
  <c r="CK380" i="6"/>
  <c r="CH380" i="6"/>
  <c r="CG380" i="6"/>
  <c r="CD380" i="6"/>
  <c r="CC380" i="6"/>
  <c r="BZ380" i="6"/>
  <c r="BY380" i="6"/>
  <c r="BV380" i="6"/>
  <c r="BU380" i="6"/>
  <c r="BR380" i="6"/>
  <c r="BQ380" i="6"/>
  <c r="BN380" i="6"/>
  <c r="BM380" i="6"/>
  <c r="BJ380" i="6"/>
  <c r="BI380" i="6"/>
  <c r="BF380" i="6"/>
  <c r="BE380" i="6"/>
  <c r="BB380" i="6"/>
  <c r="BA380" i="6"/>
  <c r="AX380" i="6"/>
  <c r="AW380" i="6"/>
  <c r="AT380" i="6"/>
  <c r="AS380" i="6"/>
  <c r="AP380" i="6"/>
  <c r="AO380" i="6"/>
  <c r="AL380" i="6"/>
  <c r="AK380" i="6"/>
  <c r="AH380" i="6"/>
  <c r="AG380" i="6"/>
  <c r="AD380" i="6"/>
  <c r="AC380" i="6"/>
  <c r="Z380" i="6"/>
  <c r="Y380" i="6"/>
  <c r="V380" i="6"/>
  <c r="U380" i="6"/>
  <c r="R380" i="6"/>
  <c r="Q380" i="6"/>
  <c r="M380" i="6"/>
  <c r="K380" i="6"/>
  <c r="N380" i="6" s="1"/>
  <c r="I380" i="6"/>
  <c r="G380" i="6"/>
  <c r="J380" i="6" s="1"/>
  <c r="F380" i="6"/>
  <c r="DV379" i="6"/>
  <c r="DU379" i="6"/>
  <c r="DR379" i="6"/>
  <c r="DQ379" i="6"/>
  <c r="DN379" i="6"/>
  <c r="DM379" i="6"/>
  <c r="DI379" i="6"/>
  <c r="DG379" i="6"/>
  <c r="DJ379" i="6" s="1"/>
  <c r="DF379" i="6"/>
  <c r="DE379" i="6"/>
  <c r="DB379" i="6"/>
  <c r="DA379" i="6"/>
  <c r="CX379" i="6"/>
  <c r="CW379" i="6"/>
  <c r="CT379" i="6"/>
  <c r="CS379" i="6"/>
  <c r="CP379" i="6"/>
  <c r="CO379" i="6"/>
  <c r="CL379" i="6"/>
  <c r="CK379" i="6"/>
  <c r="CH379" i="6"/>
  <c r="CG379" i="6"/>
  <c r="CD379" i="6"/>
  <c r="CC379" i="6"/>
  <c r="BZ379" i="6"/>
  <c r="BY379" i="6"/>
  <c r="BV379" i="6"/>
  <c r="BU379" i="6"/>
  <c r="BR379" i="6"/>
  <c r="BQ379" i="6"/>
  <c r="BN379" i="6"/>
  <c r="BM379" i="6"/>
  <c r="BJ379" i="6"/>
  <c r="BI379" i="6"/>
  <c r="BF379" i="6"/>
  <c r="BE379" i="6"/>
  <c r="BB379" i="6"/>
  <c r="BA379" i="6"/>
  <c r="AX379" i="6"/>
  <c r="AW379" i="6"/>
  <c r="AT379" i="6"/>
  <c r="AS379" i="6"/>
  <c r="AP379" i="6"/>
  <c r="AO379" i="6"/>
  <c r="AL379" i="6"/>
  <c r="AK379" i="6"/>
  <c r="AH379" i="6"/>
  <c r="AG379" i="6"/>
  <c r="AD379" i="6"/>
  <c r="AC379" i="6"/>
  <c r="Z379" i="6"/>
  <c r="Y379" i="6"/>
  <c r="V379" i="6"/>
  <c r="U379" i="6"/>
  <c r="R379" i="6"/>
  <c r="Q379" i="6"/>
  <c r="M379" i="6"/>
  <c r="K379" i="6"/>
  <c r="N379" i="6" s="1"/>
  <c r="I379" i="6"/>
  <c r="G379" i="6"/>
  <c r="J379" i="6" s="1"/>
  <c r="F379" i="6"/>
  <c r="DV378" i="6"/>
  <c r="DU378" i="6"/>
  <c r="DR378" i="6"/>
  <c r="DQ378" i="6"/>
  <c r="DN378" i="6"/>
  <c r="DM378" i="6"/>
  <c r="DI378" i="6"/>
  <c r="DG378" i="6"/>
  <c r="DJ378" i="6" s="1"/>
  <c r="DF378" i="6"/>
  <c r="DE378" i="6"/>
  <c r="DB378" i="6"/>
  <c r="DA378" i="6"/>
  <c r="CX378" i="6"/>
  <c r="CW378" i="6"/>
  <c r="CT378" i="6"/>
  <c r="CS378" i="6"/>
  <c r="CP378" i="6"/>
  <c r="CO378" i="6"/>
  <c r="CL378" i="6"/>
  <c r="CK378" i="6"/>
  <c r="CH378" i="6"/>
  <c r="CG378" i="6"/>
  <c r="CD378" i="6"/>
  <c r="CC378" i="6"/>
  <c r="BZ378" i="6"/>
  <c r="BY378" i="6"/>
  <c r="BV378" i="6"/>
  <c r="BU378" i="6"/>
  <c r="BR378" i="6"/>
  <c r="BQ378" i="6"/>
  <c r="BN378" i="6"/>
  <c r="BM378" i="6"/>
  <c r="BJ378" i="6"/>
  <c r="BI378" i="6"/>
  <c r="BF378" i="6"/>
  <c r="BE378" i="6"/>
  <c r="BB378" i="6"/>
  <c r="BA378" i="6"/>
  <c r="AX378" i="6"/>
  <c r="AW378" i="6"/>
  <c r="AT378" i="6"/>
  <c r="AS378" i="6"/>
  <c r="AP378" i="6"/>
  <c r="AO378" i="6"/>
  <c r="AL378" i="6"/>
  <c r="AK378" i="6"/>
  <c r="AH378" i="6"/>
  <c r="AG378" i="6"/>
  <c r="AD378" i="6"/>
  <c r="AC378" i="6"/>
  <c r="Z378" i="6"/>
  <c r="Y378" i="6"/>
  <c r="V378" i="6"/>
  <c r="U378" i="6"/>
  <c r="R378" i="6"/>
  <c r="Q378" i="6"/>
  <c r="M378" i="6"/>
  <c r="K378" i="6"/>
  <c r="N378" i="6" s="1"/>
  <c r="I378" i="6"/>
  <c r="G378" i="6"/>
  <c r="J378" i="6" s="1"/>
  <c r="F378" i="6"/>
  <c r="DV377" i="6"/>
  <c r="DU377" i="6"/>
  <c r="DR377" i="6"/>
  <c r="DQ377" i="6"/>
  <c r="DN377" i="6"/>
  <c r="DM377" i="6"/>
  <c r="DI377" i="6"/>
  <c r="DG377" i="6"/>
  <c r="DJ377" i="6" s="1"/>
  <c r="DF377" i="6"/>
  <c r="DE377" i="6"/>
  <c r="DB377" i="6"/>
  <c r="DA377" i="6"/>
  <c r="CX377" i="6"/>
  <c r="CW377" i="6"/>
  <c r="CT377" i="6"/>
  <c r="CS377" i="6"/>
  <c r="CP377" i="6"/>
  <c r="CO377" i="6"/>
  <c r="CL377" i="6"/>
  <c r="CK377" i="6"/>
  <c r="CH377" i="6"/>
  <c r="CG377" i="6"/>
  <c r="CD377" i="6"/>
  <c r="CC377" i="6"/>
  <c r="BZ377" i="6"/>
  <c r="BY377" i="6"/>
  <c r="BV377" i="6"/>
  <c r="BU377" i="6"/>
  <c r="BR377" i="6"/>
  <c r="BQ377" i="6"/>
  <c r="BN377" i="6"/>
  <c r="BM377" i="6"/>
  <c r="BJ377" i="6"/>
  <c r="BI377" i="6"/>
  <c r="BF377" i="6"/>
  <c r="BE377" i="6"/>
  <c r="BB377" i="6"/>
  <c r="BA377" i="6"/>
  <c r="AX377" i="6"/>
  <c r="AW377" i="6"/>
  <c r="AT377" i="6"/>
  <c r="AS377" i="6"/>
  <c r="AP377" i="6"/>
  <c r="AO377" i="6"/>
  <c r="AL377" i="6"/>
  <c r="AK377" i="6"/>
  <c r="AH377" i="6"/>
  <c r="AG377" i="6"/>
  <c r="AD377" i="6"/>
  <c r="AC377" i="6"/>
  <c r="Z377" i="6"/>
  <c r="Y377" i="6"/>
  <c r="V377" i="6"/>
  <c r="U377" i="6"/>
  <c r="R377" i="6"/>
  <c r="Q377" i="6"/>
  <c r="M377" i="6"/>
  <c r="K377" i="6"/>
  <c r="N377" i="6" s="1"/>
  <c r="I377" i="6"/>
  <c r="G377" i="6"/>
  <c r="J377" i="6" s="1"/>
  <c r="F377" i="6"/>
  <c r="DV376" i="6"/>
  <c r="DU376" i="6"/>
  <c r="DR376" i="6"/>
  <c r="DQ376" i="6"/>
  <c r="DN376" i="6"/>
  <c r="DM376" i="6"/>
  <c r="DI376" i="6"/>
  <c r="DG376" i="6"/>
  <c r="DJ376" i="6" s="1"/>
  <c r="DF376" i="6"/>
  <c r="DE376" i="6"/>
  <c r="DB376" i="6"/>
  <c r="DA376" i="6"/>
  <c r="CX376" i="6"/>
  <c r="CW376" i="6"/>
  <c r="CT376" i="6"/>
  <c r="CS376" i="6"/>
  <c r="CP376" i="6"/>
  <c r="CO376" i="6"/>
  <c r="CL376" i="6"/>
  <c r="CK376" i="6"/>
  <c r="CH376" i="6"/>
  <c r="CG376" i="6"/>
  <c r="CD376" i="6"/>
  <c r="CC376" i="6"/>
  <c r="BZ376" i="6"/>
  <c r="BY376" i="6"/>
  <c r="BV376" i="6"/>
  <c r="BU376" i="6"/>
  <c r="BR376" i="6"/>
  <c r="BQ376" i="6"/>
  <c r="BN376" i="6"/>
  <c r="BM376" i="6"/>
  <c r="BJ376" i="6"/>
  <c r="BI376" i="6"/>
  <c r="BF376" i="6"/>
  <c r="BE376" i="6"/>
  <c r="BB376" i="6"/>
  <c r="BA376" i="6"/>
  <c r="AX376" i="6"/>
  <c r="AW376" i="6"/>
  <c r="AT376" i="6"/>
  <c r="AS376" i="6"/>
  <c r="AP376" i="6"/>
  <c r="AO376" i="6"/>
  <c r="AL376" i="6"/>
  <c r="AK376" i="6"/>
  <c r="AH376" i="6"/>
  <c r="AG376" i="6"/>
  <c r="AD376" i="6"/>
  <c r="AC376" i="6"/>
  <c r="Z376" i="6"/>
  <c r="Y376" i="6"/>
  <c r="V376" i="6"/>
  <c r="U376" i="6"/>
  <c r="R376" i="6"/>
  <c r="Q376" i="6"/>
  <c r="M376" i="6"/>
  <c r="K376" i="6"/>
  <c r="N376" i="6" s="1"/>
  <c r="I376" i="6"/>
  <c r="G376" i="6"/>
  <c r="J376" i="6" s="1"/>
  <c r="F376" i="6"/>
  <c r="DV375" i="6"/>
  <c r="DU375" i="6"/>
  <c r="DR375" i="6"/>
  <c r="DQ375" i="6"/>
  <c r="DN375" i="6"/>
  <c r="DM375" i="6"/>
  <c r="DI375" i="6"/>
  <c r="DG375" i="6"/>
  <c r="DJ375" i="6" s="1"/>
  <c r="DF375" i="6"/>
  <c r="DE375" i="6"/>
  <c r="DB375" i="6"/>
  <c r="DA375" i="6"/>
  <c r="CX375" i="6"/>
  <c r="CW375" i="6"/>
  <c r="CT375" i="6"/>
  <c r="CS375" i="6"/>
  <c r="CP375" i="6"/>
  <c r="CO375" i="6"/>
  <c r="CL375" i="6"/>
  <c r="CK375" i="6"/>
  <c r="CH375" i="6"/>
  <c r="CG375" i="6"/>
  <c r="CD375" i="6"/>
  <c r="CC375" i="6"/>
  <c r="BZ375" i="6"/>
  <c r="BY375" i="6"/>
  <c r="BV375" i="6"/>
  <c r="BU375" i="6"/>
  <c r="BR375" i="6"/>
  <c r="BQ375" i="6"/>
  <c r="BN375" i="6"/>
  <c r="BM375" i="6"/>
  <c r="BJ375" i="6"/>
  <c r="BI375" i="6"/>
  <c r="BF375" i="6"/>
  <c r="BE375" i="6"/>
  <c r="BB375" i="6"/>
  <c r="BA375" i="6"/>
  <c r="AX375" i="6"/>
  <c r="AW375" i="6"/>
  <c r="AT375" i="6"/>
  <c r="AS375" i="6"/>
  <c r="AP375" i="6"/>
  <c r="AO375" i="6"/>
  <c r="AL375" i="6"/>
  <c r="AK375" i="6"/>
  <c r="AH375" i="6"/>
  <c r="AG375" i="6"/>
  <c r="AD375" i="6"/>
  <c r="AC375" i="6"/>
  <c r="Z375" i="6"/>
  <c r="Y375" i="6"/>
  <c r="V375" i="6"/>
  <c r="U375" i="6"/>
  <c r="R375" i="6"/>
  <c r="Q375" i="6"/>
  <c r="M375" i="6"/>
  <c r="K375" i="6"/>
  <c r="N375" i="6" s="1"/>
  <c r="I375" i="6"/>
  <c r="G375" i="6"/>
  <c r="J375" i="6" s="1"/>
  <c r="F375" i="6"/>
  <c r="DV374" i="6"/>
  <c r="DU374" i="6"/>
  <c r="DR374" i="6"/>
  <c r="DQ374" i="6"/>
  <c r="DN374" i="6"/>
  <c r="DM374" i="6"/>
  <c r="DI374" i="6"/>
  <c r="DG374" i="6"/>
  <c r="DJ374" i="6" s="1"/>
  <c r="DF374" i="6"/>
  <c r="DE374" i="6"/>
  <c r="DB374" i="6"/>
  <c r="DA374" i="6"/>
  <c r="CX374" i="6"/>
  <c r="CW374" i="6"/>
  <c r="CT374" i="6"/>
  <c r="CS374" i="6"/>
  <c r="CP374" i="6"/>
  <c r="CO374" i="6"/>
  <c r="CL374" i="6"/>
  <c r="CK374" i="6"/>
  <c r="CH374" i="6"/>
  <c r="CG374" i="6"/>
  <c r="CD374" i="6"/>
  <c r="CC374" i="6"/>
  <c r="BZ374" i="6"/>
  <c r="BY374" i="6"/>
  <c r="BV374" i="6"/>
  <c r="BU374" i="6"/>
  <c r="BR374" i="6"/>
  <c r="BQ374" i="6"/>
  <c r="BN374" i="6"/>
  <c r="BM374" i="6"/>
  <c r="BJ374" i="6"/>
  <c r="BI374" i="6"/>
  <c r="BF374" i="6"/>
  <c r="BE374" i="6"/>
  <c r="BB374" i="6"/>
  <c r="BA374" i="6"/>
  <c r="AX374" i="6"/>
  <c r="AW374" i="6"/>
  <c r="AT374" i="6"/>
  <c r="AS374" i="6"/>
  <c r="AP374" i="6"/>
  <c r="AO374" i="6"/>
  <c r="AL374" i="6"/>
  <c r="AK374" i="6"/>
  <c r="AH374" i="6"/>
  <c r="AG374" i="6"/>
  <c r="AD374" i="6"/>
  <c r="AC374" i="6"/>
  <c r="Z374" i="6"/>
  <c r="Y374" i="6"/>
  <c r="V374" i="6"/>
  <c r="U374" i="6"/>
  <c r="R374" i="6"/>
  <c r="Q374" i="6"/>
  <c r="M374" i="6"/>
  <c r="K374" i="6"/>
  <c r="N374" i="6" s="1"/>
  <c r="I374" i="6"/>
  <c r="G374" i="6"/>
  <c r="J374" i="6" s="1"/>
  <c r="F374" i="6"/>
  <c r="DV373" i="6"/>
  <c r="DU373" i="6"/>
  <c r="DR373" i="6"/>
  <c r="DQ373" i="6"/>
  <c r="DN373" i="6"/>
  <c r="DM373" i="6"/>
  <c r="DI373" i="6"/>
  <c r="DG373" i="6"/>
  <c r="DJ373" i="6" s="1"/>
  <c r="DF373" i="6"/>
  <c r="DE373" i="6"/>
  <c r="DB373" i="6"/>
  <c r="DA373" i="6"/>
  <c r="CX373" i="6"/>
  <c r="CW373" i="6"/>
  <c r="CT373" i="6"/>
  <c r="CS373" i="6"/>
  <c r="CP373" i="6"/>
  <c r="CO373" i="6"/>
  <c r="CL373" i="6"/>
  <c r="CK373" i="6"/>
  <c r="CH373" i="6"/>
  <c r="CG373" i="6"/>
  <c r="CD373" i="6"/>
  <c r="CC373" i="6"/>
  <c r="BZ373" i="6"/>
  <c r="BY373" i="6"/>
  <c r="BV373" i="6"/>
  <c r="BU373" i="6"/>
  <c r="BR373" i="6"/>
  <c r="BQ373" i="6"/>
  <c r="BN373" i="6"/>
  <c r="BM373" i="6"/>
  <c r="BJ373" i="6"/>
  <c r="BI373" i="6"/>
  <c r="BF373" i="6"/>
  <c r="BE373" i="6"/>
  <c r="BB373" i="6"/>
  <c r="BA373" i="6"/>
  <c r="AX373" i="6"/>
  <c r="AW373" i="6"/>
  <c r="AT373" i="6"/>
  <c r="AS373" i="6"/>
  <c r="AP373" i="6"/>
  <c r="AO373" i="6"/>
  <c r="AL373" i="6"/>
  <c r="AK373" i="6"/>
  <c r="AH373" i="6"/>
  <c r="AG373" i="6"/>
  <c r="AD373" i="6"/>
  <c r="AC373" i="6"/>
  <c r="Z373" i="6"/>
  <c r="Y373" i="6"/>
  <c r="V373" i="6"/>
  <c r="U373" i="6"/>
  <c r="R373" i="6"/>
  <c r="Q373" i="6"/>
  <c r="M373" i="6"/>
  <c r="K373" i="6"/>
  <c r="N373" i="6" s="1"/>
  <c r="I373" i="6"/>
  <c r="G373" i="6"/>
  <c r="J373" i="6" s="1"/>
  <c r="F373" i="6"/>
  <c r="DV372" i="6"/>
  <c r="DU372" i="6"/>
  <c r="DR372" i="6"/>
  <c r="DQ372" i="6"/>
  <c r="DN372" i="6"/>
  <c r="DM372" i="6"/>
  <c r="DI372" i="6"/>
  <c r="DF372" i="6"/>
  <c r="DE372" i="6"/>
  <c r="DB372" i="6"/>
  <c r="DA372" i="6"/>
  <c r="CX372" i="6"/>
  <c r="CW372" i="6"/>
  <c r="CT372" i="6"/>
  <c r="CS372" i="6"/>
  <c r="CP372" i="6"/>
  <c r="CO372" i="6"/>
  <c r="CL372" i="6"/>
  <c r="CK372" i="6"/>
  <c r="CH372" i="6"/>
  <c r="CG372" i="6"/>
  <c r="CD372" i="6"/>
  <c r="CC372" i="6"/>
  <c r="BZ372" i="6"/>
  <c r="BY372" i="6"/>
  <c r="BV372" i="6"/>
  <c r="BU372" i="6"/>
  <c r="BR372" i="6"/>
  <c r="BQ372" i="6"/>
  <c r="BN372" i="6"/>
  <c r="BM372" i="6"/>
  <c r="BJ372" i="6"/>
  <c r="BI372" i="6"/>
  <c r="BF372" i="6"/>
  <c r="BE372" i="6"/>
  <c r="BB372" i="6"/>
  <c r="BA372" i="6"/>
  <c r="AX372" i="6"/>
  <c r="AW372" i="6"/>
  <c r="AT372" i="6"/>
  <c r="AS372" i="6"/>
  <c r="AP372" i="6"/>
  <c r="AO372" i="6"/>
  <c r="AL372" i="6"/>
  <c r="AK372" i="6"/>
  <c r="AH372" i="6"/>
  <c r="AG372" i="6"/>
  <c r="AD372" i="6"/>
  <c r="AC372" i="6"/>
  <c r="Z372" i="6"/>
  <c r="Y372" i="6"/>
  <c r="V372" i="6"/>
  <c r="U372" i="6"/>
  <c r="R372" i="6"/>
  <c r="Q372" i="6"/>
  <c r="M372" i="6"/>
  <c r="I372" i="6"/>
  <c r="F372" i="6"/>
  <c r="DV371" i="6"/>
  <c r="DU371" i="6"/>
  <c r="DR371" i="6"/>
  <c r="DQ371" i="6"/>
  <c r="DN371" i="6"/>
  <c r="DM371" i="6"/>
  <c r="DI371" i="6"/>
  <c r="DF371" i="6"/>
  <c r="DE371" i="6"/>
  <c r="DB371" i="6"/>
  <c r="DA371" i="6"/>
  <c r="CX371" i="6"/>
  <c r="CW371" i="6"/>
  <c r="CT371" i="6"/>
  <c r="CS371" i="6"/>
  <c r="CP371" i="6"/>
  <c r="CO371" i="6"/>
  <c r="CL371" i="6"/>
  <c r="CK371" i="6"/>
  <c r="CH371" i="6"/>
  <c r="CG371" i="6"/>
  <c r="CD371" i="6"/>
  <c r="CC371" i="6"/>
  <c r="BZ371" i="6"/>
  <c r="BY371" i="6"/>
  <c r="BV371" i="6"/>
  <c r="BU371" i="6"/>
  <c r="BR371" i="6"/>
  <c r="BQ371" i="6"/>
  <c r="BN371" i="6"/>
  <c r="BM371" i="6"/>
  <c r="BJ371" i="6"/>
  <c r="BI371" i="6"/>
  <c r="BF371" i="6"/>
  <c r="BE371" i="6"/>
  <c r="BB371" i="6"/>
  <c r="BA371" i="6"/>
  <c r="AX371" i="6"/>
  <c r="AW371" i="6"/>
  <c r="AT371" i="6"/>
  <c r="AS371" i="6"/>
  <c r="AP371" i="6"/>
  <c r="AO371" i="6"/>
  <c r="AL371" i="6"/>
  <c r="AK371" i="6"/>
  <c r="AH371" i="6"/>
  <c r="AG371" i="6"/>
  <c r="AD371" i="6"/>
  <c r="AC371" i="6"/>
  <c r="Z371" i="6"/>
  <c r="Y371" i="6"/>
  <c r="V371" i="6"/>
  <c r="U371" i="6"/>
  <c r="R371" i="6"/>
  <c r="Q371" i="6"/>
  <c r="M371" i="6"/>
  <c r="I371" i="6"/>
  <c r="F371" i="6"/>
  <c r="DV370" i="6"/>
  <c r="DU370" i="6"/>
  <c r="DR370" i="6"/>
  <c r="DQ370" i="6"/>
  <c r="DN370" i="6"/>
  <c r="DM370" i="6"/>
  <c r="DI370" i="6"/>
  <c r="DG370" i="6"/>
  <c r="DJ370" i="6" s="1"/>
  <c r="DF370" i="6"/>
  <c r="DE370" i="6"/>
  <c r="DB370" i="6"/>
  <c r="DA370" i="6"/>
  <c r="CX370" i="6"/>
  <c r="CW370" i="6"/>
  <c r="CT370" i="6"/>
  <c r="CS370" i="6"/>
  <c r="CP370" i="6"/>
  <c r="CO370" i="6"/>
  <c r="CL370" i="6"/>
  <c r="CK370" i="6"/>
  <c r="CH370" i="6"/>
  <c r="CG370" i="6"/>
  <c r="CD370" i="6"/>
  <c r="CC370" i="6"/>
  <c r="BZ370" i="6"/>
  <c r="BY370" i="6"/>
  <c r="BV370" i="6"/>
  <c r="BU370" i="6"/>
  <c r="BR370" i="6"/>
  <c r="BQ370" i="6"/>
  <c r="BN370" i="6"/>
  <c r="BM370" i="6"/>
  <c r="BJ370" i="6"/>
  <c r="BI370" i="6"/>
  <c r="BF370" i="6"/>
  <c r="BE370" i="6"/>
  <c r="BB370" i="6"/>
  <c r="BA370" i="6"/>
  <c r="AX370" i="6"/>
  <c r="AW370" i="6"/>
  <c r="AT370" i="6"/>
  <c r="AS370" i="6"/>
  <c r="AP370" i="6"/>
  <c r="AO370" i="6"/>
  <c r="AL370" i="6"/>
  <c r="AK370" i="6"/>
  <c r="AH370" i="6"/>
  <c r="AG370" i="6"/>
  <c r="AD370" i="6"/>
  <c r="AC370" i="6"/>
  <c r="Z370" i="6"/>
  <c r="Y370" i="6"/>
  <c r="V370" i="6"/>
  <c r="U370" i="6"/>
  <c r="R370" i="6"/>
  <c r="Q370" i="6"/>
  <c r="M370" i="6"/>
  <c r="I370" i="6"/>
  <c r="F370" i="6"/>
  <c r="DV369" i="6"/>
  <c r="DU369" i="6"/>
  <c r="DR369" i="6"/>
  <c r="DQ369" i="6"/>
  <c r="DN369" i="6"/>
  <c r="DM369" i="6"/>
  <c r="DI369" i="6"/>
  <c r="DF369" i="6"/>
  <c r="DE369" i="6"/>
  <c r="DB369" i="6"/>
  <c r="DA369" i="6"/>
  <c r="CX369" i="6"/>
  <c r="CW369" i="6"/>
  <c r="CT369" i="6"/>
  <c r="CS369" i="6"/>
  <c r="CP369" i="6"/>
  <c r="CO369" i="6"/>
  <c r="CL369" i="6"/>
  <c r="CK369" i="6"/>
  <c r="CH369" i="6"/>
  <c r="CG369" i="6"/>
  <c r="CD369" i="6"/>
  <c r="CC369" i="6"/>
  <c r="BZ369" i="6"/>
  <c r="BY369" i="6"/>
  <c r="BV369" i="6"/>
  <c r="BU369" i="6"/>
  <c r="BR369" i="6"/>
  <c r="BQ369" i="6"/>
  <c r="BN369" i="6"/>
  <c r="BM369" i="6"/>
  <c r="BJ369" i="6"/>
  <c r="BI369" i="6"/>
  <c r="BF369" i="6"/>
  <c r="BE369" i="6"/>
  <c r="BB369" i="6"/>
  <c r="BA369" i="6"/>
  <c r="AX369" i="6"/>
  <c r="AW369" i="6"/>
  <c r="AT369" i="6"/>
  <c r="AS369" i="6"/>
  <c r="AP369" i="6"/>
  <c r="AO369" i="6"/>
  <c r="AL369" i="6"/>
  <c r="AK369" i="6"/>
  <c r="AH369" i="6"/>
  <c r="AG369" i="6"/>
  <c r="AD369" i="6"/>
  <c r="AC369" i="6"/>
  <c r="Z369" i="6"/>
  <c r="Y369" i="6"/>
  <c r="V369" i="6"/>
  <c r="U369" i="6"/>
  <c r="R369" i="6"/>
  <c r="Q369" i="6"/>
  <c r="M369" i="6"/>
  <c r="I369" i="6"/>
  <c r="F369" i="6"/>
  <c r="DV368" i="6"/>
  <c r="DU368" i="6"/>
  <c r="DR368" i="6"/>
  <c r="DQ368" i="6"/>
  <c r="DN368" i="6"/>
  <c r="DM368" i="6"/>
  <c r="DI368" i="6"/>
  <c r="DG368" i="6"/>
  <c r="DJ368" i="6" s="1"/>
  <c r="DF368" i="6"/>
  <c r="DE368" i="6"/>
  <c r="DB368" i="6"/>
  <c r="DA368" i="6"/>
  <c r="CX368" i="6"/>
  <c r="CW368" i="6"/>
  <c r="CT368" i="6"/>
  <c r="CS368" i="6"/>
  <c r="CP368" i="6"/>
  <c r="CO368" i="6"/>
  <c r="CL368" i="6"/>
  <c r="CK368" i="6"/>
  <c r="CH368" i="6"/>
  <c r="CG368" i="6"/>
  <c r="CD368" i="6"/>
  <c r="CC368" i="6"/>
  <c r="BZ368" i="6"/>
  <c r="BY368" i="6"/>
  <c r="BV368" i="6"/>
  <c r="BU368" i="6"/>
  <c r="BR368" i="6"/>
  <c r="BQ368" i="6"/>
  <c r="BN368" i="6"/>
  <c r="BM368" i="6"/>
  <c r="BJ368" i="6"/>
  <c r="BI368" i="6"/>
  <c r="BF368" i="6"/>
  <c r="BE368" i="6"/>
  <c r="BB368" i="6"/>
  <c r="BA368" i="6"/>
  <c r="AX368" i="6"/>
  <c r="AW368" i="6"/>
  <c r="AT368" i="6"/>
  <c r="AS368" i="6"/>
  <c r="AP368" i="6"/>
  <c r="AO368" i="6"/>
  <c r="AL368" i="6"/>
  <c r="AK368" i="6"/>
  <c r="AH368" i="6"/>
  <c r="AG368" i="6"/>
  <c r="AD368" i="6"/>
  <c r="AC368" i="6"/>
  <c r="Z368" i="6"/>
  <c r="Y368" i="6"/>
  <c r="V368" i="6"/>
  <c r="U368" i="6"/>
  <c r="R368" i="6"/>
  <c r="Q368" i="6"/>
  <c r="M368" i="6"/>
  <c r="I368" i="6"/>
  <c r="F368" i="6"/>
  <c r="DV367" i="6"/>
  <c r="DU367" i="6"/>
  <c r="DR367" i="6"/>
  <c r="DQ367" i="6"/>
  <c r="DN367" i="6"/>
  <c r="DM367" i="6"/>
  <c r="DI367" i="6"/>
  <c r="DG367" i="6"/>
  <c r="DJ367" i="6" s="1"/>
  <c r="DF367" i="6"/>
  <c r="DE367" i="6"/>
  <c r="DB367" i="6"/>
  <c r="DA367" i="6"/>
  <c r="CX367" i="6"/>
  <c r="CW367" i="6"/>
  <c r="CT367" i="6"/>
  <c r="CS367" i="6"/>
  <c r="CP367" i="6"/>
  <c r="CO367" i="6"/>
  <c r="CL367" i="6"/>
  <c r="CK367" i="6"/>
  <c r="CH367" i="6"/>
  <c r="CG367" i="6"/>
  <c r="CD367" i="6"/>
  <c r="CC367" i="6"/>
  <c r="BZ367" i="6"/>
  <c r="BY367" i="6"/>
  <c r="BV367" i="6"/>
  <c r="BU367" i="6"/>
  <c r="BR367" i="6"/>
  <c r="BQ367" i="6"/>
  <c r="BN367" i="6"/>
  <c r="BM367" i="6"/>
  <c r="BJ367" i="6"/>
  <c r="BI367" i="6"/>
  <c r="BF367" i="6"/>
  <c r="BE367" i="6"/>
  <c r="BB367" i="6"/>
  <c r="BA367" i="6"/>
  <c r="AX367" i="6"/>
  <c r="AW367" i="6"/>
  <c r="AT367" i="6"/>
  <c r="AS367" i="6"/>
  <c r="AP367" i="6"/>
  <c r="AO367" i="6"/>
  <c r="AL367" i="6"/>
  <c r="AK367" i="6"/>
  <c r="AH367" i="6"/>
  <c r="AG367" i="6"/>
  <c r="AD367" i="6"/>
  <c r="AC367" i="6"/>
  <c r="Z367" i="6"/>
  <c r="Y367" i="6"/>
  <c r="V367" i="6"/>
  <c r="U367" i="6"/>
  <c r="R367" i="6"/>
  <c r="Q367" i="6"/>
  <c r="M367" i="6"/>
  <c r="I367" i="6"/>
  <c r="F367" i="6"/>
  <c r="DV366" i="6"/>
  <c r="DU366" i="6"/>
  <c r="DR366" i="6"/>
  <c r="DQ366" i="6"/>
  <c r="DN366" i="6"/>
  <c r="DM366" i="6"/>
  <c r="DI366" i="6"/>
  <c r="DG366" i="6"/>
  <c r="DJ366" i="6" s="1"/>
  <c r="DF366" i="6"/>
  <c r="DE366" i="6"/>
  <c r="DB366" i="6"/>
  <c r="DA366" i="6"/>
  <c r="CX366" i="6"/>
  <c r="CW366" i="6"/>
  <c r="CT366" i="6"/>
  <c r="CS366" i="6"/>
  <c r="CP366" i="6"/>
  <c r="CO366" i="6"/>
  <c r="CL366" i="6"/>
  <c r="CK366" i="6"/>
  <c r="CH366" i="6"/>
  <c r="CG366" i="6"/>
  <c r="CD366" i="6"/>
  <c r="CC366" i="6"/>
  <c r="BZ366" i="6"/>
  <c r="BY366" i="6"/>
  <c r="BV366" i="6"/>
  <c r="BU366" i="6"/>
  <c r="BR366" i="6"/>
  <c r="BQ366" i="6"/>
  <c r="BN366" i="6"/>
  <c r="BM366" i="6"/>
  <c r="BJ366" i="6"/>
  <c r="BI366" i="6"/>
  <c r="BF366" i="6"/>
  <c r="BE366" i="6"/>
  <c r="BB366" i="6"/>
  <c r="BA366" i="6"/>
  <c r="AX366" i="6"/>
  <c r="AW366" i="6"/>
  <c r="AT366" i="6"/>
  <c r="AS366" i="6"/>
  <c r="AP366" i="6"/>
  <c r="AO366" i="6"/>
  <c r="AL366" i="6"/>
  <c r="AK366" i="6"/>
  <c r="AH366" i="6"/>
  <c r="AG366" i="6"/>
  <c r="AD366" i="6"/>
  <c r="AC366" i="6"/>
  <c r="Z366" i="6"/>
  <c r="Y366" i="6"/>
  <c r="V366" i="6"/>
  <c r="U366" i="6"/>
  <c r="R366" i="6"/>
  <c r="Q366" i="6"/>
  <c r="M366" i="6"/>
  <c r="I366" i="6"/>
  <c r="F366" i="6"/>
  <c r="DV365" i="6"/>
  <c r="DU365" i="6"/>
  <c r="DR365" i="6"/>
  <c r="DQ365" i="6"/>
  <c r="DN365" i="6"/>
  <c r="DM365" i="6"/>
  <c r="DI365" i="6"/>
  <c r="DG365" i="6"/>
  <c r="DJ365" i="6" s="1"/>
  <c r="DF365" i="6"/>
  <c r="DE365" i="6"/>
  <c r="DB365" i="6"/>
  <c r="DA365" i="6"/>
  <c r="CX365" i="6"/>
  <c r="CW365" i="6"/>
  <c r="CT365" i="6"/>
  <c r="CS365" i="6"/>
  <c r="CP365" i="6"/>
  <c r="CO365" i="6"/>
  <c r="CL365" i="6"/>
  <c r="CK365" i="6"/>
  <c r="CH365" i="6"/>
  <c r="CG365" i="6"/>
  <c r="CD365" i="6"/>
  <c r="CC365" i="6"/>
  <c r="BZ365" i="6"/>
  <c r="BY365" i="6"/>
  <c r="BV365" i="6"/>
  <c r="BU365" i="6"/>
  <c r="BR365" i="6"/>
  <c r="BQ365" i="6"/>
  <c r="BN365" i="6"/>
  <c r="BM365" i="6"/>
  <c r="BJ365" i="6"/>
  <c r="BI365" i="6"/>
  <c r="BF365" i="6"/>
  <c r="BE365" i="6"/>
  <c r="BB365" i="6"/>
  <c r="BA365" i="6"/>
  <c r="AX365" i="6"/>
  <c r="AW365" i="6"/>
  <c r="AT365" i="6"/>
  <c r="AS365" i="6"/>
  <c r="AP365" i="6"/>
  <c r="AO365" i="6"/>
  <c r="AL365" i="6"/>
  <c r="AK365" i="6"/>
  <c r="AH365" i="6"/>
  <c r="AG365" i="6"/>
  <c r="AD365" i="6"/>
  <c r="AC365" i="6"/>
  <c r="Z365" i="6"/>
  <c r="Y365" i="6"/>
  <c r="V365" i="6"/>
  <c r="U365" i="6"/>
  <c r="R365" i="6"/>
  <c r="Q365" i="6"/>
  <c r="M365" i="6"/>
  <c r="I365" i="6"/>
  <c r="F365" i="6"/>
  <c r="DV364" i="6"/>
  <c r="DU364" i="6"/>
  <c r="DR364" i="6"/>
  <c r="DQ364" i="6"/>
  <c r="DN364" i="6"/>
  <c r="DM364" i="6"/>
  <c r="DI364" i="6"/>
  <c r="DG364" i="6"/>
  <c r="DJ364" i="6" s="1"/>
  <c r="DF364" i="6"/>
  <c r="DE364" i="6"/>
  <c r="DB364" i="6"/>
  <c r="DA364" i="6"/>
  <c r="CX364" i="6"/>
  <c r="CW364" i="6"/>
  <c r="CT364" i="6"/>
  <c r="CS364" i="6"/>
  <c r="CP364" i="6"/>
  <c r="CO364" i="6"/>
  <c r="CL364" i="6"/>
  <c r="CK364" i="6"/>
  <c r="CH364" i="6"/>
  <c r="CG364" i="6"/>
  <c r="CD364" i="6"/>
  <c r="CC364" i="6"/>
  <c r="BZ364" i="6"/>
  <c r="BY364" i="6"/>
  <c r="BV364" i="6"/>
  <c r="BU364" i="6"/>
  <c r="BR364" i="6"/>
  <c r="BQ364" i="6"/>
  <c r="BN364" i="6"/>
  <c r="BM364" i="6"/>
  <c r="BJ364" i="6"/>
  <c r="BI364" i="6"/>
  <c r="BF364" i="6"/>
  <c r="BE364" i="6"/>
  <c r="BB364" i="6"/>
  <c r="BA364" i="6"/>
  <c r="AX364" i="6"/>
  <c r="AW364" i="6"/>
  <c r="AT364" i="6"/>
  <c r="AS364" i="6"/>
  <c r="AP364" i="6"/>
  <c r="AO364" i="6"/>
  <c r="AL364" i="6"/>
  <c r="AK364" i="6"/>
  <c r="AH364" i="6"/>
  <c r="AG364" i="6"/>
  <c r="AD364" i="6"/>
  <c r="AC364" i="6"/>
  <c r="Z364" i="6"/>
  <c r="Y364" i="6"/>
  <c r="V364" i="6"/>
  <c r="U364" i="6"/>
  <c r="R364" i="6"/>
  <c r="Q364" i="6"/>
  <c r="M364" i="6"/>
  <c r="I364" i="6"/>
  <c r="F364" i="6"/>
  <c r="DV363" i="6"/>
  <c r="DU363" i="6"/>
  <c r="DR363" i="6"/>
  <c r="DQ363" i="6"/>
  <c r="DN363" i="6"/>
  <c r="DM363" i="6"/>
  <c r="DI363" i="6"/>
  <c r="DF363" i="6"/>
  <c r="DE363" i="6"/>
  <c r="DB363" i="6"/>
  <c r="DA363" i="6"/>
  <c r="CX363" i="6"/>
  <c r="CW363" i="6"/>
  <c r="CT363" i="6"/>
  <c r="CS363" i="6"/>
  <c r="CP363" i="6"/>
  <c r="CO363" i="6"/>
  <c r="CL363" i="6"/>
  <c r="CK363" i="6"/>
  <c r="CH363" i="6"/>
  <c r="CG363" i="6"/>
  <c r="CD363" i="6"/>
  <c r="CC363" i="6"/>
  <c r="BZ363" i="6"/>
  <c r="BY363" i="6"/>
  <c r="BV363" i="6"/>
  <c r="BU363" i="6"/>
  <c r="BR363" i="6"/>
  <c r="BQ363" i="6"/>
  <c r="BN363" i="6"/>
  <c r="BM363" i="6"/>
  <c r="BJ363" i="6"/>
  <c r="BI363" i="6"/>
  <c r="BF363" i="6"/>
  <c r="BE363" i="6"/>
  <c r="BB363" i="6"/>
  <c r="BA363" i="6"/>
  <c r="AX363" i="6"/>
  <c r="AW363" i="6"/>
  <c r="AT363" i="6"/>
  <c r="AS363" i="6"/>
  <c r="AP363" i="6"/>
  <c r="AO363" i="6"/>
  <c r="AL363" i="6"/>
  <c r="AK363" i="6"/>
  <c r="AH363" i="6"/>
  <c r="AG363" i="6"/>
  <c r="AD363" i="6"/>
  <c r="AC363" i="6"/>
  <c r="Z363" i="6"/>
  <c r="Y363" i="6"/>
  <c r="V363" i="6"/>
  <c r="U363" i="6"/>
  <c r="R363" i="6"/>
  <c r="Q363" i="6"/>
  <c r="M363" i="6"/>
  <c r="I363" i="6"/>
  <c r="F363" i="6"/>
  <c r="DV362" i="6"/>
  <c r="DU362" i="6"/>
  <c r="DR362" i="6"/>
  <c r="DQ362" i="6"/>
  <c r="DN362" i="6"/>
  <c r="DM362" i="6"/>
  <c r="DI362" i="6"/>
  <c r="DF362" i="6"/>
  <c r="DE362" i="6"/>
  <c r="DB362" i="6"/>
  <c r="DA362" i="6"/>
  <c r="CX362" i="6"/>
  <c r="CW362" i="6"/>
  <c r="CT362" i="6"/>
  <c r="CS362" i="6"/>
  <c r="CP362" i="6"/>
  <c r="CO362" i="6"/>
  <c r="CL362" i="6"/>
  <c r="CK362" i="6"/>
  <c r="CH362" i="6"/>
  <c r="CG362" i="6"/>
  <c r="CD362" i="6"/>
  <c r="CC362" i="6"/>
  <c r="BZ362" i="6"/>
  <c r="BY362" i="6"/>
  <c r="BV362" i="6"/>
  <c r="BU362" i="6"/>
  <c r="BR362" i="6"/>
  <c r="BQ362" i="6"/>
  <c r="BN362" i="6"/>
  <c r="BM362" i="6"/>
  <c r="BJ362" i="6"/>
  <c r="BI362" i="6"/>
  <c r="BF362" i="6"/>
  <c r="BE362" i="6"/>
  <c r="BB362" i="6"/>
  <c r="BA362" i="6"/>
  <c r="AX362" i="6"/>
  <c r="AW362" i="6"/>
  <c r="AT362" i="6"/>
  <c r="AS362" i="6"/>
  <c r="AP362" i="6"/>
  <c r="AO362" i="6"/>
  <c r="AL362" i="6"/>
  <c r="AK362" i="6"/>
  <c r="AH362" i="6"/>
  <c r="AG362" i="6"/>
  <c r="AD362" i="6"/>
  <c r="AC362" i="6"/>
  <c r="Z362" i="6"/>
  <c r="Y362" i="6"/>
  <c r="V362" i="6"/>
  <c r="U362" i="6"/>
  <c r="R362" i="6"/>
  <c r="Q362" i="6"/>
  <c r="M362" i="6"/>
  <c r="I362" i="6"/>
  <c r="F362" i="6"/>
  <c r="DV361" i="6"/>
  <c r="DU361" i="6"/>
  <c r="DR361" i="6"/>
  <c r="DQ361" i="6"/>
  <c r="DN361" i="6"/>
  <c r="DM361" i="6"/>
  <c r="DI361" i="6"/>
  <c r="DG361" i="6"/>
  <c r="DJ361" i="6" s="1"/>
  <c r="DF361" i="6"/>
  <c r="DE361" i="6"/>
  <c r="DB361" i="6"/>
  <c r="DA361" i="6"/>
  <c r="CX361" i="6"/>
  <c r="CW361" i="6"/>
  <c r="CT361" i="6"/>
  <c r="CS361" i="6"/>
  <c r="CP361" i="6"/>
  <c r="CO361" i="6"/>
  <c r="CL361" i="6"/>
  <c r="CK361" i="6"/>
  <c r="CH361" i="6"/>
  <c r="CG361" i="6"/>
  <c r="CD361" i="6"/>
  <c r="CC361" i="6"/>
  <c r="BZ361" i="6"/>
  <c r="BY361" i="6"/>
  <c r="BV361" i="6"/>
  <c r="BU361" i="6"/>
  <c r="BR361" i="6"/>
  <c r="BQ361" i="6"/>
  <c r="BN361" i="6"/>
  <c r="BM361" i="6"/>
  <c r="BJ361" i="6"/>
  <c r="BI361" i="6"/>
  <c r="BF361" i="6"/>
  <c r="BE361" i="6"/>
  <c r="BB361" i="6"/>
  <c r="BA361" i="6"/>
  <c r="AX361" i="6"/>
  <c r="AW361" i="6"/>
  <c r="AT361" i="6"/>
  <c r="AS361" i="6"/>
  <c r="AP361" i="6"/>
  <c r="AO361" i="6"/>
  <c r="AL361" i="6"/>
  <c r="AK361" i="6"/>
  <c r="AH361" i="6"/>
  <c r="AG361" i="6"/>
  <c r="AD361" i="6"/>
  <c r="AC361" i="6"/>
  <c r="Z361" i="6"/>
  <c r="Y361" i="6"/>
  <c r="V361" i="6"/>
  <c r="U361" i="6"/>
  <c r="R361" i="6"/>
  <c r="Q361" i="6"/>
  <c r="M361" i="6"/>
  <c r="I361" i="6"/>
  <c r="F361" i="6"/>
  <c r="DV360" i="6"/>
  <c r="DU360" i="6"/>
  <c r="DR360" i="6"/>
  <c r="DQ360" i="6"/>
  <c r="DN360" i="6"/>
  <c r="DM360" i="6"/>
  <c r="DI360" i="6"/>
  <c r="DG360" i="6"/>
  <c r="DJ360" i="6" s="1"/>
  <c r="DF360" i="6"/>
  <c r="DE360" i="6"/>
  <c r="DB360" i="6"/>
  <c r="DA360" i="6"/>
  <c r="CX360" i="6"/>
  <c r="CW360" i="6"/>
  <c r="CT360" i="6"/>
  <c r="CS360" i="6"/>
  <c r="CP360" i="6"/>
  <c r="CO360" i="6"/>
  <c r="CL360" i="6"/>
  <c r="CK360" i="6"/>
  <c r="CH360" i="6"/>
  <c r="CG360" i="6"/>
  <c r="CD360" i="6"/>
  <c r="CC360" i="6"/>
  <c r="BZ360" i="6"/>
  <c r="BY360" i="6"/>
  <c r="BV360" i="6"/>
  <c r="BU360" i="6"/>
  <c r="BR360" i="6"/>
  <c r="BQ360" i="6"/>
  <c r="BN360" i="6"/>
  <c r="BM360" i="6"/>
  <c r="BJ360" i="6"/>
  <c r="BI360" i="6"/>
  <c r="BF360" i="6"/>
  <c r="BE360" i="6"/>
  <c r="BB360" i="6"/>
  <c r="BA360" i="6"/>
  <c r="AX360" i="6"/>
  <c r="AW360" i="6"/>
  <c r="AT360" i="6"/>
  <c r="AS360" i="6"/>
  <c r="AP360" i="6"/>
  <c r="AO360" i="6"/>
  <c r="AL360" i="6"/>
  <c r="AK360" i="6"/>
  <c r="AH360" i="6"/>
  <c r="AG360" i="6"/>
  <c r="AD360" i="6"/>
  <c r="AC360" i="6"/>
  <c r="Z360" i="6"/>
  <c r="Y360" i="6"/>
  <c r="V360" i="6"/>
  <c r="U360" i="6"/>
  <c r="R360" i="6"/>
  <c r="Q360" i="6"/>
  <c r="M360" i="6"/>
  <c r="I360" i="6"/>
  <c r="F360" i="6"/>
  <c r="DV359" i="6"/>
  <c r="DU359" i="6"/>
  <c r="DR359" i="6"/>
  <c r="DQ359" i="6"/>
  <c r="DN359" i="6"/>
  <c r="DM359" i="6"/>
  <c r="DI359" i="6"/>
  <c r="DF359" i="6"/>
  <c r="DE359" i="6"/>
  <c r="DB359" i="6"/>
  <c r="DA359" i="6"/>
  <c r="CX359" i="6"/>
  <c r="CW359" i="6"/>
  <c r="CT359" i="6"/>
  <c r="CS359" i="6"/>
  <c r="CP359" i="6"/>
  <c r="CO359" i="6"/>
  <c r="CL359" i="6"/>
  <c r="CK359" i="6"/>
  <c r="CH359" i="6"/>
  <c r="CG359" i="6"/>
  <c r="CD359" i="6"/>
  <c r="CC359" i="6"/>
  <c r="BZ359" i="6"/>
  <c r="BY359" i="6"/>
  <c r="BV359" i="6"/>
  <c r="BU359" i="6"/>
  <c r="BR359" i="6"/>
  <c r="BQ359" i="6"/>
  <c r="BN359" i="6"/>
  <c r="BM359" i="6"/>
  <c r="BJ359" i="6"/>
  <c r="BI359" i="6"/>
  <c r="BF359" i="6"/>
  <c r="BE359" i="6"/>
  <c r="BB359" i="6"/>
  <c r="BA359" i="6"/>
  <c r="AX359" i="6"/>
  <c r="AW359" i="6"/>
  <c r="AT359" i="6"/>
  <c r="AS359" i="6"/>
  <c r="AP359" i="6"/>
  <c r="AO359" i="6"/>
  <c r="AL359" i="6"/>
  <c r="AK359" i="6"/>
  <c r="AH359" i="6"/>
  <c r="AG359" i="6"/>
  <c r="AD359" i="6"/>
  <c r="AC359" i="6"/>
  <c r="Z359" i="6"/>
  <c r="Y359" i="6"/>
  <c r="V359" i="6"/>
  <c r="U359" i="6"/>
  <c r="R359" i="6"/>
  <c r="Q359" i="6"/>
  <c r="M359" i="6"/>
  <c r="I359" i="6"/>
  <c r="F359" i="6"/>
  <c r="DV358" i="6"/>
  <c r="DU358" i="6"/>
  <c r="DR358" i="6"/>
  <c r="DQ358" i="6"/>
  <c r="DN358" i="6"/>
  <c r="DM358" i="6"/>
  <c r="DI358" i="6"/>
  <c r="DF358" i="6"/>
  <c r="DE358" i="6"/>
  <c r="DB358" i="6"/>
  <c r="DA358" i="6"/>
  <c r="CX358" i="6"/>
  <c r="CW358" i="6"/>
  <c r="CT358" i="6"/>
  <c r="CS358" i="6"/>
  <c r="CP358" i="6"/>
  <c r="CO358" i="6"/>
  <c r="CL358" i="6"/>
  <c r="CK358" i="6"/>
  <c r="CH358" i="6"/>
  <c r="CG358" i="6"/>
  <c r="CD358" i="6"/>
  <c r="CC358" i="6"/>
  <c r="BZ358" i="6"/>
  <c r="BY358" i="6"/>
  <c r="BV358" i="6"/>
  <c r="BU358" i="6"/>
  <c r="BR358" i="6"/>
  <c r="BQ358" i="6"/>
  <c r="BN358" i="6"/>
  <c r="BM358" i="6"/>
  <c r="BJ358" i="6"/>
  <c r="BI358" i="6"/>
  <c r="BF358" i="6"/>
  <c r="BE358" i="6"/>
  <c r="BB358" i="6"/>
  <c r="BA358" i="6"/>
  <c r="AX358" i="6"/>
  <c r="AW358" i="6"/>
  <c r="AT358" i="6"/>
  <c r="AS358" i="6"/>
  <c r="AP358" i="6"/>
  <c r="AO358" i="6"/>
  <c r="AL358" i="6"/>
  <c r="AK358" i="6"/>
  <c r="AH358" i="6"/>
  <c r="AG358" i="6"/>
  <c r="AD358" i="6"/>
  <c r="AC358" i="6"/>
  <c r="Z358" i="6"/>
  <c r="Y358" i="6"/>
  <c r="V358" i="6"/>
  <c r="U358" i="6"/>
  <c r="R358" i="6"/>
  <c r="Q358" i="6"/>
  <c r="M358" i="6"/>
  <c r="I358" i="6"/>
  <c r="F358" i="6"/>
  <c r="DV357" i="6"/>
  <c r="DU357" i="6"/>
  <c r="DR357" i="6"/>
  <c r="DQ357" i="6"/>
  <c r="DN357" i="6"/>
  <c r="DM357" i="6"/>
  <c r="DI357" i="6"/>
  <c r="DG357" i="6"/>
  <c r="DJ357" i="6" s="1"/>
  <c r="DF357" i="6"/>
  <c r="DE357" i="6"/>
  <c r="DB357" i="6"/>
  <c r="DA357" i="6"/>
  <c r="CX357" i="6"/>
  <c r="CW357" i="6"/>
  <c r="CT357" i="6"/>
  <c r="CS357" i="6"/>
  <c r="CP357" i="6"/>
  <c r="CO357" i="6"/>
  <c r="CL357" i="6"/>
  <c r="CK357" i="6"/>
  <c r="CH357" i="6"/>
  <c r="CG357" i="6"/>
  <c r="CD357" i="6"/>
  <c r="CC357" i="6"/>
  <c r="BZ357" i="6"/>
  <c r="BY357" i="6"/>
  <c r="BV357" i="6"/>
  <c r="BU357" i="6"/>
  <c r="BR357" i="6"/>
  <c r="BQ357" i="6"/>
  <c r="BN357" i="6"/>
  <c r="BM357" i="6"/>
  <c r="BJ357" i="6"/>
  <c r="BI357" i="6"/>
  <c r="BF357" i="6"/>
  <c r="BE357" i="6"/>
  <c r="BB357" i="6"/>
  <c r="BA357" i="6"/>
  <c r="AX357" i="6"/>
  <c r="AW357" i="6"/>
  <c r="AT357" i="6"/>
  <c r="AS357" i="6"/>
  <c r="AP357" i="6"/>
  <c r="AO357" i="6"/>
  <c r="AL357" i="6"/>
  <c r="AK357" i="6"/>
  <c r="AH357" i="6"/>
  <c r="AG357" i="6"/>
  <c r="AD357" i="6"/>
  <c r="AC357" i="6"/>
  <c r="Z357" i="6"/>
  <c r="Y357" i="6"/>
  <c r="V357" i="6"/>
  <c r="U357" i="6"/>
  <c r="R357" i="6"/>
  <c r="Q357" i="6"/>
  <c r="M357" i="6"/>
  <c r="I357" i="6"/>
  <c r="F357" i="6"/>
  <c r="DV350" i="6"/>
  <c r="DU350" i="6"/>
  <c r="DR350" i="6"/>
  <c r="DQ350" i="6"/>
  <c r="DN350" i="6"/>
  <c r="DM350" i="6"/>
  <c r="DI350" i="6"/>
  <c r="DG350" i="6"/>
  <c r="DJ350" i="6" s="1"/>
  <c r="DF350" i="6"/>
  <c r="DE350" i="6"/>
  <c r="DB350" i="6"/>
  <c r="DA350" i="6"/>
  <c r="CX350" i="6"/>
  <c r="CW350" i="6"/>
  <c r="CT350" i="6"/>
  <c r="CS350" i="6"/>
  <c r="CP350" i="6"/>
  <c r="CO350" i="6"/>
  <c r="CL350" i="6"/>
  <c r="CK350" i="6"/>
  <c r="CH350" i="6"/>
  <c r="CG350" i="6"/>
  <c r="CD350" i="6"/>
  <c r="CC350" i="6"/>
  <c r="BZ350" i="6"/>
  <c r="BY350" i="6"/>
  <c r="BV350" i="6"/>
  <c r="BU350" i="6"/>
  <c r="BR350" i="6"/>
  <c r="BQ350" i="6"/>
  <c r="BN350" i="6"/>
  <c r="BM350" i="6"/>
  <c r="BJ350" i="6"/>
  <c r="BI350" i="6"/>
  <c r="BF350" i="6"/>
  <c r="BE350" i="6"/>
  <c r="BB350" i="6"/>
  <c r="BA350" i="6"/>
  <c r="AX350" i="6"/>
  <c r="AW350" i="6"/>
  <c r="AT350" i="6"/>
  <c r="AS350" i="6"/>
  <c r="AP350" i="6"/>
  <c r="AO350" i="6"/>
  <c r="AL350" i="6"/>
  <c r="AK350" i="6"/>
  <c r="AH350" i="6"/>
  <c r="AG350" i="6"/>
  <c r="AD350" i="6"/>
  <c r="AC350" i="6"/>
  <c r="Z350" i="6"/>
  <c r="Y350" i="6"/>
  <c r="V350" i="6"/>
  <c r="U350" i="6"/>
  <c r="R350" i="6"/>
  <c r="Q350" i="6"/>
  <c r="M350" i="6"/>
  <c r="I350" i="6"/>
  <c r="F350" i="6"/>
  <c r="DV349" i="6"/>
  <c r="DU349" i="6"/>
  <c r="DR349" i="6"/>
  <c r="DQ349" i="6"/>
  <c r="DN349" i="6"/>
  <c r="DM349" i="6"/>
  <c r="DI349" i="6"/>
  <c r="DF349" i="6"/>
  <c r="DE349" i="6"/>
  <c r="DB349" i="6"/>
  <c r="DA349" i="6"/>
  <c r="CX349" i="6"/>
  <c r="CW349" i="6"/>
  <c r="CT349" i="6"/>
  <c r="CS349" i="6"/>
  <c r="CP349" i="6"/>
  <c r="CO349" i="6"/>
  <c r="CL349" i="6"/>
  <c r="CK349" i="6"/>
  <c r="CH349" i="6"/>
  <c r="CG349" i="6"/>
  <c r="CD349" i="6"/>
  <c r="CC349" i="6"/>
  <c r="BZ349" i="6"/>
  <c r="BY349" i="6"/>
  <c r="BV349" i="6"/>
  <c r="BU349" i="6"/>
  <c r="BR349" i="6"/>
  <c r="BQ349" i="6"/>
  <c r="BN349" i="6"/>
  <c r="BM349" i="6"/>
  <c r="BJ349" i="6"/>
  <c r="BI349" i="6"/>
  <c r="BF349" i="6"/>
  <c r="BE349" i="6"/>
  <c r="BB349" i="6"/>
  <c r="BA349" i="6"/>
  <c r="AX349" i="6"/>
  <c r="AW349" i="6"/>
  <c r="AT349" i="6"/>
  <c r="AS349" i="6"/>
  <c r="AP349" i="6"/>
  <c r="AO349" i="6"/>
  <c r="AL349" i="6"/>
  <c r="AK349" i="6"/>
  <c r="AH349" i="6"/>
  <c r="AG349" i="6"/>
  <c r="AD349" i="6"/>
  <c r="AC349" i="6"/>
  <c r="Z349" i="6"/>
  <c r="Y349" i="6"/>
  <c r="V349" i="6"/>
  <c r="U349" i="6"/>
  <c r="R349" i="6"/>
  <c r="Q349" i="6"/>
  <c r="M349" i="6"/>
  <c r="I349" i="6"/>
  <c r="F349" i="6"/>
  <c r="DV348" i="6"/>
  <c r="DU348" i="6"/>
  <c r="DR348" i="6"/>
  <c r="DQ348" i="6"/>
  <c r="DN348" i="6"/>
  <c r="DM348" i="6"/>
  <c r="DI348" i="6"/>
  <c r="DF348" i="6"/>
  <c r="DE348" i="6"/>
  <c r="DB348" i="6"/>
  <c r="DA348" i="6"/>
  <c r="CX348" i="6"/>
  <c r="CW348" i="6"/>
  <c r="CT348" i="6"/>
  <c r="CS348" i="6"/>
  <c r="CP348" i="6"/>
  <c r="CO348" i="6"/>
  <c r="CL348" i="6"/>
  <c r="CK348" i="6"/>
  <c r="CH348" i="6"/>
  <c r="CG348" i="6"/>
  <c r="CD348" i="6"/>
  <c r="CC348" i="6"/>
  <c r="BZ348" i="6"/>
  <c r="BY348" i="6"/>
  <c r="BV348" i="6"/>
  <c r="BU348" i="6"/>
  <c r="BR348" i="6"/>
  <c r="BQ348" i="6"/>
  <c r="BN348" i="6"/>
  <c r="BM348" i="6"/>
  <c r="BJ348" i="6"/>
  <c r="BI348" i="6"/>
  <c r="BF348" i="6"/>
  <c r="BE348" i="6"/>
  <c r="BB348" i="6"/>
  <c r="BA348" i="6"/>
  <c r="AX348" i="6"/>
  <c r="AW348" i="6"/>
  <c r="AT348" i="6"/>
  <c r="AS348" i="6"/>
  <c r="AP348" i="6"/>
  <c r="AO348" i="6"/>
  <c r="AL348" i="6"/>
  <c r="AK348" i="6"/>
  <c r="AH348" i="6"/>
  <c r="AG348" i="6"/>
  <c r="AD348" i="6"/>
  <c r="AC348" i="6"/>
  <c r="Z348" i="6"/>
  <c r="Y348" i="6"/>
  <c r="V348" i="6"/>
  <c r="U348" i="6"/>
  <c r="R348" i="6"/>
  <c r="Q348" i="6"/>
  <c r="M348" i="6"/>
  <c r="I348" i="6"/>
  <c r="F348" i="6"/>
  <c r="DV347" i="6"/>
  <c r="DU347" i="6"/>
  <c r="DR347" i="6"/>
  <c r="DQ347" i="6"/>
  <c r="DN347" i="6"/>
  <c r="DM347" i="6"/>
  <c r="DI347" i="6"/>
  <c r="DG347" i="6"/>
  <c r="DJ347" i="6" s="1"/>
  <c r="DF347" i="6"/>
  <c r="DE347" i="6"/>
  <c r="DB347" i="6"/>
  <c r="DA347" i="6"/>
  <c r="CX347" i="6"/>
  <c r="CW347" i="6"/>
  <c r="CT347" i="6"/>
  <c r="CS347" i="6"/>
  <c r="CP347" i="6"/>
  <c r="CO347" i="6"/>
  <c r="CL347" i="6"/>
  <c r="CK347" i="6"/>
  <c r="CH347" i="6"/>
  <c r="CG347" i="6"/>
  <c r="CD347" i="6"/>
  <c r="CC347" i="6"/>
  <c r="BZ347" i="6"/>
  <c r="BY347" i="6"/>
  <c r="BV347" i="6"/>
  <c r="BU347" i="6"/>
  <c r="BR347" i="6"/>
  <c r="BQ347" i="6"/>
  <c r="BN347" i="6"/>
  <c r="BM347" i="6"/>
  <c r="BJ347" i="6"/>
  <c r="BI347" i="6"/>
  <c r="BF347" i="6"/>
  <c r="BE347" i="6"/>
  <c r="BB347" i="6"/>
  <c r="BA347" i="6"/>
  <c r="AX347" i="6"/>
  <c r="AW347" i="6"/>
  <c r="AT347" i="6"/>
  <c r="AS347" i="6"/>
  <c r="AP347" i="6"/>
  <c r="AO347" i="6"/>
  <c r="AL347" i="6"/>
  <c r="AK347" i="6"/>
  <c r="AH347" i="6"/>
  <c r="AG347" i="6"/>
  <c r="AD347" i="6"/>
  <c r="AC347" i="6"/>
  <c r="Z347" i="6"/>
  <c r="Y347" i="6"/>
  <c r="V347" i="6"/>
  <c r="U347" i="6"/>
  <c r="R347" i="6"/>
  <c r="Q347" i="6"/>
  <c r="M347" i="6"/>
  <c r="I347" i="6"/>
  <c r="F347" i="6"/>
  <c r="DV346" i="6"/>
  <c r="DU346" i="6"/>
  <c r="DR346" i="6"/>
  <c r="DQ346" i="6"/>
  <c r="DN346" i="6"/>
  <c r="DM346" i="6"/>
  <c r="DI346" i="6"/>
  <c r="DG346" i="6"/>
  <c r="DJ346" i="6" s="1"/>
  <c r="DF346" i="6"/>
  <c r="DE346" i="6"/>
  <c r="DB346" i="6"/>
  <c r="DA346" i="6"/>
  <c r="CX346" i="6"/>
  <c r="CW346" i="6"/>
  <c r="CT346" i="6"/>
  <c r="CS346" i="6"/>
  <c r="CP346" i="6"/>
  <c r="CO346" i="6"/>
  <c r="CL346" i="6"/>
  <c r="CK346" i="6"/>
  <c r="CH346" i="6"/>
  <c r="CG346" i="6"/>
  <c r="CD346" i="6"/>
  <c r="CC346" i="6"/>
  <c r="BZ346" i="6"/>
  <c r="BY346" i="6"/>
  <c r="BV346" i="6"/>
  <c r="BU346" i="6"/>
  <c r="BR346" i="6"/>
  <c r="BQ346" i="6"/>
  <c r="BN346" i="6"/>
  <c r="BM346" i="6"/>
  <c r="BJ346" i="6"/>
  <c r="BI346" i="6"/>
  <c r="BF346" i="6"/>
  <c r="BE346" i="6"/>
  <c r="BB346" i="6"/>
  <c r="BA346" i="6"/>
  <c r="AX346" i="6"/>
  <c r="AW346" i="6"/>
  <c r="AT346" i="6"/>
  <c r="AS346" i="6"/>
  <c r="AP346" i="6"/>
  <c r="AO346" i="6"/>
  <c r="AL346" i="6"/>
  <c r="AK346" i="6"/>
  <c r="AH346" i="6"/>
  <c r="AG346" i="6"/>
  <c r="AD346" i="6"/>
  <c r="AC346" i="6"/>
  <c r="Z346" i="6"/>
  <c r="Y346" i="6"/>
  <c r="V346" i="6"/>
  <c r="U346" i="6"/>
  <c r="R346" i="6"/>
  <c r="Q346" i="6"/>
  <c r="M346" i="6"/>
  <c r="I346" i="6"/>
  <c r="F346" i="6"/>
  <c r="DV345" i="6"/>
  <c r="DU345" i="6"/>
  <c r="DR345" i="6"/>
  <c r="DQ345" i="6"/>
  <c r="DN345" i="6"/>
  <c r="DM345" i="6"/>
  <c r="DI345" i="6"/>
  <c r="DG345" i="6"/>
  <c r="DJ345" i="6" s="1"/>
  <c r="DF345" i="6"/>
  <c r="DE345" i="6"/>
  <c r="DB345" i="6"/>
  <c r="DA345" i="6"/>
  <c r="CX345" i="6"/>
  <c r="CW345" i="6"/>
  <c r="CT345" i="6"/>
  <c r="CS345" i="6"/>
  <c r="CP345" i="6"/>
  <c r="CO345" i="6"/>
  <c r="CL345" i="6"/>
  <c r="CK345" i="6"/>
  <c r="CH345" i="6"/>
  <c r="CG345" i="6"/>
  <c r="CD345" i="6"/>
  <c r="CC345" i="6"/>
  <c r="BZ345" i="6"/>
  <c r="BY345" i="6"/>
  <c r="BV345" i="6"/>
  <c r="BU345" i="6"/>
  <c r="BR345" i="6"/>
  <c r="BQ345" i="6"/>
  <c r="BN345" i="6"/>
  <c r="BM345" i="6"/>
  <c r="BJ345" i="6"/>
  <c r="BI345" i="6"/>
  <c r="BF345" i="6"/>
  <c r="BE345" i="6"/>
  <c r="BB345" i="6"/>
  <c r="BA345" i="6"/>
  <c r="AX345" i="6"/>
  <c r="AW345" i="6"/>
  <c r="AT345" i="6"/>
  <c r="AS345" i="6"/>
  <c r="AP345" i="6"/>
  <c r="AO345" i="6"/>
  <c r="AL345" i="6"/>
  <c r="AK345" i="6"/>
  <c r="AH345" i="6"/>
  <c r="AG345" i="6"/>
  <c r="AD345" i="6"/>
  <c r="AC345" i="6"/>
  <c r="Z345" i="6"/>
  <c r="Y345" i="6"/>
  <c r="V345" i="6"/>
  <c r="U345" i="6"/>
  <c r="R345" i="6"/>
  <c r="Q345" i="6"/>
  <c r="M345" i="6"/>
  <c r="K345" i="6"/>
  <c r="N345" i="6" s="1"/>
  <c r="I345" i="6"/>
  <c r="G345" i="6"/>
  <c r="J345" i="6" s="1"/>
  <c r="F345" i="6"/>
  <c r="DV344" i="6"/>
  <c r="DU344" i="6"/>
  <c r="DR344" i="6"/>
  <c r="DQ344" i="6"/>
  <c r="DN344" i="6"/>
  <c r="DM344" i="6"/>
  <c r="DI344" i="6"/>
  <c r="DG344" i="6"/>
  <c r="DJ344" i="6" s="1"/>
  <c r="DF344" i="6"/>
  <c r="DE344" i="6"/>
  <c r="DB344" i="6"/>
  <c r="DA344" i="6"/>
  <c r="CX344" i="6"/>
  <c r="CW344" i="6"/>
  <c r="CT344" i="6"/>
  <c r="CS344" i="6"/>
  <c r="CP344" i="6"/>
  <c r="CO344" i="6"/>
  <c r="CL344" i="6"/>
  <c r="CK344" i="6"/>
  <c r="CH344" i="6"/>
  <c r="CG344" i="6"/>
  <c r="CD344" i="6"/>
  <c r="CC344" i="6"/>
  <c r="BZ344" i="6"/>
  <c r="BY344" i="6"/>
  <c r="BV344" i="6"/>
  <c r="BU344" i="6"/>
  <c r="BR344" i="6"/>
  <c r="BQ344" i="6"/>
  <c r="BN344" i="6"/>
  <c r="BM344" i="6"/>
  <c r="BJ344" i="6"/>
  <c r="BI344" i="6"/>
  <c r="BF344" i="6"/>
  <c r="BE344" i="6"/>
  <c r="BB344" i="6"/>
  <c r="BA344" i="6"/>
  <c r="AX344" i="6"/>
  <c r="AW344" i="6"/>
  <c r="AT344" i="6"/>
  <c r="AS344" i="6"/>
  <c r="AP344" i="6"/>
  <c r="AO344" i="6"/>
  <c r="AL344" i="6"/>
  <c r="AK344" i="6"/>
  <c r="AH344" i="6"/>
  <c r="AG344" i="6"/>
  <c r="AD344" i="6"/>
  <c r="AC344" i="6"/>
  <c r="Z344" i="6"/>
  <c r="Y344" i="6"/>
  <c r="V344" i="6"/>
  <c r="U344" i="6"/>
  <c r="R344" i="6"/>
  <c r="Q344" i="6"/>
  <c r="M344" i="6"/>
  <c r="K344" i="6"/>
  <c r="N344" i="6" s="1"/>
  <c r="I344" i="6"/>
  <c r="G344" i="6"/>
  <c r="J344" i="6" s="1"/>
  <c r="F344" i="6"/>
  <c r="DV343" i="6"/>
  <c r="DU343" i="6"/>
  <c r="DR343" i="6"/>
  <c r="DQ343" i="6"/>
  <c r="DN343" i="6"/>
  <c r="DM343" i="6"/>
  <c r="DI343" i="6"/>
  <c r="DG343" i="6"/>
  <c r="DJ343" i="6" s="1"/>
  <c r="DF343" i="6"/>
  <c r="DE343" i="6"/>
  <c r="DB343" i="6"/>
  <c r="DA343" i="6"/>
  <c r="CX343" i="6"/>
  <c r="CW343" i="6"/>
  <c r="CT343" i="6"/>
  <c r="CS343" i="6"/>
  <c r="CP343" i="6"/>
  <c r="CO343" i="6"/>
  <c r="CL343" i="6"/>
  <c r="CK343" i="6"/>
  <c r="CH343" i="6"/>
  <c r="CG343" i="6"/>
  <c r="CD343" i="6"/>
  <c r="CC343" i="6"/>
  <c r="BZ343" i="6"/>
  <c r="BY343" i="6"/>
  <c r="BV343" i="6"/>
  <c r="BU343" i="6"/>
  <c r="BR343" i="6"/>
  <c r="BQ343" i="6"/>
  <c r="BN343" i="6"/>
  <c r="BM343" i="6"/>
  <c r="BJ343" i="6"/>
  <c r="BI343" i="6"/>
  <c r="BF343" i="6"/>
  <c r="BE343" i="6"/>
  <c r="BB343" i="6"/>
  <c r="BA343" i="6"/>
  <c r="AX343" i="6"/>
  <c r="AW343" i="6"/>
  <c r="AT343" i="6"/>
  <c r="AS343" i="6"/>
  <c r="AP343" i="6"/>
  <c r="AO343" i="6"/>
  <c r="AL343" i="6"/>
  <c r="AK343" i="6"/>
  <c r="AH343" i="6"/>
  <c r="AG343" i="6"/>
  <c r="AD343" i="6"/>
  <c r="AC343" i="6"/>
  <c r="Z343" i="6"/>
  <c r="Y343" i="6"/>
  <c r="V343" i="6"/>
  <c r="U343" i="6"/>
  <c r="R343" i="6"/>
  <c r="Q343" i="6"/>
  <c r="M343" i="6"/>
  <c r="K343" i="6"/>
  <c r="N343" i="6" s="1"/>
  <c r="I343" i="6"/>
  <c r="G343" i="6"/>
  <c r="J343" i="6" s="1"/>
  <c r="F343" i="6"/>
  <c r="DV342" i="6"/>
  <c r="DU342" i="6"/>
  <c r="DR342" i="6"/>
  <c r="DQ342" i="6"/>
  <c r="DN342" i="6"/>
  <c r="DM342" i="6"/>
  <c r="DI342" i="6"/>
  <c r="DG342" i="6"/>
  <c r="DJ342" i="6" s="1"/>
  <c r="DF342" i="6"/>
  <c r="DE342" i="6"/>
  <c r="DB342" i="6"/>
  <c r="DA342" i="6"/>
  <c r="CX342" i="6"/>
  <c r="CW342" i="6"/>
  <c r="CT342" i="6"/>
  <c r="CS342" i="6"/>
  <c r="CP342" i="6"/>
  <c r="CO342" i="6"/>
  <c r="CL342" i="6"/>
  <c r="CK342" i="6"/>
  <c r="CH342" i="6"/>
  <c r="CG342" i="6"/>
  <c r="CD342" i="6"/>
  <c r="CC342" i="6"/>
  <c r="BZ342" i="6"/>
  <c r="BY342" i="6"/>
  <c r="BV342" i="6"/>
  <c r="BU342" i="6"/>
  <c r="BR342" i="6"/>
  <c r="BQ342" i="6"/>
  <c r="BN342" i="6"/>
  <c r="BM342" i="6"/>
  <c r="BJ342" i="6"/>
  <c r="BI342" i="6"/>
  <c r="BF342" i="6"/>
  <c r="BE342" i="6"/>
  <c r="BB342" i="6"/>
  <c r="BA342" i="6"/>
  <c r="AX342" i="6"/>
  <c r="AW342" i="6"/>
  <c r="AT342" i="6"/>
  <c r="AS342" i="6"/>
  <c r="AP342" i="6"/>
  <c r="AO342" i="6"/>
  <c r="AL342" i="6"/>
  <c r="AK342" i="6"/>
  <c r="AH342" i="6"/>
  <c r="AG342" i="6"/>
  <c r="AD342" i="6"/>
  <c r="AC342" i="6"/>
  <c r="Z342" i="6"/>
  <c r="Y342" i="6"/>
  <c r="V342" i="6"/>
  <c r="U342" i="6"/>
  <c r="R342" i="6"/>
  <c r="Q342" i="6"/>
  <c r="M342" i="6"/>
  <c r="K342" i="6"/>
  <c r="N342" i="6" s="1"/>
  <c r="I342" i="6"/>
  <c r="G342" i="6"/>
  <c r="J342" i="6" s="1"/>
  <c r="F342" i="6"/>
  <c r="DV341" i="6"/>
  <c r="DU341" i="6"/>
  <c r="DR341" i="6"/>
  <c r="DQ341" i="6"/>
  <c r="DN341" i="6"/>
  <c r="DM341" i="6"/>
  <c r="DI341" i="6"/>
  <c r="DG341" i="6"/>
  <c r="DJ341" i="6" s="1"/>
  <c r="DF341" i="6"/>
  <c r="DE341" i="6"/>
  <c r="DB341" i="6"/>
  <c r="DA341" i="6"/>
  <c r="CX341" i="6"/>
  <c r="CW341" i="6"/>
  <c r="CT341" i="6"/>
  <c r="CS341" i="6"/>
  <c r="CP341" i="6"/>
  <c r="CO341" i="6"/>
  <c r="CL341" i="6"/>
  <c r="CK341" i="6"/>
  <c r="CH341" i="6"/>
  <c r="CG341" i="6"/>
  <c r="CD341" i="6"/>
  <c r="CC341" i="6"/>
  <c r="BZ341" i="6"/>
  <c r="BY341" i="6"/>
  <c r="BV341" i="6"/>
  <c r="BU341" i="6"/>
  <c r="BR341" i="6"/>
  <c r="BQ341" i="6"/>
  <c r="BN341" i="6"/>
  <c r="BM341" i="6"/>
  <c r="BJ341" i="6"/>
  <c r="BI341" i="6"/>
  <c r="BF341" i="6"/>
  <c r="BE341" i="6"/>
  <c r="BB341" i="6"/>
  <c r="BA341" i="6"/>
  <c r="AX341" i="6"/>
  <c r="AW341" i="6"/>
  <c r="AT341" i="6"/>
  <c r="AS341" i="6"/>
  <c r="AP341" i="6"/>
  <c r="AO341" i="6"/>
  <c r="AL341" i="6"/>
  <c r="AK341" i="6"/>
  <c r="AH341" i="6"/>
  <c r="AG341" i="6"/>
  <c r="AD341" i="6"/>
  <c r="AC341" i="6"/>
  <c r="Z341" i="6"/>
  <c r="Y341" i="6"/>
  <c r="V341" i="6"/>
  <c r="U341" i="6"/>
  <c r="R341" i="6"/>
  <c r="Q341" i="6"/>
  <c r="M341" i="6"/>
  <c r="I341" i="6"/>
  <c r="F341" i="6"/>
  <c r="DV340" i="6"/>
  <c r="DU340" i="6"/>
  <c r="DR340" i="6"/>
  <c r="DQ340" i="6"/>
  <c r="DN340" i="6"/>
  <c r="DM340" i="6"/>
  <c r="DI340" i="6"/>
  <c r="DF340" i="6"/>
  <c r="DE340" i="6"/>
  <c r="DB340" i="6"/>
  <c r="DA340" i="6"/>
  <c r="CX340" i="6"/>
  <c r="CW340" i="6"/>
  <c r="CT340" i="6"/>
  <c r="CS340" i="6"/>
  <c r="CP340" i="6"/>
  <c r="CO340" i="6"/>
  <c r="CL340" i="6"/>
  <c r="CK340" i="6"/>
  <c r="CH340" i="6"/>
  <c r="CG340" i="6"/>
  <c r="CD340" i="6"/>
  <c r="CC340" i="6"/>
  <c r="BZ340" i="6"/>
  <c r="BY340" i="6"/>
  <c r="BV340" i="6"/>
  <c r="BU340" i="6"/>
  <c r="BR340" i="6"/>
  <c r="BQ340" i="6"/>
  <c r="BN340" i="6"/>
  <c r="BM340" i="6"/>
  <c r="BJ340" i="6"/>
  <c r="BI340" i="6"/>
  <c r="BF340" i="6"/>
  <c r="BE340" i="6"/>
  <c r="BB340" i="6"/>
  <c r="BA340" i="6"/>
  <c r="AX340" i="6"/>
  <c r="AW340" i="6"/>
  <c r="AT340" i="6"/>
  <c r="AS340" i="6"/>
  <c r="AP340" i="6"/>
  <c r="AO340" i="6"/>
  <c r="AL340" i="6"/>
  <c r="AK340" i="6"/>
  <c r="AH340" i="6"/>
  <c r="AG340" i="6"/>
  <c r="AD340" i="6"/>
  <c r="AC340" i="6"/>
  <c r="Z340" i="6"/>
  <c r="Y340" i="6"/>
  <c r="V340" i="6"/>
  <c r="U340" i="6"/>
  <c r="R340" i="6"/>
  <c r="Q340" i="6"/>
  <c r="M340" i="6"/>
  <c r="I340" i="6"/>
  <c r="F340" i="6"/>
  <c r="DV339" i="6"/>
  <c r="DU339" i="6"/>
  <c r="DR339" i="6"/>
  <c r="DQ339" i="6"/>
  <c r="DN339" i="6"/>
  <c r="DM339" i="6"/>
  <c r="DI339" i="6"/>
  <c r="DG339" i="6"/>
  <c r="DJ339" i="6" s="1"/>
  <c r="DF339" i="6"/>
  <c r="DE339" i="6"/>
  <c r="DB339" i="6"/>
  <c r="DA339" i="6"/>
  <c r="CX339" i="6"/>
  <c r="CW339" i="6"/>
  <c r="CT339" i="6"/>
  <c r="CS339" i="6"/>
  <c r="CP339" i="6"/>
  <c r="CO339" i="6"/>
  <c r="CL339" i="6"/>
  <c r="CK339" i="6"/>
  <c r="CH339" i="6"/>
  <c r="CG339" i="6"/>
  <c r="CD339" i="6"/>
  <c r="CC339" i="6"/>
  <c r="BZ339" i="6"/>
  <c r="BY339" i="6"/>
  <c r="BV339" i="6"/>
  <c r="BU339" i="6"/>
  <c r="BR339" i="6"/>
  <c r="BQ339" i="6"/>
  <c r="BN339" i="6"/>
  <c r="BM339" i="6"/>
  <c r="BJ339" i="6"/>
  <c r="BI339" i="6"/>
  <c r="BF339" i="6"/>
  <c r="BE339" i="6"/>
  <c r="BB339" i="6"/>
  <c r="BA339" i="6"/>
  <c r="AX339" i="6"/>
  <c r="AW339" i="6"/>
  <c r="AT339" i="6"/>
  <c r="AS339" i="6"/>
  <c r="AP339" i="6"/>
  <c r="AO339" i="6"/>
  <c r="AL339" i="6"/>
  <c r="AK339" i="6"/>
  <c r="AH339" i="6"/>
  <c r="AG339" i="6"/>
  <c r="AD339" i="6"/>
  <c r="AC339" i="6"/>
  <c r="Z339" i="6"/>
  <c r="Y339" i="6"/>
  <c r="V339" i="6"/>
  <c r="U339" i="6"/>
  <c r="R339" i="6"/>
  <c r="Q339" i="6"/>
  <c r="M339" i="6"/>
  <c r="I339" i="6"/>
  <c r="F339" i="6"/>
  <c r="DV338" i="6"/>
  <c r="DU338" i="6"/>
  <c r="DR338" i="6"/>
  <c r="DQ338" i="6"/>
  <c r="DN338" i="6"/>
  <c r="DM338" i="6"/>
  <c r="DI338" i="6"/>
  <c r="DF338" i="6"/>
  <c r="DE338" i="6"/>
  <c r="DB338" i="6"/>
  <c r="DA338" i="6"/>
  <c r="CX338" i="6"/>
  <c r="CW338" i="6"/>
  <c r="CT338" i="6"/>
  <c r="CS338" i="6"/>
  <c r="CP338" i="6"/>
  <c r="CO338" i="6"/>
  <c r="CL338" i="6"/>
  <c r="CK338" i="6"/>
  <c r="CH338" i="6"/>
  <c r="CG338" i="6"/>
  <c r="CD338" i="6"/>
  <c r="CC338" i="6"/>
  <c r="BZ338" i="6"/>
  <c r="BY338" i="6"/>
  <c r="BV338" i="6"/>
  <c r="BU338" i="6"/>
  <c r="BR338" i="6"/>
  <c r="BQ338" i="6"/>
  <c r="BN338" i="6"/>
  <c r="BM338" i="6"/>
  <c r="BJ338" i="6"/>
  <c r="BI338" i="6"/>
  <c r="BF338" i="6"/>
  <c r="BE338" i="6"/>
  <c r="BB338" i="6"/>
  <c r="BA338" i="6"/>
  <c r="AX338" i="6"/>
  <c r="AW338" i="6"/>
  <c r="AT338" i="6"/>
  <c r="AS338" i="6"/>
  <c r="AP338" i="6"/>
  <c r="AO338" i="6"/>
  <c r="AL338" i="6"/>
  <c r="AK338" i="6"/>
  <c r="AH338" i="6"/>
  <c r="AG338" i="6"/>
  <c r="AD338" i="6"/>
  <c r="AC338" i="6"/>
  <c r="Z338" i="6"/>
  <c r="Y338" i="6"/>
  <c r="V338" i="6"/>
  <c r="U338" i="6"/>
  <c r="R338" i="6"/>
  <c r="Q338" i="6"/>
  <c r="M338" i="6"/>
  <c r="I338" i="6"/>
  <c r="F338" i="6"/>
  <c r="DV337" i="6"/>
  <c r="DU337" i="6"/>
  <c r="DR337" i="6"/>
  <c r="DQ337" i="6"/>
  <c r="DN337" i="6"/>
  <c r="DM337" i="6"/>
  <c r="DI337" i="6"/>
  <c r="DG337" i="6"/>
  <c r="DJ337" i="6" s="1"/>
  <c r="DF337" i="6"/>
  <c r="DE337" i="6"/>
  <c r="DB337" i="6"/>
  <c r="DA337" i="6"/>
  <c r="CX337" i="6"/>
  <c r="CW337" i="6"/>
  <c r="CT337" i="6"/>
  <c r="CS337" i="6"/>
  <c r="CP337" i="6"/>
  <c r="CO337" i="6"/>
  <c r="CL337" i="6"/>
  <c r="CK337" i="6"/>
  <c r="CH337" i="6"/>
  <c r="CG337" i="6"/>
  <c r="CD337" i="6"/>
  <c r="CC337" i="6"/>
  <c r="BZ337" i="6"/>
  <c r="BY337" i="6"/>
  <c r="BV337" i="6"/>
  <c r="BU337" i="6"/>
  <c r="BR337" i="6"/>
  <c r="BQ337" i="6"/>
  <c r="BN337" i="6"/>
  <c r="BM337" i="6"/>
  <c r="BJ337" i="6"/>
  <c r="BI337" i="6"/>
  <c r="BF337" i="6"/>
  <c r="BE337" i="6"/>
  <c r="BB337" i="6"/>
  <c r="BA337" i="6"/>
  <c r="AX337" i="6"/>
  <c r="AW337" i="6"/>
  <c r="AT337" i="6"/>
  <c r="AS337" i="6"/>
  <c r="AP337" i="6"/>
  <c r="AO337" i="6"/>
  <c r="AL337" i="6"/>
  <c r="AK337" i="6"/>
  <c r="AH337" i="6"/>
  <c r="AG337" i="6"/>
  <c r="AD337" i="6"/>
  <c r="AC337" i="6"/>
  <c r="Z337" i="6"/>
  <c r="Y337" i="6"/>
  <c r="V337" i="6"/>
  <c r="U337" i="6"/>
  <c r="R337" i="6"/>
  <c r="Q337" i="6"/>
  <c r="M337" i="6"/>
  <c r="I337" i="6"/>
  <c r="F337" i="6"/>
  <c r="DV336" i="6"/>
  <c r="DU336" i="6"/>
  <c r="DR336" i="6"/>
  <c r="DQ336" i="6"/>
  <c r="DN336" i="6"/>
  <c r="DM336" i="6"/>
  <c r="DI336" i="6"/>
  <c r="DG336" i="6"/>
  <c r="DJ336" i="6" s="1"/>
  <c r="DF336" i="6"/>
  <c r="DE336" i="6"/>
  <c r="DB336" i="6"/>
  <c r="DA336" i="6"/>
  <c r="CX336" i="6"/>
  <c r="CW336" i="6"/>
  <c r="CT336" i="6"/>
  <c r="CS336" i="6"/>
  <c r="CP336" i="6"/>
  <c r="CO336" i="6"/>
  <c r="CL336" i="6"/>
  <c r="CK336" i="6"/>
  <c r="CH336" i="6"/>
  <c r="CG336" i="6"/>
  <c r="CD336" i="6"/>
  <c r="CC336" i="6"/>
  <c r="BZ336" i="6"/>
  <c r="BY336" i="6"/>
  <c r="BV336" i="6"/>
  <c r="BU336" i="6"/>
  <c r="BR336" i="6"/>
  <c r="BQ336" i="6"/>
  <c r="BN336" i="6"/>
  <c r="BM336" i="6"/>
  <c r="BJ336" i="6"/>
  <c r="BI336" i="6"/>
  <c r="BF336" i="6"/>
  <c r="BE336" i="6"/>
  <c r="BB336" i="6"/>
  <c r="BA336" i="6"/>
  <c r="AX336" i="6"/>
  <c r="AW336" i="6"/>
  <c r="AT336" i="6"/>
  <c r="AS336" i="6"/>
  <c r="AP336" i="6"/>
  <c r="AO336" i="6"/>
  <c r="AL336" i="6"/>
  <c r="AK336" i="6"/>
  <c r="AH336" i="6"/>
  <c r="AG336" i="6"/>
  <c r="AD336" i="6"/>
  <c r="AC336" i="6"/>
  <c r="Z336" i="6"/>
  <c r="Y336" i="6"/>
  <c r="V336" i="6"/>
  <c r="U336" i="6"/>
  <c r="R336" i="6"/>
  <c r="Q336" i="6"/>
  <c r="M336" i="6"/>
  <c r="I336" i="6"/>
  <c r="F336" i="6"/>
  <c r="DV335" i="6"/>
  <c r="DU335" i="6"/>
  <c r="DR335" i="6"/>
  <c r="DQ335" i="6"/>
  <c r="DN335" i="6"/>
  <c r="DM335" i="6"/>
  <c r="DI335" i="6"/>
  <c r="DG335" i="6"/>
  <c r="DJ335" i="6" s="1"/>
  <c r="DF335" i="6"/>
  <c r="DE335" i="6"/>
  <c r="DB335" i="6"/>
  <c r="DA335" i="6"/>
  <c r="CX335" i="6"/>
  <c r="CW335" i="6"/>
  <c r="CT335" i="6"/>
  <c r="CS335" i="6"/>
  <c r="CP335" i="6"/>
  <c r="CO335" i="6"/>
  <c r="CL335" i="6"/>
  <c r="CK335" i="6"/>
  <c r="CH335" i="6"/>
  <c r="CG335" i="6"/>
  <c r="CD335" i="6"/>
  <c r="CC335" i="6"/>
  <c r="BZ335" i="6"/>
  <c r="BY335" i="6"/>
  <c r="BV335" i="6"/>
  <c r="BU335" i="6"/>
  <c r="BR335" i="6"/>
  <c r="BQ335" i="6"/>
  <c r="BN335" i="6"/>
  <c r="BM335" i="6"/>
  <c r="BJ335" i="6"/>
  <c r="BI335" i="6"/>
  <c r="BF335" i="6"/>
  <c r="BE335" i="6"/>
  <c r="BB335" i="6"/>
  <c r="BA335" i="6"/>
  <c r="AX335" i="6"/>
  <c r="AW335" i="6"/>
  <c r="AT335" i="6"/>
  <c r="AS335" i="6"/>
  <c r="AP335" i="6"/>
  <c r="AO335" i="6"/>
  <c r="AL335" i="6"/>
  <c r="AK335" i="6"/>
  <c r="AH335" i="6"/>
  <c r="AG335" i="6"/>
  <c r="AD335" i="6"/>
  <c r="AC335" i="6"/>
  <c r="Z335" i="6"/>
  <c r="Y335" i="6"/>
  <c r="V335" i="6"/>
  <c r="U335" i="6"/>
  <c r="R335" i="6"/>
  <c r="Q335" i="6"/>
  <c r="M335" i="6"/>
  <c r="I335" i="6"/>
  <c r="F335" i="6"/>
  <c r="DV334" i="6"/>
  <c r="DU334" i="6"/>
  <c r="DR334" i="6"/>
  <c r="DQ334" i="6"/>
  <c r="DN334" i="6"/>
  <c r="DM334" i="6"/>
  <c r="DI334" i="6"/>
  <c r="DG334" i="6"/>
  <c r="DJ334" i="6" s="1"/>
  <c r="DF334" i="6"/>
  <c r="DE334" i="6"/>
  <c r="DB334" i="6"/>
  <c r="DA334" i="6"/>
  <c r="CX334" i="6"/>
  <c r="CW334" i="6"/>
  <c r="CT334" i="6"/>
  <c r="CS334" i="6"/>
  <c r="CP334" i="6"/>
  <c r="CO334" i="6"/>
  <c r="CL334" i="6"/>
  <c r="CK334" i="6"/>
  <c r="CH334" i="6"/>
  <c r="CG334" i="6"/>
  <c r="CD334" i="6"/>
  <c r="CC334" i="6"/>
  <c r="BZ334" i="6"/>
  <c r="BY334" i="6"/>
  <c r="BV334" i="6"/>
  <c r="BU334" i="6"/>
  <c r="BR334" i="6"/>
  <c r="BQ334" i="6"/>
  <c r="BN334" i="6"/>
  <c r="BM334" i="6"/>
  <c r="BJ334" i="6"/>
  <c r="BI334" i="6"/>
  <c r="BF334" i="6"/>
  <c r="BE334" i="6"/>
  <c r="BB334" i="6"/>
  <c r="BA334" i="6"/>
  <c r="AX334" i="6"/>
  <c r="AW334" i="6"/>
  <c r="AT334" i="6"/>
  <c r="AS334" i="6"/>
  <c r="AP334" i="6"/>
  <c r="AO334" i="6"/>
  <c r="AL334" i="6"/>
  <c r="AK334" i="6"/>
  <c r="AH334" i="6"/>
  <c r="AG334" i="6"/>
  <c r="AD334" i="6"/>
  <c r="AC334" i="6"/>
  <c r="Z334" i="6"/>
  <c r="Y334" i="6"/>
  <c r="V334" i="6"/>
  <c r="U334" i="6"/>
  <c r="R334" i="6"/>
  <c r="Q334" i="6"/>
  <c r="M334" i="6"/>
  <c r="I334" i="6"/>
  <c r="F334" i="6"/>
  <c r="DV333" i="6"/>
  <c r="DU333" i="6"/>
  <c r="DR333" i="6"/>
  <c r="DQ333" i="6"/>
  <c r="DN333" i="6"/>
  <c r="DM333" i="6"/>
  <c r="DI333" i="6"/>
  <c r="DG333" i="6"/>
  <c r="DJ333" i="6" s="1"/>
  <c r="DF333" i="6"/>
  <c r="DE333" i="6"/>
  <c r="DB333" i="6"/>
  <c r="DA333" i="6"/>
  <c r="CX333" i="6"/>
  <c r="CW333" i="6"/>
  <c r="CT333" i="6"/>
  <c r="CS333" i="6"/>
  <c r="CP333" i="6"/>
  <c r="CO333" i="6"/>
  <c r="CL333" i="6"/>
  <c r="CK333" i="6"/>
  <c r="CH333" i="6"/>
  <c r="CG333" i="6"/>
  <c r="CD333" i="6"/>
  <c r="CC333" i="6"/>
  <c r="BZ333" i="6"/>
  <c r="BY333" i="6"/>
  <c r="BV333" i="6"/>
  <c r="BU333" i="6"/>
  <c r="BR333" i="6"/>
  <c r="BQ333" i="6"/>
  <c r="BN333" i="6"/>
  <c r="BM333" i="6"/>
  <c r="BJ333" i="6"/>
  <c r="BI333" i="6"/>
  <c r="BF333" i="6"/>
  <c r="BE333" i="6"/>
  <c r="BB333" i="6"/>
  <c r="BA333" i="6"/>
  <c r="AX333" i="6"/>
  <c r="AW333" i="6"/>
  <c r="AT333" i="6"/>
  <c r="AS333" i="6"/>
  <c r="AP333" i="6"/>
  <c r="AO333" i="6"/>
  <c r="AL333" i="6"/>
  <c r="AK333" i="6"/>
  <c r="AH333" i="6"/>
  <c r="AG333" i="6"/>
  <c r="AD333" i="6"/>
  <c r="AC333" i="6"/>
  <c r="Z333" i="6"/>
  <c r="Y333" i="6"/>
  <c r="V333" i="6"/>
  <c r="U333" i="6"/>
  <c r="R333" i="6"/>
  <c r="Q333" i="6"/>
  <c r="M333" i="6"/>
  <c r="I333" i="6"/>
  <c r="F333" i="6"/>
  <c r="DV332" i="6"/>
  <c r="DU332" i="6"/>
  <c r="DR332" i="6"/>
  <c r="DQ332" i="6"/>
  <c r="DN332" i="6"/>
  <c r="DM332" i="6"/>
  <c r="DI332" i="6"/>
  <c r="DG332" i="6"/>
  <c r="DJ332" i="6" s="1"/>
  <c r="DF332" i="6"/>
  <c r="DE332" i="6"/>
  <c r="DB332" i="6"/>
  <c r="DA332" i="6"/>
  <c r="CX332" i="6"/>
  <c r="CW332" i="6"/>
  <c r="CT332" i="6"/>
  <c r="CS332" i="6"/>
  <c r="CP332" i="6"/>
  <c r="CO332" i="6"/>
  <c r="CL332" i="6"/>
  <c r="CK332" i="6"/>
  <c r="CH332" i="6"/>
  <c r="CG332" i="6"/>
  <c r="CD332" i="6"/>
  <c r="CC332" i="6"/>
  <c r="BZ332" i="6"/>
  <c r="BY332" i="6"/>
  <c r="BV332" i="6"/>
  <c r="BU332" i="6"/>
  <c r="BR332" i="6"/>
  <c r="BQ332" i="6"/>
  <c r="BN332" i="6"/>
  <c r="BM332" i="6"/>
  <c r="BJ332" i="6"/>
  <c r="BI332" i="6"/>
  <c r="BF332" i="6"/>
  <c r="BE332" i="6"/>
  <c r="BB332" i="6"/>
  <c r="BA332" i="6"/>
  <c r="AX332" i="6"/>
  <c r="AW332" i="6"/>
  <c r="AT332" i="6"/>
  <c r="AS332" i="6"/>
  <c r="AP332" i="6"/>
  <c r="AO332" i="6"/>
  <c r="AL332" i="6"/>
  <c r="AK332" i="6"/>
  <c r="AH332" i="6"/>
  <c r="AG332" i="6"/>
  <c r="AD332" i="6"/>
  <c r="AC332" i="6"/>
  <c r="Z332" i="6"/>
  <c r="Y332" i="6"/>
  <c r="V332" i="6"/>
  <c r="U332" i="6"/>
  <c r="R332" i="6"/>
  <c r="Q332" i="6"/>
  <c r="M332" i="6"/>
  <c r="I332" i="6"/>
  <c r="F332" i="6"/>
  <c r="DV331" i="6"/>
  <c r="DU331" i="6"/>
  <c r="DR331" i="6"/>
  <c r="DQ331" i="6"/>
  <c r="DN331" i="6"/>
  <c r="DM331" i="6"/>
  <c r="DI331" i="6"/>
  <c r="DG331" i="6"/>
  <c r="DJ331" i="6" s="1"/>
  <c r="DF331" i="6"/>
  <c r="DE331" i="6"/>
  <c r="DB331" i="6"/>
  <c r="DA331" i="6"/>
  <c r="CX331" i="6"/>
  <c r="CW331" i="6"/>
  <c r="CT331" i="6"/>
  <c r="CS331" i="6"/>
  <c r="CP331" i="6"/>
  <c r="CO331" i="6"/>
  <c r="CL331" i="6"/>
  <c r="CK331" i="6"/>
  <c r="CH331" i="6"/>
  <c r="CG331" i="6"/>
  <c r="CD331" i="6"/>
  <c r="CC331" i="6"/>
  <c r="BZ331" i="6"/>
  <c r="BY331" i="6"/>
  <c r="BV331" i="6"/>
  <c r="BU331" i="6"/>
  <c r="BR331" i="6"/>
  <c r="BQ331" i="6"/>
  <c r="BN331" i="6"/>
  <c r="BM331" i="6"/>
  <c r="BJ331" i="6"/>
  <c r="BI331" i="6"/>
  <c r="BF331" i="6"/>
  <c r="BE331" i="6"/>
  <c r="BB331" i="6"/>
  <c r="BA331" i="6"/>
  <c r="AX331" i="6"/>
  <c r="AW331" i="6"/>
  <c r="AT331" i="6"/>
  <c r="AS331" i="6"/>
  <c r="AP331" i="6"/>
  <c r="AO331" i="6"/>
  <c r="AL331" i="6"/>
  <c r="AK331" i="6"/>
  <c r="AH331" i="6"/>
  <c r="AG331" i="6"/>
  <c r="AD331" i="6"/>
  <c r="AC331" i="6"/>
  <c r="Z331" i="6"/>
  <c r="Y331" i="6"/>
  <c r="V331" i="6"/>
  <c r="U331" i="6"/>
  <c r="R331" i="6"/>
  <c r="Q331" i="6"/>
  <c r="M331" i="6"/>
  <c r="I331" i="6"/>
  <c r="F331" i="6"/>
  <c r="DV330" i="6"/>
  <c r="DU330" i="6"/>
  <c r="DR330" i="6"/>
  <c r="DQ330" i="6"/>
  <c r="DN330" i="6"/>
  <c r="DM330" i="6"/>
  <c r="DI330" i="6"/>
  <c r="DG330" i="6"/>
  <c r="DJ330" i="6" s="1"/>
  <c r="DF330" i="6"/>
  <c r="DE330" i="6"/>
  <c r="DB330" i="6"/>
  <c r="DA330" i="6"/>
  <c r="CX330" i="6"/>
  <c r="CW330" i="6"/>
  <c r="CT330" i="6"/>
  <c r="CS330" i="6"/>
  <c r="CP330" i="6"/>
  <c r="CO330" i="6"/>
  <c r="CL330" i="6"/>
  <c r="CK330" i="6"/>
  <c r="CH330" i="6"/>
  <c r="CG330" i="6"/>
  <c r="CD330" i="6"/>
  <c r="CC330" i="6"/>
  <c r="BZ330" i="6"/>
  <c r="BY330" i="6"/>
  <c r="BV330" i="6"/>
  <c r="BU330" i="6"/>
  <c r="BR330" i="6"/>
  <c r="BQ330" i="6"/>
  <c r="BN330" i="6"/>
  <c r="BM330" i="6"/>
  <c r="BJ330" i="6"/>
  <c r="BI330" i="6"/>
  <c r="BF330" i="6"/>
  <c r="BE330" i="6"/>
  <c r="BB330" i="6"/>
  <c r="BA330" i="6"/>
  <c r="AX330" i="6"/>
  <c r="AW330" i="6"/>
  <c r="AT330" i="6"/>
  <c r="AS330" i="6"/>
  <c r="AP330" i="6"/>
  <c r="AO330" i="6"/>
  <c r="AL330" i="6"/>
  <c r="AK330" i="6"/>
  <c r="AH330" i="6"/>
  <c r="AG330" i="6"/>
  <c r="AD330" i="6"/>
  <c r="AC330" i="6"/>
  <c r="Z330" i="6"/>
  <c r="Y330" i="6"/>
  <c r="V330" i="6"/>
  <c r="U330" i="6"/>
  <c r="R330" i="6"/>
  <c r="Q330" i="6"/>
  <c r="M330" i="6"/>
  <c r="I330" i="6"/>
  <c r="F330" i="6"/>
  <c r="DV329" i="6"/>
  <c r="DU329" i="6"/>
  <c r="DR329" i="6"/>
  <c r="DQ329" i="6"/>
  <c r="DN329" i="6"/>
  <c r="DM329" i="6"/>
  <c r="DI329" i="6"/>
  <c r="DG329" i="6"/>
  <c r="DJ329" i="6" s="1"/>
  <c r="DF329" i="6"/>
  <c r="DE329" i="6"/>
  <c r="DB329" i="6"/>
  <c r="DA329" i="6"/>
  <c r="CX329" i="6"/>
  <c r="CW329" i="6"/>
  <c r="CT329" i="6"/>
  <c r="CS329" i="6"/>
  <c r="CP329" i="6"/>
  <c r="CO329" i="6"/>
  <c r="CL329" i="6"/>
  <c r="CK329" i="6"/>
  <c r="CH329" i="6"/>
  <c r="CG329" i="6"/>
  <c r="CD329" i="6"/>
  <c r="CC329" i="6"/>
  <c r="BZ329" i="6"/>
  <c r="BY329" i="6"/>
  <c r="BV329" i="6"/>
  <c r="BU329" i="6"/>
  <c r="BR329" i="6"/>
  <c r="BQ329" i="6"/>
  <c r="BN329" i="6"/>
  <c r="BM329" i="6"/>
  <c r="BJ329" i="6"/>
  <c r="BI329" i="6"/>
  <c r="BF329" i="6"/>
  <c r="BE329" i="6"/>
  <c r="BB329" i="6"/>
  <c r="BA329" i="6"/>
  <c r="AX329" i="6"/>
  <c r="AW329" i="6"/>
  <c r="AT329" i="6"/>
  <c r="AS329" i="6"/>
  <c r="AP329" i="6"/>
  <c r="AO329" i="6"/>
  <c r="AL329" i="6"/>
  <c r="AK329" i="6"/>
  <c r="AH329" i="6"/>
  <c r="AG329" i="6"/>
  <c r="AD329" i="6"/>
  <c r="AC329" i="6"/>
  <c r="Z329" i="6"/>
  <c r="Y329" i="6"/>
  <c r="V329" i="6"/>
  <c r="U329" i="6"/>
  <c r="R329" i="6"/>
  <c r="Q329" i="6"/>
  <c r="M329" i="6"/>
  <c r="I329" i="6"/>
  <c r="F329" i="6"/>
  <c r="DV328" i="6"/>
  <c r="DU328" i="6"/>
  <c r="DR328" i="6"/>
  <c r="DQ328" i="6"/>
  <c r="DN328" i="6"/>
  <c r="DM328" i="6"/>
  <c r="DI328" i="6"/>
  <c r="DG328" i="6"/>
  <c r="DJ328" i="6" s="1"/>
  <c r="DF328" i="6"/>
  <c r="DE328" i="6"/>
  <c r="DB328" i="6"/>
  <c r="DA328" i="6"/>
  <c r="CX328" i="6"/>
  <c r="CW328" i="6"/>
  <c r="CT328" i="6"/>
  <c r="CS328" i="6"/>
  <c r="CP328" i="6"/>
  <c r="CO328" i="6"/>
  <c r="CL328" i="6"/>
  <c r="CK328" i="6"/>
  <c r="CH328" i="6"/>
  <c r="CG328" i="6"/>
  <c r="CD328" i="6"/>
  <c r="CC328" i="6"/>
  <c r="BZ328" i="6"/>
  <c r="BY328" i="6"/>
  <c r="BV328" i="6"/>
  <c r="BU328" i="6"/>
  <c r="BR328" i="6"/>
  <c r="BQ328" i="6"/>
  <c r="BN328" i="6"/>
  <c r="BM328" i="6"/>
  <c r="BJ328" i="6"/>
  <c r="BI328" i="6"/>
  <c r="BF328" i="6"/>
  <c r="BE328" i="6"/>
  <c r="BB328" i="6"/>
  <c r="BA328" i="6"/>
  <c r="AX328" i="6"/>
  <c r="AW328" i="6"/>
  <c r="AT328" i="6"/>
  <c r="AS328" i="6"/>
  <c r="AP328" i="6"/>
  <c r="AO328" i="6"/>
  <c r="AL328" i="6"/>
  <c r="AK328" i="6"/>
  <c r="AH328" i="6"/>
  <c r="AG328" i="6"/>
  <c r="AD328" i="6"/>
  <c r="AC328" i="6"/>
  <c r="Z328" i="6"/>
  <c r="Y328" i="6"/>
  <c r="V328" i="6"/>
  <c r="U328" i="6"/>
  <c r="R328" i="6"/>
  <c r="Q328" i="6"/>
  <c r="M328" i="6"/>
  <c r="I328" i="6"/>
  <c r="F328" i="6"/>
  <c r="DV327" i="6"/>
  <c r="DU327" i="6"/>
  <c r="DR327" i="6"/>
  <c r="DQ327" i="6"/>
  <c r="DN327" i="6"/>
  <c r="DM327" i="6"/>
  <c r="DI327" i="6"/>
  <c r="DG327" i="6"/>
  <c r="DJ327" i="6" s="1"/>
  <c r="DF327" i="6"/>
  <c r="DE327" i="6"/>
  <c r="DB327" i="6"/>
  <c r="DA327" i="6"/>
  <c r="CX327" i="6"/>
  <c r="CW327" i="6"/>
  <c r="CT327" i="6"/>
  <c r="CS327" i="6"/>
  <c r="CP327" i="6"/>
  <c r="CO327" i="6"/>
  <c r="CL327" i="6"/>
  <c r="CK327" i="6"/>
  <c r="CH327" i="6"/>
  <c r="CG327" i="6"/>
  <c r="CD327" i="6"/>
  <c r="CC327" i="6"/>
  <c r="BZ327" i="6"/>
  <c r="BY327" i="6"/>
  <c r="BV327" i="6"/>
  <c r="BU327" i="6"/>
  <c r="BR327" i="6"/>
  <c r="BQ327" i="6"/>
  <c r="BN327" i="6"/>
  <c r="BM327" i="6"/>
  <c r="BJ327" i="6"/>
  <c r="BI327" i="6"/>
  <c r="BF327" i="6"/>
  <c r="BE327" i="6"/>
  <c r="BB327" i="6"/>
  <c r="BA327" i="6"/>
  <c r="AX327" i="6"/>
  <c r="AW327" i="6"/>
  <c r="AT327" i="6"/>
  <c r="AS327" i="6"/>
  <c r="AP327" i="6"/>
  <c r="AO327" i="6"/>
  <c r="AL327" i="6"/>
  <c r="AK327" i="6"/>
  <c r="AH327" i="6"/>
  <c r="AG327" i="6"/>
  <c r="AD327" i="6"/>
  <c r="AC327" i="6"/>
  <c r="Z327" i="6"/>
  <c r="Y327" i="6"/>
  <c r="V327" i="6"/>
  <c r="U327" i="6"/>
  <c r="R327" i="6"/>
  <c r="Q327" i="6"/>
  <c r="M327" i="6"/>
  <c r="I327" i="6"/>
  <c r="F327" i="6"/>
  <c r="DV326" i="6"/>
  <c r="DU326" i="6"/>
  <c r="DR326" i="6"/>
  <c r="DQ326" i="6"/>
  <c r="DN326" i="6"/>
  <c r="DM326" i="6"/>
  <c r="DI326" i="6"/>
  <c r="DG326" i="6"/>
  <c r="DJ326" i="6" s="1"/>
  <c r="DF326" i="6"/>
  <c r="DE326" i="6"/>
  <c r="DB326" i="6"/>
  <c r="DA326" i="6"/>
  <c r="CX326" i="6"/>
  <c r="CW326" i="6"/>
  <c r="CT326" i="6"/>
  <c r="CS326" i="6"/>
  <c r="CP326" i="6"/>
  <c r="CO326" i="6"/>
  <c r="CL326" i="6"/>
  <c r="CK326" i="6"/>
  <c r="CH326" i="6"/>
  <c r="CG326" i="6"/>
  <c r="CD326" i="6"/>
  <c r="CC326" i="6"/>
  <c r="BZ326" i="6"/>
  <c r="BY326" i="6"/>
  <c r="BV326" i="6"/>
  <c r="BU326" i="6"/>
  <c r="BR326" i="6"/>
  <c r="BQ326" i="6"/>
  <c r="BN326" i="6"/>
  <c r="BM326" i="6"/>
  <c r="BJ326" i="6"/>
  <c r="BI326" i="6"/>
  <c r="BF326" i="6"/>
  <c r="BE326" i="6"/>
  <c r="BB326" i="6"/>
  <c r="BA326" i="6"/>
  <c r="AX326" i="6"/>
  <c r="AW326" i="6"/>
  <c r="AT326" i="6"/>
  <c r="AS326" i="6"/>
  <c r="AP326" i="6"/>
  <c r="AO326" i="6"/>
  <c r="AL326" i="6"/>
  <c r="AK326" i="6"/>
  <c r="AH326" i="6"/>
  <c r="AG326" i="6"/>
  <c r="AD326" i="6"/>
  <c r="AC326" i="6"/>
  <c r="Z326" i="6"/>
  <c r="Y326" i="6"/>
  <c r="V326" i="6"/>
  <c r="U326" i="6"/>
  <c r="R326" i="6"/>
  <c r="Q326" i="6"/>
  <c r="M326" i="6"/>
  <c r="I326" i="6"/>
  <c r="F326" i="6"/>
  <c r="DV325" i="6"/>
  <c r="DU325" i="6"/>
  <c r="DR325" i="6"/>
  <c r="DQ325" i="6"/>
  <c r="DN325" i="6"/>
  <c r="DM325" i="6"/>
  <c r="DI325" i="6"/>
  <c r="DG325" i="6"/>
  <c r="DJ325" i="6" s="1"/>
  <c r="DF325" i="6"/>
  <c r="DE325" i="6"/>
  <c r="DB325" i="6"/>
  <c r="DA325" i="6"/>
  <c r="CX325" i="6"/>
  <c r="CW325" i="6"/>
  <c r="CT325" i="6"/>
  <c r="CS325" i="6"/>
  <c r="CP325" i="6"/>
  <c r="CO325" i="6"/>
  <c r="CL325" i="6"/>
  <c r="CK325" i="6"/>
  <c r="CH325" i="6"/>
  <c r="CG325" i="6"/>
  <c r="CD325" i="6"/>
  <c r="CC325" i="6"/>
  <c r="BZ325" i="6"/>
  <c r="BY325" i="6"/>
  <c r="BV325" i="6"/>
  <c r="BU325" i="6"/>
  <c r="BR325" i="6"/>
  <c r="BQ325" i="6"/>
  <c r="BN325" i="6"/>
  <c r="BM325" i="6"/>
  <c r="BJ325" i="6"/>
  <c r="BI325" i="6"/>
  <c r="BF325" i="6"/>
  <c r="BE325" i="6"/>
  <c r="BB325" i="6"/>
  <c r="BA325" i="6"/>
  <c r="AX325" i="6"/>
  <c r="AW325" i="6"/>
  <c r="AT325" i="6"/>
  <c r="AS325" i="6"/>
  <c r="AP325" i="6"/>
  <c r="AO325" i="6"/>
  <c r="AL325" i="6"/>
  <c r="AK325" i="6"/>
  <c r="AH325" i="6"/>
  <c r="AG325" i="6"/>
  <c r="AD325" i="6"/>
  <c r="AC325" i="6"/>
  <c r="Z325" i="6"/>
  <c r="Y325" i="6"/>
  <c r="V325" i="6"/>
  <c r="U325" i="6"/>
  <c r="R325" i="6"/>
  <c r="Q325" i="6"/>
  <c r="M325" i="6"/>
  <c r="I325" i="6"/>
  <c r="F325" i="6"/>
  <c r="DV318" i="6"/>
  <c r="DU318" i="6"/>
  <c r="DR318" i="6"/>
  <c r="DQ318" i="6"/>
  <c r="DN318" i="6"/>
  <c r="DM318" i="6"/>
  <c r="DI318" i="6"/>
  <c r="DG318" i="6"/>
  <c r="DJ318" i="6" s="1"/>
  <c r="DF318" i="6"/>
  <c r="DE318" i="6"/>
  <c r="DB318" i="6"/>
  <c r="DA318" i="6"/>
  <c r="CX318" i="6"/>
  <c r="CW318" i="6"/>
  <c r="CT318" i="6"/>
  <c r="CS318" i="6"/>
  <c r="CP318" i="6"/>
  <c r="CO318" i="6"/>
  <c r="CL318" i="6"/>
  <c r="CK318" i="6"/>
  <c r="CH318" i="6"/>
  <c r="CG318" i="6"/>
  <c r="CD318" i="6"/>
  <c r="CC318" i="6"/>
  <c r="BZ318" i="6"/>
  <c r="BY318" i="6"/>
  <c r="BV318" i="6"/>
  <c r="BU318" i="6"/>
  <c r="BR318" i="6"/>
  <c r="BQ318" i="6"/>
  <c r="BN318" i="6"/>
  <c r="BM318" i="6"/>
  <c r="BJ318" i="6"/>
  <c r="BI318" i="6"/>
  <c r="BF318" i="6"/>
  <c r="BE318" i="6"/>
  <c r="BB318" i="6"/>
  <c r="BA318" i="6"/>
  <c r="AX318" i="6"/>
  <c r="AW318" i="6"/>
  <c r="AT318" i="6"/>
  <c r="AS318" i="6"/>
  <c r="AP318" i="6"/>
  <c r="AO318" i="6"/>
  <c r="AL318" i="6"/>
  <c r="AK318" i="6"/>
  <c r="AH318" i="6"/>
  <c r="AG318" i="6"/>
  <c r="AD318" i="6"/>
  <c r="AC318" i="6"/>
  <c r="Z318" i="6"/>
  <c r="Y318" i="6"/>
  <c r="V318" i="6"/>
  <c r="U318" i="6"/>
  <c r="R318" i="6"/>
  <c r="Q318" i="6"/>
  <c r="M318" i="6"/>
  <c r="I318" i="6"/>
  <c r="F318" i="6"/>
  <c r="DV317" i="6"/>
  <c r="DU317" i="6"/>
  <c r="DR317" i="6"/>
  <c r="DQ317" i="6"/>
  <c r="DN317" i="6"/>
  <c r="DM317" i="6"/>
  <c r="DI317" i="6"/>
  <c r="DG317" i="6"/>
  <c r="DJ317" i="6" s="1"/>
  <c r="DF317" i="6"/>
  <c r="DE317" i="6"/>
  <c r="DB317" i="6"/>
  <c r="DA317" i="6"/>
  <c r="CX317" i="6"/>
  <c r="CW317" i="6"/>
  <c r="CT317" i="6"/>
  <c r="CS317" i="6"/>
  <c r="CP317" i="6"/>
  <c r="CO317" i="6"/>
  <c r="CL317" i="6"/>
  <c r="CK317" i="6"/>
  <c r="CH317" i="6"/>
  <c r="CG317" i="6"/>
  <c r="CD317" i="6"/>
  <c r="CC317" i="6"/>
  <c r="BZ317" i="6"/>
  <c r="BY317" i="6"/>
  <c r="BV317" i="6"/>
  <c r="BU317" i="6"/>
  <c r="BR317" i="6"/>
  <c r="BQ317" i="6"/>
  <c r="BN317" i="6"/>
  <c r="BM317" i="6"/>
  <c r="BJ317" i="6"/>
  <c r="BI317" i="6"/>
  <c r="BF317" i="6"/>
  <c r="BE317" i="6"/>
  <c r="BB317" i="6"/>
  <c r="BA317" i="6"/>
  <c r="AX317" i="6"/>
  <c r="AW317" i="6"/>
  <c r="AT317" i="6"/>
  <c r="AS317" i="6"/>
  <c r="AP317" i="6"/>
  <c r="AO317" i="6"/>
  <c r="AL317" i="6"/>
  <c r="AK317" i="6"/>
  <c r="AH317" i="6"/>
  <c r="AG317" i="6"/>
  <c r="AD317" i="6"/>
  <c r="AC317" i="6"/>
  <c r="Z317" i="6"/>
  <c r="Y317" i="6"/>
  <c r="V317" i="6"/>
  <c r="U317" i="6"/>
  <c r="R317" i="6"/>
  <c r="Q317" i="6"/>
  <c r="M317" i="6"/>
  <c r="I317" i="6"/>
  <c r="F317" i="6"/>
  <c r="DV316" i="6"/>
  <c r="DU316" i="6"/>
  <c r="DR316" i="6"/>
  <c r="DQ316" i="6"/>
  <c r="DN316" i="6"/>
  <c r="DM316" i="6"/>
  <c r="DI316" i="6"/>
  <c r="DG316" i="6"/>
  <c r="DJ316" i="6" s="1"/>
  <c r="DF316" i="6"/>
  <c r="DE316" i="6"/>
  <c r="DB316" i="6"/>
  <c r="DA316" i="6"/>
  <c r="CX316" i="6"/>
  <c r="CW316" i="6"/>
  <c r="CT316" i="6"/>
  <c r="CS316" i="6"/>
  <c r="CP316" i="6"/>
  <c r="CO316" i="6"/>
  <c r="CL316" i="6"/>
  <c r="CK316" i="6"/>
  <c r="CH316" i="6"/>
  <c r="CG316" i="6"/>
  <c r="CD316" i="6"/>
  <c r="CC316" i="6"/>
  <c r="BZ316" i="6"/>
  <c r="BY316" i="6"/>
  <c r="BV316" i="6"/>
  <c r="BU316" i="6"/>
  <c r="BR316" i="6"/>
  <c r="BQ316" i="6"/>
  <c r="BN316" i="6"/>
  <c r="BM316" i="6"/>
  <c r="BJ316" i="6"/>
  <c r="BI316" i="6"/>
  <c r="BF316" i="6"/>
  <c r="BE316" i="6"/>
  <c r="BB316" i="6"/>
  <c r="BA316" i="6"/>
  <c r="AX316" i="6"/>
  <c r="AW316" i="6"/>
  <c r="AT316" i="6"/>
  <c r="AS316" i="6"/>
  <c r="AP316" i="6"/>
  <c r="AO316" i="6"/>
  <c r="AL316" i="6"/>
  <c r="AK316" i="6"/>
  <c r="AH316" i="6"/>
  <c r="AG316" i="6"/>
  <c r="AD316" i="6"/>
  <c r="AC316" i="6"/>
  <c r="Z316" i="6"/>
  <c r="Y316" i="6"/>
  <c r="V316" i="6"/>
  <c r="U316" i="6"/>
  <c r="R316" i="6"/>
  <c r="Q316" i="6"/>
  <c r="M316" i="6"/>
  <c r="I316" i="6"/>
  <c r="F316" i="6"/>
  <c r="DV315" i="6"/>
  <c r="DU315" i="6"/>
  <c r="DR315" i="6"/>
  <c r="DQ315" i="6"/>
  <c r="DN315" i="6"/>
  <c r="DM315" i="6"/>
  <c r="DI315" i="6"/>
  <c r="DG315" i="6"/>
  <c r="DJ315" i="6" s="1"/>
  <c r="DF315" i="6"/>
  <c r="DE315" i="6"/>
  <c r="DB315" i="6"/>
  <c r="DA315" i="6"/>
  <c r="CX315" i="6"/>
  <c r="CW315" i="6"/>
  <c r="CT315" i="6"/>
  <c r="CS315" i="6"/>
  <c r="CP315" i="6"/>
  <c r="CO315" i="6"/>
  <c r="CL315" i="6"/>
  <c r="CK315" i="6"/>
  <c r="CH315" i="6"/>
  <c r="CG315" i="6"/>
  <c r="CD315" i="6"/>
  <c r="CC315" i="6"/>
  <c r="BZ315" i="6"/>
  <c r="BY315" i="6"/>
  <c r="BV315" i="6"/>
  <c r="BU315" i="6"/>
  <c r="BR315" i="6"/>
  <c r="BQ315" i="6"/>
  <c r="BN315" i="6"/>
  <c r="BM315" i="6"/>
  <c r="BJ315" i="6"/>
  <c r="BI315" i="6"/>
  <c r="BF315" i="6"/>
  <c r="BE315" i="6"/>
  <c r="BB315" i="6"/>
  <c r="BA315" i="6"/>
  <c r="AX315" i="6"/>
  <c r="AW315" i="6"/>
  <c r="AT315" i="6"/>
  <c r="AS315" i="6"/>
  <c r="AP315" i="6"/>
  <c r="AO315" i="6"/>
  <c r="AL315" i="6"/>
  <c r="AK315" i="6"/>
  <c r="AH315" i="6"/>
  <c r="AG315" i="6"/>
  <c r="AD315" i="6"/>
  <c r="AC315" i="6"/>
  <c r="Z315" i="6"/>
  <c r="Y315" i="6"/>
  <c r="V315" i="6"/>
  <c r="U315" i="6"/>
  <c r="R315" i="6"/>
  <c r="Q315" i="6"/>
  <c r="M315" i="6"/>
  <c r="I315" i="6"/>
  <c r="F315" i="6"/>
  <c r="DV314" i="6"/>
  <c r="DU314" i="6"/>
  <c r="DR314" i="6"/>
  <c r="DQ314" i="6"/>
  <c r="DN314" i="6"/>
  <c r="DM314" i="6"/>
  <c r="DI314" i="6"/>
  <c r="DG314" i="6"/>
  <c r="DJ314" i="6" s="1"/>
  <c r="DF314" i="6"/>
  <c r="DE314" i="6"/>
  <c r="DB314" i="6"/>
  <c r="DA314" i="6"/>
  <c r="CX314" i="6"/>
  <c r="CW314" i="6"/>
  <c r="CT314" i="6"/>
  <c r="CS314" i="6"/>
  <c r="CP314" i="6"/>
  <c r="CO314" i="6"/>
  <c r="CL314" i="6"/>
  <c r="CK314" i="6"/>
  <c r="CH314" i="6"/>
  <c r="CG314" i="6"/>
  <c r="CD314" i="6"/>
  <c r="CC314" i="6"/>
  <c r="BZ314" i="6"/>
  <c r="BY314" i="6"/>
  <c r="BV314" i="6"/>
  <c r="BU314" i="6"/>
  <c r="BR314" i="6"/>
  <c r="BQ314" i="6"/>
  <c r="BN314" i="6"/>
  <c r="BM314" i="6"/>
  <c r="BJ314" i="6"/>
  <c r="BI314" i="6"/>
  <c r="BF314" i="6"/>
  <c r="BE314" i="6"/>
  <c r="BB314" i="6"/>
  <c r="BA314" i="6"/>
  <c r="AX314" i="6"/>
  <c r="AW314" i="6"/>
  <c r="AT314" i="6"/>
  <c r="AS314" i="6"/>
  <c r="AP314" i="6"/>
  <c r="AO314" i="6"/>
  <c r="AL314" i="6"/>
  <c r="AK314" i="6"/>
  <c r="AH314" i="6"/>
  <c r="AG314" i="6"/>
  <c r="AD314" i="6"/>
  <c r="AC314" i="6"/>
  <c r="Z314" i="6"/>
  <c r="Y314" i="6"/>
  <c r="V314" i="6"/>
  <c r="U314" i="6"/>
  <c r="R314" i="6"/>
  <c r="Q314" i="6"/>
  <c r="M314" i="6"/>
  <c r="K314" i="6"/>
  <c r="N314" i="6" s="1"/>
  <c r="I314" i="6"/>
  <c r="G314" i="6"/>
  <c r="J314" i="6" s="1"/>
  <c r="F314" i="6"/>
  <c r="DV313" i="6"/>
  <c r="DU313" i="6"/>
  <c r="DR313" i="6"/>
  <c r="DQ313" i="6"/>
  <c r="DN313" i="6"/>
  <c r="DM313" i="6"/>
  <c r="DI313" i="6"/>
  <c r="DG313" i="6"/>
  <c r="DJ313" i="6" s="1"/>
  <c r="DF313" i="6"/>
  <c r="DE313" i="6"/>
  <c r="DB313" i="6"/>
  <c r="DA313" i="6"/>
  <c r="CX313" i="6"/>
  <c r="CW313" i="6"/>
  <c r="CT313" i="6"/>
  <c r="CS313" i="6"/>
  <c r="CP313" i="6"/>
  <c r="CO313" i="6"/>
  <c r="CL313" i="6"/>
  <c r="CK313" i="6"/>
  <c r="CH313" i="6"/>
  <c r="CG313" i="6"/>
  <c r="CD313" i="6"/>
  <c r="CC313" i="6"/>
  <c r="BZ313" i="6"/>
  <c r="BY313" i="6"/>
  <c r="BV313" i="6"/>
  <c r="BU313" i="6"/>
  <c r="BR313" i="6"/>
  <c r="BQ313" i="6"/>
  <c r="BN313" i="6"/>
  <c r="BM313" i="6"/>
  <c r="BJ313" i="6"/>
  <c r="BI313" i="6"/>
  <c r="BF313" i="6"/>
  <c r="BE313" i="6"/>
  <c r="BB313" i="6"/>
  <c r="BA313" i="6"/>
  <c r="AX313" i="6"/>
  <c r="AW313" i="6"/>
  <c r="AT313" i="6"/>
  <c r="AS313" i="6"/>
  <c r="AP313" i="6"/>
  <c r="AO313" i="6"/>
  <c r="AL313" i="6"/>
  <c r="AK313" i="6"/>
  <c r="AH313" i="6"/>
  <c r="AG313" i="6"/>
  <c r="AD313" i="6"/>
  <c r="AC313" i="6"/>
  <c r="Z313" i="6"/>
  <c r="Y313" i="6"/>
  <c r="V313" i="6"/>
  <c r="U313" i="6"/>
  <c r="R313" i="6"/>
  <c r="Q313" i="6"/>
  <c r="M313" i="6"/>
  <c r="K313" i="6"/>
  <c r="N313" i="6" s="1"/>
  <c r="I313" i="6"/>
  <c r="G313" i="6"/>
  <c r="J313" i="6" s="1"/>
  <c r="F313" i="6"/>
  <c r="DV312" i="6"/>
  <c r="DU312" i="6"/>
  <c r="DR312" i="6"/>
  <c r="DQ312" i="6"/>
  <c r="DN312" i="6"/>
  <c r="DM312" i="6"/>
  <c r="DI312" i="6"/>
  <c r="DG312" i="6"/>
  <c r="DJ312" i="6" s="1"/>
  <c r="DF312" i="6"/>
  <c r="DE312" i="6"/>
  <c r="DB312" i="6"/>
  <c r="DA312" i="6"/>
  <c r="CX312" i="6"/>
  <c r="CW312" i="6"/>
  <c r="CT312" i="6"/>
  <c r="CS312" i="6"/>
  <c r="CP312" i="6"/>
  <c r="CO312" i="6"/>
  <c r="CL312" i="6"/>
  <c r="CK312" i="6"/>
  <c r="CH312" i="6"/>
  <c r="CG312" i="6"/>
  <c r="CD312" i="6"/>
  <c r="CC312" i="6"/>
  <c r="BZ312" i="6"/>
  <c r="BY312" i="6"/>
  <c r="BV312" i="6"/>
  <c r="BU312" i="6"/>
  <c r="BR312" i="6"/>
  <c r="BQ312" i="6"/>
  <c r="BN312" i="6"/>
  <c r="BM312" i="6"/>
  <c r="BJ312" i="6"/>
  <c r="BI312" i="6"/>
  <c r="BF312" i="6"/>
  <c r="BE312" i="6"/>
  <c r="BB312" i="6"/>
  <c r="BA312" i="6"/>
  <c r="AX312" i="6"/>
  <c r="AW312" i="6"/>
  <c r="AT312" i="6"/>
  <c r="AS312" i="6"/>
  <c r="AP312" i="6"/>
  <c r="AO312" i="6"/>
  <c r="AL312" i="6"/>
  <c r="AK312" i="6"/>
  <c r="AH312" i="6"/>
  <c r="AG312" i="6"/>
  <c r="AD312" i="6"/>
  <c r="AC312" i="6"/>
  <c r="Z312" i="6"/>
  <c r="Y312" i="6"/>
  <c r="V312" i="6"/>
  <c r="U312" i="6"/>
  <c r="R312" i="6"/>
  <c r="Q312" i="6"/>
  <c r="M312" i="6"/>
  <c r="K312" i="6"/>
  <c r="N312" i="6" s="1"/>
  <c r="I312" i="6"/>
  <c r="G312" i="6"/>
  <c r="J312" i="6" s="1"/>
  <c r="F312" i="6"/>
  <c r="DV311" i="6"/>
  <c r="DU311" i="6"/>
  <c r="DR311" i="6"/>
  <c r="DQ311" i="6"/>
  <c r="DN311" i="6"/>
  <c r="DM311" i="6"/>
  <c r="DI311" i="6"/>
  <c r="DG311" i="6"/>
  <c r="DJ311" i="6" s="1"/>
  <c r="DF311" i="6"/>
  <c r="DE311" i="6"/>
  <c r="DB311" i="6"/>
  <c r="DA311" i="6"/>
  <c r="CX311" i="6"/>
  <c r="CW311" i="6"/>
  <c r="CT311" i="6"/>
  <c r="CS311" i="6"/>
  <c r="CP311" i="6"/>
  <c r="CO311" i="6"/>
  <c r="CL311" i="6"/>
  <c r="CK311" i="6"/>
  <c r="CH311" i="6"/>
  <c r="CG311" i="6"/>
  <c r="CD311" i="6"/>
  <c r="CC311" i="6"/>
  <c r="BZ311" i="6"/>
  <c r="BY311" i="6"/>
  <c r="BV311" i="6"/>
  <c r="BU311" i="6"/>
  <c r="BR311" i="6"/>
  <c r="BQ311" i="6"/>
  <c r="BN311" i="6"/>
  <c r="BM311" i="6"/>
  <c r="BJ311" i="6"/>
  <c r="BI311" i="6"/>
  <c r="BF311" i="6"/>
  <c r="BE311" i="6"/>
  <c r="BB311" i="6"/>
  <c r="BA311" i="6"/>
  <c r="AX311" i="6"/>
  <c r="AW311" i="6"/>
  <c r="AT311" i="6"/>
  <c r="AS311" i="6"/>
  <c r="AP311" i="6"/>
  <c r="AO311" i="6"/>
  <c r="AL311" i="6"/>
  <c r="AK311" i="6"/>
  <c r="AH311" i="6"/>
  <c r="AG311" i="6"/>
  <c r="AD311" i="6"/>
  <c r="AC311" i="6"/>
  <c r="Z311" i="6"/>
  <c r="Y311" i="6"/>
  <c r="V311" i="6"/>
  <c r="U311" i="6"/>
  <c r="R311" i="6"/>
  <c r="Q311" i="6"/>
  <c r="M311" i="6"/>
  <c r="K311" i="6"/>
  <c r="N311" i="6" s="1"/>
  <c r="I311" i="6"/>
  <c r="G311" i="6"/>
  <c r="J311" i="6" s="1"/>
  <c r="F311" i="6"/>
  <c r="DV310" i="6"/>
  <c r="DU310" i="6"/>
  <c r="DR310" i="6"/>
  <c r="DQ310" i="6"/>
  <c r="DN310" i="6"/>
  <c r="DM310" i="6"/>
  <c r="DI310" i="6"/>
  <c r="DF310" i="6"/>
  <c r="DE310" i="6"/>
  <c r="DB310" i="6"/>
  <c r="DA310" i="6"/>
  <c r="CX310" i="6"/>
  <c r="CW310" i="6"/>
  <c r="CT310" i="6"/>
  <c r="CS310" i="6"/>
  <c r="CP310" i="6"/>
  <c r="CO310" i="6"/>
  <c r="CL310" i="6"/>
  <c r="CK310" i="6"/>
  <c r="CH310" i="6"/>
  <c r="CG310" i="6"/>
  <c r="CD310" i="6"/>
  <c r="CC310" i="6"/>
  <c r="BZ310" i="6"/>
  <c r="BY310" i="6"/>
  <c r="BV310" i="6"/>
  <c r="BU310" i="6"/>
  <c r="BR310" i="6"/>
  <c r="BQ310" i="6"/>
  <c r="BN310" i="6"/>
  <c r="BM310" i="6"/>
  <c r="BJ310" i="6"/>
  <c r="BI310" i="6"/>
  <c r="BF310" i="6"/>
  <c r="BE310" i="6"/>
  <c r="BB310" i="6"/>
  <c r="BA310" i="6"/>
  <c r="AX310" i="6"/>
  <c r="AW310" i="6"/>
  <c r="AT310" i="6"/>
  <c r="AS310" i="6"/>
  <c r="AP310" i="6"/>
  <c r="AO310" i="6"/>
  <c r="AL310" i="6"/>
  <c r="AK310" i="6"/>
  <c r="AH310" i="6"/>
  <c r="AG310" i="6"/>
  <c r="AD310" i="6"/>
  <c r="AC310" i="6"/>
  <c r="Z310" i="6"/>
  <c r="Y310" i="6"/>
  <c r="V310" i="6"/>
  <c r="U310" i="6"/>
  <c r="R310" i="6"/>
  <c r="Q310" i="6"/>
  <c r="M310" i="6"/>
  <c r="I310" i="6"/>
  <c r="F310" i="6"/>
  <c r="DV309" i="6"/>
  <c r="DU309" i="6"/>
  <c r="DR309" i="6"/>
  <c r="DQ309" i="6"/>
  <c r="DN309" i="6"/>
  <c r="DM309" i="6"/>
  <c r="DI309" i="6"/>
  <c r="DF309" i="6"/>
  <c r="DE309" i="6"/>
  <c r="DB309" i="6"/>
  <c r="DA309" i="6"/>
  <c r="CX309" i="6"/>
  <c r="CW309" i="6"/>
  <c r="CT309" i="6"/>
  <c r="CS309" i="6"/>
  <c r="CP309" i="6"/>
  <c r="CO309" i="6"/>
  <c r="CL309" i="6"/>
  <c r="CK309" i="6"/>
  <c r="CH309" i="6"/>
  <c r="CG309" i="6"/>
  <c r="CD309" i="6"/>
  <c r="CC309" i="6"/>
  <c r="BZ309" i="6"/>
  <c r="BY309" i="6"/>
  <c r="BV309" i="6"/>
  <c r="BU309" i="6"/>
  <c r="BR309" i="6"/>
  <c r="BQ309" i="6"/>
  <c r="BN309" i="6"/>
  <c r="BM309" i="6"/>
  <c r="BJ309" i="6"/>
  <c r="BI309" i="6"/>
  <c r="BF309" i="6"/>
  <c r="BE309" i="6"/>
  <c r="BB309" i="6"/>
  <c r="BA309" i="6"/>
  <c r="AX309" i="6"/>
  <c r="AW309" i="6"/>
  <c r="AT309" i="6"/>
  <c r="AS309" i="6"/>
  <c r="AP309" i="6"/>
  <c r="AO309" i="6"/>
  <c r="AL309" i="6"/>
  <c r="AK309" i="6"/>
  <c r="AH309" i="6"/>
  <c r="AG309" i="6"/>
  <c r="AD309" i="6"/>
  <c r="AC309" i="6"/>
  <c r="Z309" i="6"/>
  <c r="Y309" i="6"/>
  <c r="V309" i="6"/>
  <c r="U309" i="6"/>
  <c r="R309" i="6"/>
  <c r="Q309" i="6"/>
  <c r="M309" i="6"/>
  <c r="I309" i="6"/>
  <c r="F309" i="6"/>
  <c r="DV308" i="6"/>
  <c r="DU308" i="6"/>
  <c r="DR308" i="6"/>
  <c r="DQ308" i="6"/>
  <c r="DN308" i="6"/>
  <c r="DM308" i="6"/>
  <c r="DI308" i="6"/>
  <c r="DG308" i="6"/>
  <c r="DJ308" i="6" s="1"/>
  <c r="DF308" i="6"/>
  <c r="DE308" i="6"/>
  <c r="DB308" i="6"/>
  <c r="DA308" i="6"/>
  <c r="CX308" i="6"/>
  <c r="CW308" i="6"/>
  <c r="CT308" i="6"/>
  <c r="CS308" i="6"/>
  <c r="CP308" i="6"/>
  <c r="CO308" i="6"/>
  <c r="CL308" i="6"/>
  <c r="CK308" i="6"/>
  <c r="CH308" i="6"/>
  <c r="CG308" i="6"/>
  <c r="CD308" i="6"/>
  <c r="CC308" i="6"/>
  <c r="BZ308" i="6"/>
  <c r="BY308" i="6"/>
  <c r="BV308" i="6"/>
  <c r="BU308" i="6"/>
  <c r="BR308" i="6"/>
  <c r="BQ308" i="6"/>
  <c r="BN308" i="6"/>
  <c r="BM308" i="6"/>
  <c r="BJ308" i="6"/>
  <c r="BI308" i="6"/>
  <c r="BF308" i="6"/>
  <c r="BE308" i="6"/>
  <c r="BB308" i="6"/>
  <c r="BA308" i="6"/>
  <c r="AX308" i="6"/>
  <c r="AW308" i="6"/>
  <c r="AT308" i="6"/>
  <c r="AS308" i="6"/>
  <c r="AP308" i="6"/>
  <c r="AO308" i="6"/>
  <c r="AL308" i="6"/>
  <c r="AK308" i="6"/>
  <c r="AH308" i="6"/>
  <c r="AG308" i="6"/>
  <c r="AD308" i="6"/>
  <c r="AC308" i="6"/>
  <c r="Z308" i="6"/>
  <c r="Y308" i="6"/>
  <c r="V308" i="6"/>
  <c r="U308" i="6"/>
  <c r="R308" i="6"/>
  <c r="Q308" i="6"/>
  <c r="M308" i="6"/>
  <c r="I308" i="6"/>
  <c r="F308" i="6"/>
  <c r="DV307" i="6"/>
  <c r="DU307" i="6"/>
  <c r="DR307" i="6"/>
  <c r="DQ307" i="6"/>
  <c r="DN307" i="6"/>
  <c r="DM307" i="6"/>
  <c r="DI307" i="6"/>
  <c r="DG307" i="6"/>
  <c r="DJ307" i="6" s="1"/>
  <c r="DF307" i="6"/>
  <c r="DE307" i="6"/>
  <c r="DB307" i="6"/>
  <c r="DA307" i="6"/>
  <c r="CX307" i="6"/>
  <c r="CW307" i="6"/>
  <c r="CT307" i="6"/>
  <c r="CS307" i="6"/>
  <c r="CP307" i="6"/>
  <c r="CO307" i="6"/>
  <c r="CL307" i="6"/>
  <c r="CK307" i="6"/>
  <c r="CH307" i="6"/>
  <c r="CG307" i="6"/>
  <c r="CD307" i="6"/>
  <c r="CC307" i="6"/>
  <c r="BZ307" i="6"/>
  <c r="BY307" i="6"/>
  <c r="BV307" i="6"/>
  <c r="BU307" i="6"/>
  <c r="BR307" i="6"/>
  <c r="BQ307" i="6"/>
  <c r="BN307" i="6"/>
  <c r="BM307" i="6"/>
  <c r="BJ307" i="6"/>
  <c r="BI307" i="6"/>
  <c r="BF307" i="6"/>
  <c r="BE307" i="6"/>
  <c r="BB307" i="6"/>
  <c r="BA307" i="6"/>
  <c r="AX307" i="6"/>
  <c r="AW307" i="6"/>
  <c r="AT307" i="6"/>
  <c r="AS307" i="6"/>
  <c r="AP307" i="6"/>
  <c r="AO307" i="6"/>
  <c r="AL307" i="6"/>
  <c r="AK307" i="6"/>
  <c r="AH307" i="6"/>
  <c r="AG307" i="6"/>
  <c r="AD307" i="6"/>
  <c r="AC307" i="6"/>
  <c r="Z307" i="6"/>
  <c r="Y307" i="6"/>
  <c r="V307" i="6"/>
  <c r="U307" i="6"/>
  <c r="R307" i="6"/>
  <c r="Q307" i="6"/>
  <c r="M307" i="6"/>
  <c r="I307" i="6"/>
  <c r="F307" i="6"/>
  <c r="DV306" i="6"/>
  <c r="DU306" i="6"/>
  <c r="DR306" i="6"/>
  <c r="DQ306" i="6"/>
  <c r="DN306" i="6"/>
  <c r="DM306" i="6"/>
  <c r="DI306" i="6"/>
  <c r="DF306" i="6"/>
  <c r="DE306" i="6"/>
  <c r="DB306" i="6"/>
  <c r="DA306" i="6"/>
  <c r="CX306" i="6"/>
  <c r="CW306" i="6"/>
  <c r="CT306" i="6"/>
  <c r="CS306" i="6"/>
  <c r="CP306" i="6"/>
  <c r="CO306" i="6"/>
  <c r="CL306" i="6"/>
  <c r="CK306" i="6"/>
  <c r="CH306" i="6"/>
  <c r="CG306" i="6"/>
  <c r="CD306" i="6"/>
  <c r="CC306" i="6"/>
  <c r="BZ306" i="6"/>
  <c r="BY306" i="6"/>
  <c r="BV306" i="6"/>
  <c r="BU306" i="6"/>
  <c r="BR306" i="6"/>
  <c r="BQ306" i="6"/>
  <c r="BN306" i="6"/>
  <c r="BM306" i="6"/>
  <c r="BJ306" i="6"/>
  <c r="BI306" i="6"/>
  <c r="BF306" i="6"/>
  <c r="BE306" i="6"/>
  <c r="BB306" i="6"/>
  <c r="BA306" i="6"/>
  <c r="AX306" i="6"/>
  <c r="AW306" i="6"/>
  <c r="AT306" i="6"/>
  <c r="AS306" i="6"/>
  <c r="AP306" i="6"/>
  <c r="AO306" i="6"/>
  <c r="AL306" i="6"/>
  <c r="AK306" i="6"/>
  <c r="AH306" i="6"/>
  <c r="AG306" i="6"/>
  <c r="AD306" i="6"/>
  <c r="AC306" i="6"/>
  <c r="Z306" i="6"/>
  <c r="Y306" i="6"/>
  <c r="V306" i="6"/>
  <c r="U306" i="6"/>
  <c r="R306" i="6"/>
  <c r="Q306" i="6"/>
  <c r="M306" i="6"/>
  <c r="I306" i="6"/>
  <c r="F306" i="6"/>
  <c r="DV305" i="6"/>
  <c r="DU305" i="6"/>
  <c r="DR305" i="6"/>
  <c r="DQ305" i="6"/>
  <c r="DN305" i="6"/>
  <c r="DM305" i="6"/>
  <c r="DI305" i="6"/>
  <c r="DF305" i="6"/>
  <c r="DE305" i="6"/>
  <c r="DB305" i="6"/>
  <c r="DA305" i="6"/>
  <c r="CX305" i="6"/>
  <c r="CW305" i="6"/>
  <c r="CT305" i="6"/>
  <c r="CS305" i="6"/>
  <c r="CP305" i="6"/>
  <c r="CO305" i="6"/>
  <c r="CL305" i="6"/>
  <c r="CK305" i="6"/>
  <c r="CH305" i="6"/>
  <c r="CG305" i="6"/>
  <c r="CD305" i="6"/>
  <c r="CC305" i="6"/>
  <c r="BZ305" i="6"/>
  <c r="BY305" i="6"/>
  <c r="BV305" i="6"/>
  <c r="BU305" i="6"/>
  <c r="BR305" i="6"/>
  <c r="BQ305" i="6"/>
  <c r="BN305" i="6"/>
  <c r="BM305" i="6"/>
  <c r="BJ305" i="6"/>
  <c r="BI305" i="6"/>
  <c r="BF305" i="6"/>
  <c r="BE305" i="6"/>
  <c r="BB305" i="6"/>
  <c r="BA305" i="6"/>
  <c r="AX305" i="6"/>
  <c r="AW305" i="6"/>
  <c r="AT305" i="6"/>
  <c r="AS305" i="6"/>
  <c r="AP305" i="6"/>
  <c r="AO305" i="6"/>
  <c r="AL305" i="6"/>
  <c r="AK305" i="6"/>
  <c r="AH305" i="6"/>
  <c r="AG305" i="6"/>
  <c r="AD305" i="6"/>
  <c r="AC305" i="6"/>
  <c r="Z305" i="6"/>
  <c r="Y305" i="6"/>
  <c r="V305" i="6"/>
  <c r="U305" i="6"/>
  <c r="R305" i="6"/>
  <c r="Q305" i="6"/>
  <c r="M305" i="6"/>
  <c r="I305" i="6"/>
  <c r="F305" i="6"/>
  <c r="DV304" i="6"/>
  <c r="DU304" i="6"/>
  <c r="DR304" i="6"/>
  <c r="DQ304" i="6"/>
  <c r="DN304" i="6"/>
  <c r="DM304" i="6"/>
  <c r="DI304" i="6"/>
  <c r="DG304" i="6"/>
  <c r="DJ304" i="6" s="1"/>
  <c r="DF304" i="6"/>
  <c r="DE304" i="6"/>
  <c r="DB304" i="6"/>
  <c r="DA304" i="6"/>
  <c r="CX304" i="6"/>
  <c r="CW304" i="6"/>
  <c r="CT304" i="6"/>
  <c r="CS304" i="6"/>
  <c r="CP304" i="6"/>
  <c r="CO304" i="6"/>
  <c r="CL304" i="6"/>
  <c r="CK304" i="6"/>
  <c r="CH304" i="6"/>
  <c r="CG304" i="6"/>
  <c r="CD304" i="6"/>
  <c r="CC304" i="6"/>
  <c r="BZ304" i="6"/>
  <c r="BY304" i="6"/>
  <c r="BV304" i="6"/>
  <c r="BU304" i="6"/>
  <c r="BR304" i="6"/>
  <c r="BQ304" i="6"/>
  <c r="BN304" i="6"/>
  <c r="BM304" i="6"/>
  <c r="BJ304" i="6"/>
  <c r="BI304" i="6"/>
  <c r="BF304" i="6"/>
  <c r="BE304" i="6"/>
  <c r="BB304" i="6"/>
  <c r="BA304" i="6"/>
  <c r="AX304" i="6"/>
  <c r="AW304" i="6"/>
  <c r="AT304" i="6"/>
  <c r="AS304" i="6"/>
  <c r="AP304" i="6"/>
  <c r="AO304" i="6"/>
  <c r="AL304" i="6"/>
  <c r="AK304" i="6"/>
  <c r="AH304" i="6"/>
  <c r="AG304" i="6"/>
  <c r="AD304" i="6"/>
  <c r="AC304" i="6"/>
  <c r="Z304" i="6"/>
  <c r="Y304" i="6"/>
  <c r="V304" i="6"/>
  <c r="U304" i="6"/>
  <c r="R304" i="6"/>
  <c r="Q304" i="6"/>
  <c r="M304" i="6"/>
  <c r="I304" i="6"/>
  <c r="F304" i="6"/>
  <c r="DV303" i="6"/>
  <c r="DU303" i="6"/>
  <c r="DR303" i="6"/>
  <c r="DQ303" i="6"/>
  <c r="DN303" i="6"/>
  <c r="DM303" i="6"/>
  <c r="DI303" i="6"/>
  <c r="DG303" i="6"/>
  <c r="DJ303" i="6" s="1"/>
  <c r="DF303" i="6"/>
  <c r="DE303" i="6"/>
  <c r="DB303" i="6"/>
  <c r="DA303" i="6"/>
  <c r="CX303" i="6"/>
  <c r="CW303" i="6"/>
  <c r="CT303" i="6"/>
  <c r="CS303" i="6"/>
  <c r="CP303" i="6"/>
  <c r="CO303" i="6"/>
  <c r="CL303" i="6"/>
  <c r="CK303" i="6"/>
  <c r="CH303" i="6"/>
  <c r="CG303" i="6"/>
  <c r="CD303" i="6"/>
  <c r="CC303" i="6"/>
  <c r="BZ303" i="6"/>
  <c r="BY303" i="6"/>
  <c r="BV303" i="6"/>
  <c r="BU303" i="6"/>
  <c r="BR303" i="6"/>
  <c r="BQ303" i="6"/>
  <c r="BN303" i="6"/>
  <c r="BM303" i="6"/>
  <c r="BJ303" i="6"/>
  <c r="BI303" i="6"/>
  <c r="BF303" i="6"/>
  <c r="BE303" i="6"/>
  <c r="BB303" i="6"/>
  <c r="BA303" i="6"/>
  <c r="AX303" i="6"/>
  <c r="AW303" i="6"/>
  <c r="AT303" i="6"/>
  <c r="AS303" i="6"/>
  <c r="AP303" i="6"/>
  <c r="AO303" i="6"/>
  <c r="AL303" i="6"/>
  <c r="AK303" i="6"/>
  <c r="AH303" i="6"/>
  <c r="AG303" i="6"/>
  <c r="AD303" i="6"/>
  <c r="AC303" i="6"/>
  <c r="Z303" i="6"/>
  <c r="Y303" i="6"/>
  <c r="V303" i="6"/>
  <c r="U303" i="6"/>
  <c r="R303" i="6"/>
  <c r="Q303" i="6"/>
  <c r="M303" i="6"/>
  <c r="I303" i="6"/>
  <c r="F303" i="6"/>
  <c r="DV302" i="6"/>
  <c r="DU302" i="6"/>
  <c r="DR302" i="6"/>
  <c r="DQ302" i="6"/>
  <c r="DN302" i="6"/>
  <c r="DM302" i="6"/>
  <c r="DI302" i="6"/>
  <c r="DF302" i="6"/>
  <c r="DE302" i="6"/>
  <c r="DB302" i="6"/>
  <c r="DA302" i="6"/>
  <c r="CX302" i="6"/>
  <c r="CW302" i="6"/>
  <c r="CT302" i="6"/>
  <c r="CS302" i="6"/>
  <c r="CP302" i="6"/>
  <c r="CO302" i="6"/>
  <c r="CL302" i="6"/>
  <c r="CK302" i="6"/>
  <c r="CH302" i="6"/>
  <c r="CG302" i="6"/>
  <c r="CD302" i="6"/>
  <c r="CC302" i="6"/>
  <c r="BZ302" i="6"/>
  <c r="BY302" i="6"/>
  <c r="BV302" i="6"/>
  <c r="BU302" i="6"/>
  <c r="BR302" i="6"/>
  <c r="BQ302" i="6"/>
  <c r="BN302" i="6"/>
  <c r="BM302" i="6"/>
  <c r="BJ302" i="6"/>
  <c r="BI302" i="6"/>
  <c r="BF302" i="6"/>
  <c r="BE302" i="6"/>
  <c r="BB302" i="6"/>
  <c r="BA302" i="6"/>
  <c r="AX302" i="6"/>
  <c r="AW302" i="6"/>
  <c r="AT302" i="6"/>
  <c r="AS302" i="6"/>
  <c r="AP302" i="6"/>
  <c r="AO302" i="6"/>
  <c r="AL302" i="6"/>
  <c r="AK302" i="6"/>
  <c r="AH302" i="6"/>
  <c r="AG302" i="6"/>
  <c r="AD302" i="6"/>
  <c r="AC302" i="6"/>
  <c r="Z302" i="6"/>
  <c r="Y302" i="6"/>
  <c r="V302" i="6"/>
  <c r="U302" i="6"/>
  <c r="R302" i="6"/>
  <c r="Q302" i="6"/>
  <c r="M302" i="6"/>
  <c r="I302" i="6"/>
  <c r="F302" i="6"/>
  <c r="DV301" i="6"/>
  <c r="DU301" i="6"/>
  <c r="DR301" i="6"/>
  <c r="DQ301" i="6"/>
  <c r="DN301" i="6"/>
  <c r="DM301" i="6"/>
  <c r="DI301" i="6"/>
  <c r="DF301" i="6"/>
  <c r="DE301" i="6"/>
  <c r="DB301" i="6"/>
  <c r="DA301" i="6"/>
  <c r="CX301" i="6"/>
  <c r="CW301" i="6"/>
  <c r="CT301" i="6"/>
  <c r="CS301" i="6"/>
  <c r="CP301" i="6"/>
  <c r="CO301" i="6"/>
  <c r="CL301" i="6"/>
  <c r="CK301" i="6"/>
  <c r="CH301" i="6"/>
  <c r="CG301" i="6"/>
  <c r="CD301" i="6"/>
  <c r="CC301" i="6"/>
  <c r="BZ301" i="6"/>
  <c r="BY301" i="6"/>
  <c r="BV301" i="6"/>
  <c r="BU301" i="6"/>
  <c r="BR301" i="6"/>
  <c r="BQ301" i="6"/>
  <c r="BN301" i="6"/>
  <c r="BM301" i="6"/>
  <c r="BJ301" i="6"/>
  <c r="BI301" i="6"/>
  <c r="BF301" i="6"/>
  <c r="BE301" i="6"/>
  <c r="BB301" i="6"/>
  <c r="BA301" i="6"/>
  <c r="AX301" i="6"/>
  <c r="AW301" i="6"/>
  <c r="AT301" i="6"/>
  <c r="AS301" i="6"/>
  <c r="AP301" i="6"/>
  <c r="AO301" i="6"/>
  <c r="AL301" i="6"/>
  <c r="AK301" i="6"/>
  <c r="AH301" i="6"/>
  <c r="AG301" i="6"/>
  <c r="AD301" i="6"/>
  <c r="AC301" i="6"/>
  <c r="Z301" i="6"/>
  <c r="Y301" i="6"/>
  <c r="V301" i="6"/>
  <c r="U301" i="6"/>
  <c r="R301" i="6"/>
  <c r="Q301" i="6"/>
  <c r="M301" i="6"/>
  <c r="I301" i="6"/>
  <c r="F301" i="6"/>
  <c r="DV300" i="6"/>
  <c r="DU300" i="6"/>
  <c r="DR300" i="6"/>
  <c r="DQ300" i="6"/>
  <c r="DN300" i="6"/>
  <c r="DM300" i="6"/>
  <c r="DI300" i="6"/>
  <c r="DG300" i="6"/>
  <c r="DJ300" i="6" s="1"/>
  <c r="DF300" i="6"/>
  <c r="DE300" i="6"/>
  <c r="DB300" i="6"/>
  <c r="DA300" i="6"/>
  <c r="CX300" i="6"/>
  <c r="CW300" i="6"/>
  <c r="CT300" i="6"/>
  <c r="CS300" i="6"/>
  <c r="CP300" i="6"/>
  <c r="CO300" i="6"/>
  <c r="CL300" i="6"/>
  <c r="CK300" i="6"/>
  <c r="CH300" i="6"/>
  <c r="CG300" i="6"/>
  <c r="CD300" i="6"/>
  <c r="CC300" i="6"/>
  <c r="BZ300" i="6"/>
  <c r="BY300" i="6"/>
  <c r="BV300" i="6"/>
  <c r="BU300" i="6"/>
  <c r="BR300" i="6"/>
  <c r="BQ300" i="6"/>
  <c r="BN300" i="6"/>
  <c r="BM300" i="6"/>
  <c r="BJ300" i="6"/>
  <c r="BI300" i="6"/>
  <c r="BF300" i="6"/>
  <c r="BE300" i="6"/>
  <c r="BB300" i="6"/>
  <c r="BA300" i="6"/>
  <c r="AX300" i="6"/>
  <c r="AW300" i="6"/>
  <c r="AT300" i="6"/>
  <c r="AS300" i="6"/>
  <c r="AP300" i="6"/>
  <c r="AO300" i="6"/>
  <c r="AL300" i="6"/>
  <c r="AK300" i="6"/>
  <c r="AH300" i="6"/>
  <c r="AG300" i="6"/>
  <c r="AD300" i="6"/>
  <c r="AC300" i="6"/>
  <c r="Z300" i="6"/>
  <c r="Y300" i="6"/>
  <c r="V300" i="6"/>
  <c r="U300" i="6"/>
  <c r="R300" i="6"/>
  <c r="Q300" i="6"/>
  <c r="M300" i="6"/>
  <c r="I300" i="6"/>
  <c r="F300" i="6"/>
  <c r="DV299" i="6"/>
  <c r="DU299" i="6"/>
  <c r="DR299" i="6"/>
  <c r="DQ299" i="6"/>
  <c r="DN299" i="6"/>
  <c r="DM299" i="6"/>
  <c r="DI299" i="6"/>
  <c r="DG299" i="6"/>
  <c r="DJ299" i="6" s="1"/>
  <c r="DF299" i="6"/>
  <c r="DE299" i="6"/>
  <c r="DB299" i="6"/>
  <c r="DA299" i="6"/>
  <c r="CX299" i="6"/>
  <c r="CW299" i="6"/>
  <c r="CT299" i="6"/>
  <c r="CS299" i="6"/>
  <c r="CP299" i="6"/>
  <c r="CO299" i="6"/>
  <c r="CL299" i="6"/>
  <c r="CK299" i="6"/>
  <c r="CH299" i="6"/>
  <c r="CG299" i="6"/>
  <c r="CD299" i="6"/>
  <c r="CC299" i="6"/>
  <c r="BZ299" i="6"/>
  <c r="BY299" i="6"/>
  <c r="BV299" i="6"/>
  <c r="BU299" i="6"/>
  <c r="BR299" i="6"/>
  <c r="BQ299" i="6"/>
  <c r="BN299" i="6"/>
  <c r="BM299" i="6"/>
  <c r="BJ299" i="6"/>
  <c r="BI299" i="6"/>
  <c r="BF299" i="6"/>
  <c r="BE299" i="6"/>
  <c r="BB299" i="6"/>
  <c r="BA299" i="6"/>
  <c r="AX299" i="6"/>
  <c r="AW299" i="6"/>
  <c r="AT299" i="6"/>
  <c r="AS299" i="6"/>
  <c r="AP299" i="6"/>
  <c r="AO299" i="6"/>
  <c r="AL299" i="6"/>
  <c r="AK299" i="6"/>
  <c r="AH299" i="6"/>
  <c r="AG299" i="6"/>
  <c r="AD299" i="6"/>
  <c r="AC299" i="6"/>
  <c r="Z299" i="6"/>
  <c r="Y299" i="6"/>
  <c r="V299" i="6"/>
  <c r="U299" i="6"/>
  <c r="R299" i="6"/>
  <c r="Q299" i="6"/>
  <c r="M299" i="6"/>
  <c r="I299" i="6"/>
  <c r="F299" i="6"/>
  <c r="DV298" i="6"/>
  <c r="DU298" i="6"/>
  <c r="DR298" i="6"/>
  <c r="DQ298" i="6"/>
  <c r="DN298" i="6"/>
  <c r="DM298" i="6"/>
  <c r="DI298" i="6"/>
  <c r="DF298" i="6"/>
  <c r="DE298" i="6"/>
  <c r="DB298" i="6"/>
  <c r="DA298" i="6"/>
  <c r="CX298" i="6"/>
  <c r="CW298" i="6"/>
  <c r="CT298" i="6"/>
  <c r="CS298" i="6"/>
  <c r="CP298" i="6"/>
  <c r="CO298" i="6"/>
  <c r="CL298" i="6"/>
  <c r="CK298" i="6"/>
  <c r="CH298" i="6"/>
  <c r="CG298" i="6"/>
  <c r="CD298" i="6"/>
  <c r="CC298" i="6"/>
  <c r="BZ298" i="6"/>
  <c r="BY298" i="6"/>
  <c r="BV298" i="6"/>
  <c r="BU298" i="6"/>
  <c r="BR298" i="6"/>
  <c r="BQ298" i="6"/>
  <c r="BN298" i="6"/>
  <c r="BM298" i="6"/>
  <c r="BJ298" i="6"/>
  <c r="BI298" i="6"/>
  <c r="BF298" i="6"/>
  <c r="BE298" i="6"/>
  <c r="BB298" i="6"/>
  <c r="BA298" i="6"/>
  <c r="AX298" i="6"/>
  <c r="AW298" i="6"/>
  <c r="AT298" i="6"/>
  <c r="AS298" i="6"/>
  <c r="AP298" i="6"/>
  <c r="AO298" i="6"/>
  <c r="AL298" i="6"/>
  <c r="AK298" i="6"/>
  <c r="AH298" i="6"/>
  <c r="AG298" i="6"/>
  <c r="AD298" i="6"/>
  <c r="AC298" i="6"/>
  <c r="Z298" i="6"/>
  <c r="Y298" i="6"/>
  <c r="V298" i="6"/>
  <c r="U298" i="6"/>
  <c r="R298" i="6"/>
  <c r="Q298" i="6"/>
  <c r="M298" i="6"/>
  <c r="I298" i="6"/>
  <c r="F298" i="6"/>
  <c r="DV297" i="6"/>
  <c r="DU297" i="6"/>
  <c r="DR297" i="6"/>
  <c r="DQ297" i="6"/>
  <c r="DN297" i="6"/>
  <c r="DM297" i="6"/>
  <c r="DI297" i="6"/>
  <c r="DF297" i="6"/>
  <c r="DE297" i="6"/>
  <c r="DB297" i="6"/>
  <c r="DA297" i="6"/>
  <c r="CX297" i="6"/>
  <c r="CW297" i="6"/>
  <c r="CT297" i="6"/>
  <c r="CS297" i="6"/>
  <c r="CP297" i="6"/>
  <c r="CO297" i="6"/>
  <c r="CL297" i="6"/>
  <c r="CK297" i="6"/>
  <c r="CH297" i="6"/>
  <c r="CG297" i="6"/>
  <c r="CD297" i="6"/>
  <c r="CC297" i="6"/>
  <c r="BZ297" i="6"/>
  <c r="BY297" i="6"/>
  <c r="BV297" i="6"/>
  <c r="BU297" i="6"/>
  <c r="BR297" i="6"/>
  <c r="BQ297" i="6"/>
  <c r="BN297" i="6"/>
  <c r="BM297" i="6"/>
  <c r="BJ297" i="6"/>
  <c r="BI297" i="6"/>
  <c r="BF297" i="6"/>
  <c r="BE297" i="6"/>
  <c r="BB297" i="6"/>
  <c r="BA297" i="6"/>
  <c r="AX297" i="6"/>
  <c r="AW297" i="6"/>
  <c r="AT297" i="6"/>
  <c r="AS297" i="6"/>
  <c r="AP297" i="6"/>
  <c r="AO297" i="6"/>
  <c r="AL297" i="6"/>
  <c r="AK297" i="6"/>
  <c r="AH297" i="6"/>
  <c r="AG297" i="6"/>
  <c r="AD297" i="6"/>
  <c r="AC297" i="6"/>
  <c r="Z297" i="6"/>
  <c r="Y297" i="6"/>
  <c r="V297" i="6"/>
  <c r="U297" i="6"/>
  <c r="R297" i="6"/>
  <c r="Q297" i="6"/>
  <c r="M297" i="6"/>
  <c r="I297" i="6"/>
  <c r="F297" i="6"/>
  <c r="DV296" i="6"/>
  <c r="DU296" i="6"/>
  <c r="DR296" i="6"/>
  <c r="DQ296" i="6"/>
  <c r="DN296" i="6"/>
  <c r="DM296" i="6"/>
  <c r="DI296" i="6"/>
  <c r="DG296" i="6"/>
  <c r="DJ296" i="6" s="1"/>
  <c r="DF296" i="6"/>
  <c r="DE296" i="6"/>
  <c r="DB296" i="6"/>
  <c r="DA296" i="6"/>
  <c r="CX296" i="6"/>
  <c r="CW296" i="6"/>
  <c r="CT296" i="6"/>
  <c r="CS296" i="6"/>
  <c r="CP296" i="6"/>
  <c r="CO296" i="6"/>
  <c r="CL296" i="6"/>
  <c r="CK296" i="6"/>
  <c r="CH296" i="6"/>
  <c r="CG296" i="6"/>
  <c r="CD296" i="6"/>
  <c r="CC296" i="6"/>
  <c r="BZ296" i="6"/>
  <c r="BY296" i="6"/>
  <c r="BV296" i="6"/>
  <c r="BU296" i="6"/>
  <c r="BR296" i="6"/>
  <c r="BQ296" i="6"/>
  <c r="BN296" i="6"/>
  <c r="BM296" i="6"/>
  <c r="BJ296" i="6"/>
  <c r="BI296" i="6"/>
  <c r="BF296" i="6"/>
  <c r="BE296" i="6"/>
  <c r="BB296" i="6"/>
  <c r="BA296" i="6"/>
  <c r="AX296" i="6"/>
  <c r="AW296" i="6"/>
  <c r="AT296" i="6"/>
  <c r="AS296" i="6"/>
  <c r="AP296" i="6"/>
  <c r="AO296" i="6"/>
  <c r="AL296" i="6"/>
  <c r="AK296" i="6"/>
  <c r="AH296" i="6"/>
  <c r="AG296" i="6"/>
  <c r="AD296" i="6"/>
  <c r="AC296" i="6"/>
  <c r="Z296" i="6"/>
  <c r="Y296" i="6"/>
  <c r="V296" i="6"/>
  <c r="U296" i="6"/>
  <c r="R296" i="6"/>
  <c r="Q296" i="6"/>
  <c r="M296" i="6"/>
  <c r="I296" i="6"/>
  <c r="F296" i="6"/>
  <c r="DV295" i="6"/>
  <c r="DU295" i="6"/>
  <c r="DR295" i="6"/>
  <c r="DQ295" i="6"/>
  <c r="DN295" i="6"/>
  <c r="DM295" i="6"/>
  <c r="DI295" i="6"/>
  <c r="DG295" i="6"/>
  <c r="DJ295" i="6" s="1"/>
  <c r="DF295" i="6"/>
  <c r="DE295" i="6"/>
  <c r="DB295" i="6"/>
  <c r="DA295" i="6"/>
  <c r="CX295" i="6"/>
  <c r="CW295" i="6"/>
  <c r="CT295" i="6"/>
  <c r="CS295" i="6"/>
  <c r="CP295" i="6"/>
  <c r="CO295" i="6"/>
  <c r="CL295" i="6"/>
  <c r="CK295" i="6"/>
  <c r="CH295" i="6"/>
  <c r="CG295" i="6"/>
  <c r="CD295" i="6"/>
  <c r="CC295" i="6"/>
  <c r="BZ295" i="6"/>
  <c r="BY295" i="6"/>
  <c r="BV295" i="6"/>
  <c r="BU295" i="6"/>
  <c r="BR295" i="6"/>
  <c r="BQ295" i="6"/>
  <c r="BN295" i="6"/>
  <c r="BM295" i="6"/>
  <c r="BJ295" i="6"/>
  <c r="BI295" i="6"/>
  <c r="BF295" i="6"/>
  <c r="BE295" i="6"/>
  <c r="BB295" i="6"/>
  <c r="BA295" i="6"/>
  <c r="AX295" i="6"/>
  <c r="AW295" i="6"/>
  <c r="AT295" i="6"/>
  <c r="AS295" i="6"/>
  <c r="AP295" i="6"/>
  <c r="AO295" i="6"/>
  <c r="AL295" i="6"/>
  <c r="AK295" i="6"/>
  <c r="AH295" i="6"/>
  <c r="AG295" i="6"/>
  <c r="AD295" i="6"/>
  <c r="AC295" i="6"/>
  <c r="Z295" i="6"/>
  <c r="Y295" i="6"/>
  <c r="V295" i="6"/>
  <c r="U295" i="6"/>
  <c r="R295" i="6"/>
  <c r="Q295" i="6"/>
  <c r="M295" i="6"/>
  <c r="I295" i="6"/>
  <c r="F295" i="6"/>
  <c r="DV294" i="6"/>
  <c r="DU294" i="6"/>
  <c r="DR294" i="6"/>
  <c r="DQ294" i="6"/>
  <c r="DN294" i="6"/>
  <c r="DM294" i="6"/>
  <c r="DI294" i="6"/>
  <c r="DF294" i="6"/>
  <c r="DE294" i="6"/>
  <c r="DB294" i="6"/>
  <c r="DA294" i="6"/>
  <c r="CX294" i="6"/>
  <c r="CW294" i="6"/>
  <c r="CT294" i="6"/>
  <c r="CS294" i="6"/>
  <c r="CP294" i="6"/>
  <c r="CO294" i="6"/>
  <c r="CL294" i="6"/>
  <c r="CK294" i="6"/>
  <c r="CH294" i="6"/>
  <c r="CG294" i="6"/>
  <c r="CD294" i="6"/>
  <c r="CC294" i="6"/>
  <c r="BZ294" i="6"/>
  <c r="BY294" i="6"/>
  <c r="BV294" i="6"/>
  <c r="BU294" i="6"/>
  <c r="BR294" i="6"/>
  <c r="BQ294" i="6"/>
  <c r="BN294" i="6"/>
  <c r="BM294" i="6"/>
  <c r="BJ294" i="6"/>
  <c r="BI294" i="6"/>
  <c r="BF294" i="6"/>
  <c r="BE294" i="6"/>
  <c r="BB294" i="6"/>
  <c r="BA294" i="6"/>
  <c r="AX294" i="6"/>
  <c r="AW294" i="6"/>
  <c r="AT294" i="6"/>
  <c r="AS294" i="6"/>
  <c r="AP294" i="6"/>
  <c r="AO294" i="6"/>
  <c r="AL294" i="6"/>
  <c r="AK294" i="6"/>
  <c r="AH294" i="6"/>
  <c r="AG294" i="6"/>
  <c r="AD294" i="6"/>
  <c r="AC294" i="6"/>
  <c r="Z294" i="6"/>
  <c r="Y294" i="6"/>
  <c r="V294" i="6"/>
  <c r="U294" i="6"/>
  <c r="R294" i="6"/>
  <c r="Q294" i="6"/>
  <c r="M294" i="6"/>
  <c r="I294" i="6"/>
  <c r="F294" i="6"/>
  <c r="DV293" i="6"/>
  <c r="DU293" i="6"/>
  <c r="DR293" i="6"/>
  <c r="DQ293" i="6"/>
  <c r="DN293" i="6"/>
  <c r="DM293" i="6"/>
  <c r="DI293" i="6"/>
  <c r="DF293" i="6"/>
  <c r="DE293" i="6"/>
  <c r="DB293" i="6"/>
  <c r="DA293" i="6"/>
  <c r="CX293" i="6"/>
  <c r="CW293" i="6"/>
  <c r="CT293" i="6"/>
  <c r="CS293" i="6"/>
  <c r="CP293" i="6"/>
  <c r="CO293" i="6"/>
  <c r="CL293" i="6"/>
  <c r="CK293" i="6"/>
  <c r="CH293" i="6"/>
  <c r="CG293" i="6"/>
  <c r="CD293" i="6"/>
  <c r="CC293" i="6"/>
  <c r="BZ293" i="6"/>
  <c r="BY293" i="6"/>
  <c r="BV293" i="6"/>
  <c r="BU293" i="6"/>
  <c r="BR293" i="6"/>
  <c r="BQ293" i="6"/>
  <c r="BN293" i="6"/>
  <c r="BM293" i="6"/>
  <c r="BJ293" i="6"/>
  <c r="BI293" i="6"/>
  <c r="BF293" i="6"/>
  <c r="BE293" i="6"/>
  <c r="BB293" i="6"/>
  <c r="BA293" i="6"/>
  <c r="AX293" i="6"/>
  <c r="AW293" i="6"/>
  <c r="AT293" i="6"/>
  <c r="AS293" i="6"/>
  <c r="AP293" i="6"/>
  <c r="AO293" i="6"/>
  <c r="AL293" i="6"/>
  <c r="AK293" i="6"/>
  <c r="AH293" i="6"/>
  <c r="AG293" i="6"/>
  <c r="AD293" i="6"/>
  <c r="AC293" i="6"/>
  <c r="Z293" i="6"/>
  <c r="Y293" i="6"/>
  <c r="V293" i="6"/>
  <c r="U293" i="6"/>
  <c r="R293" i="6"/>
  <c r="Q293" i="6"/>
  <c r="M293" i="6"/>
  <c r="I293" i="6"/>
  <c r="F293" i="6"/>
  <c r="DV286" i="6"/>
  <c r="DU286" i="6"/>
  <c r="DR286" i="6"/>
  <c r="DQ286" i="6"/>
  <c r="DN286" i="6"/>
  <c r="DM286" i="6"/>
  <c r="DI286" i="6"/>
  <c r="DG286" i="6"/>
  <c r="DJ286" i="6" s="1"/>
  <c r="DF286" i="6"/>
  <c r="DE286" i="6"/>
  <c r="DB286" i="6"/>
  <c r="DA286" i="6"/>
  <c r="CX286" i="6"/>
  <c r="CW286" i="6"/>
  <c r="CT286" i="6"/>
  <c r="CS286" i="6"/>
  <c r="CP286" i="6"/>
  <c r="CO286" i="6"/>
  <c r="CL286" i="6"/>
  <c r="CK286" i="6"/>
  <c r="CH286" i="6"/>
  <c r="CG286" i="6"/>
  <c r="CD286" i="6"/>
  <c r="CC286" i="6"/>
  <c r="BZ286" i="6"/>
  <c r="BY286" i="6"/>
  <c r="BV286" i="6"/>
  <c r="BU286" i="6"/>
  <c r="BR286" i="6"/>
  <c r="BQ286" i="6"/>
  <c r="BN286" i="6"/>
  <c r="BM286" i="6"/>
  <c r="BJ286" i="6"/>
  <c r="BI286" i="6"/>
  <c r="BF286" i="6"/>
  <c r="BE286" i="6"/>
  <c r="BB286" i="6"/>
  <c r="BA286" i="6"/>
  <c r="AX286" i="6"/>
  <c r="AW286" i="6"/>
  <c r="AT286" i="6"/>
  <c r="AS286" i="6"/>
  <c r="AP286" i="6"/>
  <c r="AO286" i="6"/>
  <c r="AL286" i="6"/>
  <c r="AK286" i="6"/>
  <c r="AH286" i="6"/>
  <c r="AG286" i="6"/>
  <c r="AD286" i="6"/>
  <c r="AC286" i="6"/>
  <c r="Z286" i="6"/>
  <c r="Y286" i="6"/>
  <c r="V286" i="6"/>
  <c r="U286" i="6"/>
  <c r="R286" i="6"/>
  <c r="Q286" i="6"/>
  <c r="M286" i="6"/>
  <c r="I286" i="6"/>
  <c r="F286" i="6"/>
  <c r="DV285" i="6"/>
  <c r="DU285" i="6"/>
  <c r="DR285" i="6"/>
  <c r="DQ285" i="6"/>
  <c r="DN285" i="6"/>
  <c r="DM285" i="6"/>
  <c r="DI285" i="6"/>
  <c r="DG285" i="6"/>
  <c r="DJ285" i="6" s="1"/>
  <c r="DF285" i="6"/>
  <c r="DE285" i="6"/>
  <c r="DB285" i="6"/>
  <c r="DA285" i="6"/>
  <c r="CX285" i="6"/>
  <c r="CW285" i="6"/>
  <c r="CT285" i="6"/>
  <c r="CS285" i="6"/>
  <c r="CP285" i="6"/>
  <c r="CO285" i="6"/>
  <c r="CL285" i="6"/>
  <c r="CK285" i="6"/>
  <c r="CH285" i="6"/>
  <c r="CG285" i="6"/>
  <c r="CD285" i="6"/>
  <c r="CC285" i="6"/>
  <c r="BZ285" i="6"/>
  <c r="BY285" i="6"/>
  <c r="BV285" i="6"/>
  <c r="BU285" i="6"/>
  <c r="BR285" i="6"/>
  <c r="BQ285" i="6"/>
  <c r="BN285" i="6"/>
  <c r="BM285" i="6"/>
  <c r="BJ285" i="6"/>
  <c r="BI285" i="6"/>
  <c r="BF285" i="6"/>
  <c r="BE285" i="6"/>
  <c r="BB285" i="6"/>
  <c r="BA285" i="6"/>
  <c r="AX285" i="6"/>
  <c r="AW285" i="6"/>
  <c r="AT285" i="6"/>
  <c r="AS285" i="6"/>
  <c r="AP285" i="6"/>
  <c r="AO285" i="6"/>
  <c r="AL285" i="6"/>
  <c r="AK285" i="6"/>
  <c r="AH285" i="6"/>
  <c r="AG285" i="6"/>
  <c r="AD285" i="6"/>
  <c r="AC285" i="6"/>
  <c r="Z285" i="6"/>
  <c r="Y285" i="6"/>
  <c r="V285" i="6"/>
  <c r="U285" i="6"/>
  <c r="R285" i="6"/>
  <c r="Q285" i="6"/>
  <c r="M285" i="6"/>
  <c r="I285" i="6"/>
  <c r="F285" i="6"/>
  <c r="DV284" i="6"/>
  <c r="DU284" i="6"/>
  <c r="DR284" i="6"/>
  <c r="DQ284" i="6"/>
  <c r="DN284" i="6"/>
  <c r="DM284" i="6"/>
  <c r="DI284" i="6"/>
  <c r="DF284" i="6"/>
  <c r="DE284" i="6"/>
  <c r="DB284" i="6"/>
  <c r="DA284" i="6"/>
  <c r="CX284" i="6"/>
  <c r="CW284" i="6"/>
  <c r="CT284" i="6"/>
  <c r="CS284" i="6"/>
  <c r="CP284" i="6"/>
  <c r="CO284" i="6"/>
  <c r="CL284" i="6"/>
  <c r="CK284" i="6"/>
  <c r="CH284" i="6"/>
  <c r="CG284" i="6"/>
  <c r="CD284" i="6"/>
  <c r="CC284" i="6"/>
  <c r="BZ284" i="6"/>
  <c r="BY284" i="6"/>
  <c r="BV284" i="6"/>
  <c r="BU284" i="6"/>
  <c r="BR284" i="6"/>
  <c r="BQ284" i="6"/>
  <c r="BN284" i="6"/>
  <c r="BM284" i="6"/>
  <c r="BJ284" i="6"/>
  <c r="BI284" i="6"/>
  <c r="BF284" i="6"/>
  <c r="BE284" i="6"/>
  <c r="BB284" i="6"/>
  <c r="BA284" i="6"/>
  <c r="AX284" i="6"/>
  <c r="AW284" i="6"/>
  <c r="AT284" i="6"/>
  <c r="AS284" i="6"/>
  <c r="AP284" i="6"/>
  <c r="AO284" i="6"/>
  <c r="AL284" i="6"/>
  <c r="AK284" i="6"/>
  <c r="AH284" i="6"/>
  <c r="AG284" i="6"/>
  <c r="AD284" i="6"/>
  <c r="AC284" i="6"/>
  <c r="Z284" i="6"/>
  <c r="Y284" i="6"/>
  <c r="V284" i="6"/>
  <c r="U284" i="6"/>
  <c r="R284" i="6"/>
  <c r="Q284" i="6"/>
  <c r="M284" i="6"/>
  <c r="I284" i="6"/>
  <c r="F284" i="6"/>
  <c r="DV283" i="6"/>
  <c r="DU283" i="6"/>
  <c r="DR283" i="6"/>
  <c r="DQ283" i="6"/>
  <c r="DN283" i="6"/>
  <c r="DM283" i="6"/>
  <c r="DI283" i="6"/>
  <c r="DG283" i="6"/>
  <c r="DJ283" i="6" s="1"/>
  <c r="DF283" i="6"/>
  <c r="DE283" i="6"/>
  <c r="DB283" i="6"/>
  <c r="DA283" i="6"/>
  <c r="CX283" i="6"/>
  <c r="CW283" i="6"/>
  <c r="CT283" i="6"/>
  <c r="CS283" i="6"/>
  <c r="CP283" i="6"/>
  <c r="CO283" i="6"/>
  <c r="CL283" i="6"/>
  <c r="CK283" i="6"/>
  <c r="CH283" i="6"/>
  <c r="CG283" i="6"/>
  <c r="CD283" i="6"/>
  <c r="CC283" i="6"/>
  <c r="BZ283" i="6"/>
  <c r="BY283" i="6"/>
  <c r="BV283" i="6"/>
  <c r="BU283" i="6"/>
  <c r="BR283" i="6"/>
  <c r="BQ283" i="6"/>
  <c r="BN283" i="6"/>
  <c r="BM283" i="6"/>
  <c r="BJ283" i="6"/>
  <c r="BI283" i="6"/>
  <c r="BF283" i="6"/>
  <c r="BE283" i="6"/>
  <c r="BB283" i="6"/>
  <c r="BA283" i="6"/>
  <c r="AX283" i="6"/>
  <c r="AW283" i="6"/>
  <c r="AT283" i="6"/>
  <c r="AS283" i="6"/>
  <c r="AP283" i="6"/>
  <c r="AO283" i="6"/>
  <c r="AL283" i="6"/>
  <c r="AK283" i="6"/>
  <c r="AH283" i="6"/>
  <c r="AG283" i="6"/>
  <c r="AD283" i="6"/>
  <c r="AC283" i="6"/>
  <c r="Z283" i="6"/>
  <c r="Y283" i="6"/>
  <c r="V283" i="6"/>
  <c r="U283" i="6"/>
  <c r="R283" i="6"/>
  <c r="Q283" i="6"/>
  <c r="M283" i="6"/>
  <c r="K283" i="6"/>
  <c r="N283" i="6" s="1"/>
  <c r="I283" i="6"/>
  <c r="G283" i="6"/>
  <c r="J283" i="6" s="1"/>
  <c r="F283" i="6"/>
  <c r="DV282" i="6"/>
  <c r="DU282" i="6"/>
  <c r="DR282" i="6"/>
  <c r="DQ282" i="6"/>
  <c r="DN282" i="6"/>
  <c r="DM282" i="6"/>
  <c r="DI282" i="6"/>
  <c r="DG282" i="6"/>
  <c r="DJ282" i="6" s="1"/>
  <c r="DF282" i="6"/>
  <c r="DE282" i="6"/>
  <c r="DB282" i="6"/>
  <c r="DA282" i="6"/>
  <c r="CX282" i="6"/>
  <c r="CW282" i="6"/>
  <c r="CT282" i="6"/>
  <c r="CS282" i="6"/>
  <c r="CP282" i="6"/>
  <c r="CO282" i="6"/>
  <c r="CL282" i="6"/>
  <c r="CK282" i="6"/>
  <c r="CH282" i="6"/>
  <c r="CG282" i="6"/>
  <c r="CD282" i="6"/>
  <c r="CC282" i="6"/>
  <c r="BZ282" i="6"/>
  <c r="BY282" i="6"/>
  <c r="BV282" i="6"/>
  <c r="BU282" i="6"/>
  <c r="BR282" i="6"/>
  <c r="BQ282" i="6"/>
  <c r="BN282" i="6"/>
  <c r="BM282" i="6"/>
  <c r="BJ282" i="6"/>
  <c r="BI282" i="6"/>
  <c r="BF282" i="6"/>
  <c r="BE282" i="6"/>
  <c r="BB282" i="6"/>
  <c r="BA282" i="6"/>
  <c r="AX282" i="6"/>
  <c r="AW282" i="6"/>
  <c r="AT282" i="6"/>
  <c r="AS282" i="6"/>
  <c r="AP282" i="6"/>
  <c r="AO282" i="6"/>
  <c r="AL282" i="6"/>
  <c r="AK282" i="6"/>
  <c r="AH282" i="6"/>
  <c r="AG282" i="6"/>
  <c r="AD282" i="6"/>
  <c r="AC282" i="6"/>
  <c r="Z282" i="6"/>
  <c r="Y282" i="6"/>
  <c r="V282" i="6"/>
  <c r="U282" i="6"/>
  <c r="R282" i="6"/>
  <c r="Q282" i="6"/>
  <c r="M282" i="6"/>
  <c r="K282" i="6"/>
  <c r="N282" i="6" s="1"/>
  <c r="I282" i="6"/>
  <c r="G282" i="6"/>
  <c r="J282" i="6" s="1"/>
  <c r="F282" i="6"/>
  <c r="DV281" i="6"/>
  <c r="DU281" i="6"/>
  <c r="DR281" i="6"/>
  <c r="DQ281" i="6"/>
  <c r="DN281" i="6"/>
  <c r="DM281" i="6"/>
  <c r="DI281" i="6"/>
  <c r="DG281" i="6"/>
  <c r="DJ281" i="6" s="1"/>
  <c r="DF281" i="6"/>
  <c r="DE281" i="6"/>
  <c r="DB281" i="6"/>
  <c r="DA281" i="6"/>
  <c r="CX281" i="6"/>
  <c r="CW281" i="6"/>
  <c r="CT281" i="6"/>
  <c r="CS281" i="6"/>
  <c r="CP281" i="6"/>
  <c r="CO281" i="6"/>
  <c r="CL281" i="6"/>
  <c r="CK281" i="6"/>
  <c r="CH281" i="6"/>
  <c r="CG281" i="6"/>
  <c r="CD281" i="6"/>
  <c r="CC281" i="6"/>
  <c r="BZ281" i="6"/>
  <c r="BY281" i="6"/>
  <c r="BV281" i="6"/>
  <c r="BU281" i="6"/>
  <c r="BR281" i="6"/>
  <c r="BQ281" i="6"/>
  <c r="BN281" i="6"/>
  <c r="BM281" i="6"/>
  <c r="BJ281" i="6"/>
  <c r="BI281" i="6"/>
  <c r="BF281" i="6"/>
  <c r="BE281" i="6"/>
  <c r="BB281" i="6"/>
  <c r="BA281" i="6"/>
  <c r="AX281" i="6"/>
  <c r="AW281" i="6"/>
  <c r="AT281" i="6"/>
  <c r="AS281" i="6"/>
  <c r="AP281" i="6"/>
  <c r="AO281" i="6"/>
  <c r="AL281" i="6"/>
  <c r="AK281" i="6"/>
  <c r="AH281" i="6"/>
  <c r="AG281" i="6"/>
  <c r="AD281" i="6"/>
  <c r="AC281" i="6"/>
  <c r="Z281" i="6"/>
  <c r="Y281" i="6"/>
  <c r="V281" i="6"/>
  <c r="U281" i="6"/>
  <c r="R281" i="6"/>
  <c r="Q281" i="6"/>
  <c r="M281" i="6"/>
  <c r="K281" i="6"/>
  <c r="N281" i="6" s="1"/>
  <c r="I281" i="6"/>
  <c r="G281" i="6"/>
  <c r="J281" i="6" s="1"/>
  <c r="F281" i="6"/>
  <c r="DV280" i="6"/>
  <c r="DU280" i="6"/>
  <c r="DR280" i="6"/>
  <c r="DQ280" i="6"/>
  <c r="DN280" i="6"/>
  <c r="DM280" i="6"/>
  <c r="DI280" i="6"/>
  <c r="DG280" i="6"/>
  <c r="DJ280" i="6" s="1"/>
  <c r="DF280" i="6"/>
  <c r="DE280" i="6"/>
  <c r="DB280" i="6"/>
  <c r="DA280" i="6"/>
  <c r="CX280" i="6"/>
  <c r="CW280" i="6"/>
  <c r="CT280" i="6"/>
  <c r="CS280" i="6"/>
  <c r="CP280" i="6"/>
  <c r="CO280" i="6"/>
  <c r="CL280" i="6"/>
  <c r="CK280" i="6"/>
  <c r="CH280" i="6"/>
  <c r="CG280" i="6"/>
  <c r="CD280" i="6"/>
  <c r="CC280" i="6"/>
  <c r="BZ280" i="6"/>
  <c r="BY280" i="6"/>
  <c r="BV280" i="6"/>
  <c r="BU280" i="6"/>
  <c r="BR280" i="6"/>
  <c r="BQ280" i="6"/>
  <c r="BN280" i="6"/>
  <c r="BM280" i="6"/>
  <c r="BJ280" i="6"/>
  <c r="BI280" i="6"/>
  <c r="BF280" i="6"/>
  <c r="BE280" i="6"/>
  <c r="BB280" i="6"/>
  <c r="BA280" i="6"/>
  <c r="AX280" i="6"/>
  <c r="AW280" i="6"/>
  <c r="AT280" i="6"/>
  <c r="AS280" i="6"/>
  <c r="AP280" i="6"/>
  <c r="AO280" i="6"/>
  <c r="AL280" i="6"/>
  <c r="AK280" i="6"/>
  <c r="AH280" i="6"/>
  <c r="AG280" i="6"/>
  <c r="AD280" i="6"/>
  <c r="AC280" i="6"/>
  <c r="Z280" i="6"/>
  <c r="Y280" i="6"/>
  <c r="V280" i="6"/>
  <c r="U280" i="6"/>
  <c r="R280" i="6"/>
  <c r="Q280" i="6"/>
  <c r="M280" i="6"/>
  <c r="K280" i="6"/>
  <c r="N280" i="6" s="1"/>
  <c r="I280" i="6"/>
  <c r="G280" i="6"/>
  <c r="J280" i="6" s="1"/>
  <c r="F280" i="6"/>
  <c r="DV279" i="6"/>
  <c r="DU279" i="6"/>
  <c r="DR279" i="6"/>
  <c r="DQ279" i="6"/>
  <c r="DN279" i="6"/>
  <c r="DM279" i="6"/>
  <c r="DI279" i="6"/>
  <c r="DG279" i="6"/>
  <c r="DJ279" i="6" s="1"/>
  <c r="DF279" i="6"/>
  <c r="DE279" i="6"/>
  <c r="DB279" i="6"/>
  <c r="DA279" i="6"/>
  <c r="CX279" i="6"/>
  <c r="CW279" i="6"/>
  <c r="CT279" i="6"/>
  <c r="CS279" i="6"/>
  <c r="CP279" i="6"/>
  <c r="CO279" i="6"/>
  <c r="CL279" i="6"/>
  <c r="CK279" i="6"/>
  <c r="CH279" i="6"/>
  <c r="CG279" i="6"/>
  <c r="CD279" i="6"/>
  <c r="CC279" i="6"/>
  <c r="BZ279" i="6"/>
  <c r="BY279" i="6"/>
  <c r="BV279" i="6"/>
  <c r="BU279" i="6"/>
  <c r="BR279" i="6"/>
  <c r="BQ279" i="6"/>
  <c r="BN279" i="6"/>
  <c r="BM279" i="6"/>
  <c r="BJ279" i="6"/>
  <c r="BI279" i="6"/>
  <c r="BF279" i="6"/>
  <c r="BE279" i="6"/>
  <c r="BB279" i="6"/>
  <c r="BA279" i="6"/>
  <c r="AX279" i="6"/>
  <c r="AW279" i="6"/>
  <c r="AT279" i="6"/>
  <c r="AS279" i="6"/>
  <c r="AP279" i="6"/>
  <c r="AO279" i="6"/>
  <c r="AL279" i="6"/>
  <c r="AK279" i="6"/>
  <c r="AH279" i="6"/>
  <c r="AG279" i="6"/>
  <c r="AD279" i="6"/>
  <c r="AC279" i="6"/>
  <c r="Z279" i="6"/>
  <c r="Y279" i="6"/>
  <c r="V279" i="6"/>
  <c r="U279" i="6"/>
  <c r="R279" i="6"/>
  <c r="Q279" i="6"/>
  <c r="M279" i="6"/>
  <c r="I279" i="6"/>
  <c r="F279" i="6"/>
  <c r="DV278" i="6"/>
  <c r="DU278" i="6"/>
  <c r="DR278" i="6"/>
  <c r="DQ278" i="6"/>
  <c r="DN278" i="6"/>
  <c r="DM278" i="6"/>
  <c r="DI278" i="6"/>
  <c r="DF278" i="6"/>
  <c r="DE278" i="6"/>
  <c r="DB278" i="6"/>
  <c r="DA278" i="6"/>
  <c r="CX278" i="6"/>
  <c r="CW278" i="6"/>
  <c r="CT278" i="6"/>
  <c r="CS278" i="6"/>
  <c r="CP278" i="6"/>
  <c r="CO278" i="6"/>
  <c r="CL278" i="6"/>
  <c r="CK278" i="6"/>
  <c r="CH278" i="6"/>
  <c r="CG278" i="6"/>
  <c r="CD278" i="6"/>
  <c r="CC278" i="6"/>
  <c r="BZ278" i="6"/>
  <c r="BY278" i="6"/>
  <c r="BV278" i="6"/>
  <c r="BU278" i="6"/>
  <c r="BR278" i="6"/>
  <c r="BQ278" i="6"/>
  <c r="BN278" i="6"/>
  <c r="BM278" i="6"/>
  <c r="BJ278" i="6"/>
  <c r="BI278" i="6"/>
  <c r="BF278" i="6"/>
  <c r="BE278" i="6"/>
  <c r="BB278" i="6"/>
  <c r="BA278" i="6"/>
  <c r="AX278" i="6"/>
  <c r="AW278" i="6"/>
  <c r="AT278" i="6"/>
  <c r="AS278" i="6"/>
  <c r="AP278" i="6"/>
  <c r="AO278" i="6"/>
  <c r="AL278" i="6"/>
  <c r="AK278" i="6"/>
  <c r="AH278" i="6"/>
  <c r="AG278" i="6"/>
  <c r="AD278" i="6"/>
  <c r="AC278" i="6"/>
  <c r="Z278" i="6"/>
  <c r="Y278" i="6"/>
  <c r="V278" i="6"/>
  <c r="U278" i="6"/>
  <c r="R278" i="6"/>
  <c r="Q278" i="6"/>
  <c r="M278" i="6"/>
  <c r="I278" i="6"/>
  <c r="F278" i="6"/>
  <c r="DV277" i="6"/>
  <c r="DU277" i="6"/>
  <c r="DR277" i="6"/>
  <c r="DQ277" i="6"/>
  <c r="DN277" i="6"/>
  <c r="DM277" i="6"/>
  <c r="DI277" i="6"/>
  <c r="DG277" i="6"/>
  <c r="DJ277" i="6" s="1"/>
  <c r="DF277" i="6"/>
  <c r="DE277" i="6"/>
  <c r="DB277" i="6"/>
  <c r="DA277" i="6"/>
  <c r="CX277" i="6"/>
  <c r="CW277" i="6"/>
  <c r="CT277" i="6"/>
  <c r="CS277" i="6"/>
  <c r="CP277" i="6"/>
  <c r="CO277" i="6"/>
  <c r="CL277" i="6"/>
  <c r="CK277" i="6"/>
  <c r="CH277" i="6"/>
  <c r="CG277" i="6"/>
  <c r="CD277" i="6"/>
  <c r="CC277" i="6"/>
  <c r="BZ277" i="6"/>
  <c r="BY277" i="6"/>
  <c r="BV277" i="6"/>
  <c r="BU277" i="6"/>
  <c r="BR277" i="6"/>
  <c r="BQ277" i="6"/>
  <c r="BN277" i="6"/>
  <c r="BM277" i="6"/>
  <c r="BJ277" i="6"/>
  <c r="BI277" i="6"/>
  <c r="BF277" i="6"/>
  <c r="BE277" i="6"/>
  <c r="BB277" i="6"/>
  <c r="BA277" i="6"/>
  <c r="AX277" i="6"/>
  <c r="AW277" i="6"/>
  <c r="AT277" i="6"/>
  <c r="AS277" i="6"/>
  <c r="AP277" i="6"/>
  <c r="AO277" i="6"/>
  <c r="AL277" i="6"/>
  <c r="AK277" i="6"/>
  <c r="AH277" i="6"/>
  <c r="AG277" i="6"/>
  <c r="AD277" i="6"/>
  <c r="AC277" i="6"/>
  <c r="Z277" i="6"/>
  <c r="Y277" i="6"/>
  <c r="V277" i="6"/>
  <c r="U277" i="6"/>
  <c r="R277" i="6"/>
  <c r="Q277" i="6"/>
  <c r="M277" i="6"/>
  <c r="I277" i="6"/>
  <c r="F277" i="6"/>
  <c r="DV276" i="6"/>
  <c r="DU276" i="6"/>
  <c r="DR276" i="6"/>
  <c r="DQ276" i="6"/>
  <c r="DN276" i="6"/>
  <c r="DM276" i="6"/>
  <c r="DI276" i="6"/>
  <c r="DF276" i="6"/>
  <c r="DE276" i="6"/>
  <c r="DB276" i="6"/>
  <c r="DA276" i="6"/>
  <c r="CX276" i="6"/>
  <c r="CW276" i="6"/>
  <c r="CT276" i="6"/>
  <c r="CS276" i="6"/>
  <c r="CP276" i="6"/>
  <c r="CO276" i="6"/>
  <c r="CL276" i="6"/>
  <c r="CK276" i="6"/>
  <c r="CH276" i="6"/>
  <c r="CG276" i="6"/>
  <c r="CD276" i="6"/>
  <c r="CC276" i="6"/>
  <c r="BZ276" i="6"/>
  <c r="BY276" i="6"/>
  <c r="BV276" i="6"/>
  <c r="BU276" i="6"/>
  <c r="BR276" i="6"/>
  <c r="BQ276" i="6"/>
  <c r="BN276" i="6"/>
  <c r="BM276" i="6"/>
  <c r="BJ276" i="6"/>
  <c r="BI276" i="6"/>
  <c r="BF276" i="6"/>
  <c r="BE276" i="6"/>
  <c r="BB276" i="6"/>
  <c r="BA276" i="6"/>
  <c r="AX276" i="6"/>
  <c r="AW276" i="6"/>
  <c r="AT276" i="6"/>
  <c r="AS276" i="6"/>
  <c r="AP276" i="6"/>
  <c r="AO276" i="6"/>
  <c r="AL276" i="6"/>
  <c r="AK276" i="6"/>
  <c r="AH276" i="6"/>
  <c r="AG276" i="6"/>
  <c r="AD276" i="6"/>
  <c r="AC276" i="6"/>
  <c r="Z276" i="6"/>
  <c r="Y276" i="6"/>
  <c r="V276" i="6"/>
  <c r="U276" i="6"/>
  <c r="R276" i="6"/>
  <c r="Q276" i="6"/>
  <c r="M276" i="6"/>
  <c r="I276" i="6"/>
  <c r="F276" i="6"/>
  <c r="DV275" i="6"/>
  <c r="DU275" i="6"/>
  <c r="DR275" i="6"/>
  <c r="DQ275" i="6"/>
  <c r="DN275" i="6"/>
  <c r="DM275" i="6"/>
  <c r="DI275" i="6"/>
  <c r="DG275" i="6"/>
  <c r="DJ275" i="6" s="1"/>
  <c r="DF275" i="6"/>
  <c r="DE275" i="6"/>
  <c r="DB275" i="6"/>
  <c r="DA275" i="6"/>
  <c r="CX275" i="6"/>
  <c r="CW275" i="6"/>
  <c r="CT275" i="6"/>
  <c r="CS275" i="6"/>
  <c r="CP275" i="6"/>
  <c r="CO275" i="6"/>
  <c r="CL275" i="6"/>
  <c r="CK275" i="6"/>
  <c r="CH275" i="6"/>
  <c r="CG275" i="6"/>
  <c r="CD275" i="6"/>
  <c r="CC275" i="6"/>
  <c r="BZ275" i="6"/>
  <c r="BY275" i="6"/>
  <c r="BV275" i="6"/>
  <c r="BU275" i="6"/>
  <c r="BR275" i="6"/>
  <c r="BQ275" i="6"/>
  <c r="BN275" i="6"/>
  <c r="BM275" i="6"/>
  <c r="BJ275" i="6"/>
  <c r="BI275" i="6"/>
  <c r="BF275" i="6"/>
  <c r="BE275" i="6"/>
  <c r="BB275" i="6"/>
  <c r="BA275" i="6"/>
  <c r="AX275" i="6"/>
  <c r="AW275" i="6"/>
  <c r="AT275" i="6"/>
  <c r="AS275" i="6"/>
  <c r="AP275" i="6"/>
  <c r="AO275" i="6"/>
  <c r="AL275" i="6"/>
  <c r="AK275" i="6"/>
  <c r="AH275" i="6"/>
  <c r="AG275" i="6"/>
  <c r="AD275" i="6"/>
  <c r="AC275" i="6"/>
  <c r="Z275" i="6"/>
  <c r="Y275" i="6"/>
  <c r="V275" i="6"/>
  <c r="U275" i="6"/>
  <c r="R275" i="6"/>
  <c r="Q275" i="6"/>
  <c r="M275" i="6"/>
  <c r="I275" i="6"/>
  <c r="F275" i="6"/>
  <c r="DV274" i="6"/>
  <c r="DU274" i="6"/>
  <c r="DR274" i="6"/>
  <c r="DQ274" i="6"/>
  <c r="DN274" i="6"/>
  <c r="DM274" i="6"/>
  <c r="DI274" i="6"/>
  <c r="DG274" i="6"/>
  <c r="DJ274" i="6" s="1"/>
  <c r="DF274" i="6"/>
  <c r="DE274" i="6"/>
  <c r="DB274" i="6"/>
  <c r="DA274" i="6"/>
  <c r="CX274" i="6"/>
  <c r="CW274" i="6"/>
  <c r="CT274" i="6"/>
  <c r="CS274" i="6"/>
  <c r="CP274" i="6"/>
  <c r="CO274" i="6"/>
  <c r="CL274" i="6"/>
  <c r="CK274" i="6"/>
  <c r="CH274" i="6"/>
  <c r="CG274" i="6"/>
  <c r="CD274" i="6"/>
  <c r="CC274" i="6"/>
  <c r="BZ274" i="6"/>
  <c r="BY274" i="6"/>
  <c r="BV274" i="6"/>
  <c r="BU274" i="6"/>
  <c r="BR274" i="6"/>
  <c r="BQ274" i="6"/>
  <c r="BN274" i="6"/>
  <c r="BM274" i="6"/>
  <c r="BJ274" i="6"/>
  <c r="BI274" i="6"/>
  <c r="BF274" i="6"/>
  <c r="BE274" i="6"/>
  <c r="BB274" i="6"/>
  <c r="BA274" i="6"/>
  <c r="AX274" i="6"/>
  <c r="AW274" i="6"/>
  <c r="AT274" i="6"/>
  <c r="AS274" i="6"/>
  <c r="AP274" i="6"/>
  <c r="AO274" i="6"/>
  <c r="AL274" i="6"/>
  <c r="AK274" i="6"/>
  <c r="AH274" i="6"/>
  <c r="AG274" i="6"/>
  <c r="AD274" i="6"/>
  <c r="AC274" i="6"/>
  <c r="Z274" i="6"/>
  <c r="Y274" i="6"/>
  <c r="V274" i="6"/>
  <c r="U274" i="6"/>
  <c r="R274" i="6"/>
  <c r="Q274" i="6"/>
  <c r="M274" i="6"/>
  <c r="I274" i="6"/>
  <c r="F274" i="6"/>
  <c r="DV273" i="6"/>
  <c r="DU273" i="6"/>
  <c r="DR273" i="6"/>
  <c r="DQ273" i="6"/>
  <c r="DN273" i="6"/>
  <c r="DM273" i="6"/>
  <c r="DI273" i="6"/>
  <c r="DG273" i="6"/>
  <c r="DJ273" i="6" s="1"/>
  <c r="DF273" i="6"/>
  <c r="DE273" i="6"/>
  <c r="DB273" i="6"/>
  <c r="DA273" i="6"/>
  <c r="CX273" i="6"/>
  <c r="CW273" i="6"/>
  <c r="CT273" i="6"/>
  <c r="CS273" i="6"/>
  <c r="CP273" i="6"/>
  <c r="CO273" i="6"/>
  <c r="CL273" i="6"/>
  <c r="CK273" i="6"/>
  <c r="CH273" i="6"/>
  <c r="CG273" i="6"/>
  <c r="CD273" i="6"/>
  <c r="CC273" i="6"/>
  <c r="BZ273" i="6"/>
  <c r="BY273" i="6"/>
  <c r="BV273" i="6"/>
  <c r="BU273" i="6"/>
  <c r="BR273" i="6"/>
  <c r="BQ273" i="6"/>
  <c r="BN273" i="6"/>
  <c r="BM273" i="6"/>
  <c r="BJ273" i="6"/>
  <c r="BI273" i="6"/>
  <c r="BF273" i="6"/>
  <c r="BE273" i="6"/>
  <c r="BB273" i="6"/>
  <c r="BA273" i="6"/>
  <c r="AX273" i="6"/>
  <c r="AW273" i="6"/>
  <c r="AT273" i="6"/>
  <c r="AS273" i="6"/>
  <c r="AP273" i="6"/>
  <c r="AO273" i="6"/>
  <c r="AL273" i="6"/>
  <c r="AK273" i="6"/>
  <c r="AH273" i="6"/>
  <c r="AG273" i="6"/>
  <c r="AD273" i="6"/>
  <c r="AC273" i="6"/>
  <c r="Z273" i="6"/>
  <c r="Y273" i="6"/>
  <c r="V273" i="6"/>
  <c r="U273" i="6"/>
  <c r="R273" i="6"/>
  <c r="Q273" i="6"/>
  <c r="M273" i="6"/>
  <c r="I273" i="6"/>
  <c r="F273" i="6"/>
  <c r="DV272" i="6"/>
  <c r="DU272" i="6"/>
  <c r="DR272" i="6"/>
  <c r="DQ272" i="6"/>
  <c r="DN272" i="6"/>
  <c r="DM272" i="6"/>
  <c r="DI272" i="6"/>
  <c r="DG272" i="6"/>
  <c r="DJ272" i="6" s="1"/>
  <c r="DF272" i="6"/>
  <c r="DE272" i="6"/>
  <c r="DB272" i="6"/>
  <c r="DA272" i="6"/>
  <c r="CX272" i="6"/>
  <c r="CW272" i="6"/>
  <c r="CT272" i="6"/>
  <c r="CS272" i="6"/>
  <c r="CP272" i="6"/>
  <c r="CO272" i="6"/>
  <c r="CL272" i="6"/>
  <c r="CK272" i="6"/>
  <c r="CH272" i="6"/>
  <c r="CG272" i="6"/>
  <c r="CD272" i="6"/>
  <c r="CC272" i="6"/>
  <c r="BZ272" i="6"/>
  <c r="BY272" i="6"/>
  <c r="BV272" i="6"/>
  <c r="BU272" i="6"/>
  <c r="BR272" i="6"/>
  <c r="BQ272" i="6"/>
  <c r="BN272" i="6"/>
  <c r="BM272" i="6"/>
  <c r="BJ272" i="6"/>
  <c r="BI272" i="6"/>
  <c r="BF272" i="6"/>
  <c r="BE272" i="6"/>
  <c r="BB272" i="6"/>
  <c r="BA272" i="6"/>
  <c r="AX272" i="6"/>
  <c r="AW272" i="6"/>
  <c r="AT272" i="6"/>
  <c r="AS272" i="6"/>
  <c r="AP272" i="6"/>
  <c r="AO272" i="6"/>
  <c r="AL272" i="6"/>
  <c r="AK272" i="6"/>
  <c r="AH272" i="6"/>
  <c r="AG272" i="6"/>
  <c r="AD272" i="6"/>
  <c r="AC272" i="6"/>
  <c r="Z272" i="6"/>
  <c r="Y272" i="6"/>
  <c r="V272" i="6"/>
  <c r="U272" i="6"/>
  <c r="R272" i="6"/>
  <c r="Q272" i="6"/>
  <c r="M272" i="6"/>
  <c r="I272" i="6"/>
  <c r="F272" i="6"/>
  <c r="DV271" i="6"/>
  <c r="DU271" i="6"/>
  <c r="DR271" i="6"/>
  <c r="DQ271" i="6"/>
  <c r="DN271" i="6"/>
  <c r="DM271" i="6"/>
  <c r="DI271" i="6"/>
  <c r="DG271" i="6"/>
  <c r="DJ271" i="6" s="1"/>
  <c r="DF271" i="6"/>
  <c r="DE271" i="6"/>
  <c r="DB271" i="6"/>
  <c r="DA271" i="6"/>
  <c r="CX271" i="6"/>
  <c r="CW271" i="6"/>
  <c r="CT271" i="6"/>
  <c r="CS271" i="6"/>
  <c r="CP271" i="6"/>
  <c r="CO271" i="6"/>
  <c r="CL271" i="6"/>
  <c r="CK271" i="6"/>
  <c r="CH271" i="6"/>
  <c r="CG271" i="6"/>
  <c r="CD271" i="6"/>
  <c r="CC271" i="6"/>
  <c r="BZ271" i="6"/>
  <c r="BY271" i="6"/>
  <c r="BV271" i="6"/>
  <c r="BU271" i="6"/>
  <c r="BR271" i="6"/>
  <c r="BQ271" i="6"/>
  <c r="BN271" i="6"/>
  <c r="BM271" i="6"/>
  <c r="BJ271" i="6"/>
  <c r="BI271" i="6"/>
  <c r="BF271" i="6"/>
  <c r="BE271" i="6"/>
  <c r="BB271" i="6"/>
  <c r="BA271" i="6"/>
  <c r="AX271" i="6"/>
  <c r="AW271" i="6"/>
  <c r="AT271" i="6"/>
  <c r="AS271" i="6"/>
  <c r="AP271" i="6"/>
  <c r="AO271" i="6"/>
  <c r="AL271" i="6"/>
  <c r="AK271" i="6"/>
  <c r="AH271" i="6"/>
  <c r="AG271" i="6"/>
  <c r="AD271" i="6"/>
  <c r="AC271" i="6"/>
  <c r="Z271" i="6"/>
  <c r="Y271" i="6"/>
  <c r="V271" i="6"/>
  <c r="U271" i="6"/>
  <c r="R271" i="6"/>
  <c r="Q271" i="6"/>
  <c r="M271" i="6"/>
  <c r="I271" i="6"/>
  <c r="F271" i="6"/>
  <c r="DV270" i="6"/>
  <c r="DU270" i="6"/>
  <c r="DR270" i="6"/>
  <c r="DQ270" i="6"/>
  <c r="DN270" i="6"/>
  <c r="DM270" i="6"/>
  <c r="DI270" i="6"/>
  <c r="DG270" i="6"/>
  <c r="DJ270" i="6" s="1"/>
  <c r="DF270" i="6"/>
  <c r="DE270" i="6"/>
  <c r="DB270" i="6"/>
  <c r="DA270" i="6"/>
  <c r="CX270" i="6"/>
  <c r="CW270" i="6"/>
  <c r="CT270" i="6"/>
  <c r="CS270" i="6"/>
  <c r="CP270" i="6"/>
  <c r="CO270" i="6"/>
  <c r="CL270" i="6"/>
  <c r="CK270" i="6"/>
  <c r="CH270" i="6"/>
  <c r="CG270" i="6"/>
  <c r="CD270" i="6"/>
  <c r="CC270" i="6"/>
  <c r="BZ270" i="6"/>
  <c r="BY270" i="6"/>
  <c r="BV270" i="6"/>
  <c r="BU270" i="6"/>
  <c r="BR270" i="6"/>
  <c r="BQ270" i="6"/>
  <c r="BN270" i="6"/>
  <c r="BM270" i="6"/>
  <c r="BJ270" i="6"/>
  <c r="BI270" i="6"/>
  <c r="BF270" i="6"/>
  <c r="BE270" i="6"/>
  <c r="BB270" i="6"/>
  <c r="BA270" i="6"/>
  <c r="AX270" i="6"/>
  <c r="AW270" i="6"/>
  <c r="AT270" i="6"/>
  <c r="AS270" i="6"/>
  <c r="AP270" i="6"/>
  <c r="AO270" i="6"/>
  <c r="AL270" i="6"/>
  <c r="AK270" i="6"/>
  <c r="AH270" i="6"/>
  <c r="AG270" i="6"/>
  <c r="AD270" i="6"/>
  <c r="AC270" i="6"/>
  <c r="Z270" i="6"/>
  <c r="Y270" i="6"/>
  <c r="V270" i="6"/>
  <c r="U270" i="6"/>
  <c r="R270" i="6"/>
  <c r="Q270" i="6"/>
  <c r="M270" i="6"/>
  <c r="I270" i="6"/>
  <c r="F270" i="6"/>
  <c r="DV269" i="6"/>
  <c r="DU269" i="6"/>
  <c r="DR269" i="6"/>
  <c r="DQ269" i="6"/>
  <c r="DN269" i="6"/>
  <c r="DM269" i="6"/>
  <c r="DI269" i="6"/>
  <c r="DG269" i="6"/>
  <c r="DJ269" i="6" s="1"/>
  <c r="DF269" i="6"/>
  <c r="DE269" i="6"/>
  <c r="DB269" i="6"/>
  <c r="DA269" i="6"/>
  <c r="CX269" i="6"/>
  <c r="CW269" i="6"/>
  <c r="CT269" i="6"/>
  <c r="CS269" i="6"/>
  <c r="CP269" i="6"/>
  <c r="CO269" i="6"/>
  <c r="CL269" i="6"/>
  <c r="CK269" i="6"/>
  <c r="CH269" i="6"/>
  <c r="CG269" i="6"/>
  <c r="CD269" i="6"/>
  <c r="CC269" i="6"/>
  <c r="BZ269" i="6"/>
  <c r="BY269" i="6"/>
  <c r="BV269" i="6"/>
  <c r="BU269" i="6"/>
  <c r="BR269" i="6"/>
  <c r="BQ269" i="6"/>
  <c r="BN269" i="6"/>
  <c r="BM269" i="6"/>
  <c r="BJ269" i="6"/>
  <c r="BI269" i="6"/>
  <c r="BF269" i="6"/>
  <c r="BE269" i="6"/>
  <c r="BB269" i="6"/>
  <c r="BA269" i="6"/>
  <c r="AX269" i="6"/>
  <c r="AW269" i="6"/>
  <c r="AT269" i="6"/>
  <c r="AS269" i="6"/>
  <c r="AP269" i="6"/>
  <c r="AO269" i="6"/>
  <c r="AL269" i="6"/>
  <c r="AK269" i="6"/>
  <c r="AH269" i="6"/>
  <c r="AG269" i="6"/>
  <c r="AD269" i="6"/>
  <c r="AC269" i="6"/>
  <c r="Z269" i="6"/>
  <c r="Y269" i="6"/>
  <c r="V269" i="6"/>
  <c r="U269" i="6"/>
  <c r="R269" i="6"/>
  <c r="Q269" i="6"/>
  <c r="M269" i="6"/>
  <c r="I269" i="6"/>
  <c r="F269" i="6"/>
  <c r="DV268" i="6"/>
  <c r="DU268" i="6"/>
  <c r="DR268" i="6"/>
  <c r="DQ268" i="6"/>
  <c r="DN268" i="6"/>
  <c r="DM268" i="6"/>
  <c r="DI268" i="6"/>
  <c r="DF268" i="6"/>
  <c r="DE268" i="6"/>
  <c r="DB268" i="6"/>
  <c r="DA268" i="6"/>
  <c r="CX268" i="6"/>
  <c r="CW268" i="6"/>
  <c r="CT268" i="6"/>
  <c r="CS268" i="6"/>
  <c r="CP268" i="6"/>
  <c r="CO268" i="6"/>
  <c r="CL268" i="6"/>
  <c r="CK268" i="6"/>
  <c r="CH268" i="6"/>
  <c r="CG268" i="6"/>
  <c r="CD268" i="6"/>
  <c r="CC268" i="6"/>
  <c r="BZ268" i="6"/>
  <c r="BY268" i="6"/>
  <c r="BV268" i="6"/>
  <c r="BU268" i="6"/>
  <c r="BR268" i="6"/>
  <c r="BQ268" i="6"/>
  <c r="BN268" i="6"/>
  <c r="BM268" i="6"/>
  <c r="BJ268" i="6"/>
  <c r="BI268" i="6"/>
  <c r="BF268" i="6"/>
  <c r="BE268" i="6"/>
  <c r="BB268" i="6"/>
  <c r="BA268" i="6"/>
  <c r="AX268" i="6"/>
  <c r="AW268" i="6"/>
  <c r="AT268" i="6"/>
  <c r="AS268" i="6"/>
  <c r="AP268" i="6"/>
  <c r="AO268" i="6"/>
  <c r="AL268" i="6"/>
  <c r="AK268" i="6"/>
  <c r="AH268" i="6"/>
  <c r="AG268" i="6"/>
  <c r="AD268" i="6"/>
  <c r="AC268" i="6"/>
  <c r="Z268" i="6"/>
  <c r="Y268" i="6"/>
  <c r="V268" i="6"/>
  <c r="U268" i="6"/>
  <c r="R268" i="6"/>
  <c r="Q268" i="6"/>
  <c r="M268" i="6"/>
  <c r="I268" i="6"/>
  <c r="F268" i="6"/>
  <c r="DV267" i="6"/>
  <c r="DU267" i="6"/>
  <c r="DR267" i="6"/>
  <c r="DQ267" i="6"/>
  <c r="DN267" i="6"/>
  <c r="DM267" i="6"/>
  <c r="DI267" i="6"/>
  <c r="DF267" i="6"/>
  <c r="DE267" i="6"/>
  <c r="DB267" i="6"/>
  <c r="DA267" i="6"/>
  <c r="CX267" i="6"/>
  <c r="CW267" i="6"/>
  <c r="CT267" i="6"/>
  <c r="CS267" i="6"/>
  <c r="CP267" i="6"/>
  <c r="CO267" i="6"/>
  <c r="CL267" i="6"/>
  <c r="CK267" i="6"/>
  <c r="CH267" i="6"/>
  <c r="CG267" i="6"/>
  <c r="CD267" i="6"/>
  <c r="CC267" i="6"/>
  <c r="BZ267" i="6"/>
  <c r="BY267" i="6"/>
  <c r="BV267" i="6"/>
  <c r="BU267" i="6"/>
  <c r="BR267" i="6"/>
  <c r="BQ267" i="6"/>
  <c r="BN267" i="6"/>
  <c r="BM267" i="6"/>
  <c r="BJ267" i="6"/>
  <c r="BI267" i="6"/>
  <c r="BF267" i="6"/>
  <c r="BE267" i="6"/>
  <c r="BB267" i="6"/>
  <c r="BA267" i="6"/>
  <c r="AX267" i="6"/>
  <c r="AW267" i="6"/>
  <c r="AT267" i="6"/>
  <c r="AS267" i="6"/>
  <c r="AP267" i="6"/>
  <c r="AO267" i="6"/>
  <c r="AL267" i="6"/>
  <c r="AK267" i="6"/>
  <c r="AH267" i="6"/>
  <c r="AG267" i="6"/>
  <c r="AD267" i="6"/>
  <c r="AC267" i="6"/>
  <c r="Z267" i="6"/>
  <c r="Y267" i="6"/>
  <c r="V267" i="6"/>
  <c r="U267" i="6"/>
  <c r="R267" i="6"/>
  <c r="Q267" i="6"/>
  <c r="M267" i="6"/>
  <c r="I267" i="6"/>
  <c r="F267" i="6"/>
  <c r="DV266" i="6"/>
  <c r="DU266" i="6"/>
  <c r="DR266" i="6"/>
  <c r="DQ266" i="6"/>
  <c r="DN266" i="6"/>
  <c r="DM266" i="6"/>
  <c r="DI266" i="6"/>
  <c r="DG266" i="6"/>
  <c r="DJ266" i="6" s="1"/>
  <c r="DF266" i="6"/>
  <c r="DE266" i="6"/>
  <c r="DB266" i="6"/>
  <c r="DA266" i="6"/>
  <c r="CX266" i="6"/>
  <c r="CW266" i="6"/>
  <c r="CT266" i="6"/>
  <c r="CS266" i="6"/>
  <c r="CP266" i="6"/>
  <c r="CO266" i="6"/>
  <c r="CL266" i="6"/>
  <c r="CK266" i="6"/>
  <c r="CH266" i="6"/>
  <c r="CG266" i="6"/>
  <c r="CD266" i="6"/>
  <c r="CC266" i="6"/>
  <c r="BZ266" i="6"/>
  <c r="BY266" i="6"/>
  <c r="BV266" i="6"/>
  <c r="BU266" i="6"/>
  <c r="BR266" i="6"/>
  <c r="BQ266" i="6"/>
  <c r="BN266" i="6"/>
  <c r="BM266" i="6"/>
  <c r="BJ266" i="6"/>
  <c r="BI266" i="6"/>
  <c r="BF266" i="6"/>
  <c r="BE266" i="6"/>
  <c r="BB266" i="6"/>
  <c r="BA266" i="6"/>
  <c r="AX266" i="6"/>
  <c r="AW266" i="6"/>
  <c r="AT266" i="6"/>
  <c r="AS266" i="6"/>
  <c r="AP266" i="6"/>
  <c r="AO266" i="6"/>
  <c r="AL266" i="6"/>
  <c r="AK266" i="6"/>
  <c r="AH266" i="6"/>
  <c r="AG266" i="6"/>
  <c r="AD266" i="6"/>
  <c r="AC266" i="6"/>
  <c r="Z266" i="6"/>
  <c r="Y266" i="6"/>
  <c r="V266" i="6"/>
  <c r="U266" i="6"/>
  <c r="R266" i="6"/>
  <c r="Q266" i="6"/>
  <c r="M266" i="6"/>
  <c r="I266" i="6"/>
  <c r="F266" i="6"/>
  <c r="DV265" i="6"/>
  <c r="DU265" i="6"/>
  <c r="DR265" i="6"/>
  <c r="DQ265" i="6"/>
  <c r="DN265" i="6"/>
  <c r="DM265" i="6"/>
  <c r="DI265" i="6"/>
  <c r="DG265" i="6"/>
  <c r="DJ265" i="6" s="1"/>
  <c r="DF265" i="6"/>
  <c r="DE265" i="6"/>
  <c r="DB265" i="6"/>
  <c r="DA265" i="6"/>
  <c r="CX265" i="6"/>
  <c r="CW265" i="6"/>
  <c r="CT265" i="6"/>
  <c r="CS265" i="6"/>
  <c r="CP265" i="6"/>
  <c r="CO265" i="6"/>
  <c r="CL265" i="6"/>
  <c r="CK265" i="6"/>
  <c r="CH265" i="6"/>
  <c r="CG265" i="6"/>
  <c r="CD265" i="6"/>
  <c r="CC265" i="6"/>
  <c r="BZ265" i="6"/>
  <c r="BY265" i="6"/>
  <c r="BV265" i="6"/>
  <c r="BU265" i="6"/>
  <c r="BR265" i="6"/>
  <c r="BQ265" i="6"/>
  <c r="BN265" i="6"/>
  <c r="BM265" i="6"/>
  <c r="BJ265" i="6"/>
  <c r="BI265" i="6"/>
  <c r="BF265" i="6"/>
  <c r="BE265" i="6"/>
  <c r="BB265" i="6"/>
  <c r="BA265" i="6"/>
  <c r="AX265" i="6"/>
  <c r="AW265" i="6"/>
  <c r="AT265" i="6"/>
  <c r="AS265" i="6"/>
  <c r="AP265" i="6"/>
  <c r="AO265" i="6"/>
  <c r="AL265" i="6"/>
  <c r="AK265" i="6"/>
  <c r="AH265" i="6"/>
  <c r="AG265" i="6"/>
  <c r="AD265" i="6"/>
  <c r="AC265" i="6"/>
  <c r="Z265" i="6"/>
  <c r="Y265" i="6"/>
  <c r="V265" i="6"/>
  <c r="U265" i="6"/>
  <c r="R265" i="6"/>
  <c r="Q265" i="6"/>
  <c r="M265" i="6"/>
  <c r="I265" i="6"/>
  <c r="F265" i="6"/>
  <c r="DV264" i="6"/>
  <c r="DU264" i="6"/>
  <c r="DR264" i="6"/>
  <c r="DQ264" i="6"/>
  <c r="DN264" i="6"/>
  <c r="DM264" i="6"/>
  <c r="DI264" i="6"/>
  <c r="DF264" i="6"/>
  <c r="DE264" i="6"/>
  <c r="DB264" i="6"/>
  <c r="DA264" i="6"/>
  <c r="CX264" i="6"/>
  <c r="CW264" i="6"/>
  <c r="CT264" i="6"/>
  <c r="CS264" i="6"/>
  <c r="CP264" i="6"/>
  <c r="CO264" i="6"/>
  <c r="CL264" i="6"/>
  <c r="CK264" i="6"/>
  <c r="CH264" i="6"/>
  <c r="CG264" i="6"/>
  <c r="CD264" i="6"/>
  <c r="CC264" i="6"/>
  <c r="BZ264" i="6"/>
  <c r="BY264" i="6"/>
  <c r="BV264" i="6"/>
  <c r="BU264" i="6"/>
  <c r="BR264" i="6"/>
  <c r="BQ264" i="6"/>
  <c r="BN264" i="6"/>
  <c r="BM264" i="6"/>
  <c r="BJ264" i="6"/>
  <c r="BI264" i="6"/>
  <c r="BF264" i="6"/>
  <c r="BE264" i="6"/>
  <c r="BB264" i="6"/>
  <c r="BA264" i="6"/>
  <c r="AX264" i="6"/>
  <c r="AW264" i="6"/>
  <c r="AT264" i="6"/>
  <c r="AS264" i="6"/>
  <c r="AP264" i="6"/>
  <c r="AO264" i="6"/>
  <c r="AL264" i="6"/>
  <c r="AK264" i="6"/>
  <c r="AH264" i="6"/>
  <c r="AG264" i="6"/>
  <c r="AD264" i="6"/>
  <c r="AC264" i="6"/>
  <c r="Z264" i="6"/>
  <c r="Y264" i="6"/>
  <c r="V264" i="6"/>
  <c r="U264" i="6"/>
  <c r="R264" i="6"/>
  <c r="Q264" i="6"/>
  <c r="M264" i="6"/>
  <c r="I264" i="6"/>
  <c r="F264" i="6"/>
  <c r="DV263" i="6"/>
  <c r="DU263" i="6"/>
  <c r="DR263" i="6"/>
  <c r="DQ263" i="6"/>
  <c r="DN263" i="6"/>
  <c r="DM263" i="6"/>
  <c r="DI263" i="6"/>
  <c r="DF263" i="6"/>
  <c r="DE263" i="6"/>
  <c r="DB263" i="6"/>
  <c r="DA263" i="6"/>
  <c r="CX263" i="6"/>
  <c r="CW263" i="6"/>
  <c r="CT263" i="6"/>
  <c r="CS263" i="6"/>
  <c r="CP263" i="6"/>
  <c r="CO263" i="6"/>
  <c r="CL263" i="6"/>
  <c r="CK263" i="6"/>
  <c r="CH263" i="6"/>
  <c r="CG263" i="6"/>
  <c r="CD263" i="6"/>
  <c r="CC263" i="6"/>
  <c r="BZ263" i="6"/>
  <c r="BY263" i="6"/>
  <c r="BV263" i="6"/>
  <c r="BU263" i="6"/>
  <c r="BR263" i="6"/>
  <c r="BQ263" i="6"/>
  <c r="BN263" i="6"/>
  <c r="BM263" i="6"/>
  <c r="BJ263" i="6"/>
  <c r="BI263" i="6"/>
  <c r="BF263" i="6"/>
  <c r="BE263" i="6"/>
  <c r="BB263" i="6"/>
  <c r="BA263" i="6"/>
  <c r="AX263" i="6"/>
  <c r="AW263" i="6"/>
  <c r="AT263" i="6"/>
  <c r="AS263" i="6"/>
  <c r="AP263" i="6"/>
  <c r="AO263" i="6"/>
  <c r="AL263" i="6"/>
  <c r="AK263" i="6"/>
  <c r="AH263" i="6"/>
  <c r="AG263" i="6"/>
  <c r="AD263" i="6"/>
  <c r="AC263" i="6"/>
  <c r="Z263" i="6"/>
  <c r="Y263" i="6"/>
  <c r="V263" i="6"/>
  <c r="U263" i="6"/>
  <c r="R263" i="6"/>
  <c r="Q263" i="6"/>
  <c r="M263" i="6"/>
  <c r="I263" i="6"/>
  <c r="F263" i="6"/>
  <c r="DV262" i="6"/>
  <c r="DU262" i="6"/>
  <c r="DR262" i="6"/>
  <c r="DQ262" i="6"/>
  <c r="DN262" i="6"/>
  <c r="DM262" i="6"/>
  <c r="DI262" i="6"/>
  <c r="DG262" i="6"/>
  <c r="DJ262" i="6" s="1"/>
  <c r="DF262" i="6"/>
  <c r="DE262" i="6"/>
  <c r="DB262" i="6"/>
  <c r="DA262" i="6"/>
  <c r="CX262" i="6"/>
  <c r="CW262" i="6"/>
  <c r="CT262" i="6"/>
  <c r="CS262" i="6"/>
  <c r="CP262" i="6"/>
  <c r="CO262" i="6"/>
  <c r="CL262" i="6"/>
  <c r="CK262" i="6"/>
  <c r="CH262" i="6"/>
  <c r="CG262" i="6"/>
  <c r="CD262" i="6"/>
  <c r="CC262" i="6"/>
  <c r="BZ262" i="6"/>
  <c r="BY262" i="6"/>
  <c r="BV262" i="6"/>
  <c r="BU262" i="6"/>
  <c r="BR262" i="6"/>
  <c r="BQ262" i="6"/>
  <c r="BN262" i="6"/>
  <c r="BM262" i="6"/>
  <c r="BJ262" i="6"/>
  <c r="BI262" i="6"/>
  <c r="BF262" i="6"/>
  <c r="BE262" i="6"/>
  <c r="BB262" i="6"/>
  <c r="BA262" i="6"/>
  <c r="AX262" i="6"/>
  <c r="AW262" i="6"/>
  <c r="AT262" i="6"/>
  <c r="AS262" i="6"/>
  <c r="AP262" i="6"/>
  <c r="AO262" i="6"/>
  <c r="AL262" i="6"/>
  <c r="AK262" i="6"/>
  <c r="AH262" i="6"/>
  <c r="AG262" i="6"/>
  <c r="AD262" i="6"/>
  <c r="AC262" i="6"/>
  <c r="Z262" i="6"/>
  <c r="Y262" i="6"/>
  <c r="V262" i="6"/>
  <c r="U262" i="6"/>
  <c r="R262" i="6"/>
  <c r="Q262" i="6"/>
  <c r="M262" i="6"/>
  <c r="I262" i="6"/>
  <c r="F262" i="6"/>
  <c r="DV261" i="6"/>
  <c r="DU261" i="6"/>
  <c r="DR261" i="6"/>
  <c r="DQ261" i="6"/>
  <c r="DN261" i="6"/>
  <c r="DM261" i="6"/>
  <c r="DI261" i="6"/>
  <c r="DG261" i="6"/>
  <c r="DJ261" i="6" s="1"/>
  <c r="DF261" i="6"/>
  <c r="DE261" i="6"/>
  <c r="DB261" i="6"/>
  <c r="DA261" i="6"/>
  <c r="CX261" i="6"/>
  <c r="CW261" i="6"/>
  <c r="CT261" i="6"/>
  <c r="CS261" i="6"/>
  <c r="CP261" i="6"/>
  <c r="CO261" i="6"/>
  <c r="CL261" i="6"/>
  <c r="CK261" i="6"/>
  <c r="CH261" i="6"/>
  <c r="CG261" i="6"/>
  <c r="CD261" i="6"/>
  <c r="CC261" i="6"/>
  <c r="BZ261" i="6"/>
  <c r="BY261" i="6"/>
  <c r="BV261" i="6"/>
  <c r="BU261" i="6"/>
  <c r="BR261" i="6"/>
  <c r="BQ261" i="6"/>
  <c r="BN261" i="6"/>
  <c r="BM261" i="6"/>
  <c r="BJ261" i="6"/>
  <c r="BI261" i="6"/>
  <c r="BF261" i="6"/>
  <c r="BE261" i="6"/>
  <c r="BB261" i="6"/>
  <c r="BA261" i="6"/>
  <c r="AX261" i="6"/>
  <c r="AW261" i="6"/>
  <c r="AT261" i="6"/>
  <c r="AS261" i="6"/>
  <c r="AP261" i="6"/>
  <c r="AO261" i="6"/>
  <c r="AL261" i="6"/>
  <c r="AK261" i="6"/>
  <c r="AH261" i="6"/>
  <c r="AG261" i="6"/>
  <c r="AD261" i="6"/>
  <c r="AC261" i="6"/>
  <c r="Z261" i="6"/>
  <c r="Y261" i="6"/>
  <c r="V261" i="6"/>
  <c r="U261" i="6"/>
  <c r="R261" i="6"/>
  <c r="Q261" i="6"/>
  <c r="M261" i="6"/>
  <c r="I261" i="6"/>
  <c r="F261" i="6"/>
  <c r="DV254" i="6"/>
  <c r="DU254" i="6"/>
  <c r="DR254" i="6"/>
  <c r="DQ254" i="6"/>
  <c r="DN254" i="6"/>
  <c r="DM254" i="6"/>
  <c r="DI254" i="6"/>
  <c r="DF254" i="6"/>
  <c r="DE254" i="6"/>
  <c r="DB254" i="6"/>
  <c r="DA254" i="6"/>
  <c r="CX254" i="6"/>
  <c r="CW254" i="6"/>
  <c r="CT254" i="6"/>
  <c r="CS254" i="6"/>
  <c r="CP254" i="6"/>
  <c r="CO254" i="6"/>
  <c r="CL254" i="6"/>
  <c r="CK254" i="6"/>
  <c r="CH254" i="6"/>
  <c r="CG254" i="6"/>
  <c r="CD254" i="6"/>
  <c r="CC254" i="6"/>
  <c r="BZ254" i="6"/>
  <c r="BY254" i="6"/>
  <c r="BV254" i="6"/>
  <c r="BU254" i="6"/>
  <c r="BR254" i="6"/>
  <c r="BQ254" i="6"/>
  <c r="BN254" i="6"/>
  <c r="BM254" i="6"/>
  <c r="BJ254" i="6"/>
  <c r="BI254" i="6"/>
  <c r="BF254" i="6"/>
  <c r="BE254" i="6"/>
  <c r="BB254" i="6"/>
  <c r="BA254" i="6"/>
  <c r="AX254" i="6"/>
  <c r="AW254" i="6"/>
  <c r="AT254" i="6"/>
  <c r="AS254" i="6"/>
  <c r="AP254" i="6"/>
  <c r="AO254" i="6"/>
  <c r="AL254" i="6"/>
  <c r="AK254" i="6"/>
  <c r="AH254" i="6"/>
  <c r="AG254" i="6"/>
  <c r="AD254" i="6"/>
  <c r="AC254" i="6"/>
  <c r="Z254" i="6"/>
  <c r="Y254" i="6"/>
  <c r="V254" i="6"/>
  <c r="U254" i="6"/>
  <c r="R254" i="6"/>
  <c r="Q254" i="6"/>
  <c r="M254" i="6"/>
  <c r="I254" i="6"/>
  <c r="F254" i="6"/>
  <c r="DV253" i="6"/>
  <c r="DU253" i="6"/>
  <c r="DR253" i="6"/>
  <c r="DQ253" i="6"/>
  <c r="DN253" i="6"/>
  <c r="DM253" i="6"/>
  <c r="DI253" i="6"/>
  <c r="DF253" i="6"/>
  <c r="DE253" i="6"/>
  <c r="DB253" i="6"/>
  <c r="DA253" i="6"/>
  <c r="CX253" i="6"/>
  <c r="CW253" i="6"/>
  <c r="CT253" i="6"/>
  <c r="CS253" i="6"/>
  <c r="CP253" i="6"/>
  <c r="CO253" i="6"/>
  <c r="CL253" i="6"/>
  <c r="CK253" i="6"/>
  <c r="CH253" i="6"/>
  <c r="CG253" i="6"/>
  <c r="CD253" i="6"/>
  <c r="CC253" i="6"/>
  <c r="BZ253" i="6"/>
  <c r="BY253" i="6"/>
  <c r="BV253" i="6"/>
  <c r="BU253" i="6"/>
  <c r="BR253" i="6"/>
  <c r="BQ253" i="6"/>
  <c r="BN253" i="6"/>
  <c r="BM253" i="6"/>
  <c r="BJ253" i="6"/>
  <c r="BI253" i="6"/>
  <c r="BF253" i="6"/>
  <c r="BE253" i="6"/>
  <c r="BB253" i="6"/>
  <c r="BA253" i="6"/>
  <c r="AX253" i="6"/>
  <c r="AW253" i="6"/>
  <c r="AT253" i="6"/>
  <c r="AS253" i="6"/>
  <c r="AP253" i="6"/>
  <c r="AO253" i="6"/>
  <c r="AL253" i="6"/>
  <c r="AK253" i="6"/>
  <c r="AH253" i="6"/>
  <c r="AG253" i="6"/>
  <c r="AD253" i="6"/>
  <c r="AC253" i="6"/>
  <c r="Z253" i="6"/>
  <c r="Y253" i="6"/>
  <c r="V253" i="6"/>
  <c r="U253" i="6"/>
  <c r="R253" i="6"/>
  <c r="Q253" i="6"/>
  <c r="M253" i="6"/>
  <c r="I253" i="6"/>
  <c r="F253" i="6"/>
  <c r="DV252" i="6"/>
  <c r="DU252" i="6"/>
  <c r="DR252" i="6"/>
  <c r="DQ252" i="6"/>
  <c r="DN252" i="6"/>
  <c r="DM252" i="6"/>
  <c r="DI252" i="6"/>
  <c r="DG252" i="6"/>
  <c r="DJ252" i="6" s="1"/>
  <c r="DF252" i="6"/>
  <c r="DE252" i="6"/>
  <c r="DB252" i="6"/>
  <c r="DA252" i="6"/>
  <c r="CX252" i="6"/>
  <c r="CW252" i="6"/>
  <c r="CT252" i="6"/>
  <c r="CS252" i="6"/>
  <c r="CP252" i="6"/>
  <c r="CO252" i="6"/>
  <c r="CL252" i="6"/>
  <c r="CK252" i="6"/>
  <c r="CH252" i="6"/>
  <c r="CG252" i="6"/>
  <c r="CD252" i="6"/>
  <c r="CC252" i="6"/>
  <c r="BZ252" i="6"/>
  <c r="BY252" i="6"/>
  <c r="BV252" i="6"/>
  <c r="BU252" i="6"/>
  <c r="BR252" i="6"/>
  <c r="BQ252" i="6"/>
  <c r="BN252" i="6"/>
  <c r="BM252" i="6"/>
  <c r="BJ252" i="6"/>
  <c r="BI252" i="6"/>
  <c r="BF252" i="6"/>
  <c r="BE252" i="6"/>
  <c r="BB252" i="6"/>
  <c r="BA252" i="6"/>
  <c r="AX252" i="6"/>
  <c r="AW252" i="6"/>
  <c r="AT252" i="6"/>
  <c r="AS252" i="6"/>
  <c r="AP252" i="6"/>
  <c r="AO252" i="6"/>
  <c r="AL252" i="6"/>
  <c r="AK252" i="6"/>
  <c r="AH252" i="6"/>
  <c r="AG252" i="6"/>
  <c r="AD252" i="6"/>
  <c r="AC252" i="6"/>
  <c r="Z252" i="6"/>
  <c r="Y252" i="6"/>
  <c r="V252" i="6"/>
  <c r="U252" i="6"/>
  <c r="R252" i="6"/>
  <c r="Q252" i="6"/>
  <c r="M252" i="6"/>
  <c r="K252" i="6"/>
  <c r="N252" i="6" s="1"/>
  <c r="I252" i="6"/>
  <c r="G252" i="6"/>
  <c r="J252" i="6" s="1"/>
  <c r="F252" i="6"/>
  <c r="DV251" i="6"/>
  <c r="DU251" i="6"/>
  <c r="DR251" i="6"/>
  <c r="DQ251" i="6"/>
  <c r="DN251" i="6"/>
  <c r="DM251" i="6"/>
  <c r="DI251" i="6"/>
  <c r="DG251" i="6"/>
  <c r="DJ251" i="6" s="1"/>
  <c r="DF251" i="6"/>
  <c r="DE251" i="6"/>
  <c r="DB251" i="6"/>
  <c r="DA251" i="6"/>
  <c r="CX251" i="6"/>
  <c r="CW251" i="6"/>
  <c r="CT251" i="6"/>
  <c r="CS251" i="6"/>
  <c r="CP251" i="6"/>
  <c r="CO251" i="6"/>
  <c r="CL251" i="6"/>
  <c r="CK251" i="6"/>
  <c r="CH251" i="6"/>
  <c r="CG251" i="6"/>
  <c r="CD251" i="6"/>
  <c r="CC251" i="6"/>
  <c r="BZ251" i="6"/>
  <c r="BY251" i="6"/>
  <c r="BV251" i="6"/>
  <c r="BU251" i="6"/>
  <c r="BR251" i="6"/>
  <c r="BQ251" i="6"/>
  <c r="BN251" i="6"/>
  <c r="BM251" i="6"/>
  <c r="BJ251" i="6"/>
  <c r="BI251" i="6"/>
  <c r="BF251" i="6"/>
  <c r="BE251" i="6"/>
  <c r="BB251" i="6"/>
  <c r="BA251" i="6"/>
  <c r="AX251" i="6"/>
  <c r="AW251" i="6"/>
  <c r="AT251" i="6"/>
  <c r="AS251" i="6"/>
  <c r="AP251" i="6"/>
  <c r="AO251" i="6"/>
  <c r="AL251" i="6"/>
  <c r="AK251" i="6"/>
  <c r="AH251" i="6"/>
  <c r="AG251" i="6"/>
  <c r="AD251" i="6"/>
  <c r="AC251" i="6"/>
  <c r="Z251" i="6"/>
  <c r="Y251" i="6"/>
  <c r="V251" i="6"/>
  <c r="U251" i="6"/>
  <c r="R251" i="6"/>
  <c r="Q251" i="6"/>
  <c r="M251" i="6"/>
  <c r="K251" i="6"/>
  <c r="N251" i="6" s="1"/>
  <c r="I251" i="6"/>
  <c r="G251" i="6"/>
  <c r="J251" i="6" s="1"/>
  <c r="F251" i="6"/>
  <c r="DV250" i="6"/>
  <c r="DU250" i="6"/>
  <c r="DR250" i="6"/>
  <c r="DQ250" i="6"/>
  <c r="DN250" i="6"/>
  <c r="DM250" i="6"/>
  <c r="DI250" i="6"/>
  <c r="DG250" i="6"/>
  <c r="DJ250" i="6" s="1"/>
  <c r="DF250" i="6"/>
  <c r="DE250" i="6"/>
  <c r="DB250" i="6"/>
  <c r="DA250" i="6"/>
  <c r="CX250" i="6"/>
  <c r="CW250" i="6"/>
  <c r="CT250" i="6"/>
  <c r="CS250" i="6"/>
  <c r="CP250" i="6"/>
  <c r="CO250" i="6"/>
  <c r="CL250" i="6"/>
  <c r="CK250" i="6"/>
  <c r="CH250" i="6"/>
  <c r="CG250" i="6"/>
  <c r="CD250" i="6"/>
  <c r="CC250" i="6"/>
  <c r="BZ250" i="6"/>
  <c r="BY250" i="6"/>
  <c r="BV250" i="6"/>
  <c r="BU250" i="6"/>
  <c r="BR250" i="6"/>
  <c r="BQ250" i="6"/>
  <c r="BN250" i="6"/>
  <c r="BM250" i="6"/>
  <c r="BJ250" i="6"/>
  <c r="BI250" i="6"/>
  <c r="BF250" i="6"/>
  <c r="BE250" i="6"/>
  <c r="BB250" i="6"/>
  <c r="BA250" i="6"/>
  <c r="AX250" i="6"/>
  <c r="AW250" i="6"/>
  <c r="AT250" i="6"/>
  <c r="AS250" i="6"/>
  <c r="AP250" i="6"/>
  <c r="AO250" i="6"/>
  <c r="AL250" i="6"/>
  <c r="AK250" i="6"/>
  <c r="AH250" i="6"/>
  <c r="AG250" i="6"/>
  <c r="AD250" i="6"/>
  <c r="AC250" i="6"/>
  <c r="Z250" i="6"/>
  <c r="Y250" i="6"/>
  <c r="V250" i="6"/>
  <c r="U250" i="6"/>
  <c r="R250" i="6"/>
  <c r="Q250" i="6"/>
  <c r="M250" i="6"/>
  <c r="K250" i="6"/>
  <c r="N250" i="6" s="1"/>
  <c r="I250" i="6"/>
  <c r="G250" i="6"/>
  <c r="J250" i="6" s="1"/>
  <c r="F250" i="6"/>
  <c r="DV249" i="6"/>
  <c r="DU249" i="6"/>
  <c r="DR249" i="6"/>
  <c r="DQ249" i="6"/>
  <c r="DN249" i="6"/>
  <c r="DM249" i="6"/>
  <c r="DI249" i="6"/>
  <c r="DG249" i="6"/>
  <c r="DJ249" i="6" s="1"/>
  <c r="DF249" i="6"/>
  <c r="DE249" i="6"/>
  <c r="DB249" i="6"/>
  <c r="DA249" i="6"/>
  <c r="CX249" i="6"/>
  <c r="CW249" i="6"/>
  <c r="CT249" i="6"/>
  <c r="CS249" i="6"/>
  <c r="CP249" i="6"/>
  <c r="CO249" i="6"/>
  <c r="CL249" i="6"/>
  <c r="CK249" i="6"/>
  <c r="CH249" i="6"/>
  <c r="CG249" i="6"/>
  <c r="CD249" i="6"/>
  <c r="CC249" i="6"/>
  <c r="BZ249" i="6"/>
  <c r="BY249" i="6"/>
  <c r="BV249" i="6"/>
  <c r="BU249" i="6"/>
  <c r="BR249" i="6"/>
  <c r="BQ249" i="6"/>
  <c r="BN249" i="6"/>
  <c r="BM249" i="6"/>
  <c r="BJ249" i="6"/>
  <c r="BI249" i="6"/>
  <c r="BF249" i="6"/>
  <c r="BE249" i="6"/>
  <c r="BB249" i="6"/>
  <c r="BA249" i="6"/>
  <c r="AX249" i="6"/>
  <c r="AW249" i="6"/>
  <c r="AT249" i="6"/>
  <c r="AS249" i="6"/>
  <c r="AP249" i="6"/>
  <c r="AO249" i="6"/>
  <c r="AL249" i="6"/>
  <c r="AK249" i="6"/>
  <c r="AH249" i="6"/>
  <c r="AG249" i="6"/>
  <c r="AD249" i="6"/>
  <c r="AC249" i="6"/>
  <c r="Z249" i="6"/>
  <c r="Y249" i="6"/>
  <c r="V249" i="6"/>
  <c r="U249" i="6"/>
  <c r="R249" i="6"/>
  <c r="Q249" i="6"/>
  <c r="M249" i="6"/>
  <c r="K249" i="6"/>
  <c r="N249" i="6" s="1"/>
  <c r="I249" i="6"/>
  <c r="G249" i="6"/>
  <c r="J249" i="6" s="1"/>
  <c r="F249" i="6"/>
  <c r="DV248" i="6"/>
  <c r="DU248" i="6"/>
  <c r="DR248" i="6"/>
  <c r="DQ248" i="6"/>
  <c r="DN248" i="6"/>
  <c r="DM248" i="6"/>
  <c r="DI248" i="6"/>
  <c r="DF248" i="6"/>
  <c r="DE248" i="6"/>
  <c r="DB248" i="6"/>
  <c r="DA248" i="6"/>
  <c r="CX248" i="6"/>
  <c r="CW248" i="6"/>
  <c r="CT248" i="6"/>
  <c r="CS248" i="6"/>
  <c r="CP248" i="6"/>
  <c r="CO248" i="6"/>
  <c r="CL248" i="6"/>
  <c r="CK248" i="6"/>
  <c r="CH248" i="6"/>
  <c r="CG248" i="6"/>
  <c r="CD248" i="6"/>
  <c r="CC248" i="6"/>
  <c r="BZ248" i="6"/>
  <c r="BY248" i="6"/>
  <c r="BV248" i="6"/>
  <c r="BU248" i="6"/>
  <c r="BR248" i="6"/>
  <c r="BQ248" i="6"/>
  <c r="BN248" i="6"/>
  <c r="BM248" i="6"/>
  <c r="BJ248" i="6"/>
  <c r="BI248" i="6"/>
  <c r="BF248" i="6"/>
  <c r="BE248" i="6"/>
  <c r="BB248" i="6"/>
  <c r="BA248" i="6"/>
  <c r="AX248" i="6"/>
  <c r="AW248" i="6"/>
  <c r="AT248" i="6"/>
  <c r="AS248" i="6"/>
  <c r="AP248" i="6"/>
  <c r="AO248" i="6"/>
  <c r="AL248" i="6"/>
  <c r="AK248" i="6"/>
  <c r="AH248" i="6"/>
  <c r="AG248" i="6"/>
  <c r="AD248" i="6"/>
  <c r="AC248" i="6"/>
  <c r="Z248" i="6"/>
  <c r="Y248" i="6"/>
  <c r="V248" i="6"/>
  <c r="U248" i="6"/>
  <c r="R248" i="6"/>
  <c r="Q248" i="6"/>
  <c r="M248" i="6"/>
  <c r="I248" i="6"/>
  <c r="F248" i="6"/>
  <c r="DV247" i="6"/>
  <c r="DU247" i="6"/>
  <c r="DR247" i="6"/>
  <c r="DQ247" i="6"/>
  <c r="DN247" i="6"/>
  <c r="DM247" i="6"/>
  <c r="DI247" i="6"/>
  <c r="DF247" i="6"/>
  <c r="DE247" i="6"/>
  <c r="DB247" i="6"/>
  <c r="DA247" i="6"/>
  <c r="CX247" i="6"/>
  <c r="CW247" i="6"/>
  <c r="CT247" i="6"/>
  <c r="CS247" i="6"/>
  <c r="CP247" i="6"/>
  <c r="CO247" i="6"/>
  <c r="CL247" i="6"/>
  <c r="CK247" i="6"/>
  <c r="CH247" i="6"/>
  <c r="CG247" i="6"/>
  <c r="CD247" i="6"/>
  <c r="CC247" i="6"/>
  <c r="BZ247" i="6"/>
  <c r="BY247" i="6"/>
  <c r="BV247" i="6"/>
  <c r="BU247" i="6"/>
  <c r="BR247" i="6"/>
  <c r="BQ247" i="6"/>
  <c r="BN247" i="6"/>
  <c r="BM247" i="6"/>
  <c r="BJ247" i="6"/>
  <c r="BI247" i="6"/>
  <c r="BF247" i="6"/>
  <c r="BE247" i="6"/>
  <c r="BB247" i="6"/>
  <c r="BA247" i="6"/>
  <c r="AX247" i="6"/>
  <c r="AW247" i="6"/>
  <c r="AT247" i="6"/>
  <c r="AS247" i="6"/>
  <c r="AP247" i="6"/>
  <c r="AO247" i="6"/>
  <c r="AL247" i="6"/>
  <c r="AK247" i="6"/>
  <c r="AH247" i="6"/>
  <c r="AG247" i="6"/>
  <c r="AD247" i="6"/>
  <c r="AC247" i="6"/>
  <c r="Z247" i="6"/>
  <c r="Y247" i="6"/>
  <c r="V247" i="6"/>
  <c r="U247" i="6"/>
  <c r="R247" i="6"/>
  <c r="Q247" i="6"/>
  <c r="M247" i="6"/>
  <c r="I247" i="6"/>
  <c r="F247" i="6"/>
  <c r="DV246" i="6"/>
  <c r="DU246" i="6"/>
  <c r="DR246" i="6"/>
  <c r="DQ246" i="6"/>
  <c r="DN246" i="6"/>
  <c r="DM246" i="6"/>
  <c r="DI246" i="6"/>
  <c r="DG246" i="6"/>
  <c r="DJ246" i="6" s="1"/>
  <c r="DF246" i="6"/>
  <c r="DE246" i="6"/>
  <c r="DB246" i="6"/>
  <c r="DA246" i="6"/>
  <c r="CX246" i="6"/>
  <c r="CW246" i="6"/>
  <c r="CT246" i="6"/>
  <c r="CS246" i="6"/>
  <c r="CP246" i="6"/>
  <c r="CO246" i="6"/>
  <c r="CL246" i="6"/>
  <c r="CK246" i="6"/>
  <c r="CH246" i="6"/>
  <c r="CG246" i="6"/>
  <c r="CD246" i="6"/>
  <c r="CC246" i="6"/>
  <c r="BZ246" i="6"/>
  <c r="BY246" i="6"/>
  <c r="BV246" i="6"/>
  <c r="BU246" i="6"/>
  <c r="BR246" i="6"/>
  <c r="BQ246" i="6"/>
  <c r="BN246" i="6"/>
  <c r="BM246" i="6"/>
  <c r="BJ246" i="6"/>
  <c r="BI246" i="6"/>
  <c r="BF246" i="6"/>
  <c r="BE246" i="6"/>
  <c r="BB246" i="6"/>
  <c r="BA246" i="6"/>
  <c r="AX246" i="6"/>
  <c r="AW246" i="6"/>
  <c r="AT246" i="6"/>
  <c r="AS246" i="6"/>
  <c r="AP246" i="6"/>
  <c r="AO246" i="6"/>
  <c r="AL246" i="6"/>
  <c r="AK246" i="6"/>
  <c r="AH246" i="6"/>
  <c r="AG246" i="6"/>
  <c r="AD246" i="6"/>
  <c r="AC246" i="6"/>
  <c r="Z246" i="6"/>
  <c r="Y246" i="6"/>
  <c r="V246" i="6"/>
  <c r="U246" i="6"/>
  <c r="R246" i="6"/>
  <c r="Q246" i="6"/>
  <c r="M246" i="6"/>
  <c r="I246" i="6"/>
  <c r="F246" i="6"/>
  <c r="DV245" i="6"/>
  <c r="DU245" i="6"/>
  <c r="DR245" i="6"/>
  <c r="DQ245" i="6"/>
  <c r="DN245" i="6"/>
  <c r="DM245" i="6"/>
  <c r="DI245" i="6"/>
  <c r="DF245" i="6"/>
  <c r="DE245" i="6"/>
  <c r="DB245" i="6"/>
  <c r="DA245" i="6"/>
  <c r="CX245" i="6"/>
  <c r="CW245" i="6"/>
  <c r="CT245" i="6"/>
  <c r="CS245" i="6"/>
  <c r="CP245" i="6"/>
  <c r="CO245" i="6"/>
  <c r="CL245" i="6"/>
  <c r="CK245" i="6"/>
  <c r="CH245" i="6"/>
  <c r="CG245" i="6"/>
  <c r="CD245" i="6"/>
  <c r="CC245" i="6"/>
  <c r="BZ245" i="6"/>
  <c r="BY245" i="6"/>
  <c r="BV245" i="6"/>
  <c r="BU245" i="6"/>
  <c r="BR245" i="6"/>
  <c r="BQ245" i="6"/>
  <c r="BN245" i="6"/>
  <c r="BM245" i="6"/>
  <c r="BJ245" i="6"/>
  <c r="BI245" i="6"/>
  <c r="BF245" i="6"/>
  <c r="BE245" i="6"/>
  <c r="BB245" i="6"/>
  <c r="BA245" i="6"/>
  <c r="AX245" i="6"/>
  <c r="AW245" i="6"/>
  <c r="AT245" i="6"/>
  <c r="AS245" i="6"/>
  <c r="AP245" i="6"/>
  <c r="AO245" i="6"/>
  <c r="AL245" i="6"/>
  <c r="AK245" i="6"/>
  <c r="AH245" i="6"/>
  <c r="AG245" i="6"/>
  <c r="AD245" i="6"/>
  <c r="AC245" i="6"/>
  <c r="Z245" i="6"/>
  <c r="Y245" i="6"/>
  <c r="V245" i="6"/>
  <c r="U245" i="6"/>
  <c r="R245" i="6"/>
  <c r="Q245" i="6"/>
  <c r="M245" i="6"/>
  <c r="I245" i="6"/>
  <c r="F245" i="6"/>
  <c r="DV244" i="6"/>
  <c r="DU244" i="6"/>
  <c r="DR244" i="6"/>
  <c r="DQ244" i="6"/>
  <c r="DN244" i="6"/>
  <c r="DM244" i="6"/>
  <c r="DI244" i="6"/>
  <c r="DG244" i="6"/>
  <c r="DJ244" i="6" s="1"/>
  <c r="DF244" i="6"/>
  <c r="DE244" i="6"/>
  <c r="DB244" i="6"/>
  <c r="DA244" i="6"/>
  <c r="CX244" i="6"/>
  <c r="CW244" i="6"/>
  <c r="CT244" i="6"/>
  <c r="CS244" i="6"/>
  <c r="CP244" i="6"/>
  <c r="CO244" i="6"/>
  <c r="CL244" i="6"/>
  <c r="CK244" i="6"/>
  <c r="CH244" i="6"/>
  <c r="CG244" i="6"/>
  <c r="CD244" i="6"/>
  <c r="CC244" i="6"/>
  <c r="BZ244" i="6"/>
  <c r="BY244" i="6"/>
  <c r="BV244" i="6"/>
  <c r="BU244" i="6"/>
  <c r="BR244" i="6"/>
  <c r="BQ244" i="6"/>
  <c r="BN244" i="6"/>
  <c r="BM244" i="6"/>
  <c r="BJ244" i="6"/>
  <c r="BI244" i="6"/>
  <c r="BF244" i="6"/>
  <c r="BE244" i="6"/>
  <c r="BB244" i="6"/>
  <c r="BA244" i="6"/>
  <c r="AX244" i="6"/>
  <c r="AW244" i="6"/>
  <c r="AT244" i="6"/>
  <c r="AS244" i="6"/>
  <c r="AP244" i="6"/>
  <c r="AO244" i="6"/>
  <c r="AL244" i="6"/>
  <c r="AK244" i="6"/>
  <c r="AH244" i="6"/>
  <c r="AG244" i="6"/>
  <c r="AD244" i="6"/>
  <c r="AC244" i="6"/>
  <c r="Z244" i="6"/>
  <c r="Y244" i="6"/>
  <c r="V244" i="6"/>
  <c r="U244" i="6"/>
  <c r="R244" i="6"/>
  <c r="Q244" i="6"/>
  <c r="M244" i="6"/>
  <c r="I244" i="6"/>
  <c r="F244" i="6"/>
  <c r="DV243" i="6"/>
  <c r="DU243" i="6"/>
  <c r="DR243" i="6"/>
  <c r="DQ243" i="6"/>
  <c r="DN243" i="6"/>
  <c r="DM243" i="6"/>
  <c r="DI243" i="6"/>
  <c r="DG243" i="6"/>
  <c r="DJ243" i="6" s="1"/>
  <c r="DF243" i="6"/>
  <c r="DE243" i="6"/>
  <c r="DB243" i="6"/>
  <c r="DA243" i="6"/>
  <c r="CX243" i="6"/>
  <c r="CW243" i="6"/>
  <c r="CT243" i="6"/>
  <c r="CS243" i="6"/>
  <c r="CP243" i="6"/>
  <c r="CO243" i="6"/>
  <c r="CL243" i="6"/>
  <c r="CK243" i="6"/>
  <c r="CH243" i="6"/>
  <c r="CG243" i="6"/>
  <c r="CD243" i="6"/>
  <c r="CC243" i="6"/>
  <c r="BZ243" i="6"/>
  <c r="BY243" i="6"/>
  <c r="BV243" i="6"/>
  <c r="BU243" i="6"/>
  <c r="BR243" i="6"/>
  <c r="BQ243" i="6"/>
  <c r="BN243" i="6"/>
  <c r="BM243" i="6"/>
  <c r="BJ243" i="6"/>
  <c r="BI243" i="6"/>
  <c r="BF243" i="6"/>
  <c r="BE243" i="6"/>
  <c r="BB243" i="6"/>
  <c r="BA243" i="6"/>
  <c r="AX243" i="6"/>
  <c r="AW243" i="6"/>
  <c r="AT243" i="6"/>
  <c r="AS243" i="6"/>
  <c r="AP243" i="6"/>
  <c r="AO243" i="6"/>
  <c r="AL243" i="6"/>
  <c r="AK243" i="6"/>
  <c r="AH243" i="6"/>
  <c r="AG243" i="6"/>
  <c r="AD243" i="6"/>
  <c r="AC243" i="6"/>
  <c r="Z243" i="6"/>
  <c r="Y243" i="6"/>
  <c r="V243" i="6"/>
  <c r="U243" i="6"/>
  <c r="R243" i="6"/>
  <c r="Q243" i="6"/>
  <c r="M243" i="6"/>
  <c r="I243" i="6"/>
  <c r="F243" i="6"/>
  <c r="DV242" i="6"/>
  <c r="DU242" i="6"/>
  <c r="DR242" i="6"/>
  <c r="DQ242" i="6"/>
  <c r="DN242" i="6"/>
  <c r="DM242" i="6"/>
  <c r="DI242" i="6"/>
  <c r="DG242" i="6"/>
  <c r="DJ242" i="6" s="1"/>
  <c r="DF242" i="6"/>
  <c r="DE242" i="6"/>
  <c r="DB242" i="6"/>
  <c r="DA242" i="6"/>
  <c r="CX242" i="6"/>
  <c r="CW242" i="6"/>
  <c r="CT242" i="6"/>
  <c r="CS242" i="6"/>
  <c r="CP242" i="6"/>
  <c r="CO242" i="6"/>
  <c r="CL242" i="6"/>
  <c r="CK242" i="6"/>
  <c r="CH242" i="6"/>
  <c r="CG242" i="6"/>
  <c r="CD242" i="6"/>
  <c r="CC242" i="6"/>
  <c r="BZ242" i="6"/>
  <c r="BY242" i="6"/>
  <c r="BV242" i="6"/>
  <c r="BU242" i="6"/>
  <c r="BR242" i="6"/>
  <c r="BQ242" i="6"/>
  <c r="BN242" i="6"/>
  <c r="BM242" i="6"/>
  <c r="BJ242" i="6"/>
  <c r="BI242" i="6"/>
  <c r="BF242" i="6"/>
  <c r="BE242" i="6"/>
  <c r="BB242" i="6"/>
  <c r="BA242" i="6"/>
  <c r="AX242" i="6"/>
  <c r="AW242" i="6"/>
  <c r="AT242" i="6"/>
  <c r="AS242" i="6"/>
  <c r="AP242" i="6"/>
  <c r="AO242" i="6"/>
  <c r="AL242" i="6"/>
  <c r="AK242" i="6"/>
  <c r="AH242" i="6"/>
  <c r="AG242" i="6"/>
  <c r="AD242" i="6"/>
  <c r="AC242" i="6"/>
  <c r="Z242" i="6"/>
  <c r="Y242" i="6"/>
  <c r="V242" i="6"/>
  <c r="U242" i="6"/>
  <c r="R242" i="6"/>
  <c r="Q242" i="6"/>
  <c r="M242" i="6"/>
  <c r="I242" i="6"/>
  <c r="F242" i="6"/>
  <c r="DV241" i="6"/>
  <c r="DU241" i="6"/>
  <c r="DR241" i="6"/>
  <c r="DQ241" i="6"/>
  <c r="DN241" i="6"/>
  <c r="DM241" i="6"/>
  <c r="DI241" i="6"/>
  <c r="DG241" i="6"/>
  <c r="DJ241" i="6" s="1"/>
  <c r="DF241" i="6"/>
  <c r="DE241" i="6"/>
  <c r="DB241" i="6"/>
  <c r="DA241" i="6"/>
  <c r="CX241" i="6"/>
  <c r="CW241" i="6"/>
  <c r="CT241" i="6"/>
  <c r="CS241" i="6"/>
  <c r="CP241" i="6"/>
  <c r="CO241" i="6"/>
  <c r="CL241" i="6"/>
  <c r="CK241" i="6"/>
  <c r="CH241" i="6"/>
  <c r="CG241" i="6"/>
  <c r="CD241" i="6"/>
  <c r="CC241" i="6"/>
  <c r="BZ241" i="6"/>
  <c r="BY241" i="6"/>
  <c r="BV241" i="6"/>
  <c r="BU241" i="6"/>
  <c r="BR241" i="6"/>
  <c r="BQ241" i="6"/>
  <c r="BN241" i="6"/>
  <c r="BM241" i="6"/>
  <c r="BJ241" i="6"/>
  <c r="BI241" i="6"/>
  <c r="BF241" i="6"/>
  <c r="BE241" i="6"/>
  <c r="BB241" i="6"/>
  <c r="BA241" i="6"/>
  <c r="AX241" i="6"/>
  <c r="AW241" i="6"/>
  <c r="AT241" i="6"/>
  <c r="AS241" i="6"/>
  <c r="AP241" i="6"/>
  <c r="AO241" i="6"/>
  <c r="AL241" i="6"/>
  <c r="AK241" i="6"/>
  <c r="AH241" i="6"/>
  <c r="AG241" i="6"/>
  <c r="AD241" i="6"/>
  <c r="AC241" i="6"/>
  <c r="Z241" i="6"/>
  <c r="Y241" i="6"/>
  <c r="V241" i="6"/>
  <c r="U241" i="6"/>
  <c r="R241" i="6"/>
  <c r="Q241" i="6"/>
  <c r="M241" i="6"/>
  <c r="I241" i="6"/>
  <c r="F241" i="6"/>
  <c r="DV240" i="6"/>
  <c r="DU240" i="6"/>
  <c r="DR240" i="6"/>
  <c r="DQ240" i="6"/>
  <c r="DN240" i="6"/>
  <c r="DM240" i="6"/>
  <c r="DI240" i="6"/>
  <c r="DG240" i="6"/>
  <c r="DJ240" i="6" s="1"/>
  <c r="DF240" i="6"/>
  <c r="DE240" i="6"/>
  <c r="DB240" i="6"/>
  <c r="DA240" i="6"/>
  <c r="CX240" i="6"/>
  <c r="CW240" i="6"/>
  <c r="CT240" i="6"/>
  <c r="CS240" i="6"/>
  <c r="CP240" i="6"/>
  <c r="CO240" i="6"/>
  <c r="CL240" i="6"/>
  <c r="CK240" i="6"/>
  <c r="CH240" i="6"/>
  <c r="CG240" i="6"/>
  <c r="CD240" i="6"/>
  <c r="CC240" i="6"/>
  <c r="BZ240" i="6"/>
  <c r="BY240" i="6"/>
  <c r="BV240" i="6"/>
  <c r="BU240" i="6"/>
  <c r="BR240" i="6"/>
  <c r="BQ240" i="6"/>
  <c r="BN240" i="6"/>
  <c r="BM240" i="6"/>
  <c r="BJ240" i="6"/>
  <c r="BI240" i="6"/>
  <c r="BF240" i="6"/>
  <c r="BE240" i="6"/>
  <c r="BB240" i="6"/>
  <c r="BA240" i="6"/>
  <c r="AX240" i="6"/>
  <c r="AW240" i="6"/>
  <c r="AT240" i="6"/>
  <c r="AS240" i="6"/>
  <c r="AP240" i="6"/>
  <c r="AO240" i="6"/>
  <c r="AL240" i="6"/>
  <c r="AK240" i="6"/>
  <c r="AH240" i="6"/>
  <c r="AG240" i="6"/>
  <c r="AD240" i="6"/>
  <c r="AC240" i="6"/>
  <c r="Z240" i="6"/>
  <c r="Y240" i="6"/>
  <c r="V240" i="6"/>
  <c r="U240" i="6"/>
  <c r="R240" i="6"/>
  <c r="Q240" i="6"/>
  <c r="M240" i="6"/>
  <c r="I240" i="6"/>
  <c r="F240" i="6"/>
  <c r="DV239" i="6"/>
  <c r="DU239" i="6"/>
  <c r="DR239" i="6"/>
  <c r="DQ239" i="6"/>
  <c r="DN239" i="6"/>
  <c r="DM239" i="6"/>
  <c r="DI239" i="6"/>
  <c r="DG239" i="6"/>
  <c r="DJ239" i="6" s="1"/>
  <c r="DF239" i="6"/>
  <c r="DE239" i="6"/>
  <c r="DB239" i="6"/>
  <c r="DA239" i="6"/>
  <c r="CX239" i="6"/>
  <c r="CW239" i="6"/>
  <c r="CT239" i="6"/>
  <c r="CS239" i="6"/>
  <c r="CP239" i="6"/>
  <c r="CO239" i="6"/>
  <c r="CL239" i="6"/>
  <c r="CK239" i="6"/>
  <c r="CH239" i="6"/>
  <c r="CG239" i="6"/>
  <c r="CD239" i="6"/>
  <c r="CC239" i="6"/>
  <c r="BZ239" i="6"/>
  <c r="BY239" i="6"/>
  <c r="BV239" i="6"/>
  <c r="BU239" i="6"/>
  <c r="BR239" i="6"/>
  <c r="BQ239" i="6"/>
  <c r="BN239" i="6"/>
  <c r="BM239" i="6"/>
  <c r="BJ239" i="6"/>
  <c r="BI239" i="6"/>
  <c r="BF239" i="6"/>
  <c r="BE239" i="6"/>
  <c r="BB239" i="6"/>
  <c r="BA239" i="6"/>
  <c r="AX239" i="6"/>
  <c r="AW239" i="6"/>
  <c r="AT239" i="6"/>
  <c r="AS239" i="6"/>
  <c r="AP239" i="6"/>
  <c r="AO239" i="6"/>
  <c r="AL239" i="6"/>
  <c r="AK239" i="6"/>
  <c r="AH239" i="6"/>
  <c r="AG239" i="6"/>
  <c r="AD239" i="6"/>
  <c r="AC239" i="6"/>
  <c r="Z239" i="6"/>
  <c r="Y239" i="6"/>
  <c r="V239" i="6"/>
  <c r="U239" i="6"/>
  <c r="R239" i="6"/>
  <c r="Q239" i="6"/>
  <c r="M239" i="6"/>
  <c r="I239" i="6"/>
  <c r="F239" i="6"/>
  <c r="DV238" i="6"/>
  <c r="DU238" i="6"/>
  <c r="DR238" i="6"/>
  <c r="DQ238" i="6"/>
  <c r="DN238" i="6"/>
  <c r="DM238" i="6"/>
  <c r="DI238" i="6"/>
  <c r="DG238" i="6"/>
  <c r="DJ238" i="6" s="1"/>
  <c r="DF238" i="6"/>
  <c r="DE238" i="6"/>
  <c r="DB238" i="6"/>
  <c r="DA238" i="6"/>
  <c r="CX238" i="6"/>
  <c r="CW238" i="6"/>
  <c r="CT238" i="6"/>
  <c r="CS238" i="6"/>
  <c r="CP238" i="6"/>
  <c r="CO238" i="6"/>
  <c r="CL238" i="6"/>
  <c r="CK238" i="6"/>
  <c r="CH238" i="6"/>
  <c r="CG238" i="6"/>
  <c r="CD238" i="6"/>
  <c r="CC238" i="6"/>
  <c r="BZ238" i="6"/>
  <c r="BY238" i="6"/>
  <c r="BV238" i="6"/>
  <c r="BU238" i="6"/>
  <c r="BR238" i="6"/>
  <c r="BQ238" i="6"/>
  <c r="BN238" i="6"/>
  <c r="BM238" i="6"/>
  <c r="BJ238" i="6"/>
  <c r="BI238" i="6"/>
  <c r="BF238" i="6"/>
  <c r="BE238" i="6"/>
  <c r="BB238" i="6"/>
  <c r="BA238" i="6"/>
  <c r="AX238" i="6"/>
  <c r="AW238" i="6"/>
  <c r="AT238" i="6"/>
  <c r="AS238" i="6"/>
  <c r="AP238" i="6"/>
  <c r="AO238" i="6"/>
  <c r="AL238" i="6"/>
  <c r="AK238" i="6"/>
  <c r="AH238" i="6"/>
  <c r="AG238" i="6"/>
  <c r="AD238" i="6"/>
  <c r="AC238" i="6"/>
  <c r="Z238" i="6"/>
  <c r="Y238" i="6"/>
  <c r="V238" i="6"/>
  <c r="U238" i="6"/>
  <c r="R238" i="6"/>
  <c r="Q238" i="6"/>
  <c r="M238" i="6"/>
  <c r="I238" i="6"/>
  <c r="F238" i="6"/>
  <c r="DV237" i="6"/>
  <c r="DU237" i="6"/>
  <c r="DR237" i="6"/>
  <c r="DQ237" i="6"/>
  <c r="DN237" i="6"/>
  <c r="DM237" i="6"/>
  <c r="DI237" i="6"/>
  <c r="DG237" i="6"/>
  <c r="DJ237" i="6" s="1"/>
  <c r="DF237" i="6"/>
  <c r="DE237" i="6"/>
  <c r="DB237" i="6"/>
  <c r="DA237" i="6"/>
  <c r="CX237" i="6"/>
  <c r="CW237" i="6"/>
  <c r="CT237" i="6"/>
  <c r="CS237" i="6"/>
  <c r="CP237" i="6"/>
  <c r="CO237" i="6"/>
  <c r="CL237" i="6"/>
  <c r="CK237" i="6"/>
  <c r="CH237" i="6"/>
  <c r="CG237" i="6"/>
  <c r="CD237" i="6"/>
  <c r="CC237" i="6"/>
  <c r="BZ237" i="6"/>
  <c r="BY237" i="6"/>
  <c r="BV237" i="6"/>
  <c r="BU237" i="6"/>
  <c r="BR237" i="6"/>
  <c r="BQ237" i="6"/>
  <c r="BN237" i="6"/>
  <c r="BM237" i="6"/>
  <c r="BJ237" i="6"/>
  <c r="BI237" i="6"/>
  <c r="BF237" i="6"/>
  <c r="BE237" i="6"/>
  <c r="BB237" i="6"/>
  <c r="BA237" i="6"/>
  <c r="AX237" i="6"/>
  <c r="AW237" i="6"/>
  <c r="AT237" i="6"/>
  <c r="AS237" i="6"/>
  <c r="AP237" i="6"/>
  <c r="AO237" i="6"/>
  <c r="AL237" i="6"/>
  <c r="AK237" i="6"/>
  <c r="AH237" i="6"/>
  <c r="AG237" i="6"/>
  <c r="AD237" i="6"/>
  <c r="AC237" i="6"/>
  <c r="Z237" i="6"/>
  <c r="Y237" i="6"/>
  <c r="V237" i="6"/>
  <c r="U237" i="6"/>
  <c r="R237" i="6"/>
  <c r="Q237" i="6"/>
  <c r="M237" i="6"/>
  <c r="I237" i="6"/>
  <c r="F237" i="6"/>
  <c r="DV236" i="6"/>
  <c r="DU236" i="6"/>
  <c r="DR236" i="6"/>
  <c r="DQ236" i="6"/>
  <c r="DN236" i="6"/>
  <c r="DM236" i="6"/>
  <c r="DI236" i="6"/>
  <c r="DF236" i="6"/>
  <c r="DE236" i="6"/>
  <c r="DB236" i="6"/>
  <c r="DA236" i="6"/>
  <c r="CX236" i="6"/>
  <c r="CW236" i="6"/>
  <c r="CT236" i="6"/>
  <c r="CS236" i="6"/>
  <c r="CP236" i="6"/>
  <c r="CO236" i="6"/>
  <c r="CL236" i="6"/>
  <c r="CK236" i="6"/>
  <c r="CH236" i="6"/>
  <c r="CG236" i="6"/>
  <c r="CD236" i="6"/>
  <c r="CC236" i="6"/>
  <c r="BZ236" i="6"/>
  <c r="BY236" i="6"/>
  <c r="BV236" i="6"/>
  <c r="BU236" i="6"/>
  <c r="BR236" i="6"/>
  <c r="BQ236" i="6"/>
  <c r="BN236" i="6"/>
  <c r="BM236" i="6"/>
  <c r="BJ236" i="6"/>
  <c r="BI236" i="6"/>
  <c r="BF236" i="6"/>
  <c r="BE236" i="6"/>
  <c r="BB236" i="6"/>
  <c r="BA236" i="6"/>
  <c r="AX236" i="6"/>
  <c r="AW236" i="6"/>
  <c r="AT236" i="6"/>
  <c r="AS236" i="6"/>
  <c r="AP236" i="6"/>
  <c r="AO236" i="6"/>
  <c r="AL236" i="6"/>
  <c r="AK236" i="6"/>
  <c r="AH236" i="6"/>
  <c r="AG236" i="6"/>
  <c r="AD236" i="6"/>
  <c r="AC236" i="6"/>
  <c r="Z236" i="6"/>
  <c r="Y236" i="6"/>
  <c r="V236" i="6"/>
  <c r="U236" i="6"/>
  <c r="R236" i="6"/>
  <c r="Q236" i="6"/>
  <c r="M236" i="6"/>
  <c r="I236" i="6"/>
  <c r="F236" i="6"/>
  <c r="DV235" i="6"/>
  <c r="DU235" i="6"/>
  <c r="DR235" i="6"/>
  <c r="DQ235" i="6"/>
  <c r="DN235" i="6"/>
  <c r="DM235" i="6"/>
  <c r="DI235" i="6"/>
  <c r="DG235" i="6"/>
  <c r="DJ235" i="6" s="1"/>
  <c r="DF235" i="6"/>
  <c r="DE235" i="6"/>
  <c r="DB235" i="6"/>
  <c r="DA235" i="6"/>
  <c r="CX235" i="6"/>
  <c r="CW235" i="6"/>
  <c r="CT235" i="6"/>
  <c r="CS235" i="6"/>
  <c r="CP235" i="6"/>
  <c r="CO235" i="6"/>
  <c r="CL235" i="6"/>
  <c r="CK235" i="6"/>
  <c r="CH235" i="6"/>
  <c r="CG235" i="6"/>
  <c r="CD235" i="6"/>
  <c r="CC235" i="6"/>
  <c r="BZ235" i="6"/>
  <c r="BY235" i="6"/>
  <c r="BV235" i="6"/>
  <c r="BU235" i="6"/>
  <c r="BR235" i="6"/>
  <c r="BQ235" i="6"/>
  <c r="BN235" i="6"/>
  <c r="BM235" i="6"/>
  <c r="BJ235" i="6"/>
  <c r="BI235" i="6"/>
  <c r="BF235" i="6"/>
  <c r="BE235" i="6"/>
  <c r="BB235" i="6"/>
  <c r="BA235" i="6"/>
  <c r="AX235" i="6"/>
  <c r="AW235" i="6"/>
  <c r="AT235" i="6"/>
  <c r="AS235" i="6"/>
  <c r="AP235" i="6"/>
  <c r="AO235" i="6"/>
  <c r="AL235" i="6"/>
  <c r="AK235" i="6"/>
  <c r="AH235" i="6"/>
  <c r="AG235" i="6"/>
  <c r="AD235" i="6"/>
  <c r="AC235" i="6"/>
  <c r="Z235" i="6"/>
  <c r="Y235" i="6"/>
  <c r="V235" i="6"/>
  <c r="U235" i="6"/>
  <c r="R235" i="6"/>
  <c r="Q235" i="6"/>
  <c r="M235" i="6"/>
  <c r="I235" i="6"/>
  <c r="F235" i="6"/>
  <c r="DV234" i="6"/>
  <c r="DU234" i="6"/>
  <c r="DR234" i="6"/>
  <c r="DQ234" i="6"/>
  <c r="DN234" i="6"/>
  <c r="DM234" i="6"/>
  <c r="DI234" i="6"/>
  <c r="DG234" i="6"/>
  <c r="DJ234" i="6" s="1"/>
  <c r="DF234" i="6"/>
  <c r="DE234" i="6"/>
  <c r="DB234" i="6"/>
  <c r="DA234" i="6"/>
  <c r="CX234" i="6"/>
  <c r="CW234" i="6"/>
  <c r="CT234" i="6"/>
  <c r="CS234" i="6"/>
  <c r="CP234" i="6"/>
  <c r="CO234" i="6"/>
  <c r="CL234" i="6"/>
  <c r="CK234" i="6"/>
  <c r="CH234" i="6"/>
  <c r="CG234" i="6"/>
  <c r="CD234" i="6"/>
  <c r="CC234" i="6"/>
  <c r="BZ234" i="6"/>
  <c r="BY234" i="6"/>
  <c r="BV234" i="6"/>
  <c r="BU234" i="6"/>
  <c r="BR234" i="6"/>
  <c r="BQ234" i="6"/>
  <c r="BN234" i="6"/>
  <c r="BM234" i="6"/>
  <c r="BJ234" i="6"/>
  <c r="BI234" i="6"/>
  <c r="BF234" i="6"/>
  <c r="BE234" i="6"/>
  <c r="BB234" i="6"/>
  <c r="BA234" i="6"/>
  <c r="AX234" i="6"/>
  <c r="AW234" i="6"/>
  <c r="AT234" i="6"/>
  <c r="AS234" i="6"/>
  <c r="AP234" i="6"/>
  <c r="AO234" i="6"/>
  <c r="AL234" i="6"/>
  <c r="AK234" i="6"/>
  <c r="AH234" i="6"/>
  <c r="AG234" i="6"/>
  <c r="AD234" i="6"/>
  <c r="AC234" i="6"/>
  <c r="Z234" i="6"/>
  <c r="Y234" i="6"/>
  <c r="V234" i="6"/>
  <c r="U234" i="6"/>
  <c r="R234" i="6"/>
  <c r="Q234" i="6"/>
  <c r="M234" i="6"/>
  <c r="I234" i="6"/>
  <c r="F234" i="6"/>
  <c r="DV233" i="6"/>
  <c r="DU233" i="6"/>
  <c r="DR233" i="6"/>
  <c r="DQ233" i="6"/>
  <c r="DN233" i="6"/>
  <c r="DM233" i="6"/>
  <c r="DI233" i="6"/>
  <c r="DG233" i="6"/>
  <c r="DJ233" i="6" s="1"/>
  <c r="DF233" i="6"/>
  <c r="DE233" i="6"/>
  <c r="DB233" i="6"/>
  <c r="DA233" i="6"/>
  <c r="CX233" i="6"/>
  <c r="CW233" i="6"/>
  <c r="CT233" i="6"/>
  <c r="CS233" i="6"/>
  <c r="CP233" i="6"/>
  <c r="CO233" i="6"/>
  <c r="CL233" i="6"/>
  <c r="CK233" i="6"/>
  <c r="CH233" i="6"/>
  <c r="CG233" i="6"/>
  <c r="CD233" i="6"/>
  <c r="CC233" i="6"/>
  <c r="BZ233" i="6"/>
  <c r="BY233" i="6"/>
  <c r="BV233" i="6"/>
  <c r="BU233" i="6"/>
  <c r="BR233" i="6"/>
  <c r="BQ233" i="6"/>
  <c r="BN233" i="6"/>
  <c r="BM233" i="6"/>
  <c r="BJ233" i="6"/>
  <c r="BI233" i="6"/>
  <c r="BF233" i="6"/>
  <c r="BE233" i="6"/>
  <c r="BB233" i="6"/>
  <c r="BA233" i="6"/>
  <c r="AX233" i="6"/>
  <c r="AW233" i="6"/>
  <c r="AT233" i="6"/>
  <c r="AS233" i="6"/>
  <c r="AP233" i="6"/>
  <c r="AO233" i="6"/>
  <c r="AL233" i="6"/>
  <c r="AK233" i="6"/>
  <c r="AH233" i="6"/>
  <c r="AG233" i="6"/>
  <c r="AD233" i="6"/>
  <c r="AC233" i="6"/>
  <c r="Z233" i="6"/>
  <c r="Y233" i="6"/>
  <c r="V233" i="6"/>
  <c r="U233" i="6"/>
  <c r="R233" i="6"/>
  <c r="Q233" i="6"/>
  <c r="M233" i="6"/>
  <c r="I233" i="6"/>
  <c r="F233" i="6"/>
  <c r="DV232" i="6"/>
  <c r="DU232" i="6"/>
  <c r="DR232" i="6"/>
  <c r="DQ232" i="6"/>
  <c r="DN232" i="6"/>
  <c r="DM232" i="6"/>
  <c r="DI232" i="6"/>
  <c r="DG232" i="6"/>
  <c r="DJ232" i="6" s="1"/>
  <c r="DF232" i="6"/>
  <c r="DE232" i="6"/>
  <c r="DB232" i="6"/>
  <c r="DA232" i="6"/>
  <c r="CX232" i="6"/>
  <c r="CW232" i="6"/>
  <c r="CT232" i="6"/>
  <c r="CS232" i="6"/>
  <c r="CP232" i="6"/>
  <c r="CO232" i="6"/>
  <c r="CL232" i="6"/>
  <c r="CK232" i="6"/>
  <c r="CH232" i="6"/>
  <c r="CG232" i="6"/>
  <c r="CD232" i="6"/>
  <c r="CC232" i="6"/>
  <c r="BZ232" i="6"/>
  <c r="BY232" i="6"/>
  <c r="BV232" i="6"/>
  <c r="BU232" i="6"/>
  <c r="BR232" i="6"/>
  <c r="BQ232" i="6"/>
  <c r="BN232" i="6"/>
  <c r="BM232" i="6"/>
  <c r="BJ232" i="6"/>
  <c r="BI232" i="6"/>
  <c r="BF232" i="6"/>
  <c r="BE232" i="6"/>
  <c r="BB232" i="6"/>
  <c r="BA232" i="6"/>
  <c r="AX232" i="6"/>
  <c r="AW232" i="6"/>
  <c r="AT232" i="6"/>
  <c r="AS232" i="6"/>
  <c r="AP232" i="6"/>
  <c r="AO232" i="6"/>
  <c r="AL232" i="6"/>
  <c r="AK232" i="6"/>
  <c r="AH232" i="6"/>
  <c r="AG232" i="6"/>
  <c r="AD232" i="6"/>
  <c r="AC232" i="6"/>
  <c r="Z232" i="6"/>
  <c r="Y232" i="6"/>
  <c r="V232" i="6"/>
  <c r="U232" i="6"/>
  <c r="R232" i="6"/>
  <c r="Q232" i="6"/>
  <c r="M232" i="6"/>
  <c r="I232" i="6"/>
  <c r="F232" i="6"/>
  <c r="DV231" i="6"/>
  <c r="DU231" i="6"/>
  <c r="DR231" i="6"/>
  <c r="DQ231" i="6"/>
  <c r="DN231" i="6"/>
  <c r="DM231" i="6"/>
  <c r="DI231" i="6"/>
  <c r="DG231" i="6"/>
  <c r="DJ231" i="6" s="1"/>
  <c r="DF231" i="6"/>
  <c r="DE231" i="6"/>
  <c r="DB231" i="6"/>
  <c r="DA231" i="6"/>
  <c r="CX231" i="6"/>
  <c r="CW231" i="6"/>
  <c r="CT231" i="6"/>
  <c r="CS231" i="6"/>
  <c r="CP231" i="6"/>
  <c r="CO231" i="6"/>
  <c r="CL231" i="6"/>
  <c r="CK231" i="6"/>
  <c r="CH231" i="6"/>
  <c r="CG231" i="6"/>
  <c r="CD231" i="6"/>
  <c r="CC231" i="6"/>
  <c r="BZ231" i="6"/>
  <c r="BY231" i="6"/>
  <c r="BV231" i="6"/>
  <c r="BU231" i="6"/>
  <c r="BR231" i="6"/>
  <c r="BQ231" i="6"/>
  <c r="BN231" i="6"/>
  <c r="BM231" i="6"/>
  <c r="BJ231" i="6"/>
  <c r="BI231" i="6"/>
  <c r="BF231" i="6"/>
  <c r="BE231" i="6"/>
  <c r="BB231" i="6"/>
  <c r="BA231" i="6"/>
  <c r="AX231" i="6"/>
  <c r="AW231" i="6"/>
  <c r="AT231" i="6"/>
  <c r="AS231" i="6"/>
  <c r="AP231" i="6"/>
  <c r="AO231" i="6"/>
  <c r="AL231" i="6"/>
  <c r="AK231" i="6"/>
  <c r="AH231" i="6"/>
  <c r="AG231" i="6"/>
  <c r="AD231" i="6"/>
  <c r="AC231" i="6"/>
  <c r="Z231" i="6"/>
  <c r="Y231" i="6"/>
  <c r="V231" i="6"/>
  <c r="U231" i="6"/>
  <c r="R231" i="6"/>
  <c r="Q231" i="6"/>
  <c r="M231" i="6"/>
  <c r="I231" i="6"/>
  <c r="F231" i="6"/>
  <c r="DV230" i="6"/>
  <c r="DU230" i="6"/>
  <c r="DR230" i="6"/>
  <c r="DQ230" i="6"/>
  <c r="DN230" i="6"/>
  <c r="DM230" i="6"/>
  <c r="DI230" i="6"/>
  <c r="DG230" i="6"/>
  <c r="DJ230" i="6" s="1"/>
  <c r="DF230" i="6"/>
  <c r="DE230" i="6"/>
  <c r="DB230" i="6"/>
  <c r="DA230" i="6"/>
  <c r="CX230" i="6"/>
  <c r="CW230" i="6"/>
  <c r="CT230" i="6"/>
  <c r="CS230" i="6"/>
  <c r="CP230" i="6"/>
  <c r="CO230" i="6"/>
  <c r="CL230" i="6"/>
  <c r="CK230" i="6"/>
  <c r="CH230" i="6"/>
  <c r="CG230" i="6"/>
  <c r="CD230" i="6"/>
  <c r="CC230" i="6"/>
  <c r="BZ230" i="6"/>
  <c r="BY230" i="6"/>
  <c r="BV230" i="6"/>
  <c r="BU230" i="6"/>
  <c r="BR230" i="6"/>
  <c r="BQ230" i="6"/>
  <c r="BN230" i="6"/>
  <c r="BM230" i="6"/>
  <c r="BJ230" i="6"/>
  <c r="BI230" i="6"/>
  <c r="BF230" i="6"/>
  <c r="BE230" i="6"/>
  <c r="BB230" i="6"/>
  <c r="BA230" i="6"/>
  <c r="AX230" i="6"/>
  <c r="AW230" i="6"/>
  <c r="AT230" i="6"/>
  <c r="AS230" i="6"/>
  <c r="AP230" i="6"/>
  <c r="AO230" i="6"/>
  <c r="AL230" i="6"/>
  <c r="AK230" i="6"/>
  <c r="AH230" i="6"/>
  <c r="AG230" i="6"/>
  <c r="AD230" i="6"/>
  <c r="AC230" i="6"/>
  <c r="Z230" i="6"/>
  <c r="Y230" i="6"/>
  <c r="V230" i="6"/>
  <c r="U230" i="6"/>
  <c r="R230" i="6"/>
  <c r="Q230" i="6"/>
  <c r="M230" i="6"/>
  <c r="I230" i="6"/>
  <c r="F230" i="6"/>
  <c r="DV229" i="6"/>
  <c r="DU229" i="6"/>
  <c r="DR229" i="6"/>
  <c r="DQ229" i="6"/>
  <c r="DN229" i="6"/>
  <c r="DM229" i="6"/>
  <c r="DI229" i="6"/>
  <c r="DG229" i="6"/>
  <c r="DJ229" i="6" s="1"/>
  <c r="DF229" i="6"/>
  <c r="DE229" i="6"/>
  <c r="DB229" i="6"/>
  <c r="DA229" i="6"/>
  <c r="CX229" i="6"/>
  <c r="CW229" i="6"/>
  <c r="CT229" i="6"/>
  <c r="CS229" i="6"/>
  <c r="CP229" i="6"/>
  <c r="CO229" i="6"/>
  <c r="CL229" i="6"/>
  <c r="CK229" i="6"/>
  <c r="CH229" i="6"/>
  <c r="CG229" i="6"/>
  <c r="CD229" i="6"/>
  <c r="CC229" i="6"/>
  <c r="BZ229" i="6"/>
  <c r="BY229" i="6"/>
  <c r="BV229" i="6"/>
  <c r="BU229" i="6"/>
  <c r="BR229" i="6"/>
  <c r="BQ229" i="6"/>
  <c r="BN229" i="6"/>
  <c r="BM229" i="6"/>
  <c r="BJ229" i="6"/>
  <c r="BI229" i="6"/>
  <c r="BF229" i="6"/>
  <c r="BE229" i="6"/>
  <c r="BB229" i="6"/>
  <c r="BA229" i="6"/>
  <c r="AX229" i="6"/>
  <c r="AW229" i="6"/>
  <c r="AT229" i="6"/>
  <c r="AS229" i="6"/>
  <c r="AP229" i="6"/>
  <c r="AO229" i="6"/>
  <c r="AL229" i="6"/>
  <c r="AK229" i="6"/>
  <c r="AH229" i="6"/>
  <c r="AG229" i="6"/>
  <c r="AD229" i="6"/>
  <c r="AC229" i="6"/>
  <c r="Z229" i="6"/>
  <c r="Y229" i="6"/>
  <c r="V229" i="6"/>
  <c r="U229" i="6"/>
  <c r="R229" i="6"/>
  <c r="Q229" i="6"/>
  <c r="M229" i="6"/>
  <c r="I229" i="6"/>
  <c r="F229" i="6"/>
  <c r="DV222" i="6"/>
  <c r="DU222" i="6"/>
  <c r="DR222" i="6"/>
  <c r="DQ222" i="6"/>
  <c r="DN222" i="6"/>
  <c r="DM222" i="6"/>
  <c r="DI222" i="6"/>
  <c r="DF222" i="6"/>
  <c r="DE222" i="6"/>
  <c r="DB222" i="6"/>
  <c r="DA222" i="6"/>
  <c r="CX222" i="6"/>
  <c r="CW222" i="6"/>
  <c r="CT222" i="6"/>
  <c r="CS222" i="6"/>
  <c r="CP222" i="6"/>
  <c r="CO222" i="6"/>
  <c r="CL222" i="6"/>
  <c r="CK222" i="6"/>
  <c r="CH222" i="6"/>
  <c r="CG222" i="6"/>
  <c r="CD222" i="6"/>
  <c r="CC222" i="6"/>
  <c r="BZ222" i="6"/>
  <c r="BY222" i="6"/>
  <c r="BV222" i="6"/>
  <c r="BU222" i="6"/>
  <c r="BR222" i="6"/>
  <c r="BQ222" i="6"/>
  <c r="BN222" i="6"/>
  <c r="BM222" i="6"/>
  <c r="BJ222" i="6"/>
  <c r="BI222" i="6"/>
  <c r="BF222" i="6"/>
  <c r="BE222" i="6"/>
  <c r="BB222" i="6"/>
  <c r="BA222" i="6"/>
  <c r="AX222" i="6"/>
  <c r="AW222" i="6"/>
  <c r="AT222" i="6"/>
  <c r="AS222" i="6"/>
  <c r="AP222" i="6"/>
  <c r="AO222" i="6"/>
  <c r="AL222" i="6"/>
  <c r="AK222" i="6"/>
  <c r="AH222" i="6"/>
  <c r="AG222" i="6"/>
  <c r="AD222" i="6"/>
  <c r="AC222" i="6"/>
  <c r="Z222" i="6"/>
  <c r="Y222" i="6"/>
  <c r="V222" i="6"/>
  <c r="U222" i="6"/>
  <c r="R222" i="6"/>
  <c r="Q222" i="6"/>
  <c r="M222" i="6"/>
  <c r="I222" i="6"/>
  <c r="F222" i="6"/>
  <c r="DV221" i="6"/>
  <c r="DU221" i="6"/>
  <c r="DR221" i="6"/>
  <c r="DQ221" i="6"/>
  <c r="DN221" i="6"/>
  <c r="DM221" i="6"/>
  <c r="DI221" i="6"/>
  <c r="DG221" i="6"/>
  <c r="DJ221" i="6" s="1"/>
  <c r="DF221" i="6"/>
  <c r="DE221" i="6"/>
  <c r="DB221" i="6"/>
  <c r="DA221" i="6"/>
  <c r="CX221" i="6"/>
  <c r="CW221" i="6"/>
  <c r="CT221" i="6"/>
  <c r="CS221" i="6"/>
  <c r="CP221" i="6"/>
  <c r="CO221" i="6"/>
  <c r="CL221" i="6"/>
  <c r="CK221" i="6"/>
  <c r="CH221" i="6"/>
  <c r="CG221" i="6"/>
  <c r="CD221" i="6"/>
  <c r="CC221" i="6"/>
  <c r="BZ221" i="6"/>
  <c r="BY221" i="6"/>
  <c r="BV221" i="6"/>
  <c r="BU221" i="6"/>
  <c r="BR221" i="6"/>
  <c r="BQ221" i="6"/>
  <c r="BN221" i="6"/>
  <c r="BM221" i="6"/>
  <c r="BJ221" i="6"/>
  <c r="BI221" i="6"/>
  <c r="BF221" i="6"/>
  <c r="BE221" i="6"/>
  <c r="BB221" i="6"/>
  <c r="BA221" i="6"/>
  <c r="AX221" i="6"/>
  <c r="AW221" i="6"/>
  <c r="AT221" i="6"/>
  <c r="AS221" i="6"/>
  <c r="AP221" i="6"/>
  <c r="AO221" i="6"/>
  <c r="AL221" i="6"/>
  <c r="AK221" i="6"/>
  <c r="AH221" i="6"/>
  <c r="AG221" i="6"/>
  <c r="AD221" i="6"/>
  <c r="AC221" i="6"/>
  <c r="Z221" i="6"/>
  <c r="Y221" i="6"/>
  <c r="V221" i="6"/>
  <c r="U221" i="6"/>
  <c r="R221" i="6"/>
  <c r="Q221" i="6"/>
  <c r="M221" i="6"/>
  <c r="K221" i="6"/>
  <c r="N221" i="6" s="1"/>
  <c r="I221" i="6"/>
  <c r="G221" i="6"/>
  <c r="J221" i="6" s="1"/>
  <c r="F221" i="6"/>
  <c r="DV220" i="6"/>
  <c r="DU220" i="6"/>
  <c r="DR220" i="6"/>
  <c r="DQ220" i="6"/>
  <c r="DN220" i="6"/>
  <c r="DM220" i="6"/>
  <c r="DI220" i="6"/>
  <c r="DG220" i="6"/>
  <c r="DJ220" i="6" s="1"/>
  <c r="DF220" i="6"/>
  <c r="DE220" i="6"/>
  <c r="DB220" i="6"/>
  <c r="DA220" i="6"/>
  <c r="CX220" i="6"/>
  <c r="CW220" i="6"/>
  <c r="CT220" i="6"/>
  <c r="CS220" i="6"/>
  <c r="CP220" i="6"/>
  <c r="CO220" i="6"/>
  <c r="CL220" i="6"/>
  <c r="CK220" i="6"/>
  <c r="CH220" i="6"/>
  <c r="CG220" i="6"/>
  <c r="CD220" i="6"/>
  <c r="CC220" i="6"/>
  <c r="BZ220" i="6"/>
  <c r="BY220" i="6"/>
  <c r="BV220" i="6"/>
  <c r="BU220" i="6"/>
  <c r="BR220" i="6"/>
  <c r="BQ220" i="6"/>
  <c r="BN220" i="6"/>
  <c r="BM220" i="6"/>
  <c r="BJ220" i="6"/>
  <c r="BI220" i="6"/>
  <c r="BF220" i="6"/>
  <c r="BE220" i="6"/>
  <c r="BB220" i="6"/>
  <c r="BA220" i="6"/>
  <c r="AX220" i="6"/>
  <c r="AW220" i="6"/>
  <c r="AT220" i="6"/>
  <c r="AS220" i="6"/>
  <c r="AP220" i="6"/>
  <c r="AO220" i="6"/>
  <c r="AL220" i="6"/>
  <c r="AK220" i="6"/>
  <c r="AH220" i="6"/>
  <c r="AG220" i="6"/>
  <c r="AD220" i="6"/>
  <c r="AC220" i="6"/>
  <c r="Z220" i="6"/>
  <c r="Y220" i="6"/>
  <c r="V220" i="6"/>
  <c r="U220" i="6"/>
  <c r="R220" i="6"/>
  <c r="Q220" i="6"/>
  <c r="M220" i="6"/>
  <c r="K220" i="6"/>
  <c r="N220" i="6" s="1"/>
  <c r="I220" i="6"/>
  <c r="G220" i="6"/>
  <c r="J220" i="6" s="1"/>
  <c r="F220" i="6"/>
  <c r="DV219" i="6"/>
  <c r="DU219" i="6"/>
  <c r="DR219" i="6"/>
  <c r="DQ219" i="6"/>
  <c r="DN219" i="6"/>
  <c r="DM219" i="6"/>
  <c r="DI219" i="6"/>
  <c r="DG219" i="6"/>
  <c r="DJ219" i="6" s="1"/>
  <c r="DF219" i="6"/>
  <c r="DE219" i="6"/>
  <c r="DB219" i="6"/>
  <c r="DA219" i="6"/>
  <c r="CX219" i="6"/>
  <c r="CW219" i="6"/>
  <c r="CT219" i="6"/>
  <c r="CS219" i="6"/>
  <c r="CP219" i="6"/>
  <c r="CO219" i="6"/>
  <c r="CL219" i="6"/>
  <c r="CK219" i="6"/>
  <c r="CH219" i="6"/>
  <c r="CG219" i="6"/>
  <c r="CD219" i="6"/>
  <c r="CC219" i="6"/>
  <c r="BZ219" i="6"/>
  <c r="BY219" i="6"/>
  <c r="BV219" i="6"/>
  <c r="BU219" i="6"/>
  <c r="BR219" i="6"/>
  <c r="BQ219" i="6"/>
  <c r="BN219" i="6"/>
  <c r="BM219" i="6"/>
  <c r="BJ219" i="6"/>
  <c r="BI219" i="6"/>
  <c r="BF219" i="6"/>
  <c r="BE219" i="6"/>
  <c r="BB219" i="6"/>
  <c r="BA219" i="6"/>
  <c r="AX219" i="6"/>
  <c r="AW219" i="6"/>
  <c r="AT219" i="6"/>
  <c r="AS219" i="6"/>
  <c r="AP219" i="6"/>
  <c r="AO219" i="6"/>
  <c r="AL219" i="6"/>
  <c r="AK219" i="6"/>
  <c r="AH219" i="6"/>
  <c r="AG219" i="6"/>
  <c r="AD219" i="6"/>
  <c r="AC219" i="6"/>
  <c r="Z219" i="6"/>
  <c r="Y219" i="6"/>
  <c r="V219" i="6"/>
  <c r="U219" i="6"/>
  <c r="R219" i="6"/>
  <c r="Q219" i="6"/>
  <c r="M219" i="6"/>
  <c r="K219" i="6"/>
  <c r="N219" i="6" s="1"/>
  <c r="I219" i="6"/>
  <c r="G219" i="6"/>
  <c r="J219" i="6" s="1"/>
  <c r="F219" i="6"/>
  <c r="DV218" i="6"/>
  <c r="DU218" i="6"/>
  <c r="DR218" i="6"/>
  <c r="DQ218" i="6"/>
  <c r="DN218" i="6"/>
  <c r="DM218" i="6"/>
  <c r="DI218" i="6"/>
  <c r="DG218" i="6"/>
  <c r="DJ218" i="6" s="1"/>
  <c r="DF218" i="6"/>
  <c r="DE218" i="6"/>
  <c r="DB218" i="6"/>
  <c r="DA218" i="6"/>
  <c r="CX218" i="6"/>
  <c r="CW218" i="6"/>
  <c r="CT218" i="6"/>
  <c r="CS218" i="6"/>
  <c r="CP218" i="6"/>
  <c r="CO218" i="6"/>
  <c r="CL218" i="6"/>
  <c r="CK218" i="6"/>
  <c r="CH218" i="6"/>
  <c r="CG218" i="6"/>
  <c r="CD218" i="6"/>
  <c r="CC218" i="6"/>
  <c r="BZ218" i="6"/>
  <c r="BY218" i="6"/>
  <c r="BV218" i="6"/>
  <c r="BU218" i="6"/>
  <c r="BR218" i="6"/>
  <c r="BQ218" i="6"/>
  <c r="BN218" i="6"/>
  <c r="BM218" i="6"/>
  <c r="BJ218" i="6"/>
  <c r="BI218" i="6"/>
  <c r="BF218" i="6"/>
  <c r="BE218" i="6"/>
  <c r="BB218" i="6"/>
  <c r="BA218" i="6"/>
  <c r="AX218" i="6"/>
  <c r="AW218" i="6"/>
  <c r="AT218" i="6"/>
  <c r="AS218" i="6"/>
  <c r="AP218" i="6"/>
  <c r="AO218" i="6"/>
  <c r="AL218" i="6"/>
  <c r="AK218" i="6"/>
  <c r="AH218" i="6"/>
  <c r="AG218" i="6"/>
  <c r="AD218" i="6"/>
  <c r="AC218" i="6"/>
  <c r="Z218" i="6"/>
  <c r="Y218" i="6"/>
  <c r="V218" i="6"/>
  <c r="U218" i="6"/>
  <c r="R218" i="6"/>
  <c r="Q218" i="6"/>
  <c r="M218" i="6"/>
  <c r="K218" i="6"/>
  <c r="N218" i="6" s="1"/>
  <c r="I218" i="6"/>
  <c r="G218" i="6"/>
  <c r="J218" i="6" s="1"/>
  <c r="F218" i="6"/>
  <c r="DV217" i="6"/>
  <c r="DU217" i="6"/>
  <c r="DR217" i="6"/>
  <c r="DQ217" i="6"/>
  <c r="DN217" i="6"/>
  <c r="DM217" i="6"/>
  <c r="DI217" i="6"/>
  <c r="DG217" i="6"/>
  <c r="DJ217" i="6" s="1"/>
  <c r="DF217" i="6"/>
  <c r="DE217" i="6"/>
  <c r="DB217" i="6"/>
  <c r="DA217" i="6"/>
  <c r="CX217" i="6"/>
  <c r="CW217" i="6"/>
  <c r="CT217" i="6"/>
  <c r="CS217" i="6"/>
  <c r="CP217" i="6"/>
  <c r="CO217" i="6"/>
  <c r="CL217" i="6"/>
  <c r="CK217" i="6"/>
  <c r="CH217" i="6"/>
  <c r="CG217" i="6"/>
  <c r="CD217" i="6"/>
  <c r="CC217" i="6"/>
  <c r="BZ217" i="6"/>
  <c r="BY217" i="6"/>
  <c r="BV217" i="6"/>
  <c r="BU217" i="6"/>
  <c r="BR217" i="6"/>
  <c r="BQ217" i="6"/>
  <c r="BN217" i="6"/>
  <c r="BM217" i="6"/>
  <c r="BJ217" i="6"/>
  <c r="BI217" i="6"/>
  <c r="BF217" i="6"/>
  <c r="BE217" i="6"/>
  <c r="BB217" i="6"/>
  <c r="BA217" i="6"/>
  <c r="AX217" i="6"/>
  <c r="AW217" i="6"/>
  <c r="AT217" i="6"/>
  <c r="AS217" i="6"/>
  <c r="AP217" i="6"/>
  <c r="AO217" i="6"/>
  <c r="AL217" i="6"/>
  <c r="AK217" i="6"/>
  <c r="AH217" i="6"/>
  <c r="AG217" i="6"/>
  <c r="AD217" i="6"/>
  <c r="AC217" i="6"/>
  <c r="Z217" i="6"/>
  <c r="Y217" i="6"/>
  <c r="V217" i="6"/>
  <c r="U217" i="6"/>
  <c r="R217" i="6"/>
  <c r="Q217" i="6"/>
  <c r="M217" i="6"/>
  <c r="I217" i="6"/>
  <c r="F217" i="6"/>
  <c r="DV216" i="6"/>
  <c r="DU216" i="6"/>
  <c r="DR216" i="6"/>
  <c r="DQ216" i="6"/>
  <c r="DN216" i="6"/>
  <c r="DM216" i="6"/>
  <c r="DI216" i="6"/>
  <c r="DG216" i="6"/>
  <c r="DJ216" i="6" s="1"/>
  <c r="DF216" i="6"/>
  <c r="DE216" i="6"/>
  <c r="DB216" i="6"/>
  <c r="DA216" i="6"/>
  <c r="CX216" i="6"/>
  <c r="CW216" i="6"/>
  <c r="CT216" i="6"/>
  <c r="CS216" i="6"/>
  <c r="CP216" i="6"/>
  <c r="CO216" i="6"/>
  <c r="CL216" i="6"/>
  <c r="CK216" i="6"/>
  <c r="CH216" i="6"/>
  <c r="CG216" i="6"/>
  <c r="CD216" i="6"/>
  <c r="CC216" i="6"/>
  <c r="BZ216" i="6"/>
  <c r="BY216" i="6"/>
  <c r="BV216" i="6"/>
  <c r="BU216" i="6"/>
  <c r="BR216" i="6"/>
  <c r="BQ216" i="6"/>
  <c r="BN216" i="6"/>
  <c r="BM216" i="6"/>
  <c r="BJ216" i="6"/>
  <c r="BI216" i="6"/>
  <c r="BF216" i="6"/>
  <c r="BE216" i="6"/>
  <c r="BB216" i="6"/>
  <c r="BA216" i="6"/>
  <c r="AX216" i="6"/>
  <c r="AW216" i="6"/>
  <c r="AT216" i="6"/>
  <c r="AS216" i="6"/>
  <c r="AP216" i="6"/>
  <c r="AO216" i="6"/>
  <c r="AL216" i="6"/>
  <c r="AK216" i="6"/>
  <c r="AH216" i="6"/>
  <c r="AG216" i="6"/>
  <c r="AD216" i="6"/>
  <c r="AC216" i="6"/>
  <c r="Z216" i="6"/>
  <c r="Y216" i="6"/>
  <c r="V216" i="6"/>
  <c r="U216" i="6"/>
  <c r="R216" i="6"/>
  <c r="Q216" i="6"/>
  <c r="M216" i="6"/>
  <c r="I216" i="6"/>
  <c r="F216" i="6"/>
  <c r="DV215" i="6"/>
  <c r="DU215" i="6"/>
  <c r="DR215" i="6"/>
  <c r="DQ215" i="6"/>
  <c r="DN215" i="6"/>
  <c r="DM215" i="6"/>
  <c r="DI215" i="6"/>
  <c r="DG215" i="6"/>
  <c r="DJ215" i="6" s="1"/>
  <c r="DF215" i="6"/>
  <c r="DE215" i="6"/>
  <c r="DB215" i="6"/>
  <c r="DA215" i="6"/>
  <c r="CX215" i="6"/>
  <c r="CW215" i="6"/>
  <c r="CT215" i="6"/>
  <c r="CS215" i="6"/>
  <c r="CP215" i="6"/>
  <c r="CO215" i="6"/>
  <c r="CL215" i="6"/>
  <c r="CK215" i="6"/>
  <c r="CH215" i="6"/>
  <c r="CG215" i="6"/>
  <c r="CD215" i="6"/>
  <c r="CC215" i="6"/>
  <c r="BZ215" i="6"/>
  <c r="BY215" i="6"/>
  <c r="BV215" i="6"/>
  <c r="BU215" i="6"/>
  <c r="BR215" i="6"/>
  <c r="BQ215" i="6"/>
  <c r="BN215" i="6"/>
  <c r="BM215" i="6"/>
  <c r="BJ215" i="6"/>
  <c r="BI215" i="6"/>
  <c r="BF215" i="6"/>
  <c r="BE215" i="6"/>
  <c r="BB215" i="6"/>
  <c r="BA215" i="6"/>
  <c r="AX215" i="6"/>
  <c r="AW215" i="6"/>
  <c r="AT215" i="6"/>
  <c r="AS215" i="6"/>
  <c r="AP215" i="6"/>
  <c r="AO215" i="6"/>
  <c r="AL215" i="6"/>
  <c r="AK215" i="6"/>
  <c r="AH215" i="6"/>
  <c r="AG215" i="6"/>
  <c r="AD215" i="6"/>
  <c r="AC215" i="6"/>
  <c r="Z215" i="6"/>
  <c r="Y215" i="6"/>
  <c r="V215" i="6"/>
  <c r="U215" i="6"/>
  <c r="R215" i="6"/>
  <c r="Q215" i="6"/>
  <c r="M215" i="6"/>
  <c r="I215" i="6"/>
  <c r="F215" i="6"/>
  <c r="DV214" i="6"/>
  <c r="DU214" i="6"/>
  <c r="DR214" i="6"/>
  <c r="DQ214" i="6"/>
  <c r="DN214" i="6"/>
  <c r="DM214" i="6"/>
  <c r="DI214" i="6"/>
  <c r="DF214" i="6"/>
  <c r="DE214" i="6"/>
  <c r="DB214" i="6"/>
  <c r="DA214" i="6"/>
  <c r="CX214" i="6"/>
  <c r="CW214" i="6"/>
  <c r="CT214" i="6"/>
  <c r="CS214" i="6"/>
  <c r="CP214" i="6"/>
  <c r="CO214" i="6"/>
  <c r="CL214" i="6"/>
  <c r="CK214" i="6"/>
  <c r="CH214" i="6"/>
  <c r="CG214" i="6"/>
  <c r="CD214" i="6"/>
  <c r="CC214" i="6"/>
  <c r="BZ214" i="6"/>
  <c r="BY214" i="6"/>
  <c r="BV214" i="6"/>
  <c r="BU214" i="6"/>
  <c r="BR214" i="6"/>
  <c r="BQ214" i="6"/>
  <c r="BN214" i="6"/>
  <c r="BM214" i="6"/>
  <c r="BJ214" i="6"/>
  <c r="BI214" i="6"/>
  <c r="BF214" i="6"/>
  <c r="BE214" i="6"/>
  <c r="BB214" i="6"/>
  <c r="BA214" i="6"/>
  <c r="AX214" i="6"/>
  <c r="AW214" i="6"/>
  <c r="AT214" i="6"/>
  <c r="AS214" i="6"/>
  <c r="AP214" i="6"/>
  <c r="AO214" i="6"/>
  <c r="AL214" i="6"/>
  <c r="AK214" i="6"/>
  <c r="AH214" i="6"/>
  <c r="AG214" i="6"/>
  <c r="AD214" i="6"/>
  <c r="AC214" i="6"/>
  <c r="Z214" i="6"/>
  <c r="Y214" i="6"/>
  <c r="V214" i="6"/>
  <c r="U214" i="6"/>
  <c r="R214" i="6"/>
  <c r="Q214" i="6"/>
  <c r="M214" i="6"/>
  <c r="I214" i="6"/>
  <c r="F214" i="6"/>
  <c r="DV213" i="6"/>
  <c r="DU213" i="6"/>
  <c r="DR213" i="6"/>
  <c r="DQ213" i="6"/>
  <c r="DN213" i="6"/>
  <c r="DM213" i="6"/>
  <c r="DI213" i="6"/>
  <c r="DG213" i="6"/>
  <c r="DJ213" i="6" s="1"/>
  <c r="DF213" i="6"/>
  <c r="DE213" i="6"/>
  <c r="DB213" i="6"/>
  <c r="DA213" i="6"/>
  <c r="CX213" i="6"/>
  <c r="CW213" i="6"/>
  <c r="CT213" i="6"/>
  <c r="CS213" i="6"/>
  <c r="CP213" i="6"/>
  <c r="CO213" i="6"/>
  <c r="CL213" i="6"/>
  <c r="CK213" i="6"/>
  <c r="CH213" i="6"/>
  <c r="CG213" i="6"/>
  <c r="CD213" i="6"/>
  <c r="CC213" i="6"/>
  <c r="BZ213" i="6"/>
  <c r="BY213" i="6"/>
  <c r="BV213" i="6"/>
  <c r="BU213" i="6"/>
  <c r="BR213" i="6"/>
  <c r="BQ213" i="6"/>
  <c r="BN213" i="6"/>
  <c r="BM213" i="6"/>
  <c r="BJ213" i="6"/>
  <c r="BI213" i="6"/>
  <c r="BF213" i="6"/>
  <c r="BE213" i="6"/>
  <c r="BB213" i="6"/>
  <c r="BA213" i="6"/>
  <c r="AX213" i="6"/>
  <c r="AW213" i="6"/>
  <c r="AT213" i="6"/>
  <c r="AS213" i="6"/>
  <c r="AP213" i="6"/>
  <c r="AO213" i="6"/>
  <c r="AL213" i="6"/>
  <c r="AK213" i="6"/>
  <c r="AH213" i="6"/>
  <c r="AG213" i="6"/>
  <c r="AD213" i="6"/>
  <c r="AC213" i="6"/>
  <c r="Z213" i="6"/>
  <c r="Y213" i="6"/>
  <c r="V213" i="6"/>
  <c r="U213" i="6"/>
  <c r="R213" i="6"/>
  <c r="Q213" i="6"/>
  <c r="M213" i="6"/>
  <c r="I213" i="6"/>
  <c r="F213" i="6"/>
  <c r="DV212" i="6"/>
  <c r="DU212" i="6"/>
  <c r="DR212" i="6"/>
  <c r="DQ212" i="6"/>
  <c r="DN212" i="6"/>
  <c r="DM212" i="6"/>
  <c r="DI212" i="6"/>
  <c r="DG212" i="6"/>
  <c r="DJ212" i="6" s="1"/>
  <c r="DF212" i="6"/>
  <c r="DE212" i="6"/>
  <c r="DB212" i="6"/>
  <c r="DA212" i="6"/>
  <c r="CX212" i="6"/>
  <c r="CW212" i="6"/>
  <c r="CT212" i="6"/>
  <c r="CS212" i="6"/>
  <c r="CP212" i="6"/>
  <c r="CO212" i="6"/>
  <c r="CL212" i="6"/>
  <c r="CK212" i="6"/>
  <c r="CH212" i="6"/>
  <c r="CG212" i="6"/>
  <c r="CD212" i="6"/>
  <c r="CC212" i="6"/>
  <c r="BZ212" i="6"/>
  <c r="BY212" i="6"/>
  <c r="BV212" i="6"/>
  <c r="BU212" i="6"/>
  <c r="BR212" i="6"/>
  <c r="BQ212" i="6"/>
  <c r="BN212" i="6"/>
  <c r="BM212" i="6"/>
  <c r="BJ212" i="6"/>
  <c r="BI212" i="6"/>
  <c r="BF212" i="6"/>
  <c r="BE212" i="6"/>
  <c r="BB212" i="6"/>
  <c r="BA212" i="6"/>
  <c r="AX212" i="6"/>
  <c r="AW212" i="6"/>
  <c r="AT212" i="6"/>
  <c r="AS212" i="6"/>
  <c r="AP212" i="6"/>
  <c r="AO212" i="6"/>
  <c r="AL212" i="6"/>
  <c r="AK212" i="6"/>
  <c r="AH212" i="6"/>
  <c r="AG212" i="6"/>
  <c r="AD212" i="6"/>
  <c r="AC212" i="6"/>
  <c r="Z212" i="6"/>
  <c r="Y212" i="6"/>
  <c r="V212" i="6"/>
  <c r="U212" i="6"/>
  <c r="R212" i="6"/>
  <c r="Q212" i="6"/>
  <c r="M212" i="6"/>
  <c r="I212" i="6"/>
  <c r="F212" i="6"/>
  <c r="DV211" i="6"/>
  <c r="DU211" i="6"/>
  <c r="DR211" i="6"/>
  <c r="DQ211" i="6"/>
  <c r="DN211" i="6"/>
  <c r="DM211" i="6"/>
  <c r="DI211" i="6"/>
  <c r="DG211" i="6"/>
  <c r="DJ211" i="6" s="1"/>
  <c r="DF211" i="6"/>
  <c r="DE211" i="6"/>
  <c r="DB211" i="6"/>
  <c r="DA211" i="6"/>
  <c r="CX211" i="6"/>
  <c r="CW211" i="6"/>
  <c r="CT211" i="6"/>
  <c r="CS211" i="6"/>
  <c r="CP211" i="6"/>
  <c r="CO211" i="6"/>
  <c r="CL211" i="6"/>
  <c r="CK211" i="6"/>
  <c r="CH211" i="6"/>
  <c r="CG211" i="6"/>
  <c r="CD211" i="6"/>
  <c r="CC211" i="6"/>
  <c r="BZ211" i="6"/>
  <c r="BY211" i="6"/>
  <c r="BV211" i="6"/>
  <c r="BU211" i="6"/>
  <c r="BR211" i="6"/>
  <c r="BQ211" i="6"/>
  <c r="BN211" i="6"/>
  <c r="BM211" i="6"/>
  <c r="BJ211" i="6"/>
  <c r="BI211" i="6"/>
  <c r="BF211" i="6"/>
  <c r="BE211" i="6"/>
  <c r="BB211" i="6"/>
  <c r="BA211" i="6"/>
  <c r="AX211" i="6"/>
  <c r="AW211" i="6"/>
  <c r="AT211" i="6"/>
  <c r="AS211" i="6"/>
  <c r="AP211" i="6"/>
  <c r="AO211" i="6"/>
  <c r="AL211" i="6"/>
  <c r="AK211" i="6"/>
  <c r="AH211" i="6"/>
  <c r="AG211" i="6"/>
  <c r="AD211" i="6"/>
  <c r="AC211" i="6"/>
  <c r="Z211" i="6"/>
  <c r="Y211" i="6"/>
  <c r="V211" i="6"/>
  <c r="U211" i="6"/>
  <c r="R211" i="6"/>
  <c r="Q211" i="6"/>
  <c r="M211" i="6"/>
  <c r="I211" i="6"/>
  <c r="F211" i="6"/>
  <c r="DV210" i="6"/>
  <c r="DU210" i="6"/>
  <c r="DR210" i="6"/>
  <c r="DQ210" i="6"/>
  <c r="DN210" i="6"/>
  <c r="DM210" i="6"/>
  <c r="DI210" i="6"/>
  <c r="DG210" i="6"/>
  <c r="DJ210" i="6" s="1"/>
  <c r="DF210" i="6"/>
  <c r="DE210" i="6"/>
  <c r="DB210" i="6"/>
  <c r="DA210" i="6"/>
  <c r="CX210" i="6"/>
  <c r="CW210" i="6"/>
  <c r="CT210" i="6"/>
  <c r="CS210" i="6"/>
  <c r="CP210" i="6"/>
  <c r="CO210" i="6"/>
  <c r="CL210" i="6"/>
  <c r="CK210" i="6"/>
  <c r="CH210" i="6"/>
  <c r="CG210" i="6"/>
  <c r="CD210" i="6"/>
  <c r="CC210" i="6"/>
  <c r="BZ210" i="6"/>
  <c r="BY210" i="6"/>
  <c r="BV210" i="6"/>
  <c r="BU210" i="6"/>
  <c r="BR210" i="6"/>
  <c r="BQ210" i="6"/>
  <c r="BN210" i="6"/>
  <c r="BM210" i="6"/>
  <c r="BJ210" i="6"/>
  <c r="BI210" i="6"/>
  <c r="BF210" i="6"/>
  <c r="BE210" i="6"/>
  <c r="BB210" i="6"/>
  <c r="BA210" i="6"/>
  <c r="AX210" i="6"/>
  <c r="AW210" i="6"/>
  <c r="AT210" i="6"/>
  <c r="AS210" i="6"/>
  <c r="AP210" i="6"/>
  <c r="AO210" i="6"/>
  <c r="AL210" i="6"/>
  <c r="AK210" i="6"/>
  <c r="AH210" i="6"/>
  <c r="AG210" i="6"/>
  <c r="AD210" i="6"/>
  <c r="AC210" i="6"/>
  <c r="Z210" i="6"/>
  <c r="Y210" i="6"/>
  <c r="V210" i="6"/>
  <c r="U210" i="6"/>
  <c r="R210" i="6"/>
  <c r="Q210" i="6"/>
  <c r="M210" i="6"/>
  <c r="I210" i="6"/>
  <c r="F210" i="6"/>
  <c r="DV209" i="6"/>
  <c r="DU209" i="6"/>
  <c r="DR209" i="6"/>
  <c r="DQ209" i="6"/>
  <c r="DN209" i="6"/>
  <c r="DM209" i="6"/>
  <c r="DI209" i="6"/>
  <c r="DG209" i="6"/>
  <c r="DJ209" i="6" s="1"/>
  <c r="DF209" i="6"/>
  <c r="DE209" i="6"/>
  <c r="DB209" i="6"/>
  <c r="DA209" i="6"/>
  <c r="CX209" i="6"/>
  <c r="CW209" i="6"/>
  <c r="CT209" i="6"/>
  <c r="CS209" i="6"/>
  <c r="CP209" i="6"/>
  <c r="CO209" i="6"/>
  <c r="CL209" i="6"/>
  <c r="CK209" i="6"/>
  <c r="CH209" i="6"/>
  <c r="CG209" i="6"/>
  <c r="CD209" i="6"/>
  <c r="CC209" i="6"/>
  <c r="BZ209" i="6"/>
  <c r="BY209" i="6"/>
  <c r="BV209" i="6"/>
  <c r="BU209" i="6"/>
  <c r="BR209" i="6"/>
  <c r="BQ209" i="6"/>
  <c r="BN209" i="6"/>
  <c r="BM209" i="6"/>
  <c r="BJ209" i="6"/>
  <c r="BI209" i="6"/>
  <c r="BF209" i="6"/>
  <c r="BE209" i="6"/>
  <c r="BB209" i="6"/>
  <c r="BA209" i="6"/>
  <c r="AX209" i="6"/>
  <c r="AW209" i="6"/>
  <c r="AT209" i="6"/>
  <c r="AS209" i="6"/>
  <c r="AP209" i="6"/>
  <c r="AO209" i="6"/>
  <c r="AL209" i="6"/>
  <c r="AK209" i="6"/>
  <c r="AH209" i="6"/>
  <c r="AG209" i="6"/>
  <c r="AD209" i="6"/>
  <c r="AC209" i="6"/>
  <c r="Z209" i="6"/>
  <c r="Y209" i="6"/>
  <c r="V209" i="6"/>
  <c r="U209" i="6"/>
  <c r="R209" i="6"/>
  <c r="Q209" i="6"/>
  <c r="M209" i="6"/>
  <c r="I209" i="6"/>
  <c r="F209" i="6"/>
  <c r="DV208" i="6"/>
  <c r="DU208" i="6"/>
  <c r="DR208" i="6"/>
  <c r="DQ208" i="6"/>
  <c r="DN208" i="6"/>
  <c r="DM208" i="6"/>
  <c r="DI208" i="6"/>
  <c r="DG208" i="6"/>
  <c r="DJ208" i="6" s="1"/>
  <c r="DF208" i="6"/>
  <c r="DE208" i="6"/>
  <c r="DB208" i="6"/>
  <c r="DA208" i="6"/>
  <c r="CX208" i="6"/>
  <c r="CW208" i="6"/>
  <c r="CT208" i="6"/>
  <c r="CS208" i="6"/>
  <c r="CP208" i="6"/>
  <c r="CO208" i="6"/>
  <c r="CL208" i="6"/>
  <c r="CK208" i="6"/>
  <c r="CH208" i="6"/>
  <c r="CG208" i="6"/>
  <c r="CD208" i="6"/>
  <c r="CC208" i="6"/>
  <c r="BZ208" i="6"/>
  <c r="BY208" i="6"/>
  <c r="BV208" i="6"/>
  <c r="BU208" i="6"/>
  <c r="BR208" i="6"/>
  <c r="BQ208" i="6"/>
  <c r="BN208" i="6"/>
  <c r="BM208" i="6"/>
  <c r="BJ208" i="6"/>
  <c r="BI208" i="6"/>
  <c r="BF208" i="6"/>
  <c r="BE208" i="6"/>
  <c r="BB208" i="6"/>
  <c r="BA208" i="6"/>
  <c r="AX208" i="6"/>
  <c r="AW208" i="6"/>
  <c r="AT208" i="6"/>
  <c r="AS208" i="6"/>
  <c r="AP208" i="6"/>
  <c r="AO208" i="6"/>
  <c r="AL208" i="6"/>
  <c r="AK208" i="6"/>
  <c r="AH208" i="6"/>
  <c r="AG208" i="6"/>
  <c r="AD208" i="6"/>
  <c r="AC208" i="6"/>
  <c r="Z208" i="6"/>
  <c r="Y208" i="6"/>
  <c r="V208" i="6"/>
  <c r="U208" i="6"/>
  <c r="R208" i="6"/>
  <c r="Q208" i="6"/>
  <c r="M208" i="6"/>
  <c r="I208" i="6"/>
  <c r="F208" i="6"/>
  <c r="DV207" i="6"/>
  <c r="DU207" i="6"/>
  <c r="DR207" i="6"/>
  <c r="DQ207" i="6"/>
  <c r="DN207" i="6"/>
  <c r="DM207" i="6"/>
  <c r="DI207" i="6"/>
  <c r="DG207" i="6"/>
  <c r="DJ207" i="6" s="1"/>
  <c r="DF207" i="6"/>
  <c r="DE207" i="6"/>
  <c r="DB207" i="6"/>
  <c r="DA207" i="6"/>
  <c r="CX207" i="6"/>
  <c r="CW207" i="6"/>
  <c r="CT207" i="6"/>
  <c r="CS207" i="6"/>
  <c r="CP207" i="6"/>
  <c r="CO207" i="6"/>
  <c r="CL207" i="6"/>
  <c r="CK207" i="6"/>
  <c r="CH207" i="6"/>
  <c r="CG207" i="6"/>
  <c r="CD207" i="6"/>
  <c r="CC207" i="6"/>
  <c r="BZ207" i="6"/>
  <c r="BY207" i="6"/>
  <c r="BV207" i="6"/>
  <c r="BU207" i="6"/>
  <c r="BR207" i="6"/>
  <c r="BQ207" i="6"/>
  <c r="BN207" i="6"/>
  <c r="BM207" i="6"/>
  <c r="BJ207" i="6"/>
  <c r="BI207" i="6"/>
  <c r="BF207" i="6"/>
  <c r="BE207" i="6"/>
  <c r="BB207" i="6"/>
  <c r="BA207" i="6"/>
  <c r="AX207" i="6"/>
  <c r="AW207" i="6"/>
  <c r="AT207" i="6"/>
  <c r="AS207" i="6"/>
  <c r="AP207" i="6"/>
  <c r="AO207" i="6"/>
  <c r="AL207" i="6"/>
  <c r="AK207" i="6"/>
  <c r="AH207" i="6"/>
  <c r="AG207" i="6"/>
  <c r="AD207" i="6"/>
  <c r="AC207" i="6"/>
  <c r="Z207" i="6"/>
  <c r="Y207" i="6"/>
  <c r="V207" i="6"/>
  <c r="U207" i="6"/>
  <c r="R207" i="6"/>
  <c r="Q207" i="6"/>
  <c r="M207" i="6"/>
  <c r="I207" i="6"/>
  <c r="F207" i="6"/>
  <c r="DV206" i="6"/>
  <c r="DU206" i="6"/>
  <c r="DR206" i="6"/>
  <c r="DQ206" i="6"/>
  <c r="DN206" i="6"/>
  <c r="DM206" i="6"/>
  <c r="DI206" i="6"/>
  <c r="DG206" i="6"/>
  <c r="DJ206" i="6" s="1"/>
  <c r="DF206" i="6"/>
  <c r="DE206" i="6"/>
  <c r="DB206" i="6"/>
  <c r="DA206" i="6"/>
  <c r="CX206" i="6"/>
  <c r="CW206" i="6"/>
  <c r="CT206" i="6"/>
  <c r="CS206" i="6"/>
  <c r="CP206" i="6"/>
  <c r="CO206" i="6"/>
  <c r="CL206" i="6"/>
  <c r="CK206" i="6"/>
  <c r="CH206" i="6"/>
  <c r="CG206" i="6"/>
  <c r="CD206" i="6"/>
  <c r="CC206" i="6"/>
  <c r="BZ206" i="6"/>
  <c r="BY206" i="6"/>
  <c r="BV206" i="6"/>
  <c r="BU206" i="6"/>
  <c r="BR206" i="6"/>
  <c r="BQ206" i="6"/>
  <c r="BN206" i="6"/>
  <c r="BM206" i="6"/>
  <c r="BJ206" i="6"/>
  <c r="BI206" i="6"/>
  <c r="BF206" i="6"/>
  <c r="BE206" i="6"/>
  <c r="BB206" i="6"/>
  <c r="BA206" i="6"/>
  <c r="AX206" i="6"/>
  <c r="AW206" i="6"/>
  <c r="AT206" i="6"/>
  <c r="AS206" i="6"/>
  <c r="AP206" i="6"/>
  <c r="AO206" i="6"/>
  <c r="AL206" i="6"/>
  <c r="AK206" i="6"/>
  <c r="AH206" i="6"/>
  <c r="AG206" i="6"/>
  <c r="AD206" i="6"/>
  <c r="AC206" i="6"/>
  <c r="Z206" i="6"/>
  <c r="Y206" i="6"/>
  <c r="V206" i="6"/>
  <c r="U206" i="6"/>
  <c r="R206" i="6"/>
  <c r="Q206" i="6"/>
  <c r="M206" i="6"/>
  <c r="I206" i="6"/>
  <c r="F206" i="6"/>
  <c r="DV205" i="6"/>
  <c r="DU205" i="6"/>
  <c r="DR205" i="6"/>
  <c r="DQ205" i="6"/>
  <c r="DN205" i="6"/>
  <c r="DM205" i="6"/>
  <c r="DI205" i="6"/>
  <c r="DG205" i="6"/>
  <c r="DJ205" i="6" s="1"/>
  <c r="DF205" i="6"/>
  <c r="DE205" i="6"/>
  <c r="DB205" i="6"/>
  <c r="DA205" i="6"/>
  <c r="CX205" i="6"/>
  <c r="CW205" i="6"/>
  <c r="CT205" i="6"/>
  <c r="CS205" i="6"/>
  <c r="CP205" i="6"/>
  <c r="CO205" i="6"/>
  <c r="CL205" i="6"/>
  <c r="CK205" i="6"/>
  <c r="CH205" i="6"/>
  <c r="CG205" i="6"/>
  <c r="CD205" i="6"/>
  <c r="CC205" i="6"/>
  <c r="BZ205" i="6"/>
  <c r="BY205" i="6"/>
  <c r="BV205" i="6"/>
  <c r="BU205" i="6"/>
  <c r="BR205" i="6"/>
  <c r="BQ205" i="6"/>
  <c r="BN205" i="6"/>
  <c r="BM205" i="6"/>
  <c r="BJ205" i="6"/>
  <c r="BI205" i="6"/>
  <c r="BF205" i="6"/>
  <c r="BE205" i="6"/>
  <c r="BB205" i="6"/>
  <c r="BA205" i="6"/>
  <c r="AX205" i="6"/>
  <c r="AW205" i="6"/>
  <c r="AT205" i="6"/>
  <c r="AS205" i="6"/>
  <c r="AP205" i="6"/>
  <c r="AO205" i="6"/>
  <c r="AL205" i="6"/>
  <c r="AK205" i="6"/>
  <c r="AH205" i="6"/>
  <c r="AG205" i="6"/>
  <c r="AD205" i="6"/>
  <c r="AC205" i="6"/>
  <c r="Z205" i="6"/>
  <c r="Y205" i="6"/>
  <c r="V205" i="6"/>
  <c r="U205" i="6"/>
  <c r="R205" i="6"/>
  <c r="Q205" i="6"/>
  <c r="M205" i="6"/>
  <c r="I205" i="6"/>
  <c r="F205" i="6"/>
  <c r="DV204" i="6"/>
  <c r="DU204" i="6"/>
  <c r="DR204" i="6"/>
  <c r="DQ204" i="6"/>
  <c r="DN204" i="6"/>
  <c r="DM204" i="6"/>
  <c r="DI204" i="6"/>
  <c r="DG204" i="6"/>
  <c r="DJ204" i="6" s="1"/>
  <c r="DF204" i="6"/>
  <c r="DE204" i="6"/>
  <c r="DB204" i="6"/>
  <c r="DA204" i="6"/>
  <c r="CX204" i="6"/>
  <c r="CW204" i="6"/>
  <c r="CT204" i="6"/>
  <c r="CS204" i="6"/>
  <c r="CP204" i="6"/>
  <c r="CO204" i="6"/>
  <c r="CL204" i="6"/>
  <c r="CK204" i="6"/>
  <c r="CH204" i="6"/>
  <c r="CG204" i="6"/>
  <c r="CD204" i="6"/>
  <c r="CC204" i="6"/>
  <c r="BZ204" i="6"/>
  <c r="BY204" i="6"/>
  <c r="BV204" i="6"/>
  <c r="BU204" i="6"/>
  <c r="BR204" i="6"/>
  <c r="BQ204" i="6"/>
  <c r="BN204" i="6"/>
  <c r="BM204" i="6"/>
  <c r="BJ204" i="6"/>
  <c r="BI204" i="6"/>
  <c r="BF204" i="6"/>
  <c r="BE204" i="6"/>
  <c r="BB204" i="6"/>
  <c r="BA204" i="6"/>
  <c r="AX204" i="6"/>
  <c r="AW204" i="6"/>
  <c r="AT204" i="6"/>
  <c r="AS204" i="6"/>
  <c r="AP204" i="6"/>
  <c r="AO204" i="6"/>
  <c r="AL204" i="6"/>
  <c r="AK204" i="6"/>
  <c r="AH204" i="6"/>
  <c r="AG204" i="6"/>
  <c r="AD204" i="6"/>
  <c r="AC204" i="6"/>
  <c r="Z204" i="6"/>
  <c r="Y204" i="6"/>
  <c r="V204" i="6"/>
  <c r="U204" i="6"/>
  <c r="R204" i="6"/>
  <c r="Q204" i="6"/>
  <c r="M204" i="6"/>
  <c r="I204" i="6"/>
  <c r="F204" i="6"/>
  <c r="DV203" i="6"/>
  <c r="DU203" i="6"/>
  <c r="DR203" i="6"/>
  <c r="DQ203" i="6"/>
  <c r="DN203" i="6"/>
  <c r="DM203" i="6"/>
  <c r="DI203" i="6"/>
  <c r="DG203" i="6"/>
  <c r="DJ203" i="6" s="1"/>
  <c r="DF203" i="6"/>
  <c r="DE203" i="6"/>
  <c r="DB203" i="6"/>
  <c r="DA203" i="6"/>
  <c r="CX203" i="6"/>
  <c r="CW203" i="6"/>
  <c r="CT203" i="6"/>
  <c r="CS203" i="6"/>
  <c r="CP203" i="6"/>
  <c r="CO203" i="6"/>
  <c r="CL203" i="6"/>
  <c r="CK203" i="6"/>
  <c r="CH203" i="6"/>
  <c r="CG203" i="6"/>
  <c r="CD203" i="6"/>
  <c r="CC203" i="6"/>
  <c r="BZ203" i="6"/>
  <c r="BY203" i="6"/>
  <c r="BV203" i="6"/>
  <c r="BU203" i="6"/>
  <c r="BR203" i="6"/>
  <c r="BQ203" i="6"/>
  <c r="BN203" i="6"/>
  <c r="BM203" i="6"/>
  <c r="BJ203" i="6"/>
  <c r="BI203" i="6"/>
  <c r="BF203" i="6"/>
  <c r="BE203" i="6"/>
  <c r="BB203" i="6"/>
  <c r="BA203" i="6"/>
  <c r="AX203" i="6"/>
  <c r="AW203" i="6"/>
  <c r="AT203" i="6"/>
  <c r="AS203" i="6"/>
  <c r="AP203" i="6"/>
  <c r="AO203" i="6"/>
  <c r="AL203" i="6"/>
  <c r="AK203" i="6"/>
  <c r="AH203" i="6"/>
  <c r="AG203" i="6"/>
  <c r="AD203" i="6"/>
  <c r="AC203" i="6"/>
  <c r="Z203" i="6"/>
  <c r="Y203" i="6"/>
  <c r="V203" i="6"/>
  <c r="U203" i="6"/>
  <c r="R203" i="6"/>
  <c r="Q203" i="6"/>
  <c r="M203" i="6"/>
  <c r="I203" i="6"/>
  <c r="F203" i="6"/>
  <c r="DV202" i="6"/>
  <c r="DU202" i="6"/>
  <c r="DR202" i="6"/>
  <c r="DQ202" i="6"/>
  <c r="DN202" i="6"/>
  <c r="DM202" i="6"/>
  <c r="DI202" i="6"/>
  <c r="DG202" i="6"/>
  <c r="DJ202" i="6" s="1"/>
  <c r="DF202" i="6"/>
  <c r="DE202" i="6"/>
  <c r="DB202" i="6"/>
  <c r="DA202" i="6"/>
  <c r="CX202" i="6"/>
  <c r="CW202" i="6"/>
  <c r="CT202" i="6"/>
  <c r="CS202" i="6"/>
  <c r="CP202" i="6"/>
  <c r="CO202" i="6"/>
  <c r="CL202" i="6"/>
  <c r="CK202" i="6"/>
  <c r="CH202" i="6"/>
  <c r="CG202" i="6"/>
  <c r="CD202" i="6"/>
  <c r="CC202" i="6"/>
  <c r="BZ202" i="6"/>
  <c r="BY202" i="6"/>
  <c r="BV202" i="6"/>
  <c r="BU202" i="6"/>
  <c r="BR202" i="6"/>
  <c r="BQ202" i="6"/>
  <c r="BN202" i="6"/>
  <c r="BM202" i="6"/>
  <c r="BJ202" i="6"/>
  <c r="BI202" i="6"/>
  <c r="BF202" i="6"/>
  <c r="BE202" i="6"/>
  <c r="BB202" i="6"/>
  <c r="BA202" i="6"/>
  <c r="AX202" i="6"/>
  <c r="AW202" i="6"/>
  <c r="AT202" i="6"/>
  <c r="AS202" i="6"/>
  <c r="AP202" i="6"/>
  <c r="AO202" i="6"/>
  <c r="AL202" i="6"/>
  <c r="AK202" i="6"/>
  <c r="AH202" i="6"/>
  <c r="AG202" i="6"/>
  <c r="AD202" i="6"/>
  <c r="AC202" i="6"/>
  <c r="Z202" i="6"/>
  <c r="Y202" i="6"/>
  <c r="V202" i="6"/>
  <c r="U202" i="6"/>
  <c r="R202" i="6"/>
  <c r="Q202" i="6"/>
  <c r="M202" i="6"/>
  <c r="I202" i="6"/>
  <c r="F202" i="6"/>
  <c r="DV201" i="6"/>
  <c r="DU201" i="6"/>
  <c r="DR201" i="6"/>
  <c r="DQ201" i="6"/>
  <c r="DN201" i="6"/>
  <c r="DM201" i="6"/>
  <c r="DI201" i="6"/>
  <c r="DG201" i="6"/>
  <c r="DJ201" i="6" s="1"/>
  <c r="DF201" i="6"/>
  <c r="DE201" i="6"/>
  <c r="DB201" i="6"/>
  <c r="DA201" i="6"/>
  <c r="CX201" i="6"/>
  <c r="CW201" i="6"/>
  <c r="CT201" i="6"/>
  <c r="CS201" i="6"/>
  <c r="CP201" i="6"/>
  <c r="CO201" i="6"/>
  <c r="CL201" i="6"/>
  <c r="CK201" i="6"/>
  <c r="CH201" i="6"/>
  <c r="CG201" i="6"/>
  <c r="CD201" i="6"/>
  <c r="CC201" i="6"/>
  <c r="BZ201" i="6"/>
  <c r="BY201" i="6"/>
  <c r="BV201" i="6"/>
  <c r="BU201" i="6"/>
  <c r="BR201" i="6"/>
  <c r="BQ201" i="6"/>
  <c r="BN201" i="6"/>
  <c r="BM201" i="6"/>
  <c r="BJ201" i="6"/>
  <c r="BI201" i="6"/>
  <c r="BF201" i="6"/>
  <c r="BE201" i="6"/>
  <c r="BB201" i="6"/>
  <c r="BA201" i="6"/>
  <c r="AX201" i="6"/>
  <c r="AW201" i="6"/>
  <c r="AT201" i="6"/>
  <c r="AS201" i="6"/>
  <c r="AP201" i="6"/>
  <c r="AO201" i="6"/>
  <c r="AL201" i="6"/>
  <c r="AK201" i="6"/>
  <c r="AH201" i="6"/>
  <c r="AG201" i="6"/>
  <c r="AD201" i="6"/>
  <c r="AC201" i="6"/>
  <c r="Z201" i="6"/>
  <c r="Y201" i="6"/>
  <c r="V201" i="6"/>
  <c r="U201" i="6"/>
  <c r="R201" i="6"/>
  <c r="Q201" i="6"/>
  <c r="M201" i="6"/>
  <c r="I201" i="6"/>
  <c r="F201" i="6"/>
  <c r="DV200" i="6"/>
  <c r="DU200" i="6"/>
  <c r="DR200" i="6"/>
  <c r="DQ200" i="6"/>
  <c r="DN200" i="6"/>
  <c r="DM200" i="6"/>
  <c r="DI200" i="6"/>
  <c r="DG200" i="6"/>
  <c r="DJ200" i="6" s="1"/>
  <c r="DF200" i="6"/>
  <c r="DE200" i="6"/>
  <c r="DB200" i="6"/>
  <c r="DA200" i="6"/>
  <c r="CX200" i="6"/>
  <c r="CW200" i="6"/>
  <c r="CT200" i="6"/>
  <c r="CS200" i="6"/>
  <c r="CP200" i="6"/>
  <c r="CO200" i="6"/>
  <c r="CL200" i="6"/>
  <c r="CK200" i="6"/>
  <c r="CH200" i="6"/>
  <c r="CG200" i="6"/>
  <c r="CD200" i="6"/>
  <c r="CC200" i="6"/>
  <c r="BZ200" i="6"/>
  <c r="BY200" i="6"/>
  <c r="BV200" i="6"/>
  <c r="BU200" i="6"/>
  <c r="BR200" i="6"/>
  <c r="BQ200" i="6"/>
  <c r="BN200" i="6"/>
  <c r="BM200" i="6"/>
  <c r="BJ200" i="6"/>
  <c r="BI200" i="6"/>
  <c r="BF200" i="6"/>
  <c r="BE200" i="6"/>
  <c r="BB200" i="6"/>
  <c r="BA200" i="6"/>
  <c r="AX200" i="6"/>
  <c r="AW200" i="6"/>
  <c r="AT200" i="6"/>
  <c r="AS200" i="6"/>
  <c r="AP200" i="6"/>
  <c r="AO200" i="6"/>
  <c r="AL200" i="6"/>
  <c r="AK200" i="6"/>
  <c r="AH200" i="6"/>
  <c r="AG200" i="6"/>
  <c r="AD200" i="6"/>
  <c r="AC200" i="6"/>
  <c r="Z200" i="6"/>
  <c r="Y200" i="6"/>
  <c r="V200" i="6"/>
  <c r="U200" i="6"/>
  <c r="R200" i="6"/>
  <c r="Q200" i="6"/>
  <c r="M200" i="6"/>
  <c r="I200" i="6"/>
  <c r="F200" i="6"/>
  <c r="DV199" i="6"/>
  <c r="DU199" i="6"/>
  <c r="DR199" i="6"/>
  <c r="DQ199" i="6"/>
  <c r="DN199" i="6"/>
  <c r="DM199" i="6"/>
  <c r="DI199" i="6"/>
  <c r="DG199" i="6"/>
  <c r="DJ199" i="6" s="1"/>
  <c r="DF199" i="6"/>
  <c r="DE199" i="6"/>
  <c r="DB199" i="6"/>
  <c r="DA199" i="6"/>
  <c r="CX199" i="6"/>
  <c r="CW199" i="6"/>
  <c r="CT199" i="6"/>
  <c r="CS199" i="6"/>
  <c r="CP199" i="6"/>
  <c r="CO199" i="6"/>
  <c r="CL199" i="6"/>
  <c r="CK199" i="6"/>
  <c r="CH199" i="6"/>
  <c r="CG199" i="6"/>
  <c r="CD199" i="6"/>
  <c r="CC199" i="6"/>
  <c r="BZ199" i="6"/>
  <c r="BY199" i="6"/>
  <c r="BV199" i="6"/>
  <c r="BU199" i="6"/>
  <c r="BR199" i="6"/>
  <c r="BQ199" i="6"/>
  <c r="BN199" i="6"/>
  <c r="BM199" i="6"/>
  <c r="BJ199" i="6"/>
  <c r="BI199" i="6"/>
  <c r="BF199" i="6"/>
  <c r="BE199" i="6"/>
  <c r="BB199" i="6"/>
  <c r="BA199" i="6"/>
  <c r="AX199" i="6"/>
  <c r="AW199" i="6"/>
  <c r="AT199" i="6"/>
  <c r="AS199" i="6"/>
  <c r="AP199" i="6"/>
  <c r="AO199" i="6"/>
  <c r="AL199" i="6"/>
  <c r="AK199" i="6"/>
  <c r="AH199" i="6"/>
  <c r="AG199" i="6"/>
  <c r="AD199" i="6"/>
  <c r="AC199" i="6"/>
  <c r="Z199" i="6"/>
  <c r="Y199" i="6"/>
  <c r="V199" i="6"/>
  <c r="U199" i="6"/>
  <c r="R199" i="6"/>
  <c r="Q199" i="6"/>
  <c r="M199" i="6"/>
  <c r="I199" i="6"/>
  <c r="F199" i="6"/>
  <c r="DV198" i="6"/>
  <c r="DU198" i="6"/>
  <c r="DR198" i="6"/>
  <c r="DQ198" i="6"/>
  <c r="DN198" i="6"/>
  <c r="DM198" i="6"/>
  <c r="DI198" i="6"/>
  <c r="DG198" i="6"/>
  <c r="DJ198" i="6" s="1"/>
  <c r="DF198" i="6"/>
  <c r="DE198" i="6"/>
  <c r="DB198" i="6"/>
  <c r="DA198" i="6"/>
  <c r="CX198" i="6"/>
  <c r="CW198" i="6"/>
  <c r="CT198" i="6"/>
  <c r="CS198" i="6"/>
  <c r="CP198" i="6"/>
  <c r="CO198" i="6"/>
  <c r="CL198" i="6"/>
  <c r="CK198" i="6"/>
  <c r="CH198" i="6"/>
  <c r="CG198" i="6"/>
  <c r="CD198" i="6"/>
  <c r="CC198" i="6"/>
  <c r="BZ198" i="6"/>
  <c r="BY198" i="6"/>
  <c r="BV198" i="6"/>
  <c r="BU198" i="6"/>
  <c r="BR198" i="6"/>
  <c r="BQ198" i="6"/>
  <c r="BN198" i="6"/>
  <c r="BM198" i="6"/>
  <c r="BJ198" i="6"/>
  <c r="BI198" i="6"/>
  <c r="BF198" i="6"/>
  <c r="BE198" i="6"/>
  <c r="BB198" i="6"/>
  <c r="BA198" i="6"/>
  <c r="AX198" i="6"/>
  <c r="AW198" i="6"/>
  <c r="AT198" i="6"/>
  <c r="AS198" i="6"/>
  <c r="AP198" i="6"/>
  <c r="AO198" i="6"/>
  <c r="AL198" i="6"/>
  <c r="AK198" i="6"/>
  <c r="AH198" i="6"/>
  <c r="AG198" i="6"/>
  <c r="AD198" i="6"/>
  <c r="AC198" i="6"/>
  <c r="Z198" i="6"/>
  <c r="Y198" i="6"/>
  <c r="V198" i="6"/>
  <c r="U198" i="6"/>
  <c r="R198" i="6"/>
  <c r="Q198" i="6"/>
  <c r="M198" i="6"/>
  <c r="I198" i="6"/>
  <c r="F198" i="6"/>
  <c r="DV197" i="6"/>
  <c r="DU197" i="6"/>
  <c r="DR197" i="6"/>
  <c r="DQ197" i="6"/>
  <c r="DN197" i="6"/>
  <c r="DM197" i="6"/>
  <c r="DI197" i="6"/>
  <c r="DG197" i="6"/>
  <c r="DJ197" i="6" s="1"/>
  <c r="DF197" i="6"/>
  <c r="DE197" i="6"/>
  <c r="DB197" i="6"/>
  <c r="DA197" i="6"/>
  <c r="CX197" i="6"/>
  <c r="CW197" i="6"/>
  <c r="CT197" i="6"/>
  <c r="CS197" i="6"/>
  <c r="CP197" i="6"/>
  <c r="CO197" i="6"/>
  <c r="CL197" i="6"/>
  <c r="CK197" i="6"/>
  <c r="CH197" i="6"/>
  <c r="CG197" i="6"/>
  <c r="CD197" i="6"/>
  <c r="CC197" i="6"/>
  <c r="BZ197" i="6"/>
  <c r="BY197" i="6"/>
  <c r="BV197" i="6"/>
  <c r="BU197" i="6"/>
  <c r="BR197" i="6"/>
  <c r="BQ197" i="6"/>
  <c r="BN197" i="6"/>
  <c r="BM197" i="6"/>
  <c r="BJ197" i="6"/>
  <c r="BI197" i="6"/>
  <c r="BF197" i="6"/>
  <c r="BE197" i="6"/>
  <c r="BB197" i="6"/>
  <c r="BA197" i="6"/>
  <c r="AX197" i="6"/>
  <c r="AW197" i="6"/>
  <c r="AT197" i="6"/>
  <c r="AS197" i="6"/>
  <c r="AP197" i="6"/>
  <c r="AO197" i="6"/>
  <c r="AL197" i="6"/>
  <c r="AK197" i="6"/>
  <c r="AH197" i="6"/>
  <c r="AG197" i="6"/>
  <c r="AD197" i="6"/>
  <c r="AC197" i="6"/>
  <c r="Z197" i="6"/>
  <c r="Y197" i="6"/>
  <c r="V197" i="6"/>
  <c r="U197" i="6"/>
  <c r="R197" i="6"/>
  <c r="Q197" i="6"/>
  <c r="M197" i="6"/>
  <c r="I197" i="6"/>
  <c r="F197" i="6"/>
  <c r="DV190" i="6"/>
  <c r="DU190" i="6"/>
  <c r="DR190" i="6"/>
  <c r="DQ190" i="6"/>
  <c r="DN190" i="6"/>
  <c r="DM190" i="6"/>
  <c r="DI190" i="6"/>
  <c r="DG190" i="6"/>
  <c r="DJ190" i="6" s="1"/>
  <c r="DF190" i="6"/>
  <c r="DE190" i="6"/>
  <c r="DB190" i="6"/>
  <c r="DA190" i="6"/>
  <c r="CX190" i="6"/>
  <c r="CW190" i="6"/>
  <c r="CT190" i="6"/>
  <c r="CS190" i="6"/>
  <c r="CP190" i="6"/>
  <c r="CO190" i="6"/>
  <c r="CL190" i="6"/>
  <c r="CK190" i="6"/>
  <c r="CH190" i="6"/>
  <c r="CG190" i="6"/>
  <c r="CD190" i="6"/>
  <c r="CC190" i="6"/>
  <c r="BZ190" i="6"/>
  <c r="BY190" i="6"/>
  <c r="BV190" i="6"/>
  <c r="BU190" i="6"/>
  <c r="BR190" i="6"/>
  <c r="BQ190" i="6"/>
  <c r="BN190" i="6"/>
  <c r="BM190" i="6"/>
  <c r="BJ190" i="6"/>
  <c r="BI190" i="6"/>
  <c r="BF190" i="6"/>
  <c r="BE190" i="6"/>
  <c r="BB190" i="6"/>
  <c r="BA190" i="6"/>
  <c r="AX190" i="6"/>
  <c r="AW190" i="6"/>
  <c r="AT190" i="6"/>
  <c r="AS190" i="6"/>
  <c r="AP190" i="6"/>
  <c r="AO190" i="6"/>
  <c r="AL190" i="6"/>
  <c r="AK190" i="6"/>
  <c r="AH190" i="6"/>
  <c r="AG190" i="6"/>
  <c r="AD190" i="6"/>
  <c r="AC190" i="6"/>
  <c r="Z190" i="6"/>
  <c r="Y190" i="6"/>
  <c r="V190" i="6"/>
  <c r="U190" i="6"/>
  <c r="R190" i="6"/>
  <c r="Q190" i="6"/>
  <c r="M190" i="6"/>
  <c r="K190" i="6"/>
  <c r="N190" i="6" s="1"/>
  <c r="I190" i="6"/>
  <c r="G190" i="6"/>
  <c r="J190" i="6" s="1"/>
  <c r="F190" i="6"/>
  <c r="DV189" i="6"/>
  <c r="DU189" i="6"/>
  <c r="DR189" i="6"/>
  <c r="DQ189" i="6"/>
  <c r="DN189" i="6"/>
  <c r="DM189" i="6"/>
  <c r="DI189" i="6"/>
  <c r="DG189" i="6"/>
  <c r="DJ189" i="6" s="1"/>
  <c r="DF189" i="6"/>
  <c r="DE189" i="6"/>
  <c r="DB189" i="6"/>
  <c r="DA189" i="6"/>
  <c r="CX189" i="6"/>
  <c r="CW189" i="6"/>
  <c r="CT189" i="6"/>
  <c r="CS189" i="6"/>
  <c r="CP189" i="6"/>
  <c r="CO189" i="6"/>
  <c r="CL189" i="6"/>
  <c r="CK189" i="6"/>
  <c r="CH189" i="6"/>
  <c r="CG189" i="6"/>
  <c r="CD189" i="6"/>
  <c r="CC189" i="6"/>
  <c r="BZ189" i="6"/>
  <c r="BY189" i="6"/>
  <c r="BV189" i="6"/>
  <c r="BU189" i="6"/>
  <c r="BR189" i="6"/>
  <c r="BQ189" i="6"/>
  <c r="BN189" i="6"/>
  <c r="BM189" i="6"/>
  <c r="BJ189" i="6"/>
  <c r="BI189" i="6"/>
  <c r="BF189" i="6"/>
  <c r="BE189" i="6"/>
  <c r="BB189" i="6"/>
  <c r="BA189" i="6"/>
  <c r="AX189" i="6"/>
  <c r="AW189" i="6"/>
  <c r="AT189" i="6"/>
  <c r="AS189" i="6"/>
  <c r="AP189" i="6"/>
  <c r="AO189" i="6"/>
  <c r="AL189" i="6"/>
  <c r="AK189" i="6"/>
  <c r="AH189" i="6"/>
  <c r="AG189" i="6"/>
  <c r="AD189" i="6"/>
  <c r="AC189" i="6"/>
  <c r="Z189" i="6"/>
  <c r="Y189" i="6"/>
  <c r="V189" i="6"/>
  <c r="U189" i="6"/>
  <c r="R189" i="6"/>
  <c r="Q189" i="6"/>
  <c r="M189" i="6"/>
  <c r="K189" i="6"/>
  <c r="N189" i="6" s="1"/>
  <c r="I189" i="6"/>
  <c r="G189" i="6"/>
  <c r="J189" i="6" s="1"/>
  <c r="F189" i="6"/>
  <c r="DV188" i="6"/>
  <c r="DU188" i="6"/>
  <c r="DR188" i="6"/>
  <c r="DQ188" i="6"/>
  <c r="DN188" i="6"/>
  <c r="DM188" i="6"/>
  <c r="DI188" i="6"/>
  <c r="DG188" i="6"/>
  <c r="DJ188" i="6" s="1"/>
  <c r="DF188" i="6"/>
  <c r="DE188" i="6"/>
  <c r="DB188" i="6"/>
  <c r="DA188" i="6"/>
  <c r="CX188" i="6"/>
  <c r="CW188" i="6"/>
  <c r="CT188" i="6"/>
  <c r="CS188" i="6"/>
  <c r="CP188" i="6"/>
  <c r="CO188" i="6"/>
  <c r="CL188" i="6"/>
  <c r="CK188" i="6"/>
  <c r="CH188" i="6"/>
  <c r="CG188" i="6"/>
  <c r="CD188" i="6"/>
  <c r="CC188" i="6"/>
  <c r="BZ188" i="6"/>
  <c r="BY188" i="6"/>
  <c r="BV188" i="6"/>
  <c r="BU188" i="6"/>
  <c r="BR188" i="6"/>
  <c r="BQ188" i="6"/>
  <c r="BN188" i="6"/>
  <c r="BM188" i="6"/>
  <c r="BJ188" i="6"/>
  <c r="BI188" i="6"/>
  <c r="BF188" i="6"/>
  <c r="BE188" i="6"/>
  <c r="BB188" i="6"/>
  <c r="BA188" i="6"/>
  <c r="AX188" i="6"/>
  <c r="AW188" i="6"/>
  <c r="AT188" i="6"/>
  <c r="AS188" i="6"/>
  <c r="AP188" i="6"/>
  <c r="AO188" i="6"/>
  <c r="AL188" i="6"/>
  <c r="AK188" i="6"/>
  <c r="AH188" i="6"/>
  <c r="AG188" i="6"/>
  <c r="AD188" i="6"/>
  <c r="AC188" i="6"/>
  <c r="Z188" i="6"/>
  <c r="Y188" i="6"/>
  <c r="V188" i="6"/>
  <c r="U188" i="6"/>
  <c r="R188" i="6"/>
  <c r="Q188" i="6"/>
  <c r="M188" i="6"/>
  <c r="K188" i="6"/>
  <c r="N188" i="6" s="1"/>
  <c r="I188" i="6"/>
  <c r="G188" i="6"/>
  <c r="J188" i="6" s="1"/>
  <c r="F188" i="6"/>
  <c r="DV187" i="6"/>
  <c r="DU187" i="6"/>
  <c r="DR187" i="6"/>
  <c r="DQ187" i="6"/>
  <c r="DN187" i="6"/>
  <c r="DM187" i="6"/>
  <c r="DI187" i="6"/>
  <c r="DG187" i="6"/>
  <c r="DJ187" i="6" s="1"/>
  <c r="DF187" i="6"/>
  <c r="DE187" i="6"/>
  <c r="DB187" i="6"/>
  <c r="DA187" i="6"/>
  <c r="CX187" i="6"/>
  <c r="CW187" i="6"/>
  <c r="CT187" i="6"/>
  <c r="CS187" i="6"/>
  <c r="CP187" i="6"/>
  <c r="CO187" i="6"/>
  <c r="CL187" i="6"/>
  <c r="CK187" i="6"/>
  <c r="CH187" i="6"/>
  <c r="CG187" i="6"/>
  <c r="CD187" i="6"/>
  <c r="CC187" i="6"/>
  <c r="BZ187" i="6"/>
  <c r="BY187" i="6"/>
  <c r="BV187" i="6"/>
  <c r="BU187" i="6"/>
  <c r="BR187" i="6"/>
  <c r="BQ187" i="6"/>
  <c r="BN187" i="6"/>
  <c r="BM187" i="6"/>
  <c r="BJ187" i="6"/>
  <c r="BI187" i="6"/>
  <c r="BF187" i="6"/>
  <c r="BE187" i="6"/>
  <c r="BB187" i="6"/>
  <c r="BA187" i="6"/>
  <c r="AX187" i="6"/>
  <c r="AW187" i="6"/>
  <c r="AT187" i="6"/>
  <c r="AS187" i="6"/>
  <c r="AP187" i="6"/>
  <c r="AO187" i="6"/>
  <c r="AL187" i="6"/>
  <c r="AK187" i="6"/>
  <c r="AH187" i="6"/>
  <c r="AG187" i="6"/>
  <c r="AD187" i="6"/>
  <c r="AC187" i="6"/>
  <c r="Z187" i="6"/>
  <c r="Y187" i="6"/>
  <c r="V187" i="6"/>
  <c r="U187" i="6"/>
  <c r="R187" i="6"/>
  <c r="Q187" i="6"/>
  <c r="M187" i="6"/>
  <c r="K187" i="6"/>
  <c r="N187" i="6" s="1"/>
  <c r="I187" i="6"/>
  <c r="G187" i="6"/>
  <c r="J187" i="6" s="1"/>
  <c r="F187" i="6"/>
  <c r="DV186" i="6"/>
  <c r="DU186" i="6"/>
  <c r="DR186" i="6"/>
  <c r="DQ186" i="6"/>
  <c r="DN186" i="6"/>
  <c r="DM186" i="6"/>
  <c r="DI186" i="6"/>
  <c r="DG186" i="6"/>
  <c r="DJ186" i="6" s="1"/>
  <c r="DF186" i="6"/>
  <c r="DE186" i="6"/>
  <c r="DB186" i="6"/>
  <c r="DA186" i="6"/>
  <c r="CX186" i="6"/>
  <c r="CW186" i="6"/>
  <c r="CT186" i="6"/>
  <c r="CS186" i="6"/>
  <c r="CP186" i="6"/>
  <c r="CO186" i="6"/>
  <c r="CL186" i="6"/>
  <c r="CK186" i="6"/>
  <c r="CH186" i="6"/>
  <c r="CG186" i="6"/>
  <c r="CD186" i="6"/>
  <c r="CC186" i="6"/>
  <c r="BZ186" i="6"/>
  <c r="BY186" i="6"/>
  <c r="BV186" i="6"/>
  <c r="BU186" i="6"/>
  <c r="BR186" i="6"/>
  <c r="BQ186" i="6"/>
  <c r="BN186" i="6"/>
  <c r="BM186" i="6"/>
  <c r="BJ186" i="6"/>
  <c r="BI186" i="6"/>
  <c r="BF186" i="6"/>
  <c r="BE186" i="6"/>
  <c r="BB186" i="6"/>
  <c r="BA186" i="6"/>
  <c r="AX186" i="6"/>
  <c r="AW186" i="6"/>
  <c r="AT186" i="6"/>
  <c r="AS186" i="6"/>
  <c r="AP186" i="6"/>
  <c r="AO186" i="6"/>
  <c r="AL186" i="6"/>
  <c r="AK186" i="6"/>
  <c r="AH186" i="6"/>
  <c r="AG186" i="6"/>
  <c r="AD186" i="6"/>
  <c r="AC186" i="6"/>
  <c r="Z186" i="6"/>
  <c r="Y186" i="6"/>
  <c r="V186" i="6"/>
  <c r="U186" i="6"/>
  <c r="R186" i="6"/>
  <c r="Q186" i="6"/>
  <c r="M186" i="6"/>
  <c r="I186" i="6"/>
  <c r="F186" i="6"/>
  <c r="DV185" i="6"/>
  <c r="DU185" i="6"/>
  <c r="DR185" i="6"/>
  <c r="DQ185" i="6"/>
  <c r="DN185" i="6"/>
  <c r="DM185" i="6"/>
  <c r="DI185" i="6"/>
  <c r="DF185" i="6"/>
  <c r="DE185" i="6"/>
  <c r="DB185" i="6"/>
  <c r="DA185" i="6"/>
  <c r="CX185" i="6"/>
  <c r="CW185" i="6"/>
  <c r="CT185" i="6"/>
  <c r="CS185" i="6"/>
  <c r="CP185" i="6"/>
  <c r="CO185" i="6"/>
  <c r="CL185" i="6"/>
  <c r="CK185" i="6"/>
  <c r="CH185" i="6"/>
  <c r="CG185" i="6"/>
  <c r="CD185" i="6"/>
  <c r="CC185" i="6"/>
  <c r="BZ185" i="6"/>
  <c r="BY185" i="6"/>
  <c r="BV185" i="6"/>
  <c r="BU185" i="6"/>
  <c r="BR185" i="6"/>
  <c r="BQ185" i="6"/>
  <c r="BN185" i="6"/>
  <c r="BM185" i="6"/>
  <c r="BJ185" i="6"/>
  <c r="BI185" i="6"/>
  <c r="BF185" i="6"/>
  <c r="BE185" i="6"/>
  <c r="BB185" i="6"/>
  <c r="BA185" i="6"/>
  <c r="AX185" i="6"/>
  <c r="AW185" i="6"/>
  <c r="AT185" i="6"/>
  <c r="AS185" i="6"/>
  <c r="AP185" i="6"/>
  <c r="AO185" i="6"/>
  <c r="AL185" i="6"/>
  <c r="AK185" i="6"/>
  <c r="AH185" i="6"/>
  <c r="AG185" i="6"/>
  <c r="AD185" i="6"/>
  <c r="AC185" i="6"/>
  <c r="Z185" i="6"/>
  <c r="Y185" i="6"/>
  <c r="V185" i="6"/>
  <c r="U185" i="6"/>
  <c r="R185" i="6"/>
  <c r="Q185" i="6"/>
  <c r="M185" i="6"/>
  <c r="I185" i="6"/>
  <c r="F185" i="6"/>
  <c r="DV184" i="6"/>
  <c r="DU184" i="6"/>
  <c r="DR184" i="6"/>
  <c r="DQ184" i="6"/>
  <c r="DN184" i="6"/>
  <c r="DM184" i="6"/>
  <c r="DI184" i="6"/>
  <c r="DF184" i="6"/>
  <c r="DE184" i="6"/>
  <c r="DB184" i="6"/>
  <c r="DA184" i="6"/>
  <c r="CX184" i="6"/>
  <c r="CW184" i="6"/>
  <c r="CT184" i="6"/>
  <c r="CS184" i="6"/>
  <c r="CP184" i="6"/>
  <c r="CO184" i="6"/>
  <c r="CL184" i="6"/>
  <c r="CK184" i="6"/>
  <c r="CH184" i="6"/>
  <c r="CG184" i="6"/>
  <c r="CD184" i="6"/>
  <c r="CC184" i="6"/>
  <c r="BZ184" i="6"/>
  <c r="BY184" i="6"/>
  <c r="BV184" i="6"/>
  <c r="BU184" i="6"/>
  <c r="BR184" i="6"/>
  <c r="BQ184" i="6"/>
  <c r="BN184" i="6"/>
  <c r="BM184" i="6"/>
  <c r="BJ184" i="6"/>
  <c r="BI184" i="6"/>
  <c r="BF184" i="6"/>
  <c r="BE184" i="6"/>
  <c r="BB184" i="6"/>
  <c r="BA184" i="6"/>
  <c r="AX184" i="6"/>
  <c r="AW184" i="6"/>
  <c r="AT184" i="6"/>
  <c r="AS184" i="6"/>
  <c r="AP184" i="6"/>
  <c r="AO184" i="6"/>
  <c r="AL184" i="6"/>
  <c r="AK184" i="6"/>
  <c r="AH184" i="6"/>
  <c r="AG184" i="6"/>
  <c r="AD184" i="6"/>
  <c r="AC184" i="6"/>
  <c r="Z184" i="6"/>
  <c r="Y184" i="6"/>
  <c r="V184" i="6"/>
  <c r="U184" i="6"/>
  <c r="R184" i="6"/>
  <c r="Q184" i="6"/>
  <c r="M184" i="6"/>
  <c r="I184" i="6"/>
  <c r="F184" i="6"/>
  <c r="DV183" i="6"/>
  <c r="DU183" i="6"/>
  <c r="DR183" i="6"/>
  <c r="DQ183" i="6"/>
  <c r="DN183" i="6"/>
  <c r="DM183" i="6"/>
  <c r="DI183" i="6"/>
  <c r="DG183" i="6"/>
  <c r="DJ183" i="6" s="1"/>
  <c r="DF183" i="6"/>
  <c r="DE183" i="6"/>
  <c r="DB183" i="6"/>
  <c r="DA183" i="6"/>
  <c r="CX183" i="6"/>
  <c r="CW183" i="6"/>
  <c r="CT183" i="6"/>
  <c r="CS183" i="6"/>
  <c r="CP183" i="6"/>
  <c r="CO183" i="6"/>
  <c r="CL183" i="6"/>
  <c r="CK183" i="6"/>
  <c r="CH183" i="6"/>
  <c r="CG183" i="6"/>
  <c r="CD183" i="6"/>
  <c r="CC183" i="6"/>
  <c r="BZ183" i="6"/>
  <c r="BY183" i="6"/>
  <c r="BV183" i="6"/>
  <c r="BU183" i="6"/>
  <c r="BR183" i="6"/>
  <c r="BQ183" i="6"/>
  <c r="BN183" i="6"/>
  <c r="BM183" i="6"/>
  <c r="BJ183" i="6"/>
  <c r="BI183" i="6"/>
  <c r="BF183" i="6"/>
  <c r="BE183" i="6"/>
  <c r="BB183" i="6"/>
  <c r="BA183" i="6"/>
  <c r="AX183" i="6"/>
  <c r="AW183" i="6"/>
  <c r="AT183" i="6"/>
  <c r="AS183" i="6"/>
  <c r="AP183" i="6"/>
  <c r="AO183" i="6"/>
  <c r="AL183" i="6"/>
  <c r="AK183" i="6"/>
  <c r="AH183" i="6"/>
  <c r="AG183" i="6"/>
  <c r="AD183" i="6"/>
  <c r="AC183" i="6"/>
  <c r="Z183" i="6"/>
  <c r="Y183" i="6"/>
  <c r="V183" i="6"/>
  <c r="U183" i="6"/>
  <c r="R183" i="6"/>
  <c r="Q183" i="6"/>
  <c r="M183" i="6"/>
  <c r="I183" i="6"/>
  <c r="F183" i="6"/>
  <c r="DV182" i="6"/>
  <c r="DU182" i="6"/>
  <c r="DR182" i="6"/>
  <c r="DQ182" i="6"/>
  <c r="DN182" i="6"/>
  <c r="DM182" i="6"/>
  <c r="DI182" i="6"/>
  <c r="DG182" i="6"/>
  <c r="DJ182" i="6" s="1"/>
  <c r="DF182" i="6"/>
  <c r="DE182" i="6"/>
  <c r="DB182" i="6"/>
  <c r="DA182" i="6"/>
  <c r="CX182" i="6"/>
  <c r="CW182" i="6"/>
  <c r="CT182" i="6"/>
  <c r="CS182" i="6"/>
  <c r="CP182" i="6"/>
  <c r="CO182" i="6"/>
  <c r="CL182" i="6"/>
  <c r="CK182" i="6"/>
  <c r="CH182" i="6"/>
  <c r="CG182" i="6"/>
  <c r="CD182" i="6"/>
  <c r="CC182" i="6"/>
  <c r="BZ182" i="6"/>
  <c r="BY182" i="6"/>
  <c r="BV182" i="6"/>
  <c r="BU182" i="6"/>
  <c r="BR182" i="6"/>
  <c r="BQ182" i="6"/>
  <c r="BN182" i="6"/>
  <c r="BM182" i="6"/>
  <c r="BJ182" i="6"/>
  <c r="BI182" i="6"/>
  <c r="BF182" i="6"/>
  <c r="BE182" i="6"/>
  <c r="BB182" i="6"/>
  <c r="BA182" i="6"/>
  <c r="AX182" i="6"/>
  <c r="AW182" i="6"/>
  <c r="AT182" i="6"/>
  <c r="AS182" i="6"/>
  <c r="AP182" i="6"/>
  <c r="AO182" i="6"/>
  <c r="AL182" i="6"/>
  <c r="AK182" i="6"/>
  <c r="AH182" i="6"/>
  <c r="AG182" i="6"/>
  <c r="AD182" i="6"/>
  <c r="AC182" i="6"/>
  <c r="Z182" i="6"/>
  <c r="Y182" i="6"/>
  <c r="V182" i="6"/>
  <c r="U182" i="6"/>
  <c r="R182" i="6"/>
  <c r="Q182" i="6"/>
  <c r="M182" i="6"/>
  <c r="I182" i="6"/>
  <c r="F182" i="6"/>
  <c r="DV181" i="6"/>
  <c r="DU181" i="6"/>
  <c r="DR181" i="6"/>
  <c r="DQ181" i="6"/>
  <c r="DN181" i="6"/>
  <c r="DM181" i="6"/>
  <c r="DI181" i="6"/>
  <c r="DF181" i="6"/>
  <c r="DE181" i="6"/>
  <c r="DB181" i="6"/>
  <c r="DA181" i="6"/>
  <c r="CX181" i="6"/>
  <c r="CW181" i="6"/>
  <c r="CT181" i="6"/>
  <c r="CS181" i="6"/>
  <c r="CP181" i="6"/>
  <c r="CO181" i="6"/>
  <c r="CL181" i="6"/>
  <c r="CK181" i="6"/>
  <c r="CH181" i="6"/>
  <c r="CG181" i="6"/>
  <c r="CD181" i="6"/>
  <c r="CC181" i="6"/>
  <c r="BZ181" i="6"/>
  <c r="BY181" i="6"/>
  <c r="BV181" i="6"/>
  <c r="BU181" i="6"/>
  <c r="BR181" i="6"/>
  <c r="BQ181" i="6"/>
  <c r="BN181" i="6"/>
  <c r="BM181" i="6"/>
  <c r="BJ181" i="6"/>
  <c r="BI181" i="6"/>
  <c r="BF181" i="6"/>
  <c r="BE181" i="6"/>
  <c r="BB181" i="6"/>
  <c r="BA181" i="6"/>
  <c r="AX181" i="6"/>
  <c r="AW181" i="6"/>
  <c r="AT181" i="6"/>
  <c r="AS181" i="6"/>
  <c r="AP181" i="6"/>
  <c r="AO181" i="6"/>
  <c r="AL181" i="6"/>
  <c r="AK181" i="6"/>
  <c r="AH181" i="6"/>
  <c r="AG181" i="6"/>
  <c r="AD181" i="6"/>
  <c r="AC181" i="6"/>
  <c r="Z181" i="6"/>
  <c r="Y181" i="6"/>
  <c r="V181" i="6"/>
  <c r="U181" i="6"/>
  <c r="R181" i="6"/>
  <c r="Q181" i="6"/>
  <c r="M181" i="6"/>
  <c r="I181" i="6"/>
  <c r="F181" i="6"/>
  <c r="DV180" i="6"/>
  <c r="DU180" i="6"/>
  <c r="DR180" i="6"/>
  <c r="DQ180" i="6"/>
  <c r="DN180" i="6"/>
  <c r="DM180" i="6"/>
  <c r="DI180" i="6"/>
  <c r="DF180" i="6"/>
  <c r="DE180" i="6"/>
  <c r="DB180" i="6"/>
  <c r="DA180" i="6"/>
  <c r="CX180" i="6"/>
  <c r="CW180" i="6"/>
  <c r="CT180" i="6"/>
  <c r="CS180" i="6"/>
  <c r="CP180" i="6"/>
  <c r="CO180" i="6"/>
  <c r="CL180" i="6"/>
  <c r="CK180" i="6"/>
  <c r="CH180" i="6"/>
  <c r="CG180" i="6"/>
  <c r="CD180" i="6"/>
  <c r="CC180" i="6"/>
  <c r="BZ180" i="6"/>
  <c r="BY180" i="6"/>
  <c r="BV180" i="6"/>
  <c r="BU180" i="6"/>
  <c r="BR180" i="6"/>
  <c r="BQ180" i="6"/>
  <c r="BN180" i="6"/>
  <c r="BM180" i="6"/>
  <c r="BJ180" i="6"/>
  <c r="BI180" i="6"/>
  <c r="BF180" i="6"/>
  <c r="BE180" i="6"/>
  <c r="BB180" i="6"/>
  <c r="BA180" i="6"/>
  <c r="AX180" i="6"/>
  <c r="AW180" i="6"/>
  <c r="AT180" i="6"/>
  <c r="AS180" i="6"/>
  <c r="AP180" i="6"/>
  <c r="AO180" i="6"/>
  <c r="AL180" i="6"/>
  <c r="AK180" i="6"/>
  <c r="AH180" i="6"/>
  <c r="AG180" i="6"/>
  <c r="AD180" i="6"/>
  <c r="AC180" i="6"/>
  <c r="Z180" i="6"/>
  <c r="Y180" i="6"/>
  <c r="V180" i="6"/>
  <c r="U180" i="6"/>
  <c r="R180" i="6"/>
  <c r="Q180" i="6"/>
  <c r="M180" i="6"/>
  <c r="I180" i="6"/>
  <c r="F180" i="6"/>
  <c r="DV179" i="6"/>
  <c r="DU179" i="6"/>
  <c r="DR179" i="6"/>
  <c r="DQ179" i="6"/>
  <c r="DN179" i="6"/>
  <c r="DM179" i="6"/>
  <c r="DI179" i="6"/>
  <c r="DG179" i="6"/>
  <c r="DJ179" i="6" s="1"/>
  <c r="DF179" i="6"/>
  <c r="DE179" i="6"/>
  <c r="DB179" i="6"/>
  <c r="DA179" i="6"/>
  <c r="CX179" i="6"/>
  <c r="CW179" i="6"/>
  <c r="CT179" i="6"/>
  <c r="CS179" i="6"/>
  <c r="CP179" i="6"/>
  <c r="CO179" i="6"/>
  <c r="CL179" i="6"/>
  <c r="CK179" i="6"/>
  <c r="CH179" i="6"/>
  <c r="CG179" i="6"/>
  <c r="CD179" i="6"/>
  <c r="CC179" i="6"/>
  <c r="BZ179" i="6"/>
  <c r="BY179" i="6"/>
  <c r="BV179" i="6"/>
  <c r="BU179" i="6"/>
  <c r="BR179" i="6"/>
  <c r="BQ179" i="6"/>
  <c r="BN179" i="6"/>
  <c r="BM179" i="6"/>
  <c r="BJ179" i="6"/>
  <c r="BI179" i="6"/>
  <c r="BF179" i="6"/>
  <c r="BE179" i="6"/>
  <c r="BB179" i="6"/>
  <c r="BA179" i="6"/>
  <c r="AX179" i="6"/>
  <c r="AW179" i="6"/>
  <c r="AT179" i="6"/>
  <c r="AS179" i="6"/>
  <c r="AP179" i="6"/>
  <c r="AO179" i="6"/>
  <c r="AL179" i="6"/>
  <c r="AK179" i="6"/>
  <c r="AH179" i="6"/>
  <c r="AG179" i="6"/>
  <c r="AD179" i="6"/>
  <c r="AC179" i="6"/>
  <c r="Z179" i="6"/>
  <c r="Y179" i="6"/>
  <c r="V179" i="6"/>
  <c r="U179" i="6"/>
  <c r="R179" i="6"/>
  <c r="Q179" i="6"/>
  <c r="M179" i="6"/>
  <c r="I179" i="6"/>
  <c r="F179" i="6"/>
  <c r="DV178" i="6"/>
  <c r="DU178" i="6"/>
  <c r="DR178" i="6"/>
  <c r="DQ178" i="6"/>
  <c r="DN178" i="6"/>
  <c r="DM178" i="6"/>
  <c r="DI178" i="6"/>
  <c r="DG178" i="6"/>
  <c r="DJ178" i="6" s="1"/>
  <c r="DF178" i="6"/>
  <c r="DE178" i="6"/>
  <c r="DB178" i="6"/>
  <c r="DA178" i="6"/>
  <c r="CX178" i="6"/>
  <c r="CW178" i="6"/>
  <c r="CT178" i="6"/>
  <c r="CS178" i="6"/>
  <c r="CP178" i="6"/>
  <c r="CO178" i="6"/>
  <c r="CL178" i="6"/>
  <c r="CK178" i="6"/>
  <c r="CH178" i="6"/>
  <c r="CG178" i="6"/>
  <c r="CD178" i="6"/>
  <c r="CC178" i="6"/>
  <c r="BZ178" i="6"/>
  <c r="BY178" i="6"/>
  <c r="BV178" i="6"/>
  <c r="BU178" i="6"/>
  <c r="BR178" i="6"/>
  <c r="BQ178" i="6"/>
  <c r="BN178" i="6"/>
  <c r="BM178" i="6"/>
  <c r="BJ178" i="6"/>
  <c r="BI178" i="6"/>
  <c r="BF178" i="6"/>
  <c r="BE178" i="6"/>
  <c r="BB178" i="6"/>
  <c r="BA178" i="6"/>
  <c r="AX178" i="6"/>
  <c r="AW178" i="6"/>
  <c r="AT178" i="6"/>
  <c r="AS178" i="6"/>
  <c r="AP178" i="6"/>
  <c r="AO178" i="6"/>
  <c r="AL178" i="6"/>
  <c r="AK178" i="6"/>
  <c r="AH178" i="6"/>
  <c r="AG178" i="6"/>
  <c r="AD178" i="6"/>
  <c r="AC178" i="6"/>
  <c r="Z178" i="6"/>
  <c r="Y178" i="6"/>
  <c r="V178" i="6"/>
  <c r="U178" i="6"/>
  <c r="R178" i="6"/>
  <c r="Q178" i="6"/>
  <c r="M178" i="6"/>
  <c r="I178" i="6"/>
  <c r="F178" i="6"/>
  <c r="DV177" i="6"/>
  <c r="DU177" i="6"/>
  <c r="DR177" i="6"/>
  <c r="DQ177" i="6"/>
  <c r="DN177" i="6"/>
  <c r="DM177" i="6"/>
  <c r="DI177" i="6"/>
  <c r="DF177" i="6"/>
  <c r="DE177" i="6"/>
  <c r="DB177" i="6"/>
  <c r="DA177" i="6"/>
  <c r="CX177" i="6"/>
  <c r="CW177" i="6"/>
  <c r="CT177" i="6"/>
  <c r="CS177" i="6"/>
  <c r="CP177" i="6"/>
  <c r="CO177" i="6"/>
  <c r="CL177" i="6"/>
  <c r="CK177" i="6"/>
  <c r="CH177" i="6"/>
  <c r="CG177" i="6"/>
  <c r="CD177" i="6"/>
  <c r="CC177" i="6"/>
  <c r="BZ177" i="6"/>
  <c r="BY177" i="6"/>
  <c r="BV177" i="6"/>
  <c r="BU177" i="6"/>
  <c r="BR177" i="6"/>
  <c r="BQ177" i="6"/>
  <c r="BN177" i="6"/>
  <c r="BM177" i="6"/>
  <c r="BJ177" i="6"/>
  <c r="BI177" i="6"/>
  <c r="BF177" i="6"/>
  <c r="BE177" i="6"/>
  <c r="BB177" i="6"/>
  <c r="BA177" i="6"/>
  <c r="AX177" i="6"/>
  <c r="AW177" i="6"/>
  <c r="AT177" i="6"/>
  <c r="AS177" i="6"/>
  <c r="AP177" i="6"/>
  <c r="AO177" i="6"/>
  <c r="AL177" i="6"/>
  <c r="AK177" i="6"/>
  <c r="AH177" i="6"/>
  <c r="AG177" i="6"/>
  <c r="AD177" i="6"/>
  <c r="AC177" i="6"/>
  <c r="Z177" i="6"/>
  <c r="Y177" i="6"/>
  <c r="V177" i="6"/>
  <c r="U177" i="6"/>
  <c r="R177" i="6"/>
  <c r="Q177" i="6"/>
  <c r="M177" i="6"/>
  <c r="I177" i="6"/>
  <c r="F177" i="6"/>
  <c r="DV176" i="6"/>
  <c r="DU176" i="6"/>
  <c r="DR176" i="6"/>
  <c r="DQ176" i="6"/>
  <c r="DN176" i="6"/>
  <c r="DM176" i="6"/>
  <c r="DI176" i="6"/>
  <c r="DF176" i="6"/>
  <c r="DE176" i="6"/>
  <c r="DB176" i="6"/>
  <c r="DA176" i="6"/>
  <c r="CX176" i="6"/>
  <c r="CW176" i="6"/>
  <c r="CT176" i="6"/>
  <c r="CS176" i="6"/>
  <c r="CP176" i="6"/>
  <c r="CO176" i="6"/>
  <c r="CL176" i="6"/>
  <c r="CK176" i="6"/>
  <c r="CH176" i="6"/>
  <c r="CG176" i="6"/>
  <c r="CD176" i="6"/>
  <c r="CC176" i="6"/>
  <c r="BZ176" i="6"/>
  <c r="BY176" i="6"/>
  <c r="BV176" i="6"/>
  <c r="BU176" i="6"/>
  <c r="BR176" i="6"/>
  <c r="BQ176" i="6"/>
  <c r="BN176" i="6"/>
  <c r="BM176" i="6"/>
  <c r="BJ176" i="6"/>
  <c r="BI176" i="6"/>
  <c r="BF176" i="6"/>
  <c r="BE176" i="6"/>
  <c r="BB176" i="6"/>
  <c r="BA176" i="6"/>
  <c r="AX176" i="6"/>
  <c r="AW176" i="6"/>
  <c r="AT176" i="6"/>
  <c r="AS176" i="6"/>
  <c r="AP176" i="6"/>
  <c r="AO176" i="6"/>
  <c r="AL176" i="6"/>
  <c r="AK176" i="6"/>
  <c r="AH176" i="6"/>
  <c r="AG176" i="6"/>
  <c r="AD176" i="6"/>
  <c r="AC176" i="6"/>
  <c r="Z176" i="6"/>
  <c r="Y176" i="6"/>
  <c r="V176" i="6"/>
  <c r="U176" i="6"/>
  <c r="R176" i="6"/>
  <c r="Q176" i="6"/>
  <c r="M176" i="6"/>
  <c r="I176" i="6"/>
  <c r="F176" i="6"/>
  <c r="DV175" i="6"/>
  <c r="DU175" i="6"/>
  <c r="DR175" i="6"/>
  <c r="DQ175" i="6"/>
  <c r="DN175" i="6"/>
  <c r="DM175" i="6"/>
  <c r="DI175" i="6"/>
  <c r="DG175" i="6"/>
  <c r="DJ175" i="6" s="1"/>
  <c r="DF175" i="6"/>
  <c r="DE175" i="6"/>
  <c r="DB175" i="6"/>
  <c r="DA175" i="6"/>
  <c r="CX175" i="6"/>
  <c r="CW175" i="6"/>
  <c r="CT175" i="6"/>
  <c r="CS175" i="6"/>
  <c r="CP175" i="6"/>
  <c r="CO175" i="6"/>
  <c r="CL175" i="6"/>
  <c r="CK175" i="6"/>
  <c r="CH175" i="6"/>
  <c r="CG175" i="6"/>
  <c r="CD175" i="6"/>
  <c r="CC175" i="6"/>
  <c r="BZ175" i="6"/>
  <c r="BY175" i="6"/>
  <c r="BV175" i="6"/>
  <c r="BU175" i="6"/>
  <c r="BR175" i="6"/>
  <c r="BQ175" i="6"/>
  <c r="BN175" i="6"/>
  <c r="BM175" i="6"/>
  <c r="BJ175" i="6"/>
  <c r="BI175" i="6"/>
  <c r="BF175" i="6"/>
  <c r="BE175" i="6"/>
  <c r="BB175" i="6"/>
  <c r="BA175" i="6"/>
  <c r="AX175" i="6"/>
  <c r="AW175" i="6"/>
  <c r="AT175" i="6"/>
  <c r="AS175" i="6"/>
  <c r="AP175" i="6"/>
  <c r="AO175" i="6"/>
  <c r="AL175" i="6"/>
  <c r="AK175" i="6"/>
  <c r="AH175" i="6"/>
  <c r="AG175" i="6"/>
  <c r="AD175" i="6"/>
  <c r="AC175" i="6"/>
  <c r="Z175" i="6"/>
  <c r="Y175" i="6"/>
  <c r="V175" i="6"/>
  <c r="U175" i="6"/>
  <c r="R175" i="6"/>
  <c r="Q175" i="6"/>
  <c r="M175" i="6"/>
  <c r="I175" i="6"/>
  <c r="F175" i="6"/>
  <c r="DV174" i="6"/>
  <c r="DU174" i="6"/>
  <c r="DR174" i="6"/>
  <c r="DQ174" i="6"/>
  <c r="DN174" i="6"/>
  <c r="DM174" i="6"/>
  <c r="DI174" i="6"/>
  <c r="DG174" i="6"/>
  <c r="DJ174" i="6" s="1"/>
  <c r="DF174" i="6"/>
  <c r="DE174" i="6"/>
  <c r="DB174" i="6"/>
  <c r="DA174" i="6"/>
  <c r="CX174" i="6"/>
  <c r="CW174" i="6"/>
  <c r="CT174" i="6"/>
  <c r="CS174" i="6"/>
  <c r="CP174" i="6"/>
  <c r="CO174" i="6"/>
  <c r="CL174" i="6"/>
  <c r="CK174" i="6"/>
  <c r="CH174" i="6"/>
  <c r="CG174" i="6"/>
  <c r="CD174" i="6"/>
  <c r="CC174" i="6"/>
  <c r="BZ174" i="6"/>
  <c r="BY174" i="6"/>
  <c r="BV174" i="6"/>
  <c r="BU174" i="6"/>
  <c r="BR174" i="6"/>
  <c r="BQ174" i="6"/>
  <c r="BN174" i="6"/>
  <c r="BM174" i="6"/>
  <c r="BJ174" i="6"/>
  <c r="BI174" i="6"/>
  <c r="BF174" i="6"/>
  <c r="BE174" i="6"/>
  <c r="BB174" i="6"/>
  <c r="BA174" i="6"/>
  <c r="AX174" i="6"/>
  <c r="AW174" i="6"/>
  <c r="AT174" i="6"/>
  <c r="AS174" i="6"/>
  <c r="AP174" i="6"/>
  <c r="AO174" i="6"/>
  <c r="AL174" i="6"/>
  <c r="AK174" i="6"/>
  <c r="AH174" i="6"/>
  <c r="AG174" i="6"/>
  <c r="AD174" i="6"/>
  <c r="AC174" i="6"/>
  <c r="Z174" i="6"/>
  <c r="Y174" i="6"/>
  <c r="V174" i="6"/>
  <c r="U174" i="6"/>
  <c r="R174" i="6"/>
  <c r="Q174" i="6"/>
  <c r="M174" i="6"/>
  <c r="I174" i="6"/>
  <c r="F174" i="6"/>
  <c r="DV173" i="6"/>
  <c r="DU173" i="6"/>
  <c r="DR173" i="6"/>
  <c r="DQ173" i="6"/>
  <c r="DN173" i="6"/>
  <c r="DM173" i="6"/>
  <c r="DI173" i="6"/>
  <c r="DF173" i="6"/>
  <c r="DE173" i="6"/>
  <c r="DB173" i="6"/>
  <c r="DA173" i="6"/>
  <c r="CX173" i="6"/>
  <c r="CW173" i="6"/>
  <c r="CT173" i="6"/>
  <c r="CS173" i="6"/>
  <c r="CP173" i="6"/>
  <c r="CO173" i="6"/>
  <c r="CL173" i="6"/>
  <c r="CK173" i="6"/>
  <c r="CH173" i="6"/>
  <c r="CG173" i="6"/>
  <c r="CD173" i="6"/>
  <c r="CC173" i="6"/>
  <c r="BZ173" i="6"/>
  <c r="BY173" i="6"/>
  <c r="BV173" i="6"/>
  <c r="BU173" i="6"/>
  <c r="BR173" i="6"/>
  <c r="BQ173" i="6"/>
  <c r="BN173" i="6"/>
  <c r="BM173" i="6"/>
  <c r="BJ173" i="6"/>
  <c r="BI173" i="6"/>
  <c r="BF173" i="6"/>
  <c r="BE173" i="6"/>
  <c r="BB173" i="6"/>
  <c r="BA173" i="6"/>
  <c r="AX173" i="6"/>
  <c r="AW173" i="6"/>
  <c r="AT173" i="6"/>
  <c r="AS173" i="6"/>
  <c r="AP173" i="6"/>
  <c r="AO173" i="6"/>
  <c r="AL173" i="6"/>
  <c r="AK173" i="6"/>
  <c r="AH173" i="6"/>
  <c r="AG173" i="6"/>
  <c r="AD173" i="6"/>
  <c r="AC173" i="6"/>
  <c r="Z173" i="6"/>
  <c r="Y173" i="6"/>
  <c r="V173" i="6"/>
  <c r="U173" i="6"/>
  <c r="R173" i="6"/>
  <c r="Q173" i="6"/>
  <c r="M173" i="6"/>
  <c r="I173" i="6"/>
  <c r="F173" i="6"/>
  <c r="DV172" i="6"/>
  <c r="DU172" i="6"/>
  <c r="DR172" i="6"/>
  <c r="DQ172" i="6"/>
  <c r="DN172" i="6"/>
  <c r="DM172" i="6"/>
  <c r="DI172" i="6"/>
  <c r="DF172" i="6"/>
  <c r="DE172" i="6"/>
  <c r="DB172" i="6"/>
  <c r="DA172" i="6"/>
  <c r="CX172" i="6"/>
  <c r="CW172" i="6"/>
  <c r="CT172" i="6"/>
  <c r="CS172" i="6"/>
  <c r="CP172" i="6"/>
  <c r="CO172" i="6"/>
  <c r="CL172" i="6"/>
  <c r="CK172" i="6"/>
  <c r="CH172" i="6"/>
  <c r="CG172" i="6"/>
  <c r="CD172" i="6"/>
  <c r="CC172" i="6"/>
  <c r="BZ172" i="6"/>
  <c r="BY172" i="6"/>
  <c r="BV172" i="6"/>
  <c r="BU172" i="6"/>
  <c r="BR172" i="6"/>
  <c r="BQ172" i="6"/>
  <c r="BN172" i="6"/>
  <c r="BM172" i="6"/>
  <c r="BJ172" i="6"/>
  <c r="BI172" i="6"/>
  <c r="BF172" i="6"/>
  <c r="BE172" i="6"/>
  <c r="BB172" i="6"/>
  <c r="BA172" i="6"/>
  <c r="AX172" i="6"/>
  <c r="AW172" i="6"/>
  <c r="AT172" i="6"/>
  <c r="AS172" i="6"/>
  <c r="AP172" i="6"/>
  <c r="AO172" i="6"/>
  <c r="AL172" i="6"/>
  <c r="AK172" i="6"/>
  <c r="AH172" i="6"/>
  <c r="AG172" i="6"/>
  <c r="AD172" i="6"/>
  <c r="AC172" i="6"/>
  <c r="Z172" i="6"/>
  <c r="Y172" i="6"/>
  <c r="V172" i="6"/>
  <c r="U172" i="6"/>
  <c r="R172" i="6"/>
  <c r="Q172" i="6"/>
  <c r="M172" i="6"/>
  <c r="I172" i="6"/>
  <c r="F172" i="6"/>
  <c r="DV171" i="6"/>
  <c r="DU171" i="6"/>
  <c r="DR171" i="6"/>
  <c r="DQ171" i="6"/>
  <c r="DN171" i="6"/>
  <c r="DM171" i="6"/>
  <c r="DI171" i="6"/>
  <c r="DG171" i="6"/>
  <c r="DJ171" i="6" s="1"/>
  <c r="DF171" i="6"/>
  <c r="DE171" i="6"/>
  <c r="DB171" i="6"/>
  <c r="DA171" i="6"/>
  <c r="CX171" i="6"/>
  <c r="CW171" i="6"/>
  <c r="CT171" i="6"/>
  <c r="CS171" i="6"/>
  <c r="CP171" i="6"/>
  <c r="CO171" i="6"/>
  <c r="CL171" i="6"/>
  <c r="CK171" i="6"/>
  <c r="CH171" i="6"/>
  <c r="CG171" i="6"/>
  <c r="CD171" i="6"/>
  <c r="CC171" i="6"/>
  <c r="BZ171" i="6"/>
  <c r="BY171" i="6"/>
  <c r="BV171" i="6"/>
  <c r="BU171" i="6"/>
  <c r="BR171" i="6"/>
  <c r="BQ171" i="6"/>
  <c r="BN171" i="6"/>
  <c r="BM171" i="6"/>
  <c r="BJ171" i="6"/>
  <c r="BI171" i="6"/>
  <c r="BF171" i="6"/>
  <c r="BE171" i="6"/>
  <c r="BB171" i="6"/>
  <c r="BA171" i="6"/>
  <c r="AX171" i="6"/>
  <c r="AW171" i="6"/>
  <c r="AT171" i="6"/>
  <c r="AS171" i="6"/>
  <c r="AP171" i="6"/>
  <c r="AO171" i="6"/>
  <c r="AL171" i="6"/>
  <c r="AK171" i="6"/>
  <c r="AH171" i="6"/>
  <c r="AG171" i="6"/>
  <c r="AD171" i="6"/>
  <c r="AC171" i="6"/>
  <c r="Z171" i="6"/>
  <c r="Y171" i="6"/>
  <c r="V171" i="6"/>
  <c r="U171" i="6"/>
  <c r="R171" i="6"/>
  <c r="Q171" i="6"/>
  <c r="M171" i="6"/>
  <c r="I171" i="6"/>
  <c r="F171" i="6"/>
  <c r="DV170" i="6"/>
  <c r="DU170" i="6"/>
  <c r="DR170" i="6"/>
  <c r="DQ170" i="6"/>
  <c r="DN170" i="6"/>
  <c r="DM170" i="6"/>
  <c r="DI170" i="6"/>
  <c r="DG170" i="6"/>
  <c r="DJ170" i="6" s="1"/>
  <c r="DF170" i="6"/>
  <c r="DE170" i="6"/>
  <c r="DB170" i="6"/>
  <c r="DA170" i="6"/>
  <c r="CX170" i="6"/>
  <c r="CW170" i="6"/>
  <c r="CT170" i="6"/>
  <c r="CS170" i="6"/>
  <c r="CP170" i="6"/>
  <c r="CO170" i="6"/>
  <c r="CL170" i="6"/>
  <c r="CK170" i="6"/>
  <c r="CH170" i="6"/>
  <c r="CG170" i="6"/>
  <c r="CD170" i="6"/>
  <c r="CC170" i="6"/>
  <c r="BZ170" i="6"/>
  <c r="BY170" i="6"/>
  <c r="BV170" i="6"/>
  <c r="BU170" i="6"/>
  <c r="BR170" i="6"/>
  <c r="BQ170" i="6"/>
  <c r="BN170" i="6"/>
  <c r="BM170" i="6"/>
  <c r="BJ170" i="6"/>
  <c r="BI170" i="6"/>
  <c r="BF170" i="6"/>
  <c r="BE170" i="6"/>
  <c r="BB170" i="6"/>
  <c r="BA170" i="6"/>
  <c r="AX170" i="6"/>
  <c r="AW170" i="6"/>
  <c r="AT170" i="6"/>
  <c r="AS170" i="6"/>
  <c r="AP170" i="6"/>
  <c r="AO170" i="6"/>
  <c r="AL170" i="6"/>
  <c r="AK170" i="6"/>
  <c r="AH170" i="6"/>
  <c r="AG170" i="6"/>
  <c r="AD170" i="6"/>
  <c r="AC170" i="6"/>
  <c r="Z170" i="6"/>
  <c r="Y170" i="6"/>
  <c r="V170" i="6"/>
  <c r="U170" i="6"/>
  <c r="R170" i="6"/>
  <c r="Q170" i="6"/>
  <c r="M170" i="6"/>
  <c r="I170" i="6"/>
  <c r="F170" i="6"/>
  <c r="DV169" i="6"/>
  <c r="DU169" i="6"/>
  <c r="DR169" i="6"/>
  <c r="DQ169" i="6"/>
  <c r="DN169" i="6"/>
  <c r="DM169" i="6"/>
  <c r="DI169" i="6"/>
  <c r="DF169" i="6"/>
  <c r="DE169" i="6"/>
  <c r="DB169" i="6"/>
  <c r="DA169" i="6"/>
  <c r="CX169" i="6"/>
  <c r="CW169" i="6"/>
  <c r="CT169" i="6"/>
  <c r="CS169" i="6"/>
  <c r="CP169" i="6"/>
  <c r="CO169" i="6"/>
  <c r="CL169" i="6"/>
  <c r="CK169" i="6"/>
  <c r="CH169" i="6"/>
  <c r="CG169" i="6"/>
  <c r="CD169" i="6"/>
  <c r="CC169" i="6"/>
  <c r="BZ169" i="6"/>
  <c r="BY169" i="6"/>
  <c r="BV169" i="6"/>
  <c r="BU169" i="6"/>
  <c r="BR169" i="6"/>
  <c r="BQ169" i="6"/>
  <c r="BN169" i="6"/>
  <c r="BM169" i="6"/>
  <c r="BJ169" i="6"/>
  <c r="BI169" i="6"/>
  <c r="BF169" i="6"/>
  <c r="BE169" i="6"/>
  <c r="BB169" i="6"/>
  <c r="BA169" i="6"/>
  <c r="AX169" i="6"/>
  <c r="AW169" i="6"/>
  <c r="AT169" i="6"/>
  <c r="AS169" i="6"/>
  <c r="AP169" i="6"/>
  <c r="AO169" i="6"/>
  <c r="AL169" i="6"/>
  <c r="AK169" i="6"/>
  <c r="AH169" i="6"/>
  <c r="AG169" i="6"/>
  <c r="AD169" i="6"/>
  <c r="AC169" i="6"/>
  <c r="Z169" i="6"/>
  <c r="Y169" i="6"/>
  <c r="V169" i="6"/>
  <c r="U169" i="6"/>
  <c r="R169" i="6"/>
  <c r="Q169" i="6"/>
  <c r="M169" i="6"/>
  <c r="I169" i="6"/>
  <c r="F169" i="6"/>
  <c r="DV168" i="6"/>
  <c r="DU168" i="6"/>
  <c r="DR168" i="6"/>
  <c r="DQ168" i="6"/>
  <c r="DN168" i="6"/>
  <c r="DM168" i="6"/>
  <c r="DI168" i="6"/>
  <c r="DF168" i="6"/>
  <c r="DE168" i="6"/>
  <c r="DB168" i="6"/>
  <c r="DA168" i="6"/>
  <c r="CX168" i="6"/>
  <c r="CW168" i="6"/>
  <c r="CT168" i="6"/>
  <c r="CS168" i="6"/>
  <c r="CP168" i="6"/>
  <c r="CO168" i="6"/>
  <c r="CL168" i="6"/>
  <c r="CK168" i="6"/>
  <c r="CH168" i="6"/>
  <c r="CG168" i="6"/>
  <c r="CD168" i="6"/>
  <c r="CC168" i="6"/>
  <c r="BZ168" i="6"/>
  <c r="BY168" i="6"/>
  <c r="BV168" i="6"/>
  <c r="BU168" i="6"/>
  <c r="BR168" i="6"/>
  <c r="BQ168" i="6"/>
  <c r="BN168" i="6"/>
  <c r="BM168" i="6"/>
  <c r="BJ168" i="6"/>
  <c r="BI168" i="6"/>
  <c r="BF168" i="6"/>
  <c r="BE168" i="6"/>
  <c r="BB168" i="6"/>
  <c r="BA168" i="6"/>
  <c r="AX168" i="6"/>
  <c r="AW168" i="6"/>
  <c r="AT168" i="6"/>
  <c r="AS168" i="6"/>
  <c r="AP168" i="6"/>
  <c r="AO168" i="6"/>
  <c r="AL168" i="6"/>
  <c r="AK168" i="6"/>
  <c r="AH168" i="6"/>
  <c r="AG168" i="6"/>
  <c r="AD168" i="6"/>
  <c r="AC168" i="6"/>
  <c r="Z168" i="6"/>
  <c r="Y168" i="6"/>
  <c r="V168" i="6"/>
  <c r="U168" i="6"/>
  <c r="R168" i="6"/>
  <c r="Q168" i="6"/>
  <c r="M168" i="6"/>
  <c r="I168" i="6"/>
  <c r="F168" i="6"/>
  <c r="DV167" i="6"/>
  <c r="DU167" i="6"/>
  <c r="DR167" i="6"/>
  <c r="DQ167" i="6"/>
  <c r="DN167" i="6"/>
  <c r="DM167" i="6"/>
  <c r="DI167" i="6"/>
  <c r="DG167" i="6"/>
  <c r="DJ167" i="6" s="1"/>
  <c r="DF167" i="6"/>
  <c r="DE167" i="6"/>
  <c r="DB167" i="6"/>
  <c r="DA167" i="6"/>
  <c r="CX167" i="6"/>
  <c r="CW167" i="6"/>
  <c r="CT167" i="6"/>
  <c r="CS167" i="6"/>
  <c r="CP167" i="6"/>
  <c r="CO167" i="6"/>
  <c r="CL167" i="6"/>
  <c r="CK167" i="6"/>
  <c r="CH167" i="6"/>
  <c r="CG167" i="6"/>
  <c r="CD167" i="6"/>
  <c r="CC167" i="6"/>
  <c r="BZ167" i="6"/>
  <c r="BY167" i="6"/>
  <c r="BV167" i="6"/>
  <c r="BU167" i="6"/>
  <c r="BR167" i="6"/>
  <c r="BQ167" i="6"/>
  <c r="BN167" i="6"/>
  <c r="BM167" i="6"/>
  <c r="BJ167" i="6"/>
  <c r="BI167" i="6"/>
  <c r="BF167" i="6"/>
  <c r="BE167" i="6"/>
  <c r="BB167" i="6"/>
  <c r="BA167" i="6"/>
  <c r="AX167" i="6"/>
  <c r="AW167" i="6"/>
  <c r="AT167" i="6"/>
  <c r="AS167" i="6"/>
  <c r="AP167" i="6"/>
  <c r="AO167" i="6"/>
  <c r="AL167" i="6"/>
  <c r="AK167" i="6"/>
  <c r="AH167" i="6"/>
  <c r="AG167" i="6"/>
  <c r="AD167" i="6"/>
  <c r="AC167" i="6"/>
  <c r="Z167" i="6"/>
  <c r="Y167" i="6"/>
  <c r="V167" i="6"/>
  <c r="U167" i="6"/>
  <c r="R167" i="6"/>
  <c r="Q167" i="6"/>
  <c r="M167" i="6"/>
  <c r="I167" i="6"/>
  <c r="F167" i="6"/>
  <c r="DV166" i="6"/>
  <c r="DU166" i="6"/>
  <c r="DR166" i="6"/>
  <c r="DQ166" i="6"/>
  <c r="DN166" i="6"/>
  <c r="DM166" i="6"/>
  <c r="DI166" i="6"/>
  <c r="DG166" i="6"/>
  <c r="DJ166" i="6" s="1"/>
  <c r="DF166" i="6"/>
  <c r="DE166" i="6"/>
  <c r="DB166" i="6"/>
  <c r="DA166" i="6"/>
  <c r="CX166" i="6"/>
  <c r="CW166" i="6"/>
  <c r="CT166" i="6"/>
  <c r="CS166" i="6"/>
  <c r="CP166" i="6"/>
  <c r="CO166" i="6"/>
  <c r="CL166" i="6"/>
  <c r="CK166" i="6"/>
  <c r="CH166" i="6"/>
  <c r="CG166" i="6"/>
  <c r="CD166" i="6"/>
  <c r="CC166" i="6"/>
  <c r="BZ166" i="6"/>
  <c r="BY166" i="6"/>
  <c r="BV166" i="6"/>
  <c r="BU166" i="6"/>
  <c r="BR166" i="6"/>
  <c r="BQ166" i="6"/>
  <c r="BN166" i="6"/>
  <c r="BM166" i="6"/>
  <c r="BJ166" i="6"/>
  <c r="BI166" i="6"/>
  <c r="BF166" i="6"/>
  <c r="BE166" i="6"/>
  <c r="BB166" i="6"/>
  <c r="BA166" i="6"/>
  <c r="AX166" i="6"/>
  <c r="AW166" i="6"/>
  <c r="AT166" i="6"/>
  <c r="AS166" i="6"/>
  <c r="AP166" i="6"/>
  <c r="AO166" i="6"/>
  <c r="AL166" i="6"/>
  <c r="AK166" i="6"/>
  <c r="AH166" i="6"/>
  <c r="AG166" i="6"/>
  <c r="AD166" i="6"/>
  <c r="AC166" i="6"/>
  <c r="Z166" i="6"/>
  <c r="Y166" i="6"/>
  <c r="V166" i="6"/>
  <c r="U166" i="6"/>
  <c r="R166" i="6"/>
  <c r="Q166" i="6"/>
  <c r="M166" i="6"/>
  <c r="I166" i="6"/>
  <c r="F166" i="6"/>
  <c r="DV165" i="6"/>
  <c r="DU165" i="6"/>
  <c r="DR165" i="6"/>
  <c r="DQ165" i="6"/>
  <c r="DN165" i="6"/>
  <c r="DM165" i="6"/>
  <c r="DI165" i="6"/>
  <c r="DF165" i="6"/>
  <c r="DE165" i="6"/>
  <c r="DB165" i="6"/>
  <c r="DA165" i="6"/>
  <c r="CX165" i="6"/>
  <c r="CW165" i="6"/>
  <c r="CT165" i="6"/>
  <c r="CS165" i="6"/>
  <c r="CP165" i="6"/>
  <c r="CO165" i="6"/>
  <c r="CL165" i="6"/>
  <c r="CK165" i="6"/>
  <c r="CH165" i="6"/>
  <c r="CG165" i="6"/>
  <c r="CD165" i="6"/>
  <c r="CC165" i="6"/>
  <c r="BZ165" i="6"/>
  <c r="BY165" i="6"/>
  <c r="BV165" i="6"/>
  <c r="BU165" i="6"/>
  <c r="BR165" i="6"/>
  <c r="BQ165" i="6"/>
  <c r="BN165" i="6"/>
  <c r="BM165" i="6"/>
  <c r="BJ165" i="6"/>
  <c r="BI165" i="6"/>
  <c r="BF165" i="6"/>
  <c r="BE165" i="6"/>
  <c r="BB165" i="6"/>
  <c r="BA165" i="6"/>
  <c r="AX165" i="6"/>
  <c r="AW165" i="6"/>
  <c r="AT165" i="6"/>
  <c r="AS165" i="6"/>
  <c r="AP165" i="6"/>
  <c r="AO165" i="6"/>
  <c r="AL165" i="6"/>
  <c r="AK165" i="6"/>
  <c r="AH165" i="6"/>
  <c r="AG165" i="6"/>
  <c r="AD165" i="6"/>
  <c r="AC165" i="6"/>
  <c r="Z165" i="6"/>
  <c r="Y165" i="6"/>
  <c r="V165" i="6"/>
  <c r="U165" i="6"/>
  <c r="R165" i="6"/>
  <c r="Q165" i="6"/>
  <c r="M165" i="6"/>
  <c r="I165" i="6"/>
  <c r="F165" i="6"/>
  <c r="DV158" i="6"/>
  <c r="DU158" i="6"/>
  <c r="DR158" i="6"/>
  <c r="DQ158" i="6"/>
  <c r="DN158" i="6"/>
  <c r="DM158" i="6"/>
  <c r="DI158" i="6"/>
  <c r="DG158" i="6"/>
  <c r="DJ158" i="6" s="1"/>
  <c r="DF158" i="6"/>
  <c r="DE158" i="6"/>
  <c r="DB158" i="6"/>
  <c r="DA158" i="6"/>
  <c r="CX158" i="6"/>
  <c r="CW158" i="6"/>
  <c r="CT158" i="6"/>
  <c r="CS158" i="6"/>
  <c r="CP158" i="6"/>
  <c r="CO158" i="6"/>
  <c r="CL158" i="6"/>
  <c r="CK158" i="6"/>
  <c r="CH158" i="6"/>
  <c r="CG158" i="6"/>
  <c r="CD158" i="6"/>
  <c r="CC158" i="6"/>
  <c r="BZ158" i="6"/>
  <c r="BY158" i="6"/>
  <c r="BV158" i="6"/>
  <c r="BU158" i="6"/>
  <c r="BR158" i="6"/>
  <c r="BQ158" i="6"/>
  <c r="BN158" i="6"/>
  <c r="BM158" i="6"/>
  <c r="BJ158" i="6"/>
  <c r="BI158" i="6"/>
  <c r="BF158" i="6"/>
  <c r="BE158" i="6"/>
  <c r="BB158" i="6"/>
  <c r="BA158" i="6"/>
  <c r="AX158" i="6"/>
  <c r="AW158" i="6"/>
  <c r="AT158" i="6"/>
  <c r="AS158" i="6"/>
  <c r="AP158" i="6"/>
  <c r="AO158" i="6"/>
  <c r="AL158" i="6"/>
  <c r="AK158" i="6"/>
  <c r="AH158" i="6"/>
  <c r="AG158" i="6"/>
  <c r="AD158" i="6"/>
  <c r="AC158" i="6"/>
  <c r="Z158" i="6"/>
  <c r="Y158" i="6"/>
  <c r="V158" i="6"/>
  <c r="U158" i="6"/>
  <c r="R158" i="6"/>
  <c r="Q158" i="6"/>
  <c r="M158" i="6"/>
  <c r="K158" i="6"/>
  <c r="N158" i="6" s="1"/>
  <c r="I158" i="6"/>
  <c r="G158" i="6"/>
  <c r="J158" i="6" s="1"/>
  <c r="F158" i="6"/>
  <c r="DV157" i="6"/>
  <c r="DU157" i="6"/>
  <c r="DR157" i="6"/>
  <c r="DQ157" i="6"/>
  <c r="DN157" i="6"/>
  <c r="DM157" i="6"/>
  <c r="DI157" i="6"/>
  <c r="DG157" i="6"/>
  <c r="DJ157" i="6" s="1"/>
  <c r="DF157" i="6"/>
  <c r="DE157" i="6"/>
  <c r="DB157" i="6"/>
  <c r="DA157" i="6"/>
  <c r="CX157" i="6"/>
  <c r="CW157" i="6"/>
  <c r="CT157" i="6"/>
  <c r="CS157" i="6"/>
  <c r="CP157" i="6"/>
  <c r="CO157" i="6"/>
  <c r="CL157" i="6"/>
  <c r="CK157" i="6"/>
  <c r="CH157" i="6"/>
  <c r="CG157" i="6"/>
  <c r="CD157" i="6"/>
  <c r="CC157" i="6"/>
  <c r="BZ157" i="6"/>
  <c r="BY157" i="6"/>
  <c r="BV157" i="6"/>
  <c r="BU157" i="6"/>
  <c r="BR157" i="6"/>
  <c r="BQ157" i="6"/>
  <c r="BN157" i="6"/>
  <c r="BM157" i="6"/>
  <c r="BJ157" i="6"/>
  <c r="BI157" i="6"/>
  <c r="BF157" i="6"/>
  <c r="BE157" i="6"/>
  <c r="BB157" i="6"/>
  <c r="BA157" i="6"/>
  <c r="AX157" i="6"/>
  <c r="AW157" i="6"/>
  <c r="AT157" i="6"/>
  <c r="AS157" i="6"/>
  <c r="AP157" i="6"/>
  <c r="AO157" i="6"/>
  <c r="AL157" i="6"/>
  <c r="AK157" i="6"/>
  <c r="AH157" i="6"/>
  <c r="AG157" i="6"/>
  <c r="AD157" i="6"/>
  <c r="AC157" i="6"/>
  <c r="Z157" i="6"/>
  <c r="Y157" i="6"/>
  <c r="V157" i="6"/>
  <c r="U157" i="6"/>
  <c r="R157" i="6"/>
  <c r="Q157" i="6"/>
  <c r="M157" i="6"/>
  <c r="K157" i="6"/>
  <c r="N157" i="6" s="1"/>
  <c r="I157" i="6"/>
  <c r="G157" i="6"/>
  <c r="J157" i="6" s="1"/>
  <c r="F157" i="6"/>
  <c r="DV156" i="6"/>
  <c r="DU156" i="6"/>
  <c r="DR156" i="6"/>
  <c r="DQ156" i="6"/>
  <c r="DN156" i="6"/>
  <c r="DM156" i="6"/>
  <c r="DI156" i="6"/>
  <c r="DG156" i="6"/>
  <c r="DJ156" i="6" s="1"/>
  <c r="DF156" i="6"/>
  <c r="DE156" i="6"/>
  <c r="DB156" i="6"/>
  <c r="DA156" i="6"/>
  <c r="CX156" i="6"/>
  <c r="CW156" i="6"/>
  <c r="CT156" i="6"/>
  <c r="CS156" i="6"/>
  <c r="CP156" i="6"/>
  <c r="CO156" i="6"/>
  <c r="CL156" i="6"/>
  <c r="CK156" i="6"/>
  <c r="CH156" i="6"/>
  <c r="CG156" i="6"/>
  <c r="CD156" i="6"/>
  <c r="CC156" i="6"/>
  <c r="BZ156" i="6"/>
  <c r="BY156" i="6"/>
  <c r="BV156" i="6"/>
  <c r="BU156" i="6"/>
  <c r="BR156" i="6"/>
  <c r="BQ156" i="6"/>
  <c r="BN156" i="6"/>
  <c r="BM156" i="6"/>
  <c r="BJ156" i="6"/>
  <c r="BI156" i="6"/>
  <c r="BF156" i="6"/>
  <c r="BE156" i="6"/>
  <c r="BB156" i="6"/>
  <c r="BA156" i="6"/>
  <c r="AX156" i="6"/>
  <c r="AW156" i="6"/>
  <c r="AT156" i="6"/>
  <c r="AS156" i="6"/>
  <c r="AP156" i="6"/>
  <c r="AO156" i="6"/>
  <c r="AL156" i="6"/>
  <c r="AK156" i="6"/>
  <c r="AH156" i="6"/>
  <c r="AG156" i="6"/>
  <c r="AD156" i="6"/>
  <c r="AC156" i="6"/>
  <c r="Z156" i="6"/>
  <c r="Y156" i="6"/>
  <c r="V156" i="6"/>
  <c r="U156" i="6"/>
  <c r="R156" i="6"/>
  <c r="Q156" i="6"/>
  <c r="M156" i="6"/>
  <c r="K156" i="6"/>
  <c r="N156" i="6" s="1"/>
  <c r="I156" i="6"/>
  <c r="G156" i="6"/>
  <c r="J156" i="6" s="1"/>
  <c r="F156" i="6"/>
  <c r="DV155" i="6"/>
  <c r="DU155" i="6"/>
  <c r="DR155" i="6"/>
  <c r="DQ155" i="6"/>
  <c r="DN155" i="6"/>
  <c r="DM155" i="6"/>
  <c r="DI155" i="6"/>
  <c r="DF155" i="6"/>
  <c r="DE155" i="6"/>
  <c r="DB155" i="6"/>
  <c r="DA155" i="6"/>
  <c r="CX155" i="6"/>
  <c r="CW155" i="6"/>
  <c r="CT155" i="6"/>
  <c r="CS155" i="6"/>
  <c r="CP155" i="6"/>
  <c r="CO155" i="6"/>
  <c r="CL155" i="6"/>
  <c r="CK155" i="6"/>
  <c r="CH155" i="6"/>
  <c r="CG155" i="6"/>
  <c r="CD155" i="6"/>
  <c r="CC155" i="6"/>
  <c r="BZ155" i="6"/>
  <c r="BY155" i="6"/>
  <c r="BV155" i="6"/>
  <c r="BU155" i="6"/>
  <c r="BR155" i="6"/>
  <c r="BQ155" i="6"/>
  <c r="BN155" i="6"/>
  <c r="BM155" i="6"/>
  <c r="BJ155" i="6"/>
  <c r="BI155" i="6"/>
  <c r="BF155" i="6"/>
  <c r="BE155" i="6"/>
  <c r="BB155" i="6"/>
  <c r="BA155" i="6"/>
  <c r="AX155" i="6"/>
  <c r="AW155" i="6"/>
  <c r="AT155" i="6"/>
  <c r="AS155" i="6"/>
  <c r="AP155" i="6"/>
  <c r="AO155" i="6"/>
  <c r="AL155" i="6"/>
  <c r="AK155" i="6"/>
  <c r="AH155" i="6"/>
  <c r="AG155" i="6"/>
  <c r="AD155" i="6"/>
  <c r="AC155" i="6"/>
  <c r="Z155" i="6"/>
  <c r="Y155" i="6"/>
  <c r="V155" i="6"/>
  <c r="U155" i="6"/>
  <c r="R155" i="6"/>
  <c r="Q155" i="6"/>
  <c r="M155" i="6"/>
  <c r="I155" i="6"/>
  <c r="F155" i="6"/>
  <c r="DV154" i="6"/>
  <c r="DU154" i="6"/>
  <c r="DR154" i="6"/>
  <c r="DQ154" i="6"/>
  <c r="DN154" i="6"/>
  <c r="DM154" i="6"/>
  <c r="DI154" i="6"/>
  <c r="DF154" i="6"/>
  <c r="DE154" i="6"/>
  <c r="DB154" i="6"/>
  <c r="DA154" i="6"/>
  <c r="CX154" i="6"/>
  <c r="CW154" i="6"/>
  <c r="CT154" i="6"/>
  <c r="CS154" i="6"/>
  <c r="CP154" i="6"/>
  <c r="CO154" i="6"/>
  <c r="CL154" i="6"/>
  <c r="CK154" i="6"/>
  <c r="CH154" i="6"/>
  <c r="CG154" i="6"/>
  <c r="CD154" i="6"/>
  <c r="CC154" i="6"/>
  <c r="BZ154" i="6"/>
  <c r="BY154" i="6"/>
  <c r="BV154" i="6"/>
  <c r="BU154" i="6"/>
  <c r="BR154" i="6"/>
  <c r="BQ154" i="6"/>
  <c r="BN154" i="6"/>
  <c r="BM154" i="6"/>
  <c r="BJ154" i="6"/>
  <c r="BI154" i="6"/>
  <c r="BF154" i="6"/>
  <c r="BE154" i="6"/>
  <c r="BB154" i="6"/>
  <c r="BA154" i="6"/>
  <c r="AX154" i="6"/>
  <c r="AW154" i="6"/>
  <c r="AT154" i="6"/>
  <c r="AS154" i="6"/>
  <c r="AP154" i="6"/>
  <c r="AO154" i="6"/>
  <c r="AL154" i="6"/>
  <c r="AK154" i="6"/>
  <c r="AH154" i="6"/>
  <c r="AG154" i="6"/>
  <c r="AD154" i="6"/>
  <c r="AC154" i="6"/>
  <c r="Z154" i="6"/>
  <c r="Y154" i="6"/>
  <c r="V154" i="6"/>
  <c r="U154" i="6"/>
  <c r="R154" i="6"/>
  <c r="Q154" i="6"/>
  <c r="M154" i="6"/>
  <c r="I154" i="6"/>
  <c r="F154" i="6"/>
  <c r="DV153" i="6"/>
  <c r="DU153" i="6"/>
  <c r="DR153" i="6"/>
  <c r="DQ153" i="6"/>
  <c r="DN153" i="6"/>
  <c r="DM153" i="6"/>
  <c r="DI153" i="6"/>
  <c r="DG153" i="6"/>
  <c r="DJ153" i="6" s="1"/>
  <c r="DF153" i="6"/>
  <c r="DE153" i="6"/>
  <c r="DB153" i="6"/>
  <c r="DA153" i="6"/>
  <c r="CX153" i="6"/>
  <c r="CW153" i="6"/>
  <c r="CT153" i="6"/>
  <c r="CS153" i="6"/>
  <c r="CP153" i="6"/>
  <c r="CO153" i="6"/>
  <c r="CL153" i="6"/>
  <c r="CK153" i="6"/>
  <c r="CH153" i="6"/>
  <c r="CG153" i="6"/>
  <c r="CD153" i="6"/>
  <c r="CC153" i="6"/>
  <c r="BZ153" i="6"/>
  <c r="BY153" i="6"/>
  <c r="BV153" i="6"/>
  <c r="BU153" i="6"/>
  <c r="BR153" i="6"/>
  <c r="BQ153" i="6"/>
  <c r="BN153" i="6"/>
  <c r="BM153" i="6"/>
  <c r="BJ153" i="6"/>
  <c r="BI153" i="6"/>
  <c r="BF153" i="6"/>
  <c r="BE153" i="6"/>
  <c r="BB153" i="6"/>
  <c r="BA153" i="6"/>
  <c r="AX153" i="6"/>
  <c r="AW153" i="6"/>
  <c r="AT153" i="6"/>
  <c r="AS153" i="6"/>
  <c r="AP153" i="6"/>
  <c r="AO153" i="6"/>
  <c r="AL153" i="6"/>
  <c r="AK153" i="6"/>
  <c r="AH153" i="6"/>
  <c r="AG153" i="6"/>
  <c r="AD153" i="6"/>
  <c r="AC153" i="6"/>
  <c r="Z153" i="6"/>
  <c r="Y153" i="6"/>
  <c r="V153" i="6"/>
  <c r="U153" i="6"/>
  <c r="R153" i="6"/>
  <c r="Q153" i="6"/>
  <c r="M153" i="6"/>
  <c r="I153" i="6"/>
  <c r="F153" i="6"/>
  <c r="DV152" i="6"/>
  <c r="DU152" i="6"/>
  <c r="DR152" i="6"/>
  <c r="DQ152" i="6"/>
  <c r="DN152" i="6"/>
  <c r="DM152" i="6"/>
  <c r="DI152" i="6"/>
  <c r="DG152" i="6"/>
  <c r="DJ152" i="6" s="1"/>
  <c r="DF152" i="6"/>
  <c r="DE152" i="6"/>
  <c r="DB152" i="6"/>
  <c r="DA152" i="6"/>
  <c r="CX152" i="6"/>
  <c r="CW152" i="6"/>
  <c r="CT152" i="6"/>
  <c r="CS152" i="6"/>
  <c r="CP152" i="6"/>
  <c r="CO152" i="6"/>
  <c r="CL152" i="6"/>
  <c r="CK152" i="6"/>
  <c r="CH152" i="6"/>
  <c r="CG152" i="6"/>
  <c r="CD152" i="6"/>
  <c r="CC152" i="6"/>
  <c r="BZ152" i="6"/>
  <c r="BY152" i="6"/>
  <c r="BV152" i="6"/>
  <c r="BU152" i="6"/>
  <c r="BR152" i="6"/>
  <c r="BQ152" i="6"/>
  <c r="BN152" i="6"/>
  <c r="BM152" i="6"/>
  <c r="BJ152" i="6"/>
  <c r="BI152" i="6"/>
  <c r="BF152" i="6"/>
  <c r="BE152" i="6"/>
  <c r="BB152" i="6"/>
  <c r="BA152" i="6"/>
  <c r="AX152" i="6"/>
  <c r="AW152" i="6"/>
  <c r="AT152" i="6"/>
  <c r="AS152" i="6"/>
  <c r="AP152" i="6"/>
  <c r="AO152" i="6"/>
  <c r="AL152" i="6"/>
  <c r="AK152" i="6"/>
  <c r="AH152" i="6"/>
  <c r="AG152" i="6"/>
  <c r="AD152" i="6"/>
  <c r="AC152" i="6"/>
  <c r="Z152" i="6"/>
  <c r="Y152" i="6"/>
  <c r="V152" i="6"/>
  <c r="U152" i="6"/>
  <c r="R152" i="6"/>
  <c r="Q152" i="6"/>
  <c r="M152" i="6"/>
  <c r="I152" i="6"/>
  <c r="F152" i="6"/>
  <c r="DV151" i="6"/>
  <c r="DU151" i="6"/>
  <c r="DR151" i="6"/>
  <c r="DQ151" i="6"/>
  <c r="DN151" i="6"/>
  <c r="DM151" i="6"/>
  <c r="DI151" i="6"/>
  <c r="DG151" i="6"/>
  <c r="DJ151" i="6" s="1"/>
  <c r="DF151" i="6"/>
  <c r="DE151" i="6"/>
  <c r="DB151" i="6"/>
  <c r="DA151" i="6"/>
  <c r="CX151" i="6"/>
  <c r="CW151" i="6"/>
  <c r="CT151" i="6"/>
  <c r="CS151" i="6"/>
  <c r="CP151" i="6"/>
  <c r="CO151" i="6"/>
  <c r="CL151" i="6"/>
  <c r="CK151" i="6"/>
  <c r="CH151" i="6"/>
  <c r="CG151" i="6"/>
  <c r="CD151" i="6"/>
  <c r="CC151" i="6"/>
  <c r="BZ151" i="6"/>
  <c r="BY151" i="6"/>
  <c r="BV151" i="6"/>
  <c r="BU151" i="6"/>
  <c r="BR151" i="6"/>
  <c r="BQ151" i="6"/>
  <c r="BN151" i="6"/>
  <c r="BM151" i="6"/>
  <c r="BJ151" i="6"/>
  <c r="BI151" i="6"/>
  <c r="BF151" i="6"/>
  <c r="BE151" i="6"/>
  <c r="BB151" i="6"/>
  <c r="BA151" i="6"/>
  <c r="AX151" i="6"/>
  <c r="AW151" i="6"/>
  <c r="AT151" i="6"/>
  <c r="AS151" i="6"/>
  <c r="AP151" i="6"/>
  <c r="AO151" i="6"/>
  <c r="AL151" i="6"/>
  <c r="AK151" i="6"/>
  <c r="AH151" i="6"/>
  <c r="AG151" i="6"/>
  <c r="AD151" i="6"/>
  <c r="AC151" i="6"/>
  <c r="Z151" i="6"/>
  <c r="Y151" i="6"/>
  <c r="V151" i="6"/>
  <c r="U151" i="6"/>
  <c r="R151" i="6"/>
  <c r="Q151" i="6"/>
  <c r="M151" i="6"/>
  <c r="I151" i="6"/>
  <c r="F151" i="6"/>
  <c r="DV150" i="6"/>
  <c r="DU150" i="6"/>
  <c r="DR150" i="6"/>
  <c r="DQ150" i="6"/>
  <c r="DN150" i="6"/>
  <c r="DM150" i="6"/>
  <c r="DI150" i="6"/>
  <c r="DG150" i="6"/>
  <c r="DJ150" i="6" s="1"/>
  <c r="DF150" i="6"/>
  <c r="DE150" i="6"/>
  <c r="DB150" i="6"/>
  <c r="DA150" i="6"/>
  <c r="CX150" i="6"/>
  <c r="CW150" i="6"/>
  <c r="CT150" i="6"/>
  <c r="CS150" i="6"/>
  <c r="CP150" i="6"/>
  <c r="CO150" i="6"/>
  <c r="CL150" i="6"/>
  <c r="CK150" i="6"/>
  <c r="CH150" i="6"/>
  <c r="CG150" i="6"/>
  <c r="CD150" i="6"/>
  <c r="CC150" i="6"/>
  <c r="BZ150" i="6"/>
  <c r="BY150" i="6"/>
  <c r="BV150" i="6"/>
  <c r="BU150" i="6"/>
  <c r="BR150" i="6"/>
  <c r="BQ150" i="6"/>
  <c r="BN150" i="6"/>
  <c r="BM150" i="6"/>
  <c r="BJ150" i="6"/>
  <c r="BI150" i="6"/>
  <c r="BF150" i="6"/>
  <c r="BE150" i="6"/>
  <c r="BB150" i="6"/>
  <c r="BA150" i="6"/>
  <c r="AX150" i="6"/>
  <c r="AW150" i="6"/>
  <c r="AT150" i="6"/>
  <c r="AS150" i="6"/>
  <c r="AP150" i="6"/>
  <c r="AO150" i="6"/>
  <c r="AL150" i="6"/>
  <c r="AK150" i="6"/>
  <c r="AH150" i="6"/>
  <c r="AG150" i="6"/>
  <c r="AD150" i="6"/>
  <c r="AC150" i="6"/>
  <c r="Z150" i="6"/>
  <c r="Y150" i="6"/>
  <c r="V150" i="6"/>
  <c r="U150" i="6"/>
  <c r="R150" i="6"/>
  <c r="Q150" i="6"/>
  <c r="M150" i="6"/>
  <c r="I150" i="6"/>
  <c r="F150" i="6"/>
  <c r="DV149" i="6"/>
  <c r="DU149" i="6"/>
  <c r="DR149" i="6"/>
  <c r="DQ149" i="6"/>
  <c r="DN149" i="6"/>
  <c r="DM149" i="6"/>
  <c r="DI149" i="6"/>
  <c r="DG149" i="6"/>
  <c r="DJ149" i="6" s="1"/>
  <c r="DF149" i="6"/>
  <c r="DE149" i="6"/>
  <c r="DB149" i="6"/>
  <c r="DA149" i="6"/>
  <c r="CX149" i="6"/>
  <c r="CW149" i="6"/>
  <c r="CT149" i="6"/>
  <c r="CS149" i="6"/>
  <c r="CP149" i="6"/>
  <c r="CO149" i="6"/>
  <c r="CL149" i="6"/>
  <c r="CK149" i="6"/>
  <c r="CH149" i="6"/>
  <c r="CG149" i="6"/>
  <c r="CD149" i="6"/>
  <c r="CC149" i="6"/>
  <c r="BZ149" i="6"/>
  <c r="BY149" i="6"/>
  <c r="BV149" i="6"/>
  <c r="BU149" i="6"/>
  <c r="BR149" i="6"/>
  <c r="BQ149" i="6"/>
  <c r="BN149" i="6"/>
  <c r="BM149" i="6"/>
  <c r="BJ149" i="6"/>
  <c r="BI149" i="6"/>
  <c r="BF149" i="6"/>
  <c r="BE149" i="6"/>
  <c r="BB149" i="6"/>
  <c r="BA149" i="6"/>
  <c r="AX149" i="6"/>
  <c r="AW149" i="6"/>
  <c r="AT149" i="6"/>
  <c r="AS149" i="6"/>
  <c r="AP149" i="6"/>
  <c r="AO149" i="6"/>
  <c r="AL149" i="6"/>
  <c r="AK149" i="6"/>
  <c r="AH149" i="6"/>
  <c r="AG149" i="6"/>
  <c r="AD149" i="6"/>
  <c r="AC149" i="6"/>
  <c r="Z149" i="6"/>
  <c r="Y149" i="6"/>
  <c r="V149" i="6"/>
  <c r="U149" i="6"/>
  <c r="R149" i="6"/>
  <c r="Q149" i="6"/>
  <c r="M149" i="6"/>
  <c r="I149" i="6"/>
  <c r="F149" i="6"/>
  <c r="DV148" i="6"/>
  <c r="DU148" i="6"/>
  <c r="DR148" i="6"/>
  <c r="DQ148" i="6"/>
  <c r="DN148" i="6"/>
  <c r="DM148" i="6"/>
  <c r="DI148" i="6"/>
  <c r="DG148" i="6"/>
  <c r="DJ148" i="6" s="1"/>
  <c r="DF148" i="6"/>
  <c r="DE148" i="6"/>
  <c r="DB148" i="6"/>
  <c r="DA148" i="6"/>
  <c r="CX148" i="6"/>
  <c r="CW148" i="6"/>
  <c r="CT148" i="6"/>
  <c r="CS148" i="6"/>
  <c r="CP148" i="6"/>
  <c r="CO148" i="6"/>
  <c r="CL148" i="6"/>
  <c r="CK148" i="6"/>
  <c r="CH148" i="6"/>
  <c r="CG148" i="6"/>
  <c r="CD148" i="6"/>
  <c r="CC148" i="6"/>
  <c r="BZ148" i="6"/>
  <c r="BY148" i="6"/>
  <c r="BV148" i="6"/>
  <c r="BU148" i="6"/>
  <c r="BR148" i="6"/>
  <c r="BQ148" i="6"/>
  <c r="BN148" i="6"/>
  <c r="BM148" i="6"/>
  <c r="BJ148" i="6"/>
  <c r="BI148" i="6"/>
  <c r="BF148" i="6"/>
  <c r="BE148" i="6"/>
  <c r="BB148" i="6"/>
  <c r="BA148" i="6"/>
  <c r="AX148" i="6"/>
  <c r="AW148" i="6"/>
  <c r="AT148" i="6"/>
  <c r="AS148" i="6"/>
  <c r="AP148" i="6"/>
  <c r="AO148" i="6"/>
  <c r="AL148" i="6"/>
  <c r="AK148" i="6"/>
  <c r="AH148" i="6"/>
  <c r="AG148" i="6"/>
  <c r="AD148" i="6"/>
  <c r="AC148" i="6"/>
  <c r="Z148" i="6"/>
  <c r="Y148" i="6"/>
  <c r="V148" i="6"/>
  <c r="U148" i="6"/>
  <c r="R148" i="6"/>
  <c r="Q148" i="6"/>
  <c r="M148" i="6"/>
  <c r="I148" i="6"/>
  <c r="F148" i="6"/>
  <c r="DV147" i="6"/>
  <c r="DU147" i="6"/>
  <c r="DR147" i="6"/>
  <c r="DQ147" i="6"/>
  <c r="DN147" i="6"/>
  <c r="DM147" i="6"/>
  <c r="DI147" i="6"/>
  <c r="DG147" i="6"/>
  <c r="DJ147" i="6" s="1"/>
  <c r="DF147" i="6"/>
  <c r="DE147" i="6"/>
  <c r="DB147" i="6"/>
  <c r="DA147" i="6"/>
  <c r="CX147" i="6"/>
  <c r="CW147" i="6"/>
  <c r="CT147" i="6"/>
  <c r="CS147" i="6"/>
  <c r="CP147" i="6"/>
  <c r="CO147" i="6"/>
  <c r="CL147" i="6"/>
  <c r="CK147" i="6"/>
  <c r="CH147" i="6"/>
  <c r="CG147" i="6"/>
  <c r="CD147" i="6"/>
  <c r="CC147" i="6"/>
  <c r="BZ147" i="6"/>
  <c r="BY147" i="6"/>
  <c r="BV147" i="6"/>
  <c r="BU147" i="6"/>
  <c r="BR147" i="6"/>
  <c r="BQ147" i="6"/>
  <c r="BN147" i="6"/>
  <c r="BM147" i="6"/>
  <c r="BJ147" i="6"/>
  <c r="BI147" i="6"/>
  <c r="BF147" i="6"/>
  <c r="BE147" i="6"/>
  <c r="BB147" i="6"/>
  <c r="BA147" i="6"/>
  <c r="AX147" i="6"/>
  <c r="AW147" i="6"/>
  <c r="AT147" i="6"/>
  <c r="AS147" i="6"/>
  <c r="AP147" i="6"/>
  <c r="AO147" i="6"/>
  <c r="AL147" i="6"/>
  <c r="AK147" i="6"/>
  <c r="AH147" i="6"/>
  <c r="AG147" i="6"/>
  <c r="AD147" i="6"/>
  <c r="AC147" i="6"/>
  <c r="Z147" i="6"/>
  <c r="Y147" i="6"/>
  <c r="V147" i="6"/>
  <c r="U147" i="6"/>
  <c r="R147" i="6"/>
  <c r="Q147" i="6"/>
  <c r="M147" i="6"/>
  <c r="I147" i="6"/>
  <c r="F147" i="6"/>
  <c r="DV146" i="6"/>
  <c r="DU146" i="6"/>
  <c r="DR146" i="6"/>
  <c r="DQ146" i="6"/>
  <c r="DN146" i="6"/>
  <c r="DM146" i="6"/>
  <c r="DI146" i="6"/>
  <c r="DF146" i="6"/>
  <c r="DE146" i="6"/>
  <c r="DB146" i="6"/>
  <c r="DA146" i="6"/>
  <c r="CX146" i="6"/>
  <c r="CW146" i="6"/>
  <c r="CT146" i="6"/>
  <c r="CS146" i="6"/>
  <c r="CP146" i="6"/>
  <c r="CO146" i="6"/>
  <c r="CL146" i="6"/>
  <c r="CK146" i="6"/>
  <c r="CH146" i="6"/>
  <c r="CG146" i="6"/>
  <c r="CD146" i="6"/>
  <c r="CC146" i="6"/>
  <c r="BZ146" i="6"/>
  <c r="BY146" i="6"/>
  <c r="BV146" i="6"/>
  <c r="BU146" i="6"/>
  <c r="BR146" i="6"/>
  <c r="BQ146" i="6"/>
  <c r="BN146" i="6"/>
  <c r="BM146" i="6"/>
  <c r="BJ146" i="6"/>
  <c r="BI146" i="6"/>
  <c r="BF146" i="6"/>
  <c r="BE146" i="6"/>
  <c r="BB146" i="6"/>
  <c r="BA146" i="6"/>
  <c r="AX146" i="6"/>
  <c r="AW146" i="6"/>
  <c r="AT146" i="6"/>
  <c r="AS146" i="6"/>
  <c r="AP146" i="6"/>
  <c r="AO146" i="6"/>
  <c r="AL146" i="6"/>
  <c r="AK146" i="6"/>
  <c r="AH146" i="6"/>
  <c r="AG146" i="6"/>
  <c r="AD146" i="6"/>
  <c r="AC146" i="6"/>
  <c r="Z146" i="6"/>
  <c r="Y146" i="6"/>
  <c r="V146" i="6"/>
  <c r="U146" i="6"/>
  <c r="R146" i="6"/>
  <c r="Q146" i="6"/>
  <c r="M146" i="6"/>
  <c r="I146" i="6"/>
  <c r="F146" i="6"/>
  <c r="DV145" i="6"/>
  <c r="DU145" i="6"/>
  <c r="DR145" i="6"/>
  <c r="DQ145" i="6"/>
  <c r="DN145" i="6"/>
  <c r="DM145" i="6"/>
  <c r="DI145" i="6"/>
  <c r="DF145" i="6"/>
  <c r="DE145" i="6"/>
  <c r="DB145" i="6"/>
  <c r="DA145" i="6"/>
  <c r="CX145" i="6"/>
  <c r="CW145" i="6"/>
  <c r="CT145" i="6"/>
  <c r="CS145" i="6"/>
  <c r="CP145" i="6"/>
  <c r="CO145" i="6"/>
  <c r="CL145" i="6"/>
  <c r="CK145" i="6"/>
  <c r="CH145" i="6"/>
  <c r="CG145" i="6"/>
  <c r="CD145" i="6"/>
  <c r="CC145" i="6"/>
  <c r="BZ145" i="6"/>
  <c r="BY145" i="6"/>
  <c r="BV145" i="6"/>
  <c r="BU145" i="6"/>
  <c r="BR145" i="6"/>
  <c r="BQ145" i="6"/>
  <c r="BN145" i="6"/>
  <c r="BM145" i="6"/>
  <c r="BJ145" i="6"/>
  <c r="BI145" i="6"/>
  <c r="BF145" i="6"/>
  <c r="BE145" i="6"/>
  <c r="BB145" i="6"/>
  <c r="BA145" i="6"/>
  <c r="AX145" i="6"/>
  <c r="AW145" i="6"/>
  <c r="AT145" i="6"/>
  <c r="AS145" i="6"/>
  <c r="AP145" i="6"/>
  <c r="AO145" i="6"/>
  <c r="AL145" i="6"/>
  <c r="AK145" i="6"/>
  <c r="AH145" i="6"/>
  <c r="AG145" i="6"/>
  <c r="AD145" i="6"/>
  <c r="AC145" i="6"/>
  <c r="Z145" i="6"/>
  <c r="Y145" i="6"/>
  <c r="V145" i="6"/>
  <c r="U145" i="6"/>
  <c r="R145" i="6"/>
  <c r="Q145" i="6"/>
  <c r="M145" i="6"/>
  <c r="I145" i="6"/>
  <c r="F145" i="6"/>
  <c r="DV144" i="6"/>
  <c r="DU144" i="6"/>
  <c r="DR144" i="6"/>
  <c r="DQ144" i="6"/>
  <c r="DN144" i="6"/>
  <c r="DM144" i="6"/>
  <c r="DI144" i="6"/>
  <c r="DF144" i="6"/>
  <c r="DE144" i="6"/>
  <c r="DB144" i="6"/>
  <c r="DA144" i="6"/>
  <c r="CX144" i="6"/>
  <c r="CW144" i="6"/>
  <c r="CT144" i="6"/>
  <c r="CS144" i="6"/>
  <c r="CP144" i="6"/>
  <c r="CO144" i="6"/>
  <c r="CL144" i="6"/>
  <c r="CK144" i="6"/>
  <c r="CH144" i="6"/>
  <c r="CG144" i="6"/>
  <c r="CD144" i="6"/>
  <c r="CC144" i="6"/>
  <c r="BZ144" i="6"/>
  <c r="BY144" i="6"/>
  <c r="BV144" i="6"/>
  <c r="BU144" i="6"/>
  <c r="BR144" i="6"/>
  <c r="BQ144" i="6"/>
  <c r="BN144" i="6"/>
  <c r="BM144" i="6"/>
  <c r="BJ144" i="6"/>
  <c r="BI144" i="6"/>
  <c r="BF144" i="6"/>
  <c r="BE144" i="6"/>
  <c r="BB144" i="6"/>
  <c r="BA144" i="6"/>
  <c r="AX144" i="6"/>
  <c r="AW144" i="6"/>
  <c r="AT144" i="6"/>
  <c r="AS144" i="6"/>
  <c r="AP144" i="6"/>
  <c r="AO144" i="6"/>
  <c r="AL144" i="6"/>
  <c r="AK144" i="6"/>
  <c r="AH144" i="6"/>
  <c r="AG144" i="6"/>
  <c r="AD144" i="6"/>
  <c r="AC144" i="6"/>
  <c r="Z144" i="6"/>
  <c r="Y144" i="6"/>
  <c r="V144" i="6"/>
  <c r="U144" i="6"/>
  <c r="R144" i="6"/>
  <c r="Q144" i="6"/>
  <c r="M144" i="6"/>
  <c r="I144" i="6"/>
  <c r="F144" i="6"/>
  <c r="DV143" i="6"/>
  <c r="DU143" i="6"/>
  <c r="DR143" i="6"/>
  <c r="DQ143" i="6"/>
  <c r="DN143" i="6"/>
  <c r="DM143" i="6"/>
  <c r="DI143" i="6"/>
  <c r="DG143" i="6"/>
  <c r="DJ143" i="6" s="1"/>
  <c r="DF143" i="6"/>
  <c r="DE143" i="6"/>
  <c r="DB143" i="6"/>
  <c r="DA143" i="6"/>
  <c r="CX143" i="6"/>
  <c r="CW143" i="6"/>
  <c r="CT143" i="6"/>
  <c r="CS143" i="6"/>
  <c r="CP143" i="6"/>
  <c r="CO143" i="6"/>
  <c r="CL143" i="6"/>
  <c r="CK143" i="6"/>
  <c r="CH143" i="6"/>
  <c r="CG143" i="6"/>
  <c r="CD143" i="6"/>
  <c r="CC143" i="6"/>
  <c r="BZ143" i="6"/>
  <c r="BY143" i="6"/>
  <c r="BV143" i="6"/>
  <c r="BU143" i="6"/>
  <c r="BR143" i="6"/>
  <c r="BQ143" i="6"/>
  <c r="BN143" i="6"/>
  <c r="BM143" i="6"/>
  <c r="BJ143" i="6"/>
  <c r="BI143" i="6"/>
  <c r="BF143" i="6"/>
  <c r="BE143" i="6"/>
  <c r="BB143" i="6"/>
  <c r="BA143" i="6"/>
  <c r="AX143" i="6"/>
  <c r="AW143" i="6"/>
  <c r="AT143" i="6"/>
  <c r="AS143" i="6"/>
  <c r="AP143" i="6"/>
  <c r="AO143" i="6"/>
  <c r="AL143" i="6"/>
  <c r="AK143" i="6"/>
  <c r="AH143" i="6"/>
  <c r="AG143" i="6"/>
  <c r="AD143" i="6"/>
  <c r="AC143" i="6"/>
  <c r="Z143" i="6"/>
  <c r="Y143" i="6"/>
  <c r="V143" i="6"/>
  <c r="U143" i="6"/>
  <c r="R143" i="6"/>
  <c r="Q143" i="6"/>
  <c r="M143" i="6"/>
  <c r="I143" i="6"/>
  <c r="F143" i="6"/>
  <c r="DV142" i="6"/>
  <c r="DU142" i="6"/>
  <c r="DR142" i="6"/>
  <c r="DQ142" i="6"/>
  <c r="DN142" i="6"/>
  <c r="DM142" i="6"/>
  <c r="DI142" i="6"/>
  <c r="DF142" i="6"/>
  <c r="DE142" i="6"/>
  <c r="DB142" i="6"/>
  <c r="DA142" i="6"/>
  <c r="CX142" i="6"/>
  <c r="CW142" i="6"/>
  <c r="CT142" i="6"/>
  <c r="CS142" i="6"/>
  <c r="CP142" i="6"/>
  <c r="CO142" i="6"/>
  <c r="CL142" i="6"/>
  <c r="CK142" i="6"/>
  <c r="CH142" i="6"/>
  <c r="CG142" i="6"/>
  <c r="CD142" i="6"/>
  <c r="CC142" i="6"/>
  <c r="BZ142" i="6"/>
  <c r="BY142" i="6"/>
  <c r="BV142" i="6"/>
  <c r="BU142" i="6"/>
  <c r="BR142" i="6"/>
  <c r="BQ142" i="6"/>
  <c r="BN142" i="6"/>
  <c r="BM142" i="6"/>
  <c r="BJ142" i="6"/>
  <c r="BI142" i="6"/>
  <c r="BF142" i="6"/>
  <c r="BE142" i="6"/>
  <c r="BB142" i="6"/>
  <c r="BA142" i="6"/>
  <c r="AX142" i="6"/>
  <c r="AW142" i="6"/>
  <c r="AT142" i="6"/>
  <c r="AS142" i="6"/>
  <c r="AP142" i="6"/>
  <c r="AO142" i="6"/>
  <c r="AL142" i="6"/>
  <c r="AK142" i="6"/>
  <c r="AH142" i="6"/>
  <c r="AG142" i="6"/>
  <c r="AD142" i="6"/>
  <c r="AC142" i="6"/>
  <c r="Z142" i="6"/>
  <c r="Y142" i="6"/>
  <c r="V142" i="6"/>
  <c r="U142" i="6"/>
  <c r="R142" i="6"/>
  <c r="Q142" i="6"/>
  <c r="M142" i="6"/>
  <c r="I142" i="6"/>
  <c r="F142" i="6"/>
  <c r="DV141" i="6"/>
  <c r="DU141" i="6"/>
  <c r="DR141" i="6"/>
  <c r="DQ141" i="6"/>
  <c r="DN141" i="6"/>
  <c r="DM141" i="6"/>
  <c r="DI141" i="6"/>
  <c r="DF141" i="6"/>
  <c r="DE141" i="6"/>
  <c r="DB141" i="6"/>
  <c r="DA141" i="6"/>
  <c r="CX141" i="6"/>
  <c r="CW141" i="6"/>
  <c r="CT141" i="6"/>
  <c r="CS141" i="6"/>
  <c r="CP141" i="6"/>
  <c r="CO141" i="6"/>
  <c r="CL141" i="6"/>
  <c r="CK141" i="6"/>
  <c r="CH141" i="6"/>
  <c r="CG141" i="6"/>
  <c r="CD141" i="6"/>
  <c r="CC141" i="6"/>
  <c r="BZ141" i="6"/>
  <c r="BY141" i="6"/>
  <c r="BV141" i="6"/>
  <c r="BU141" i="6"/>
  <c r="BR141" i="6"/>
  <c r="BQ141" i="6"/>
  <c r="BN141" i="6"/>
  <c r="BM141" i="6"/>
  <c r="BJ141" i="6"/>
  <c r="BI141" i="6"/>
  <c r="BF141" i="6"/>
  <c r="BE141" i="6"/>
  <c r="BB141" i="6"/>
  <c r="BA141" i="6"/>
  <c r="AX141" i="6"/>
  <c r="AW141" i="6"/>
  <c r="AT141" i="6"/>
  <c r="AS141" i="6"/>
  <c r="AP141" i="6"/>
  <c r="AO141" i="6"/>
  <c r="AL141" i="6"/>
  <c r="AK141" i="6"/>
  <c r="AH141" i="6"/>
  <c r="AG141" i="6"/>
  <c r="AD141" i="6"/>
  <c r="AC141" i="6"/>
  <c r="Z141" i="6"/>
  <c r="Y141" i="6"/>
  <c r="V141" i="6"/>
  <c r="U141" i="6"/>
  <c r="R141" i="6"/>
  <c r="Q141" i="6"/>
  <c r="M141" i="6"/>
  <c r="I141" i="6"/>
  <c r="F141" i="6"/>
  <c r="DV140" i="6"/>
  <c r="DU140" i="6"/>
  <c r="DR140" i="6"/>
  <c r="DQ140" i="6"/>
  <c r="DN140" i="6"/>
  <c r="DM140" i="6"/>
  <c r="DI140" i="6"/>
  <c r="DG140" i="6"/>
  <c r="DJ140" i="6" s="1"/>
  <c r="DF140" i="6"/>
  <c r="DE140" i="6"/>
  <c r="DB140" i="6"/>
  <c r="DA140" i="6"/>
  <c r="CX140" i="6"/>
  <c r="CW140" i="6"/>
  <c r="CT140" i="6"/>
  <c r="CS140" i="6"/>
  <c r="CP140" i="6"/>
  <c r="CO140" i="6"/>
  <c r="CL140" i="6"/>
  <c r="CK140" i="6"/>
  <c r="CH140" i="6"/>
  <c r="CG140" i="6"/>
  <c r="CD140" i="6"/>
  <c r="CC140" i="6"/>
  <c r="BZ140" i="6"/>
  <c r="BY140" i="6"/>
  <c r="BV140" i="6"/>
  <c r="BU140" i="6"/>
  <c r="BR140" i="6"/>
  <c r="BQ140" i="6"/>
  <c r="BN140" i="6"/>
  <c r="BM140" i="6"/>
  <c r="BJ140" i="6"/>
  <c r="BI140" i="6"/>
  <c r="BF140" i="6"/>
  <c r="BE140" i="6"/>
  <c r="BB140" i="6"/>
  <c r="BA140" i="6"/>
  <c r="AX140" i="6"/>
  <c r="AW140" i="6"/>
  <c r="AT140" i="6"/>
  <c r="AS140" i="6"/>
  <c r="AP140" i="6"/>
  <c r="AO140" i="6"/>
  <c r="AL140" i="6"/>
  <c r="AK140" i="6"/>
  <c r="AH140" i="6"/>
  <c r="AG140" i="6"/>
  <c r="AD140" i="6"/>
  <c r="AC140" i="6"/>
  <c r="Z140" i="6"/>
  <c r="Y140" i="6"/>
  <c r="V140" i="6"/>
  <c r="U140" i="6"/>
  <c r="R140" i="6"/>
  <c r="Q140" i="6"/>
  <c r="M140" i="6"/>
  <c r="I140" i="6"/>
  <c r="F140" i="6"/>
  <c r="DV139" i="6"/>
  <c r="DU139" i="6"/>
  <c r="DR139" i="6"/>
  <c r="DQ139" i="6"/>
  <c r="DN139" i="6"/>
  <c r="DM139" i="6"/>
  <c r="DI139" i="6"/>
  <c r="DG139" i="6"/>
  <c r="DJ139" i="6" s="1"/>
  <c r="DF139" i="6"/>
  <c r="DE139" i="6"/>
  <c r="DB139" i="6"/>
  <c r="DA139" i="6"/>
  <c r="CX139" i="6"/>
  <c r="CW139" i="6"/>
  <c r="CT139" i="6"/>
  <c r="CS139" i="6"/>
  <c r="CP139" i="6"/>
  <c r="CO139" i="6"/>
  <c r="CL139" i="6"/>
  <c r="CK139" i="6"/>
  <c r="CH139" i="6"/>
  <c r="CG139" i="6"/>
  <c r="CD139" i="6"/>
  <c r="CC139" i="6"/>
  <c r="BZ139" i="6"/>
  <c r="BY139" i="6"/>
  <c r="BV139" i="6"/>
  <c r="BU139" i="6"/>
  <c r="BR139" i="6"/>
  <c r="BQ139" i="6"/>
  <c r="BN139" i="6"/>
  <c r="BM139" i="6"/>
  <c r="BJ139" i="6"/>
  <c r="BI139" i="6"/>
  <c r="BF139" i="6"/>
  <c r="BE139" i="6"/>
  <c r="BB139" i="6"/>
  <c r="BA139" i="6"/>
  <c r="AX139" i="6"/>
  <c r="AW139" i="6"/>
  <c r="AT139" i="6"/>
  <c r="AS139" i="6"/>
  <c r="AP139" i="6"/>
  <c r="AO139" i="6"/>
  <c r="AL139" i="6"/>
  <c r="AK139" i="6"/>
  <c r="AH139" i="6"/>
  <c r="AG139" i="6"/>
  <c r="AD139" i="6"/>
  <c r="AC139" i="6"/>
  <c r="Z139" i="6"/>
  <c r="Y139" i="6"/>
  <c r="V139" i="6"/>
  <c r="U139" i="6"/>
  <c r="R139" i="6"/>
  <c r="Q139" i="6"/>
  <c r="M139" i="6"/>
  <c r="I139" i="6"/>
  <c r="F139" i="6"/>
  <c r="DV138" i="6"/>
  <c r="DU138" i="6"/>
  <c r="DR138" i="6"/>
  <c r="DQ138" i="6"/>
  <c r="DN138" i="6"/>
  <c r="DM138" i="6"/>
  <c r="DI138" i="6"/>
  <c r="DF138" i="6"/>
  <c r="DE138" i="6"/>
  <c r="DB138" i="6"/>
  <c r="DA138" i="6"/>
  <c r="CX138" i="6"/>
  <c r="CW138" i="6"/>
  <c r="CT138" i="6"/>
  <c r="CS138" i="6"/>
  <c r="CP138" i="6"/>
  <c r="CO138" i="6"/>
  <c r="CL138" i="6"/>
  <c r="CK138" i="6"/>
  <c r="CH138" i="6"/>
  <c r="CG138" i="6"/>
  <c r="CD138" i="6"/>
  <c r="CC138" i="6"/>
  <c r="BZ138" i="6"/>
  <c r="BY138" i="6"/>
  <c r="BV138" i="6"/>
  <c r="BU138" i="6"/>
  <c r="BR138" i="6"/>
  <c r="BQ138" i="6"/>
  <c r="BN138" i="6"/>
  <c r="BM138" i="6"/>
  <c r="BJ138" i="6"/>
  <c r="BI138" i="6"/>
  <c r="BF138" i="6"/>
  <c r="BE138" i="6"/>
  <c r="BB138" i="6"/>
  <c r="BA138" i="6"/>
  <c r="AX138" i="6"/>
  <c r="AW138" i="6"/>
  <c r="AT138" i="6"/>
  <c r="AS138" i="6"/>
  <c r="AP138" i="6"/>
  <c r="AO138" i="6"/>
  <c r="AL138" i="6"/>
  <c r="AK138" i="6"/>
  <c r="AH138" i="6"/>
  <c r="AG138" i="6"/>
  <c r="AD138" i="6"/>
  <c r="AC138" i="6"/>
  <c r="Z138" i="6"/>
  <c r="Y138" i="6"/>
  <c r="V138" i="6"/>
  <c r="U138" i="6"/>
  <c r="R138" i="6"/>
  <c r="Q138" i="6"/>
  <c r="M138" i="6"/>
  <c r="I138" i="6"/>
  <c r="F138" i="6"/>
  <c r="DV137" i="6"/>
  <c r="DU137" i="6"/>
  <c r="DR137" i="6"/>
  <c r="DQ137" i="6"/>
  <c r="DN137" i="6"/>
  <c r="DM137" i="6"/>
  <c r="DI137" i="6"/>
  <c r="DF137" i="6"/>
  <c r="DE137" i="6"/>
  <c r="DB137" i="6"/>
  <c r="DA137" i="6"/>
  <c r="CX137" i="6"/>
  <c r="CW137" i="6"/>
  <c r="CT137" i="6"/>
  <c r="CS137" i="6"/>
  <c r="CP137" i="6"/>
  <c r="CO137" i="6"/>
  <c r="CL137" i="6"/>
  <c r="CK137" i="6"/>
  <c r="CH137" i="6"/>
  <c r="CG137" i="6"/>
  <c r="CD137" i="6"/>
  <c r="CC137" i="6"/>
  <c r="BZ137" i="6"/>
  <c r="BY137" i="6"/>
  <c r="BV137" i="6"/>
  <c r="BU137" i="6"/>
  <c r="BR137" i="6"/>
  <c r="BQ137" i="6"/>
  <c r="BN137" i="6"/>
  <c r="BM137" i="6"/>
  <c r="BJ137" i="6"/>
  <c r="BI137" i="6"/>
  <c r="BF137" i="6"/>
  <c r="BE137" i="6"/>
  <c r="BB137" i="6"/>
  <c r="BA137" i="6"/>
  <c r="AX137" i="6"/>
  <c r="AW137" i="6"/>
  <c r="AT137" i="6"/>
  <c r="AS137" i="6"/>
  <c r="AP137" i="6"/>
  <c r="AO137" i="6"/>
  <c r="AL137" i="6"/>
  <c r="AK137" i="6"/>
  <c r="AH137" i="6"/>
  <c r="AG137" i="6"/>
  <c r="AD137" i="6"/>
  <c r="AC137" i="6"/>
  <c r="Z137" i="6"/>
  <c r="Y137" i="6"/>
  <c r="V137" i="6"/>
  <c r="U137" i="6"/>
  <c r="R137" i="6"/>
  <c r="Q137" i="6"/>
  <c r="M137" i="6"/>
  <c r="I137" i="6"/>
  <c r="F137" i="6"/>
  <c r="DV136" i="6"/>
  <c r="DU136" i="6"/>
  <c r="DR136" i="6"/>
  <c r="DQ136" i="6"/>
  <c r="DN136" i="6"/>
  <c r="DM136" i="6"/>
  <c r="DI136" i="6"/>
  <c r="DG136" i="6"/>
  <c r="DJ136" i="6" s="1"/>
  <c r="DF136" i="6"/>
  <c r="DE136" i="6"/>
  <c r="DB136" i="6"/>
  <c r="DA136" i="6"/>
  <c r="CX136" i="6"/>
  <c r="CW136" i="6"/>
  <c r="CT136" i="6"/>
  <c r="CS136" i="6"/>
  <c r="CP136" i="6"/>
  <c r="CO136" i="6"/>
  <c r="CL136" i="6"/>
  <c r="CK136" i="6"/>
  <c r="CH136" i="6"/>
  <c r="CG136" i="6"/>
  <c r="CD136" i="6"/>
  <c r="CC136" i="6"/>
  <c r="BZ136" i="6"/>
  <c r="BY136" i="6"/>
  <c r="BV136" i="6"/>
  <c r="BU136" i="6"/>
  <c r="BR136" i="6"/>
  <c r="BQ136" i="6"/>
  <c r="BN136" i="6"/>
  <c r="BM136" i="6"/>
  <c r="BJ136" i="6"/>
  <c r="BI136" i="6"/>
  <c r="BF136" i="6"/>
  <c r="BE136" i="6"/>
  <c r="BB136" i="6"/>
  <c r="BA136" i="6"/>
  <c r="AX136" i="6"/>
  <c r="AW136" i="6"/>
  <c r="AT136" i="6"/>
  <c r="AS136" i="6"/>
  <c r="AP136" i="6"/>
  <c r="AO136" i="6"/>
  <c r="AL136" i="6"/>
  <c r="AK136" i="6"/>
  <c r="AH136" i="6"/>
  <c r="AG136" i="6"/>
  <c r="AD136" i="6"/>
  <c r="AC136" i="6"/>
  <c r="Z136" i="6"/>
  <c r="Y136" i="6"/>
  <c r="V136" i="6"/>
  <c r="U136" i="6"/>
  <c r="R136" i="6"/>
  <c r="Q136" i="6"/>
  <c r="M136" i="6"/>
  <c r="I136" i="6"/>
  <c r="F136" i="6"/>
  <c r="DV135" i="6"/>
  <c r="DU135" i="6"/>
  <c r="DR135" i="6"/>
  <c r="DQ135" i="6"/>
  <c r="DN135" i="6"/>
  <c r="DM135" i="6"/>
  <c r="DI135" i="6"/>
  <c r="DG135" i="6"/>
  <c r="DJ135" i="6" s="1"/>
  <c r="DF135" i="6"/>
  <c r="DE135" i="6"/>
  <c r="DB135" i="6"/>
  <c r="DA135" i="6"/>
  <c r="CX135" i="6"/>
  <c r="CW135" i="6"/>
  <c r="CT135" i="6"/>
  <c r="CS135" i="6"/>
  <c r="CP135" i="6"/>
  <c r="CO135" i="6"/>
  <c r="CL135" i="6"/>
  <c r="CK135" i="6"/>
  <c r="CH135" i="6"/>
  <c r="CG135" i="6"/>
  <c r="CD135" i="6"/>
  <c r="CC135" i="6"/>
  <c r="BZ135" i="6"/>
  <c r="BY135" i="6"/>
  <c r="BV135" i="6"/>
  <c r="BU135" i="6"/>
  <c r="BR135" i="6"/>
  <c r="BQ135" i="6"/>
  <c r="BN135" i="6"/>
  <c r="BM135" i="6"/>
  <c r="BJ135" i="6"/>
  <c r="BI135" i="6"/>
  <c r="BF135" i="6"/>
  <c r="BE135" i="6"/>
  <c r="BB135" i="6"/>
  <c r="BA135" i="6"/>
  <c r="AX135" i="6"/>
  <c r="AW135" i="6"/>
  <c r="AT135" i="6"/>
  <c r="AS135" i="6"/>
  <c r="AP135" i="6"/>
  <c r="AO135" i="6"/>
  <c r="AL135" i="6"/>
  <c r="AK135" i="6"/>
  <c r="AH135" i="6"/>
  <c r="AG135" i="6"/>
  <c r="AD135" i="6"/>
  <c r="AC135" i="6"/>
  <c r="Z135" i="6"/>
  <c r="Y135" i="6"/>
  <c r="V135" i="6"/>
  <c r="U135" i="6"/>
  <c r="R135" i="6"/>
  <c r="Q135" i="6"/>
  <c r="M135" i="6"/>
  <c r="I135" i="6"/>
  <c r="F135" i="6"/>
  <c r="DV134" i="6"/>
  <c r="DU134" i="6"/>
  <c r="DR134" i="6"/>
  <c r="DQ134" i="6"/>
  <c r="DN134" i="6"/>
  <c r="DM134" i="6"/>
  <c r="DI134" i="6"/>
  <c r="DF134" i="6"/>
  <c r="DE134" i="6"/>
  <c r="DB134" i="6"/>
  <c r="DA134" i="6"/>
  <c r="CX134" i="6"/>
  <c r="CW134" i="6"/>
  <c r="CT134" i="6"/>
  <c r="CS134" i="6"/>
  <c r="CP134" i="6"/>
  <c r="CO134" i="6"/>
  <c r="CL134" i="6"/>
  <c r="CK134" i="6"/>
  <c r="CH134" i="6"/>
  <c r="CG134" i="6"/>
  <c r="CD134" i="6"/>
  <c r="CC134" i="6"/>
  <c r="BZ134" i="6"/>
  <c r="BY134" i="6"/>
  <c r="BV134" i="6"/>
  <c r="BU134" i="6"/>
  <c r="BR134" i="6"/>
  <c r="BQ134" i="6"/>
  <c r="BN134" i="6"/>
  <c r="BM134" i="6"/>
  <c r="BJ134" i="6"/>
  <c r="BI134" i="6"/>
  <c r="BF134" i="6"/>
  <c r="BE134" i="6"/>
  <c r="BB134" i="6"/>
  <c r="BA134" i="6"/>
  <c r="AX134" i="6"/>
  <c r="AW134" i="6"/>
  <c r="AT134" i="6"/>
  <c r="AS134" i="6"/>
  <c r="AP134" i="6"/>
  <c r="AO134" i="6"/>
  <c r="AL134" i="6"/>
  <c r="AK134" i="6"/>
  <c r="AH134" i="6"/>
  <c r="AG134" i="6"/>
  <c r="AD134" i="6"/>
  <c r="AC134" i="6"/>
  <c r="Z134" i="6"/>
  <c r="Y134" i="6"/>
  <c r="V134" i="6"/>
  <c r="U134" i="6"/>
  <c r="R134" i="6"/>
  <c r="Q134" i="6"/>
  <c r="M134" i="6"/>
  <c r="I134" i="6"/>
  <c r="F134" i="6"/>
  <c r="DV133" i="6"/>
  <c r="DU133" i="6"/>
  <c r="DR133" i="6"/>
  <c r="DQ133" i="6"/>
  <c r="DN133" i="6"/>
  <c r="DM133" i="6"/>
  <c r="DI133" i="6"/>
  <c r="DF133" i="6"/>
  <c r="DE133" i="6"/>
  <c r="DB133" i="6"/>
  <c r="DA133" i="6"/>
  <c r="CX133" i="6"/>
  <c r="CW133" i="6"/>
  <c r="CT133" i="6"/>
  <c r="CS133" i="6"/>
  <c r="CP133" i="6"/>
  <c r="CO133" i="6"/>
  <c r="CL133" i="6"/>
  <c r="CK133" i="6"/>
  <c r="CH133" i="6"/>
  <c r="CG133" i="6"/>
  <c r="CD133" i="6"/>
  <c r="CC133" i="6"/>
  <c r="BZ133" i="6"/>
  <c r="BY133" i="6"/>
  <c r="BV133" i="6"/>
  <c r="BU133" i="6"/>
  <c r="BR133" i="6"/>
  <c r="BQ133" i="6"/>
  <c r="BN133" i="6"/>
  <c r="BM133" i="6"/>
  <c r="BJ133" i="6"/>
  <c r="BI133" i="6"/>
  <c r="BF133" i="6"/>
  <c r="BE133" i="6"/>
  <c r="BB133" i="6"/>
  <c r="BA133" i="6"/>
  <c r="AX133" i="6"/>
  <c r="AW133" i="6"/>
  <c r="AT133" i="6"/>
  <c r="AS133" i="6"/>
  <c r="AP133" i="6"/>
  <c r="AO133" i="6"/>
  <c r="AL133" i="6"/>
  <c r="AK133" i="6"/>
  <c r="AH133" i="6"/>
  <c r="AG133" i="6"/>
  <c r="AD133" i="6"/>
  <c r="AC133" i="6"/>
  <c r="Z133" i="6"/>
  <c r="Y133" i="6"/>
  <c r="V133" i="6"/>
  <c r="U133" i="6"/>
  <c r="R133" i="6"/>
  <c r="Q133" i="6"/>
  <c r="M133" i="6"/>
  <c r="I133" i="6"/>
  <c r="F133" i="6"/>
  <c r="DV126" i="6"/>
  <c r="DU126" i="6"/>
  <c r="DR126" i="6"/>
  <c r="DQ126" i="6"/>
  <c r="DN126" i="6"/>
  <c r="DM126" i="6"/>
  <c r="DI126" i="6"/>
  <c r="DG126" i="6"/>
  <c r="DJ126" i="6" s="1"/>
  <c r="DF126" i="6"/>
  <c r="DE126" i="6"/>
  <c r="DB126" i="6"/>
  <c r="DA126" i="6"/>
  <c r="CX126" i="6"/>
  <c r="CW126" i="6"/>
  <c r="CT126" i="6"/>
  <c r="CS126" i="6"/>
  <c r="CP126" i="6"/>
  <c r="CO126" i="6"/>
  <c r="CL126" i="6"/>
  <c r="CK126" i="6"/>
  <c r="CH126" i="6"/>
  <c r="CG126" i="6"/>
  <c r="CD126" i="6"/>
  <c r="CC126" i="6"/>
  <c r="BZ126" i="6"/>
  <c r="BY126" i="6"/>
  <c r="BV126" i="6"/>
  <c r="BU126" i="6"/>
  <c r="BR126" i="6"/>
  <c r="BQ126" i="6"/>
  <c r="BN126" i="6"/>
  <c r="BM126" i="6"/>
  <c r="BJ126" i="6"/>
  <c r="BI126" i="6"/>
  <c r="BF126" i="6"/>
  <c r="BE126" i="6"/>
  <c r="BB126" i="6"/>
  <c r="BA126" i="6"/>
  <c r="AX126" i="6"/>
  <c r="AW126" i="6"/>
  <c r="AT126" i="6"/>
  <c r="AS126" i="6"/>
  <c r="AP126" i="6"/>
  <c r="AO126" i="6"/>
  <c r="AL126" i="6"/>
  <c r="AK126" i="6"/>
  <c r="AH126" i="6"/>
  <c r="AG126" i="6"/>
  <c r="AD126" i="6"/>
  <c r="AC126" i="6"/>
  <c r="Z126" i="6"/>
  <c r="Y126" i="6"/>
  <c r="V126" i="6"/>
  <c r="U126" i="6"/>
  <c r="R126" i="6"/>
  <c r="Q126" i="6"/>
  <c r="M126" i="6"/>
  <c r="K126" i="6"/>
  <c r="N126" i="6" s="1"/>
  <c r="I126" i="6"/>
  <c r="G126" i="6"/>
  <c r="J126" i="6" s="1"/>
  <c r="F126" i="6"/>
  <c r="DV125" i="6"/>
  <c r="DU125" i="6"/>
  <c r="DR125" i="6"/>
  <c r="DQ125" i="6"/>
  <c r="DN125" i="6"/>
  <c r="DM125" i="6"/>
  <c r="DI125" i="6"/>
  <c r="DG125" i="6"/>
  <c r="DJ125" i="6" s="1"/>
  <c r="DF125" i="6"/>
  <c r="DE125" i="6"/>
  <c r="DB125" i="6"/>
  <c r="DA125" i="6"/>
  <c r="CX125" i="6"/>
  <c r="CW125" i="6"/>
  <c r="CT125" i="6"/>
  <c r="CS125" i="6"/>
  <c r="CP125" i="6"/>
  <c r="CO125" i="6"/>
  <c r="CL125" i="6"/>
  <c r="CK125" i="6"/>
  <c r="CH125" i="6"/>
  <c r="CG125" i="6"/>
  <c r="CD125" i="6"/>
  <c r="CC125" i="6"/>
  <c r="BZ125" i="6"/>
  <c r="BY125" i="6"/>
  <c r="BV125" i="6"/>
  <c r="BU125" i="6"/>
  <c r="BR125" i="6"/>
  <c r="BQ125" i="6"/>
  <c r="BN125" i="6"/>
  <c r="BM125" i="6"/>
  <c r="BJ125" i="6"/>
  <c r="BI125" i="6"/>
  <c r="BF125" i="6"/>
  <c r="BE125" i="6"/>
  <c r="BB125" i="6"/>
  <c r="BA125" i="6"/>
  <c r="AX125" i="6"/>
  <c r="AW125" i="6"/>
  <c r="AT125" i="6"/>
  <c r="AS125" i="6"/>
  <c r="AP125" i="6"/>
  <c r="AO125" i="6"/>
  <c r="AL125" i="6"/>
  <c r="AK125" i="6"/>
  <c r="AH125" i="6"/>
  <c r="AG125" i="6"/>
  <c r="AD125" i="6"/>
  <c r="AC125" i="6"/>
  <c r="Z125" i="6"/>
  <c r="Y125" i="6"/>
  <c r="V125" i="6"/>
  <c r="U125" i="6"/>
  <c r="R125" i="6"/>
  <c r="Q125" i="6"/>
  <c r="M125" i="6"/>
  <c r="K125" i="6"/>
  <c r="N125" i="6" s="1"/>
  <c r="I125" i="6"/>
  <c r="G125" i="6"/>
  <c r="J125" i="6" s="1"/>
  <c r="F125" i="6"/>
  <c r="DV124" i="6"/>
  <c r="DU124" i="6"/>
  <c r="DR124" i="6"/>
  <c r="DQ124" i="6"/>
  <c r="DN124" i="6"/>
  <c r="DM124" i="6"/>
  <c r="DI124" i="6"/>
  <c r="DF124" i="6"/>
  <c r="DE124" i="6"/>
  <c r="DB124" i="6"/>
  <c r="DA124" i="6"/>
  <c r="CX124" i="6"/>
  <c r="CW124" i="6"/>
  <c r="CT124" i="6"/>
  <c r="CS124" i="6"/>
  <c r="CP124" i="6"/>
  <c r="CO124" i="6"/>
  <c r="CL124" i="6"/>
  <c r="CK124" i="6"/>
  <c r="CH124" i="6"/>
  <c r="CG124" i="6"/>
  <c r="CD124" i="6"/>
  <c r="CC124" i="6"/>
  <c r="BZ124" i="6"/>
  <c r="BY124" i="6"/>
  <c r="BV124" i="6"/>
  <c r="BU124" i="6"/>
  <c r="BR124" i="6"/>
  <c r="BQ124" i="6"/>
  <c r="BN124" i="6"/>
  <c r="BM124" i="6"/>
  <c r="BJ124" i="6"/>
  <c r="BI124" i="6"/>
  <c r="BF124" i="6"/>
  <c r="BE124" i="6"/>
  <c r="BB124" i="6"/>
  <c r="BA124" i="6"/>
  <c r="AX124" i="6"/>
  <c r="AW124" i="6"/>
  <c r="AT124" i="6"/>
  <c r="AS124" i="6"/>
  <c r="AP124" i="6"/>
  <c r="AO124" i="6"/>
  <c r="AL124" i="6"/>
  <c r="AK124" i="6"/>
  <c r="AH124" i="6"/>
  <c r="AG124" i="6"/>
  <c r="AD124" i="6"/>
  <c r="AC124" i="6"/>
  <c r="Z124" i="6"/>
  <c r="Y124" i="6"/>
  <c r="V124" i="6"/>
  <c r="U124" i="6"/>
  <c r="R124" i="6"/>
  <c r="Q124" i="6"/>
  <c r="M124" i="6"/>
  <c r="I124" i="6"/>
  <c r="F124" i="6"/>
  <c r="DV123" i="6"/>
  <c r="DU123" i="6"/>
  <c r="DR123" i="6"/>
  <c r="DQ123" i="6"/>
  <c r="DN123" i="6"/>
  <c r="DM123" i="6"/>
  <c r="DI123" i="6"/>
  <c r="DF123" i="6"/>
  <c r="DE123" i="6"/>
  <c r="DB123" i="6"/>
  <c r="DA123" i="6"/>
  <c r="CX123" i="6"/>
  <c r="CW123" i="6"/>
  <c r="CT123" i="6"/>
  <c r="CS123" i="6"/>
  <c r="CP123" i="6"/>
  <c r="CO123" i="6"/>
  <c r="CL123" i="6"/>
  <c r="CK123" i="6"/>
  <c r="CH123" i="6"/>
  <c r="CG123" i="6"/>
  <c r="CD123" i="6"/>
  <c r="CC123" i="6"/>
  <c r="BZ123" i="6"/>
  <c r="BY123" i="6"/>
  <c r="BV123" i="6"/>
  <c r="BU123" i="6"/>
  <c r="BR123" i="6"/>
  <c r="BQ123" i="6"/>
  <c r="BN123" i="6"/>
  <c r="BM123" i="6"/>
  <c r="BJ123" i="6"/>
  <c r="BI123" i="6"/>
  <c r="BF123" i="6"/>
  <c r="BE123" i="6"/>
  <c r="BB123" i="6"/>
  <c r="BA123" i="6"/>
  <c r="AX123" i="6"/>
  <c r="AW123" i="6"/>
  <c r="AT123" i="6"/>
  <c r="AS123" i="6"/>
  <c r="AP123" i="6"/>
  <c r="AO123" i="6"/>
  <c r="AL123" i="6"/>
  <c r="AK123" i="6"/>
  <c r="AH123" i="6"/>
  <c r="AG123" i="6"/>
  <c r="AD123" i="6"/>
  <c r="AC123" i="6"/>
  <c r="Z123" i="6"/>
  <c r="Y123" i="6"/>
  <c r="V123" i="6"/>
  <c r="U123" i="6"/>
  <c r="R123" i="6"/>
  <c r="Q123" i="6"/>
  <c r="M123" i="6"/>
  <c r="I123" i="6"/>
  <c r="F123" i="6"/>
  <c r="DV122" i="6"/>
  <c r="DU122" i="6"/>
  <c r="DR122" i="6"/>
  <c r="DQ122" i="6"/>
  <c r="DN122" i="6"/>
  <c r="DM122" i="6"/>
  <c r="DI122" i="6"/>
  <c r="DF122" i="6"/>
  <c r="DE122" i="6"/>
  <c r="DB122" i="6"/>
  <c r="DA122" i="6"/>
  <c r="CX122" i="6"/>
  <c r="CW122" i="6"/>
  <c r="CT122" i="6"/>
  <c r="CS122" i="6"/>
  <c r="CP122" i="6"/>
  <c r="CO122" i="6"/>
  <c r="CL122" i="6"/>
  <c r="CK122" i="6"/>
  <c r="CH122" i="6"/>
  <c r="CG122" i="6"/>
  <c r="CD122" i="6"/>
  <c r="CC122" i="6"/>
  <c r="BZ122" i="6"/>
  <c r="BY122" i="6"/>
  <c r="BV122" i="6"/>
  <c r="BU122" i="6"/>
  <c r="BR122" i="6"/>
  <c r="BQ122" i="6"/>
  <c r="BN122" i="6"/>
  <c r="BM122" i="6"/>
  <c r="BJ122" i="6"/>
  <c r="BI122" i="6"/>
  <c r="BF122" i="6"/>
  <c r="BE122" i="6"/>
  <c r="BB122" i="6"/>
  <c r="BA122" i="6"/>
  <c r="AX122" i="6"/>
  <c r="AW122" i="6"/>
  <c r="AT122" i="6"/>
  <c r="AS122" i="6"/>
  <c r="AP122" i="6"/>
  <c r="AO122" i="6"/>
  <c r="AL122" i="6"/>
  <c r="AK122" i="6"/>
  <c r="AH122" i="6"/>
  <c r="AG122" i="6"/>
  <c r="AD122" i="6"/>
  <c r="AC122" i="6"/>
  <c r="Z122" i="6"/>
  <c r="Y122" i="6"/>
  <c r="V122" i="6"/>
  <c r="U122" i="6"/>
  <c r="R122" i="6"/>
  <c r="Q122" i="6"/>
  <c r="M122" i="6"/>
  <c r="I122" i="6"/>
  <c r="F122" i="6"/>
  <c r="DV121" i="6"/>
  <c r="DU121" i="6"/>
  <c r="DR121" i="6"/>
  <c r="DQ121" i="6"/>
  <c r="DN121" i="6"/>
  <c r="DM121" i="6"/>
  <c r="DI121" i="6"/>
  <c r="DF121" i="6"/>
  <c r="DE121" i="6"/>
  <c r="DB121" i="6"/>
  <c r="DA121" i="6"/>
  <c r="CX121" i="6"/>
  <c r="CW121" i="6"/>
  <c r="CT121" i="6"/>
  <c r="CS121" i="6"/>
  <c r="CP121" i="6"/>
  <c r="CO121" i="6"/>
  <c r="CL121" i="6"/>
  <c r="CK121" i="6"/>
  <c r="CH121" i="6"/>
  <c r="CG121" i="6"/>
  <c r="CD121" i="6"/>
  <c r="CC121" i="6"/>
  <c r="BZ121" i="6"/>
  <c r="BY121" i="6"/>
  <c r="BV121" i="6"/>
  <c r="BU121" i="6"/>
  <c r="BR121" i="6"/>
  <c r="BQ121" i="6"/>
  <c r="BN121" i="6"/>
  <c r="BM121" i="6"/>
  <c r="BJ121" i="6"/>
  <c r="BI121" i="6"/>
  <c r="BF121" i="6"/>
  <c r="BE121" i="6"/>
  <c r="BB121" i="6"/>
  <c r="BA121" i="6"/>
  <c r="AX121" i="6"/>
  <c r="AW121" i="6"/>
  <c r="AT121" i="6"/>
  <c r="AS121" i="6"/>
  <c r="AP121" i="6"/>
  <c r="AO121" i="6"/>
  <c r="AL121" i="6"/>
  <c r="AK121" i="6"/>
  <c r="AH121" i="6"/>
  <c r="AG121" i="6"/>
  <c r="AD121" i="6"/>
  <c r="AC121" i="6"/>
  <c r="Z121" i="6"/>
  <c r="Y121" i="6"/>
  <c r="V121" i="6"/>
  <c r="U121" i="6"/>
  <c r="R121" i="6"/>
  <c r="Q121" i="6"/>
  <c r="M121" i="6"/>
  <c r="I121" i="6"/>
  <c r="F121" i="6"/>
  <c r="DV120" i="6"/>
  <c r="DU120" i="6"/>
  <c r="DR120" i="6"/>
  <c r="DQ120" i="6"/>
  <c r="DN120" i="6"/>
  <c r="DM120" i="6"/>
  <c r="DI120" i="6"/>
  <c r="DG120" i="6"/>
  <c r="DJ120" i="6" s="1"/>
  <c r="DF120" i="6"/>
  <c r="DE120" i="6"/>
  <c r="DB120" i="6"/>
  <c r="DA120" i="6"/>
  <c r="CX120" i="6"/>
  <c r="CW120" i="6"/>
  <c r="CT120" i="6"/>
  <c r="CS120" i="6"/>
  <c r="CP120" i="6"/>
  <c r="CO120" i="6"/>
  <c r="CL120" i="6"/>
  <c r="CK120" i="6"/>
  <c r="CH120" i="6"/>
  <c r="CG120" i="6"/>
  <c r="CD120" i="6"/>
  <c r="CC120" i="6"/>
  <c r="BZ120" i="6"/>
  <c r="BY120" i="6"/>
  <c r="BV120" i="6"/>
  <c r="BU120" i="6"/>
  <c r="BR120" i="6"/>
  <c r="BQ120" i="6"/>
  <c r="BN120" i="6"/>
  <c r="BM120" i="6"/>
  <c r="BJ120" i="6"/>
  <c r="BI120" i="6"/>
  <c r="BF120" i="6"/>
  <c r="BE120" i="6"/>
  <c r="BB120" i="6"/>
  <c r="BA120" i="6"/>
  <c r="AX120" i="6"/>
  <c r="AW120" i="6"/>
  <c r="AT120" i="6"/>
  <c r="AS120" i="6"/>
  <c r="AP120" i="6"/>
  <c r="AO120" i="6"/>
  <c r="AL120" i="6"/>
  <c r="AK120" i="6"/>
  <c r="AH120" i="6"/>
  <c r="AG120" i="6"/>
  <c r="AD120" i="6"/>
  <c r="AC120" i="6"/>
  <c r="Z120" i="6"/>
  <c r="Y120" i="6"/>
  <c r="V120" i="6"/>
  <c r="U120" i="6"/>
  <c r="R120" i="6"/>
  <c r="Q120" i="6"/>
  <c r="M120" i="6"/>
  <c r="I120" i="6"/>
  <c r="F120" i="6"/>
  <c r="DV119" i="6"/>
  <c r="DU119" i="6"/>
  <c r="DR119" i="6"/>
  <c r="DQ119" i="6"/>
  <c r="DN119" i="6"/>
  <c r="DM119" i="6"/>
  <c r="DI119" i="6"/>
  <c r="DF119" i="6"/>
  <c r="DE119" i="6"/>
  <c r="DB119" i="6"/>
  <c r="DA119" i="6"/>
  <c r="CX119" i="6"/>
  <c r="CW119" i="6"/>
  <c r="CT119" i="6"/>
  <c r="CS119" i="6"/>
  <c r="CP119" i="6"/>
  <c r="CO119" i="6"/>
  <c r="CL119" i="6"/>
  <c r="CK119" i="6"/>
  <c r="CH119" i="6"/>
  <c r="CG119" i="6"/>
  <c r="CD119" i="6"/>
  <c r="CC119" i="6"/>
  <c r="BZ119" i="6"/>
  <c r="BY119" i="6"/>
  <c r="BV119" i="6"/>
  <c r="BU119" i="6"/>
  <c r="BR119" i="6"/>
  <c r="BQ119" i="6"/>
  <c r="BN119" i="6"/>
  <c r="BM119" i="6"/>
  <c r="BJ119" i="6"/>
  <c r="BI119" i="6"/>
  <c r="BF119" i="6"/>
  <c r="BE119" i="6"/>
  <c r="BB119" i="6"/>
  <c r="BA119" i="6"/>
  <c r="AX119" i="6"/>
  <c r="AW119" i="6"/>
  <c r="AT119" i="6"/>
  <c r="AS119" i="6"/>
  <c r="AP119" i="6"/>
  <c r="AO119" i="6"/>
  <c r="AL119" i="6"/>
  <c r="AK119" i="6"/>
  <c r="AH119" i="6"/>
  <c r="AG119" i="6"/>
  <c r="AD119" i="6"/>
  <c r="AC119" i="6"/>
  <c r="Z119" i="6"/>
  <c r="Y119" i="6"/>
  <c r="V119" i="6"/>
  <c r="U119" i="6"/>
  <c r="R119" i="6"/>
  <c r="Q119" i="6"/>
  <c r="M119" i="6"/>
  <c r="I119" i="6"/>
  <c r="F119" i="6"/>
  <c r="DV118" i="6"/>
  <c r="DU118" i="6"/>
  <c r="DR118" i="6"/>
  <c r="DQ118" i="6"/>
  <c r="DN118" i="6"/>
  <c r="DM118" i="6"/>
  <c r="DI118" i="6"/>
  <c r="DF118" i="6"/>
  <c r="DE118" i="6"/>
  <c r="DB118" i="6"/>
  <c r="DA118" i="6"/>
  <c r="CX118" i="6"/>
  <c r="CW118" i="6"/>
  <c r="CT118" i="6"/>
  <c r="CS118" i="6"/>
  <c r="CP118" i="6"/>
  <c r="CO118" i="6"/>
  <c r="CL118" i="6"/>
  <c r="CK118" i="6"/>
  <c r="CH118" i="6"/>
  <c r="CG118" i="6"/>
  <c r="CD118" i="6"/>
  <c r="CC118" i="6"/>
  <c r="BZ118" i="6"/>
  <c r="BY118" i="6"/>
  <c r="BV118" i="6"/>
  <c r="BU118" i="6"/>
  <c r="BR118" i="6"/>
  <c r="BQ118" i="6"/>
  <c r="BN118" i="6"/>
  <c r="BM118" i="6"/>
  <c r="BJ118" i="6"/>
  <c r="BI118" i="6"/>
  <c r="BF118" i="6"/>
  <c r="BE118" i="6"/>
  <c r="BB118" i="6"/>
  <c r="BA118" i="6"/>
  <c r="AX118" i="6"/>
  <c r="AW118" i="6"/>
  <c r="AT118" i="6"/>
  <c r="AS118" i="6"/>
  <c r="AP118" i="6"/>
  <c r="AO118" i="6"/>
  <c r="AL118" i="6"/>
  <c r="AK118" i="6"/>
  <c r="AH118" i="6"/>
  <c r="AG118" i="6"/>
  <c r="AD118" i="6"/>
  <c r="AC118" i="6"/>
  <c r="Z118" i="6"/>
  <c r="Y118" i="6"/>
  <c r="V118" i="6"/>
  <c r="U118" i="6"/>
  <c r="R118" i="6"/>
  <c r="Q118" i="6"/>
  <c r="M118" i="6"/>
  <c r="I118" i="6"/>
  <c r="F118" i="6"/>
  <c r="DV117" i="6"/>
  <c r="DU117" i="6"/>
  <c r="DR117" i="6"/>
  <c r="DQ117" i="6"/>
  <c r="DN117" i="6"/>
  <c r="DM117" i="6"/>
  <c r="DI117" i="6"/>
  <c r="DF117" i="6"/>
  <c r="DE117" i="6"/>
  <c r="DB117" i="6"/>
  <c r="DA117" i="6"/>
  <c r="CX117" i="6"/>
  <c r="CW117" i="6"/>
  <c r="CT117" i="6"/>
  <c r="CS117" i="6"/>
  <c r="CP117" i="6"/>
  <c r="CO117" i="6"/>
  <c r="CL117" i="6"/>
  <c r="CK117" i="6"/>
  <c r="CH117" i="6"/>
  <c r="CG117" i="6"/>
  <c r="CD117" i="6"/>
  <c r="CC117" i="6"/>
  <c r="BZ117" i="6"/>
  <c r="BY117" i="6"/>
  <c r="BV117" i="6"/>
  <c r="BU117" i="6"/>
  <c r="BR117" i="6"/>
  <c r="BQ117" i="6"/>
  <c r="BN117" i="6"/>
  <c r="BM117" i="6"/>
  <c r="BJ117" i="6"/>
  <c r="BI117" i="6"/>
  <c r="BF117" i="6"/>
  <c r="BE117" i="6"/>
  <c r="BB117" i="6"/>
  <c r="BA117" i="6"/>
  <c r="AX117" i="6"/>
  <c r="AW117" i="6"/>
  <c r="AT117" i="6"/>
  <c r="AS117" i="6"/>
  <c r="AP117" i="6"/>
  <c r="AO117" i="6"/>
  <c r="AL117" i="6"/>
  <c r="AK117" i="6"/>
  <c r="AH117" i="6"/>
  <c r="AG117" i="6"/>
  <c r="AD117" i="6"/>
  <c r="AC117" i="6"/>
  <c r="Z117" i="6"/>
  <c r="Y117" i="6"/>
  <c r="V117" i="6"/>
  <c r="U117" i="6"/>
  <c r="R117" i="6"/>
  <c r="Q117" i="6"/>
  <c r="M117" i="6"/>
  <c r="I117" i="6"/>
  <c r="F117" i="6"/>
  <c r="DV116" i="6"/>
  <c r="DU116" i="6"/>
  <c r="DR116" i="6"/>
  <c r="DQ116" i="6"/>
  <c r="DN116" i="6"/>
  <c r="DM116" i="6"/>
  <c r="DI116" i="6"/>
  <c r="DG116" i="6"/>
  <c r="DJ116" i="6" s="1"/>
  <c r="DF116" i="6"/>
  <c r="DE116" i="6"/>
  <c r="DB116" i="6"/>
  <c r="DA116" i="6"/>
  <c r="CX116" i="6"/>
  <c r="CW116" i="6"/>
  <c r="CT116" i="6"/>
  <c r="CS116" i="6"/>
  <c r="CP116" i="6"/>
  <c r="CO116" i="6"/>
  <c r="CL116" i="6"/>
  <c r="CK116" i="6"/>
  <c r="CH116" i="6"/>
  <c r="CG116" i="6"/>
  <c r="CD116" i="6"/>
  <c r="CC116" i="6"/>
  <c r="BZ116" i="6"/>
  <c r="BY116" i="6"/>
  <c r="BV116" i="6"/>
  <c r="BU116" i="6"/>
  <c r="BR116" i="6"/>
  <c r="BQ116" i="6"/>
  <c r="BN116" i="6"/>
  <c r="BM116" i="6"/>
  <c r="BJ116" i="6"/>
  <c r="BI116" i="6"/>
  <c r="BF116" i="6"/>
  <c r="BE116" i="6"/>
  <c r="BB116" i="6"/>
  <c r="BA116" i="6"/>
  <c r="AX116" i="6"/>
  <c r="AW116" i="6"/>
  <c r="AT116" i="6"/>
  <c r="AS116" i="6"/>
  <c r="AP116" i="6"/>
  <c r="AO116" i="6"/>
  <c r="AL116" i="6"/>
  <c r="AK116" i="6"/>
  <c r="AH116" i="6"/>
  <c r="AG116" i="6"/>
  <c r="AD116" i="6"/>
  <c r="AC116" i="6"/>
  <c r="Z116" i="6"/>
  <c r="Y116" i="6"/>
  <c r="V116" i="6"/>
  <c r="U116" i="6"/>
  <c r="R116" i="6"/>
  <c r="Q116" i="6"/>
  <c r="M116" i="6"/>
  <c r="I116" i="6"/>
  <c r="F116" i="6"/>
  <c r="DV115" i="6"/>
  <c r="DU115" i="6"/>
  <c r="DR115" i="6"/>
  <c r="DQ115" i="6"/>
  <c r="DN115" i="6"/>
  <c r="DM115" i="6"/>
  <c r="DI115" i="6"/>
  <c r="DF115" i="6"/>
  <c r="DE115" i="6"/>
  <c r="DB115" i="6"/>
  <c r="DA115" i="6"/>
  <c r="CX115" i="6"/>
  <c r="CW115" i="6"/>
  <c r="CT115" i="6"/>
  <c r="CS115" i="6"/>
  <c r="CP115" i="6"/>
  <c r="CO115" i="6"/>
  <c r="CL115" i="6"/>
  <c r="CK115" i="6"/>
  <c r="CH115" i="6"/>
  <c r="CG115" i="6"/>
  <c r="CD115" i="6"/>
  <c r="CC115" i="6"/>
  <c r="BZ115" i="6"/>
  <c r="BY115" i="6"/>
  <c r="BV115" i="6"/>
  <c r="BU115" i="6"/>
  <c r="BR115" i="6"/>
  <c r="BQ115" i="6"/>
  <c r="BN115" i="6"/>
  <c r="BM115" i="6"/>
  <c r="BJ115" i="6"/>
  <c r="BI115" i="6"/>
  <c r="BF115" i="6"/>
  <c r="BE115" i="6"/>
  <c r="BB115" i="6"/>
  <c r="BA115" i="6"/>
  <c r="AX115" i="6"/>
  <c r="AW115" i="6"/>
  <c r="AT115" i="6"/>
  <c r="AS115" i="6"/>
  <c r="AP115" i="6"/>
  <c r="AO115" i="6"/>
  <c r="AL115" i="6"/>
  <c r="AK115" i="6"/>
  <c r="AH115" i="6"/>
  <c r="AG115" i="6"/>
  <c r="AD115" i="6"/>
  <c r="AC115" i="6"/>
  <c r="Z115" i="6"/>
  <c r="Y115" i="6"/>
  <c r="V115" i="6"/>
  <c r="U115" i="6"/>
  <c r="R115" i="6"/>
  <c r="Q115" i="6"/>
  <c r="M115" i="6"/>
  <c r="I115" i="6"/>
  <c r="F115" i="6"/>
  <c r="DV114" i="6"/>
  <c r="DU114" i="6"/>
  <c r="DR114" i="6"/>
  <c r="DQ114" i="6"/>
  <c r="DN114" i="6"/>
  <c r="DM114" i="6"/>
  <c r="DI114" i="6"/>
  <c r="DF114" i="6"/>
  <c r="DE114" i="6"/>
  <c r="DB114" i="6"/>
  <c r="DA114" i="6"/>
  <c r="CX114" i="6"/>
  <c r="CW114" i="6"/>
  <c r="CT114" i="6"/>
  <c r="CS114" i="6"/>
  <c r="CP114" i="6"/>
  <c r="CO114" i="6"/>
  <c r="CL114" i="6"/>
  <c r="CK114" i="6"/>
  <c r="CH114" i="6"/>
  <c r="CG114" i="6"/>
  <c r="CD114" i="6"/>
  <c r="CC114" i="6"/>
  <c r="BZ114" i="6"/>
  <c r="BY114" i="6"/>
  <c r="BV114" i="6"/>
  <c r="BU114" i="6"/>
  <c r="BR114" i="6"/>
  <c r="BQ114" i="6"/>
  <c r="BN114" i="6"/>
  <c r="BM114" i="6"/>
  <c r="BJ114" i="6"/>
  <c r="BI114" i="6"/>
  <c r="BF114" i="6"/>
  <c r="BE114" i="6"/>
  <c r="BB114" i="6"/>
  <c r="BA114" i="6"/>
  <c r="AX114" i="6"/>
  <c r="AW114" i="6"/>
  <c r="AT114" i="6"/>
  <c r="AS114" i="6"/>
  <c r="AP114" i="6"/>
  <c r="AO114" i="6"/>
  <c r="AL114" i="6"/>
  <c r="AK114" i="6"/>
  <c r="AH114" i="6"/>
  <c r="AG114" i="6"/>
  <c r="AD114" i="6"/>
  <c r="AC114" i="6"/>
  <c r="Z114" i="6"/>
  <c r="Y114" i="6"/>
  <c r="V114" i="6"/>
  <c r="U114" i="6"/>
  <c r="R114" i="6"/>
  <c r="Q114" i="6"/>
  <c r="M114" i="6"/>
  <c r="I114" i="6"/>
  <c r="F114" i="6"/>
  <c r="DV113" i="6"/>
  <c r="DU113" i="6"/>
  <c r="DR113" i="6"/>
  <c r="DQ113" i="6"/>
  <c r="DN113" i="6"/>
  <c r="DM113" i="6"/>
  <c r="DI113" i="6"/>
  <c r="DG113" i="6"/>
  <c r="DJ113" i="6" s="1"/>
  <c r="DF113" i="6"/>
  <c r="DE113" i="6"/>
  <c r="DB113" i="6"/>
  <c r="DA113" i="6"/>
  <c r="CX113" i="6"/>
  <c r="CW113" i="6"/>
  <c r="CT113" i="6"/>
  <c r="CS113" i="6"/>
  <c r="CP113" i="6"/>
  <c r="CO113" i="6"/>
  <c r="CL113" i="6"/>
  <c r="CK113" i="6"/>
  <c r="CH113" i="6"/>
  <c r="CG113" i="6"/>
  <c r="CD113" i="6"/>
  <c r="CC113" i="6"/>
  <c r="BZ113" i="6"/>
  <c r="BY113" i="6"/>
  <c r="BV113" i="6"/>
  <c r="BU113" i="6"/>
  <c r="BR113" i="6"/>
  <c r="BQ113" i="6"/>
  <c r="BN113" i="6"/>
  <c r="BM113" i="6"/>
  <c r="BJ113" i="6"/>
  <c r="BI113" i="6"/>
  <c r="BF113" i="6"/>
  <c r="BE113" i="6"/>
  <c r="BB113" i="6"/>
  <c r="BA113" i="6"/>
  <c r="AX113" i="6"/>
  <c r="AW113" i="6"/>
  <c r="AT113" i="6"/>
  <c r="AS113" i="6"/>
  <c r="AP113" i="6"/>
  <c r="AO113" i="6"/>
  <c r="AL113" i="6"/>
  <c r="AK113" i="6"/>
  <c r="AH113" i="6"/>
  <c r="AG113" i="6"/>
  <c r="AD113" i="6"/>
  <c r="AC113" i="6"/>
  <c r="Z113" i="6"/>
  <c r="Y113" i="6"/>
  <c r="V113" i="6"/>
  <c r="U113" i="6"/>
  <c r="R113" i="6"/>
  <c r="Q113" i="6"/>
  <c r="M113" i="6"/>
  <c r="I113" i="6"/>
  <c r="F113" i="6"/>
  <c r="DV112" i="6"/>
  <c r="DU112" i="6"/>
  <c r="DR112" i="6"/>
  <c r="DQ112" i="6"/>
  <c r="DN112" i="6"/>
  <c r="DM112" i="6"/>
  <c r="DI112" i="6"/>
  <c r="DG112" i="6"/>
  <c r="DJ112" i="6" s="1"/>
  <c r="DF112" i="6"/>
  <c r="DE112" i="6"/>
  <c r="DB112" i="6"/>
  <c r="DA112" i="6"/>
  <c r="CX112" i="6"/>
  <c r="CW112" i="6"/>
  <c r="CT112" i="6"/>
  <c r="CS112" i="6"/>
  <c r="CP112" i="6"/>
  <c r="CO112" i="6"/>
  <c r="CL112" i="6"/>
  <c r="CK112" i="6"/>
  <c r="CH112" i="6"/>
  <c r="CG112" i="6"/>
  <c r="CD112" i="6"/>
  <c r="CC112" i="6"/>
  <c r="BZ112" i="6"/>
  <c r="BY112" i="6"/>
  <c r="BV112" i="6"/>
  <c r="BU112" i="6"/>
  <c r="BR112" i="6"/>
  <c r="BQ112" i="6"/>
  <c r="BN112" i="6"/>
  <c r="BM112" i="6"/>
  <c r="BJ112" i="6"/>
  <c r="BI112" i="6"/>
  <c r="BF112" i="6"/>
  <c r="BE112" i="6"/>
  <c r="BB112" i="6"/>
  <c r="BA112" i="6"/>
  <c r="AX112" i="6"/>
  <c r="AW112" i="6"/>
  <c r="AT112" i="6"/>
  <c r="AS112" i="6"/>
  <c r="AP112" i="6"/>
  <c r="AO112" i="6"/>
  <c r="AL112" i="6"/>
  <c r="AK112" i="6"/>
  <c r="AH112" i="6"/>
  <c r="AG112" i="6"/>
  <c r="AD112" i="6"/>
  <c r="AC112" i="6"/>
  <c r="Z112" i="6"/>
  <c r="Y112" i="6"/>
  <c r="V112" i="6"/>
  <c r="U112" i="6"/>
  <c r="R112" i="6"/>
  <c r="Q112" i="6"/>
  <c r="M112" i="6"/>
  <c r="I112" i="6"/>
  <c r="F112" i="6"/>
  <c r="DV111" i="6"/>
  <c r="DU111" i="6"/>
  <c r="DR111" i="6"/>
  <c r="DQ111" i="6"/>
  <c r="DN111" i="6"/>
  <c r="DM111" i="6"/>
  <c r="DI111" i="6"/>
  <c r="DF111" i="6"/>
  <c r="DE111" i="6"/>
  <c r="DB111" i="6"/>
  <c r="DA111" i="6"/>
  <c r="CX111" i="6"/>
  <c r="CW111" i="6"/>
  <c r="CT111" i="6"/>
  <c r="CS111" i="6"/>
  <c r="CP111" i="6"/>
  <c r="CO111" i="6"/>
  <c r="CL111" i="6"/>
  <c r="CK111" i="6"/>
  <c r="CH111" i="6"/>
  <c r="CG111" i="6"/>
  <c r="CD111" i="6"/>
  <c r="CC111" i="6"/>
  <c r="BZ111" i="6"/>
  <c r="BY111" i="6"/>
  <c r="BV111" i="6"/>
  <c r="BU111" i="6"/>
  <c r="BR111" i="6"/>
  <c r="BQ111" i="6"/>
  <c r="BN111" i="6"/>
  <c r="BM111" i="6"/>
  <c r="BJ111" i="6"/>
  <c r="BI111" i="6"/>
  <c r="BF111" i="6"/>
  <c r="BE111" i="6"/>
  <c r="BB111" i="6"/>
  <c r="BA111" i="6"/>
  <c r="AX111" i="6"/>
  <c r="AW111" i="6"/>
  <c r="AT111" i="6"/>
  <c r="AS111" i="6"/>
  <c r="AP111" i="6"/>
  <c r="AO111" i="6"/>
  <c r="AL111" i="6"/>
  <c r="AK111" i="6"/>
  <c r="AH111" i="6"/>
  <c r="AG111" i="6"/>
  <c r="AD111" i="6"/>
  <c r="AC111" i="6"/>
  <c r="Z111" i="6"/>
  <c r="Y111" i="6"/>
  <c r="V111" i="6"/>
  <c r="U111" i="6"/>
  <c r="R111" i="6"/>
  <c r="Q111" i="6"/>
  <c r="M111" i="6"/>
  <c r="I111" i="6"/>
  <c r="F111" i="6"/>
  <c r="DV110" i="6"/>
  <c r="DU110" i="6"/>
  <c r="DR110" i="6"/>
  <c r="DQ110" i="6"/>
  <c r="DN110" i="6"/>
  <c r="DM110" i="6"/>
  <c r="DI110" i="6"/>
  <c r="DF110" i="6"/>
  <c r="DE110" i="6"/>
  <c r="DB110" i="6"/>
  <c r="DA110" i="6"/>
  <c r="CX110" i="6"/>
  <c r="CW110" i="6"/>
  <c r="CT110" i="6"/>
  <c r="CS110" i="6"/>
  <c r="CP110" i="6"/>
  <c r="CO110" i="6"/>
  <c r="CL110" i="6"/>
  <c r="CK110" i="6"/>
  <c r="CH110" i="6"/>
  <c r="CG110" i="6"/>
  <c r="CD110" i="6"/>
  <c r="CC110" i="6"/>
  <c r="BZ110" i="6"/>
  <c r="BY110" i="6"/>
  <c r="BV110" i="6"/>
  <c r="BU110" i="6"/>
  <c r="BR110" i="6"/>
  <c r="BQ110" i="6"/>
  <c r="BN110" i="6"/>
  <c r="BM110" i="6"/>
  <c r="BJ110" i="6"/>
  <c r="BI110" i="6"/>
  <c r="BF110" i="6"/>
  <c r="BE110" i="6"/>
  <c r="BB110" i="6"/>
  <c r="BA110" i="6"/>
  <c r="AX110" i="6"/>
  <c r="AW110" i="6"/>
  <c r="AT110" i="6"/>
  <c r="AS110" i="6"/>
  <c r="AP110" i="6"/>
  <c r="AO110" i="6"/>
  <c r="AL110" i="6"/>
  <c r="AK110" i="6"/>
  <c r="AH110" i="6"/>
  <c r="AG110" i="6"/>
  <c r="AD110" i="6"/>
  <c r="AC110" i="6"/>
  <c r="Z110" i="6"/>
  <c r="Y110" i="6"/>
  <c r="V110" i="6"/>
  <c r="U110" i="6"/>
  <c r="R110" i="6"/>
  <c r="Q110" i="6"/>
  <c r="M110" i="6"/>
  <c r="I110" i="6"/>
  <c r="F110" i="6"/>
  <c r="DV109" i="6"/>
  <c r="DU109" i="6"/>
  <c r="DR109" i="6"/>
  <c r="DQ109" i="6"/>
  <c r="DN109" i="6"/>
  <c r="DM109" i="6"/>
  <c r="DI109" i="6"/>
  <c r="DG109" i="6"/>
  <c r="DJ109" i="6" s="1"/>
  <c r="DF109" i="6"/>
  <c r="DE109" i="6"/>
  <c r="DB109" i="6"/>
  <c r="DA109" i="6"/>
  <c r="CX109" i="6"/>
  <c r="CW109" i="6"/>
  <c r="CT109" i="6"/>
  <c r="CS109" i="6"/>
  <c r="CP109" i="6"/>
  <c r="CO109" i="6"/>
  <c r="CL109" i="6"/>
  <c r="CK109" i="6"/>
  <c r="CH109" i="6"/>
  <c r="CG109" i="6"/>
  <c r="CD109" i="6"/>
  <c r="CC109" i="6"/>
  <c r="BZ109" i="6"/>
  <c r="BY109" i="6"/>
  <c r="BV109" i="6"/>
  <c r="BU109" i="6"/>
  <c r="BR109" i="6"/>
  <c r="BQ109" i="6"/>
  <c r="BN109" i="6"/>
  <c r="BM109" i="6"/>
  <c r="BJ109" i="6"/>
  <c r="BI109" i="6"/>
  <c r="BF109" i="6"/>
  <c r="BE109" i="6"/>
  <c r="BB109" i="6"/>
  <c r="BA109" i="6"/>
  <c r="AX109" i="6"/>
  <c r="AW109" i="6"/>
  <c r="AT109" i="6"/>
  <c r="AS109" i="6"/>
  <c r="AP109" i="6"/>
  <c r="AO109" i="6"/>
  <c r="AL109" i="6"/>
  <c r="AK109" i="6"/>
  <c r="AH109" i="6"/>
  <c r="AG109" i="6"/>
  <c r="AD109" i="6"/>
  <c r="AC109" i="6"/>
  <c r="Z109" i="6"/>
  <c r="Y109" i="6"/>
  <c r="V109" i="6"/>
  <c r="U109" i="6"/>
  <c r="R109" i="6"/>
  <c r="Q109" i="6"/>
  <c r="M109" i="6"/>
  <c r="I109" i="6"/>
  <c r="F109" i="6"/>
  <c r="DV108" i="6"/>
  <c r="DU108" i="6"/>
  <c r="DR108" i="6"/>
  <c r="DQ108" i="6"/>
  <c r="DN108" i="6"/>
  <c r="DM108" i="6"/>
  <c r="DI108" i="6"/>
  <c r="DG108" i="6"/>
  <c r="DJ108" i="6" s="1"/>
  <c r="DF108" i="6"/>
  <c r="DE108" i="6"/>
  <c r="DB108" i="6"/>
  <c r="DA108" i="6"/>
  <c r="CX108" i="6"/>
  <c r="CW108" i="6"/>
  <c r="CT108" i="6"/>
  <c r="CS108" i="6"/>
  <c r="CP108" i="6"/>
  <c r="CO108" i="6"/>
  <c r="CL108" i="6"/>
  <c r="CK108" i="6"/>
  <c r="CH108" i="6"/>
  <c r="CG108" i="6"/>
  <c r="CD108" i="6"/>
  <c r="CC108" i="6"/>
  <c r="BZ108" i="6"/>
  <c r="BY108" i="6"/>
  <c r="BV108" i="6"/>
  <c r="BU108" i="6"/>
  <c r="BR108" i="6"/>
  <c r="BQ108" i="6"/>
  <c r="BN108" i="6"/>
  <c r="BM108" i="6"/>
  <c r="BJ108" i="6"/>
  <c r="BI108" i="6"/>
  <c r="BF108" i="6"/>
  <c r="BE108" i="6"/>
  <c r="BB108" i="6"/>
  <c r="BA108" i="6"/>
  <c r="AX108" i="6"/>
  <c r="AW108" i="6"/>
  <c r="AT108" i="6"/>
  <c r="AS108" i="6"/>
  <c r="AP108" i="6"/>
  <c r="AO108" i="6"/>
  <c r="AL108" i="6"/>
  <c r="AK108" i="6"/>
  <c r="AH108" i="6"/>
  <c r="AG108" i="6"/>
  <c r="AD108" i="6"/>
  <c r="AC108" i="6"/>
  <c r="Z108" i="6"/>
  <c r="Y108" i="6"/>
  <c r="V108" i="6"/>
  <c r="U108" i="6"/>
  <c r="R108" i="6"/>
  <c r="Q108" i="6"/>
  <c r="M108" i="6"/>
  <c r="I108" i="6"/>
  <c r="F108" i="6"/>
  <c r="DV107" i="6"/>
  <c r="DU107" i="6"/>
  <c r="DR107" i="6"/>
  <c r="DQ107" i="6"/>
  <c r="DN107" i="6"/>
  <c r="DM107" i="6"/>
  <c r="DI107" i="6"/>
  <c r="DF107" i="6"/>
  <c r="DE107" i="6"/>
  <c r="DB107" i="6"/>
  <c r="DA107" i="6"/>
  <c r="CX107" i="6"/>
  <c r="CW107" i="6"/>
  <c r="CT107" i="6"/>
  <c r="CS107" i="6"/>
  <c r="CP107" i="6"/>
  <c r="CO107" i="6"/>
  <c r="CL107" i="6"/>
  <c r="CK107" i="6"/>
  <c r="CH107" i="6"/>
  <c r="CG107" i="6"/>
  <c r="CD107" i="6"/>
  <c r="CC107" i="6"/>
  <c r="BZ107" i="6"/>
  <c r="BY107" i="6"/>
  <c r="BV107" i="6"/>
  <c r="BU107" i="6"/>
  <c r="BR107" i="6"/>
  <c r="BQ107" i="6"/>
  <c r="BN107" i="6"/>
  <c r="BM107" i="6"/>
  <c r="BJ107" i="6"/>
  <c r="BI107" i="6"/>
  <c r="BF107" i="6"/>
  <c r="BE107" i="6"/>
  <c r="BB107" i="6"/>
  <c r="BA107" i="6"/>
  <c r="AX107" i="6"/>
  <c r="AW107" i="6"/>
  <c r="AT107" i="6"/>
  <c r="AS107" i="6"/>
  <c r="AP107" i="6"/>
  <c r="AO107" i="6"/>
  <c r="AL107" i="6"/>
  <c r="AK107" i="6"/>
  <c r="AH107" i="6"/>
  <c r="AG107" i="6"/>
  <c r="AD107" i="6"/>
  <c r="AC107" i="6"/>
  <c r="Z107" i="6"/>
  <c r="Y107" i="6"/>
  <c r="V107" i="6"/>
  <c r="U107" i="6"/>
  <c r="R107" i="6"/>
  <c r="Q107" i="6"/>
  <c r="M107" i="6"/>
  <c r="I107" i="6"/>
  <c r="F107" i="6"/>
  <c r="DV106" i="6"/>
  <c r="DU106" i="6"/>
  <c r="DR106" i="6"/>
  <c r="DQ106" i="6"/>
  <c r="DN106" i="6"/>
  <c r="DM106" i="6"/>
  <c r="DI106" i="6"/>
  <c r="DF106" i="6"/>
  <c r="DE106" i="6"/>
  <c r="DB106" i="6"/>
  <c r="DA106" i="6"/>
  <c r="CX106" i="6"/>
  <c r="CW106" i="6"/>
  <c r="CT106" i="6"/>
  <c r="CS106" i="6"/>
  <c r="CP106" i="6"/>
  <c r="CO106" i="6"/>
  <c r="CL106" i="6"/>
  <c r="CK106" i="6"/>
  <c r="CH106" i="6"/>
  <c r="CG106" i="6"/>
  <c r="CD106" i="6"/>
  <c r="CC106" i="6"/>
  <c r="BZ106" i="6"/>
  <c r="BY106" i="6"/>
  <c r="BV106" i="6"/>
  <c r="BU106" i="6"/>
  <c r="BR106" i="6"/>
  <c r="BQ106" i="6"/>
  <c r="BN106" i="6"/>
  <c r="BM106" i="6"/>
  <c r="BJ106" i="6"/>
  <c r="BI106" i="6"/>
  <c r="BF106" i="6"/>
  <c r="BE106" i="6"/>
  <c r="BB106" i="6"/>
  <c r="BA106" i="6"/>
  <c r="AX106" i="6"/>
  <c r="AW106" i="6"/>
  <c r="AT106" i="6"/>
  <c r="AS106" i="6"/>
  <c r="AP106" i="6"/>
  <c r="AO106" i="6"/>
  <c r="AL106" i="6"/>
  <c r="AK106" i="6"/>
  <c r="AH106" i="6"/>
  <c r="AG106" i="6"/>
  <c r="AD106" i="6"/>
  <c r="AC106" i="6"/>
  <c r="Z106" i="6"/>
  <c r="Y106" i="6"/>
  <c r="V106" i="6"/>
  <c r="U106" i="6"/>
  <c r="R106" i="6"/>
  <c r="Q106" i="6"/>
  <c r="M106" i="6"/>
  <c r="I106" i="6"/>
  <c r="F106" i="6"/>
  <c r="DV105" i="6"/>
  <c r="DU105" i="6"/>
  <c r="DR105" i="6"/>
  <c r="DQ105" i="6"/>
  <c r="DN105" i="6"/>
  <c r="DM105" i="6"/>
  <c r="DI105" i="6"/>
  <c r="DG105" i="6"/>
  <c r="DJ105" i="6" s="1"/>
  <c r="DF105" i="6"/>
  <c r="DE105" i="6"/>
  <c r="DB105" i="6"/>
  <c r="DA105" i="6"/>
  <c r="CX105" i="6"/>
  <c r="CW105" i="6"/>
  <c r="CT105" i="6"/>
  <c r="CS105" i="6"/>
  <c r="CP105" i="6"/>
  <c r="CO105" i="6"/>
  <c r="CL105" i="6"/>
  <c r="CK105" i="6"/>
  <c r="CH105" i="6"/>
  <c r="CG105" i="6"/>
  <c r="CD105" i="6"/>
  <c r="CC105" i="6"/>
  <c r="BZ105" i="6"/>
  <c r="BY105" i="6"/>
  <c r="BV105" i="6"/>
  <c r="BU105" i="6"/>
  <c r="BR105" i="6"/>
  <c r="BQ105" i="6"/>
  <c r="BN105" i="6"/>
  <c r="BM105" i="6"/>
  <c r="BJ105" i="6"/>
  <c r="BI105" i="6"/>
  <c r="BF105" i="6"/>
  <c r="BE105" i="6"/>
  <c r="BB105" i="6"/>
  <c r="BA105" i="6"/>
  <c r="AX105" i="6"/>
  <c r="AW105" i="6"/>
  <c r="AT105" i="6"/>
  <c r="AS105" i="6"/>
  <c r="AP105" i="6"/>
  <c r="AO105" i="6"/>
  <c r="AL105" i="6"/>
  <c r="AK105" i="6"/>
  <c r="AH105" i="6"/>
  <c r="AG105" i="6"/>
  <c r="AD105" i="6"/>
  <c r="AC105" i="6"/>
  <c r="Z105" i="6"/>
  <c r="Y105" i="6"/>
  <c r="V105" i="6"/>
  <c r="U105" i="6"/>
  <c r="R105" i="6"/>
  <c r="Q105" i="6"/>
  <c r="M105" i="6"/>
  <c r="I105" i="6"/>
  <c r="F105" i="6"/>
  <c r="DV104" i="6"/>
  <c r="DU104" i="6"/>
  <c r="DR104" i="6"/>
  <c r="DQ104" i="6"/>
  <c r="DN104" i="6"/>
  <c r="DM104" i="6"/>
  <c r="DI104" i="6"/>
  <c r="DG104" i="6"/>
  <c r="DJ104" i="6" s="1"/>
  <c r="DF104" i="6"/>
  <c r="DE104" i="6"/>
  <c r="DB104" i="6"/>
  <c r="DA104" i="6"/>
  <c r="CX104" i="6"/>
  <c r="CW104" i="6"/>
  <c r="CT104" i="6"/>
  <c r="CS104" i="6"/>
  <c r="CP104" i="6"/>
  <c r="CO104" i="6"/>
  <c r="CL104" i="6"/>
  <c r="CK104" i="6"/>
  <c r="CH104" i="6"/>
  <c r="CG104" i="6"/>
  <c r="CD104" i="6"/>
  <c r="CC104" i="6"/>
  <c r="BZ104" i="6"/>
  <c r="BY104" i="6"/>
  <c r="BV104" i="6"/>
  <c r="BU104" i="6"/>
  <c r="BR104" i="6"/>
  <c r="BQ104" i="6"/>
  <c r="BN104" i="6"/>
  <c r="BM104" i="6"/>
  <c r="BJ104" i="6"/>
  <c r="BI104" i="6"/>
  <c r="BF104" i="6"/>
  <c r="BE104" i="6"/>
  <c r="BB104" i="6"/>
  <c r="BA104" i="6"/>
  <c r="AX104" i="6"/>
  <c r="AW104" i="6"/>
  <c r="AT104" i="6"/>
  <c r="AS104" i="6"/>
  <c r="AP104" i="6"/>
  <c r="AO104" i="6"/>
  <c r="AL104" i="6"/>
  <c r="AK104" i="6"/>
  <c r="AH104" i="6"/>
  <c r="AG104" i="6"/>
  <c r="AD104" i="6"/>
  <c r="AC104" i="6"/>
  <c r="Z104" i="6"/>
  <c r="Y104" i="6"/>
  <c r="V104" i="6"/>
  <c r="U104" i="6"/>
  <c r="R104" i="6"/>
  <c r="Q104" i="6"/>
  <c r="M104" i="6"/>
  <c r="I104" i="6"/>
  <c r="F104" i="6"/>
  <c r="DV103" i="6"/>
  <c r="DU103" i="6"/>
  <c r="DR103" i="6"/>
  <c r="DQ103" i="6"/>
  <c r="DN103" i="6"/>
  <c r="DM103" i="6"/>
  <c r="DI103" i="6"/>
  <c r="DF103" i="6"/>
  <c r="DE103" i="6"/>
  <c r="DB103" i="6"/>
  <c r="DA103" i="6"/>
  <c r="CX103" i="6"/>
  <c r="CW103" i="6"/>
  <c r="CT103" i="6"/>
  <c r="CS103" i="6"/>
  <c r="CP103" i="6"/>
  <c r="CO103" i="6"/>
  <c r="CL103" i="6"/>
  <c r="CK103" i="6"/>
  <c r="CH103" i="6"/>
  <c r="CG103" i="6"/>
  <c r="CD103" i="6"/>
  <c r="CC103" i="6"/>
  <c r="BZ103" i="6"/>
  <c r="BY103" i="6"/>
  <c r="BV103" i="6"/>
  <c r="BU103" i="6"/>
  <c r="BR103" i="6"/>
  <c r="BQ103" i="6"/>
  <c r="BN103" i="6"/>
  <c r="BM103" i="6"/>
  <c r="BJ103" i="6"/>
  <c r="BI103" i="6"/>
  <c r="BF103" i="6"/>
  <c r="BE103" i="6"/>
  <c r="BB103" i="6"/>
  <c r="BA103" i="6"/>
  <c r="AX103" i="6"/>
  <c r="AW103" i="6"/>
  <c r="AT103" i="6"/>
  <c r="AS103" i="6"/>
  <c r="AP103" i="6"/>
  <c r="AO103" i="6"/>
  <c r="AL103" i="6"/>
  <c r="AK103" i="6"/>
  <c r="AH103" i="6"/>
  <c r="AG103" i="6"/>
  <c r="AD103" i="6"/>
  <c r="AC103" i="6"/>
  <c r="Z103" i="6"/>
  <c r="Y103" i="6"/>
  <c r="V103" i="6"/>
  <c r="U103" i="6"/>
  <c r="R103" i="6"/>
  <c r="Q103" i="6"/>
  <c r="M103" i="6"/>
  <c r="I103" i="6"/>
  <c r="F103" i="6"/>
  <c r="DV102" i="6"/>
  <c r="DU102" i="6"/>
  <c r="DR102" i="6"/>
  <c r="DQ102" i="6"/>
  <c r="DN102" i="6"/>
  <c r="DM102" i="6"/>
  <c r="DI102" i="6"/>
  <c r="DF102" i="6"/>
  <c r="DE102" i="6"/>
  <c r="DB102" i="6"/>
  <c r="DA102" i="6"/>
  <c r="CX102" i="6"/>
  <c r="CW102" i="6"/>
  <c r="CT102" i="6"/>
  <c r="CS102" i="6"/>
  <c r="CP102" i="6"/>
  <c r="CO102" i="6"/>
  <c r="CL102" i="6"/>
  <c r="CK102" i="6"/>
  <c r="CH102" i="6"/>
  <c r="CG102" i="6"/>
  <c r="CD102" i="6"/>
  <c r="CC102" i="6"/>
  <c r="BZ102" i="6"/>
  <c r="BY102" i="6"/>
  <c r="BV102" i="6"/>
  <c r="BU102" i="6"/>
  <c r="BR102" i="6"/>
  <c r="BQ102" i="6"/>
  <c r="BN102" i="6"/>
  <c r="BM102" i="6"/>
  <c r="BJ102" i="6"/>
  <c r="BI102" i="6"/>
  <c r="BF102" i="6"/>
  <c r="BE102" i="6"/>
  <c r="BB102" i="6"/>
  <c r="BA102" i="6"/>
  <c r="AX102" i="6"/>
  <c r="AW102" i="6"/>
  <c r="AT102" i="6"/>
  <c r="AS102" i="6"/>
  <c r="AP102" i="6"/>
  <c r="AO102" i="6"/>
  <c r="AL102" i="6"/>
  <c r="AK102" i="6"/>
  <c r="AH102" i="6"/>
  <c r="AG102" i="6"/>
  <c r="AD102" i="6"/>
  <c r="AC102" i="6"/>
  <c r="Z102" i="6"/>
  <c r="Y102" i="6"/>
  <c r="V102" i="6"/>
  <c r="U102" i="6"/>
  <c r="R102" i="6"/>
  <c r="Q102" i="6"/>
  <c r="M102" i="6"/>
  <c r="I102" i="6"/>
  <c r="F102" i="6"/>
  <c r="DV101" i="6"/>
  <c r="DU101" i="6"/>
  <c r="DR101" i="6"/>
  <c r="DQ101" i="6"/>
  <c r="DN101" i="6"/>
  <c r="DM101" i="6"/>
  <c r="DI101" i="6"/>
  <c r="DG101" i="6"/>
  <c r="DJ101" i="6" s="1"/>
  <c r="DF101" i="6"/>
  <c r="DE101" i="6"/>
  <c r="DB101" i="6"/>
  <c r="DA101" i="6"/>
  <c r="CX101" i="6"/>
  <c r="CW101" i="6"/>
  <c r="CT101" i="6"/>
  <c r="CS101" i="6"/>
  <c r="CP101" i="6"/>
  <c r="CO101" i="6"/>
  <c r="CL101" i="6"/>
  <c r="CK101" i="6"/>
  <c r="CH101" i="6"/>
  <c r="CG101" i="6"/>
  <c r="CD101" i="6"/>
  <c r="CC101" i="6"/>
  <c r="BZ101" i="6"/>
  <c r="BY101" i="6"/>
  <c r="BV101" i="6"/>
  <c r="BU101" i="6"/>
  <c r="BR101" i="6"/>
  <c r="BQ101" i="6"/>
  <c r="BN101" i="6"/>
  <c r="BM101" i="6"/>
  <c r="BJ101" i="6"/>
  <c r="BI101" i="6"/>
  <c r="BF101" i="6"/>
  <c r="BE101" i="6"/>
  <c r="BB101" i="6"/>
  <c r="BA101" i="6"/>
  <c r="AX101" i="6"/>
  <c r="AW101" i="6"/>
  <c r="AT101" i="6"/>
  <c r="AS101" i="6"/>
  <c r="AP101" i="6"/>
  <c r="AO101" i="6"/>
  <c r="AL101" i="6"/>
  <c r="AK101" i="6"/>
  <c r="AH101" i="6"/>
  <c r="AG101" i="6"/>
  <c r="AD101" i="6"/>
  <c r="AC101" i="6"/>
  <c r="Z101" i="6"/>
  <c r="Y101" i="6"/>
  <c r="V101" i="6"/>
  <c r="U101" i="6"/>
  <c r="R101" i="6"/>
  <c r="Q101" i="6"/>
  <c r="M101" i="6"/>
  <c r="I101" i="6"/>
  <c r="F101" i="6"/>
  <c r="DV94" i="6"/>
  <c r="DU94" i="6"/>
  <c r="DR94" i="6"/>
  <c r="DQ94" i="6"/>
  <c r="DN94" i="6"/>
  <c r="DM94" i="6"/>
  <c r="DI94" i="6"/>
  <c r="DG94" i="6"/>
  <c r="DJ94" i="6" s="1"/>
  <c r="DF94" i="6"/>
  <c r="DE94" i="6"/>
  <c r="DB94" i="6"/>
  <c r="DA94" i="6"/>
  <c r="CX94" i="6"/>
  <c r="CW94" i="6"/>
  <c r="CT94" i="6"/>
  <c r="CS94" i="6"/>
  <c r="CP94" i="6"/>
  <c r="CO94" i="6"/>
  <c r="CL94" i="6"/>
  <c r="CK94" i="6"/>
  <c r="CH94" i="6"/>
  <c r="CG94" i="6"/>
  <c r="CD94" i="6"/>
  <c r="CC94" i="6"/>
  <c r="BZ94" i="6"/>
  <c r="BY94" i="6"/>
  <c r="BV94" i="6"/>
  <c r="BU94" i="6"/>
  <c r="BR94" i="6"/>
  <c r="BQ94" i="6"/>
  <c r="BN94" i="6"/>
  <c r="BM94" i="6"/>
  <c r="BJ94" i="6"/>
  <c r="BI94" i="6"/>
  <c r="BF94" i="6"/>
  <c r="BE94" i="6"/>
  <c r="BB94" i="6"/>
  <c r="BA94" i="6"/>
  <c r="AX94" i="6"/>
  <c r="AW94" i="6"/>
  <c r="AT94" i="6"/>
  <c r="AS94" i="6"/>
  <c r="AP94" i="6"/>
  <c r="AO94" i="6"/>
  <c r="AL94" i="6"/>
  <c r="AK94" i="6"/>
  <c r="AH94" i="6"/>
  <c r="AG94" i="6"/>
  <c r="AD94" i="6"/>
  <c r="AC94" i="6"/>
  <c r="Z94" i="6"/>
  <c r="Y94" i="6"/>
  <c r="V94" i="6"/>
  <c r="U94" i="6"/>
  <c r="R94" i="6"/>
  <c r="Q94" i="6"/>
  <c r="M94" i="6"/>
  <c r="K94" i="6"/>
  <c r="N94" i="6" s="1"/>
  <c r="I94" i="6"/>
  <c r="G94" i="6"/>
  <c r="J94" i="6" s="1"/>
  <c r="F94" i="6"/>
  <c r="DV93" i="6"/>
  <c r="DU93" i="6"/>
  <c r="DR93" i="6"/>
  <c r="DQ93" i="6"/>
  <c r="DN93" i="6"/>
  <c r="DM93" i="6"/>
  <c r="DI93" i="6"/>
  <c r="DF93" i="6"/>
  <c r="DE93" i="6"/>
  <c r="DB93" i="6"/>
  <c r="DA93" i="6"/>
  <c r="CX93" i="6"/>
  <c r="CW93" i="6"/>
  <c r="CT93" i="6"/>
  <c r="CS93" i="6"/>
  <c r="CP93" i="6"/>
  <c r="CO93" i="6"/>
  <c r="CL93" i="6"/>
  <c r="CK93" i="6"/>
  <c r="CH93" i="6"/>
  <c r="CG93" i="6"/>
  <c r="CD93" i="6"/>
  <c r="CC93" i="6"/>
  <c r="BZ93" i="6"/>
  <c r="BY93" i="6"/>
  <c r="BV93" i="6"/>
  <c r="BU93" i="6"/>
  <c r="BR93" i="6"/>
  <c r="BQ93" i="6"/>
  <c r="BN93" i="6"/>
  <c r="BM93" i="6"/>
  <c r="BJ93" i="6"/>
  <c r="BI93" i="6"/>
  <c r="BF93" i="6"/>
  <c r="BE93" i="6"/>
  <c r="BB93" i="6"/>
  <c r="BA93" i="6"/>
  <c r="AX93" i="6"/>
  <c r="AW93" i="6"/>
  <c r="AT93" i="6"/>
  <c r="AS93" i="6"/>
  <c r="AP93" i="6"/>
  <c r="AO93" i="6"/>
  <c r="AL93" i="6"/>
  <c r="AK93" i="6"/>
  <c r="AH93" i="6"/>
  <c r="AG93" i="6"/>
  <c r="AD93" i="6"/>
  <c r="AC93" i="6"/>
  <c r="Z93" i="6"/>
  <c r="Y93" i="6"/>
  <c r="V93" i="6"/>
  <c r="U93" i="6"/>
  <c r="R93" i="6"/>
  <c r="Q93" i="6"/>
  <c r="M93" i="6"/>
  <c r="I93" i="6"/>
  <c r="F93" i="6"/>
  <c r="DV92" i="6"/>
  <c r="DU92" i="6"/>
  <c r="DR92" i="6"/>
  <c r="DQ92" i="6"/>
  <c r="DN92" i="6"/>
  <c r="DM92" i="6"/>
  <c r="DI92" i="6"/>
  <c r="DG92" i="6"/>
  <c r="DJ92" i="6" s="1"/>
  <c r="DF92" i="6"/>
  <c r="DE92" i="6"/>
  <c r="DB92" i="6"/>
  <c r="DA92" i="6"/>
  <c r="CX92" i="6"/>
  <c r="CW92" i="6"/>
  <c r="CT92" i="6"/>
  <c r="CS92" i="6"/>
  <c r="CP92" i="6"/>
  <c r="CO92" i="6"/>
  <c r="CL92" i="6"/>
  <c r="CK92" i="6"/>
  <c r="CH92" i="6"/>
  <c r="CG92" i="6"/>
  <c r="CD92" i="6"/>
  <c r="CC92" i="6"/>
  <c r="BZ92" i="6"/>
  <c r="BY92" i="6"/>
  <c r="BV92" i="6"/>
  <c r="BU92" i="6"/>
  <c r="BR92" i="6"/>
  <c r="BQ92" i="6"/>
  <c r="BN92" i="6"/>
  <c r="BM92" i="6"/>
  <c r="BJ92" i="6"/>
  <c r="BI92" i="6"/>
  <c r="BF92" i="6"/>
  <c r="BE92" i="6"/>
  <c r="BB92" i="6"/>
  <c r="BA92" i="6"/>
  <c r="AX92" i="6"/>
  <c r="AW92" i="6"/>
  <c r="AT92" i="6"/>
  <c r="AS92" i="6"/>
  <c r="AP92" i="6"/>
  <c r="AO92" i="6"/>
  <c r="AL92" i="6"/>
  <c r="AK92" i="6"/>
  <c r="AH92" i="6"/>
  <c r="AG92" i="6"/>
  <c r="AD92" i="6"/>
  <c r="AC92" i="6"/>
  <c r="Z92" i="6"/>
  <c r="Y92" i="6"/>
  <c r="V92" i="6"/>
  <c r="U92" i="6"/>
  <c r="R92" i="6"/>
  <c r="Q92" i="6"/>
  <c r="M92" i="6"/>
  <c r="I92" i="6"/>
  <c r="F92" i="6"/>
  <c r="DV91" i="6"/>
  <c r="DU91" i="6"/>
  <c r="DR91" i="6"/>
  <c r="DQ91" i="6"/>
  <c r="DN91" i="6"/>
  <c r="DM91" i="6"/>
  <c r="DI91" i="6"/>
  <c r="DG91" i="6"/>
  <c r="DJ91" i="6" s="1"/>
  <c r="DF91" i="6"/>
  <c r="DE91" i="6"/>
  <c r="DB91" i="6"/>
  <c r="DA91" i="6"/>
  <c r="CX91" i="6"/>
  <c r="CW91" i="6"/>
  <c r="CT91" i="6"/>
  <c r="CS91" i="6"/>
  <c r="CP91" i="6"/>
  <c r="CO91" i="6"/>
  <c r="CL91" i="6"/>
  <c r="CK91" i="6"/>
  <c r="CH91" i="6"/>
  <c r="CG91" i="6"/>
  <c r="CD91" i="6"/>
  <c r="CC91" i="6"/>
  <c r="BZ91" i="6"/>
  <c r="BY91" i="6"/>
  <c r="BV91" i="6"/>
  <c r="BU91" i="6"/>
  <c r="BR91" i="6"/>
  <c r="BQ91" i="6"/>
  <c r="BN91" i="6"/>
  <c r="BM91" i="6"/>
  <c r="BJ91" i="6"/>
  <c r="BI91" i="6"/>
  <c r="BF91" i="6"/>
  <c r="BE91" i="6"/>
  <c r="BB91" i="6"/>
  <c r="BA91" i="6"/>
  <c r="AX91" i="6"/>
  <c r="AW91" i="6"/>
  <c r="AT91" i="6"/>
  <c r="AS91" i="6"/>
  <c r="AP91" i="6"/>
  <c r="AO91" i="6"/>
  <c r="AL91" i="6"/>
  <c r="AK91" i="6"/>
  <c r="AH91" i="6"/>
  <c r="AG91" i="6"/>
  <c r="AD91" i="6"/>
  <c r="AC91" i="6"/>
  <c r="Z91" i="6"/>
  <c r="Y91" i="6"/>
  <c r="V91" i="6"/>
  <c r="U91" i="6"/>
  <c r="R91" i="6"/>
  <c r="Q91" i="6"/>
  <c r="M91" i="6"/>
  <c r="I91" i="6"/>
  <c r="F91" i="6"/>
  <c r="DV90" i="6"/>
  <c r="DU90" i="6"/>
  <c r="DR90" i="6"/>
  <c r="DQ90" i="6"/>
  <c r="DN90" i="6"/>
  <c r="DM90" i="6"/>
  <c r="DI90" i="6"/>
  <c r="DG90" i="6"/>
  <c r="DJ90" i="6" s="1"/>
  <c r="DF90" i="6"/>
  <c r="DE90" i="6"/>
  <c r="DB90" i="6"/>
  <c r="DA90" i="6"/>
  <c r="CX90" i="6"/>
  <c r="CW90" i="6"/>
  <c r="CT90" i="6"/>
  <c r="CS90" i="6"/>
  <c r="CP90" i="6"/>
  <c r="CO90" i="6"/>
  <c r="CL90" i="6"/>
  <c r="CK90" i="6"/>
  <c r="CH90" i="6"/>
  <c r="CG90" i="6"/>
  <c r="CD90" i="6"/>
  <c r="CC90" i="6"/>
  <c r="BZ90" i="6"/>
  <c r="BY90" i="6"/>
  <c r="BV90" i="6"/>
  <c r="BU90" i="6"/>
  <c r="BR90" i="6"/>
  <c r="BQ90" i="6"/>
  <c r="BN90" i="6"/>
  <c r="BM90" i="6"/>
  <c r="BJ90" i="6"/>
  <c r="BI90" i="6"/>
  <c r="BF90" i="6"/>
  <c r="BE90" i="6"/>
  <c r="BB90" i="6"/>
  <c r="BA90" i="6"/>
  <c r="AX90" i="6"/>
  <c r="AW90" i="6"/>
  <c r="AT90" i="6"/>
  <c r="AS90" i="6"/>
  <c r="AP90" i="6"/>
  <c r="AO90" i="6"/>
  <c r="AL90" i="6"/>
  <c r="AK90" i="6"/>
  <c r="AH90" i="6"/>
  <c r="AG90" i="6"/>
  <c r="AD90" i="6"/>
  <c r="AC90" i="6"/>
  <c r="Z90" i="6"/>
  <c r="Y90" i="6"/>
  <c r="V90" i="6"/>
  <c r="U90" i="6"/>
  <c r="R90" i="6"/>
  <c r="Q90" i="6"/>
  <c r="M90" i="6"/>
  <c r="I90" i="6"/>
  <c r="F90" i="6"/>
  <c r="DV89" i="6"/>
  <c r="DU89" i="6"/>
  <c r="DR89" i="6"/>
  <c r="DQ89" i="6"/>
  <c r="DN89" i="6"/>
  <c r="DM89" i="6"/>
  <c r="DI89" i="6"/>
  <c r="DG89" i="6"/>
  <c r="DJ89" i="6" s="1"/>
  <c r="DF89" i="6"/>
  <c r="DE89" i="6"/>
  <c r="DB89" i="6"/>
  <c r="DA89" i="6"/>
  <c r="CX89" i="6"/>
  <c r="CW89" i="6"/>
  <c r="CT89" i="6"/>
  <c r="CS89" i="6"/>
  <c r="CP89" i="6"/>
  <c r="CO89" i="6"/>
  <c r="CL89" i="6"/>
  <c r="CK89" i="6"/>
  <c r="CH89" i="6"/>
  <c r="CG89" i="6"/>
  <c r="CD89" i="6"/>
  <c r="CC89" i="6"/>
  <c r="BZ89" i="6"/>
  <c r="BY89" i="6"/>
  <c r="BV89" i="6"/>
  <c r="BU89" i="6"/>
  <c r="BR89" i="6"/>
  <c r="BQ89" i="6"/>
  <c r="BN89" i="6"/>
  <c r="BM89" i="6"/>
  <c r="BJ89" i="6"/>
  <c r="BI89" i="6"/>
  <c r="BF89" i="6"/>
  <c r="BE89" i="6"/>
  <c r="BB89" i="6"/>
  <c r="BA89" i="6"/>
  <c r="AX89" i="6"/>
  <c r="AW89" i="6"/>
  <c r="AT89" i="6"/>
  <c r="AS89" i="6"/>
  <c r="AP89" i="6"/>
  <c r="AO89" i="6"/>
  <c r="AL89" i="6"/>
  <c r="AK89" i="6"/>
  <c r="AH89" i="6"/>
  <c r="AG89" i="6"/>
  <c r="AD89" i="6"/>
  <c r="AC89" i="6"/>
  <c r="Z89" i="6"/>
  <c r="Y89" i="6"/>
  <c r="V89" i="6"/>
  <c r="U89" i="6"/>
  <c r="R89" i="6"/>
  <c r="Q89" i="6"/>
  <c r="M89" i="6"/>
  <c r="I89" i="6"/>
  <c r="F89" i="6"/>
  <c r="DV88" i="6"/>
  <c r="DU88" i="6"/>
  <c r="DR88" i="6"/>
  <c r="DQ88" i="6"/>
  <c r="DN88" i="6"/>
  <c r="DM88" i="6"/>
  <c r="DI88" i="6"/>
  <c r="DG88" i="6"/>
  <c r="DJ88" i="6" s="1"/>
  <c r="DF88" i="6"/>
  <c r="DE88" i="6"/>
  <c r="DB88" i="6"/>
  <c r="DA88" i="6"/>
  <c r="CX88" i="6"/>
  <c r="CW88" i="6"/>
  <c r="CT88" i="6"/>
  <c r="CS88" i="6"/>
  <c r="CP88" i="6"/>
  <c r="CO88" i="6"/>
  <c r="CL88" i="6"/>
  <c r="CK88" i="6"/>
  <c r="CH88" i="6"/>
  <c r="CG88" i="6"/>
  <c r="CD88" i="6"/>
  <c r="CC88" i="6"/>
  <c r="BZ88" i="6"/>
  <c r="BY88" i="6"/>
  <c r="BV88" i="6"/>
  <c r="BU88" i="6"/>
  <c r="BR88" i="6"/>
  <c r="BQ88" i="6"/>
  <c r="BN88" i="6"/>
  <c r="BM88" i="6"/>
  <c r="BJ88" i="6"/>
  <c r="BI88" i="6"/>
  <c r="BF88" i="6"/>
  <c r="BE88" i="6"/>
  <c r="BB88" i="6"/>
  <c r="BA88" i="6"/>
  <c r="AX88" i="6"/>
  <c r="AW88" i="6"/>
  <c r="AT88" i="6"/>
  <c r="AS88" i="6"/>
  <c r="AP88" i="6"/>
  <c r="AO88" i="6"/>
  <c r="AL88" i="6"/>
  <c r="AK88" i="6"/>
  <c r="AH88" i="6"/>
  <c r="AG88" i="6"/>
  <c r="AD88" i="6"/>
  <c r="AC88" i="6"/>
  <c r="Z88" i="6"/>
  <c r="Y88" i="6"/>
  <c r="V88" i="6"/>
  <c r="U88" i="6"/>
  <c r="R88" i="6"/>
  <c r="Q88" i="6"/>
  <c r="M88" i="6"/>
  <c r="I88" i="6"/>
  <c r="F88" i="6"/>
  <c r="DV87" i="6"/>
  <c r="DU87" i="6"/>
  <c r="DR87" i="6"/>
  <c r="DQ87" i="6"/>
  <c r="DN87" i="6"/>
  <c r="DM87" i="6"/>
  <c r="DI87" i="6"/>
  <c r="DG87" i="6"/>
  <c r="DJ87" i="6" s="1"/>
  <c r="DF87" i="6"/>
  <c r="DE87" i="6"/>
  <c r="DB87" i="6"/>
  <c r="DA87" i="6"/>
  <c r="CX87" i="6"/>
  <c r="CW87" i="6"/>
  <c r="CT87" i="6"/>
  <c r="CS87" i="6"/>
  <c r="CP87" i="6"/>
  <c r="CO87" i="6"/>
  <c r="CL87" i="6"/>
  <c r="CK87" i="6"/>
  <c r="CH87" i="6"/>
  <c r="CG87" i="6"/>
  <c r="CD87" i="6"/>
  <c r="CC87" i="6"/>
  <c r="BZ87" i="6"/>
  <c r="BY87" i="6"/>
  <c r="BV87" i="6"/>
  <c r="BU87" i="6"/>
  <c r="BR87" i="6"/>
  <c r="BQ87" i="6"/>
  <c r="BN87" i="6"/>
  <c r="BM87" i="6"/>
  <c r="BJ87" i="6"/>
  <c r="BI87" i="6"/>
  <c r="BF87" i="6"/>
  <c r="BE87" i="6"/>
  <c r="BB87" i="6"/>
  <c r="BA87" i="6"/>
  <c r="AX87" i="6"/>
  <c r="AW87" i="6"/>
  <c r="AT87" i="6"/>
  <c r="AS87" i="6"/>
  <c r="AP87" i="6"/>
  <c r="AO87" i="6"/>
  <c r="AL87" i="6"/>
  <c r="AK87" i="6"/>
  <c r="AH87" i="6"/>
  <c r="AG87" i="6"/>
  <c r="AD87" i="6"/>
  <c r="AC87" i="6"/>
  <c r="Z87" i="6"/>
  <c r="Y87" i="6"/>
  <c r="V87" i="6"/>
  <c r="U87" i="6"/>
  <c r="R87" i="6"/>
  <c r="Q87" i="6"/>
  <c r="M87" i="6"/>
  <c r="I87" i="6"/>
  <c r="F87" i="6"/>
  <c r="DV86" i="6"/>
  <c r="DU86" i="6"/>
  <c r="DR86" i="6"/>
  <c r="DQ86" i="6"/>
  <c r="DN86" i="6"/>
  <c r="DM86" i="6"/>
  <c r="DI86" i="6"/>
  <c r="DG86" i="6"/>
  <c r="DJ86" i="6" s="1"/>
  <c r="DF86" i="6"/>
  <c r="DE86" i="6"/>
  <c r="DB86" i="6"/>
  <c r="DA86" i="6"/>
  <c r="CX86" i="6"/>
  <c r="CW86" i="6"/>
  <c r="CT86" i="6"/>
  <c r="CS86" i="6"/>
  <c r="CP86" i="6"/>
  <c r="CO86" i="6"/>
  <c r="CL86" i="6"/>
  <c r="CK86" i="6"/>
  <c r="CH86" i="6"/>
  <c r="CG86" i="6"/>
  <c r="CD86" i="6"/>
  <c r="CC86" i="6"/>
  <c r="BZ86" i="6"/>
  <c r="BY86" i="6"/>
  <c r="BV86" i="6"/>
  <c r="BU86" i="6"/>
  <c r="BR86" i="6"/>
  <c r="BQ86" i="6"/>
  <c r="BN86" i="6"/>
  <c r="BM86" i="6"/>
  <c r="BJ86" i="6"/>
  <c r="BI86" i="6"/>
  <c r="BF86" i="6"/>
  <c r="BE86" i="6"/>
  <c r="BB86" i="6"/>
  <c r="BA86" i="6"/>
  <c r="AX86" i="6"/>
  <c r="AW86" i="6"/>
  <c r="AT86" i="6"/>
  <c r="AS86" i="6"/>
  <c r="AP86" i="6"/>
  <c r="AO86" i="6"/>
  <c r="AL86" i="6"/>
  <c r="AK86" i="6"/>
  <c r="AH86" i="6"/>
  <c r="AG86" i="6"/>
  <c r="AD86" i="6"/>
  <c r="AC86" i="6"/>
  <c r="Z86" i="6"/>
  <c r="Y86" i="6"/>
  <c r="V86" i="6"/>
  <c r="U86" i="6"/>
  <c r="R86" i="6"/>
  <c r="Q86" i="6"/>
  <c r="M86" i="6"/>
  <c r="I86" i="6"/>
  <c r="F86" i="6"/>
  <c r="DV85" i="6"/>
  <c r="DU85" i="6"/>
  <c r="DR85" i="6"/>
  <c r="DQ85" i="6"/>
  <c r="DN85" i="6"/>
  <c r="DM85" i="6"/>
  <c r="DI85" i="6"/>
  <c r="DG85" i="6"/>
  <c r="DJ85" i="6" s="1"/>
  <c r="DF85" i="6"/>
  <c r="DE85" i="6"/>
  <c r="DB85" i="6"/>
  <c r="DA85" i="6"/>
  <c r="CX85" i="6"/>
  <c r="CW85" i="6"/>
  <c r="CT85" i="6"/>
  <c r="CS85" i="6"/>
  <c r="CP85" i="6"/>
  <c r="CO85" i="6"/>
  <c r="CL85" i="6"/>
  <c r="CK85" i="6"/>
  <c r="CH85" i="6"/>
  <c r="CG85" i="6"/>
  <c r="CD85" i="6"/>
  <c r="CC85" i="6"/>
  <c r="BZ85" i="6"/>
  <c r="BY85" i="6"/>
  <c r="BV85" i="6"/>
  <c r="BU85" i="6"/>
  <c r="BR85" i="6"/>
  <c r="BQ85" i="6"/>
  <c r="BN85" i="6"/>
  <c r="BM85" i="6"/>
  <c r="BJ85" i="6"/>
  <c r="BI85" i="6"/>
  <c r="BF85" i="6"/>
  <c r="BE85" i="6"/>
  <c r="BB85" i="6"/>
  <c r="BA85" i="6"/>
  <c r="AX85" i="6"/>
  <c r="AW85" i="6"/>
  <c r="AT85" i="6"/>
  <c r="AS85" i="6"/>
  <c r="AP85" i="6"/>
  <c r="AO85" i="6"/>
  <c r="AL85" i="6"/>
  <c r="AK85" i="6"/>
  <c r="AH85" i="6"/>
  <c r="AG85" i="6"/>
  <c r="AD85" i="6"/>
  <c r="AC85" i="6"/>
  <c r="Z85" i="6"/>
  <c r="Y85" i="6"/>
  <c r="V85" i="6"/>
  <c r="U85" i="6"/>
  <c r="R85" i="6"/>
  <c r="Q85" i="6"/>
  <c r="M85" i="6"/>
  <c r="I85" i="6"/>
  <c r="F85" i="6"/>
  <c r="DV84" i="6"/>
  <c r="DU84" i="6"/>
  <c r="DR84" i="6"/>
  <c r="DQ84" i="6"/>
  <c r="DN84" i="6"/>
  <c r="DM84" i="6"/>
  <c r="DI84" i="6"/>
  <c r="DG84" i="6"/>
  <c r="DJ84" i="6" s="1"/>
  <c r="DF84" i="6"/>
  <c r="DE84" i="6"/>
  <c r="DB84" i="6"/>
  <c r="DA84" i="6"/>
  <c r="CX84" i="6"/>
  <c r="CW84" i="6"/>
  <c r="CT84" i="6"/>
  <c r="CS84" i="6"/>
  <c r="CP84" i="6"/>
  <c r="CO84" i="6"/>
  <c r="CL84" i="6"/>
  <c r="CK84" i="6"/>
  <c r="CH84" i="6"/>
  <c r="CG84" i="6"/>
  <c r="CD84" i="6"/>
  <c r="CC84" i="6"/>
  <c r="BZ84" i="6"/>
  <c r="BY84" i="6"/>
  <c r="BV84" i="6"/>
  <c r="BU84" i="6"/>
  <c r="BR84" i="6"/>
  <c r="BQ84" i="6"/>
  <c r="BN84" i="6"/>
  <c r="BM84" i="6"/>
  <c r="BJ84" i="6"/>
  <c r="BI84" i="6"/>
  <c r="BF84" i="6"/>
  <c r="BE84" i="6"/>
  <c r="BB84" i="6"/>
  <c r="BA84" i="6"/>
  <c r="AX84" i="6"/>
  <c r="AW84" i="6"/>
  <c r="AT84" i="6"/>
  <c r="AS84" i="6"/>
  <c r="AP84" i="6"/>
  <c r="AO84" i="6"/>
  <c r="AL84" i="6"/>
  <c r="AK84" i="6"/>
  <c r="AH84" i="6"/>
  <c r="AG84" i="6"/>
  <c r="AD84" i="6"/>
  <c r="AC84" i="6"/>
  <c r="Z84" i="6"/>
  <c r="Y84" i="6"/>
  <c r="V84" i="6"/>
  <c r="U84" i="6"/>
  <c r="R84" i="6"/>
  <c r="Q84" i="6"/>
  <c r="M84" i="6"/>
  <c r="I84" i="6"/>
  <c r="F84" i="6"/>
  <c r="DV83" i="6"/>
  <c r="DU83" i="6"/>
  <c r="DR83" i="6"/>
  <c r="DQ83" i="6"/>
  <c r="DN83" i="6"/>
  <c r="DM83" i="6"/>
  <c r="DI83" i="6"/>
  <c r="DG83" i="6"/>
  <c r="DJ83" i="6" s="1"/>
  <c r="DF83" i="6"/>
  <c r="DE83" i="6"/>
  <c r="DB83" i="6"/>
  <c r="DA83" i="6"/>
  <c r="CX83" i="6"/>
  <c r="CW83" i="6"/>
  <c r="CT83" i="6"/>
  <c r="CS83" i="6"/>
  <c r="CP83" i="6"/>
  <c r="CO83" i="6"/>
  <c r="CL83" i="6"/>
  <c r="CK83" i="6"/>
  <c r="CH83" i="6"/>
  <c r="CG83" i="6"/>
  <c r="CD83" i="6"/>
  <c r="CC83" i="6"/>
  <c r="BZ83" i="6"/>
  <c r="BY83" i="6"/>
  <c r="BV83" i="6"/>
  <c r="BU83" i="6"/>
  <c r="BR83" i="6"/>
  <c r="BQ83" i="6"/>
  <c r="BN83" i="6"/>
  <c r="BM83" i="6"/>
  <c r="BJ83" i="6"/>
  <c r="BI83" i="6"/>
  <c r="BF83" i="6"/>
  <c r="BE83" i="6"/>
  <c r="BB83" i="6"/>
  <c r="BA83" i="6"/>
  <c r="AX83" i="6"/>
  <c r="AW83" i="6"/>
  <c r="AT83" i="6"/>
  <c r="AS83" i="6"/>
  <c r="AP83" i="6"/>
  <c r="AO83" i="6"/>
  <c r="AL83" i="6"/>
  <c r="AK83" i="6"/>
  <c r="AH83" i="6"/>
  <c r="AG83" i="6"/>
  <c r="AD83" i="6"/>
  <c r="AC83" i="6"/>
  <c r="Z83" i="6"/>
  <c r="Y83" i="6"/>
  <c r="V83" i="6"/>
  <c r="U83" i="6"/>
  <c r="R83" i="6"/>
  <c r="Q83" i="6"/>
  <c r="M83" i="6"/>
  <c r="I83" i="6"/>
  <c r="F83" i="6"/>
  <c r="DV82" i="6"/>
  <c r="DU82" i="6"/>
  <c r="DR82" i="6"/>
  <c r="DQ82" i="6"/>
  <c r="DN82" i="6"/>
  <c r="DM82" i="6"/>
  <c r="DI82" i="6"/>
  <c r="DG82" i="6"/>
  <c r="DJ82" i="6" s="1"/>
  <c r="DF82" i="6"/>
  <c r="DE82" i="6"/>
  <c r="DB82" i="6"/>
  <c r="DA82" i="6"/>
  <c r="CX82" i="6"/>
  <c r="CW82" i="6"/>
  <c r="CT82" i="6"/>
  <c r="CS82" i="6"/>
  <c r="CP82" i="6"/>
  <c r="CO82" i="6"/>
  <c r="CL82" i="6"/>
  <c r="CK82" i="6"/>
  <c r="CH82" i="6"/>
  <c r="CG82" i="6"/>
  <c r="CD82" i="6"/>
  <c r="CC82" i="6"/>
  <c r="BZ82" i="6"/>
  <c r="BY82" i="6"/>
  <c r="BV82" i="6"/>
  <c r="BU82" i="6"/>
  <c r="BR82" i="6"/>
  <c r="BQ82" i="6"/>
  <c r="BN82" i="6"/>
  <c r="BM82" i="6"/>
  <c r="BJ82" i="6"/>
  <c r="BI82" i="6"/>
  <c r="BF82" i="6"/>
  <c r="BE82" i="6"/>
  <c r="BB82" i="6"/>
  <c r="BA82" i="6"/>
  <c r="AX82" i="6"/>
  <c r="AW82" i="6"/>
  <c r="AT82" i="6"/>
  <c r="AS82" i="6"/>
  <c r="AP82" i="6"/>
  <c r="AO82" i="6"/>
  <c r="AL82" i="6"/>
  <c r="AK82" i="6"/>
  <c r="AH82" i="6"/>
  <c r="AG82" i="6"/>
  <c r="AD82" i="6"/>
  <c r="AC82" i="6"/>
  <c r="Z82" i="6"/>
  <c r="Y82" i="6"/>
  <c r="V82" i="6"/>
  <c r="U82" i="6"/>
  <c r="R82" i="6"/>
  <c r="Q82" i="6"/>
  <c r="M82" i="6"/>
  <c r="I82" i="6"/>
  <c r="F82" i="6"/>
  <c r="DV81" i="6"/>
  <c r="DU81" i="6"/>
  <c r="DR81" i="6"/>
  <c r="DQ81" i="6"/>
  <c r="DN81" i="6"/>
  <c r="DM81" i="6"/>
  <c r="DI81" i="6"/>
  <c r="DG81" i="6"/>
  <c r="DJ81" i="6" s="1"/>
  <c r="DF81" i="6"/>
  <c r="DE81" i="6"/>
  <c r="DB81" i="6"/>
  <c r="DA81" i="6"/>
  <c r="CX81" i="6"/>
  <c r="CW81" i="6"/>
  <c r="CT81" i="6"/>
  <c r="CS81" i="6"/>
  <c r="CP81" i="6"/>
  <c r="CO81" i="6"/>
  <c r="CL81" i="6"/>
  <c r="CK81" i="6"/>
  <c r="CH81" i="6"/>
  <c r="CG81" i="6"/>
  <c r="CD81" i="6"/>
  <c r="CC81" i="6"/>
  <c r="BZ81" i="6"/>
  <c r="BY81" i="6"/>
  <c r="BV81" i="6"/>
  <c r="BU81" i="6"/>
  <c r="BR81" i="6"/>
  <c r="BQ81" i="6"/>
  <c r="BN81" i="6"/>
  <c r="BM81" i="6"/>
  <c r="BJ81" i="6"/>
  <c r="BI81" i="6"/>
  <c r="BF81" i="6"/>
  <c r="BE81" i="6"/>
  <c r="BB81" i="6"/>
  <c r="BA81" i="6"/>
  <c r="AX81" i="6"/>
  <c r="AW81" i="6"/>
  <c r="AT81" i="6"/>
  <c r="AS81" i="6"/>
  <c r="AP81" i="6"/>
  <c r="AO81" i="6"/>
  <c r="AL81" i="6"/>
  <c r="AK81" i="6"/>
  <c r="AH81" i="6"/>
  <c r="AG81" i="6"/>
  <c r="AD81" i="6"/>
  <c r="AC81" i="6"/>
  <c r="Z81" i="6"/>
  <c r="Y81" i="6"/>
  <c r="V81" i="6"/>
  <c r="U81" i="6"/>
  <c r="R81" i="6"/>
  <c r="Q81" i="6"/>
  <c r="M81" i="6"/>
  <c r="I81" i="6"/>
  <c r="F81" i="6"/>
  <c r="DV80" i="6"/>
  <c r="DU80" i="6"/>
  <c r="DR80" i="6"/>
  <c r="DQ80" i="6"/>
  <c r="DN80" i="6"/>
  <c r="DM80" i="6"/>
  <c r="DI80" i="6"/>
  <c r="DG80" i="6"/>
  <c r="DJ80" i="6" s="1"/>
  <c r="DF80" i="6"/>
  <c r="DE80" i="6"/>
  <c r="DB80" i="6"/>
  <c r="DA80" i="6"/>
  <c r="CX80" i="6"/>
  <c r="CW80" i="6"/>
  <c r="CT80" i="6"/>
  <c r="CS80" i="6"/>
  <c r="CP80" i="6"/>
  <c r="CO80" i="6"/>
  <c r="CL80" i="6"/>
  <c r="CK80" i="6"/>
  <c r="CH80" i="6"/>
  <c r="CG80" i="6"/>
  <c r="CD80" i="6"/>
  <c r="CC80" i="6"/>
  <c r="BZ80" i="6"/>
  <c r="BY80" i="6"/>
  <c r="BV80" i="6"/>
  <c r="BU80" i="6"/>
  <c r="BR80" i="6"/>
  <c r="BQ80" i="6"/>
  <c r="BN80" i="6"/>
  <c r="BM80" i="6"/>
  <c r="BJ80" i="6"/>
  <c r="BI80" i="6"/>
  <c r="BF80" i="6"/>
  <c r="BE80" i="6"/>
  <c r="BB80" i="6"/>
  <c r="BA80" i="6"/>
  <c r="AX80" i="6"/>
  <c r="AW80" i="6"/>
  <c r="AT80" i="6"/>
  <c r="AS80" i="6"/>
  <c r="AP80" i="6"/>
  <c r="AO80" i="6"/>
  <c r="AL80" i="6"/>
  <c r="AK80" i="6"/>
  <c r="AH80" i="6"/>
  <c r="AG80" i="6"/>
  <c r="AD80" i="6"/>
  <c r="AC80" i="6"/>
  <c r="Z80" i="6"/>
  <c r="Y80" i="6"/>
  <c r="V80" i="6"/>
  <c r="U80" i="6"/>
  <c r="R80" i="6"/>
  <c r="Q80" i="6"/>
  <c r="M80" i="6"/>
  <c r="I80" i="6"/>
  <c r="F80" i="6"/>
  <c r="DV79" i="6"/>
  <c r="DU79" i="6"/>
  <c r="DR79" i="6"/>
  <c r="DQ79" i="6"/>
  <c r="DN79" i="6"/>
  <c r="DM79" i="6"/>
  <c r="DI79" i="6"/>
  <c r="DG79" i="6"/>
  <c r="DJ79" i="6" s="1"/>
  <c r="DF79" i="6"/>
  <c r="DE79" i="6"/>
  <c r="DB79" i="6"/>
  <c r="DA79" i="6"/>
  <c r="CX79" i="6"/>
  <c r="CW79" i="6"/>
  <c r="CT79" i="6"/>
  <c r="CS79" i="6"/>
  <c r="CP79" i="6"/>
  <c r="CO79" i="6"/>
  <c r="CL79" i="6"/>
  <c r="CK79" i="6"/>
  <c r="CH79" i="6"/>
  <c r="CG79" i="6"/>
  <c r="CD79" i="6"/>
  <c r="CC79" i="6"/>
  <c r="BZ79" i="6"/>
  <c r="BY79" i="6"/>
  <c r="BV79" i="6"/>
  <c r="BU79" i="6"/>
  <c r="BR79" i="6"/>
  <c r="BQ79" i="6"/>
  <c r="BN79" i="6"/>
  <c r="BM79" i="6"/>
  <c r="BJ79" i="6"/>
  <c r="BI79" i="6"/>
  <c r="BF79" i="6"/>
  <c r="BE79" i="6"/>
  <c r="BB79" i="6"/>
  <c r="BA79" i="6"/>
  <c r="AX79" i="6"/>
  <c r="AW79" i="6"/>
  <c r="AT79" i="6"/>
  <c r="AS79" i="6"/>
  <c r="AP79" i="6"/>
  <c r="AO79" i="6"/>
  <c r="AL79" i="6"/>
  <c r="AK79" i="6"/>
  <c r="AH79" i="6"/>
  <c r="AG79" i="6"/>
  <c r="AD79" i="6"/>
  <c r="AC79" i="6"/>
  <c r="Z79" i="6"/>
  <c r="Y79" i="6"/>
  <c r="V79" i="6"/>
  <c r="U79" i="6"/>
  <c r="R79" i="6"/>
  <c r="Q79" i="6"/>
  <c r="M79" i="6"/>
  <c r="I79" i="6"/>
  <c r="F79" i="6"/>
  <c r="DV78" i="6"/>
  <c r="DU78" i="6"/>
  <c r="DR78" i="6"/>
  <c r="DQ78" i="6"/>
  <c r="DN78" i="6"/>
  <c r="DM78" i="6"/>
  <c r="DI78" i="6"/>
  <c r="DG78" i="6"/>
  <c r="DJ78" i="6" s="1"/>
  <c r="DF78" i="6"/>
  <c r="DE78" i="6"/>
  <c r="DB78" i="6"/>
  <c r="DA78" i="6"/>
  <c r="CX78" i="6"/>
  <c r="CW78" i="6"/>
  <c r="CT78" i="6"/>
  <c r="CS78" i="6"/>
  <c r="CP78" i="6"/>
  <c r="CO78" i="6"/>
  <c r="CL78" i="6"/>
  <c r="CK78" i="6"/>
  <c r="CH78" i="6"/>
  <c r="CG78" i="6"/>
  <c r="CD78" i="6"/>
  <c r="CC78" i="6"/>
  <c r="BZ78" i="6"/>
  <c r="BY78" i="6"/>
  <c r="BV78" i="6"/>
  <c r="BU78" i="6"/>
  <c r="BR78" i="6"/>
  <c r="BQ78" i="6"/>
  <c r="BN78" i="6"/>
  <c r="BM78" i="6"/>
  <c r="BJ78" i="6"/>
  <c r="BI78" i="6"/>
  <c r="BF78" i="6"/>
  <c r="BE78" i="6"/>
  <c r="BB78" i="6"/>
  <c r="BA78" i="6"/>
  <c r="AX78" i="6"/>
  <c r="AW78" i="6"/>
  <c r="AT78" i="6"/>
  <c r="AS78" i="6"/>
  <c r="AP78" i="6"/>
  <c r="AO78" i="6"/>
  <c r="AL78" i="6"/>
  <c r="AK78" i="6"/>
  <c r="AH78" i="6"/>
  <c r="AG78" i="6"/>
  <c r="AD78" i="6"/>
  <c r="AC78" i="6"/>
  <c r="Z78" i="6"/>
  <c r="Y78" i="6"/>
  <c r="V78" i="6"/>
  <c r="U78" i="6"/>
  <c r="R78" i="6"/>
  <c r="Q78" i="6"/>
  <c r="M78" i="6"/>
  <c r="I78" i="6"/>
  <c r="F78" i="6"/>
  <c r="DV77" i="6"/>
  <c r="DU77" i="6"/>
  <c r="DR77" i="6"/>
  <c r="DQ77" i="6"/>
  <c r="DN77" i="6"/>
  <c r="DM77" i="6"/>
  <c r="DI77" i="6"/>
  <c r="DG77" i="6"/>
  <c r="DJ77" i="6" s="1"/>
  <c r="DF77" i="6"/>
  <c r="DE77" i="6"/>
  <c r="DB77" i="6"/>
  <c r="DA77" i="6"/>
  <c r="CX77" i="6"/>
  <c r="CW77" i="6"/>
  <c r="CT77" i="6"/>
  <c r="CS77" i="6"/>
  <c r="CP77" i="6"/>
  <c r="CO77" i="6"/>
  <c r="CL77" i="6"/>
  <c r="CK77" i="6"/>
  <c r="CH77" i="6"/>
  <c r="CG77" i="6"/>
  <c r="CD77" i="6"/>
  <c r="CC77" i="6"/>
  <c r="BZ77" i="6"/>
  <c r="BY77" i="6"/>
  <c r="BV77" i="6"/>
  <c r="BU77" i="6"/>
  <c r="BR77" i="6"/>
  <c r="BQ77" i="6"/>
  <c r="BN77" i="6"/>
  <c r="BM77" i="6"/>
  <c r="BJ77" i="6"/>
  <c r="BI77" i="6"/>
  <c r="BF77" i="6"/>
  <c r="BE77" i="6"/>
  <c r="BB77" i="6"/>
  <c r="BA77" i="6"/>
  <c r="AX77" i="6"/>
  <c r="AW77" i="6"/>
  <c r="AT77" i="6"/>
  <c r="AS77" i="6"/>
  <c r="AP77" i="6"/>
  <c r="AO77" i="6"/>
  <c r="AL77" i="6"/>
  <c r="AK77" i="6"/>
  <c r="AH77" i="6"/>
  <c r="AG77" i="6"/>
  <c r="AD77" i="6"/>
  <c r="AC77" i="6"/>
  <c r="Z77" i="6"/>
  <c r="Y77" i="6"/>
  <c r="V77" i="6"/>
  <c r="U77" i="6"/>
  <c r="R77" i="6"/>
  <c r="Q77" i="6"/>
  <c r="M77" i="6"/>
  <c r="I77" i="6"/>
  <c r="F77" i="6"/>
  <c r="DV76" i="6"/>
  <c r="DU76" i="6"/>
  <c r="DR76" i="6"/>
  <c r="DQ76" i="6"/>
  <c r="DN76" i="6"/>
  <c r="DM76" i="6"/>
  <c r="DI76" i="6"/>
  <c r="DG76" i="6"/>
  <c r="DJ76" i="6" s="1"/>
  <c r="DF76" i="6"/>
  <c r="DE76" i="6"/>
  <c r="DB76" i="6"/>
  <c r="DA76" i="6"/>
  <c r="CX76" i="6"/>
  <c r="CW76" i="6"/>
  <c r="CT76" i="6"/>
  <c r="CS76" i="6"/>
  <c r="CP76" i="6"/>
  <c r="CO76" i="6"/>
  <c r="CL76" i="6"/>
  <c r="CK76" i="6"/>
  <c r="CH76" i="6"/>
  <c r="CG76" i="6"/>
  <c r="CD76" i="6"/>
  <c r="CC76" i="6"/>
  <c r="BZ76" i="6"/>
  <c r="BY76" i="6"/>
  <c r="BV76" i="6"/>
  <c r="BU76" i="6"/>
  <c r="BR76" i="6"/>
  <c r="BQ76" i="6"/>
  <c r="BN76" i="6"/>
  <c r="BM76" i="6"/>
  <c r="BJ76" i="6"/>
  <c r="BI76" i="6"/>
  <c r="BF76" i="6"/>
  <c r="BE76" i="6"/>
  <c r="BB76" i="6"/>
  <c r="BA76" i="6"/>
  <c r="AX76" i="6"/>
  <c r="AW76" i="6"/>
  <c r="AT76" i="6"/>
  <c r="AS76" i="6"/>
  <c r="AP76" i="6"/>
  <c r="AO76" i="6"/>
  <c r="AL76" i="6"/>
  <c r="AK76" i="6"/>
  <c r="AH76" i="6"/>
  <c r="AG76" i="6"/>
  <c r="AD76" i="6"/>
  <c r="AC76" i="6"/>
  <c r="Z76" i="6"/>
  <c r="Y76" i="6"/>
  <c r="V76" i="6"/>
  <c r="U76" i="6"/>
  <c r="R76" i="6"/>
  <c r="Q76" i="6"/>
  <c r="M76" i="6"/>
  <c r="I76" i="6"/>
  <c r="F76" i="6"/>
  <c r="DV75" i="6"/>
  <c r="DU75" i="6"/>
  <c r="DR75" i="6"/>
  <c r="DQ75" i="6"/>
  <c r="DN75" i="6"/>
  <c r="DM75" i="6"/>
  <c r="DI75" i="6"/>
  <c r="DG75" i="6"/>
  <c r="DJ75" i="6" s="1"/>
  <c r="DF75" i="6"/>
  <c r="DE75" i="6"/>
  <c r="DB75" i="6"/>
  <c r="DA75" i="6"/>
  <c r="CX75" i="6"/>
  <c r="CW75" i="6"/>
  <c r="CT75" i="6"/>
  <c r="CS75" i="6"/>
  <c r="CP75" i="6"/>
  <c r="CO75" i="6"/>
  <c r="CL75" i="6"/>
  <c r="CK75" i="6"/>
  <c r="CH75" i="6"/>
  <c r="CG75" i="6"/>
  <c r="CD75" i="6"/>
  <c r="CC75" i="6"/>
  <c r="BZ75" i="6"/>
  <c r="BY75" i="6"/>
  <c r="BV75" i="6"/>
  <c r="BU75" i="6"/>
  <c r="BR75" i="6"/>
  <c r="BQ75" i="6"/>
  <c r="BN75" i="6"/>
  <c r="BM75" i="6"/>
  <c r="BJ75" i="6"/>
  <c r="BI75" i="6"/>
  <c r="BF75" i="6"/>
  <c r="BE75" i="6"/>
  <c r="BB75" i="6"/>
  <c r="BA75" i="6"/>
  <c r="AX75" i="6"/>
  <c r="AW75" i="6"/>
  <c r="AT75" i="6"/>
  <c r="AS75" i="6"/>
  <c r="AP75" i="6"/>
  <c r="AO75" i="6"/>
  <c r="AL75" i="6"/>
  <c r="AK75" i="6"/>
  <c r="AH75" i="6"/>
  <c r="AG75" i="6"/>
  <c r="AD75" i="6"/>
  <c r="AC75" i="6"/>
  <c r="Z75" i="6"/>
  <c r="Y75" i="6"/>
  <c r="V75" i="6"/>
  <c r="U75" i="6"/>
  <c r="R75" i="6"/>
  <c r="Q75" i="6"/>
  <c r="M75" i="6"/>
  <c r="I75" i="6"/>
  <c r="F75" i="6"/>
  <c r="DV74" i="6"/>
  <c r="DU74" i="6"/>
  <c r="DR74" i="6"/>
  <c r="DQ74" i="6"/>
  <c r="DN74" i="6"/>
  <c r="DM74" i="6"/>
  <c r="DI74" i="6"/>
  <c r="DG74" i="6"/>
  <c r="DJ74" i="6" s="1"/>
  <c r="DF74" i="6"/>
  <c r="DE74" i="6"/>
  <c r="DB74" i="6"/>
  <c r="DA74" i="6"/>
  <c r="CX74" i="6"/>
  <c r="CW74" i="6"/>
  <c r="CT74" i="6"/>
  <c r="CS74" i="6"/>
  <c r="CP74" i="6"/>
  <c r="CO74" i="6"/>
  <c r="CL74" i="6"/>
  <c r="CK74" i="6"/>
  <c r="CH74" i="6"/>
  <c r="CG74" i="6"/>
  <c r="CD74" i="6"/>
  <c r="CC74" i="6"/>
  <c r="BZ74" i="6"/>
  <c r="BY74" i="6"/>
  <c r="BV74" i="6"/>
  <c r="BU74" i="6"/>
  <c r="BR74" i="6"/>
  <c r="BQ74" i="6"/>
  <c r="BN74" i="6"/>
  <c r="BM74" i="6"/>
  <c r="BJ74" i="6"/>
  <c r="BI74" i="6"/>
  <c r="BF74" i="6"/>
  <c r="BE74" i="6"/>
  <c r="BB74" i="6"/>
  <c r="BA74" i="6"/>
  <c r="AX74" i="6"/>
  <c r="AW74" i="6"/>
  <c r="AT74" i="6"/>
  <c r="AS74" i="6"/>
  <c r="AP74" i="6"/>
  <c r="AO74" i="6"/>
  <c r="AL74" i="6"/>
  <c r="AK74" i="6"/>
  <c r="AH74" i="6"/>
  <c r="AG74" i="6"/>
  <c r="AD74" i="6"/>
  <c r="AC74" i="6"/>
  <c r="Z74" i="6"/>
  <c r="Y74" i="6"/>
  <c r="V74" i="6"/>
  <c r="U74" i="6"/>
  <c r="R74" i="6"/>
  <c r="Q74" i="6"/>
  <c r="M74" i="6"/>
  <c r="I74" i="6"/>
  <c r="F74" i="6"/>
  <c r="DV73" i="6"/>
  <c r="DU73" i="6"/>
  <c r="DR73" i="6"/>
  <c r="DQ73" i="6"/>
  <c r="DN73" i="6"/>
  <c r="DM73" i="6"/>
  <c r="DI73" i="6"/>
  <c r="DG73" i="6"/>
  <c r="DJ73" i="6" s="1"/>
  <c r="DF73" i="6"/>
  <c r="DE73" i="6"/>
  <c r="DB73" i="6"/>
  <c r="DA73" i="6"/>
  <c r="CX73" i="6"/>
  <c r="CW73" i="6"/>
  <c r="CT73" i="6"/>
  <c r="CS73" i="6"/>
  <c r="CP73" i="6"/>
  <c r="CO73" i="6"/>
  <c r="CL73" i="6"/>
  <c r="CK73" i="6"/>
  <c r="CH73" i="6"/>
  <c r="CG73" i="6"/>
  <c r="CD73" i="6"/>
  <c r="CC73" i="6"/>
  <c r="BZ73" i="6"/>
  <c r="BY73" i="6"/>
  <c r="BV73" i="6"/>
  <c r="BU73" i="6"/>
  <c r="BR73" i="6"/>
  <c r="BQ73" i="6"/>
  <c r="BN73" i="6"/>
  <c r="BM73" i="6"/>
  <c r="BJ73" i="6"/>
  <c r="BI73" i="6"/>
  <c r="BF73" i="6"/>
  <c r="BE73" i="6"/>
  <c r="BB73" i="6"/>
  <c r="BA73" i="6"/>
  <c r="AX73" i="6"/>
  <c r="AW73" i="6"/>
  <c r="AT73" i="6"/>
  <c r="AS73" i="6"/>
  <c r="AP73" i="6"/>
  <c r="AO73" i="6"/>
  <c r="AL73" i="6"/>
  <c r="AK73" i="6"/>
  <c r="AH73" i="6"/>
  <c r="AG73" i="6"/>
  <c r="AD73" i="6"/>
  <c r="AC73" i="6"/>
  <c r="Z73" i="6"/>
  <c r="Y73" i="6"/>
  <c r="V73" i="6"/>
  <c r="U73" i="6"/>
  <c r="R73" i="6"/>
  <c r="Q73" i="6"/>
  <c r="M73" i="6"/>
  <c r="I73" i="6"/>
  <c r="F73" i="6"/>
  <c r="DV72" i="6"/>
  <c r="DU72" i="6"/>
  <c r="DR72" i="6"/>
  <c r="DQ72" i="6"/>
  <c r="DN72" i="6"/>
  <c r="DM72" i="6"/>
  <c r="DI72" i="6"/>
  <c r="DG72" i="6"/>
  <c r="DJ72" i="6" s="1"/>
  <c r="DF72" i="6"/>
  <c r="DE72" i="6"/>
  <c r="DB72" i="6"/>
  <c r="DA72" i="6"/>
  <c r="CX72" i="6"/>
  <c r="CW72" i="6"/>
  <c r="CT72" i="6"/>
  <c r="CS72" i="6"/>
  <c r="CP72" i="6"/>
  <c r="CO72" i="6"/>
  <c r="CL72" i="6"/>
  <c r="CK72" i="6"/>
  <c r="CH72" i="6"/>
  <c r="CG72" i="6"/>
  <c r="CD72" i="6"/>
  <c r="CC72" i="6"/>
  <c r="BZ72" i="6"/>
  <c r="BY72" i="6"/>
  <c r="BV72" i="6"/>
  <c r="BU72" i="6"/>
  <c r="BR72" i="6"/>
  <c r="BQ72" i="6"/>
  <c r="BN72" i="6"/>
  <c r="BM72" i="6"/>
  <c r="BJ72" i="6"/>
  <c r="BI72" i="6"/>
  <c r="BF72" i="6"/>
  <c r="BE72" i="6"/>
  <c r="BB72" i="6"/>
  <c r="BA72" i="6"/>
  <c r="AX72" i="6"/>
  <c r="AW72" i="6"/>
  <c r="AT72" i="6"/>
  <c r="AS72" i="6"/>
  <c r="AP72" i="6"/>
  <c r="AO72" i="6"/>
  <c r="AL72" i="6"/>
  <c r="AK72" i="6"/>
  <c r="AH72" i="6"/>
  <c r="AG72" i="6"/>
  <c r="AD72" i="6"/>
  <c r="AC72" i="6"/>
  <c r="Z72" i="6"/>
  <c r="Y72" i="6"/>
  <c r="V72" i="6"/>
  <c r="U72" i="6"/>
  <c r="R72" i="6"/>
  <c r="Q72" i="6"/>
  <c r="M72" i="6"/>
  <c r="I72" i="6"/>
  <c r="F72" i="6"/>
  <c r="DV71" i="6"/>
  <c r="DU71" i="6"/>
  <c r="DR71" i="6"/>
  <c r="DQ71" i="6"/>
  <c r="DN71" i="6"/>
  <c r="DM71" i="6"/>
  <c r="DI71" i="6"/>
  <c r="DG71" i="6"/>
  <c r="DJ71" i="6" s="1"/>
  <c r="DF71" i="6"/>
  <c r="DE71" i="6"/>
  <c r="DB71" i="6"/>
  <c r="DA71" i="6"/>
  <c r="CX71" i="6"/>
  <c r="CW71" i="6"/>
  <c r="CT71" i="6"/>
  <c r="CS71" i="6"/>
  <c r="CP71" i="6"/>
  <c r="CO71" i="6"/>
  <c r="CL71" i="6"/>
  <c r="CK71" i="6"/>
  <c r="CH71" i="6"/>
  <c r="CG71" i="6"/>
  <c r="CD71" i="6"/>
  <c r="CC71" i="6"/>
  <c r="BZ71" i="6"/>
  <c r="BY71" i="6"/>
  <c r="BV71" i="6"/>
  <c r="BU71" i="6"/>
  <c r="BR71" i="6"/>
  <c r="BQ71" i="6"/>
  <c r="BN71" i="6"/>
  <c r="BM71" i="6"/>
  <c r="BJ71" i="6"/>
  <c r="BI71" i="6"/>
  <c r="BF71" i="6"/>
  <c r="BE71" i="6"/>
  <c r="BB71" i="6"/>
  <c r="BA71" i="6"/>
  <c r="AX71" i="6"/>
  <c r="AW71" i="6"/>
  <c r="AT71" i="6"/>
  <c r="AS71" i="6"/>
  <c r="AP71" i="6"/>
  <c r="AO71" i="6"/>
  <c r="AL71" i="6"/>
  <c r="AK71" i="6"/>
  <c r="AH71" i="6"/>
  <c r="AG71" i="6"/>
  <c r="AD71" i="6"/>
  <c r="AC71" i="6"/>
  <c r="Z71" i="6"/>
  <c r="Y71" i="6"/>
  <c r="V71" i="6"/>
  <c r="U71" i="6"/>
  <c r="R71" i="6"/>
  <c r="Q71" i="6"/>
  <c r="M71" i="6"/>
  <c r="I71" i="6"/>
  <c r="F71" i="6"/>
  <c r="DV70" i="6"/>
  <c r="DU70" i="6"/>
  <c r="DR70" i="6"/>
  <c r="DQ70" i="6"/>
  <c r="DN70" i="6"/>
  <c r="DM70" i="6"/>
  <c r="DI70" i="6"/>
  <c r="DG70" i="6"/>
  <c r="DJ70" i="6" s="1"/>
  <c r="DF70" i="6"/>
  <c r="DE70" i="6"/>
  <c r="DB70" i="6"/>
  <c r="DA70" i="6"/>
  <c r="CX70" i="6"/>
  <c r="CW70" i="6"/>
  <c r="CT70" i="6"/>
  <c r="CS70" i="6"/>
  <c r="CP70" i="6"/>
  <c r="CO70" i="6"/>
  <c r="CL70" i="6"/>
  <c r="CK70" i="6"/>
  <c r="CH70" i="6"/>
  <c r="CG70" i="6"/>
  <c r="CD70" i="6"/>
  <c r="CC70" i="6"/>
  <c r="BZ70" i="6"/>
  <c r="BY70" i="6"/>
  <c r="BV70" i="6"/>
  <c r="BU70" i="6"/>
  <c r="BR70" i="6"/>
  <c r="BQ70" i="6"/>
  <c r="BN70" i="6"/>
  <c r="BM70" i="6"/>
  <c r="BJ70" i="6"/>
  <c r="BI70" i="6"/>
  <c r="BF70" i="6"/>
  <c r="BE70" i="6"/>
  <c r="BB70" i="6"/>
  <c r="BA70" i="6"/>
  <c r="AX70" i="6"/>
  <c r="AW70" i="6"/>
  <c r="AT70" i="6"/>
  <c r="AS70" i="6"/>
  <c r="AP70" i="6"/>
  <c r="AO70" i="6"/>
  <c r="AL70" i="6"/>
  <c r="AK70" i="6"/>
  <c r="AH70" i="6"/>
  <c r="AG70" i="6"/>
  <c r="AD70" i="6"/>
  <c r="AC70" i="6"/>
  <c r="Z70" i="6"/>
  <c r="Y70" i="6"/>
  <c r="V70" i="6"/>
  <c r="U70" i="6"/>
  <c r="R70" i="6"/>
  <c r="Q70" i="6"/>
  <c r="M70" i="6"/>
  <c r="I70" i="6"/>
  <c r="F70" i="6"/>
  <c r="DV69" i="6"/>
  <c r="DU69" i="6"/>
  <c r="DR69" i="6"/>
  <c r="DQ69" i="6"/>
  <c r="DN69" i="6"/>
  <c r="DM69" i="6"/>
  <c r="DI69" i="6"/>
  <c r="DG69" i="6"/>
  <c r="DJ69" i="6" s="1"/>
  <c r="DF69" i="6"/>
  <c r="DE69" i="6"/>
  <c r="DB69" i="6"/>
  <c r="DA69" i="6"/>
  <c r="CX69" i="6"/>
  <c r="CW69" i="6"/>
  <c r="CT69" i="6"/>
  <c r="CS69" i="6"/>
  <c r="CP69" i="6"/>
  <c r="CO69" i="6"/>
  <c r="CL69" i="6"/>
  <c r="CK69" i="6"/>
  <c r="CH69" i="6"/>
  <c r="CG69" i="6"/>
  <c r="CD69" i="6"/>
  <c r="CC69" i="6"/>
  <c r="BZ69" i="6"/>
  <c r="BY69" i="6"/>
  <c r="BV69" i="6"/>
  <c r="BU69" i="6"/>
  <c r="BR69" i="6"/>
  <c r="BQ69" i="6"/>
  <c r="BN69" i="6"/>
  <c r="BM69" i="6"/>
  <c r="BJ69" i="6"/>
  <c r="BI69" i="6"/>
  <c r="BF69" i="6"/>
  <c r="BE69" i="6"/>
  <c r="BB69" i="6"/>
  <c r="BA69" i="6"/>
  <c r="AX69" i="6"/>
  <c r="AW69" i="6"/>
  <c r="AT69" i="6"/>
  <c r="AS69" i="6"/>
  <c r="AP69" i="6"/>
  <c r="AO69" i="6"/>
  <c r="AL69" i="6"/>
  <c r="AK69" i="6"/>
  <c r="AH69" i="6"/>
  <c r="AG69" i="6"/>
  <c r="AD69" i="6"/>
  <c r="AC69" i="6"/>
  <c r="Z69" i="6"/>
  <c r="Y69" i="6"/>
  <c r="V69" i="6"/>
  <c r="U69" i="6"/>
  <c r="R69" i="6"/>
  <c r="Q69" i="6"/>
  <c r="M69" i="6"/>
  <c r="I69" i="6"/>
  <c r="F69" i="6"/>
  <c r="DV62" i="6"/>
  <c r="DU62" i="6"/>
  <c r="DR62" i="6"/>
  <c r="DQ62" i="6"/>
  <c r="DN62" i="6"/>
  <c r="DM62" i="6"/>
  <c r="DI62" i="6"/>
  <c r="DF62" i="6"/>
  <c r="DE62" i="6"/>
  <c r="DB62" i="6"/>
  <c r="DA62" i="6"/>
  <c r="CX62" i="6"/>
  <c r="CW62" i="6"/>
  <c r="CT62" i="6"/>
  <c r="CS62" i="6"/>
  <c r="CP62" i="6"/>
  <c r="CO62" i="6"/>
  <c r="CL62" i="6"/>
  <c r="CK62" i="6"/>
  <c r="CH62" i="6"/>
  <c r="CG62" i="6"/>
  <c r="CD62" i="6"/>
  <c r="CC62" i="6"/>
  <c r="BZ62" i="6"/>
  <c r="BY62" i="6"/>
  <c r="BV62" i="6"/>
  <c r="BU62" i="6"/>
  <c r="BR62" i="6"/>
  <c r="BQ62" i="6"/>
  <c r="BN62" i="6"/>
  <c r="BM62" i="6"/>
  <c r="BJ62" i="6"/>
  <c r="BI62" i="6"/>
  <c r="BF62" i="6"/>
  <c r="BE62" i="6"/>
  <c r="BB62" i="6"/>
  <c r="BA62" i="6"/>
  <c r="AX62" i="6"/>
  <c r="AW62" i="6"/>
  <c r="AT62" i="6"/>
  <c r="AS62" i="6"/>
  <c r="AP62" i="6"/>
  <c r="AO62" i="6"/>
  <c r="AL62" i="6"/>
  <c r="AK62" i="6"/>
  <c r="AH62" i="6"/>
  <c r="AG62" i="6"/>
  <c r="AD62" i="6"/>
  <c r="AC62" i="6"/>
  <c r="Z62" i="6"/>
  <c r="Y62" i="6"/>
  <c r="V62" i="6"/>
  <c r="U62" i="6"/>
  <c r="R62" i="6"/>
  <c r="Q62" i="6"/>
  <c r="M62" i="6"/>
  <c r="I62" i="6"/>
  <c r="F62" i="6"/>
  <c r="DV61" i="6"/>
  <c r="DU61" i="6"/>
  <c r="DR61" i="6"/>
  <c r="DQ61" i="6"/>
  <c r="DN61" i="6"/>
  <c r="DM61" i="6"/>
  <c r="DI61" i="6"/>
  <c r="DG61" i="6"/>
  <c r="DJ61" i="6" s="1"/>
  <c r="DF61" i="6"/>
  <c r="DE61" i="6"/>
  <c r="DB61" i="6"/>
  <c r="DA61" i="6"/>
  <c r="CX61" i="6"/>
  <c r="CW61" i="6"/>
  <c r="CT61" i="6"/>
  <c r="CS61" i="6"/>
  <c r="CP61" i="6"/>
  <c r="CO61" i="6"/>
  <c r="CL61" i="6"/>
  <c r="CK61" i="6"/>
  <c r="CH61" i="6"/>
  <c r="CG61" i="6"/>
  <c r="CD61" i="6"/>
  <c r="CC61" i="6"/>
  <c r="BZ61" i="6"/>
  <c r="BY61" i="6"/>
  <c r="BV61" i="6"/>
  <c r="BU61" i="6"/>
  <c r="BR61" i="6"/>
  <c r="BQ61" i="6"/>
  <c r="BN61" i="6"/>
  <c r="BM61" i="6"/>
  <c r="BJ61" i="6"/>
  <c r="BI61" i="6"/>
  <c r="BF61" i="6"/>
  <c r="BE61" i="6"/>
  <c r="BB61" i="6"/>
  <c r="BA61" i="6"/>
  <c r="AX61" i="6"/>
  <c r="AW61" i="6"/>
  <c r="AT61" i="6"/>
  <c r="AS61" i="6"/>
  <c r="AP61" i="6"/>
  <c r="AO61" i="6"/>
  <c r="AL61" i="6"/>
  <c r="AK61" i="6"/>
  <c r="AH61" i="6"/>
  <c r="AG61" i="6"/>
  <c r="AD61" i="6"/>
  <c r="AC61" i="6"/>
  <c r="Z61" i="6"/>
  <c r="Y61" i="6"/>
  <c r="V61" i="6"/>
  <c r="U61" i="6"/>
  <c r="R61" i="6"/>
  <c r="Q61" i="6"/>
  <c r="M61" i="6"/>
  <c r="I61" i="6"/>
  <c r="F61" i="6"/>
  <c r="DV60" i="6"/>
  <c r="DU60" i="6"/>
  <c r="DR60" i="6"/>
  <c r="DQ60" i="6"/>
  <c r="DN60" i="6"/>
  <c r="DM60" i="6"/>
  <c r="DI60" i="6"/>
  <c r="DG60" i="6"/>
  <c r="DJ60" i="6" s="1"/>
  <c r="DF60" i="6"/>
  <c r="DE60" i="6"/>
  <c r="DB60" i="6"/>
  <c r="DA60" i="6"/>
  <c r="CX60" i="6"/>
  <c r="CW60" i="6"/>
  <c r="CT60" i="6"/>
  <c r="CS60" i="6"/>
  <c r="CP60" i="6"/>
  <c r="CO60" i="6"/>
  <c r="CL60" i="6"/>
  <c r="CK60" i="6"/>
  <c r="CH60" i="6"/>
  <c r="CG60" i="6"/>
  <c r="CD60" i="6"/>
  <c r="CC60" i="6"/>
  <c r="BZ60" i="6"/>
  <c r="BY60" i="6"/>
  <c r="BV60" i="6"/>
  <c r="BU60" i="6"/>
  <c r="BR60" i="6"/>
  <c r="BQ60" i="6"/>
  <c r="BN60" i="6"/>
  <c r="BM60" i="6"/>
  <c r="BJ60" i="6"/>
  <c r="BI60" i="6"/>
  <c r="BF60" i="6"/>
  <c r="BE60" i="6"/>
  <c r="BB60" i="6"/>
  <c r="BA60" i="6"/>
  <c r="AX60" i="6"/>
  <c r="AW60" i="6"/>
  <c r="AT60" i="6"/>
  <c r="AS60" i="6"/>
  <c r="AP60" i="6"/>
  <c r="AO60" i="6"/>
  <c r="AL60" i="6"/>
  <c r="AK60" i="6"/>
  <c r="AH60" i="6"/>
  <c r="AG60" i="6"/>
  <c r="AD60" i="6"/>
  <c r="AC60" i="6"/>
  <c r="Z60" i="6"/>
  <c r="Y60" i="6"/>
  <c r="V60" i="6"/>
  <c r="U60" i="6"/>
  <c r="R60" i="6"/>
  <c r="Q60" i="6"/>
  <c r="M60" i="6"/>
  <c r="I60" i="6"/>
  <c r="F60" i="6"/>
  <c r="DV59" i="6"/>
  <c r="DU59" i="6"/>
  <c r="DR59" i="6"/>
  <c r="DQ59" i="6"/>
  <c r="DN59" i="6"/>
  <c r="DM59" i="6"/>
  <c r="DI59" i="6"/>
  <c r="DG59" i="6"/>
  <c r="DJ59" i="6" s="1"/>
  <c r="DF59" i="6"/>
  <c r="DE59" i="6"/>
  <c r="DB59" i="6"/>
  <c r="DA59" i="6"/>
  <c r="CX59" i="6"/>
  <c r="CW59" i="6"/>
  <c r="CT59" i="6"/>
  <c r="CS59" i="6"/>
  <c r="CP59" i="6"/>
  <c r="CO59" i="6"/>
  <c r="CL59" i="6"/>
  <c r="CK59" i="6"/>
  <c r="CH59" i="6"/>
  <c r="CG59" i="6"/>
  <c r="CD59" i="6"/>
  <c r="CC59" i="6"/>
  <c r="BZ59" i="6"/>
  <c r="BY59" i="6"/>
  <c r="BV59" i="6"/>
  <c r="BU59" i="6"/>
  <c r="BR59" i="6"/>
  <c r="BQ59" i="6"/>
  <c r="BN59" i="6"/>
  <c r="BM59" i="6"/>
  <c r="BJ59" i="6"/>
  <c r="BI59" i="6"/>
  <c r="BF59" i="6"/>
  <c r="BE59" i="6"/>
  <c r="BB59" i="6"/>
  <c r="BA59" i="6"/>
  <c r="AX59" i="6"/>
  <c r="AW59" i="6"/>
  <c r="AT59" i="6"/>
  <c r="AS59" i="6"/>
  <c r="AP59" i="6"/>
  <c r="AO59" i="6"/>
  <c r="AL59" i="6"/>
  <c r="AK59" i="6"/>
  <c r="AH59" i="6"/>
  <c r="AG59" i="6"/>
  <c r="AD59" i="6"/>
  <c r="AC59" i="6"/>
  <c r="Z59" i="6"/>
  <c r="Y59" i="6"/>
  <c r="V59" i="6"/>
  <c r="U59" i="6"/>
  <c r="R59" i="6"/>
  <c r="Q59" i="6"/>
  <c r="M59" i="6"/>
  <c r="I59" i="6"/>
  <c r="F59" i="6"/>
  <c r="DV58" i="6"/>
  <c r="DU58" i="6"/>
  <c r="DR58" i="6"/>
  <c r="DQ58" i="6"/>
  <c r="DN58" i="6"/>
  <c r="DM58" i="6"/>
  <c r="DI58" i="6"/>
  <c r="DG58" i="6"/>
  <c r="DJ58" i="6" s="1"/>
  <c r="DF58" i="6"/>
  <c r="DE58" i="6"/>
  <c r="DB58" i="6"/>
  <c r="DA58" i="6"/>
  <c r="CX58" i="6"/>
  <c r="CW58" i="6"/>
  <c r="CT58" i="6"/>
  <c r="CS58" i="6"/>
  <c r="CP58" i="6"/>
  <c r="CO58" i="6"/>
  <c r="CL58" i="6"/>
  <c r="CK58" i="6"/>
  <c r="CH58" i="6"/>
  <c r="CG58" i="6"/>
  <c r="CD58" i="6"/>
  <c r="CC58" i="6"/>
  <c r="BZ58" i="6"/>
  <c r="BY58" i="6"/>
  <c r="BV58" i="6"/>
  <c r="BU58" i="6"/>
  <c r="BR58" i="6"/>
  <c r="BQ58" i="6"/>
  <c r="BN58" i="6"/>
  <c r="BM58" i="6"/>
  <c r="BJ58" i="6"/>
  <c r="BI58" i="6"/>
  <c r="BF58" i="6"/>
  <c r="BE58" i="6"/>
  <c r="BB58" i="6"/>
  <c r="BA58" i="6"/>
  <c r="AX58" i="6"/>
  <c r="AW58" i="6"/>
  <c r="AT58" i="6"/>
  <c r="AS58" i="6"/>
  <c r="AP58" i="6"/>
  <c r="AO58" i="6"/>
  <c r="AL58" i="6"/>
  <c r="AK58" i="6"/>
  <c r="AH58" i="6"/>
  <c r="AG58" i="6"/>
  <c r="AD58" i="6"/>
  <c r="AC58" i="6"/>
  <c r="Z58" i="6"/>
  <c r="Y58" i="6"/>
  <c r="V58" i="6"/>
  <c r="U58" i="6"/>
  <c r="R58" i="6"/>
  <c r="Q58" i="6"/>
  <c r="M58" i="6"/>
  <c r="I58" i="6"/>
  <c r="F58" i="6"/>
  <c r="DV57" i="6"/>
  <c r="DU57" i="6"/>
  <c r="DR57" i="6"/>
  <c r="DQ57" i="6"/>
  <c r="DN57" i="6"/>
  <c r="DM57" i="6"/>
  <c r="DI57" i="6"/>
  <c r="DG57" i="6"/>
  <c r="DJ57" i="6" s="1"/>
  <c r="DF57" i="6"/>
  <c r="DE57" i="6"/>
  <c r="DB57" i="6"/>
  <c r="DA57" i="6"/>
  <c r="CX57" i="6"/>
  <c r="CW57" i="6"/>
  <c r="CT57" i="6"/>
  <c r="CS57" i="6"/>
  <c r="CP57" i="6"/>
  <c r="CO57" i="6"/>
  <c r="CL57" i="6"/>
  <c r="CK57" i="6"/>
  <c r="CH57" i="6"/>
  <c r="CG57" i="6"/>
  <c r="CD57" i="6"/>
  <c r="CC57" i="6"/>
  <c r="BZ57" i="6"/>
  <c r="BY57" i="6"/>
  <c r="BV57" i="6"/>
  <c r="BU57" i="6"/>
  <c r="BR57" i="6"/>
  <c r="BQ57" i="6"/>
  <c r="BN57" i="6"/>
  <c r="BM57" i="6"/>
  <c r="BJ57" i="6"/>
  <c r="BI57" i="6"/>
  <c r="BF57" i="6"/>
  <c r="BE57" i="6"/>
  <c r="BB57" i="6"/>
  <c r="BA57" i="6"/>
  <c r="AX57" i="6"/>
  <c r="AW57" i="6"/>
  <c r="AT57" i="6"/>
  <c r="AS57" i="6"/>
  <c r="AP57" i="6"/>
  <c r="AO57" i="6"/>
  <c r="AL57" i="6"/>
  <c r="AK57" i="6"/>
  <c r="AH57" i="6"/>
  <c r="AG57" i="6"/>
  <c r="AD57" i="6"/>
  <c r="AC57" i="6"/>
  <c r="Z57" i="6"/>
  <c r="Y57" i="6"/>
  <c r="V57" i="6"/>
  <c r="U57" i="6"/>
  <c r="R57" i="6"/>
  <c r="Q57" i="6"/>
  <c r="M57" i="6"/>
  <c r="I57" i="6"/>
  <c r="F57" i="6"/>
  <c r="DV56" i="6"/>
  <c r="DU56" i="6"/>
  <c r="DR56" i="6"/>
  <c r="DQ56" i="6"/>
  <c r="DN56" i="6"/>
  <c r="DM56" i="6"/>
  <c r="DI56" i="6"/>
  <c r="DG56" i="6"/>
  <c r="DJ56" i="6" s="1"/>
  <c r="DF56" i="6"/>
  <c r="DE56" i="6"/>
  <c r="DB56" i="6"/>
  <c r="DA56" i="6"/>
  <c r="CX56" i="6"/>
  <c r="CW56" i="6"/>
  <c r="CT56" i="6"/>
  <c r="CS56" i="6"/>
  <c r="CP56" i="6"/>
  <c r="CO56" i="6"/>
  <c r="CL56" i="6"/>
  <c r="CK56" i="6"/>
  <c r="CH56" i="6"/>
  <c r="CG56" i="6"/>
  <c r="CD56" i="6"/>
  <c r="CC56" i="6"/>
  <c r="BZ56" i="6"/>
  <c r="BY56" i="6"/>
  <c r="BV56" i="6"/>
  <c r="BU56" i="6"/>
  <c r="BR56" i="6"/>
  <c r="BQ56" i="6"/>
  <c r="BN56" i="6"/>
  <c r="BM56" i="6"/>
  <c r="BJ56" i="6"/>
  <c r="BI56" i="6"/>
  <c r="BF56" i="6"/>
  <c r="BE56" i="6"/>
  <c r="BB56" i="6"/>
  <c r="BA56" i="6"/>
  <c r="AX56" i="6"/>
  <c r="AW56" i="6"/>
  <c r="AT56" i="6"/>
  <c r="AS56" i="6"/>
  <c r="AP56" i="6"/>
  <c r="AO56" i="6"/>
  <c r="AL56" i="6"/>
  <c r="AK56" i="6"/>
  <c r="AH56" i="6"/>
  <c r="AG56" i="6"/>
  <c r="AD56" i="6"/>
  <c r="AC56" i="6"/>
  <c r="Z56" i="6"/>
  <c r="Y56" i="6"/>
  <c r="V56" i="6"/>
  <c r="U56" i="6"/>
  <c r="R56" i="6"/>
  <c r="Q56" i="6"/>
  <c r="M56" i="6"/>
  <c r="I56" i="6"/>
  <c r="F56" i="6"/>
  <c r="DV55" i="6"/>
  <c r="DU55" i="6"/>
  <c r="DR55" i="6"/>
  <c r="DQ55" i="6"/>
  <c r="DN55" i="6"/>
  <c r="DM55" i="6"/>
  <c r="DI55" i="6"/>
  <c r="DG55" i="6"/>
  <c r="DJ55" i="6" s="1"/>
  <c r="DF55" i="6"/>
  <c r="DE55" i="6"/>
  <c r="DB55" i="6"/>
  <c r="DA55" i="6"/>
  <c r="CX55" i="6"/>
  <c r="CW55" i="6"/>
  <c r="CT55" i="6"/>
  <c r="CS55" i="6"/>
  <c r="CP55" i="6"/>
  <c r="CO55" i="6"/>
  <c r="CL55" i="6"/>
  <c r="CK55" i="6"/>
  <c r="CH55" i="6"/>
  <c r="CG55" i="6"/>
  <c r="CD55" i="6"/>
  <c r="CC55" i="6"/>
  <c r="BZ55" i="6"/>
  <c r="BY55" i="6"/>
  <c r="BV55" i="6"/>
  <c r="BU55" i="6"/>
  <c r="BR55" i="6"/>
  <c r="BQ55" i="6"/>
  <c r="BN55" i="6"/>
  <c r="BM55" i="6"/>
  <c r="BJ55" i="6"/>
  <c r="BI55" i="6"/>
  <c r="BF55" i="6"/>
  <c r="BE55" i="6"/>
  <c r="BB55" i="6"/>
  <c r="BA55" i="6"/>
  <c r="AX55" i="6"/>
  <c r="AW55" i="6"/>
  <c r="AT55" i="6"/>
  <c r="AS55" i="6"/>
  <c r="AP55" i="6"/>
  <c r="AO55" i="6"/>
  <c r="AL55" i="6"/>
  <c r="AK55" i="6"/>
  <c r="AH55" i="6"/>
  <c r="AG55" i="6"/>
  <c r="AD55" i="6"/>
  <c r="AC55" i="6"/>
  <c r="Z55" i="6"/>
  <c r="Y55" i="6"/>
  <c r="V55" i="6"/>
  <c r="U55" i="6"/>
  <c r="R55" i="6"/>
  <c r="Q55" i="6"/>
  <c r="M55" i="6"/>
  <c r="I55" i="6"/>
  <c r="F55" i="6"/>
  <c r="DV54" i="6"/>
  <c r="DU54" i="6"/>
  <c r="DR54" i="6"/>
  <c r="DQ54" i="6"/>
  <c r="DN54" i="6"/>
  <c r="DM54" i="6"/>
  <c r="DI54" i="6"/>
  <c r="DG54" i="6"/>
  <c r="DJ54" i="6" s="1"/>
  <c r="DF54" i="6"/>
  <c r="DE54" i="6"/>
  <c r="DB54" i="6"/>
  <c r="DA54" i="6"/>
  <c r="CX54" i="6"/>
  <c r="CW54" i="6"/>
  <c r="CT54" i="6"/>
  <c r="CS54" i="6"/>
  <c r="CP54" i="6"/>
  <c r="CO54" i="6"/>
  <c r="CL54" i="6"/>
  <c r="CK54" i="6"/>
  <c r="CH54" i="6"/>
  <c r="CG54" i="6"/>
  <c r="CD54" i="6"/>
  <c r="CC54" i="6"/>
  <c r="BZ54" i="6"/>
  <c r="BY54" i="6"/>
  <c r="BV54" i="6"/>
  <c r="BU54" i="6"/>
  <c r="BR54" i="6"/>
  <c r="BQ54" i="6"/>
  <c r="BN54" i="6"/>
  <c r="BM54" i="6"/>
  <c r="BJ54" i="6"/>
  <c r="BI54" i="6"/>
  <c r="BF54" i="6"/>
  <c r="BE54" i="6"/>
  <c r="BB54" i="6"/>
  <c r="BA54" i="6"/>
  <c r="AX54" i="6"/>
  <c r="AW54" i="6"/>
  <c r="AT54" i="6"/>
  <c r="AS54" i="6"/>
  <c r="AP54" i="6"/>
  <c r="AO54" i="6"/>
  <c r="AL54" i="6"/>
  <c r="AK54" i="6"/>
  <c r="AH54" i="6"/>
  <c r="AG54" i="6"/>
  <c r="AD54" i="6"/>
  <c r="AC54" i="6"/>
  <c r="Z54" i="6"/>
  <c r="Y54" i="6"/>
  <c r="V54" i="6"/>
  <c r="U54" i="6"/>
  <c r="R54" i="6"/>
  <c r="Q54" i="6"/>
  <c r="M54" i="6"/>
  <c r="I54" i="6"/>
  <c r="F54" i="6"/>
  <c r="DV53" i="6"/>
  <c r="DU53" i="6"/>
  <c r="DR53" i="6"/>
  <c r="DQ53" i="6"/>
  <c r="DN53" i="6"/>
  <c r="DM53" i="6"/>
  <c r="DI53" i="6"/>
  <c r="DG53" i="6"/>
  <c r="DJ53" i="6" s="1"/>
  <c r="DF53" i="6"/>
  <c r="DE53" i="6"/>
  <c r="DB53" i="6"/>
  <c r="DA53" i="6"/>
  <c r="CX53" i="6"/>
  <c r="CW53" i="6"/>
  <c r="CT53" i="6"/>
  <c r="CS53" i="6"/>
  <c r="CP53" i="6"/>
  <c r="CO53" i="6"/>
  <c r="CL53" i="6"/>
  <c r="CK53" i="6"/>
  <c r="CH53" i="6"/>
  <c r="CG53" i="6"/>
  <c r="CD53" i="6"/>
  <c r="CC53" i="6"/>
  <c r="BZ53" i="6"/>
  <c r="BY53" i="6"/>
  <c r="BV53" i="6"/>
  <c r="BU53" i="6"/>
  <c r="BR53" i="6"/>
  <c r="BQ53" i="6"/>
  <c r="BN53" i="6"/>
  <c r="BM53" i="6"/>
  <c r="BJ53" i="6"/>
  <c r="BI53" i="6"/>
  <c r="BF53" i="6"/>
  <c r="BE53" i="6"/>
  <c r="BB53" i="6"/>
  <c r="BA53" i="6"/>
  <c r="AX53" i="6"/>
  <c r="AW53" i="6"/>
  <c r="AT53" i="6"/>
  <c r="AS53" i="6"/>
  <c r="AP53" i="6"/>
  <c r="AO53" i="6"/>
  <c r="AL53" i="6"/>
  <c r="AK53" i="6"/>
  <c r="AH53" i="6"/>
  <c r="AG53" i="6"/>
  <c r="AD53" i="6"/>
  <c r="AC53" i="6"/>
  <c r="Z53" i="6"/>
  <c r="Y53" i="6"/>
  <c r="V53" i="6"/>
  <c r="U53" i="6"/>
  <c r="R53" i="6"/>
  <c r="Q53" i="6"/>
  <c r="M53" i="6"/>
  <c r="I53" i="6"/>
  <c r="F53" i="6"/>
  <c r="DV52" i="6"/>
  <c r="DU52" i="6"/>
  <c r="DR52" i="6"/>
  <c r="DQ52" i="6"/>
  <c r="DN52" i="6"/>
  <c r="DM52" i="6"/>
  <c r="DI52" i="6"/>
  <c r="DG52" i="6"/>
  <c r="DJ52" i="6" s="1"/>
  <c r="DF52" i="6"/>
  <c r="DE52" i="6"/>
  <c r="DB52" i="6"/>
  <c r="DA52" i="6"/>
  <c r="CX52" i="6"/>
  <c r="CW52" i="6"/>
  <c r="CT52" i="6"/>
  <c r="CS52" i="6"/>
  <c r="CP52" i="6"/>
  <c r="CO52" i="6"/>
  <c r="CL52" i="6"/>
  <c r="CK52" i="6"/>
  <c r="CH52" i="6"/>
  <c r="CG52" i="6"/>
  <c r="CD52" i="6"/>
  <c r="CC52" i="6"/>
  <c r="BZ52" i="6"/>
  <c r="BY52" i="6"/>
  <c r="BV52" i="6"/>
  <c r="BU52" i="6"/>
  <c r="BR52" i="6"/>
  <c r="BQ52" i="6"/>
  <c r="BN52" i="6"/>
  <c r="BM52" i="6"/>
  <c r="BJ52" i="6"/>
  <c r="BI52" i="6"/>
  <c r="BF52" i="6"/>
  <c r="BE52" i="6"/>
  <c r="BB52" i="6"/>
  <c r="BA52" i="6"/>
  <c r="AX52" i="6"/>
  <c r="AW52" i="6"/>
  <c r="AT52" i="6"/>
  <c r="AS52" i="6"/>
  <c r="AP52" i="6"/>
  <c r="AO52" i="6"/>
  <c r="AL52" i="6"/>
  <c r="AK52" i="6"/>
  <c r="AH52" i="6"/>
  <c r="AG52" i="6"/>
  <c r="AD52" i="6"/>
  <c r="AC52" i="6"/>
  <c r="Z52" i="6"/>
  <c r="Y52" i="6"/>
  <c r="V52" i="6"/>
  <c r="U52" i="6"/>
  <c r="R52" i="6"/>
  <c r="Q52" i="6"/>
  <c r="M52" i="6"/>
  <c r="I52" i="6"/>
  <c r="F52" i="6"/>
  <c r="DV51" i="6"/>
  <c r="DU51" i="6"/>
  <c r="DR51" i="6"/>
  <c r="DQ51" i="6"/>
  <c r="DN51" i="6"/>
  <c r="DM51" i="6"/>
  <c r="DI51" i="6"/>
  <c r="DG51" i="6"/>
  <c r="DJ51" i="6" s="1"/>
  <c r="DF51" i="6"/>
  <c r="DE51" i="6"/>
  <c r="DB51" i="6"/>
  <c r="DA51" i="6"/>
  <c r="CX51" i="6"/>
  <c r="CW51" i="6"/>
  <c r="CT51" i="6"/>
  <c r="CS51" i="6"/>
  <c r="CP51" i="6"/>
  <c r="CO51" i="6"/>
  <c r="CL51" i="6"/>
  <c r="CK51" i="6"/>
  <c r="CH51" i="6"/>
  <c r="CG51" i="6"/>
  <c r="CD51" i="6"/>
  <c r="CC51" i="6"/>
  <c r="BZ51" i="6"/>
  <c r="BY51" i="6"/>
  <c r="BV51" i="6"/>
  <c r="BU51" i="6"/>
  <c r="BR51" i="6"/>
  <c r="BQ51" i="6"/>
  <c r="BN51" i="6"/>
  <c r="BM51" i="6"/>
  <c r="BJ51" i="6"/>
  <c r="BI51" i="6"/>
  <c r="BF51" i="6"/>
  <c r="BE51" i="6"/>
  <c r="BB51" i="6"/>
  <c r="BA51" i="6"/>
  <c r="AX51" i="6"/>
  <c r="AW51" i="6"/>
  <c r="AT51" i="6"/>
  <c r="AS51" i="6"/>
  <c r="AP51" i="6"/>
  <c r="AO51" i="6"/>
  <c r="AL51" i="6"/>
  <c r="AK51" i="6"/>
  <c r="AH51" i="6"/>
  <c r="AG51" i="6"/>
  <c r="AD51" i="6"/>
  <c r="AC51" i="6"/>
  <c r="Z51" i="6"/>
  <c r="Y51" i="6"/>
  <c r="V51" i="6"/>
  <c r="U51" i="6"/>
  <c r="R51" i="6"/>
  <c r="Q51" i="6"/>
  <c r="M51" i="6"/>
  <c r="I51" i="6"/>
  <c r="F51" i="6"/>
  <c r="DV50" i="6"/>
  <c r="DU50" i="6"/>
  <c r="DR50" i="6"/>
  <c r="DQ50" i="6"/>
  <c r="DN50" i="6"/>
  <c r="DM50" i="6"/>
  <c r="DI50" i="6"/>
  <c r="DF50" i="6"/>
  <c r="DE50" i="6"/>
  <c r="DB50" i="6"/>
  <c r="DA50" i="6"/>
  <c r="CX50" i="6"/>
  <c r="CW50" i="6"/>
  <c r="CT50" i="6"/>
  <c r="CS50" i="6"/>
  <c r="CP50" i="6"/>
  <c r="CO50" i="6"/>
  <c r="CL50" i="6"/>
  <c r="CK50" i="6"/>
  <c r="CH50" i="6"/>
  <c r="CG50" i="6"/>
  <c r="CD50" i="6"/>
  <c r="CC50" i="6"/>
  <c r="BZ50" i="6"/>
  <c r="BY50" i="6"/>
  <c r="BV50" i="6"/>
  <c r="BU50" i="6"/>
  <c r="BR50" i="6"/>
  <c r="BQ50" i="6"/>
  <c r="BN50" i="6"/>
  <c r="BM50" i="6"/>
  <c r="BJ50" i="6"/>
  <c r="BI50" i="6"/>
  <c r="BF50" i="6"/>
  <c r="BE50" i="6"/>
  <c r="BB50" i="6"/>
  <c r="BA50" i="6"/>
  <c r="AX50" i="6"/>
  <c r="AW50" i="6"/>
  <c r="AT50" i="6"/>
  <c r="AS50" i="6"/>
  <c r="AP50" i="6"/>
  <c r="AO50" i="6"/>
  <c r="AL50" i="6"/>
  <c r="AK50" i="6"/>
  <c r="AH50" i="6"/>
  <c r="AG50" i="6"/>
  <c r="AD50" i="6"/>
  <c r="AC50" i="6"/>
  <c r="Z50" i="6"/>
  <c r="Y50" i="6"/>
  <c r="V50" i="6"/>
  <c r="U50" i="6"/>
  <c r="R50" i="6"/>
  <c r="Q50" i="6"/>
  <c r="M50" i="6"/>
  <c r="I50" i="6"/>
  <c r="F50" i="6"/>
  <c r="DV49" i="6"/>
  <c r="DU49" i="6"/>
  <c r="DR49" i="6"/>
  <c r="DQ49" i="6"/>
  <c r="DN49" i="6"/>
  <c r="DM49" i="6"/>
  <c r="DI49" i="6"/>
  <c r="DG49" i="6"/>
  <c r="DJ49" i="6" s="1"/>
  <c r="DF49" i="6"/>
  <c r="DE49" i="6"/>
  <c r="DB49" i="6"/>
  <c r="DA49" i="6"/>
  <c r="CX49" i="6"/>
  <c r="CW49" i="6"/>
  <c r="CT49" i="6"/>
  <c r="CS49" i="6"/>
  <c r="CP49" i="6"/>
  <c r="CO49" i="6"/>
  <c r="CL49" i="6"/>
  <c r="CK49" i="6"/>
  <c r="CH49" i="6"/>
  <c r="CG49" i="6"/>
  <c r="CD49" i="6"/>
  <c r="CC49" i="6"/>
  <c r="BZ49" i="6"/>
  <c r="BY49" i="6"/>
  <c r="BV49" i="6"/>
  <c r="BU49" i="6"/>
  <c r="BR49" i="6"/>
  <c r="BQ49" i="6"/>
  <c r="BN49" i="6"/>
  <c r="BM49" i="6"/>
  <c r="BJ49" i="6"/>
  <c r="BI49" i="6"/>
  <c r="BF49" i="6"/>
  <c r="BE49" i="6"/>
  <c r="BB49" i="6"/>
  <c r="BA49" i="6"/>
  <c r="AX49" i="6"/>
  <c r="AW49" i="6"/>
  <c r="AT49" i="6"/>
  <c r="AS49" i="6"/>
  <c r="AP49" i="6"/>
  <c r="AO49" i="6"/>
  <c r="AL49" i="6"/>
  <c r="AK49" i="6"/>
  <c r="AH49" i="6"/>
  <c r="AG49" i="6"/>
  <c r="AD49" i="6"/>
  <c r="AC49" i="6"/>
  <c r="Z49" i="6"/>
  <c r="Y49" i="6"/>
  <c r="V49" i="6"/>
  <c r="U49" i="6"/>
  <c r="R49" i="6"/>
  <c r="Q49" i="6"/>
  <c r="M49" i="6"/>
  <c r="I49" i="6"/>
  <c r="F49" i="6"/>
  <c r="DV48" i="6"/>
  <c r="DU48" i="6"/>
  <c r="DR48" i="6"/>
  <c r="DQ48" i="6"/>
  <c r="DN48" i="6"/>
  <c r="DM48" i="6"/>
  <c r="DI48" i="6"/>
  <c r="DG48" i="6"/>
  <c r="DJ48" i="6" s="1"/>
  <c r="DF48" i="6"/>
  <c r="DE48" i="6"/>
  <c r="DB48" i="6"/>
  <c r="DA48" i="6"/>
  <c r="CX48" i="6"/>
  <c r="CW48" i="6"/>
  <c r="CT48" i="6"/>
  <c r="CS48" i="6"/>
  <c r="CP48" i="6"/>
  <c r="CO48" i="6"/>
  <c r="CL48" i="6"/>
  <c r="CK48" i="6"/>
  <c r="CH48" i="6"/>
  <c r="CG48" i="6"/>
  <c r="CD48" i="6"/>
  <c r="CC48" i="6"/>
  <c r="BZ48" i="6"/>
  <c r="BY48" i="6"/>
  <c r="BV48" i="6"/>
  <c r="BU48" i="6"/>
  <c r="BR48" i="6"/>
  <c r="BQ48" i="6"/>
  <c r="BN48" i="6"/>
  <c r="BM48" i="6"/>
  <c r="BJ48" i="6"/>
  <c r="BI48" i="6"/>
  <c r="BF48" i="6"/>
  <c r="BE48" i="6"/>
  <c r="BB48" i="6"/>
  <c r="BA48" i="6"/>
  <c r="AX48" i="6"/>
  <c r="AW48" i="6"/>
  <c r="AT48" i="6"/>
  <c r="AS48" i="6"/>
  <c r="AP48" i="6"/>
  <c r="AO48" i="6"/>
  <c r="AL48" i="6"/>
  <c r="AK48" i="6"/>
  <c r="AH48" i="6"/>
  <c r="AG48" i="6"/>
  <c r="AD48" i="6"/>
  <c r="AC48" i="6"/>
  <c r="Z48" i="6"/>
  <c r="Y48" i="6"/>
  <c r="V48" i="6"/>
  <c r="U48" i="6"/>
  <c r="R48" i="6"/>
  <c r="Q48" i="6"/>
  <c r="M48" i="6"/>
  <c r="I48" i="6"/>
  <c r="F48" i="6"/>
  <c r="DV47" i="6"/>
  <c r="DU47" i="6"/>
  <c r="DR47" i="6"/>
  <c r="DQ47" i="6"/>
  <c r="DN47" i="6"/>
  <c r="DM47" i="6"/>
  <c r="DI47" i="6"/>
  <c r="DG47" i="6"/>
  <c r="DJ47" i="6" s="1"/>
  <c r="DF47" i="6"/>
  <c r="DE47" i="6"/>
  <c r="DB47" i="6"/>
  <c r="DA47" i="6"/>
  <c r="CX47" i="6"/>
  <c r="CW47" i="6"/>
  <c r="CT47" i="6"/>
  <c r="CS47" i="6"/>
  <c r="CP47" i="6"/>
  <c r="CO47" i="6"/>
  <c r="CL47" i="6"/>
  <c r="CK47" i="6"/>
  <c r="CH47" i="6"/>
  <c r="CG47" i="6"/>
  <c r="CD47" i="6"/>
  <c r="CC47" i="6"/>
  <c r="BZ47" i="6"/>
  <c r="BY47" i="6"/>
  <c r="BV47" i="6"/>
  <c r="BU47" i="6"/>
  <c r="BR47" i="6"/>
  <c r="BQ47" i="6"/>
  <c r="BN47" i="6"/>
  <c r="BM47" i="6"/>
  <c r="BJ47" i="6"/>
  <c r="BI47" i="6"/>
  <c r="BF47" i="6"/>
  <c r="BE47" i="6"/>
  <c r="BB47" i="6"/>
  <c r="BA47" i="6"/>
  <c r="AX47" i="6"/>
  <c r="AW47" i="6"/>
  <c r="AT47" i="6"/>
  <c r="AS47" i="6"/>
  <c r="AP47" i="6"/>
  <c r="AO47" i="6"/>
  <c r="AL47" i="6"/>
  <c r="AK47" i="6"/>
  <c r="AH47" i="6"/>
  <c r="AG47" i="6"/>
  <c r="AD47" i="6"/>
  <c r="AC47" i="6"/>
  <c r="Z47" i="6"/>
  <c r="Y47" i="6"/>
  <c r="V47" i="6"/>
  <c r="U47" i="6"/>
  <c r="R47" i="6"/>
  <c r="Q47" i="6"/>
  <c r="M47" i="6"/>
  <c r="I47" i="6"/>
  <c r="F47" i="6"/>
  <c r="DV46" i="6"/>
  <c r="DU46" i="6"/>
  <c r="DR46" i="6"/>
  <c r="DQ46" i="6"/>
  <c r="DN46" i="6"/>
  <c r="DM46" i="6"/>
  <c r="DI46" i="6"/>
  <c r="DG46" i="6"/>
  <c r="DJ46" i="6" s="1"/>
  <c r="DF46" i="6"/>
  <c r="DE46" i="6"/>
  <c r="DB46" i="6"/>
  <c r="DA46" i="6"/>
  <c r="CX46" i="6"/>
  <c r="CW46" i="6"/>
  <c r="CT46" i="6"/>
  <c r="CS46" i="6"/>
  <c r="CP46" i="6"/>
  <c r="CO46" i="6"/>
  <c r="CL46" i="6"/>
  <c r="CK46" i="6"/>
  <c r="CH46" i="6"/>
  <c r="CG46" i="6"/>
  <c r="CD46" i="6"/>
  <c r="CC46" i="6"/>
  <c r="BZ46" i="6"/>
  <c r="BY46" i="6"/>
  <c r="BV46" i="6"/>
  <c r="BU46" i="6"/>
  <c r="BR46" i="6"/>
  <c r="BQ46" i="6"/>
  <c r="BN46" i="6"/>
  <c r="BM46" i="6"/>
  <c r="BJ46" i="6"/>
  <c r="BI46" i="6"/>
  <c r="BF46" i="6"/>
  <c r="BE46" i="6"/>
  <c r="BB46" i="6"/>
  <c r="BA46" i="6"/>
  <c r="AX46" i="6"/>
  <c r="AW46" i="6"/>
  <c r="AT46" i="6"/>
  <c r="AS46" i="6"/>
  <c r="AP46" i="6"/>
  <c r="AO46" i="6"/>
  <c r="AL46" i="6"/>
  <c r="AK46" i="6"/>
  <c r="AH46" i="6"/>
  <c r="AG46" i="6"/>
  <c r="AD46" i="6"/>
  <c r="AC46" i="6"/>
  <c r="Z46" i="6"/>
  <c r="Y46" i="6"/>
  <c r="V46" i="6"/>
  <c r="U46" i="6"/>
  <c r="R46" i="6"/>
  <c r="Q46" i="6"/>
  <c r="M46" i="6"/>
  <c r="I46" i="6"/>
  <c r="F46" i="6"/>
  <c r="DV45" i="6"/>
  <c r="DU45" i="6"/>
  <c r="DR45" i="6"/>
  <c r="DQ45" i="6"/>
  <c r="DN45" i="6"/>
  <c r="DM45" i="6"/>
  <c r="DI45" i="6"/>
  <c r="DF45" i="6"/>
  <c r="DE45" i="6"/>
  <c r="DB45" i="6"/>
  <c r="DA45" i="6"/>
  <c r="CX45" i="6"/>
  <c r="CW45" i="6"/>
  <c r="CT45" i="6"/>
  <c r="CS45" i="6"/>
  <c r="CP45" i="6"/>
  <c r="CO45" i="6"/>
  <c r="CL45" i="6"/>
  <c r="CK45" i="6"/>
  <c r="CH45" i="6"/>
  <c r="CG45" i="6"/>
  <c r="CD45" i="6"/>
  <c r="CC45" i="6"/>
  <c r="BZ45" i="6"/>
  <c r="BY45" i="6"/>
  <c r="BV45" i="6"/>
  <c r="BU45" i="6"/>
  <c r="BR45" i="6"/>
  <c r="BQ45" i="6"/>
  <c r="BN45" i="6"/>
  <c r="BM45" i="6"/>
  <c r="BJ45" i="6"/>
  <c r="BI45" i="6"/>
  <c r="BF45" i="6"/>
  <c r="BE45" i="6"/>
  <c r="BB45" i="6"/>
  <c r="BA45" i="6"/>
  <c r="AX45" i="6"/>
  <c r="AW45" i="6"/>
  <c r="AT45" i="6"/>
  <c r="AS45" i="6"/>
  <c r="AP45" i="6"/>
  <c r="AO45" i="6"/>
  <c r="AL45" i="6"/>
  <c r="AK45" i="6"/>
  <c r="AH45" i="6"/>
  <c r="AG45" i="6"/>
  <c r="AD45" i="6"/>
  <c r="AC45" i="6"/>
  <c r="Z45" i="6"/>
  <c r="Y45" i="6"/>
  <c r="V45" i="6"/>
  <c r="U45" i="6"/>
  <c r="R45" i="6"/>
  <c r="Q45" i="6"/>
  <c r="M45" i="6"/>
  <c r="I45" i="6"/>
  <c r="F45" i="6"/>
  <c r="DV44" i="6"/>
  <c r="DU44" i="6"/>
  <c r="DR44" i="6"/>
  <c r="DQ44" i="6"/>
  <c r="DN44" i="6"/>
  <c r="DM44" i="6"/>
  <c r="DI44" i="6"/>
  <c r="DF44" i="6"/>
  <c r="DE44" i="6"/>
  <c r="DB44" i="6"/>
  <c r="DA44" i="6"/>
  <c r="CX44" i="6"/>
  <c r="CW44" i="6"/>
  <c r="CT44" i="6"/>
  <c r="CS44" i="6"/>
  <c r="CP44" i="6"/>
  <c r="CO44" i="6"/>
  <c r="CL44" i="6"/>
  <c r="CK44" i="6"/>
  <c r="CH44" i="6"/>
  <c r="CG44" i="6"/>
  <c r="CD44" i="6"/>
  <c r="CC44" i="6"/>
  <c r="BZ44" i="6"/>
  <c r="BY44" i="6"/>
  <c r="BV44" i="6"/>
  <c r="BU44" i="6"/>
  <c r="BR44" i="6"/>
  <c r="BQ44" i="6"/>
  <c r="BN44" i="6"/>
  <c r="BM44" i="6"/>
  <c r="BJ44" i="6"/>
  <c r="BI44" i="6"/>
  <c r="BF44" i="6"/>
  <c r="BE44" i="6"/>
  <c r="BB44" i="6"/>
  <c r="BA44" i="6"/>
  <c r="AX44" i="6"/>
  <c r="AW44" i="6"/>
  <c r="AT44" i="6"/>
  <c r="AS44" i="6"/>
  <c r="AP44" i="6"/>
  <c r="AO44" i="6"/>
  <c r="AL44" i="6"/>
  <c r="AK44" i="6"/>
  <c r="AH44" i="6"/>
  <c r="AG44" i="6"/>
  <c r="AD44" i="6"/>
  <c r="AC44" i="6"/>
  <c r="Z44" i="6"/>
  <c r="Y44" i="6"/>
  <c r="V44" i="6"/>
  <c r="U44" i="6"/>
  <c r="R44" i="6"/>
  <c r="Q44" i="6"/>
  <c r="M44" i="6"/>
  <c r="I44" i="6"/>
  <c r="F44" i="6"/>
  <c r="DV43" i="6"/>
  <c r="DU43" i="6"/>
  <c r="DR43" i="6"/>
  <c r="DQ43" i="6"/>
  <c r="DN43" i="6"/>
  <c r="DM43" i="6"/>
  <c r="DI43" i="6"/>
  <c r="DG43" i="6"/>
  <c r="DJ43" i="6" s="1"/>
  <c r="DF43" i="6"/>
  <c r="DE43" i="6"/>
  <c r="DB43" i="6"/>
  <c r="DA43" i="6"/>
  <c r="CX43" i="6"/>
  <c r="CW43" i="6"/>
  <c r="CT43" i="6"/>
  <c r="CS43" i="6"/>
  <c r="CP43" i="6"/>
  <c r="CO43" i="6"/>
  <c r="CL43" i="6"/>
  <c r="CK43" i="6"/>
  <c r="CH43" i="6"/>
  <c r="CG43" i="6"/>
  <c r="CD43" i="6"/>
  <c r="CC43" i="6"/>
  <c r="BZ43" i="6"/>
  <c r="BY43" i="6"/>
  <c r="BV43" i="6"/>
  <c r="BU43" i="6"/>
  <c r="BR43" i="6"/>
  <c r="BQ43" i="6"/>
  <c r="BN43" i="6"/>
  <c r="BM43" i="6"/>
  <c r="BJ43" i="6"/>
  <c r="BI43" i="6"/>
  <c r="BF43" i="6"/>
  <c r="BE43" i="6"/>
  <c r="BB43" i="6"/>
  <c r="BA43" i="6"/>
  <c r="AX43" i="6"/>
  <c r="AW43" i="6"/>
  <c r="AT43" i="6"/>
  <c r="AS43" i="6"/>
  <c r="AP43" i="6"/>
  <c r="AO43" i="6"/>
  <c r="AL43" i="6"/>
  <c r="AK43" i="6"/>
  <c r="AH43" i="6"/>
  <c r="AG43" i="6"/>
  <c r="AD43" i="6"/>
  <c r="AC43" i="6"/>
  <c r="Z43" i="6"/>
  <c r="Y43" i="6"/>
  <c r="V43" i="6"/>
  <c r="U43" i="6"/>
  <c r="R43" i="6"/>
  <c r="Q43" i="6"/>
  <c r="M43" i="6"/>
  <c r="I43" i="6"/>
  <c r="F43" i="6"/>
  <c r="DV42" i="6"/>
  <c r="DU42" i="6"/>
  <c r="DR42" i="6"/>
  <c r="DQ42" i="6"/>
  <c r="DN42" i="6"/>
  <c r="DM42" i="6"/>
  <c r="DI42" i="6"/>
  <c r="DG42" i="6"/>
  <c r="DJ42" i="6" s="1"/>
  <c r="DF42" i="6"/>
  <c r="DE42" i="6"/>
  <c r="DB42" i="6"/>
  <c r="DA42" i="6"/>
  <c r="CX42" i="6"/>
  <c r="CW42" i="6"/>
  <c r="CT42" i="6"/>
  <c r="CS42" i="6"/>
  <c r="CP42" i="6"/>
  <c r="CO42" i="6"/>
  <c r="CL42" i="6"/>
  <c r="CK42" i="6"/>
  <c r="CH42" i="6"/>
  <c r="CG42" i="6"/>
  <c r="CD42" i="6"/>
  <c r="CC42" i="6"/>
  <c r="BZ42" i="6"/>
  <c r="BY42" i="6"/>
  <c r="BV42" i="6"/>
  <c r="BU42" i="6"/>
  <c r="BR42" i="6"/>
  <c r="BQ42" i="6"/>
  <c r="BN42" i="6"/>
  <c r="BM42" i="6"/>
  <c r="BJ42" i="6"/>
  <c r="BI42" i="6"/>
  <c r="BF42" i="6"/>
  <c r="BE42" i="6"/>
  <c r="BB42" i="6"/>
  <c r="BA42" i="6"/>
  <c r="AX42" i="6"/>
  <c r="AW42" i="6"/>
  <c r="AT42" i="6"/>
  <c r="AS42" i="6"/>
  <c r="AP42" i="6"/>
  <c r="AO42" i="6"/>
  <c r="AL42" i="6"/>
  <c r="AK42" i="6"/>
  <c r="AH42" i="6"/>
  <c r="AG42" i="6"/>
  <c r="AD42" i="6"/>
  <c r="AC42" i="6"/>
  <c r="Z42" i="6"/>
  <c r="Y42" i="6"/>
  <c r="V42" i="6"/>
  <c r="U42" i="6"/>
  <c r="R42" i="6"/>
  <c r="Q42" i="6"/>
  <c r="M42" i="6"/>
  <c r="I42" i="6"/>
  <c r="F42" i="6"/>
  <c r="DV41" i="6"/>
  <c r="DU41" i="6"/>
  <c r="DR41" i="6"/>
  <c r="DQ41" i="6"/>
  <c r="DN41" i="6"/>
  <c r="DM41" i="6"/>
  <c r="DI41" i="6"/>
  <c r="DF41" i="6"/>
  <c r="DE41" i="6"/>
  <c r="DB41" i="6"/>
  <c r="DA41" i="6"/>
  <c r="CX41" i="6"/>
  <c r="CW41" i="6"/>
  <c r="CT41" i="6"/>
  <c r="CS41" i="6"/>
  <c r="CP41" i="6"/>
  <c r="CO41" i="6"/>
  <c r="CL41" i="6"/>
  <c r="CK41" i="6"/>
  <c r="CH41" i="6"/>
  <c r="CG41" i="6"/>
  <c r="CD41" i="6"/>
  <c r="CC41" i="6"/>
  <c r="BZ41" i="6"/>
  <c r="BY41" i="6"/>
  <c r="BV41" i="6"/>
  <c r="BU41" i="6"/>
  <c r="BR41" i="6"/>
  <c r="BQ41" i="6"/>
  <c r="BN41" i="6"/>
  <c r="BM41" i="6"/>
  <c r="BJ41" i="6"/>
  <c r="BI41" i="6"/>
  <c r="BF41" i="6"/>
  <c r="BE41" i="6"/>
  <c r="BB41" i="6"/>
  <c r="BA41" i="6"/>
  <c r="AX41" i="6"/>
  <c r="AW41" i="6"/>
  <c r="AT41" i="6"/>
  <c r="AS41" i="6"/>
  <c r="AP41" i="6"/>
  <c r="AO41" i="6"/>
  <c r="AL41" i="6"/>
  <c r="AK41" i="6"/>
  <c r="AH41" i="6"/>
  <c r="AG41" i="6"/>
  <c r="AD41" i="6"/>
  <c r="AC41" i="6"/>
  <c r="Z41" i="6"/>
  <c r="Y41" i="6"/>
  <c r="V41" i="6"/>
  <c r="U41" i="6"/>
  <c r="R41" i="6"/>
  <c r="Q41" i="6"/>
  <c r="M41" i="6"/>
  <c r="I41" i="6"/>
  <c r="F41" i="6"/>
  <c r="DV40" i="6"/>
  <c r="DU40" i="6"/>
  <c r="DR40" i="6"/>
  <c r="DQ40" i="6"/>
  <c r="DN40" i="6"/>
  <c r="DM40" i="6"/>
  <c r="DI40" i="6"/>
  <c r="DF40" i="6"/>
  <c r="DE40" i="6"/>
  <c r="DB40" i="6"/>
  <c r="DA40" i="6"/>
  <c r="CX40" i="6"/>
  <c r="CW40" i="6"/>
  <c r="CT40" i="6"/>
  <c r="CS40" i="6"/>
  <c r="CP40" i="6"/>
  <c r="CO40" i="6"/>
  <c r="CL40" i="6"/>
  <c r="CK40" i="6"/>
  <c r="CH40" i="6"/>
  <c r="CG40" i="6"/>
  <c r="CD40" i="6"/>
  <c r="CC40" i="6"/>
  <c r="BZ40" i="6"/>
  <c r="BY40" i="6"/>
  <c r="BV40" i="6"/>
  <c r="BU40" i="6"/>
  <c r="BR40" i="6"/>
  <c r="BQ40" i="6"/>
  <c r="BN40" i="6"/>
  <c r="BM40" i="6"/>
  <c r="BJ40" i="6"/>
  <c r="BI40" i="6"/>
  <c r="BF40" i="6"/>
  <c r="BE40" i="6"/>
  <c r="BB40" i="6"/>
  <c r="BA40" i="6"/>
  <c r="AX40" i="6"/>
  <c r="AW40" i="6"/>
  <c r="AT40" i="6"/>
  <c r="AS40" i="6"/>
  <c r="AP40" i="6"/>
  <c r="AO40" i="6"/>
  <c r="AL40" i="6"/>
  <c r="AK40" i="6"/>
  <c r="AH40" i="6"/>
  <c r="AG40" i="6"/>
  <c r="AD40" i="6"/>
  <c r="AC40" i="6"/>
  <c r="Z40" i="6"/>
  <c r="Y40" i="6"/>
  <c r="V40" i="6"/>
  <c r="U40" i="6"/>
  <c r="R40" i="6"/>
  <c r="Q40" i="6"/>
  <c r="M40" i="6"/>
  <c r="I40" i="6"/>
  <c r="F40" i="6"/>
  <c r="DV39" i="6"/>
  <c r="DU39" i="6"/>
  <c r="DR39" i="6"/>
  <c r="DQ39" i="6"/>
  <c r="DN39" i="6"/>
  <c r="DM39" i="6"/>
  <c r="DI39" i="6"/>
  <c r="DG39" i="6"/>
  <c r="DJ39" i="6" s="1"/>
  <c r="DF39" i="6"/>
  <c r="DE39" i="6"/>
  <c r="DB39" i="6"/>
  <c r="DA39" i="6"/>
  <c r="CX39" i="6"/>
  <c r="CW39" i="6"/>
  <c r="CT39" i="6"/>
  <c r="CS39" i="6"/>
  <c r="CP39" i="6"/>
  <c r="CO39" i="6"/>
  <c r="CL39" i="6"/>
  <c r="CK39" i="6"/>
  <c r="CH39" i="6"/>
  <c r="CG39" i="6"/>
  <c r="CD39" i="6"/>
  <c r="CC39" i="6"/>
  <c r="BZ39" i="6"/>
  <c r="BY39" i="6"/>
  <c r="BV39" i="6"/>
  <c r="BU39" i="6"/>
  <c r="BR39" i="6"/>
  <c r="BQ39" i="6"/>
  <c r="BN39" i="6"/>
  <c r="BM39" i="6"/>
  <c r="BJ39" i="6"/>
  <c r="BI39" i="6"/>
  <c r="BF39" i="6"/>
  <c r="BE39" i="6"/>
  <c r="BB39" i="6"/>
  <c r="BA39" i="6"/>
  <c r="AX39" i="6"/>
  <c r="AW39" i="6"/>
  <c r="AT39" i="6"/>
  <c r="AS39" i="6"/>
  <c r="AP39" i="6"/>
  <c r="AO39" i="6"/>
  <c r="AL39" i="6"/>
  <c r="AK39" i="6"/>
  <c r="AH39" i="6"/>
  <c r="AG39" i="6"/>
  <c r="AD39" i="6"/>
  <c r="AC39" i="6"/>
  <c r="Z39" i="6"/>
  <c r="Y39" i="6"/>
  <c r="V39" i="6"/>
  <c r="U39" i="6"/>
  <c r="R39" i="6"/>
  <c r="Q39" i="6"/>
  <c r="M39" i="6"/>
  <c r="I39" i="6"/>
  <c r="F39" i="6"/>
  <c r="DV38" i="6"/>
  <c r="DU38" i="6"/>
  <c r="DR38" i="6"/>
  <c r="DQ38" i="6"/>
  <c r="DN38" i="6"/>
  <c r="DM38" i="6"/>
  <c r="DI38" i="6"/>
  <c r="DF38" i="6"/>
  <c r="DE38" i="6"/>
  <c r="DB38" i="6"/>
  <c r="DA38" i="6"/>
  <c r="CX38" i="6"/>
  <c r="CW38" i="6"/>
  <c r="CT38" i="6"/>
  <c r="CS38" i="6"/>
  <c r="CP38" i="6"/>
  <c r="CO38" i="6"/>
  <c r="CL38" i="6"/>
  <c r="CK38" i="6"/>
  <c r="CH38" i="6"/>
  <c r="CG38" i="6"/>
  <c r="CD38" i="6"/>
  <c r="CC38" i="6"/>
  <c r="BZ38" i="6"/>
  <c r="BY38" i="6"/>
  <c r="BV38" i="6"/>
  <c r="BU38" i="6"/>
  <c r="BR38" i="6"/>
  <c r="BQ38" i="6"/>
  <c r="BN38" i="6"/>
  <c r="BM38" i="6"/>
  <c r="BJ38" i="6"/>
  <c r="BI38" i="6"/>
  <c r="BF38" i="6"/>
  <c r="BE38" i="6"/>
  <c r="BB38" i="6"/>
  <c r="BA38" i="6"/>
  <c r="AX38" i="6"/>
  <c r="AW38" i="6"/>
  <c r="AT38" i="6"/>
  <c r="AS38" i="6"/>
  <c r="AP38" i="6"/>
  <c r="AO38" i="6"/>
  <c r="AL38" i="6"/>
  <c r="AK38" i="6"/>
  <c r="AH38" i="6"/>
  <c r="AG38" i="6"/>
  <c r="AD38" i="6"/>
  <c r="AC38" i="6"/>
  <c r="Z38" i="6"/>
  <c r="Y38" i="6"/>
  <c r="V38" i="6"/>
  <c r="U38" i="6"/>
  <c r="R38" i="6"/>
  <c r="Q38" i="6"/>
  <c r="M38" i="6"/>
  <c r="I38" i="6"/>
  <c r="F38" i="6"/>
  <c r="DV37" i="6"/>
  <c r="DU37" i="6"/>
  <c r="DR37" i="6"/>
  <c r="DQ37" i="6"/>
  <c r="DN37" i="6"/>
  <c r="DM37" i="6"/>
  <c r="DI37" i="6"/>
  <c r="DF37" i="6"/>
  <c r="DE37" i="6"/>
  <c r="DB37" i="6"/>
  <c r="DA37" i="6"/>
  <c r="CX37" i="6"/>
  <c r="CW37" i="6"/>
  <c r="CT37" i="6"/>
  <c r="CS37" i="6"/>
  <c r="CP37" i="6"/>
  <c r="CO37" i="6"/>
  <c r="CL37" i="6"/>
  <c r="CK37" i="6"/>
  <c r="CH37" i="6"/>
  <c r="CG37" i="6"/>
  <c r="CD37" i="6"/>
  <c r="CC37" i="6"/>
  <c r="BZ37" i="6"/>
  <c r="BY37" i="6"/>
  <c r="BV37" i="6"/>
  <c r="BU37" i="6"/>
  <c r="BR37" i="6"/>
  <c r="BQ37" i="6"/>
  <c r="BN37" i="6"/>
  <c r="BM37" i="6"/>
  <c r="BJ37" i="6"/>
  <c r="BI37" i="6"/>
  <c r="BF37" i="6"/>
  <c r="BE37" i="6"/>
  <c r="BB37" i="6"/>
  <c r="BA37" i="6"/>
  <c r="AX37" i="6"/>
  <c r="AW37" i="6"/>
  <c r="AT37" i="6"/>
  <c r="AS37" i="6"/>
  <c r="AP37" i="6"/>
  <c r="AO37" i="6"/>
  <c r="AL37" i="6"/>
  <c r="AK37" i="6"/>
  <c r="AH37" i="6"/>
  <c r="AG37" i="6"/>
  <c r="AD37" i="6"/>
  <c r="AC37" i="6"/>
  <c r="Z37" i="6"/>
  <c r="Y37" i="6"/>
  <c r="V37" i="6"/>
  <c r="U37" i="6"/>
  <c r="R37" i="6"/>
  <c r="Q37" i="6"/>
  <c r="M37" i="6"/>
  <c r="I37" i="6"/>
  <c r="F37" i="6"/>
  <c r="DU30" i="6"/>
  <c r="DU29" i="6"/>
  <c r="DU28" i="6"/>
  <c r="DU27" i="6"/>
  <c r="DU26" i="6"/>
  <c r="DU25" i="6"/>
  <c r="DU24" i="6"/>
  <c r="DU23" i="6"/>
  <c r="DU22" i="6"/>
  <c r="DU21" i="6"/>
  <c r="DU20" i="6"/>
  <c r="DU19" i="6"/>
  <c r="DU18" i="6"/>
  <c r="DU17" i="6"/>
  <c r="DU16" i="6"/>
  <c r="DU15" i="6"/>
  <c r="DU14" i="6"/>
  <c r="DU13" i="6"/>
  <c r="DU12" i="6"/>
  <c r="DU11" i="6"/>
  <c r="DU10" i="6"/>
  <c r="DU9" i="6"/>
  <c r="DU8" i="6"/>
  <c r="DU7" i="6"/>
  <c r="DU6" i="6"/>
  <c r="DU5" i="6"/>
  <c r="DM30" i="6"/>
  <c r="DM29" i="6"/>
  <c r="DM28" i="6"/>
  <c r="DM27" i="6"/>
  <c r="DM26" i="6"/>
  <c r="DM25" i="6"/>
  <c r="DM24" i="6"/>
  <c r="DM23" i="6"/>
  <c r="DM22" i="6"/>
  <c r="DM21" i="6"/>
  <c r="DM20" i="6"/>
  <c r="DM19" i="6"/>
  <c r="DM18" i="6"/>
  <c r="DM17" i="6"/>
  <c r="DM16" i="6"/>
  <c r="DM15" i="6"/>
  <c r="DM14" i="6"/>
  <c r="DM13" i="6"/>
  <c r="DM12" i="6"/>
  <c r="DM11" i="6"/>
  <c r="DM10" i="6"/>
  <c r="DM9" i="6"/>
  <c r="DM8" i="6"/>
  <c r="DM7" i="6"/>
  <c r="DM6" i="6"/>
  <c r="DM5" i="6"/>
  <c r="DE30" i="6"/>
  <c r="DE29" i="6"/>
  <c r="DE28" i="6"/>
  <c r="DE27" i="6"/>
  <c r="DE26" i="6"/>
  <c r="DE25" i="6"/>
  <c r="DE24" i="6"/>
  <c r="DE23" i="6"/>
  <c r="DE22" i="6"/>
  <c r="DE21" i="6"/>
  <c r="DE20" i="6"/>
  <c r="DE19" i="6"/>
  <c r="DE18" i="6"/>
  <c r="DE17" i="6"/>
  <c r="DE16" i="6"/>
  <c r="DE15" i="6"/>
  <c r="DE14" i="6"/>
  <c r="DE13" i="6"/>
  <c r="DE12" i="6"/>
  <c r="DE11" i="6"/>
  <c r="DE10" i="6"/>
  <c r="DE9" i="6"/>
  <c r="DE8" i="6"/>
  <c r="DE7" i="6"/>
  <c r="DE6" i="6"/>
  <c r="DE5" i="6"/>
  <c r="CW30" i="6"/>
  <c r="CW29" i="6"/>
  <c r="CW28" i="6"/>
  <c r="CW27" i="6"/>
  <c r="CW26" i="6"/>
  <c r="CW25" i="6"/>
  <c r="CW24" i="6"/>
  <c r="CW23" i="6"/>
  <c r="CW22" i="6"/>
  <c r="CW21" i="6"/>
  <c r="CW20" i="6"/>
  <c r="CW19" i="6"/>
  <c r="CW18" i="6"/>
  <c r="CW17" i="6"/>
  <c r="CW16" i="6"/>
  <c r="CW15" i="6"/>
  <c r="CW14" i="6"/>
  <c r="CW13" i="6"/>
  <c r="CW12" i="6"/>
  <c r="CW11" i="6"/>
  <c r="CW10" i="6"/>
  <c r="CW9" i="6"/>
  <c r="CW8" i="6"/>
  <c r="CW7" i="6"/>
  <c r="CW6" i="6"/>
  <c r="CW5" i="6"/>
  <c r="CO30" i="6"/>
  <c r="CO29" i="6"/>
  <c r="CO28" i="6"/>
  <c r="CO27" i="6"/>
  <c r="CO26" i="6"/>
  <c r="CO25" i="6"/>
  <c r="CO24" i="6"/>
  <c r="CO23" i="6"/>
  <c r="CO22" i="6"/>
  <c r="CO21" i="6"/>
  <c r="CO20" i="6"/>
  <c r="CO19" i="6"/>
  <c r="CO18" i="6"/>
  <c r="CO17" i="6"/>
  <c r="CO16" i="6"/>
  <c r="CO15" i="6"/>
  <c r="CO14" i="6"/>
  <c r="CO13" i="6"/>
  <c r="CO12" i="6"/>
  <c r="CO11" i="6"/>
  <c r="CO10" i="6"/>
  <c r="CO9" i="6"/>
  <c r="CO8" i="6"/>
  <c r="CO7" i="6"/>
  <c r="CO6" i="6"/>
  <c r="CO5" i="6"/>
  <c r="CG30" i="6"/>
  <c r="CG29" i="6"/>
  <c r="CG28" i="6"/>
  <c r="CG27" i="6"/>
  <c r="CG26" i="6"/>
  <c r="CG25" i="6"/>
  <c r="CG24" i="6"/>
  <c r="CG23" i="6"/>
  <c r="CG22" i="6"/>
  <c r="CG21" i="6"/>
  <c r="CG20" i="6"/>
  <c r="CG19" i="6"/>
  <c r="CG18" i="6"/>
  <c r="CG17" i="6"/>
  <c r="CG16" i="6"/>
  <c r="CG15" i="6"/>
  <c r="CG14" i="6"/>
  <c r="CG13" i="6"/>
  <c r="CG12" i="6"/>
  <c r="CG11" i="6"/>
  <c r="CG10" i="6"/>
  <c r="CG9" i="6"/>
  <c r="CG8" i="6"/>
  <c r="CG7" i="6"/>
  <c r="CG6" i="6"/>
  <c r="CG5" i="6"/>
  <c r="BY30" i="6"/>
  <c r="BY29" i="6"/>
  <c r="BY28" i="6"/>
  <c r="BY27" i="6"/>
  <c r="BY26" i="6"/>
  <c r="BY25" i="6"/>
  <c r="BY24" i="6"/>
  <c r="BY23" i="6"/>
  <c r="BY22" i="6"/>
  <c r="BY21" i="6"/>
  <c r="BY20" i="6"/>
  <c r="BY19" i="6"/>
  <c r="BY18" i="6"/>
  <c r="BY17" i="6"/>
  <c r="BY16" i="6"/>
  <c r="BY15" i="6"/>
  <c r="BY14" i="6"/>
  <c r="BY13" i="6"/>
  <c r="BY12" i="6"/>
  <c r="BY11" i="6"/>
  <c r="BY10" i="6"/>
  <c r="BY9" i="6"/>
  <c r="BY8" i="6"/>
  <c r="BY7" i="6"/>
  <c r="BY6" i="6"/>
  <c r="BY5" i="6"/>
  <c r="BQ30" i="6"/>
  <c r="BQ29" i="6"/>
  <c r="BQ28" i="6"/>
  <c r="BQ27" i="6"/>
  <c r="BQ26" i="6"/>
  <c r="BQ25" i="6"/>
  <c r="BQ24" i="6"/>
  <c r="BQ23" i="6"/>
  <c r="BQ22" i="6"/>
  <c r="BQ21" i="6"/>
  <c r="BQ20" i="6"/>
  <c r="BQ19" i="6"/>
  <c r="BQ18" i="6"/>
  <c r="BQ17" i="6"/>
  <c r="BQ16" i="6"/>
  <c r="BQ15" i="6"/>
  <c r="BQ14" i="6"/>
  <c r="BQ13" i="6"/>
  <c r="BQ12" i="6"/>
  <c r="BQ11" i="6"/>
  <c r="BQ10" i="6"/>
  <c r="BQ9" i="6"/>
  <c r="BQ8" i="6"/>
  <c r="BQ7" i="6"/>
  <c r="BQ6" i="6"/>
  <c r="BQ5" i="6"/>
  <c r="BI30" i="6"/>
  <c r="BI29" i="6"/>
  <c r="BI28" i="6"/>
  <c r="BI27" i="6"/>
  <c r="BI26" i="6"/>
  <c r="BI25" i="6"/>
  <c r="BI24" i="6"/>
  <c r="BI23" i="6"/>
  <c r="BI22" i="6"/>
  <c r="BI21" i="6"/>
  <c r="BI20" i="6"/>
  <c r="BI19" i="6"/>
  <c r="BI18" i="6"/>
  <c r="BI17" i="6"/>
  <c r="BI16" i="6"/>
  <c r="BI15" i="6"/>
  <c r="BI14" i="6"/>
  <c r="BI13" i="6"/>
  <c r="BI12" i="6"/>
  <c r="BI11" i="6"/>
  <c r="BI10" i="6"/>
  <c r="BI9" i="6"/>
  <c r="BI8" i="6"/>
  <c r="BI7" i="6"/>
  <c r="BI6" i="6"/>
  <c r="BI5" i="6"/>
  <c r="BA30" i="6"/>
  <c r="BA29" i="6"/>
  <c r="BA28" i="6"/>
  <c r="BA27" i="6"/>
  <c r="BA26" i="6"/>
  <c r="BA25" i="6"/>
  <c r="BA24" i="6"/>
  <c r="BA23" i="6"/>
  <c r="BA22" i="6"/>
  <c r="BA21" i="6"/>
  <c r="BA20" i="6"/>
  <c r="BA19" i="6"/>
  <c r="BA18" i="6"/>
  <c r="BA17" i="6"/>
  <c r="BA16" i="6"/>
  <c r="BA15" i="6"/>
  <c r="BA14" i="6"/>
  <c r="BA13" i="6"/>
  <c r="BA12" i="6"/>
  <c r="BA11" i="6"/>
  <c r="BA10" i="6"/>
  <c r="BA9" i="6"/>
  <c r="BA8" i="6"/>
  <c r="BA7" i="6"/>
  <c r="BA6" i="6"/>
  <c r="BA5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6" i="6"/>
  <c r="AK5" i="6"/>
  <c r="AC30" i="6"/>
  <c r="AC29" i="6"/>
  <c r="AC28" i="6"/>
  <c r="AC27" i="6"/>
  <c r="AC26" i="6"/>
  <c r="AC25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5" i="6"/>
  <c r="DQ30" i="6"/>
  <c r="DQ29" i="6"/>
  <c r="DQ28" i="6"/>
  <c r="DQ27" i="6"/>
  <c r="DQ26" i="6"/>
  <c r="DQ25" i="6"/>
  <c r="DQ24" i="6"/>
  <c r="DQ23" i="6"/>
  <c r="DQ22" i="6"/>
  <c r="DQ21" i="6"/>
  <c r="DQ20" i="6"/>
  <c r="DQ19" i="6"/>
  <c r="DQ18" i="6"/>
  <c r="DQ17" i="6"/>
  <c r="DQ16" i="6"/>
  <c r="DQ15" i="6"/>
  <c r="DQ14" i="6"/>
  <c r="DQ13" i="6"/>
  <c r="DQ12" i="6"/>
  <c r="DQ11" i="6"/>
  <c r="DQ10" i="6"/>
  <c r="DQ9" i="6"/>
  <c r="DQ8" i="6"/>
  <c r="DQ7" i="6"/>
  <c r="DQ6" i="6"/>
  <c r="DQ5" i="6"/>
  <c r="DI30" i="6"/>
  <c r="DI29" i="6"/>
  <c r="DI28" i="6"/>
  <c r="DI27" i="6"/>
  <c r="DI26" i="6"/>
  <c r="DI25" i="6"/>
  <c r="DI24" i="6"/>
  <c r="DI23" i="6"/>
  <c r="DI22" i="6"/>
  <c r="DI21" i="6"/>
  <c r="DI20" i="6"/>
  <c r="DI19" i="6"/>
  <c r="DI18" i="6"/>
  <c r="DI17" i="6"/>
  <c r="DI16" i="6"/>
  <c r="DI15" i="6"/>
  <c r="DI14" i="6"/>
  <c r="DI13" i="6"/>
  <c r="DI12" i="6"/>
  <c r="DI11" i="6"/>
  <c r="DI10" i="6"/>
  <c r="DI9" i="6"/>
  <c r="DI8" i="6"/>
  <c r="DI7" i="6"/>
  <c r="DI6" i="6"/>
  <c r="DI5" i="6"/>
  <c r="DA30" i="6"/>
  <c r="DA29" i="6"/>
  <c r="DA28" i="6"/>
  <c r="DA27" i="6"/>
  <c r="DA26" i="6"/>
  <c r="DA25" i="6"/>
  <c r="DA24" i="6"/>
  <c r="DA23" i="6"/>
  <c r="DA22" i="6"/>
  <c r="DA21" i="6"/>
  <c r="DA20" i="6"/>
  <c r="DA19" i="6"/>
  <c r="DA18" i="6"/>
  <c r="DA17" i="6"/>
  <c r="DA16" i="6"/>
  <c r="DA15" i="6"/>
  <c r="DA14" i="6"/>
  <c r="DA13" i="6"/>
  <c r="DA12" i="6"/>
  <c r="DA11" i="6"/>
  <c r="DA10" i="6"/>
  <c r="DA9" i="6"/>
  <c r="DA8" i="6"/>
  <c r="DA7" i="6"/>
  <c r="DA6" i="6"/>
  <c r="DA5" i="6"/>
  <c r="CS30" i="6"/>
  <c r="CS29" i="6"/>
  <c r="CS28" i="6"/>
  <c r="CS27" i="6"/>
  <c r="CS26" i="6"/>
  <c r="CS25" i="6"/>
  <c r="CS24" i="6"/>
  <c r="CS23" i="6"/>
  <c r="CS22" i="6"/>
  <c r="CS21" i="6"/>
  <c r="CS20" i="6"/>
  <c r="CS19" i="6"/>
  <c r="CS18" i="6"/>
  <c r="CS17" i="6"/>
  <c r="CS16" i="6"/>
  <c r="CS15" i="6"/>
  <c r="CS14" i="6"/>
  <c r="CS13" i="6"/>
  <c r="CS12" i="6"/>
  <c r="CS11" i="6"/>
  <c r="CS10" i="6"/>
  <c r="CS9" i="6"/>
  <c r="CS8" i="6"/>
  <c r="CS7" i="6"/>
  <c r="CS6" i="6"/>
  <c r="CS5" i="6"/>
  <c r="CK30" i="6"/>
  <c r="CK29" i="6"/>
  <c r="CK28" i="6"/>
  <c r="CK27" i="6"/>
  <c r="CK26" i="6"/>
  <c r="CK25" i="6"/>
  <c r="CK24" i="6"/>
  <c r="CK23" i="6"/>
  <c r="CK22" i="6"/>
  <c r="CK21" i="6"/>
  <c r="CK20" i="6"/>
  <c r="CK19" i="6"/>
  <c r="CK18" i="6"/>
  <c r="CK17" i="6"/>
  <c r="CK16" i="6"/>
  <c r="CK15" i="6"/>
  <c r="CK14" i="6"/>
  <c r="CK13" i="6"/>
  <c r="CK12" i="6"/>
  <c r="CK11" i="6"/>
  <c r="CK10" i="6"/>
  <c r="CK9" i="6"/>
  <c r="CK8" i="6"/>
  <c r="CK7" i="6"/>
  <c r="CK6" i="6"/>
  <c r="CK5" i="6"/>
  <c r="CC30" i="6"/>
  <c r="CC29" i="6"/>
  <c r="CC28" i="6"/>
  <c r="CC27" i="6"/>
  <c r="CC26" i="6"/>
  <c r="CC25" i="6"/>
  <c r="CC24" i="6"/>
  <c r="CC23" i="6"/>
  <c r="CC22" i="6"/>
  <c r="CC21" i="6"/>
  <c r="CC20" i="6"/>
  <c r="CC19" i="6"/>
  <c r="CC18" i="6"/>
  <c r="CC17" i="6"/>
  <c r="CC16" i="6"/>
  <c r="CC15" i="6"/>
  <c r="CC14" i="6"/>
  <c r="CC13" i="6"/>
  <c r="CC12" i="6"/>
  <c r="CC11" i="6"/>
  <c r="CC10" i="6"/>
  <c r="CC9" i="6"/>
  <c r="CC8" i="6"/>
  <c r="CC7" i="6"/>
  <c r="CC6" i="6"/>
  <c r="CC5" i="6"/>
  <c r="BU30" i="6"/>
  <c r="BU29" i="6"/>
  <c r="BU28" i="6"/>
  <c r="BU27" i="6"/>
  <c r="BU26" i="6"/>
  <c r="BU25" i="6"/>
  <c r="BU24" i="6"/>
  <c r="BU23" i="6"/>
  <c r="BU22" i="6"/>
  <c r="BU21" i="6"/>
  <c r="BU20" i="6"/>
  <c r="BU19" i="6"/>
  <c r="BU18" i="6"/>
  <c r="BU17" i="6"/>
  <c r="BU16" i="6"/>
  <c r="BU15" i="6"/>
  <c r="BU14" i="6"/>
  <c r="BU13" i="6"/>
  <c r="BU12" i="6"/>
  <c r="BU11" i="6"/>
  <c r="BU10" i="6"/>
  <c r="BU9" i="6"/>
  <c r="BU8" i="6"/>
  <c r="BU7" i="6"/>
  <c r="BU6" i="6"/>
  <c r="BU5" i="6"/>
  <c r="BM30" i="6"/>
  <c r="BM29" i="6"/>
  <c r="BM28" i="6"/>
  <c r="BM27" i="6"/>
  <c r="BM26" i="6"/>
  <c r="BM25" i="6"/>
  <c r="BM24" i="6"/>
  <c r="BM23" i="6"/>
  <c r="BM22" i="6"/>
  <c r="BM21" i="6"/>
  <c r="BM20" i="6"/>
  <c r="BM19" i="6"/>
  <c r="BM18" i="6"/>
  <c r="BM17" i="6"/>
  <c r="BM16" i="6"/>
  <c r="BM15" i="6"/>
  <c r="BM14" i="6"/>
  <c r="BM13" i="6"/>
  <c r="BM12" i="6"/>
  <c r="BM11" i="6"/>
  <c r="BM10" i="6"/>
  <c r="BM9" i="6"/>
  <c r="BM8" i="6"/>
  <c r="BM7" i="6"/>
  <c r="BM6" i="6"/>
  <c r="BM5" i="6"/>
  <c r="BE30" i="6"/>
  <c r="BE29" i="6"/>
  <c r="BE28" i="6"/>
  <c r="BE27" i="6"/>
  <c r="BE26" i="6"/>
  <c r="BE25" i="6"/>
  <c r="BE24" i="6"/>
  <c r="BE23" i="6"/>
  <c r="BE22" i="6"/>
  <c r="BE21" i="6"/>
  <c r="BE20" i="6"/>
  <c r="BE19" i="6"/>
  <c r="BE18" i="6"/>
  <c r="BE17" i="6"/>
  <c r="BE16" i="6"/>
  <c r="BE15" i="6"/>
  <c r="BE14" i="6"/>
  <c r="BE13" i="6"/>
  <c r="BE12" i="6"/>
  <c r="BE11" i="6"/>
  <c r="BE10" i="6"/>
  <c r="BE9" i="6"/>
  <c r="BE8" i="6"/>
  <c r="BE7" i="6"/>
  <c r="BE6" i="6"/>
  <c r="BE5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W12" i="6"/>
  <c r="AW11" i="6"/>
  <c r="AW10" i="6"/>
  <c r="AW9" i="6"/>
  <c r="AW8" i="6"/>
  <c r="AW7" i="6"/>
  <c r="AW6" i="6"/>
  <c r="AW5" i="6"/>
  <c r="AO30" i="6"/>
  <c r="AO29" i="6"/>
  <c r="AO28" i="6"/>
  <c r="AO27" i="6"/>
  <c r="AO26" i="6"/>
  <c r="AO25" i="6"/>
  <c r="AO24" i="6"/>
  <c r="AO23" i="6"/>
  <c r="AO22" i="6"/>
  <c r="AO21" i="6"/>
  <c r="AO20" i="6"/>
  <c r="AO19" i="6"/>
  <c r="AO18" i="6"/>
  <c r="AO17" i="6"/>
  <c r="AO16" i="6"/>
  <c r="AO15" i="6"/>
  <c r="AO14" i="6"/>
  <c r="AO13" i="6"/>
  <c r="AO12" i="6"/>
  <c r="AO11" i="6"/>
  <c r="AO10" i="6"/>
  <c r="AO9" i="6"/>
  <c r="AO8" i="6"/>
  <c r="AO7" i="6"/>
  <c r="AO6" i="6"/>
  <c r="AO5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6" i="6"/>
  <c r="Y5" i="6"/>
  <c r="Q30" i="6"/>
  <c r="Q29" i="6"/>
  <c r="Q28" i="6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8" i="6"/>
  <c r="Q7" i="6"/>
  <c r="Q6" i="6"/>
  <c r="Q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5" i="6"/>
  <c r="DG369" i="6" l="1"/>
  <c r="DJ369" i="6" s="1"/>
  <c r="AJP347" i="5"/>
  <c r="DG362" i="6"/>
  <c r="DJ362" i="6" s="1"/>
  <c r="AJP361" i="5"/>
  <c r="AJP370" i="5"/>
  <c r="DG371" i="6"/>
  <c r="DJ371" i="6" s="1"/>
  <c r="DG363" i="6"/>
  <c r="DJ363" i="6" s="1"/>
  <c r="DG340" i="6"/>
  <c r="DJ340" i="6" s="1"/>
  <c r="DG338" i="6"/>
  <c r="DJ338" i="6" s="1"/>
  <c r="DG309" i="6"/>
  <c r="DJ309" i="6" s="1"/>
  <c r="AJP308" i="5"/>
  <c r="DG306" i="6"/>
  <c r="DJ306" i="6" s="1"/>
  <c r="AJP305" i="5"/>
  <c r="AJP275" i="5"/>
  <c r="DG276" i="6"/>
  <c r="DJ276" i="6" s="1"/>
  <c r="DG278" i="6"/>
  <c r="DJ278" i="6" s="1"/>
  <c r="AJP252" i="5"/>
  <c r="AJP253" i="5"/>
  <c r="DG245" i="6"/>
  <c r="DJ245" i="6" s="1"/>
  <c r="DG222" i="6"/>
  <c r="DJ222" i="6" s="1"/>
  <c r="DG236" i="6"/>
  <c r="DJ236" i="6" s="1"/>
  <c r="DG247" i="6"/>
  <c r="DJ247" i="6" s="1"/>
  <c r="AJP213" i="5"/>
  <c r="DG168" i="6"/>
  <c r="DJ168" i="6" s="1"/>
  <c r="AJP167" i="5"/>
  <c r="DG165" i="6"/>
  <c r="DJ165" i="6" s="1"/>
  <c r="AJP164" i="5"/>
  <c r="DG169" i="6"/>
  <c r="DJ169" i="6" s="1"/>
  <c r="AJP168" i="5"/>
  <c r="DG173" i="6"/>
  <c r="DJ173" i="6" s="1"/>
  <c r="AJP172" i="5"/>
  <c r="DG177" i="6"/>
  <c r="DJ177" i="6" s="1"/>
  <c r="AJP176" i="5"/>
  <c r="DG181" i="6"/>
  <c r="DJ181" i="6" s="1"/>
  <c r="AJP180" i="5"/>
  <c r="AJP184" i="5"/>
  <c r="DG185" i="6"/>
  <c r="DJ185" i="6" s="1"/>
  <c r="DG172" i="6"/>
  <c r="DJ172" i="6" s="1"/>
  <c r="AJP171" i="5"/>
  <c r="DG176" i="6"/>
  <c r="DJ176" i="6" s="1"/>
  <c r="AJP175" i="5"/>
  <c r="DG180" i="6"/>
  <c r="DJ180" i="6" s="1"/>
  <c r="AJP179" i="5"/>
  <c r="DG184" i="6"/>
  <c r="DJ184" i="6" s="1"/>
  <c r="AJP183" i="5"/>
  <c r="DG141" i="6"/>
  <c r="DJ141" i="6" s="1"/>
  <c r="AJP140" i="5"/>
  <c r="DG144" i="6"/>
  <c r="DJ144" i="6" s="1"/>
  <c r="DG138" i="6"/>
  <c r="DJ138" i="6" s="1"/>
  <c r="AJP137" i="5"/>
  <c r="DG142" i="6"/>
  <c r="DJ142" i="6" s="1"/>
  <c r="AJP141" i="5"/>
  <c r="AJP153" i="5"/>
  <c r="DG154" i="6"/>
  <c r="DJ154" i="6" s="1"/>
  <c r="DG137" i="6"/>
  <c r="DJ137" i="6" s="1"/>
  <c r="AJP136" i="5"/>
  <c r="DG145" i="6"/>
  <c r="DJ145" i="6" s="1"/>
  <c r="AJP144" i="5"/>
  <c r="DG146" i="6"/>
  <c r="DJ146" i="6" s="1"/>
  <c r="DG117" i="6"/>
  <c r="DJ117" i="6" s="1"/>
  <c r="DG118" i="6"/>
  <c r="DJ118" i="6" s="1"/>
  <c r="AJP117" i="5"/>
  <c r="AJP118" i="5"/>
  <c r="DG119" i="6"/>
  <c r="DJ119" i="6" s="1"/>
  <c r="AJP122" i="5"/>
  <c r="DG123" i="6"/>
  <c r="DJ123" i="6" s="1"/>
  <c r="DG121" i="6"/>
  <c r="DJ121" i="6" s="1"/>
  <c r="DG122" i="6"/>
  <c r="DJ122" i="6" s="1"/>
  <c r="AJP121" i="5"/>
  <c r="AJP44" i="5"/>
  <c r="DG45" i="6"/>
  <c r="DJ45" i="6" s="1"/>
  <c r="DG37" i="6"/>
  <c r="DJ37" i="6" s="1"/>
  <c r="AJP36" i="5"/>
  <c r="DG41" i="6"/>
  <c r="DJ41" i="6" s="1"/>
  <c r="AJP40" i="5"/>
  <c r="DG38" i="6"/>
  <c r="DJ38" i="6" s="1"/>
  <c r="DG50" i="6"/>
  <c r="DJ50" i="6" s="1"/>
  <c r="DG40" i="6"/>
  <c r="DJ40" i="6" s="1"/>
  <c r="AJP39" i="5"/>
  <c r="DG44" i="6"/>
  <c r="DJ44" i="6" s="1"/>
  <c r="AJP43" i="5"/>
  <c r="AJR30" i="5"/>
  <c r="AIH30" i="5"/>
  <c r="AIJ30" i="5"/>
  <c r="AIG30" i="5"/>
  <c r="AII30" i="5"/>
  <c r="AGZ30" i="5"/>
  <c r="AHB30" i="5"/>
  <c r="AGY30" i="5"/>
  <c r="AFT30" i="5"/>
  <c r="AFQ30" i="5"/>
  <c r="AEL30" i="5"/>
  <c r="AEJ4" i="5"/>
  <c r="AEJ30" i="5" s="1"/>
  <c r="AEK30" i="5"/>
  <c r="ADD30" i="5"/>
  <c r="ADA30" i="5"/>
  <c r="ADC30" i="5"/>
  <c r="ABT30" i="5"/>
  <c r="ABV30" i="5"/>
  <c r="ABS30" i="5"/>
  <c r="ABU30" i="5"/>
  <c r="AAK30" i="5"/>
  <c r="AAM30" i="5"/>
  <c r="ZD30" i="5"/>
  <c r="ZF30" i="5"/>
  <c r="ZC30" i="5"/>
  <c r="ZE30" i="5"/>
  <c r="XV30" i="5"/>
  <c r="XU30" i="5"/>
  <c r="XW30" i="5"/>
  <c r="WP30" i="5"/>
  <c r="WN4" i="5"/>
  <c r="WN30" i="5" s="1"/>
  <c r="WO30" i="5"/>
  <c r="VH30" i="5"/>
  <c r="VE30" i="5"/>
  <c r="VG30" i="5"/>
  <c r="TX30" i="5"/>
  <c r="TZ30" i="5"/>
  <c r="TW30" i="5"/>
  <c r="TY30" i="5"/>
  <c r="SP30" i="5"/>
  <c r="SR30" i="5"/>
  <c r="SO30" i="5"/>
  <c r="SQ30" i="5"/>
  <c r="RG30" i="5"/>
  <c r="QB30" i="5"/>
  <c r="PZ30" i="5"/>
  <c r="PY30" i="5"/>
  <c r="QA30" i="5"/>
  <c r="OR30" i="5"/>
  <c r="OT30" i="5"/>
  <c r="OQ30" i="5"/>
  <c r="OS30" i="5"/>
  <c r="NJ30" i="5"/>
  <c r="NI30" i="5"/>
  <c r="NK30" i="5"/>
  <c r="MD30" i="5"/>
  <c r="MA30" i="5"/>
  <c r="MC30" i="5"/>
  <c r="KV30" i="5"/>
  <c r="KS30" i="5"/>
  <c r="KU30" i="5"/>
  <c r="JN30" i="5"/>
  <c r="JK30" i="5"/>
  <c r="JM30" i="5"/>
  <c r="ID30" i="5"/>
  <c r="IF30" i="5"/>
  <c r="IC30" i="5"/>
  <c r="IE30" i="5"/>
  <c r="GU30" i="5"/>
  <c r="FP30" i="5"/>
  <c r="FM30" i="5"/>
  <c r="FO30" i="5"/>
  <c r="EH30" i="5"/>
  <c r="EE30" i="5"/>
  <c r="EG30" i="5"/>
  <c r="CX30" i="5"/>
  <c r="CW30" i="5"/>
  <c r="CY30" i="5"/>
  <c r="BP30" i="5"/>
  <c r="BR30" i="5"/>
  <c r="BO30" i="5"/>
  <c r="BQ30" i="5"/>
  <c r="ANO30" i="5"/>
  <c r="AMH30" i="5"/>
  <c r="AMG30" i="5"/>
  <c r="AKZ30" i="5"/>
  <c r="AKY30" i="5"/>
  <c r="AJQ30" i="5"/>
  <c r="AJ30" i="5"/>
  <c r="B30" i="9"/>
  <c r="DV30" i="6"/>
  <c r="DV29" i="6"/>
  <c r="DV28" i="6"/>
  <c r="DV27" i="6"/>
  <c r="DV26" i="6"/>
  <c r="DV25" i="6"/>
  <c r="DV24" i="6"/>
  <c r="DV23" i="6"/>
  <c r="DV22" i="6"/>
  <c r="DV21" i="6"/>
  <c r="DV20" i="6"/>
  <c r="DV19" i="6"/>
  <c r="DV18" i="6"/>
  <c r="DV17" i="6"/>
  <c r="DV16" i="6"/>
  <c r="DV15" i="6"/>
  <c r="DV14" i="6"/>
  <c r="DV13" i="6"/>
  <c r="DV12" i="6"/>
  <c r="DV11" i="6"/>
  <c r="DV10" i="6"/>
  <c r="DV9" i="6"/>
  <c r="DV8" i="6"/>
  <c r="DV7" i="6"/>
  <c r="DV6" i="6"/>
  <c r="DV5" i="6"/>
  <c r="DR30" i="6"/>
  <c r="DR29" i="6"/>
  <c r="DR28" i="6"/>
  <c r="DR27" i="6"/>
  <c r="DR26" i="6"/>
  <c r="DR25" i="6"/>
  <c r="DR24" i="6"/>
  <c r="DR23" i="6"/>
  <c r="DR22" i="6"/>
  <c r="DR21" i="6"/>
  <c r="DR20" i="6"/>
  <c r="DR19" i="6"/>
  <c r="DR18" i="6"/>
  <c r="DR17" i="6"/>
  <c r="DR16" i="6"/>
  <c r="DR15" i="6"/>
  <c r="DR14" i="6"/>
  <c r="DR13" i="6"/>
  <c r="DR12" i="6"/>
  <c r="DR11" i="6"/>
  <c r="DR10" i="6"/>
  <c r="DR9" i="6"/>
  <c r="DR8" i="6"/>
  <c r="DR7" i="6"/>
  <c r="DR6" i="6"/>
  <c r="DR5" i="6"/>
  <c r="DN30" i="6"/>
  <c r="DN29" i="6"/>
  <c r="DN28" i="6"/>
  <c r="DN27" i="6"/>
  <c r="DN26" i="6"/>
  <c r="DN25" i="6"/>
  <c r="DN24" i="6"/>
  <c r="DN23" i="6"/>
  <c r="DN22" i="6"/>
  <c r="DN21" i="6"/>
  <c r="DN20" i="6"/>
  <c r="DN19" i="6"/>
  <c r="DN18" i="6"/>
  <c r="DN17" i="6"/>
  <c r="DN16" i="6"/>
  <c r="DN15" i="6"/>
  <c r="DN14" i="6"/>
  <c r="DN13" i="6"/>
  <c r="DN12" i="6"/>
  <c r="DN11" i="6"/>
  <c r="DN10" i="6"/>
  <c r="DN9" i="6"/>
  <c r="DN8" i="6"/>
  <c r="DN7" i="6"/>
  <c r="DN6" i="6"/>
  <c r="DN5" i="6"/>
  <c r="DF30" i="6"/>
  <c r="DF29" i="6"/>
  <c r="DF28" i="6"/>
  <c r="DF27" i="6"/>
  <c r="DF26" i="6"/>
  <c r="DF25" i="6"/>
  <c r="DF24" i="6"/>
  <c r="DF23" i="6"/>
  <c r="DF22" i="6"/>
  <c r="DF21" i="6"/>
  <c r="DF20" i="6"/>
  <c r="DF19" i="6"/>
  <c r="DF18" i="6"/>
  <c r="DF17" i="6"/>
  <c r="DF16" i="6"/>
  <c r="DF15" i="6"/>
  <c r="DF14" i="6"/>
  <c r="DF13" i="6"/>
  <c r="DF12" i="6"/>
  <c r="DF11" i="6"/>
  <c r="DF10" i="6"/>
  <c r="DF9" i="6"/>
  <c r="DF8" i="6"/>
  <c r="DF7" i="6"/>
  <c r="DF6" i="6"/>
  <c r="DF5" i="6"/>
  <c r="DB30" i="6"/>
  <c r="DB29" i="6"/>
  <c r="DB28" i="6"/>
  <c r="DB27" i="6"/>
  <c r="DB26" i="6"/>
  <c r="DB25" i="6"/>
  <c r="DB24" i="6"/>
  <c r="DB23" i="6"/>
  <c r="DB22" i="6"/>
  <c r="DB21" i="6"/>
  <c r="DB20" i="6"/>
  <c r="DB19" i="6"/>
  <c r="DB18" i="6"/>
  <c r="DB17" i="6"/>
  <c r="DB16" i="6"/>
  <c r="DB15" i="6"/>
  <c r="DB14" i="6"/>
  <c r="DB13" i="6"/>
  <c r="DB12" i="6"/>
  <c r="DB11" i="6"/>
  <c r="DB10" i="6"/>
  <c r="DB9" i="6"/>
  <c r="DB8" i="6"/>
  <c r="DB7" i="6"/>
  <c r="DB6" i="6"/>
  <c r="DB5" i="6"/>
  <c r="CX30" i="6"/>
  <c r="CX29" i="6"/>
  <c r="CX28" i="6"/>
  <c r="CX27" i="6"/>
  <c r="CX26" i="6"/>
  <c r="CX25" i="6"/>
  <c r="CX24" i="6"/>
  <c r="CX23" i="6"/>
  <c r="CX22" i="6"/>
  <c r="CX21" i="6"/>
  <c r="CX20" i="6"/>
  <c r="CX19" i="6"/>
  <c r="CX18" i="6"/>
  <c r="CX17" i="6"/>
  <c r="CX16" i="6"/>
  <c r="CX15" i="6"/>
  <c r="CX14" i="6"/>
  <c r="CX13" i="6"/>
  <c r="CX12" i="6"/>
  <c r="CX11" i="6"/>
  <c r="CX10" i="6"/>
  <c r="CX9" i="6"/>
  <c r="CX8" i="6"/>
  <c r="CX7" i="6"/>
  <c r="CX6" i="6"/>
  <c r="CX5" i="6"/>
  <c r="CT30" i="6"/>
  <c r="CT29" i="6"/>
  <c r="CT28" i="6"/>
  <c r="CT27" i="6"/>
  <c r="CT26" i="6"/>
  <c r="CT25" i="6"/>
  <c r="CT24" i="6"/>
  <c r="CT23" i="6"/>
  <c r="CT22" i="6"/>
  <c r="CT21" i="6"/>
  <c r="CT20" i="6"/>
  <c r="CT19" i="6"/>
  <c r="CT18" i="6"/>
  <c r="CT17" i="6"/>
  <c r="CT16" i="6"/>
  <c r="CT15" i="6"/>
  <c r="CT14" i="6"/>
  <c r="CT13" i="6"/>
  <c r="CT12" i="6"/>
  <c r="CT11" i="6"/>
  <c r="CT10" i="6"/>
  <c r="CT9" i="6"/>
  <c r="CT8" i="6"/>
  <c r="CT7" i="6"/>
  <c r="CT6" i="6"/>
  <c r="CT5" i="6"/>
  <c r="CP30" i="6"/>
  <c r="CP29" i="6"/>
  <c r="CP28" i="6"/>
  <c r="CP27" i="6"/>
  <c r="CP26" i="6"/>
  <c r="CP25" i="6"/>
  <c r="CP24" i="6"/>
  <c r="CP23" i="6"/>
  <c r="CP22" i="6"/>
  <c r="CP21" i="6"/>
  <c r="CP20" i="6"/>
  <c r="CP19" i="6"/>
  <c r="CP18" i="6"/>
  <c r="CP17" i="6"/>
  <c r="CP16" i="6"/>
  <c r="CP15" i="6"/>
  <c r="CP14" i="6"/>
  <c r="CP13" i="6"/>
  <c r="CP12" i="6"/>
  <c r="CP11" i="6"/>
  <c r="CP10" i="6"/>
  <c r="CP9" i="6"/>
  <c r="CP8" i="6"/>
  <c r="CP7" i="6"/>
  <c r="CP6" i="6"/>
  <c r="CP5" i="6"/>
  <c r="CL30" i="6"/>
  <c r="CL29" i="6"/>
  <c r="CL28" i="6"/>
  <c r="CL27" i="6"/>
  <c r="CL26" i="6"/>
  <c r="CL25" i="6"/>
  <c r="CL24" i="6"/>
  <c r="CL23" i="6"/>
  <c r="CL22" i="6"/>
  <c r="CL21" i="6"/>
  <c r="CL20" i="6"/>
  <c r="CL19" i="6"/>
  <c r="CL18" i="6"/>
  <c r="CL17" i="6"/>
  <c r="CL16" i="6"/>
  <c r="CL15" i="6"/>
  <c r="CL14" i="6"/>
  <c r="CL13" i="6"/>
  <c r="CL12" i="6"/>
  <c r="CL11" i="6"/>
  <c r="CL10" i="6"/>
  <c r="CL9" i="6"/>
  <c r="CL8" i="6"/>
  <c r="CL7" i="6"/>
  <c r="CL6" i="6"/>
  <c r="CL5" i="6"/>
  <c r="CH30" i="6"/>
  <c r="CH29" i="6"/>
  <c r="CH28" i="6"/>
  <c r="CH27" i="6"/>
  <c r="CH26" i="6"/>
  <c r="CH25" i="6"/>
  <c r="CH24" i="6"/>
  <c r="CH23" i="6"/>
  <c r="CH22" i="6"/>
  <c r="CH21" i="6"/>
  <c r="CH20" i="6"/>
  <c r="CH19" i="6"/>
  <c r="CH18" i="6"/>
  <c r="CH17" i="6"/>
  <c r="CH16" i="6"/>
  <c r="CH15" i="6"/>
  <c r="CH14" i="6"/>
  <c r="CH13" i="6"/>
  <c r="CH12" i="6"/>
  <c r="CH11" i="6"/>
  <c r="CH10" i="6"/>
  <c r="CH9" i="6"/>
  <c r="CH8" i="6"/>
  <c r="CH7" i="6"/>
  <c r="CH6" i="6"/>
  <c r="CH5" i="6"/>
  <c r="CD30" i="6"/>
  <c r="CD29" i="6"/>
  <c r="CD28" i="6"/>
  <c r="CD27" i="6"/>
  <c r="CD26" i="6"/>
  <c r="CD25" i="6"/>
  <c r="CD24" i="6"/>
  <c r="CD23" i="6"/>
  <c r="CD22" i="6"/>
  <c r="CD21" i="6"/>
  <c r="CD20" i="6"/>
  <c r="CD19" i="6"/>
  <c r="CD18" i="6"/>
  <c r="CD17" i="6"/>
  <c r="CD16" i="6"/>
  <c r="CD15" i="6"/>
  <c r="CD14" i="6"/>
  <c r="CD13" i="6"/>
  <c r="CD12" i="6"/>
  <c r="CD11" i="6"/>
  <c r="CD10" i="6"/>
  <c r="CD9" i="6"/>
  <c r="CD8" i="6"/>
  <c r="CD7" i="6"/>
  <c r="CD6" i="6"/>
  <c r="CD5" i="6"/>
  <c r="BZ30" i="6"/>
  <c r="BZ29" i="6"/>
  <c r="BZ28" i="6"/>
  <c r="BZ27" i="6"/>
  <c r="BZ26" i="6"/>
  <c r="BZ25" i="6"/>
  <c r="BZ24" i="6"/>
  <c r="BZ23" i="6"/>
  <c r="BZ22" i="6"/>
  <c r="BZ21" i="6"/>
  <c r="BZ20" i="6"/>
  <c r="BZ19" i="6"/>
  <c r="BZ18" i="6"/>
  <c r="BZ17" i="6"/>
  <c r="BZ16" i="6"/>
  <c r="BZ15" i="6"/>
  <c r="BZ14" i="6"/>
  <c r="BZ13" i="6"/>
  <c r="BZ12" i="6"/>
  <c r="BZ11" i="6"/>
  <c r="BZ10" i="6"/>
  <c r="BZ9" i="6"/>
  <c r="BZ8" i="6"/>
  <c r="BZ7" i="6"/>
  <c r="BZ6" i="6"/>
  <c r="BZ5" i="6"/>
  <c r="BV30" i="6"/>
  <c r="BV29" i="6"/>
  <c r="BV28" i="6"/>
  <c r="BV27" i="6"/>
  <c r="BV26" i="6"/>
  <c r="BV25" i="6"/>
  <c r="BV24" i="6"/>
  <c r="BV23" i="6"/>
  <c r="BV22" i="6"/>
  <c r="BV21" i="6"/>
  <c r="BV20" i="6"/>
  <c r="BV19" i="6"/>
  <c r="BV18" i="6"/>
  <c r="BV17" i="6"/>
  <c r="BV16" i="6"/>
  <c r="BV15" i="6"/>
  <c r="BV14" i="6"/>
  <c r="BV13" i="6"/>
  <c r="BV12" i="6"/>
  <c r="BV11" i="6"/>
  <c r="BV10" i="6"/>
  <c r="BV9" i="6"/>
  <c r="BV8" i="6"/>
  <c r="BV7" i="6"/>
  <c r="BV6" i="6"/>
  <c r="BV5" i="6"/>
  <c r="BR30" i="6"/>
  <c r="BR29" i="6"/>
  <c r="BR28" i="6"/>
  <c r="BR27" i="6"/>
  <c r="BR26" i="6"/>
  <c r="BR25" i="6"/>
  <c r="BR24" i="6"/>
  <c r="BR23" i="6"/>
  <c r="BR22" i="6"/>
  <c r="BR21" i="6"/>
  <c r="BR20" i="6"/>
  <c r="BR19" i="6"/>
  <c r="BR18" i="6"/>
  <c r="BR17" i="6"/>
  <c r="BR16" i="6"/>
  <c r="BR15" i="6"/>
  <c r="BR14" i="6"/>
  <c r="BR13" i="6"/>
  <c r="BR12" i="6"/>
  <c r="BR11" i="6"/>
  <c r="BR10" i="6"/>
  <c r="BR9" i="6"/>
  <c r="BR8" i="6"/>
  <c r="BR7" i="6"/>
  <c r="BR6" i="6"/>
  <c r="BR5" i="6"/>
  <c r="BN30" i="6"/>
  <c r="BN29" i="6"/>
  <c r="BN28" i="6"/>
  <c r="BN27" i="6"/>
  <c r="BN26" i="6"/>
  <c r="BN25" i="6"/>
  <c r="BN24" i="6"/>
  <c r="BN23" i="6"/>
  <c r="BN22" i="6"/>
  <c r="BN21" i="6"/>
  <c r="BN20" i="6"/>
  <c r="BN19" i="6"/>
  <c r="BN18" i="6"/>
  <c r="BN17" i="6"/>
  <c r="BN16" i="6"/>
  <c r="BN15" i="6"/>
  <c r="BN14" i="6"/>
  <c r="BN13" i="6"/>
  <c r="BN12" i="6"/>
  <c r="BN11" i="6"/>
  <c r="BN10" i="6"/>
  <c r="BN9" i="6"/>
  <c r="BN8" i="6"/>
  <c r="BN7" i="6"/>
  <c r="BN6" i="6"/>
  <c r="BN5" i="6"/>
  <c r="BJ30" i="6"/>
  <c r="BJ29" i="6"/>
  <c r="BJ28" i="6"/>
  <c r="BJ27" i="6"/>
  <c r="BJ26" i="6"/>
  <c r="BJ25" i="6"/>
  <c r="BJ24" i="6"/>
  <c r="BJ23" i="6"/>
  <c r="BJ22" i="6"/>
  <c r="BJ21" i="6"/>
  <c r="BJ20" i="6"/>
  <c r="BJ19" i="6"/>
  <c r="BJ18" i="6"/>
  <c r="BJ17" i="6"/>
  <c r="BJ16" i="6"/>
  <c r="BJ15" i="6"/>
  <c r="BJ14" i="6"/>
  <c r="BJ13" i="6"/>
  <c r="BJ12" i="6"/>
  <c r="BJ11" i="6"/>
  <c r="BJ10" i="6"/>
  <c r="BJ9" i="6"/>
  <c r="BJ8" i="6"/>
  <c r="BJ7" i="6"/>
  <c r="BJ6" i="6"/>
  <c r="BJ5" i="6"/>
  <c r="BF30" i="6"/>
  <c r="BF29" i="6"/>
  <c r="BF28" i="6"/>
  <c r="BF27" i="6"/>
  <c r="BF26" i="6"/>
  <c r="BF25" i="6"/>
  <c r="BF24" i="6"/>
  <c r="BF23" i="6"/>
  <c r="BF22" i="6"/>
  <c r="BF21" i="6"/>
  <c r="BF20" i="6"/>
  <c r="BF19" i="6"/>
  <c r="BF18" i="6"/>
  <c r="BF17" i="6"/>
  <c r="BF16" i="6"/>
  <c r="BF15" i="6"/>
  <c r="BF14" i="6"/>
  <c r="BF13" i="6"/>
  <c r="BF12" i="6"/>
  <c r="BF11" i="6"/>
  <c r="BF10" i="6"/>
  <c r="BF9" i="6"/>
  <c r="BF8" i="6"/>
  <c r="BF7" i="6"/>
  <c r="BF6" i="6"/>
  <c r="BF5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BB6" i="6"/>
  <c r="BB5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T30" i="6"/>
  <c r="AT29" i="6"/>
  <c r="AT28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T7" i="6"/>
  <c r="AT6" i="6"/>
  <c r="AT5" i="6"/>
  <c r="AP30" i="6"/>
  <c r="AP29" i="6"/>
  <c r="AP28" i="6"/>
  <c r="AP27" i="6"/>
  <c r="AP26" i="6"/>
  <c r="AP25" i="6"/>
  <c r="AP24" i="6"/>
  <c r="AP23" i="6"/>
  <c r="AP22" i="6"/>
  <c r="AP21" i="6"/>
  <c r="AP20" i="6"/>
  <c r="AP19" i="6"/>
  <c r="AP18" i="6"/>
  <c r="AP17" i="6"/>
  <c r="AP16" i="6"/>
  <c r="AP15" i="6"/>
  <c r="AP14" i="6"/>
  <c r="AP13" i="6"/>
  <c r="AP12" i="6"/>
  <c r="AP11" i="6"/>
  <c r="AP10" i="6"/>
  <c r="AP9" i="6"/>
  <c r="AP8" i="6"/>
  <c r="AP7" i="6"/>
  <c r="AP6" i="6"/>
  <c r="AP5" i="6"/>
  <c r="AL30" i="6"/>
  <c r="AL29" i="6"/>
  <c r="AL28" i="6"/>
  <c r="AL27" i="6"/>
  <c r="AL26" i="6"/>
  <c r="AL25" i="6"/>
  <c r="AL24" i="6"/>
  <c r="AL23" i="6"/>
  <c r="AL22" i="6"/>
  <c r="AL21" i="6"/>
  <c r="AL20" i="6"/>
  <c r="AL19" i="6"/>
  <c r="AL18" i="6"/>
  <c r="AL17" i="6"/>
  <c r="AL16" i="6"/>
  <c r="AL15" i="6"/>
  <c r="AL14" i="6"/>
  <c r="AL13" i="6"/>
  <c r="AL12" i="6"/>
  <c r="AL11" i="6"/>
  <c r="AL10" i="6"/>
  <c r="AL9" i="6"/>
  <c r="AL8" i="6"/>
  <c r="AL7" i="6"/>
  <c r="AL6" i="6"/>
  <c r="AL5" i="6"/>
  <c r="AH30" i="6"/>
  <c r="AH29" i="6"/>
  <c r="AH28" i="6"/>
  <c r="AH27" i="6"/>
  <c r="AH26" i="6"/>
  <c r="AH25" i="6"/>
  <c r="AH24" i="6"/>
  <c r="AH23" i="6"/>
  <c r="AH22" i="6"/>
  <c r="AH21" i="6"/>
  <c r="AH20" i="6"/>
  <c r="AH19" i="6"/>
  <c r="AH18" i="6"/>
  <c r="AH17" i="6"/>
  <c r="AH16" i="6"/>
  <c r="AH15" i="6"/>
  <c r="AH14" i="6"/>
  <c r="AH13" i="6"/>
  <c r="AH12" i="6"/>
  <c r="AH11" i="6"/>
  <c r="AH10" i="6"/>
  <c r="AH9" i="6"/>
  <c r="AH8" i="6"/>
  <c r="AH7" i="6"/>
  <c r="AH6" i="6"/>
  <c r="AH5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5" i="6"/>
  <c r="DG6" i="6"/>
  <c r="DJ6" i="6" s="1"/>
  <c r="DG7" i="6"/>
  <c r="DJ7" i="6" s="1"/>
  <c r="DG8" i="6"/>
  <c r="DJ8" i="6" s="1"/>
  <c r="DG9" i="6"/>
  <c r="DJ9" i="6" s="1"/>
  <c r="DG10" i="6"/>
  <c r="DJ10" i="6" s="1"/>
  <c r="DG11" i="6"/>
  <c r="DJ11" i="6" s="1"/>
  <c r="DG12" i="6"/>
  <c r="DJ12" i="6" s="1"/>
  <c r="DG13" i="6"/>
  <c r="DJ13" i="6" s="1"/>
  <c r="DG14" i="6"/>
  <c r="DJ14" i="6" s="1"/>
  <c r="DG15" i="6"/>
  <c r="DJ15" i="6" s="1"/>
  <c r="DG16" i="6"/>
  <c r="DJ16" i="6" s="1"/>
  <c r="DG17" i="6"/>
  <c r="DJ17" i="6" s="1"/>
  <c r="DG18" i="6"/>
  <c r="DJ18" i="6" s="1"/>
  <c r="DG19" i="6"/>
  <c r="DJ19" i="6" s="1"/>
  <c r="DG20" i="6"/>
  <c r="DJ20" i="6" s="1"/>
  <c r="DG21" i="6"/>
  <c r="DJ21" i="6" s="1"/>
  <c r="DG22" i="6"/>
  <c r="DJ22" i="6" s="1"/>
  <c r="DG23" i="6"/>
  <c r="DJ23" i="6" s="1"/>
  <c r="DG24" i="6"/>
  <c r="DJ24" i="6" s="1"/>
  <c r="DG25" i="6"/>
  <c r="DJ25" i="6" s="1"/>
  <c r="DG26" i="6"/>
  <c r="DJ26" i="6" s="1"/>
  <c r="DG27" i="6"/>
  <c r="DJ27" i="6" s="1"/>
  <c r="DG28" i="6"/>
  <c r="DJ28" i="6" s="1"/>
  <c r="DG29" i="6"/>
  <c r="DJ29" i="6" s="1"/>
  <c r="DG30" i="6"/>
  <c r="DJ30" i="6" s="1"/>
  <c r="DG5" i="6"/>
  <c r="DJ5" i="6" s="1"/>
  <c r="K371" i="6"/>
  <c r="N371" i="6" s="1"/>
  <c r="G371" i="6"/>
  <c r="J371" i="6" s="1"/>
  <c r="K370" i="6"/>
  <c r="N370" i="6" s="1"/>
  <c r="G370" i="6"/>
  <c r="J370" i="6" s="1"/>
  <c r="K369" i="6"/>
  <c r="N369" i="6" s="1"/>
  <c r="G369" i="6"/>
  <c r="J369" i="6" s="1"/>
  <c r="K368" i="6"/>
  <c r="N368" i="6" s="1"/>
  <c r="G368" i="6"/>
  <c r="J368" i="6" s="1"/>
  <c r="K367" i="6"/>
  <c r="N367" i="6" s="1"/>
  <c r="G367" i="6"/>
  <c r="J367" i="6" s="1"/>
  <c r="K366" i="6"/>
  <c r="N366" i="6" s="1"/>
  <c r="G366" i="6"/>
  <c r="J366" i="6" s="1"/>
  <c r="K365" i="6"/>
  <c r="N365" i="6" s="1"/>
  <c r="G365" i="6"/>
  <c r="J365" i="6" s="1"/>
  <c r="K364" i="6"/>
  <c r="N364" i="6" s="1"/>
  <c r="G364" i="6"/>
  <c r="J364" i="6" s="1"/>
  <c r="K363" i="6"/>
  <c r="N363" i="6" s="1"/>
  <c r="G363" i="6"/>
  <c r="J363" i="6" s="1"/>
  <c r="K362" i="6"/>
  <c r="N362" i="6" s="1"/>
  <c r="G362" i="6"/>
  <c r="J362" i="6" s="1"/>
  <c r="K361" i="6"/>
  <c r="N361" i="6" s="1"/>
  <c r="G361" i="6"/>
  <c r="J361" i="6" s="1"/>
  <c r="K360" i="6"/>
  <c r="N360" i="6" s="1"/>
  <c r="G360" i="6"/>
  <c r="J360" i="6" s="1"/>
  <c r="K359" i="6"/>
  <c r="N359" i="6" s="1"/>
  <c r="G359" i="6"/>
  <c r="J359" i="6" s="1"/>
  <c r="K358" i="6"/>
  <c r="N358" i="6" s="1"/>
  <c r="G358" i="6"/>
  <c r="J358" i="6" s="1"/>
  <c r="K357" i="6"/>
  <c r="N357" i="6" s="1"/>
  <c r="G357" i="6"/>
  <c r="J357" i="6" s="1"/>
  <c r="K350" i="6"/>
  <c r="N350" i="6" s="1"/>
  <c r="G350" i="6"/>
  <c r="J350" i="6" s="1"/>
  <c r="K349" i="6"/>
  <c r="N349" i="6" s="1"/>
  <c r="G349" i="6"/>
  <c r="J349" i="6" s="1"/>
  <c r="K348" i="6"/>
  <c r="N348" i="6" s="1"/>
  <c r="G348" i="6"/>
  <c r="J348" i="6" s="1"/>
  <c r="K347" i="6"/>
  <c r="N347" i="6" s="1"/>
  <c r="G347" i="6"/>
  <c r="J347" i="6" s="1"/>
  <c r="K346" i="6"/>
  <c r="N346" i="6" s="1"/>
  <c r="G346" i="6"/>
  <c r="J346" i="6" s="1"/>
  <c r="K340" i="6"/>
  <c r="N340" i="6" s="1"/>
  <c r="G340" i="6"/>
  <c r="J340" i="6" s="1"/>
  <c r="K339" i="6"/>
  <c r="N339" i="6" s="1"/>
  <c r="G339" i="6"/>
  <c r="J339" i="6" s="1"/>
  <c r="K338" i="6"/>
  <c r="N338" i="6" s="1"/>
  <c r="G338" i="6"/>
  <c r="J338" i="6" s="1"/>
  <c r="K337" i="6"/>
  <c r="N337" i="6" s="1"/>
  <c r="G337" i="6"/>
  <c r="J337" i="6" s="1"/>
  <c r="K336" i="6"/>
  <c r="N336" i="6" s="1"/>
  <c r="G336" i="6"/>
  <c r="J336" i="6" s="1"/>
  <c r="K335" i="6"/>
  <c r="N335" i="6" s="1"/>
  <c r="G335" i="6"/>
  <c r="J335" i="6" s="1"/>
  <c r="K334" i="6"/>
  <c r="N334" i="6" s="1"/>
  <c r="G334" i="6"/>
  <c r="J334" i="6" s="1"/>
  <c r="K333" i="6"/>
  <c r="N333" i="6" s="1"/>
  <c r="G333" i="6"/>
  <c r="J333" i="6" s="1"/>
  <c r="K332" i="6"/>
  <c r="N332" i="6" s="1"/>
  <c r="G332" i="6"/>
  <c r="J332" i="6" s="1"/>
  <c r="K331" i="6"/>
  <c r="N331" i="6" s="1"/>
  <c r="G331" i="6"/>
  <c r="J331" i="6" s="1"/>
  <c r="K330" i="6"/>
  <c r="N330" i="6" s="1"/>
  <c r="G330" i="6"/>
  <c r="J330" i="6" s="1"/>
  <c r="K329" i="6"/>
  <c r="N329" i="6" s="1"/>
  <c r="G329" i="6"/>
  <c r="J329" i="6" s="1"/>
  <c r="K328" i="6"/>
  <c r="N328" i="6" s="1"/>
  <c r="G328" i="6"/>
  <c r="J328" i="6" s="1"/>
  <c r="K327" i="6"/>
  <c r="N327" i="6" s="1"/>
  <c r="G327" i="6"/>
  <c r="J327" i="6" s="1"/>
  <c r="K326" i="6"/>
  <c r="N326" i="6" s="1"/>
  <c r="G326" i="6"/>
  <c r="J326" i="6" s="1"/>
  <c r="K325" i="6"/>
  <c r="N325" i="6" s="1"/>
  <c r="G325" i="6"/>
  <c r="J325" i="6" s="1"/>
  <c r="K318" i="6"/>
  <c r="N318" i="6" s="1"/>
  <c r="G318" i="6"/>
  <c r="J318" i="6" s="1"/>
  <c r="K317" i="6"/>
  <c r="N317" i="6" s="1"/>
  <c r="G317" i="6"/>
  <c r="J317" i="6" s="1"/>
  <c r="K316" i="6"/>
  <c r="N316" i="6" s="1"/>
  <c r="G316" i="6"/>
  <c r="J316" i="6" s="1"/>
  <c r="K315" i="6"/>
  <c r="N315" i="6" s="1"/>
  <c r="G315" i="6"/>
  <c r="J315" i="6" s="1"/>
  <c r="K309" i="6"/>
  <c r="N309" i="6" s="1"/>
  <c r="G309" i="6"/>
  <c r="J309" i="6" s="1"/>
  <c r="K308" i="6"/>
  <c r="N308" i="6" s="1"/>
  <c r="G308" i="6"/>
  <c r="J308" i="6" s="1"/>
  <c r="K307" i="6"/>
  <c r="N307" i="6" s="1"/>
  <c r="G307" i="6"/>
  <c r="J307" i="6" s="1"/>
  <c r="K306" i="6"/>
  <c r="N306" i="6" s="1"/>
  <c r="G306" i="6"/>
  <c r="J306" i="6" s="1"/>
  <c r="K305" i="6"/>
  <c r="N305" i="6" s="1"/>
  <c r="G305" i="6"/>
  <c r="J305" i="6" s="1"/>
  <c r="K304" i="6"/>
  <c r="N304" i="6" s="1"/>
  <c r="G304" i="6"/>
  <c r="J304" i="6" s="1"/>
  <c r="K303" i="6"/>
  <c r="N303" i="6" s="1"/>
  <c r="G303" i="6"/>
  <c r="J303" i="6" s="1"/>
  <c r="K302" i="6"/>
  <c r="N302" i="6" s="1"/>
  <c r="G302" i="6"/>
  <c r="J302" i="6" s="1"/>
  <c r="K301" i="6"/>
  <c r="N301" i="6" s="1"/>
  <c r="G301" i="6"/>
  <c r="J301" i="6" s="1"/>
  <c r="K300" i="6"/>
  <c r="N300" i="6" s="1"/>
  <c r="G300" i="6"/>
  <c r="J300" i="6" s="1"/>
  <c r="K299" i="6"/>
  <c r="N299" i="6" s="1"/>
  <c r="G299" i="6"/>
  <c r="J299" i="6" s="1"/>
  <c r="K298" i="6"/>
  <c r="N298" i="6" s="1"/>
  <c r="G298" i="6"/>
  <c r="J298" i="6" s="1"/>
  <c r="K297" i="6"/>
  <c r="N297" i="6" s="1"/>
  <c r="G297" i="6"/>
  <c r="J297" i="6" s="1"/>
  <c r="K296" i="6"/>
  <c r="N296" i="6" s="1"/>
  <c r="G296" i="6"/>
  <c r="J296" i="6" s="1"/>
  <c r="K295" i="6"/>
  <c r="N295" i="6" s="1"/>
  <c r="G295" i="6"/>
  <c r="J295" i="6" s="1"/>
  <c r="K294" i="6"/>
  <c r="N294" i="6" s="1"/>
  <c r="G294" i="6"/>
  <c r="J294" i="6" s="1"/>
  <c r="K293" i="6"/>
  <c r="N293" i="6" s="1"/>
  <c r="G293" i="6"/>
  <c r="J293" i="6" s="1"/>
  <c r="K286" i="6"/>
  <c r="N286" i="6" s="1"/>
  <c r="G286" i="6"/>
  <c r="J286" i="6" s="1"/>
  <c r="K285" i="6"/>
  <c r="N285" i="6" s="1"/>
  <c r="G285" i="6"/>
  <c r="J285" i="6" s="1"/>
  <c r="K284" i="6"/>
  <c r="N284" i="6" s="1"/>
  <c r="G284" i="6"/>
  <c r="J284" i="6" s="1"/>
  <c r="K278" i="6"/>
  <c r="N278" i="6" s="1"/>
  <c r="G278" i="6"/>
  <c r="J278" i="6" s="1"/>
  <c r="K277" i="6"/>
  <c r="N277" i="6" s="1"/>
  <c r="G277" i="6"/>
  <c r="J277" i="6" s="1"/>
  <c r="K276" i="6"/>
  <c r="N276" i="6" s="1"/>
  <c r="G276" i="6"/>
  <c r="J276" i="6" s="1"/>
  <c r="K275" i="6"/>
  <c r="N275" i="6" s="1"/>
  <c r="G275" i="6"/>
  <c r="J275" i="6" s="1"/>
  <c r="K274" i="6"/>
  <c r="N274" i="6" s="1"/>
  <c r="G274" i="6"/>
  <c r="J274" i="6" s="1"/>
  <c r="K273" i="6"/>
  <c r="N273" i="6" s="1"/>
  <c r="G273" i="6"/>
  <c r="J273" i="6" s="1"/>
  <c r="K272" i="6"/>
  <c r="N272" i="6" s="1"/>
  <c r="G272" i="6"/>
  <c r="J272" i="6" s="1"/>
  <c r="K271" i="6"/>
  <c r="N271" i="6" s="1"/>
  <c r="G271" i="6"/>
  <c r="J271" i="6" s="1"/>
  <c r="K270" i="6"/>
  <c r="N270" i="6" s="1"/>
  <c r="G270" i="6"/>
  <c r="J270" i="6" s="1"/>
  <c r="K269" i="6"/>
  <c r="N269" i="6" s="1"/>
  <c r="G269" i="6"/>
  <c r="J269" i="6" s="1"/>
  <c r="K268" i="6"/>
  <c r="N268" i="6" s="1"/>
  <c r="G268" i="6"/>
  <c r="J268" i="6" s="1"/>
  <c r="K267" i="6"/>
  <c r="N267" i="6" s="1"/>
  <c r="G267" i="6"/>
  <c r="J267" i="6" s="1"/>
  <c r="K266" i="6"/>
  <c r="N266" i="6" s="1"/>
  <c r="G266" i="6"/>
  <c r="J266" i="6" s="1"/>
  <c r="K265" i="6"/>
  <c r="N265" i="6" s="1"/>
  <c r="G265" i="6"/>
  <c r="J265" i="6" s="1"/>
  <c r="K264" i="6"/>
  <c r="N264" i="6" s="1"/>
  <c r="G264" i="6"/>
  <c r="J264" i="6" s="1"/>
  <c r="K263" i="6"/>
  <c r="N263" i="6" s="1"/>
  <c r="G263" i="6"/>
  <c r="J263" i="6" s="1"/>
  <c r="K262" i="6"/>
  <c r="N262" i="6" s="1"/>
  <c r="G262" i="6"/>
  <c r="J262" i="6" s="1"/>
  <c r="K261" i="6"/>
  <c r="N261" i="6" s="1"/>
  <c r="G261" i="6"/>
  <c r="J261" i="6" s="1"/>
  <c r="K254" i="6"/>
  <c r="N254" i="6" s="1"/>
  <c r="G254" i="6"/>
  <c r="J254" i="6" s="1"/>
  <c r="K253" i="6"/>
  <c r="N253" i="6" s="1"/>
  <c r="G253" i="6"/>
  <c r="J253" i="6" s="1"/>
  <c r="K247" i="6"/>
  <c r="N247" i="6" s="1"/>
  <c r="G247" i="6"/>
  <c r="J247" i="6" s="1"/>
  <c r="K246" i="6"/>
  <c r="N246" i="6" s="1"/>
  <c r="G246" i="6"/>
  <c r="J246" i="6" s="1"/>
  <c r="K245" i="6"/>
  <c r="N245" i="6" s="1"/>
  <c r="G245" i="6"/>
  <c r="J245" i="6" s="1"/>
  <c r="K244" i="6"/>
  <c r="N244" i="6" s="1"/>
  <c r="G244" i="6"/>
  <c r="J244" i="6" s="1"/>
  <c r="K243" i="6"/>
  <c r="N243" i="6" s="1"/>
  <c r="G243" i="6"/>
  <c r="J243" i="6" s="1"/>
  <c r="K242" i="6"/>
  <c r="N242" i="6" s="1"/>
  <c r="G242" i="6"/>
  <c r="J242" i="6" s="1"/>
  <c r="K241" i="6"/>
  <c r="N241" i="6" s="1"/>
  <c r="G241" i="6"/>
  <c r="J241" i="6" s="1"/>
  <c r="K240" i="6"/>
  <c r="N240" i="6" s="1"/>
  <c r="G240" i="6"/>
  <c r="J240" i="6" s="1"/>
  <c r="K239" i="6"/>
  <c r="N239" i="6" s="1"/>
  <c r="G239" i="6"/>
  <c r="J239" i="6" s="1"/>
  <c r="K238" i="6"/>
  <c r="N238" i="6" s="1"/>
  <c r="G238" i="6"/>
  <c r="J238" i="6" s="1"/>
  <c r="K237" i="6"/>
  <c r="N237" i="6" s="1"/>
  <c r="G237" i="6"/>
  <c r="J237" i="6" s="1"/>
  <c r="K236" i="6"/>
  <c r="N236" i="6" s="1"/>
  <c r="G236" i="6"/>
  <c r="J236" i="6" s="1"/>
  <c r="K235" i="6"/>
  <c r="N235" i="6" s="1"/>
  <c r="G235" i="6"/>
  <c r="J235" i="6" s="1"/>
  <c r="K234" i="6"/>
  <c r="N234" i="6" s="1"/>
  <c r="G234" i="6"/>
  <c r="J234" i="6" s="1"/>
  <c r="K233" i="6"/>
  <c r="N233" i="6" s="1"/>
  <c r="G233" i="6"/>
  <c r="J233" i="6" s="1"/>
  <c r="K232" i="6"/>
  <c r="N232" i="6" s="1"/>
  <c r="G232" i="6"/>
  <c r="J232" i="6" s="1"/>
  <c r="K231" i="6"/>
  <c r="N231" i="6" s="1"/>
  <c r="G231" i="6"/>
  <c r="J231" i="6" s="1"/>
  <c r="K230" i="6"/>
  <c r="N230" i="6" s="1"/>
  <c r="G230" i="6"/>
  <c r="J230" i="6" s="1"/>
  <c r="K229" i="6"/>
  <c r="N229" i="6" s="1"/>
  <c r="G229" i="6"/>
  <c r="J229" i="6" s="1"/>
  <c r="K222" i="6"/>
  <c r="N222" i="6" s="1"/>
  <c r="G222" i="6"/>
  <c r="J222" i="6" s="1"/>
  <c r="K216" i="6"/>
  <c r="N216" i="6" s="1"/>
  <c r="G216" i="6"/>
  <c r="J216" i="6" s="1"/>
  <c r="K215" i="6"/>
  <c r="N215" i="6" s="1"/>
  <c r="G215" i="6"/>
  <c r="J215" i="6" s="1"/>
  <c r="K214" i="6"/>
  <c r="N214" i="6" s="1"/>
  <c r="G214" i="6"/>
  <c r="J214" i="6" s="1"/>
  <c r="K213" i="6"/>
  <c r="N213" i="6" s="1"/>
  <c r="G213" i="6"/>
  <c r="J213" i="6" s="1"/>
  <c r="K212" i="6"/>
  <c r="N212" i="6" s="1"/>
  <c r="G212" i="6"/>
  <c r="J212" i="6" s="1"/>
  <c r="K211" i="6"/>
  <c r="N211" i="6" s="1"/>
  <c r="G211" i="6"/>
  <c r="J211" i="6" s="1"/>
  <c r="K210" i="6"/>
  <c r="N210" i="6" s="1"/>
  <c r="G210" i="6"/>
  <c r="J210" i="6" s="1"/>
  <c r="K209" i="6"/>
  <c r="N209" i="6" s="1"/>
  <c r="G209" i="6"/>
  <c r="J209" i="6" s="1"/>
  <c r="K208" i="6"/>
  <c r="N208" i="6" s="1"/>
  <c r="G208" i="6"/>
  <c r="J208" i="6" s="1"/>
  <c r="K207" i="6"/>
  <c r="N207" i="6" s="1"/>
  <c r="G207" i="6"/>
  <c r="J207" i="6" s="1"/>
  <c r="K206" i="6"/>
  <c r="N206" i="6" s="1"/>
  <c r="G206" i="6"/>
  <c r="J206" i="6" s="1"/>
  <c r="K205" i="6"/>
  <c r="N205" i="6" s="1"/>
  <c r="G205" i="6"/>
  <c r="J205" i="6" s="1"/>
  <c r="K204" i="6"/>
  <c r="N204" i="6" s="1"/>
  <c r="G204" i="6"/>
  <c r="J204" i="6" s="1"/>
  <c r="K203" i="6"/>
  <c r="N203" i="6" s="1"/>
  <c r="G203" i="6"/>
  <c r="J203" i="6" s="1"/>
  <c r="K202" i="6"/>
  <c r="N202" i="6" s="1"/>
  <c r="G202" i="6"/>
  <c r="J202" i="6" s="1"/>
  <c r="K201" i="6"/>
  <c r="N201" i="6" s="1"/>
  <c r="G201" i="6"/>
  <c r="J201" i="6" s="1"/>
  <c r="K200" i="6"/>
  <c r="N200" i="6" s="1"/>
  <c r="G200" i="6"/>
  <c r="J200" i="6" s="1"/>
  <c r="K199" i="6"/>
  <c r="N199" i="6" s="1"/>
  <c r="G199" i="6"/>
  <c r="J199" i="6" s="1"/>
  <c r="K198" i="6"/>
  <c r="N198" i="6" s="1"/>
  <c r="G198" i="6"/>
  <c r="J198" i="6" s="1"/>
  <c r="K197" i="6"/>
  <c r="N197" i="6" s="1"/>
  <c r="G197" i="6"/>
  <c r="J197" i="6" s="1"/>
  <c r="K185" i="6"/>
  <c r="N185" i="6" s="1"/>
  <c r="G185" i="6"/>
  <c r="J185" i="6" s="1"/>
  <c r="K184" i="6"/>
  <c r="N184" i="6" s="1"/>
  <c r="G184" i="6"/>
  <c r="J184" i="6" s="1"/>
  <c r="K183" i="6"/>
  <c r="N183" i="6" s="1"/>
  <c r="G183" i="6"/>
  <c r="J183" i="6" s="1"/>
  <c r="K182" i="6"/>
  <c r="N182" i="6" s="1"/>
  <c r="G182" i="6"/>
  <c r="J182" i="6" s="1"/>
  <c r="K181" i="6"/>
  <c r="N181" i="6" s="1"/>
  <c r="G181" i="6"/>
  <c r="J181" i="6" s="1"/>
  <c r="K180" i="6"/>
  <c r="N180" i="6" s="1"/>
  <c r="G180" i="6"/>
  <c r="J180" i="6" s="1"/>
  <c r="K179" i="6"/>
  <c r="N179" i="6" s="1"/>
  <c r="G179" i="6"/>
  <c r="J179" i="6" s="1"/>
  <c r="K178" i="6"/>
  <c r="N178" i="6" s="1"/>
  <c r="G178" i="6"/>
  <c r="J178" i="6" s="1"/>
  <c r="K177" i="6"/>
  <c r="N177" i="6" s="1"/>
  <c r="G177" i="6"/>
  <c r="J177" i="6" s="1"/>
  <c r="K176" i="6"/>
  <c r="N176" i="6" s="1"/>
  <c r="G176" i="6"/>
  <c r="J176" i="6" s="1"/>
  <c r="K175" i="6"/>
  <c r="N175" i="6" s="1"/>
  <c r="G175" i="6"/>
  <c r="J175" i="6" s="1"/>
  <c r="K174" i="6"/>
  <c r="N174" i="6" s="1"/>
  <c r="G174" i="6"/>
  <c r="J174" i="6" s="1"/>
  <c r="K173" i="6"/>
  <c r="N173" i="6" s="1"/>
  <c r="G173" i="6"/>
  <c r="J173" i="6" s="1"/>
  <c r="K172" i="6"/>
  <c r="N172" i="6" s="1"/>
  <c r="G172" i="6"/>
  <c r="J172" i="6" s="1"/>
  <c r="K171" i="6"/>
  <c r="N171" i="6" s="1"/>
  <c r="G171" i="6"/>
  <c r="J171" i="6" s="1"/>
  <c r="K170" i="6"/>
  <c r="N170" i="6" s="1"/>
  <c r="G170" i="6"/>
  <c r="J170" i="6" s="1"/>
  <c r="K169" i="6"/>
  <c r="N169" i="6" s="1"/>
  <c r="G169" i="6"/>
  <c r="J169" i="6" s="1"/>
  <c r="K168" i="6"/>
  <c r="N168" i="6" s="1"/>
  <c r="G168" i="6"/>
  <c r="J168" i="6" s="1"/>
  <c r="K167" i="6"/>
  <c r="N167" i="6" s="1"/>
  <c r="G167" i="6"/>
  <c r="J167" i="6" s="1"/>
  <c r="K166" i="6"/>
  <c r="N166" i="6" s="1"/>
  <c r="G166" i="6"/>
  <c r="J166" i="6" s="1"/>
  <c r="K165" i="6"/>
  <c r="N165" i="6" s="1"/>
  <c r="G165" i="6"/>
  <c r="J165" i="6" s="1"/>
  <c r="K154" i="6"/>
  <c r="N154" i="6" s="1"/>
  <c r="G154" i="6"/>
  <c r="J154" i="6" s="1"/>
  <c r="K153" i="6"/>
  <c r="N153" i="6" s="1"/>
  <c r="G153" i="6"/>
  <c r="J153" i="6" s="1"/>
  <c r="K152" i="6"/>
  <c r="N152" i="6" s="1"/>
  <c r="G152" i="6"/>
  <c r="J152" i="6" s="1"/>
  <c r="K151" i="6"/>
  <c r="N151" i="6" s="1"/>
  <c r="G151" i="6"/>
  <c r="J151" i="6" s="1"/>
  <c r="K150" i="6"/>
  <c r="N150" i="6" s="1"/>
  <c r="G150" i="6"/>
  <c r="J150" i="6" s="1"/>
  <c r="K149" i="6"/>
  <c r="N149" i="6" s="1"/>
  <c r="G149" i="6"/>
  <c r="J149" i="6" s="1"/>
  <c r="K148" i="6"/>
  <c r="N148" i="6" s="1"/>
  <c r="G148" i="6"/>
  <c r="J148" i="6" s="1"/>
  <c r="K147" i="6"/>
  <c r="N147" i="6" s="1"/>
  <c r="G147" i="6"/>
  <c r="J147" i="6" s="1"/>
  <c r="K146" i="6"/>
  <c r="N146" i="6" s="1"/>
  <c r="G146" i="6"/>
  <c r="J146" i="6" s="1"/>
  <c r="K145" i="6"/>
  <c r="N145" i="6" s="1"/>
  <c r="G145" i="6"/>
  <c r="J145" i="6" s="1"/>
  <c r="K144" i="6"/>
  <c r="N144" i="6" s="1"/>
  <c r="G144" i="6"/>
  <c r="J144" i="6" s="1"/>
  <c r="K143" i="6"/>
  <c r="N143" i="6" s="1"/>
  <c r="G143" i="6"/>
  <c r="J143" i="6" s="1"/>
  <c r="K142" i="6"/>
  <c r="N142" i="6" s="1"/>
  <c r="G142" i="6"/>
  <c r="J142" i="6" s="1"/>
  <c r="K141" i="6"/>
  <c r="N141" i="6" s="1"/>
  <c r="G141" i="6"/>
  <c r="J141" i="6" s="1"/>
  <c r="K140" i="6"/>
  <c r="N140" i="6" s="1"/>
  <c r="G140" i="6"/>
  <c r="J140" i="6" s="1"/>
  <c r="K139" i="6"/>
  <c r="N139" i="6" s="1"/>
  <c r="G139" i="6"/>
  <c r="J139" i="6" s="1"/>
  <c r="K138" i="6"/>
  <c r="N138" i="6" s="1"/>
  <c r="G138" i="6"/>
  <c r="J138" i="6" s="1"/>
  <c r="K137" i="6"/>
  <c r="N137" i="6" s="1"/>
  <c r="G137" i="6"/>
  <c r="J137" i="6" s="1"/>
  <c r="K136" i="6"/>
  <c r="N136" i="6" s="1"/>
  <c r="G136" i="6"/>
  <c r="J136" i="6" s="1"/>
  <c r="K135" i="6"/>
  <c r="N135" i="6" s="1"/>
  <c r="G135" i="6"/>
  <c r="J135" i="6" s="1"/>
  <c r="K134" i="6"/>
  <c r="N134" i="6" s="1"/>
  <c r="G134" i="6"/>
  <c r="J134" i="6" s="1"/>
  <c r="K133" i="6"/>
  <c r="N133" i="6" s="1"/>
  <c r="G133" i="6"/>
  <c r="J133" i="6" s="1"/>
  <c r="K123" i="6"/>
  <c r="N123" i="6" s="1"/>
  <c r="G123" i="6"/>
  <c r="J123" i="6" s="1"/>
  <c r="K122" i="6"/>
  <c r="N122" i="6" s="1"/>
  <c r="G122" i="6"/>
  <c r="J122" i="6" s="1"/>
  <c r="K121" i="6"/>
  <c r="N121" i="6" s="1"/>
  <c r="G121" i="6"/>
  <c r="J121" i="6" s="1"/>
  <c r="K120" i="6"/>
  <c r="N120" i="6" s="1"/>
  <c r="G120" i="6"/>
  <c r="J120" i="6" s="1"/>
  <c r="K119" i="6"/>
  <c r="N119" i="6" s="1"/>
  <c r="G119" i="6"/>
  <c r="J119" i="6" s="1"/>
  <c r="K118" i="6"/>
  <c r="N118" i="6" s="1"/>
  <c r="G118" i="6"/>
  <c r="J118" i="6" s="1"/>
  <c r="K117" i="6"/>
  <c r="N117" i="6" s="1"/>
  <c r="G117" i="6"/>
  <c r="J117" i="6" s="1"/>
  <c r="K116" i="6"/>
  <c r="N116" i="6" s="1"/>
  <c r="G116" i="6"/>
  <c r="J116" i="6" s="1"/>
  <c r="K115" i="6"/>
  <c r="N115" i="6" s="1"/>
  <c r="G115" i="6"/>
  <c r="J115" i="6" s="1"/>
  <c r="K114" i="6"/>
  <c r="N114" i="6" s="1"/>
  <c r="G114" i="6"/>
  <c r="J114" i="6" s="1"/>
  <c r="K113" i="6"/>
  <c r="N113" i="6" s="1"/>
  <c r="G113" i="6"/>
  <c r="J113" i="6" s="1"/>
  <c r="K112" i="6"/>
  <c r="N112" i="6" s="1"/>
  <c r="G112" i="6"/>
  <c r="J112" i="6" s="1"/>
  <c r="K111" i="6"/>
  <c r="N111" i="6" s="1"/>
  <c r="G111" i="6"/>
  <c r="J111" i="6" s="1"/>
  <c r="K110" i="6"/>
  <c r="N110" i="6" s="1"/>
  <c r="G110" i="6"/>
  <c r="J110" i="6" s="1"/>
  <c r="K109" i="6"/>
  <c r="N109" i="6" s="1"/>
  <c r="G109" i="6"/>
  <c r="J109" i="6" s="1"/>
  <c r="K108" i="6"/>
  <c r="N108" i="6" s="1"/>
  <c r="G108" i="6"/>
  <c r="J108" i="6" s="1"/>
  <c r="K107" i="6"/>
  <c r="N107" i="6" s="1"/>
  <c r="G107" i="6"/>
  <c r="J107" i="6" s="1"/>
  <c r="K106" i="6"/>
  <c r="N106" i="6" s="1"/>
  <c r="G106" i="6"/>
  <c r="J106" i="6" s="1"/>
  <c r="K105" i="6"/>
  <c r="N105" i="6" s="1"/>
  <c r="G105" i="6"/>
  <c r="J105" i="6" s="1"/>
  <c r="K104" i="6"/>
  <c r="N104" i="6" s="1"/>
  <c r="G104" i="6"/>
  <c r="J104" i="6" s="1"/>
  <c r="K103" i="6"/>
  <c r="N103" i="6" s="1"/>
  <c r="G103" i="6"/>
  <c r="J103" i="6" s="1"/>
  <c r="K102" i="6"/>
  <c r="N102" i="6" s="1"/>
  <c r="G102" i="6"/>
  <c r="J102" i="6" s="1"/>
  <c r="K101" i="6"/>
  <c r="N101" i="6" s="1"/>
  <c r="G101" i="6"/>
  <c r="J101" i="6" s="1"/>
  <c r="K92" i="6"/>
  <c r="N92" i="6" s="1"/>
  <c r="G92" i="6"/>
  <c r="J92" i="6" s="1"/>
  <c r="K91" i="6"/>
  <c r="N91" i="6" s="1"/>
  <c r="G91" i="6"/>
  <c r="J91" i="6" s="1"/>
  <c r="K90" i="6"/>
  <c r="N90" i="6" s="1"/>
  <c r="G90" i="6"/>
  <c r="J90" i="6" s="1"/>
  <c r="K89" i="6"/>
  <c r="N89" i="6" s="1"/>
  <c r="G89" i="6"/>
  <c r="J89" i="6" s="1"/>
  <c r="K88" i="6"/>
  <c r="N88" i="6" s="1"/>
  <c r="G88" i="6"/>
  <c r="J88" i="6" s="1"/>
  <c r="K87" i="6"/>
  <c r="N87" i="6" s="1"/>
  <c r="G87" i="6"/>
  <c r="J87" i="6" s="1"/>
  <c r="K86" i="6"/>
  <c r="N86" i="6" s="1"/>
  <c r="G86" i="6"/>
  <c r="J86" i="6" s="1"/>
  <c r="K85" i="6"/>
  <c r="N85" i="6" s="1"/>
  <c r="G85" i="6"/>
  <c r="J85" i="6" s="1"/>
  <c r="K84" i="6"/>
  <c r="N84" i="6" s="1"/>
  <c r="G84" i="6"/>
  <c r="J84" i="6" s="1"/>
  <c r="K83" i="6"/>
  <c r="N83" i="6" s="1"/>
  <c r="G83" i="6"/>
  <c r="J83" i="6" s="1"/>
  <c r="K82" i="6"/>
  <c r="N82" i="6" s="1"/>
  <c r="G82" i="6"/>
  <c r="J82" i="6" s="1"/>
  <c r="K81" i="6"/>
  <c r="N81" i="6" s="1"/>
  <c r="G81" i="6"/>
  <c r="J81" i="6" s="1"/>
  <c r="K80" i="6"/>
  <c r="N80" i="6" s="1"/>
  <c r="G80" i="6"/>
  <c r="J80" i="6" s="1"/>
  <c r="K79" i="6"/>
  <c r="N79" i="6" s="1"/>
  <c r="G79" i="6"/>
  <c r="J79" i="6" s="1"/>
  <c r="K78" i="6"/>
  <c r="N78" i="6" s="1"/>
  <c r="G78" i="6"/>
  <c r="J78" i="6" s="1"/>
  <c r="K77" i="6"/>
  <c r="N77" i="6" s="1"/>
  <c r="G77" i="6"/>
  <c r="J77" i="6" s="1"/>
  <c r="K76" i="6"/>
  <c r="N76" i="6" s="1"/>
  <c r="G76" i="6"/>
  <c r="J76" i="6" s="1"/>
  <c r="K75" i="6"/>
  <c r="N75" i="6" s="1"/>
  <c r="G75" i="6"/>
  <c r="J75" i="6" s="1"/>
  <c r="K74" i="6"/>
  <c r="N74" i="6" s="1"/>
  <c r="G74" i="6"/>
  <c r="J74" i="6" s="1"/>
  <c r="K73" i="6"/>
  <c r="N73" i="6" s="1"/>
  <c r="G73" i="6"/>
  <c r="J73" i="6" s="1"/>
  <c r="K72" i="6"/>
  <c r="N72" i="6" s="1"/>
  <c r="G72" i="6"/>
  <c r="J72" i="6" s="1"/>
  <c r="K71" i="6"/>
  <c r="N71" i="6" s="1"/>
  <c r="G71" i="6"/>
  <c r="J71" i="6" s="1"/>
  <c r="K70" i="6"/>
  <c r="N70" i="6" s="1"/>
  <c r="G70" i="6"/>
  <c r="J70" i="6" s="1"/>
  <c r="K69" i="6"/>
  <c r="N69" i="6" s="1"/>
  <c r="G69" i="6"/>
  <c r="J69" i="6" s="1"/>
  <c r="K61" i="6"/>
  <c r="N61" i="6" s="1"/>
  <c r="G61" i="6"/>
  <c r="J61" i="6" s="1"/>
  <c r="K60" i="6"/>
  <c r="N60" i="6" s="1"/>
  <c r="G60" i="6"/>
  <c r="J60" i="6" s="1"/>
  <c r="K59" i="6"/>
  <c r="N59" i="6" s="1"/>
  <c r="G59" i="6"/>
  <c r="J59" i="6" s="1"/>
  <c r="K58" i="6"/>
  <c r="N58" i="6" s="1"/>
  <c r="G58" i="6"/>
  <c r="J58" i="6" s="1"/>
  <c r="K57" i="6"/>
  <c r="N57" i="6" s="1"/>
  <c r="G57" i="6"/>
  <c r="J57" i="6" s="1"/>
  <c r="K56" i="6"/>
  <c r="N56" i="6" s="1"/>
  <c r="G56" i="6"/>
  <c r="J56" i="6" s="1"/>
  <c r="K55" i="6"/>
  <c r="N55" i="6" s="1"/>
  <c r="G55" i="6"/>
  <c r="J55" i="6" s="1"/>
  <c r="K54" i="6"/>
  <c r="N54" i="6" s="1"/>
  <c r="G54" i="6"/>
  <c r="J54" i="6" s="1"/>
  <c r="K53" i="6"/>
  <c r="N53" i="6" s="1"/>
  <c r="G53" i="6"/>
  <c r="J53" i="6" s="1"/>
  <c r="K52" i="6"/>
  <c r="N52" i="6" s="1"/>
  <c r="G52" i="6"/>
  <c r="J52" i="6" s="1"/>
  <c r="K51" i="6"/>
  <c r="N51" i="6" s="1"/>
  <c r="G51" i="6"/>
  <c r="J51" i="6" s="1"/>
  <c r="K50" i="6"/>
  <c r="N50" i="6" s="1"/>
  <c r="G50" i="6"/>
  <c r="J50" i="6" s="1"/>
  <c r="K49" i="6"/>
  <c r="N49" i="6" s="1"/>
  <c r="G49" i="6"/>
  <c r="J49" i="6" s="1"/>
  <c r="K48" i="6"/>
  <c r="N48" i="6" s="1"/>
  <c r="G48" i="6"/>
  <c r="J48" i="6" s="1"/>
  <c r="K47" i="6"/>
  <c r="N47" i="6" s="1"/>
  <c r="G47" i="6"/>
  <c r="J47" i="6" s="1"/>
  <c r="K46" i="6"/>
  <c r="N46" i="6" s="1"/>
  <c r="G46" i="6"/>
  <c r="J46" i="6" s="1"/>
  <c r="K45" i="6"/>
  <c r="N45" i="6" s="1"/>
  <c r="G45" i="6"/>
  <c r="J45" i="6" s="1"/>
  <c r="K44" i="6"/>
  <c r="N44" i="6" s="1"/>
  <c r="G44" i="6"/>
  <c r="J44" i="6" s="1"/>
  <c r="K43" i="6"/>
  <c r="N43" i="6" s="1"/>
  <c r="G43" i="6"/>
  <c r="J43" i="6" s="1"/>
  <c r="K42" i="6"/>
  <c r="N42" i="6" s="1"/>
  <c r="G42" i="6"/>
  <c r="J42" i="6" s="1"/>
  <c r="K41" i="6"/>
  <c r="N41" i="6" s="1"/>
  <c r="G41" i="6"/>
  <c r="J41" i="6" s="1"/>
  <c r="K40" i="6"/>
  <c r="N40" i="6" s="1"/>
  <c r="G40" i="6"/>
  <c r="J40" i="6" s="1"/>
  <c r="K39" i="6"/>
  <c r="N39" i="6" s="1"/>
  <c r="G39" i="6"/>
  <c r="J39" i="6" s="1"/>
  <c r="K38" i="6"/>
  <c r="N38" i="6" s="1"/>
  <c r="G38" i="6"/>
  <c r="J38" i="6" s="1"/>
  <c r="K37" i="6"/>
  <c r="N37" i="6" s="1"/>
  <c r="G37" i="6"/>
  <c r="J37" i="6" s="1"/>
  <c r="ANM30" i="5"/>
  <c r="AME30" i="5"/>
  <c r="AKW30" i="5"/>
  <c r="AJO29" i="5"/>
  <c r="AJO28" i="5"/>
  <c r="AJO27" i="5"/>
  <c r="AJO26" i="5"/>
  <c r="AJO25" i="5"/>
  <c r="AJO24" i="5"/>
  <c r="AJO23" i="5"/>
  <c r="AJO22" i="5"/>
  <c r="AJO21" i="5"/>
  <c r="AJO20" i="5"/>
  <c r="AJO19" i="5"/>
  <c r="AJO18" i="5"/>
  <c r="AJO17" i="5"/>
  <c r="AJO16" i="5"/>
  <c r="AJO15" i="5"/>
  <c r="AJO14" i="5"/>
  <c r="AJO13" i="5"/>
  <c r="AJO12" i="5"/>
  <c r="AJO11" i="5"/>
  <c r="AJO10" i="5"/>
  <c r="AJO9" i="5"/>
  <c r="AJO8" i="5"/>
  <c r="AJO7" i="5"/>
  <c r="AJO6" i="5"/>
  <c r="AJO5" i="5"/>
  <c r="AJO4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6" i="5"/>
  <c r="AG5" i="5"/>
  <c r="AG4" i="5"/>
  <c r="AG30" i="5" s="1"/>
  <c r="BH34" i="9"/>
  <c r="BE34" i="9"/>
  <c r="BI33" i="9"/>
  <c r="BI32" i="9"/>
  <c r="BI31" i="9"/>
  <c r="BI30" i="9"/>
  <c r="BI29" i="9"/>
  <c r="BI28" i="9"/>
  <c r="BI27" i="9"/>
  <c r="BI26" i="9"/>
  <c r="BI25" i="9"/>
  <c r="BI24" i="9"/>
  <c r="BI23" i="9"/>
  <c r="BI22" i="9"/>
  <c r="BI21" i="9"/>
  <c r="BI20" i="9"/>
  <c r="BI19" i="9"/>
  <c r="BI18" i="9"/>
  <c r="BI17" i="9"/>
  <c r="BI16" i="9"/>
  <c r="BI15" i="9"/>
  <c r="BI14" i="9"/>
  <c r="BI13" i="9"/>
  <c r="BI12" i="9"/>
  <c r="BI11" i="9"/>
  <c r="BI10" i="9"/>
  <c r="BI9" i="9"/>
  <c r="BI8" i="9"/>
  <c r="BI7" i="9"/>
  <c r="BI6" i="9"/>
  <c r="BI5" i="9"/>
  <c r="BI4" i="9"/>
  <c r="BI3" i="9"/>
  <c r="BC34" i="9"/>
  <c r="AZ35" i="9" s="1"/>
  <c r="AZ34" i="9"/>
  <c r="BD33" i="9"/>
  <c r="BD32" i="9"/>
  <c r="BD31" i="9"/>
  <c r="BD30" i="9"/>
  <c r="BD29" i="9"/>
  <c r="BD28" i="9"/>
  <c r="BD27" i="9"/>
  <c r="BD26" i="9"/>
  <c r="BD25" i="9"/>
  <c r="BD24" i="9"/>
  <c r="BD23" i="9"/>
  <c r="BD22" i="9"/>
  <c r="BD21" i="9"/>
  <c r="BD20" i="9"/>
  <c r="BD19" i="9"/>
  <c r="BD18" i="9"/>
  <c r="BD17" i="9"/>
  <c r="BD16" i="9"/>
  <c r="BD15" i="9"/>
  <c r="BD14" i="9"/>
  <c r="BD13" i="9"/>
  <c r="BD12" i="9"/>
  <c r="BD11" i="9"/>
  <c r="BD10" i="9"/>
  <c r="BD9" i="9"/>
  <c r="BD8" i="9"/>
  <c r="BD7" i="9"/>
  <c r="BD6" i="9"/>
  <c r="BD5" i="9"/>
  <c r="BD4" i="9"/>
  <c r="BD3" i="9"/>
  <c r="AX34" i="9"/>
  <c r="AU34" i="9"/>
  <c r="AY33" i="9"/>
  <c r="AY32" i="9"/>
  <c r="AY31" i="9"/>
  <c r="AY30" i="9"/>
  <c r="AY29" i="9"/>
  <c r="AY28" i="9"/>
  <c r="AY27" i="9"/>
  <c r="AY26" i="9"/>
  <c r="AY25" i="9"/>
  <c r="AY24" i="9"/>
  <c r="AY23" i="9"/>
  <c r="AY22" i="9"/>
  <c r="AY21" i="9"/>
  <c r="AY20" i="9"/>
  <c r="AY19" i="9"/>
  <c r="AY18" i="9"/>
  <c r="AY17" i="9"/>
  <c r="AY16" i="9"/>
  <c r="AY15" i="9"/>
  <c r="AY14" i="9"/>
  <c r="AY13" i="9"/>
  <c r="AY12" i="9"/>
  <c r="AY11" i="9"/>
  <c r="AY10" i="9"/>
  <c r="AY9" i="9"/>
  <c r="AY8" i="9"/>
  <c r="AY7" i="9"/>
  <c r="AY6" i="9"/>
  <c r="AY5" i="9"/>
  <c r="AY4" i="9"/>
  <c r="AY3" i="9"/>
  <c r="AS34" i="9"/>
  <c r="AP34" i="9"/>
  <c r="AT33" i="9"/>
  <c r="AT32" i="9"/>
  <c r="AT31" i="9"/>
  <c r="AT30" i="9"/>
  <c r="AT29" i="9"/>
  <c r="AT28" i="9"/>
  <c r="AT27" i="9"/>
  <c r="AT26" i="9"/>
  <c r="AT25" i="9"/>
  <c r="AT24" i="9"/>
  <c r="AT23" i="9"/>
  <c r="AT22" i="9"/>
  <c r="AT21" i="9"/>
  <c r="AT20" i="9"/>
  <c r="AT19" i="9"/>
  <c r="AT18" i="9"/>
  <c r="AT17" i="9"/>
  <c r="AT16" i="9"/>
  <c r="AT15" i="9"/>
  <c r="AT14" i="9"/>
  <c r="AT13" i="9"/>
  <c r="AT12" i="9"/>
  <c r="AT11" i="9"/>
  <c r="AT10" i="9"/>
  <c r="AT9" i="9"/>
  <c r="AT8" i="9"/>
  <c r="AT7" i="9"/>
  <c r="AT6" i="9"/>
  <c r="AT5" i="9"/>
  <c r="AT4" i="9"/>
  <c r="AT3" i="9"/>
  <c r="AN34" i="9"/>
  <c r="AK34" i="9"/>
  <c r="AO33" i="9"/>
  <c r="AO32" i="9"/>
  <c r="AO31" i="9"/>
  <c r="AO30" i="9"/>
  <c r="AO29" i="9"/>
  <c r="AO28" i="9"/>
  <c r="AO27" i="9"/>
  <c r="AO26" i="9"/>
  <c r="AO25" i="9"/>
  <c r="AO24" i="9"/>
  <c r="AO23" i="9"/>
  <c r="AO22" i="9"/>
  <c r="AO21" i="9"/>
  <c r="AO20" i="9"/>
  <c r="AO19" i="9"/>
  <c r="AO18" i="9"/>
  <c r="AO17" i="9"/>
  <c r="AO16" i="9"/>
  <c r="AO15" i="9"/>
  <c r="AO14" i="9"/>
  <c r="AO13" i="9"/>
  <c r="AO12" i="9"/>
  <c r="AO11" i="9"/>
  <c r="AO10" i="9"/>
  <c r="AO9" i="9"/>
  <c r="AO8" i="9"/>
  <c r="AO7" i="9"/>
  <c r="AO6" i="9"/>
  <c r="AO5" i="9"/>
  <c r="AO4" i="9"/>
  <c r="AO3" i="9"/>
  <c r="AI34" i="9"/>
  <c r="AF35" i="9" s="1"/>
  <c r="AJ33" i="9"/>
  <c r="AJ32" i="9"/>
  <c r="AJ31" i="9"/>
  <c r="AJ30" i="9"/>
  <c r="AJ29" i="9"/>
  <c r="AF34" i="9"/>
  <c r="AJ28" i="9"/>
  <c r="AJ27" i="9"/>
  <c r="AJ26" i="9"/>
  <c r="AJ25" i="9"/>
  <c r="AJ24" i="9"/>
  <c r="AJ23" i="9"/>
  <c r="AJ22" i="9"/>
  <c r="AJ21" i="9"/>
  <c r="AJ20" i="9"/>
  <c r="AJ19" i="9"/>
  <c r="AJ18" i="9"/>
  <c r="AJ17" i="9"/>
  <c r="AJ16" i="9"/>
  <c r="AJ15" i="9"/>
  <c r="AJ14" i="9"/>
  <c r="AJ13" i="9"/>
  <c r="AJ12" i="9"/>
  <c r="AJ11" i="9"/>
  <c r="AJ10" i="9"/>
  <c r="AJ9" i="9"/>
  <c r="AJ8" i="9"/>
  <c r="AJ7" i="9"/>
  <c r="AJ6" i="9"/>
  <c r="AJ5" i="9"/>
  <c r="AJ4" i="9"/>
  <c r="AJ3" i="9"/>
  <c r="AD34" i="9"/>
  <c r="AA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Y34" i="9"/>
  <c r="V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T34" i="9"/>
  <c r="Q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O34" i="9"/>
  <c r="L35" i="9" s="1"/>
  <c r="L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J34" i="9"/>
  <c r="G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F31" i="9"/>
  <c r="F32" i="9"/>
  <c r="F33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E34" i="9"/>
  <c r="B29" i="9"/>
  <c r="Q35" i="9" l="1"/>
  <c r="AK35" i="9"/>
  <c r="BE35" i="9"/>
  <c r="V35" i="9"/>
  <c r="AP35" i="9"/>
  <c r="AA35" i="9"/>
  <c r="AU35" i="9"/>
  <c r="G35" i="9"/>
  <c r="B34" i="9"/>
  <c r="B35" i="9" s="1"/>
  <c r="AJO30" i="5"/>
  <c r="B37" i="9" l="1"/>
  <c r="BJ200" i="8" l="1"/>
  <c r="BH200" i="8"/>
  <c r="BF200" i="8"/>
  <c r="BD200" i="8"/>
  <c r="BB200" i="8"/>
  <c r="AZ200" i="8"/>
  <c r="AX200" i="8"/>
  <c r="AV200" i="8"/>
  <c r="AT200" i="8"/>
  <c r="AR200" i="8"/>
  <c r="AP200" i="8"/>
  <c r="AN200" i="8"/>
  <c r="AL200" i="8"/>
  <c r="AJ200" i="8"/>
  <c r="AH200" i="8"/>
  <c r="AF200" i="8"/>
  <c r="AD200" i="8"/>
  <c r="AB200" i="8"/>
  <c r="Z200" i="8"/>
  <c r="X200" i="8"/>
  <c r="V200" i="8"/>
  <c r="T200" i="8"/>
  <c r="R200" i="8"/>
  <c r="P200" i="8"/>
  <c r="N200" i="8"/>
  <c r="L200" i="8"/>
  <c r="J200" i="8"/>
  <c r="H200" i="8"/>
  <c r="F200" i="8"/>
  <c r="D200" i="8"/>
  <c r="B200" i="8"/>
  <c r="BJ183" i="8"/>
  <c r="BH183" i="8"/>
  <c r="BF183" i="8"/>
  <c r="BD183" i="8"/>
  <c r="BB183" i="8"/>
  <c r="AZ183" i="8"/>
  <c r="AX183" i="8"/>
  <c r="AV183" i="8"/>
  <c r="AT183" i="8"/>
  <c r="AR183" i="8"/>
  <c r="AP183" i="8"/>
  <c r="AN183" i="8"/>
  <c r="AL183" i="8"/>
  <c r="AJ183" i="8"/>
  <c r="AH183" i="8"/>
  <c r="AF183" i="8"/>
  <c r="AD183" i="8"/>
  <c r="AB183" i="8"/>
  <c r="Z183" i="8"/>
  <c r="X183" i="8"/>
  <c r="V183" i="8"/>
  <c r="T183" i="8"/>
  <c r="R183" i="8"/>
  <c r="P183" i="8"/>
  <c r="N183" i="8"/>
  <c r="L183" i="8"/>
  <c r="J183" i="8"/>
  <c r="H183" i="8"/>
  <c r="F183" i="8"/>
  <c r="D183" i="8"/>
  <c r="B183" i="8"/>
  <c r="BJ166" i="8"/>
  <c r="BH166" i="8"/>
  <c r="BF166" i="8"/>
  <c r="BD166" i="8"/>
  <c r="BB166" i="8"/>
  <c r="AZ166" i="8"/>
  <c r="AX166" i="8"/>
  <c r="AV166" i="8"/>
  <c r="AT166" i="8"/>
  <c r="AR166" i="8"/>
  <c r="AP166" i="8"/>
  <c r="AN166" i="8"/>
  <c r="AL166" i="8"/>
  <c r="AJ166" i="8"/>
  <c r="AH166" i="8"/>
  <c r="AF166" i="8"/>
  <c r="AD166" i="8"/>
  <c r="AB166" i="8"/>
  <c r="Z166" i="8"/>
  <c r="X166" i="8"/>
  <c r="V166" i="8"/>
  <c r="T166" i="8"/>
  <c r="R166" i="8"/>
  <c r="P166" i="8"/>
  <c r="N166" i="8"/>
  <c r="L166" i="8"/>
  <c r="J166" i="8"/>
  <c r="H166" i="8"/>
  <c r="F166" i="8"/>
  <c r="D166" i="8"/>
  <c r="B166" i="8"/>
  <c r="BJ149" i="8"/>
  <c r="BH149" i="8"/>
  <c r="BF149" i="8"/>
  <c r="BD149" i="8"/>
  <c r="BB149" i="8"/>
  <c r="AZ149" i="8"/>
  <c r="AX149" i="8"/>
  <c r="AV149" i="8"/>
  <c r="AT149" i="8"/>
  <c r="AR149" i="8"/>
  <c r="AP149" i="8"/>
  <c r="AN149" i="8"/>
  <c r="AL149" i="8"/>
  <c r="AJ149" i="8"/>
  <c r="AH149" i="8"/>
  <c r="AF149" i="8"/>
  <c r="AD149" i="8"/>
  <c r="AB149" i="8"/>
  <c r="Z149" i="8"/>
  <c r="X149" i="8"/>
  <c r="V149" i="8"/>
  <c r="T149" i="8"/>
  <c r="R149" i="8"/>
  <c r="P149" i="8"/>
  <c r="N149" i="8"/>
  <c r="L149" i="8"/>
  <c r="J149" i="8"/>
  <c r="H149" i="8"/>
  <c r="F149" i="8"/>
  <c r="D149" i="8"/>
  <c r="B149" i="8"/>
  <c r="BJ133" i="8"/>
  <c r="BH133" i="8"/>
  <c r="BF133" i="8"/>
  <c r="BD133" i="8"/>
  <c r="BB133" i="8"/>
  <c r="AZ133" i="8"/>
  <c r="AX133" i="8"/>
  <c r="AV133" i="8"/>
  <c r="AT133" i="8"/>
  <c r="AR133" i="8"/>
  <c r="AP133" i="8"/>
  <c r="AN133" i="8"/>
  <c r="AL133" i="8"/>
  <c r="AJ133" i="8"/>
  <c r="AH133" i="8"/>
  <c r="AF133" i="8"/>
  <c r="AD133" i="8"/>
  <c r="AB133" i="8"/>
  <c r="Z133" i="8"/>
  <c r="X133" i="8"/>
  <c r="V133" i="8"/>
  <c r="T133" i="8"/>
  <c r="R133" i="8"/>
  <c r="P133" i="8"/>
  <c r="N133" i="8"/>
  <c r="L133" i="8"/>
  <c r="J133" i="8"/>
  <c r="H133" i="8"/>
  <c r="F133" i="8"/>
  <c r="D133" i="8"/>
  <c r="B133" i="8"/>
  <c r="BJ116" i="8"/>
  <c r="BH116" i="8"/>
  <c r="BF116" i="8"/>
  <c r="BD116" i="8"/>
  <c r="BB116" i="8"/>
  <c r="AZ116" i="8"/>
  <c r="AX116" i="8"/>
  <c r="AV116" i="8"/>
  <c r="AT116" i="8"/>
  <c r="AR116" i="8"/>
  <c r="AP116" i="8"/>
  <c r="AN116" i="8"/>
  <c r="AL116" i="8"/>
  <c r="AJ116" i="8"/>
  <c r="AH116" i="8"/>
  <c r="AF116" i="8"/>
  <c r="AD116" i="8"/>
  <c r="AB116" i="8"/>
  <c r="Z116" i="8"/>
  <c r="X116" i="8"/>
  <c r="V116" i="8"/>
  <c r="T116" i="8"/>
  <c r="R116" i="8"/>
  <c r="P116" i="8"/>
  <c r="N116" i="8"/>
  <c r="L116" i="8"/>
  <c r="J116" i="8"/>
  <c r="H116" i="8"/>
  <c r="F116" i="8"/>
  <c r="D116" i="8"/>
  <c r="B116" i="8"/>
  <c r="BJ99" i="8"/>
  <c r="BH99" i="8"/>
  <c r="BF99" i="8"/>
  <c r="BD99" i="8"/>
  <c r="BB99" i="8"/>
  <c r="AZ99" i="8"/>
  <c r="AX99" i="8"/>
  <c r="AV99" i="8"/>
  <c r="AT99" i="8"/>
  <c r="AR99" i="8"/>
  <c r="AP99" i="8"/>
  <c r="AN99" i="8"/>
  <c r="AL99" i="8"/>
  <c r="AJ99" i="8"/>
  <c r="AH99" i="8"/>
  <c r="AF99" i="8"/>
  <c r="AD99" i="8"/>
  <c r="AB99" i="8"/>
  <c r="Z99" i="8"/>
  <c r="X99" i="8"/>
  <c r="V99" i="8"/>
  <c r="T99" i="8"/>
  <c r="R99" i="8"/>
  <c r="P99" i="8"/>
  <c r="N99" i="8"/>
  <c r="L99" i="8"/>
  <c r="J99" i="8"/>
  <c r="H99" i="8"/>
  <c r="F99" i="8"/>
  <c r="D99" i="8"/>
  <c r="B99" i="8"/>
  <c r="BJ82" i="8"/>
  <c r="BH82" i="8"/>
  <c r="BF82" i="8"/>
  <c r="BD82" i="8"/>
  <c r="BB82" i="8"/>
  <c r="AZ82" i="8"/>
  <c r="AX82" i="8"/>
  <c r="AV82" i="8"/>
  <c r="AT82" i="8"/>
  <c r="AR82" i="8"/>
  <c r="AP82" i="8"/>
  <c r="AN82" i="8"/>
  <c r="AL82" i="8"/>
  <c r="AJ82" i="8"/>
  <c r="AH82" i="8"/>
  <c r="AF82" i="8"/>
  <c r="AD82" i="8"/>
  <c r="AB82" i="8"/>
  <c r="Z82" i="8"/>
  <c r="X82" i="8"/>
  <c r="V82" i="8"/>
  <c r="T82" i="8"/>
  <c r="R82" i="8"/>
  <c r="P82" i="8"/>
  <c r="N82" i="8"/>
  <c r="L82" i="8"/>
  <c r="J82" i="8"/>
  <c r="H82" i="8"/>
  <c r="F82" i="8"/>
  <c r="D82" i="8"/>
  <c r="B82" i="8"/>
  <c r="BJ66" i="8"/>
  <c r="BH66" i="8"/>
  <c r="BF66" i="8"/>
  <c r="BD66" i="8"/>
  <c r="BB66" i="8"/>
  <c r="AZ66" i="8"/>
  <c r="AX66" i="8"/>
  <c r="AV66" i="8"/>
  <c r="AT66" i="8"/>
  <c r="AR66" i="8"/>
  <c r="AP66" i="8"/>
  <c r="AN66" i="8"/>
  <c r="AL66" i="8"/>
  <c r="AJ66" i="8"/>
  <c r="AH66" i="8"/>
  <c r="AF66" i="8"/>
  <c r="AD66" i="8"/>
  <c r="AB66" i="8"/>
  <c r="Z66" i="8"/>
  <c r="X66" i="8"/>
  <c r="V66" i="8"/>
  <c r="T66" i="8"/>
  <c r="R66" i="8"/>
  <c r="P66" i="8"/>
  <c r="N66" i="8"/>
  <c r="L66" i="8"/>
  <c r="J66" i="8"/>
  <c r="H66" i="8"/>
  <c r="F66" i="8"/>
  <c r="D66" i="8"/>
  <c r="B66" i="8"/>
  <c r="BJ49" i="8"/>
  <c r="BH49" i="8"/>
  <c r="BF49" i="8"/>
  <c r="BD49" i="8"/>
  <c r="BB49" i="8"/>
  <c r="AZ49" i="8"/>
  <c r="AX49" i="8"/>
  <c r="AV49" i="8"/>
  <c r="AT49" i="8"/>
  <c r="AR49" i="8"/>
  <c r="AP49" i="8"/>
  <c r="AN49" i="8"/>
  <c r="AL49" i="8"/>
  <c r="AJ49" i="8"/>
  <c r="AH49" i="8"/>
  <c r="AF49" i="8"/>
  <c r="AD49" i="8"/>
  <c r="AB49" i="8"/>
  <c r="Z49" i="8"/>
  <c r="X49" i="8"/>
  <c r="V49" i="8"/>
  <c r="T49" i="8"/>
  <c r="R49" i="8"/>
  <c r="P49" i="8"/>
  <c r="N49" i="8"/>
  <c r="L49" i="8"/>
  <c r="J49" i="8"/>
  <c r="H49" i="8"/>
  <c r="F49" i="8"/>
  <c r="D49" i="8"/>
  <c r="B49" i="8"/>
  <c r="BJ32" i="8"/>
  <c r="BH32" i="8"/>
  <c r="BF32" i="8"/>
  <c r="BD32" i="8"/>
  <c r="BB32" i="8"/>
  <c r="AZ32" i="8"/>
  <c r="AX32" i="8"/>
  <c r="AV32" i="8"/>
  <c r="AT32" i="8"/>
  <c r="AR32" i="8"/>
  <c r="AP32" i="8"/>
  <c r="AN32" i="8"/>
  <c r="AL32" i="8"/>
  <c r="AJ32" i="8"/>
  <c r="AH32" i="8"/>
  <c r="AF32" i="8"/>
  <c r="AD32" i="8"/>
  <c r="AB32" i="8"/>
  <c r="Z32" i="8"/>
  <c r="X32" i="8"/>
  <c r="V32" i="8"/>
  <c r="T32" i="8"/>
  <c r="R32" i="8"/>
  <c r="P32" i="8"/>
  <c r="N32" i="8"/>
  <c r="L32" i="8"/>
  <c r="J32" i="8"/>
  <c r="H32" i="8"/>
  <c r="F32" i="8"/>
  <c r="D32" i="8"/>
  <c r="B32" i="8"/>
  <c r="BJ15" i="8"/>
  <c r="BH15" i="8"/>
  <c r="BF15" i="8"/>
  <c r="BD15" i="8"/>
  <c r="BB15" i="8"/>
  <c r="AZ15" i="8"/>
  <c r="AX15" i="8"/>
  <c r="AV15" i="8"/>
  <c r="AT15" i="8"/>
  <c r="AR15" i="8"/>
  <c r="AP15" i="8"/>
  <c r="AN15" i="8"/>
  <c r="AL15" i="8"/>
  <c r="AJ15" i="8"/>
  <c r="AH15" i="8"/>
  <c r="AF15" i="8"/>
  <c r="AD15" i="8"/>
  <c r="AB15" i="8"/>
  <c r="Z15" i="8"/>
  <c r="X15" i="8"/>
  <c r="V15" i="8"/>
  <c r="T15" i="8"/>
  <c r="R15" i="8"/>
  <c r="P15" i="8"/>
  <c r="N15" i="8"/>
  <c r="L15" i="8"/>
  <c r="J15" i="8"/>
  <c r="H15" i="8"/>
  <c r="F15" i="8"/>
  <c r="D15" i="8"/>
  <c r="B15" i="8"/>
  <c r="G9" i="6"/>
  <c r="J9" i="6" s="1"/>
  <c r="G13" i="6"/>
  <c r="J13" i="6" s="1"/>
  <c r="G17" i="6"/>
  <c r="J17" i="6" s="1"/>
  <c r="G21" i="6"/>
  <c r="J21" i="6" s="1"/>
  <c r="G25" i="6"/>
  <c r="J25" i="6" s="1"/>
  <c r="G29" i="6"/>
  <c r="J29" i="6" s="1"/>
  <c r="K5" i="6"/>
  <c r="N5" i="6" s="1"/>
  <c r="G341" i="6"/>
  <c r="J341" i="6" s="1"/>
  <c r="G279" i="6"/>
  <c r="J279" i="6" s="1"/>
  <c r="G217" i="6"/>
  <c r="J217" i="6" s="1"/>
  <c r="G155" i="6"/>
  <c r="J155" i="6" s="1"/>
  <c r="G93" i="6"/>
  <c r="J93" i="6" s="1"/>
  <c r="ANN30" i="5"/>
  <c r="AKX30" i="5"/>
  <c r="F29" i="9"/>
  <c r="K30" i="6"/>
  <c r="N30" i="6" s="1"/>
  <c r="K29" i="6"/>
  <c r="N29" i="6" s="1"/>
  <c r="K28" i="6"/>
  <c r="N28" i="6" s="1"/>
  <c r="K27" i="6"/>
  <c r="N27" i="6" s="1"/>
  <c r="K26" i="6"/>
  <c r="N26" i="6" s="1"/>
  <c r="K25" i="6"/>
  <c r="N25" i="6" s="1"/>
  <c r="K24" i="6"/>
  <c r="N24" i="6" s="1"/>
  <c r="K23" i="6"/>
  <c r="N23" i="6" s="1"/>
  <c r="K22" i="6"/>
  <c r="N22" i="6" s="1"/>
  <c r="K21" i="6"/>
  <c r="N21" i="6" s="1"/>
  <c r="K20" i="6"/>
  <c r="N20" i="6" s="1"/>
  <c r="K19" i="6"/>
  <c r="N19" i="6" s="1"/>
  <c r="K18" i="6"/>
  <c r="N18" i="6" s="1"/>
  <c r="K17" i="6"/>
  <c r="N17" i="6" s="1"/>
  <c r="K16" i="6"/>
  <c r="N16" i="6" s="1"/>
  <c r="K15" i="6"/>
  <c r="N15" i="6" s="1"/>
  <c r="K14" i="6"/>
  <c r="N14" i="6" s="1"/>
  <c r="K13" i="6"/>
  <c r="N13" i="6" s="1"/>
  <c r="K12" i="6"/>
  <c r="N12" i="6" s="1"/>
  <c r="K11" i="6"/>
  <c r="N11" i="6" s="1"/>
  <c r="K10" i="6"/>
  <c r="N10" i="6" s="1"/>
  <c r="K9" i="6"/>
  <c r="N9" i="6" s="1"/>
  <c r="K8" i="6"/>
  <c r="N8" i="6" s="1"/>
  <c r="K7" i="6"/>
  <c r="N7" i="6" s="1"/>
  <c r="K6" i="6"/>
  <c r="N6" i="6" s="1"/>
  <c r="G6" i="6"/>
  <c r="J6" i="6" s="1"/>
  <c r="G7" i="6"/>
  <c r="J7" i="6" s="1"/>
  <c r="G8" i="6"/>
  <c r="J8" i="6" s="1"/>
  <c r="G10" i="6"/>
  <c r="J10" i="6" s="1"/>
  <c r="G11" i="6"/>
  <c r="J11" i="6" s="1"/>
  <c r="G12" i="6"/>
  <c r="J12" i="6" s="1"/>
  <c r="G14" i="6"/>
  <c r="J14" i="6" s="1"/>
  <c r="G15" i="6"/>
  <c r="J15" i="6" s="1"/>
  <c r="G16" i="6"/>
  <c r="J16" i="6" s="1"/>
  <c r="G18" i="6"/>
  <c r="J18" i="6" s="1"/>
  <c r="G19" i="6"/>
  <c r="J19" i="6" s="1"/>
  <c r="G20" i="6"/>
  <c r="J20" i="6" s="1"/>
  <c r="G22" i="6"/>
  <c r="J22" i="6" s="1"/>
  <c r="G23" i="6"/>
  <c r="J23" i="6" s="1"/>
  <c r="G24" i="6"/>
  <c r="J24" i="6" s="1"/>
  <c r="G26" i="6"/>
  <c r="J26" i="6" s="1"/>
  <c r="G27" i="6"/>
  <c r="J27" i="6" s="1"/>
  <c r="G28" i="6"/>
  <c r="J28" i="6" s="1"/>
  <c r="G30" i="6"/>
  <c r="J30" i="6" s="1"/>
  <c r="AH30" i="5"/>
  <c r="K93" i="6" l="1"/>
  <c r="N93" i="6" s="1"/>
  <c r="K155" i="6"/>
  <c r="N155" i="6" s="1"/>
  <c r="K217" i="6"/>
  <c r="N217" i="6" s="1"/>
  <c r="K279" i="6"/>
  <c r="N279" i="6" s="1"/>
  <c r="K341" i="6"/>
  <c r="N341" i="6" s="1"/>
  <c r="G186" i="6"/>
  <c r="J186" i="6" s="1"/>
  <c r="G248" i="6"/>
  <c r="J248" i="6" s="1"/>
  <c r="G310" i="6"/>
  <c r="J310" i="6" s="1"/>
  <c r="G372" i="6"/>
  <c r="J372" i="6" s="1"/>
  <c r="G5" i="6"/>
  <c r="J5" i="6" s="1"/>
  <c r="AJP30" i="5"/>
  <c r="D30" i="9" s="1"/>
  <c r="F30" i="9" s="1"/>
  <c r="AMF30" i="5"/>
  <c r="G62" i="6"/>
  <c r="J62" i="6" s="1"/>
  <c r="G124" i="6"/>
  <c r="J124" i="6" s="1"/>
  <c r="K62" i="6"/>
  <c r="N62" i="6" s="1"/>
  <c r="K124" i="6"/>
  <c r="N124" i="6" s="1"/>
  <c r="K186" i="6"/>
  <c r="N186" i="6" s="1"/>
  <c r="K248" i="6"/>
  <c r="N248" i="6" s="1"/>
  <c r="K310" i="6"/>
  <c r="N310" i="6" s="1"/>
  <c r="K372" i="6"/>
  <c r="N372" i="6" s="1"/>
  <c r="U6" i="1"/>
  <c r="V6" i="1"/>
  <c r="B6" i="1"/>
  <c r="N52" i="1" l="1"/>
  <c r="N11" i="1"/>
  <c r="N5" i="1"/>
  <c r="N6" i="1" s="1"/>
  <c r="M52" i="1" l="1"/>
  <c r="M11" i="1"/>
  <c r="M5" i="1"/>
  <c r="M6" i="1" s="1"/>
  <c r="E4" i="1"/>
  <c r="E5" i="1" s="1"/>
  <c r="E6" i="1" s="1"/>
  <c r="E52" i="1"/>
  <c r="E11" i="1"/>
  <c r="E14" i="1" l="1"/>
  <c r="B4" i="1"/>
  <c r="C4" i="1" s="1"/>
  <c r="C5" i="1" s="1"/>
  <c r="C6" i="1" s="1"/>
  <c r="R5" i="1"/>
  <c r="R6" i="1" s="1"/>
  <c r="V4" i="1"/>
  <c r="V5" i="1" s="1"/>
  <c r="U4" i="1"/>
  <c r="U5" i="1" s="1"/>
  <c r="T4" i="1"/>
  <c r="T5" i="1" s="1"/>
  <c r="T6" i="1" s="1"/>
  <c r="S4" i="1"/>
  <c r="S5" i="1" s="1"/>
  <c r="S6" i="1" s="1"/>
  <c r="Q4" i="1"/>
  <c r="Q5" i="1" s="1"/>
  <c r="Q6" i="1" s="1"/>
  <c r="P4" i="1"/>
  <c r="P5" i="1" s="1"/>
  <c r="P6" i="1" s="1"/>
  <c r="O4" i="1"/>
  <c r="O5" i="1" s="1"/>
  <c r="O6" i="1" s="1"/>
  <c r="L4" i="1"/>
  <c r="L5" i="1" s="1"/>
  <c r="L6" i="1" s="1"/>
  <c r="K4" i="1"/>
  <c r="K5" i="1" s="1"/>
  <c r="K6" i="1" s="1"/>
  <c r="J4" i="1"/>
  <c r="J5" i="1" s="1"/>
  <c r="J6" i="1" s="1"/>
  <c r="I4" i="1"/>
  <c r="I5" i="1" s="1"/>
  <c r="I6" i="1" s="1"/>
  <c r="J52" i="1"/>
  <c r="J11" i="1"/>
  <c r="H4" i="1"/>
  <c r="H5" i="1" s="1"/>
  <c r="H6" i="1" s="1"/>
  <c r="G4" i="1"/>
  <c r="G5" i="1" s="1"/>
  <c r="G6" i="1" s="1"/>
  <c r="F4" i="1"/>
  <c r="F5" i="1" s="1"/>
  <c r="F6" i="1" s="1"/>
  <c r="D4" i="1"/>
  <c r="D5" i="1" s="1"/>
  <c r="D6" i="1" s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57" i="1"/>
  <c r="G101" i="1"/>
  <c r="G102" i="1" s="1"/>
  <c r="H52" i="1"/>
  <c r="H11" i="1"/>
  <c r="B5" i="1" l="1"/>
  <c r="W28" i="1" s="1"/>
  <c r="W34" i="1"/>
  <c r="J14" i="1"/>
  <c r="H14" i="1"/>
  <c r="G111" i="1"/>
  <c r="W22" i="1" l="1"/>
  <c r="W47" i="1"/>
  <c r="W25" i="1"/>
  <c r="W39" i="1"/>
  <c r="W21" i="1"/>
  <c r="W38" i="1"/>
  <c r="W23" i="1"/>
  <c r="W24" i="1"/>
  <c r="W50" i="1"/>
  <c r="W26" i="1"/>
  <c r="W35" i="1"/>
  <c r="W41" i="1"/>
  <c r="W40" i="1"/>
  <c r="W42" i="1"/>
  <c r="W51" i="1"/>
  <c r="W31" i="1"/>
  <c r="W37" i="1"/>
  <c r="W36" i="1"/>
  <c r="W49" i="1"/>
  <c r="W33" i="1"/>
  <c r="W48" i="1"/>
  <c r="W32" i="1"/>
  <c r="W46" i="1"/>
  <c r="W30" i="1"/>
  <c r="W43" i="1"/>
  <c r="W27" i="1"/>
  <c r="W45" i="1"/>
  <c r="W29" i="1"/>
  <c r="W44" i="1"/>
  <c r="Y21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22" i="1"/>
  <c r="W52" i="1" l="1"/>
  <c r="J89" i="1"/>
  <c r="C11" i="1"/>
  <c r="D11" i="1"/>
  <c r="F11" i="1"/>
  <c r="G11" i="1"/>
  <c r="I11" i="1"/>
  <c r="K11" i="1"/>
  <c r="L11" i="1"/>
  <c r="O11" i="1"/>
  <c r="P11" i="1"/>
  <c r="Q11" i="1"/>
  <c r="R11" i="1"/>
  <c r="S11" i="1"/>
  <c r="T11" i="1"/>
  <c r="U11" i="1"/>
  <c r="V11" i="1"/>
  <c r="B11" i="1"/>
  <c r="Y52" i="1"/>
  <c r="C52" i="1"/>
  <c r="D52" i="1"/>
  <c r="F52" i="1"/>
  <c r="G52" i="1"/>
  <c r="I52" i="1"/>
  <c r="K52" i="1"/>
  <c r="L52" i="1"/>
  <c r="O52" i="1"/>
  <c r="M14" i="1" s="1"/>
  <c r="P52" i="1"/>
  <c r="N14" i="1" s="1"/>
  <c r="Q52" i="1"/>
  <c r="R52" i="1"/>
  <c r="S52" i="1"/>
  <c r="T52" i="1"/>
  <c r="U52" i="1"/>
  <c r="V52" i="1"/>
  <c r="B52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S14" i="1" l="1"/>
  <c r="O14" i="1"/>
  <c r="B14" i="1"/>
  <c r="G14" i="1"/>
  <c r="V14" i="1"/>
  <c r="R14" i="1"/>
  <c r="L14" i="1"/>
  <c r="F14" i="1"/>
  <c r="U14" i="1"/>
  <c r="Q14" i="1"/>
  <c r="K14" i="1"/>
  <c r="D14" i="1"/>
  <c r="T14" i="1"/>
  <c r="P14" i="1"/>
  <c r="I14" i="1"/>
  <c r="C14" i="1"/>
  <c r="X52" i="1"/>
  <c r="C115" i="1" s="1"/>
  <c r="C116" i="1" s="1"/>
</calcChain>
</file>

<file path=xl/sharedStrings.xml><?xml version="1.0" encoding="utf-8"?>
<sst xmlns="http://schemas.openxmlformats.org/spreadsheetml/2006/main" count="5529" uniqueCount="185">
  <si>
    <t>Sản phẩm</t>
  </si>
  <si>
    <t>Cafe đen</t>
  </si>
  <si>
    <t>Café sữa</t>
  </si>
  <si>
    <t>Café</t>
  </si>
  <si>
    <t>Giá bán</t>
  </si>
  <si>
    <t>Sting</t>
  </si>
  <si>
    <t>Trà Ô Long</t>
  </si>
  <si>
    <t>Bò húc</t>
  </si>
  <si>
    <t>Number One</t>
  </si>
  <si>
    <t>Coca lon</t>
  </si>
  <si>
    <t>Pepsi</t>
  </si>
  <si>
    <t>Xá xị</t>
  </si>
  <si>
    <t>Revise</t>
  </si>
  <si>
    <t>Nước yến</t>
  </si>
  <si>
    <t>Mèo</t>
  </si>
  <si>
    <t>Jet</t>
  </si>
  <si>
    <t>Thuốc lá</t>
  </si>
  <si>
    <t>Nước ngọt</t>
  </si>
  <si>
    <t>Dr Thanh</t>
  </si>
  <si>
    <t>Ngày</t>
  </si>
  <si>
    <t>Tổng doanh thu/ngày</t>
  </si>
  <si>
    <t>Số lượng bán</t>
  </si>
  <si>
    <t>Nước suối</t>
  </si>
  <si>
    <t>TC bán</t>
  </si>
  <si>
    <t>Nhập kho</t>
  </si>
  <si>
    <t>Số lượng nhập</t>
  </si>
  <si>
    <t>Số lượng hiện còn</t>
  </si>
  <si>
    <t>TC nhập</t>
  </si>
  <si>
    <t>Hàng hiện còn</t>
  </si>
  <si>
    <t>TC còn</t>
  </si>
  <si>
    <t>Mục đích</t>
  </si>
  <si>
    <t>Chi phí</t>
  </si>
  <si>
    <t>Tổng khách/ngày</t>
  </si>
  <si>
    <t>30/12/2014</t>
  </si>
  <si>
    <t>Nước suối AQ</t>
  </si>
  <si>
    <t>Coca</t>
  </si>
  <si>
    <t>Ô Long</t>
  </si>
  <si>
    <t>Dr.Thanh</t>
  </si>
  <si>
    <t>Moutain new</t>
  </si>
  <si>
    <t>C2 ô long</t>
  </si>
  <si>
    <t>C2 chanh</t>
  </si>
  <si>
    <t>Đv</t>
  </si>
  <si>
    <t>Số lượng</t>
  </si>
  <si>
    <t>thùng</t>
  </si>
  <si>
    <t>kg</t>
  </si>
  <si>
    <t>Đường</t>
  </si>
  <si>
    <t>Giá</t>
  </si>
  <si>
    <t>Thuốc Mèo</t>
  </si>
  <si>
    <t>Thuốc Jet</t>
  </si>
  <si>
    <t>gói</t>
  </si>
  <si>
    <t>Sữa Phương Nam</t>
  </si>
  <si>
    <t>lon</t>
  </si>
  <si>
    <t>Tiền dù</t>
  </si>
  <si>
    <t>cây</t>
  </si>
  <si>
    <t>Tiền sửa nước sân thượng</t>
  </si>
  <si>
    <t>lần</t>
  </si>
  <si>
    <t>Ly nhựa</t>
  </si>
  <si>
    <t>Lốc</t>
  </si>
  <si>
    <t>Danh mượn</t>
  </si>
  <si>
    <t>Lợi nhuận</t>
  </si>
  <si>
    <t>Số tiền hiện có</t>
  </si>
  <si>
    <t>Bảng ứng tiền trước</t>
  </si>
  <si>
    <t>Bảng lợi nhuận</t>
  </si>
  <si>
    <t>Bảng Chi</t>
  </si>
  <si>
    <t>Bảng thu</t>
  </si>
  <si>
    <t>Bảng điện thoại</t>
  </si>
  <si>
    <t>Tên</t>
  </si>
  <si>
    <t>Điện thoại</t>
  </si>
  <si>
    <t>Địa chỉ</t>
  </si>
  <si>
    <t>Chị Vân chủ quán cũ</t>
  </si>
  <si>
    <t>0902831168</t>
  </si>
  <si>
    <t>Vân bán quán</t>
  </si>
  <si>
    <t>0912497469</t>
  </si>
  <si>
    <t xml:space="preserve">Trà xanh 0 độ </t>
  </si>
  <si>
    <t>Trà xanh 0 độ</t>
  </si>
  <si>
    <t>lốc</t>
  </si>
  <si>
    <t>Sữa chua</t>
  </si>
  <si>
    <t>Xí muội</t>
  </si>
  <si>
    <t>Tắc muối</t>
  </si>
  <si>
    <t>Sữa tươi</t>
  </si>
  <si>
    <t>Chanh muối</t>
  </si>
  <si>
    <t>Cam + chanh</t>
  </si>
  <si>
    <t>Chi phí cố định</t>
  </si>
  <si>
    <t>Tiền nhà</t>
  </si>
  <si>
    <t>Tiền lương Vân</t>
  </si>
  <si>
    <t>Tiền lương A.Són</t>
  </si>
  <si>
    <t>Tiền cơm Vân</t>
  </si>
  <si>
    <t>Tiền điện</t>
  </si>
  <si>
    <t>Tiền nước</t>
  </si>
  <si>
    <t>Tiền rác</t>
  </si>
  <si>
    <t>Vốn ban đầu</t>
  </si>
  <si>
    <t>Bảng sản phẩm</t>
  </si>
  <si>
    <t>Tên sản phẩm</t>
  </si>
  <si>
    <t>Số lượng/đv</t>
  </si>
  <si>
    <t>Giá mua</t>
  </si>
  <si>
    <t>Lời</t>
  </si>
  <si>
    <t>Chí phí/ngày</t>
  </si>
  <si>
    <t>Internet</t>
  </si>
  <si>
    <t>Lipton</t>
  </si>
  <si>
    <t>hộp</t>
  </si>
  <si>
    <t>Chanh đá</t>
  </si>
  <si>
    <t>Nước cam</t>
  </si>
  <si>
    <t>Lời %</t>
  </si>
  <si>
    <t>Bạc sỉu</t>
  </si>
  <si>
    <t>Lon</t>
  </si>
  <si>
    <t>Trà chai nhựa</t>
  </si>
  <si>
    <t>Chai nhựa khác</t>
  </si>
  <si>
    <t>Trà lipton</t>
  </si>
  <si>
    <t>Pha chế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</si>
  <si>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</si>
  <si>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</si>
  <si>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</si>
  <si>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</si>
  <si>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</si>
  <si>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</si>
  <si>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</si>
  <si>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</si>
  <si>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</si>
  <si>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</si>
  <si>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</si>
  <si>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</si>
  <si>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Số lượng/1 thùng</t>
  </si>
  <si>
    <t>Ngày 1</t>
  </si>
  <si>
    <t>Ngày 2</t>
  </si>
  <si>
    <t>Ngày 3</t>
  </si>
  <si>
    <t>Ngày 4</t>
  </si>
  <si>
    <t>Ngày 5</t>
  </si>
  <si>
    <t>Ngày 6</t>
  </si>
  <si>
    <t>Ngày 7</t>
  </si>
  <si>
    <t>Ngày 8</t>
  </si>
  <si>
    <t>Ngày 9</t>
  </si>
  <si>
    <t>Ngày 10</t>
  </si>
  <si>
    <t>Ngày 11</t>
  </si>
  <si>
    <t>Ngày 12</t>
  </si>
  <si>
    <t>TC</t>
  </si>
  <si>
    <t>Ngày 13</t>
  </si>
  <si>
    <t>Ngày 14</t>
  </si>
  <si>
    <t>Ngày 15</t>
  </si>
  <si>
    <t>Ngày 16</t>
  </si>
  <si>
    <t>Ngày 17</t>
  </si>
  <si>
    <t>Ngày 18</t>
  </si>
  <si>
    <t>Ngày 19</t>
  </si>
  <si>
    <t>Ngày 20</t>
  </si>
  <si>
    <t>Ngày 21</t>
  </si>
  <si>
    <t>Ngày 22</t>
  </si>
  <si>
    <t>Ngày 23</t>
  </si>
  <si>
    <t>Ngày 24</t>
  </si>
  <si>
    <t>Ngày 25</t>
  </si>
  <si>
    <t>Ngày 26</t>
  </si>
  <si>
    <t>Ngày 27</t>
  </si>
  <si>
    <t>Ngày 28</t>
  </si>
  <si>
    <t>Ngày 29</t>
  </si>
  <si>
    <t>Ngày 30</t>
  </si>
  <si>
    <t>Ngày 31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</si>
  <si>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</si>
  <si>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</si>
  <si>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</si>
  <si>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</si>
  <si>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</si>
  <si>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</si>
  <si>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</si>
  <si>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</si>
  <si>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</si>
  <si>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</si>
  <si>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</si>
  <si>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</si>
  <si>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LT</t>
  </si>
  <si>
    <t>TT</t>
  </si>
  <si>
    <t>ID</t>
  </si>
  <si>
    <t>SL</t>
  </si>
  <si>
    <t>Bún</t>
  </si>
  <si>
    <t>1 Jet</t>
  </si>
  <si>
    <t>Bọc đựng rác</t>
  </si>
  <si>
    <t>Sữa</t>
  </si>
  <si>
    <t>Bán TT</t>
  </si>
  <si>
    <t>Chi TT</t>
  </si>
  <si>
    <t>Đúng/Sai</t>
  </si>
  <si>
    <t>Bò né</t>
  </si>
  <si>
    <t>SS</t>
  </si>
  <si>
    <t>TL</t>
  </si>
  <si>
    <t>Bán</t>
  </si>
  <si>
    <t>SLtt</t>
  </si>
  <si>
    <t>TCtt</t>
  </si>
  <si>
    <t>Bán LT1</t>
  </si>
  <si>
    <t>Bán LT2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</si>
</sst>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1F6B2C"/>
      <name val="Calibri"/>
      <family val="2"/>
      <scheme val="minor"/>
    </font>
    <font>
      <sz val="11"/>
      <color rgb="FF1F6B2C"/>
      <name val="Calibri"/>
      <family val="2"/>
      <scheme val="minor"/>
    </font>
    <font>
      <b/>
      <sz val="11"/>
      <color rgb="FF140D75"/>
      <name val="Calibri"/>
      <family val="2"/>
      <scheme val="minor"/>
    </font>
    <font>
      <sz val="11"/>
      <color rgb="FF140D75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0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wrapText="1"/>
    </xf>
    <xf numFmtId="0" fontId="0" fillId="0" borderId="1" xfId="0" applyBorder="1"/>
    <xf numFmtId="0" fontId="3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1" fillId="0" borderId="1" xfId="0" applyFont="1" applyBorder="1"/>
    <xf numFmtId="0" fontId="5" fillId="0" borderId="1" xfId="0" applyFont="1" applyBorder="1"/>
    <xf numFmtId="0" fontId="3" fillId="0" borderId="0" xfId="0" applyFont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vertical="top" wrapText="1"/>
    </xf>
    <xf numFmtId="0" fontId="1" fillId="3" borderId="1" xfId="0" applyFont="1" applyFill="1" applyBorder="1"/>
    <xf numFmtId="0" fontId="5" fillId="3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3" fillId="0" borderId="0" xfId="0" applyFont="1"/>
    <xf numFmtId="0" fontId="2" fillId="4" borderId="1" xfId="0" applyFont="1" applyFill="1" applyBorder="1" applyAlignment="1">
      <alignment wrapText="1"/>
    </xf>
    <xf numFmtId="0" fontId="0" fillId="0" borderId="1" xfId="0" applyBorder="1" applyAlignment="1">
      <alignment horizontal="center"/>
    </xf>
    <xf numFmtId="49" fontId="2" fillId="4" borderId="1" xfId="0" applyNumberFormat="1" applyFont="1" applyFill="1" applyBorder="1" applyAlignment="1">
      <alignment wrapText="1"/>
    </xf>
    <xf numFmtId="49" fontId="0" fillId="0" borderId="1" xfId="0" applyNumberFormat="1" applyBorder="1"/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wrapText="1"/>
    </xf>
    <xf numFmtId="0" fontId="0" fillId="0" borderId="0" xfId="0" applyBorder="1"/>
    <xf numFmtId="0" fontId="4" fillId="2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7" fillId="0" borderId="1" xfId="0" applyFont="1" applyBorder="1"/>
    <xf numFmtId="0" fontId="7" fillId="3" borderId="1" xfId="0" applyFont="1" applyFill="1" applyBorder="1"/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0" fillId="5" borderId="1" xfId="0" applyFill="1" applyBorder="1"/>
    <xf numFmtId="0" fontId="7" fillId="5" borderId="1" xfId="0" applyFont="1" applyFill="1" applyBorder="1"/>
    <xf numFmtId="0" fontId="1" fillId="5" borderId="1" xfId="0" applyFont="1" applyFill="1" applyBorder="1"/>
    <xf numFmtId="0" fontId="5" fillId="5" borderId="1" xfId="0" applyFont="1" applyFill="1" applyBorder="1"/>
    <xf numFmtId="0" fontId="0" fillId="5" borderId="0" xfId="0" applyFill="1"/>
    <xf numFmtId="0" fontId="2" fillId="2" borderId="4" xfId="0" applyFont="1" applyFill="1" applyBorder="1" applyAlignment="1"/>
    <xf numFmtId="0" fontId="2" fillId="2" borderId="6" xfId="0" applyFont="1" applyFill="1" applyBorder="1" applyAlignment="1"/>
    <xf numFmtId="0" fontId="2" fillId="2" borderId="5" xfId="0" applyFont="1" applyFill="1" applyBorder="1" applyAlignment="1"/>
    <xf numFmtId="0" fontId="0" fillId="0" borderId="1" xfId="0" applyFill="1" applyBorder="1"/>
    <xf numFmtId="0" fontId="7" fillId="0" borderId="1" xfId="0" applyFont="1" applyFill="1" applyBorder="1"/>
    <xf numFmtId="0" fontId="1" fillId="0" borderId="1" xfId="0" applyFont="1" applyFill="1" applyBorder="1"/>
    <xf numFmtId="0" fontId="5" fillId="0" borderId="1" xfId="0" applyFont="1" applyFill="1" applyBorder="1"/>
    <xf numFmtId="0" fontId="0" fillId="0" borderId="0" xfId="0" applyFill="1"/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0" xfId="0" applyFill="1" applyAlignment="1">
      <alignment horizontal="left" wrapText="1"/>
    </xf>
    <xf numFmtId="0" fontId="2" fillId="6" borderId="1" xfId="0" applyFont="1" applyFill="1" applyBorder="1" applyAlignment="1">
      <alignment horizontal="center" wrapText="1"/>
    </xf>
    <xf numFmtId="0" fontId="0" fillId="6" borderId="1" xfId="0" applyFill="1" applyBorder="1" applyAlignment="1">
      <alignment horizontal="left" wrapText="1"/>
    </xf>
    <xf numFmtId="0" fontId="2" fillId="7" borderId="1" xfId="0" applyFont="1" applyFill="1" applyBorder="1" applyAlignment="1">
      <alignment horizontal="center" wrapText="1"/>
    </xf>
    <xf numFmtId="0" fontId="0" fillId="7" borderId="1" xfId="0" applyFill="1" applyBorder="1" applyAlignment="1">
      <alignment horizontal="left" wrapText="1"/>
    </xf>
    <xf numFmtId="0" fontId="2" fillId="8" borderId="1" xfId="0" applyFont="1" applyFill="1" applyBorder="1" applyAlignment="1">
      <alignment horizontal="center" wrapText="1"/>
    </xf>
    <xf numFmtId="0" fontId="0" fillId="8" borderId="1" xfId="0" applyFill="1" applyBorder="1" applyAlignment="1">
      <alignment horizontal="left" wrapText="1"/>
    </xf>
    <xf numFmtId="0" fontId="2" fillId="9" borderId="1" xfId="0" applyFont="1" applyFill="1" applyBorder="1" applyAlignment="1">
      <alignment horizontal="left" wrapText="1"/>
    </xf>
    <xf numFmtId="0" fontId="2" fillId="8" borderId="1" xfId="0" applyFont="1" applyFill="1" applyBorder="1" applyAlignment="1">
      <alignment horizontal="left" wrapText="1"/>
    </xf>
    <xf numFmtId="0" fontId="2" fillId="7" borderId="6" xfId="0" applyFont="1" applyFill="1" applyBorder="1" applyAlignment="1">
      <alignment wrapText="1"/>
    </xf>
    <xf numFmtId="0" fontId="2" fillId="7" borderId="5" xfId="0" applyFont="1" applyFill="1" applyBorder="1" applyAlignment="1">
      <alignment wrapText="1"/>
    </xf>
    <xf numFmtId="0" fontId="2" fillId="9" borderId="3" xfId="0" applyFont="1" applyFill="1" applyBorder="1" applyAlignment="1">
      <alignment horizontal="left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7" borderId="0" xfId="0" applyFill="1" applyAlignment="1">
      <alignment horizontal="left" wrapText="1"/>
    </xf>
    <xf numFmtId="0" fontId="2" fillId="7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0" fillId="11" borderId="1" xfId="0" applyFill="1" applyBorder="1" applyAlignment="1">
      <alignment horizontal="left" wrapText="1"/>
    </xf>
    <xf numFmtId="0" fontId="2" fillId="7" borderId="1" xfId="0" applyFont="1" applyFill="1" applyBorder="1" applyAlignment="1">
      <alignment horizontal="center" wrapText="1"/>
    </xf>
    <xf numFmtId="0" fontId="2" fillId="10" borderId="6" xfId="0" applyFont="1" applyFill="1" applyBorder="1" applyAlignment="1">
      <alignment horizontal="center" wrapText="1"/>
    </xf>
    <xf numFmtId="0" fontId="2" fillId="12" borderId="1" xfId="0" applyFont="1" applyFill="1" applyBorder="1" applyAlignment="1">
      <alignment horizontal="center" wrapText="1"/>
    </xf>
    <xf numFmtId="0" fontId="0" fillId="12" borderId="1" xfId="0" applyFill="1" applyBorder="1" applyAlignment="1">
      <alignment horizontal="left" wrapText="1"/>
    </xf>
    <xf numFmtId="0" fontId="8" fillId="0" borderId="0" xfId="0" applyFont="1" applyAlignment="1">
      <alignment horizontal="left" wrapText="1"/>
    </xf>
    <xf numFmtId="0" fontId="0" fillId="13" borderId="1" xfId="0" applyFill="1" applyBorder="1" applyAlignment="1">
      <alignment horizontal="left" wrapText="1"/>
    </xf>
    <xf numFmtId="0" fontId="2" fillId="2" borderId="9" xfId="0" applyFont="1" applyFill="1" applyBorder="1" applyAlignment="1">
      <alignment wrapText="1"/>
    </xf>
    <xf numFmtId="0" fontId="4" fillId="0" borderId="0" xfId="0" applyFont="1" applyAlignment="1">
      <alignment horizontal="left" wrapText="1"/>
    </xf>
    <xf numFmtId="0" fontId="2" fillId="9" borderId="4" xfId="0" applyFont="1" applyFill="1" applyBorder="1" applyAlignment="1">
      <alignment horizontal="left" wrapText="1"/>
    </xf>
    <xf numFmtId="0" fontId="0" fillId="9" borderId="4" xfId="0" applyFill="1" applyBorder="1" applyAlignment="1">
      <alignment horizontal="left" wrapText="1"/>
    </xf>
    <xf numFmtId="0" fontId="2" fillId="9" borderId="16" xfId="0" applyFont="1" applyFill="1" applyBorder="1" applyAlignment="1">
      <alignment horizontal="left" wrapText="1"/>
    </xf>
    <xf numFmtId="0" fontId="2" fillId="9" borderId="17" xfId="0" applyFont="1" applyFill="1" applyBorder="1" applyAlignment="1">
      <alignment horizontal="left" wrapText="1"/>
    </xf>
    <xf numFmtId="0" fontId="2" fillId="9" borderId="18" xfId="0" applyFont="1" applyFill="1" applyBorder="1" applyAlignment="1">
      <alignment horizontal="left" wrapText="1"/>
    </xf>
    <xf numFmtId="0" fontId="0" fillId="6" borderId="19" xfId="0" applyFill="1" applyBorder="1" applyAlignment="1">
      <alignment horizontal="left" wrapText="1"/>
    </xf>
    <xf numFmtId="0" fontId="0" fillId="14" borderId="20" xfId="0" applyFill="1" applyBorder="1" applyAlignment="1">
      <alignment horizontal="left" wrapText="1"/>
    </xf>
    <xf numFmtId="0" fontId="3" fillId="0" borderId="21" xfId="0" applyFont="1" applyBorder="1" applyAlignment="1">
      <alignment horizontal="left" wrapText="1"/>
    </xf>
    <xf numFmtId="0" fontId="3" fillId="0" borderId="0" xfId="0" applyFont="1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11" borderId="3" xfId="0" applyFill="1" applyBorder="1" applyAlignment="1">
      <alignment horizontal="left" wrapText="1"/>
    </xf>
    <xf numFmtId="0" fontId="0" fillId="13" borderId="3" xfId="0" applyFill="1" applyBorder="1" applyAlignment="1">
      <alignment horizontal="left" wrapText="1"/>
    </xf>
    <xf numFmtId="0" fontId="2" fillId="13" borderId="1" xfId="0" applyFont="1" applyFill="1" applyBorder="1" applyAlignment="1">
      <alignment horizontal="center" wrapText="1"/>
    </xf>
    <xf numFmtId="0" fontId="2" fillId="11" borderId="1" xfId="0" applyFont="1" applyFill="1" applyBorder="1" applyAlignment="1">
      <alignment horizontal="center" wrapText="1"/>
    </xf>
    <xf numFmtId="0" fontId="6" fillId="0" borderId="0" xfId="0" applyFont="1" applyAlignment="1">
      <alignment horizontal="left" wrapText="1"/>
    </xf>
    <xf numFmtId="0" fontId="2" fillId="7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0" fontId="2" fillId="10" borderId="6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7" borderId="1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2" fillId="9" borderId="11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wrapText="1"/>
    </xf>
    <xf numFmtId="0" fontId="2" fillId="9" borderId="11" xfId="0" applyFont="1" applyFill="1" applyBorder="1" applyAlignment="1">
      <alignment horizontal="center" wrapText="1"/>
    </xf>
    <xf numFmtId="0" fontId="2" fillId="9" borderId="3" xfId="0" applyFont="1" applyFill="1" applyBorder="1" applyAlignment="1">
      <alignment horizontal="center" wrapText="1"/>
    </xf>
    <xf numFmtId="0" fontId="2" fillId="9" borderId="1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left" wrapText="1"/>
    </xf>
    <xf numFmtId="0" fontId="2" fillId="7" borderId="4" xfId="0" applyFont="1" applyFill="1" applyBorder="1" applyAlignment="1">
      <alignment horizontal="center" wrapText="1"/>
    </xf>
    <xf numFmtId="0" fontId="2" fillId="7" borderId="5" xfId="0" applyFont="1" applyFill="1" applyBorder="1" applyAlignment="1">
      <alignment horizontal="center" wrapText="1"/>
    </xf>
    <xf numFmtId="0" fontId="2" fillId="7" borderId="14" xfId="0" applyFont="1" applyFill="1" applyBorder="1" applyAlignment="1">
      <alignment horizontal="center" wrapText="1"/>
    </xf>
    <xf numFmtId="0" fontId="2" fillId="7" borderId="9" xfId="0" applyFont="1" applyFill="1" applyBorder="1" applyAlignment="1">
      <alignment horizontal="center" wrapText="1"/>
    </xf>
    <xf numFmtId="0" fontId="2" fillId="7" borderId="6" xfId="0" applyFont="1" applyFill="1" applyBorder="1" applyAlignment="1">
      <alignment horizontal="center" wrapText="1"/>
    </xf>
    <xf numFmtId="0" fontId="2" fillId="10" borderId="4" xfId="0" applyFont="1" applyFill="1" applyBorder="1" applyAlignment="1">
      <alignment horizontal="center" wrapText="1"/>
    </xf>
    <xf numFmtId="0" fontId="2" fillId="10" borderId="6" xfId="0" applyFont="1" applyFill="1" applyBorder="1" applyAlignment="1">
      <alignment horizontal="center" wrapText="1"/>
    </xf>
    <xf numFmtId="0" fontId="2" fillId="10" borderId="5" xfId="0" applyFont="1" applyFill="1" applyBorder="1" applyAlignment="1">
      <alignment horizontal="center" wrapText="1"/>
    </xf>
    <xf numFmtId="0" fontId="2" fillId="13" borderId="4" xfId="0" applyFont="1" applyFill="1" applyBorder="1" applyAlignment="1">
      <alignment horizontal="center" wrapText="1"/>
    </xf>
    <xf numFmtId="0" fontId="2" fillId="13" borderId="6" xfId="0" applyFont="1" applyFill="1" applyBorder="1" applyAlignment="1">
      <alignment horizontal="center" wrapText="1"/>
    </xf>
    <xf numFmtId="0" fontId="2" fillId="13" borderId="5" xfId="0" applyFont="1" applyFill="1" applyBorder="1" applyAlignment="1">
      <alignment horizontal="center" wrapText="1"/>
    </xf>
    <xf numFmtId="0" fontId="2" fillId="11" borderId="4" xfId="0" applyFont="1" applyFill="1" applyBorder="1" applyAlignment="1">
      <alignment horizontal="center" wrapText="1"/>
    </xf>
    <xf numFmtId="0" fontId="2" fillId="11" borderId="6" xfId="0" applyFont="1" applyFill="1" applyBorder="1" applyAlignment="1">
      <alignment horizontal="center" wrapText="1"/>
    </xf>
    <xf numFmtId="0" fontId="2" fillId="11" borderId="5" xfId="0" applyFont="1" applyFill="1" applyBorder="1" applyAlignment="1">
      <alignment horizontal="center" wrapText="1"/>
    </xf>
    <xf numFmtId="0" fontId="2" fillId="9" borderId="12" xfId="0" applyFont="1" applyFill="1" applyBorder="1" applyAlignment="1">
      <alignment horizontal="center" vertical="center" wrapText="1"/>
    </xf>
    <xf numFmtId="0" fontId="2" fillId="9" borderId="13" xfId="0" applyFont="1" applyFill="1" applyBorder="1" applyAlignment="1">
      <alignment horizontal="center" vertical="center" wrapText="1"/>
    </xf>
    <xf numFmtId="0" fontId="2" fillId="9" borderId="10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vertical="center" wrapText="1"/>
    </xf>
    <xf numFmtId="0" fontId="2" fillId="9" borderId="14" xfId="0" applyFont="1" applyFill="1" applyBorder="1" applyAlignment="1">
      <alignment horizontal="center" vertical="center" wrapText="1"/>
    </xf>
    <xf numFmtId="0" fontId="2" fillId="9" borderId="15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horizontal="center" wrapText="1"/>
    </xf>
    <xf numFmtId="0" fontId="2" fillId="2" borderId="28" xfId="0" applyFont="1" applyFill="1" applyBorder="1" applyAlignment="1">
      <alignment horizontal="center" wrapText="1"/>
    </xf>
    <xf numFmtId="0" fontId="6" fillId="0" borderId="0" xfId="0" applyFont="1" applyAlignment="1">
      <alignment horizontal="center" wrapText="1"/>
    </xf>
    <xf numFmtId="0" fontId="4" fillId="0" borderId="23" xfId="0" applyFont="1" applyBorder="1" applyAlignment="1">
      <alignment horizontal="center" wrapText="1"/>
    </xf>
    <xf numFmtId="0" fontId="4" fillId="0" borderId="24" xfId="0" applyFont="1" applyBorder="1" applyAlignment="1">
      <alignment horizontal="center" wrapText="1"/>
    </xf>
    <xf numFmtId="0" fontId="4" fillId="0" borderId="25" xfId="0" applyFont="1" applyBorder="1" applyAlignment="1">
      <alignment horizontal="center" wrapText="1"/>
    </xf>
    <xf numFmtId="0" fontId="3" fillId="13" borderId="1" xfId="0" applyFont="1" applyFill="1" applyBorder="1" applyAlignment="1">
      <alignment horizontal="center" wrapText="1"/>
    </xf>
    <xf numFmtId="0" fontId="1" fillId="13" borderId="3" xfId="0" applyFont="1" applyFill="1" applyBorder="1" applyAlignment="1">
      <alignment horizontal="left" wrapText="1"/>
    </xf>
    <xf numFmtId="0" fontId="3" fillId="11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wrapText="1"/>
    </xf>
    <xf numFmtId="0" fontId="0" fillId="15" borderId="1" xfId="0" applyFill="1" applyBorder="1" applyAlignment="1">
      <alignment horizontal="left" wrapText="1"/>
    </xf>
    <xf numFmtId="0" fontId="0" fillId="8" borderId="5" xfId="0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40D75"/>
      <color rgb="FF1F6B2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C3" sqref="C3:H3"/>
    </sheetView>
  </sheetViews>
  <sheetFormatPr defaultRowHeight="14.4" x14ac:dyDescent="0.3"/>
  <cols>
    <col min="1" max="1" width="21.5546875" customWidth="1"/>
    <col min="2" max="2" width="11.6640625" customWidth="1"/>
  </cols>
  <sheetData>
    <row r="1" spans="1:8" x14ac:dyDescent="0.3">
      <c r="A1" t="s">
        <v>65</v>
      </c>
    </row>
    <row r="3" spans="1:8" x14ac:dyDescent="0.3">
      <c r="A3" s="22" t="s">
        <v>66</v>
      </c>
      <c r="B3" s="24" t="s">
        <v>67</v>
      </c>
      <c r="C3" s="95" t="s">
        <v>68</v>
      </c>
      <c r="D3" s="95"/>
      <c r="E3" s="95"/>
      <c r="F3" s="95"/>
      <c r="G3" s="95"/>
      <c r="H3" s="95"/>
    </row>
    <row r="4" spans="1:8" x14ac:dyDescent="0.3">
      <c r="A4" s="3" t="s">
        <v>69</v>
      </c>
      <c r="B4" s="25" t="s">
        <v>70</v>
      </c>
      <c r="C4" s="96"/>
      <c r="D4" s="96"/>
      <c r="E4" s="96"/>
      <c r="F4" s="96"/>
      <c r="G4" s="96"/>
      <c r="H4" s="96"/>
    </row>
    <row r="5" spans="1:8" x14ac:dyDescent="0.3">
      <c r="A5" s="3" t="s">
        <v>71</v>
      </c>
      <c r="B5" s="25" t="s">
        <v>72</v>
      </c>
      <c r="C5" s="96"/>
      <c r="D5" s="96"/>
      <c r="E5" s="96"/>
      <c r="F5" s="96"/>
      <c r="G5" s="96"/>
      <c r="H5" s="96"/>
    </row>
    <row r="6" spans="1:8" x14ac:dyDescent="0.3">
      <c r="A6" s="3"/>
      <c r="B6" s="25"/>
      <c r="C6" s="96"/>
      <c r="D6" s="96"/>
      <c r="E6" s="96"/>
      <c r="F6" s="96"/>
      <c r="G6" s="96"/>
      <c r="H6" s="96"/>
    </row>
    <row r="7" spans="1:8" x14ac:dyDescent="0.3">
      <c r="A7" s="3"/>
      <c r="B7" s="25"/>
      <c r="C7" s="96"/>
      <c r="D7" s="96"/>
      <c r="E7" s="96"/>
      <c r="F7" s="96"/>
      <c r="G7" s="96"/>
      <c r="H7" s="96"/>
    </row>
    <row r="8" spans="1:8" x14ac:dyDescent="0.3">
      <c r="A8" s="3"/>
      <c r="B8" s="25"/>
      <c r="C8" s="96"/>
      <c r="D8" s="96"/>
      <c r="E8" s="96"/>
      <c r="F8" s="96"/>
      <c r="G8" s="96"/>
      <c r="H8" s="96"/>
    </row>
    <row r="9" spans="1:8" x14ac:dyDescent="0.3">
      <c r="A9" s="3"/>
      <c r="B9" s="25"/>
      <c r="C9" s="96"/>
      <c r="D9" s="96"/>
      <c r="E9" s="96"/>
      <c r="F9" s="96"/>
      <c r="G9" s="96"/>
      <c r="H9" s="96"/>
    </row>
    <row r="10" spans="1:8" x14ac:dyDescent="0.3">
      <c r="A10" s="3"/>
      <c r="B10" s="25"/>
      <c r="C10" s="96"/>
      <c r="D10" s="96"/>
      <c r="E10" s="96"/>
      <c r="F10" s="96"/>
      <c r="G10" s="96"/>
      <c r="H10" s="96"/>
    </row>
    <row r="11" spans="1:8" x14ac:dyDescent="0.3">
      <c r="A11" s="3"/>
      <c r="B11" s="25"/>
      <c r="C11" s="96"/>
      <c r="D11" s="96"/>
      <c r="E11" s="96"/>
      <c r="F11" s="96"/>
      <c r="G11" s="96"/>
      <c r="H11" s="96"/>
    </row>
    <row r="12" spans="1:8" x14ac:dyDescent="0.3">
      <c r="A12" s="3"/>
      <c r="B12" s="25"/>
      <c r="C12" s="96"/>
      <c r="D12" s="96"/>
      <c r="E12" s="96"/>
      <c r="F12" s="96"/>
      <c r="G12" s="96"/>
      <c r="H12" s="96"/>
    </row>
    <row r="13" spans="1:8" x14ac:dyDescent="0.3">
      <c r="A13" s="3"/>
      <c r="B13" s="25"/>
      <c r="C13" s="96"/>
      <c r="D13" s="96"/>
      <c r="E13" s="96"/>
      <c r="F13" s="96"/>
      <c r="G13" s="96"/>
      <c r="H13" s="96"/>
    </row>
    <row r="14" spans="1:8" x14ac:dyDescent="0.3">
      <c r="A14" s="3"/>
      <c r="B14" s="25"/>
      <c r="C14" s="96"/>
      <c r="D14" s="96"/>
      <c r="E14" s="96"/>
      <c r="F14" s="96"/>
      <c r="G14" s="96"/>
      <c r="H14" s="96"/>
    </row>
    <row r="15" spans="1:8" x14ac:dyDescent="0.3">
      <c r="A15" s="3"/>
      <c r="B15" s="25"/>
      <c r="C15" s="96"/>
      <c r="D15" s="96"/>
      <c r="E15" s="96"/>
      <c r="F15" s="96"/>
      <c r="G15" s="96"/>
      <c r="H15" s="96"/>
    </row>
    <row r="16" spans="1:8" x14ac:dyDescent="0.3">
      <c r="A16" s="3"/>
      <c r="B16" s="25"/>
      <c r="C16" s="96"/>
      <c r="D16" s="96"/>
      <c r="E16" s="96"/>
      <c r="F16" s="96"/>
      <c r="G16" s="96"/>
      <c r="H16" s="96"/>
    </row>
    <row r="17" spans="1:8" x14ac:dyDescent="0.3">
      <c r="A17" s="3"/>
      <c r="B17" s="25"/>
      <c r="C17" s="96"/>
      <c r="D17" s="96"/>
      <c r="E17" s="96"/>
      <c r="F17" s="96"/>
      <c r="G17" s="96"/>
      <c r="H17" s="96"/>
    </row>
  </sheetData>
  <mergeCells count="15">
    <mergeCell ref="C14:H14"/>
    <mergeCell ref="C15:H15"/>
    <mergeCell ref="C16:H16"/>
    <mergeCell ref="C17:H17"/>
    <mergeCell ref="C8:H8"/>
    <mergeCell ref="C9:H9"/>
    <mergeCell ref="C10:H10"/>
    <mergeCell ref="C11:H11"/>
    <mergeCell ref="C12:H12"/>
    <mergeCell ref="C13:H13"/>
    <mergeCell ref="C3:H3"/>
    <mergeCell ref="C4:H4"/>
    <mergeCell ref="C5:H5"/>
    <mergeCell ref="C6:H6"/>
    <mergeCell ref="C7:H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6"/>
  <sheetViews>
    <sheetView topLeftCell="E52" workbookViewId="0">
      <selection activeCell="M67" sqref="M67:P67"/>
    </sheetView>
  </sheetViews>
  <sheetFormatPr defaultRowHeight="14.4" x14ac:dyDescent="0.3"/>
  <cols>
    <col min="1" max="1" width="7" customWidth="1"/>
    <col min="2" max="2" width="6.6640625" customWidth="1"/>
    <col min="3" max="4" width="7.109375" customWidth="1"/>
    <col min="5" max="6" width="7.88671875" customWidth="1"/>
    <col min="7" max="7" width="7.33203125" customWidth="1"/>
    <col min="8" max="8" width="7" customWidth="1"/>
    <col min="9" max="10" width="6.88671875" customWidth="1"/>
    <col min="11" max="11" width="6.5546875" customWidth="1"/>
    <col min="12" max="12" width="6.77734375" customWidth="1"/>
    <col min="13" max="13" width="7" customWidth="1"/>
    <col min="14" max="14" width="6.5546875" customWidth="1"/>
    <col min="15" max="15" width="7.33203125" customWidth="1"/>
    <col min="16" max="16" width="7.5546875" customWidth="1"/>
    <col min="17" max="17" width="7.33203125" customWidth="1"/>
    <col min="18" max="18" width="8.109375" customWidth="1"/>
    <col min="19" max="19" width="7.33203125" customWidth="1"/>
    <col min="20" max="20" width="10" customWidth="1"/>
  </cols>
  <sheetData>
    <row r="1" spans="1:22" x14ac:dyDescent="0.3">
      <c r="A1" s="116" t="s">
        <v>0</v>
      </c>
      <c r="B1" s="107" t="s">
        <v>3</v>
      </c>
      <c r="C1" s="107"/>
      <c r="D1" s="41" t="s">
        <v>17</v>
      </c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3"/>
      <c r="U1" s="107" t="s">
        <v>16</v>
      </c>
      <c r="V1" s="107"/>
    </row>
    <row r="2" spans="1:22" ht="29.4" customHeight="1" x14ac:dyDescent="0.3">
      <c r="A2" s="117"/>
      <c r="B2" s="35" t="s">
        <v>1</v>
      </c>
      <c r="C2" s="35" t="s">
        <v>2</v>
      </c>
      <c r="D2" s="35" t="s">
        <v>5</v>
      </c>
      <c r="E2" s="35" t="s">
        <v>98</v>
      </c>
      <c r="F2" s="35" t="s">
        <v>18</v>
      </c>
      <c r="G2" s="35" t="s">
        <v>6</v>
      </c>
      <c r="H2" s="35" t="s">
        <v>73</v>
      </c>
      <c r="I2" s="35" t="s">
        <v>40</v>
      </c>
      <c r="J2" s="35" t="s">
        <v>39</v>
      </c>
      <c r="K2" s="35" t="s">
        <v>7</v>
      </c>
      <c r="L2" s="35" t="s">
        <v>8</v>
      </c>
      <c r="M2" s="35" t="s">
        <v>100</v>
      </c>
      <c r="N2" s="35" t="s">
        <v>101</v>
      </c>
      <c r="O2" s="35" t="s">
        <v>9</v>
      </c>
      <c r="P2" s="35" t="s">
        <v>10</v>
      </c>
      <c r="Q2" s="35" t="s">
        <v>11</v>
      </c>
      <c r="R2" s="35" t="s">
        <v>12</v>
      </c>
      <c r="S2" s="35" t="s">
        <v>22</v>
      </c>
      <c r="T2" s="35" t="s">
        <v>13</v>
      </c>
      <c r="U2" s="35" t="s">
        <v>14</v>
      </c>
      <c r="V2" s="35" t="s">
        <v>15</v>
      </c>
    </row>
    <row r="3" spans="1:22" ht="28.8" x14ac:dyDescent="0.3">
      <c r="A3" s="2" t="s">
        <v>4</v>
      </c>
      <c r="B3" s="3">
        <v>10000</v>
      </c>
      <c r="C3" s="3">
        <v>12000</v>
      </c>
      <c r="D3" s="3">
        <v>12000</v>
      </c>
      <c r="E3" s="3">
        <v>10000</v>
      </c>
      <c r="F3" s="3">
        <v>15000</v>
      </c>
      <c r="G3" s="3">
        <v>12000</v>
      </c>
      <c r="H3" s="3">
        <v>12000</v>
      </c>
      <c r="I3" s="3">
        <v>12000</v>
      </c>
      <c r="J3" s="3">
        <v>12000</v>
      </c>
      <c r="K3" s="3">
        <v>15000</v>
      </c>
      <c r="L3" s="3">
        <v>12000</v>
      </c>
      <c r="M3" s="3">
        <v>10000</v>
      </c>
      <c r="N3" s="3">
        <v>15000</v>
      </c>
      <c r="O3" s="3">
        <v>12000</v>
      </c>
      <c r="P3" s="3">
        <v>12000</v>
      </c>
      <c r="Q3" s="3">
        <v>12000</v>
      </c>
      <c r="R3" s="3">
        <v>12000</v>
      </c>
      <c r="S3" s="3">
        <v>10000</v>
      </c>
      <c r="T3" s="3">
        <v>12000</v>
      </c>
      <c r="U3" s="3">
        <v>20000</v>
      </c>
      <c r="V3" s="3">
        <v>20000</v>
      </c>
    </row>
    <row r="4" spans="1:22" ht="28.8" x14ac:dyDescent="0.3">
      <c r="A4" s="28" t="s">
        <v>94</v>
      </c>
      <c r="B4" s="29">
        <f>R69/S69</f>
        <v>5000</v>
      </c>
      <c r="C4" s="29">
        <f>B4+2000</f>
        <v>7000</v>
      </c>
      <c r="D4" s="29">
        <f>R63/S63</f>
        <v>7291.666666666667</v>
      </c>
      <c r="E4" s="29">
        <f>R74/20</f>
        <v>1750</v>
      </c>
      <c r="F4" s="29">
        <f>R66/S66</f>
        <v>8125</v>
      </c>
      <c r="G4" s="29">
        <f>R62/24</f>
        <v>7500</v>
      </c>
      <c r="H4" s="29">
        <f>R70/S70</f>
        <v>7166.666666666667</v>
      </c>
      <c r="I4" s="29">
        <f>R64/S64</f>
        <v>4666.666666666667</v>
      </c>
      <c r="J4" s="29">
        <f>R68/S68</f>
        <v>4666.666666666667</v>
      </c>
      <c r="K4" s="29">
        <f>R61/S61</f>
        <v>8416.6666666666661</v>
      </c>
      <c r="L4" s="29">
        <f>R71/S71</f>
        <v>7500</v>
      </c>
      <c r="M4" s="29">
        <v>5000</v>
      </c>
      <c r="N4" s="29">
        <v>5000</v>
      </c>
      <c r="O4" s="29">
        <f>R58/S58</f>
        <v>7500</v>
      </c>
      <c r="P4" s="29">
        <f>R59/S59</f>
        <v>6875</v>
      </c>
      <c r="Q4" s="29">
        <f>R60/S60</f>
        <v>5000</v>
      </c>
      <c r="R4" s="29"/>
      <c r="S4" s="29">
        <f>R57/S57</f>
        <v>3666.6666666666665</v>
      </c>
      <c r="T4" s="29">
        <f>R65/S65</f>
        <v>6250</v>
      </c>
      <c r="U4" s="29">
        <f>R72/S72</f>
        <v>16500</v>
      </c>
      <c r="V4" s="29">
        <f>R73/S73</f>
        <v>17000</v>
      </c>
    </row>
    <row r="5" spans="1:22" x14ac:dyDescent="0.3">
      <c r="A5" s="28" t="s">
        <v>95</v>
      </c>
      <c r="B5" s="29">
        <f>B3-B4</f>
        <v>5000</v>
      </c>
      <c r="C5" s="29">
        <f t="shared" ref="C5:V5" si="0">C3-C4</f>
        <v>5000</v>
      </c>
      <c r="D5" s="29">
        <f t="shared" si="0"/>
        <v>4708.333333333333</v>
      </c>
      <c r="E5" s="29">
        <f t="shared" si="0"/>
        <v>8250</v>
      </c>
      <c r="F5" s="29">
        <f t="shared" si="0"/>
        <v>6875</v>
      </c>
      <c r="G5" s="29">
        <f t="shared" si="0"/>
        <v>4500</v>
      </c>
      <c r="H5" s="29">
        <f t="shared" si="0"/>
        <v>4833.333333333333</v>
      </c>
      <c r="I5" s="29">
        <f t="shared" si="0"/>
        <v>7333.333333333333</v>
      </c>
      <c r="J5" s="29">
        <f t="shared" si="0"/>
        <v>7333.333333333333</v>
      </c>
      <c r="K5" s="29">
        <f t="shared" si="0"/>
        <v>6583.3333333333339</v>
      </c>
      <c r="L5" s="29">
        <f t="shared" si="0"/>
        <v>4500</v>
      </c>
      <c r="M5" s="29">
        <f t="shared" si="0"/>
        <v>5000</v>
      </c>
      <c r="N5" s="29">
        <f t="shared" si="0"/>
        <v>10000</v>
      </c>
      <c r="O5" s="29">
        <f t="shared" si="0"/>
        <v>4500</v>
      </c>
      <c r="P5" s="29">
        <f t="shared" si="0"/>
        <v>5125</v>
      </c>
      <c r="Q5" s="29">
        <f t="shared" si="0"/>
        <v>7000</v>
      </c>
      <c r="R5" s="29">
        <f t="shared" si="0"/>
        <v>12000</v>
      </c>
      <c r="S5" s="29">
        <f t="shared" si="0"/>
        <v>6333.3333333333339</v>
      </c>
      <c r="T5" s="29">
        <f t="shared" si="0"/>
        <v>5750</v>
      </c>
      <c r="U5" s="29">
        <f t="shared" si="0"/>
        <v>3500</v>
      </c>
      <c r="V5" s="29">
        <f t="shared" si="0"/>
        <v>3000</v>
      </c>
    </row>
    <row r="6" spans="1:22" x14ac:dyDescent="0.3">
      <c r="A6" s="28" t="s">
        <v>102</v>
      </c>
      <c r="B6" s="29">
        <f>(B5*100)/B3</f>
        <v>50</v>
      </c>
      <c r="C6" s="29">
        <f t="shared" ref="C6:T6" si="1">(C5*100)/C3</f>
        <v>41.666666666666664</v>
      </c>
      <c r="D6" s="29">
        <f t="shared" si="1"/>
        <v>39.236111111111107</v>
      </c>
      <c r="E6" s="29">
        <f t="shared" si="1"/>
        <v>82.5</v>
      </c>
      <c r="F6" s="29">
        <f t="shared" si="1"/>
        <v>45.833333333333336</v>
      </c>
      <c r="G6" s="29">
        <f t="shared" si="1"/>
        <v>37.5</v>
      </c>
      <c r="H6" s="29">
        <f t="shared" si="1"/>
        <v>40.277777777777779</v>
      </c>
      <c r="I6" s="29">
        <f t="shared" si="1"/>
        <v>61.111111111111107</v>
      </c>
      <c r="J6" s="29">
        <f t="shared" si="1"/>
        <v>61.111111111111107</v>
      </c>
      <c r="K6" s="29">
        <f t="shared" si="1"/>
        <v>43.888888888888893</v>
      </c>
      <c r="L6" s="29">
        <f t="shared" si="1"/>
        <v>37.5</v>
      </c>
      <c r="M6" s="29">
        <f t="shared" si="1"/>
        <v>50</v>
      </c>
      <c r="N6" s="29">
        <f t="shared" si="1"/>
        <v>66.666666666666671</v>
      </c>
      <c r="O6" s="29">
        <f t="shared" si="1"/>
        <v>37.5</v>
      </c>
      <c r="P6" s="29">
        <f t="shared" si="1"/>
        <v>42.708333333333336</v>
      </c>
      <c r="Q6" s="29">
        <f t="shared" si="1"/>
        <v>58.333333333333336</v>
      </c>
      <c r="R6" s="29">
        <f t="shared" si="1"/>
        <v>100</v>
      </c>
      <c r="S6" s="29">
        <f t="shared" si="1"/>
        <v>63.333333333333336</v>
      </c>
      <c r="T6" s="29">
        <f t="shared" si="1"/>
        <v>47.916666666666664</v>
      </c>
      <c r="U6" s="29">
        <f>(U5*100)/U3</f>
        <v>17.5</v>
      </c>
      <c r="V6" s="29">
        <f t="shared" ref="V6" si="2">(V5*100)/V3</f>
        <v>15</v>
      </c>
    </row>
    <row r="8" spans="1:22" ht="43.2" x14ac:dyDescent="0.3">
      <c r="A8" s="4" t="s">
        <v>24</v>
      </c>
      <c r="B8" s="5" t="s">
        <v>25</v>
      </c>
      <c r="C8" s="5" t="s">
        <v>25</v>
      </c>
      <c r="D8" s="5" t="s">
        <v>25</v>
      </c>
      <c r="E8" s="5" t="s">
        <v>25</v>
      </c>
      <c r="F8" s="5" t="s">
        <v>25</v>
      </c>
      <c r="G8" s="5" t="s">
        <v>25</v>
      </c>
      <c r="H8" s="5" t="s">
        <v>25</v>
      </c>
      <c r="I8" s="5" t="s">
        <v>25</v>
      </c>
      <c r="J8" s="5" t="s">
        <v>25</v>
      </c>
      <c r="K8" s="5" t="s">
        <v>25</v>
      </c>
      <c r="L8" s="5" t="s">
        <v>25</v>
      </c>
      <c r="M8" s="5" t="s">
        <v>25</v>
      </c>
      <c r="N8" s="5" t="s">
        <v>25</v>
      </c>
      <c r="O8" s="5" t="s">
        <v>25</v>
      </c>
      <c r="P8" s="5" t="s">
        <v>25</v>
      </c>
      <c r="Q8" s="5" t="s">
        <v>25</v>
      </c>
      <c r="R8" s="5" t="s">
        <v>25</v>
      </c>
      <c r="S8" s="5" t="s">
        <v>25</v>
      </c>
      <c r="T8" s="5" t="s">
        <v>25</v>
      </c>
      <c r="U8" s="5" t="s">
        <v>25</v>
      </c>
      <c r="V8" s="5" t="s">
        <v>25</v>
      </c>
    </row>
    <row r="9" spans="1:22" x14ac:dyDescent="0.3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3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ht="28.8" x14ac:dyDescent="0.3">
      <c r="A11" s="15" t="s">
        <v>27</v>
      </c>
      <c r="B11" s="12">
        <f>SUM(B9:B10)</f>
        <v>0</v>
      </c>
      <c r="C11" s="12">
        <f t="shared" ref="C11:V11" si="3">SUM(C9:C10)</f>
        <v>0</v>
      </c>
      <c r="D11" s="12">
        <f t="shared" si="3"/>
        <v>0</v>
      </c>
      <c r="E11" s="12">
        <f t="shared" ref="E11" si="4">SUM(E9:E10)</f>
        <v>0</v>
      </c>
      <c r="F11" s="12">
        <f t="shared" si="3"/>
        <v>0</v>
      </c>
      <c r="G11" s="12">
        <f t="shared" si="3"/>
        <v>0</v>
      </c>
      <c r="H11" s="12">
        <f t="shared" ref="H11" si="5">SUM(H9:H10)</f>
        <v>0</v>
      </c>
      <c r="I11" s="12">
        <f t="shared" si="3"/>
        <v>0</v>
      </c>
      <c r="J11" s="12">
        <f t="shared" ref="J11" si="6">SUM(J9:J10)</f>
        <v>0</v>
      </c>
      <c r="K11" s="12">
        <f t="shared" si="3"/>
        <v>0</v>
      </c>
      <c r="L11" s="12">
        <f t="shared" si="3"/>
        <v>0</v>
      </c>
      <c r="M11" s="12">
        <f t="shared" ref="M11:N11" si="7">SUM(M9:M10)</f>
        <v>0</v>
      </c>
      <c r="N11" s="12">
        <f t="shared" si="7"/>
        <v>0</v>
      </c>
      <c r="O11" s="12">
        <f t="shared" si="3"/>
        <v>0</v>
      </c>
      <c r="P11" s="12">
        <f t="shared" si="3"/>
        <v>0</v>
      </c>
      <c r="Q11" s="12">
        <f t="shared" si="3"/>
        <v>0</v>
      </c>
      <c r="R11" s="12">
        <f t="shared" si="3"/>
        <v>0</v>
      </c>
      <c r="S11" s="12">
        <f t="shared" si="3"/>
        <v>0</v>
      </c>
      <c r="T11" s="12">
        <f t="shared" si="3"/>
        <v>0</v>
      </c>
      <c r="U11" s="12">
        <f t="shared" si="3"/>
        <v>0</v>
      </c>
      <c r="V11" s="12">
        <f t="shared" si="3"/>
        <v>0</v>
      </c>
    </row>
    <row r="13" spans="1:22" ht="57.6" x14ac:dyDescent="0.3">
      <c r="A13" s="9" t="s">
        <v>28</v>
      </c>
      <c r="B13" s="10" t="s">
        <v>26</v>
      </c>
      <c r="C13" s="10" t="s">
        <v>26</v>
      </c>
      <c r="D13" s="10" t="s">
        <v>26</v>
      </c>
      <c r="E13" s="10" t="s">
        <v>26</v>
      </c>
      <c r="F13" s="10" t="s">
        <v>26</v>
      </c>
      <c r="G13" s="10" t="s">
        <v>26</v>
      </c>
      <c r="H13" s="10" t="s">
        <v>26</v>
      </c>
      <c r="I13" s="10" t="s">
        <v>26</v>
      </c>
      <c r="J13" s="10" t="s">
        <v>26</v>
      </c>
      <c r="K13" s="10" t="s">
        <v>26</v>
      </c>
      <c r="L13" s="10" t="s">
        <v>26</v>
      </c>
      <c r="M13" s="10" t="s">
        <v>26</v>
      </c>
      <c r="N13" s="10" t="s">
        <v>26</v>
      </c>
      <c r="O13" s="10" t="s">
        <v>26</v>
      </c>
      <c r="P13" s="10" t="s">
        <v>26</v>
      </c>
      <c r="Q13" s="10" t="s">
        <v>26</v>
      </c>
      <c r="R13" s="10" t="s">
        <v>26</v>
      </c>
      <c r="S13" s="10" t="s">
        <v>26</v>
      </c>
      <c r="T13" s="10" t="s">
        <v>26</v>
      </c>
      <c r="U13" s="10" t="s">
        <v>26</v>
      </c>
      <c r="V13" s="10" t="s">
        <v>26</v>
      </c>
    </row>
    <row r="14" spans="1:22" x14ac:dyDescent="0.3">
      <c r="A14" s="14" t="s">
        <v>29</v>
      </c>
      <c r="B14" s="12">
        <f>B11-B52</f>
        <v>-76</v>
      </c>
      <c r="C14" s="12">
        <f t="shared" ref="C14:L14" si="8">C11-C52</f>
        <v>-29</v>
      </c>
      <c r="D14" s="12">
        <f t="shared" si="8"/>
        <v>-13</v>
      </c>
      <c r="E14" s="12">
        <f t="shared" ref="E14" si="9">E11-E52</f>
        <v>-4</v>
      </c>
      <c r="F14" s="12">
        <f t="shared" si="8"/>
        <v>-8</v>
      </c>
      <c r="G14" s="12">
        <f t="shared" si="8"/>
        <v>-4</v>
      </c>
      <c r="H14" s="12">
        <f t="shared" ref="H14" si="10">H11-H52</f>
        <v>0</v>
      </c>
      <c r="I14" s="12">
        <f t="shared" si="8"/>
        <v>-1</v>
      </c>
      <c r="J14" s="12">
        <f t="shared" ref="J14" si="11">J11-J52</f>
        <v>0</v>
      </c>
      <c r="K14" s="12">
        <f t="shared" si="8"/>
        <v>-11</v>
      </c>
      <c r="L14" s="12">
        <f t="shared" si="8"/>
        <v>-5</v>
      </c>
      <c r="M14" s="12">
        <f>M11-O52</f>
        <v>-3</v>
      </c>
      <c r="N14" s="12">
        <f>N11-P52</f>
        <v>-1</v>
      </c>
      <c r="O14" s="12">
        <f t="shared" ref="O14:V14" si="12">O11-O52</f>
        <v>-3</v>
      </c>
      <c r="P14" s="12">
        <f t="shared" si="12"/>
        <v>-1</v>
      </c>
      <c r="Q14" s="12">
        <f t="shared" si="12"/>
        <v>-1</v>
      </c>
      <c r="R14" s="12">
        <f t="shared" si="12"/>
        <v>0</v>
      </c>
      <c r="S14" s="12">
        <f t="shared" si="12"/>
        <v>-2</v>
      </c>
      <c r="T14" s="12">
        <f t="shared" si="12"/>
        <v>0</v>
      </c>
      <c r="U14" s="12">
        <f t="shared" si="12"/>
        <v>-3.5</v>
      </c>
      <c r="V14" s="12">
        <f t="shared" si="12"/>
        <v>-11.6</v>
      </c>
    </row>
    <row r="17" spans="1:25" x14ac:dyDescent="0.3">
      <c r="A17" s="21" t="s">
        <v>64</v>
      </c>
    </row>
    <row r="18" spans="1:25" x14ac:dyDescent="0.3">
      <c r="A18" s="116" t="s">
        <v>0</v>
      </c>
      <c r="B18" s="107" t="s">
        <v>3</v>
      </c>
      <c r="C18" s="107"/>
      <c r="D18" s="41" t="s">
        <v>17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3"/>
      <c r="U18" s="107" t="s">
        <v>16</v>
      </c>
      <c r="V18" s="107"/>
    </row>
    <row r="19" spans="1:25" ht="43.2" x14ac:dyDescent="0.3">
      <c r="A19" s="117"/>
      <c r="B19" s="35" t="s">
        <v>1</v>
      </c>
      <c r="C19" s="35" t="s">
        <v>2</v>
      </c>
      <c r="D19" s="35" t="s">
        <v>5</v>
      </c>
      <c r="E19" s="35" t="s">
        <v>98</v>
      </c>
      <c r="F19" s="35" t="s">
        <v>18</v>
      </c>
      <c r="G19" s="35" t="s">
        <v>6</v>
      </c>
      <c r="H19" s="35" t="s">
        <v>73</v>
      </c>
      <c r="I19" s="35" t="s">
        <v>40</v>
      </c>
      <c r="J19" s="35" t="s">
        <v>39</v>
      </c>
      <c r="K19" s="35" t="s">
        <v>7</v>
      </c>
      <c r="L19" s="35" t="s">
        <v>8</v>
      </c>
      <c r="M19" s="35" t="s">
        <v>100</v>
      </c>
      <c r="N19" s="35" t="s">
        <v>101</v>
      </c>
      <c r="O19" s="35" t="s">
        <v>9</v>
      </c>
      <c r="P19" s="35" t="s">
        <v>10</v>
      </c>
      <c r="Q19" s="35" t="s">
        <v>11</v>
      </c>
      <c r="R19" s="35" t="s">
        <v>12</v>
      </c>
      <c r="S19" s="35" t="s">
        <v>22</v>
      </c>
      <c r="T19" s="35" t="s">
        <v>13</v>
      </c>
      <c r="U19" s="35" t="s">
        <v>14</v>
      </c>
      <c r="V19" s="35" t="s">
        <v>15</v>
      </c>
    </row>
    <row r="20" spans="1:25" ht="50.4" customHeight="1" x14ac:dyDescent="0.3">
      <c r="A20" s="10" t="s">
        <v>19</v>
      </c>
      <c r="B20" s="10" t="s">
        <v>21</v>
      </c>
      <c r="C20" s="10" t="s">
        <v>21</v>
      </c>
      <c r="D20" s="10" t="s">
        <v>21</v>
      </c>
      <c r="E20" s="10" t="s">
        <v>21</v>
      </c>
      <c r="F20" s="10" t="s">
        <v>21</v>
      </c>
      <c r="G20" s="10" t="s">
        <v>21</v>
      </c>
      <c r="H20" s="10" t="s">
        <v>21</v>
      </c>
      <c r="I20" s="10" t="s">
        <v>21</v>
      </c>
      <c r="J20" s="10" t="s">
        <v>21</v>
      </c>
      <c r="K20" s="10" t="s">
        <v>21</v>
      </c>
      <c r="L20" s="10" t="s">
        <v>21</v>
      </c>
      <c r="M20" s="10" t="s">
        <v>21</v>
      </c>
      <c r="N20" s="10" t="s">
        <v>21</v>
      </c>
      <c r="O20" s="10" t="s">
        <v>21</v>
      </c>
      <c r="P20" s="10" t="s">
        <v>21</v>
      </c>
      <c r="Q20" s="10" t="s">
        <v>21</v>
      </c>
      <c r="R20" s="10" t="s">
        <v>21</v>
      </c>
      <c r="S20" s="10" t="s">
        <v>21</v>
      </c>
      <c r="T20" s="10" t="s">
        <v>21</v>
      </c>
      <c r="U20" s="10" t="s">
        <v>21</v>
      </c>
      <c r="V20" s="10" t="s">
        <v>21</v>
      </c>
      <c r="W20" s="31" t="s">
        <v>95</v>
      </c>
      <c r="X20" s="9" t="s">
        <v>20</v>
      </c>
      <c r="Y20" s="30" t="s">
        <v>32</v>
      </c>
    </row>
    <row r="21" spans="1:25" x14ac:dyDescent="0.3">
      <c r="A21" s="3">
        <v>1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2">
        <f t="shared" ref="W21:W51" si="13">$B$5*B21+$C$5*C21+$D$5*D21+$F$5*F21+$G$5*G21+$I$5*I21+$K$5*K21+$L$5*L21+$O$5*O21+$P$5*P21+$Q$5*Q21+$R$5*R21+$S$5*S21+$T$5*T21+$U$5*U21+$V$5*V21</f>
        <v>0</v>
      </c>
      <c r="X21" s="6">
        <v>1000000</v>
      </c>
      <c r="Y21" s="7">
        <f t="shared" ref="Y21:Y51" si="14">SUM(B21:V21)</f>
        <v>0</v>
      </c>
    </row>
    <row r="22" spans="1:25" x14ac:dyDescent="0.3">
      <c r="A22" s="3">
        <v>2</v>
      </c>
      <c r="B22" s="3">
        <v>18</v>
      </c>
      <c r="C22" s="3">
        <v>8</v>
      </c>
      <c r="D22" s="3">
        <v>4</v>
      </c>
      <c r="E22" s="3"/>
      <c r="F22" s="3">
        <v>3</v>
      </c>
      <c r="G22" s="3">
        <v>2</v>
      </c>
      <c r="H22" s="3"/>
      <c r="I22" s="3">
        <v>1</v>
      </c>
      <c r="J22" s="3"/>
      <c r="K22" s="3">
        <v>3</v>
      </c>
      <c r="L22" s="3"/>
      <c r="M22" s="3"/>
      <c r="N22" s="3"/>
      <c r="O22" s="3"/>
      <c r="P22" s="3"/>
      <c r="Q22" s="3">
        <v>1</v>
      </c>
      <c r="R22" s="3"/>
      <c r="S22" s="3">
        <v>2</v>
      </c>
      <c r="T22" s="3"/>
      <c r="U22" s="3">
        <v>1</v>
      </c>
      <c r="V22" s="3">
        <v>4</v>
      </c>
      <c r="W22" s="32">
        <f t="shared" si="13"/>
        <v>240708.33333333334</v>
      </c>
      <c r="X22" s="6">
        <f t="shared" ref="X22:X51" si="15">$B$3*B22+$C$3*C22+$D$3*D22+$F$3*F22+$G$3*G22+$I$3*I22+$K$3*K22+$L$3*L22+$O$3*O22+$P$3*P22+$Q$3*Q22+$R$3*R22+$S$3*S22+$T$3*T22+$U$3*U22+$V$3*V22</f>
        <v>582000</v>
      </c>
      <c r="Y22" s="7">
        <f t="shared" si="14"/>
        <v>47</v>
      </c>
    </row>
    <row r="23" spans="1:25" s="48" customFormat="1" x14ac:dyDescent="0.3">
      <c r="A23" s="44">
        <v>3</v>
      </c>
      <c r="B23" s="44">
        <v>20</v>
      </c>
      <c r="C23" s="44">
        <v>5</v>
      </c>
      <c r="D23" s="44">
        <v>4</v>
      </c>
      <c r="E23" s="44">
        <v>2</v>
      </c>
      <c r="F23" s="44">
        <v>2</v>
      </c>
      <c r="G23" s="44">
        <v>1</v>
      </c>
      <c r="H23" s="44"/>
      <c r="I23" s="44"/>
      <c r="J23" s="44"/>
      <c r="K23" s="44">
        <v>5</v>
      </c>
      <c r="L23" s="44">
        <v>1</v>
      </c>
      <c r="M23" s="44">
        <v>1</v>
      </c>
      <c r="N23" s="44"/>
      <c r="O23" s="44"/>
      <c r="P23" s="44">
        <v>1</v>
      </c>
      <c r="Q23" s="44"/>
      <c r="R23" s="44"/>
      <c r="S23" s="44"/>
      <c r="T23" s="44"/>
      <c r="U23" s="44">
        <v>1</v>
      </c>
      <c r="V23" s="44">
        <v>3.45</v>
      </c>
      <c r="W23" s="45">
        <f t="shared" si="13"/>
        <v>218475</v>
      </c>
      <c r="X23" s="46">
        <f t="shared" si="15"/>
        <v>538000</v>
      </c>
      <c r="Y23" s="47">
        <f t="shared" si="14"/>
        <v>46.45</v>
      </c>
    </row>
    <row r="24" spans="1:25" x14ac:dyDescent="0.3">
      <c r="A24" s="3">
        <v>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2">
        <f t="shared" si="13"/>
        <v>0</v>
      </c>
      <c r="X24" s="6">
        <f t="shared" si="15"/>
        <v>0</v>
      </c>
      <c r="Y24" s="7">
        <f t="shared" si="14"/>
        <v>0</v>
      </c>
    </row>
    <row r="25" spans="1:25" s="40" customFormat="1" x14ac:dyDescent="0.3">
      <c r="A25" s="36">
        <v>5</v>
      </c>
      <c r="B25" s="36">
        <v>20</v>
      </c>
      <c r="C25" s="36">
        <v>7</v>
      </c>
      <c r="D25" s="36">
        <v>3</v>
      </c>
      <c r="E25" s="36">
        <v>1</v>
      </c>
      <c r="F25" s="36"/>
      <c r="G25" s="36">
        <v>1</v>
      </c>
      <c r="H25" s="36"/>
      <c r="I25" s="36"/>
      <c r="J25" s="36"/>
      <c r="K25" s="36">
        <v>2</v>
      </c>
      <c r="L25" s="36">
        <v>2</v>
      </c>
      <c r="M25" s="36">
        <v>1</v>
      </c>
      <c r="N25" s="36"/>
      <c r="O25" s="36">
        <v>2</v>
      </c>
      <c r="P25" s="36"/>
      <c r="Q25" s="36"/>
      <c r="R25" s="36"/>
      <c r="S25" s="36"/>
      <c r="T25" s="36"/>
      <c r="U25" s="36">
        <v>1</v>
      </c>
      <c r="V25" s="36">
        <v>2.4</v>
      </c>
      <c r="W25" s="37">
        <f t="shared" si="13"/>
        <v>195491.66666666666</v>
      </c>
      <c r="X25" s="38">
        <f t="shared" si="15"/>
        <v>478000</v>
      </c>
      <c r="Y25" s="39">
        <f t="shared" si="14"/>
        <v>42.4</v>
      </c>
    </row>
    <row r="26" spans="1:25" x14ac:dyDescent="0.3">
      <c r="A26" s="3">
        <v>6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2">
        <f t="shared" si="13"/>
        <v>0</v>
      </c>
      <c r="X26" s="6">
        <f t="shared" si="15"/>
        <v>0</v>
      </c>
      <c r="Y26" s="7">
        <f t="shared" si="14"/>
        <v>0</v>
      </c>
    </row>
    <row r="27" spans="1:25" s="40" customFormat="1" x14ac:dyDescent="0.3">
      <c r="A27" s="36">
        <v>7</v>
      </c>
      <c r="B27" s="36">
        <v>18</v>
      </c>
      <c r="C27" s="36">
        <v>9</v>
      </c>
      <c r="D27" s="36">
        <v>2</v>
      </c>
      <c r="E27" s="36">
        <v>1</v>
      </c>
      <c r="F27" s="36">
        <v>3</v>
      </c>
      <c r="G27" s="36"/>
      <c r="H27" s="36"/>
      <c r="I27" s="36"/>
      <c r="J27" s="36"/>
      <c r="K27" s="36">
        <v>1</v>
      </c>
      <c r="L27" s="36">
        <v>2</v>
      </c>
      <c r="M27" s="36">
        <v>1</v>
      </c>
      <c r="N27" s="36"/>
      <c r="O27" s="36">
        <v>1</v>
      </c>
      <c r="P27" s="36"/>
      <c r="Q27" s="36"/>
      <c r="R27" s="36"/>
      <c r="S27" s="36"/>
      <c r="T27" s="36"/>
      <c r="U27" s="36">
        <v>0.5</v>
      </c>
      <c r="V27" s="36">
        <v>1.75</v>
      </c>
      <c r="W27" s="37">
        <f t="shared" si="13"/>
        <v>192125</v>
      </c>
      <c r="X27" s="38">
        <f t="shared" si="15"/>
        <v>453000</v>
      </c>
      <c r="Y27" s="39">
        <f t="shared" si="14"/>
        <v>40.25</v>
      </c>
    </row>
    <row r="28" spans="1:25" x14ac:dyDescent="0.3">
      <c r="A28" s="3">
        <v>8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2">
        <f t="shared" si="13"/>
        <v>0</v>
      </c>
      <c r="X28" s="6">
        <f t="shared" si="15"/>
        <v>0</v>
      </c>
      <c r="Y28" s="7">
        <f t="shared" si="14"/>
        <v>0</v>
      </c>
    </row>
    <row r="29" spans="1:25" x14ac:dyDescent="0.3">
      <c r="A29" s="3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2">
        <f t="shared" si="13"/>
        <v>0</v>
      </c>
      <c r="X29" s="6">
        <f t="shared" si="15"/>
        <v>0</v>
      </c>
      <c r="Y29" s="7">
        <f t="shared" si="14"/>
        <v>0</v>
      </c>
    </row>
    <row r="30" spans="1:25" x14ac:dyDescent="0.3">
      <c r="A30" s="3">
        <v>10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2">
        <f t="shared" si="13"/>
        <v>0</v>
      </c>
      <c r="X30" s="6">
        <f t="shared" si="15"/>
        <v>0</v>
      </c>
      <c r="Y30" s="7">
        <f t="shared" si="14"/>
        <v>0</v>
      </c>
    </row>
    <row r="31" spans="1:25" x14ac:dyDescent="0.3">
      <c r="A31" s="3">
        <v>11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2">
        <f t="shared" si="13"/>
        <v>0</v>
      </c>
      <c r="X31" s="6">
        <f t="shared" si="15"/>
        <v>0</v>
      </c>
      <c r="Y31" s="7">
        <f t="shared" si="14"/>
        <v>0</v>
      </c>
    </row>
    <row r="32" spans="1:25" x14ac:dyDescent="0.3">
      <c r="A32" s="3">
        <v>12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2">
        <f t="shared" si="13"/>
        <v>0</v>
      </c>
      <c r="X32" s="6">
        <f t="shared" si="15"/>
        <v>0</v>
      </c>
      <c r="Y32" s="7">
        <f t="shared" si="14"/>
        <v>0</v>
      </c>
    </row>
    <row r="33" spans="1:25" x14ac:dyDescent="0.3">
      <c r="A33" s="3">
        <v>13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2">
        <f t="shared" si="13"/>
        <v>0</v>
      </c>
      <c r="X33" s="6">
        <f t="shared" si="15"/>
        <v>0</v>
      </c>
      <c r="Y33" s="7">
        <f t="shared" si="14"/>
        <v>0</v>
      </c>
    </row>
    <row r="34" spans="1:25" x14ac:dyDescent="0.3">
      <c r="A34" s="3">
        <v>14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2">
        <f t="shared" si="13"/>
        <v>0</v>
      </c>
      <c r="X34" s="6">
        <f t="shared" si="15"/>
        <v>0</v>
      </c>
      <c r="Y34" s="7">
        <f t="shared" si="14"/>
        <v>0</v>
      </c>
    </row>
    <row r="35" spans="1:25" x14ac:dyDescent="0.3">
      <c r="A35" s="3">
        <v>15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2">
        <f t="shared" si="13"/>
        <v>0</v>
      </c>
      <c r="X35" s="6">
        <f t="shared" si="15"/>
        <v>0</v>
      </c>
      <c r="Y35" s="7">
        <f t="shared" si="14"/>
        <v>0</v>
      </c>
    </row>
    <row r="36" spans="1:25" x14ac:dyDescent="0.3">
      <c r="A36" s="3">
        <v>16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2">
        <f t="shared" si="13"/>
        <v>0</v>
      </c>
      <c r="X36" s="6">
        <f t="shared" si="15"/>
        <v>0</v>
      </c>
      <c r="Y36" s="7">
        <f t="shared" si="14"/>
        <v>0</v>
      </c>
    </row>
    <row r="37" spans="1:25" x14ac:dyDescent="0.3">
      <c r="A37" s="3">
        <v>17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2">
        <f t="shared" si="13"/>
        <v>0</v>
      </c>
      <c r="X37" s="6">
        <f t="shared" si="15"/>
        <v>0</v>
      </c>
      <c r="Y37" s="7">
        <f t="shared" si="14"/>
        <v>0</v>
      </c>
    </row>
    <row r="38" spans="1:25" x14ac:dyDescent="0.3">
      <c r="A38" s="3">
        <v>18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2">
        <f t="shared" si="13"/>
        <v>0</v>
      </c>
      <c r="X38" s="6">
        <f t="shared" si="15"/>
        <v>0</v>
      </c>
      <c r="Y38" s="7">
        <f t="shared" si="14"/>
        <v>0</v>
      </c>
    </row>
    <row r="39" spans="1:25" x14ac:dyDescent="0.3">
      <c r="A39" s="3">
        <v>19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2">
        <f t="shared" si="13"/>
        <v>0</v>
      </c>
      <c r="X39" s="6">
        <f t="shared" si="15"/>
        <v>0</v>
      </c>
      <c r="Y39" s="7">
        <f t="shared" si="14"/>
        <v>0</v>
      </c>
    </row>
    <row r="40" spans="1:25" x14ac:dyDescent="0.3">
      <c r="A40" s="3">
        <v>20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2">
        <f t="shared" si="13"/>
        <v>0</v>
      </c>
      <c r="X40" s="6">
        <f t="shared" si="15"/>
        <v>0</v>
      </c>
      <c r="Y40" s="7">
        <f t="shared" si="14"/>
        <v>0</v>
      </c>
    </row>
    <row r="41" spans="1:25" x14ac:dyDescent="0.3">
      <c r="A41" s="3">
        <v>21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2">
        <f t="shared" si="13"/>
        <v>0</v>
      </c>
      <c r="X41" s="6">
        <f t="shared" si="15"/>
        <v>0</v>
      </c>
      <c r="Y41" s="7">
        <f t="shared" si="14"/>
        <v>0</v>
      </c>
    </row>
    <row r="42" spans="1:25" x14ac:dyDescent="0.3">
      <c r="A42" s="3">
        <v>22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2">
        <f t="shared" si="13"/>
        <v>0</v>
      </c>
      <c r="X42" s="6">
        <f t="shared" si="15"/>
        <v>0</v>
      </c>
      <c r="Y42" s="7">
        <f t="shared" si="14"/>
        <v>0</v>
      </c>
    </row>
    <row r="43" spans="1:25" x14ac:dyDescent="0.3">
      <c r="A43" s="3">
        <v>23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2">
        <f t="shared" si="13"/>
        <v>0</v>
      </c>
      <c r="X43" s="6">
        <f t="shared" si="15"/>
        <v>0</v>
      </c>
      <c r="Y43" s="7">
        <f t="shared" si="14"/>
        <v>0</v>
      </c>
    </row>
    <row r="44" spans="1:25" x14ac:dyDescent="0.3">
      <c r="A44" s="3">
        <v>24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2">
        <f t="shared" si="13"/>
        <v>0</v>
      </c>
      <c r="X44" s="6">
        <f t="shared" si="15"/>
        <v>0</v>
      </c>
      <c r="Y44" s="7">
        <f t="shared" si="14"/>
        <v>0</v>
      </c>
    </row>
    <row r="45" spans="1:25" x14ac:dyDescent="0.3">
      <c r="A45" s="3">
        <v>25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2">
        <f t="shared" si="13"/>
        <v>0</v>
      </c>
      <c r="X45" s="6">
        <f t="shared" si="15"/>
        <v>0</v>
      </c>
      <c r="Y45" s="7">
        <f t="shared" si="14"/>
        <v>0</v>
      </c>
    </row>
    <row r="46" spans="1:25" x14ac:dyDescent="0.3">
      <c r="A46" s="3">
        <v>26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2">
        <f t="shared" si="13"/>
        <v>0</v>
      </c>
      <c r="X46" s="6">
        <f t="shared" si="15"/>
        <v>0</v>
      </c>
      <c r="Y46" s="7">
        <f t="shared" si="14"/>
        <v>0</v>
      </c>
    </row>
    <row r="47" spans="1:25" x14ac:dyDescent="0.3">
      <c r="A47" s="3">
        <v>27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2">
        <f t="shared" si="13"/>
        <v>0</v>
      </c>
      <c r="X47" s="6">
        <f t="shared" si="15"/>
        <v>0</v>
      </c>
      <c r="Y47" s="7">
        <f t="shared" si="14"/>
        <v>0</v>
      </c>
    </row>
    <row r="48" spans="1:25" x14ac:dyDescent="0.3">
      <c r="A48" s="3">
        <v>28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2">
        <f t="shared" si="13"/>
        <v>0</v>
      </c>
      <c r="X48" s="6">
        <f t="shared" si="15"/>
        <v>0</v>
      </c>
      <c r="Y48" s="7">
        <f t="shared" si="14"/>
        <v>0</v>
      </c>
    </row>
    <row r="49" spans="1:25" x14ac:dyDescent="0.3">
      <c r="A49" s="3">
        <v>29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2">
        <f t="shared" si="13"/>
        <v>0</v>
      </c>
      <c r="X49" s="6">
        <f t="shared" si="15"/>
        <v>0</v>
      </c>
      <c r="Y49" s="7">
        <f t="shared" si="14"/>
        <v>0</v>
      </c>
    </row>
    <row r="50" spans="1:25" x14ac:dyDescent="0.3">
      <c r="A50" s="3">
        <v>30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2">
        <f t="shared" si="13"/>
        <v>0</v>
      </c>
      <c r="X50" s="6">
        <f t="shared" si="15"/>
        <v>0</v>
      </c>
      <c r="Y50" s="7">
        <f t="shared" si="14"/>
        <v>0</v>
      </c>
    </row>
    <row r="51" spans="1:25" x14ac:dyDescent="0.3">
      <c r="A51" s="3">
        <v>31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2">
        <f t="shared" si="13"/>
        <v>0</v>
      </c>
      <c r="X51" s="6">
        <f t="shared" si="15"/>
        <v>0</v>
      </c>
      <c r="Y51" s="7">
        <f t="shared" si="14"/>
        <v>0</v>
      </c>
    </row>
    <row r="52" spans="1:25" ht="14.4" customHeight="1" x14ac:dyDescent="0.3">
      <c r="A52" s="11" t="s">
        <v>23</v>
      </c>
      <c r="B52" s="12">
        <f>SUM(B21:B51)</f>
        <v>76</v>
      </c>
      <c r="C52" s="12">
        <f t="shared" ref="C52:Y52" si="16">SUM(C21:C51)</f>
        <v>29</v>
      </c>
      <c r="D52" s="12">
        <f t="shared" si="16"/>
        <v>13</v>
      </c>
      <c r="E52" s="12">
        <f t="shared" ref="E52" si="17">SUM(E21:E51)</f>
        <v>4</v>
      </c>
      <c r="F52" s="12">
        <f t="shared" si="16"/>
        <v>8</v>
      </c>
      <c r="G52" s="12">
        <f t="shared" si="16"/>
        <v>4</v>
      </c>
      <c r="H52" s="12">
        <f t="shared" ref="H52" si="18">SUM(H21:H51)</f>
        <v>0</v>
      </c>
      <c r="I52" s="12">
        <f t="shared" si="16"/>
        <v>1</v>
      </c>
      <c r="J52" s="12">
        <f t="shared" ref="J52" si="19">SUM(J21:J51)</f>
        <v>0</v>
      </c>
      <c r="K52" s="12">
        <f t="shared" si="16"/>
        <v>11</v>
      </c>
      <c r="L52" s="12">
        <f t="shared" si="16"/>
        <v>5</v>
      </c>
      <c r="M52" s="12">
        <f t="shared" ref="M52:N52" si="20">SUM(M21:M51)</f>
        <v>3</v>
      </c>
      <c r="N52" s="12">
        <f t="shared" si="20"/>
        <v>0</v>
      </c>
      <c r="O52" s="12">
        <f t="shared" si="16"/>
        <v>3</v>
      </c>
      <c r="P52" s="12">
        <f t="shared" si="16"/>
        <v>1</v>
      </c>
      <c r="Q52" s="12">
        <f t="shared" si="16"/>
        <v>1</v>
      </c>
      <c r="R52" s="12">
        <f t="shared" si="16"/>
        <v>0</v>
      </c>
      <c r="S52" s="12">
        <f t="shared" si="16"/>
        <v>2</v>
      </c>
      <c r="T52" s="12">
        <f t="shared" si="16"/>
        <v>0</v>
      </c>
      <c r="U52" s="12">
        <f t="shared" si="16"/>
        <v>3.5</v>
      </c>
      <c r="V52" s="12">
        <f t="shared" si="16"/>
        <v>11.6</v>
      </c>
      <c r="W52" s="33">
        <f t="shared" si="16"/>
        <v>846800</v>
      </c>
      <c r="X52" s="12">
        <f t="shared" si="16"/>
        <v>3051000</v>
      </c>
      <c r="Y52" s="13">
        <f t="shared" si="16"/>
        <v>176.1</v>
      </c>
    </row>
    <row r="53" spans="1:25" x14ac:dyDescent="0.3">
      <c r="A53" s="8"/>
    </row>
    <row r="54" spans="1:25" x14ac:dyDescent="0.3">
      <c r="A54" s="8"/>
    </row>
    <row r="55" spans="1:25" x14ac:dyDescent="0.3">
      <c r="A55" s="21" t="s">
        <v>63</v>
      </c>
      <c r="M55" s="21" t="s">
        <v>91</v>
      </c>
    </row>
    <row r="56" spans="1:25" ht="43.2" x14ac:dyDescent="0.3">
      <c r="A56" s="107" t="s">
        <v>19</v>
      </c>
      <c r="B56" s="107"/>
      <c r="C56" s="108" t="s">
        <v>30</v>
      </c>
      <c r="D56" s="109"/>
      <c r="E56" s="109"/>
      <c r="F56" s="110"/>
      <c r="G56" s="1" t="s">
        <v>41</v>
      </c>
      <c r="H56" s="1" t="s">
        <v>46</v>
      </c>
      <c r="I56" s="1" t="s">
        <v>42</v>
      </c>
      <c r="J56" s="118" t="s">
        <v>31</v>
      </c>
      <c r="K56" s="118"/>
      <c r="M56" s="108" t="s">
        <v>92</v>
      </c>
      <c r="N56" s="109"/>
      <c r="O56" s="109"/>
      <c r="P56" s="110"/>
      <c r="Q56" s="1" t="s">
        <v>41</v>
      </c>
      <c r="R56" s="1" t="s">
        <v>46</v>
      </c>
      <c r="S56" s="1" t="s">
        <v>93</v>
      </c>
    </row>
    <row r="57" spans="1:25" x14ac:dyDescent="0.3">
      <c r="A57" s="105" t="s">
        <v>33</v>
      </c>
      <c r="B57" s="106"/>
      <c r="C57" s="101" t="s">
        <v>34</v>
      </c>
      <c r="D57" s="102"/>
      <c r="E57" s="102"/>
      <c r="F57" s="103"/>
      <c r="G57" s="23" t="s">
        <v>43</v>
      </c>
      <c r="H57" s="23">
        <v>88000</v>
      </c>
      <c r="I57" s="17">
        <v>1</v>
      </c>
      <c r="J57" s="98">
        <f>H57*I57</f>
        <v>88000</v>
      </c>
      <c r="K57" s="98"/>
      <c r="M57" s="101" t="s">
        <v>34</v>
      </c>
      <c r="N57" s="102"/>
      <c r="O57" s="102"/>
      <c r="P57" s="103"/>
      <c r="Q57" s="23" t="s">
        <v>43</v>
      </c>
      <c r="R57" s="23">
        <v>88000</v>
      </c>
      <c r="S57" s="23">
        <v>24</v>
      </c>
    </row>
    <row r="58" spans="1:25" x14ac:dyDescent="0.3">
      <c r="A58" s="105" t="s">
        <v>33</v>
      </c>
      <c r="B58" s="106"/>
      <c r="C58" s="101" t="s">
        <v>35</v>
      </c>
      <c r="D58" s="102"/>
      <c r="E58" s="102"/>
      <c r="F58" s="103"/>
      <c r="G58" s="23" t="s">
        <v>43</v>
      </c>
      <c r="H58" s="23">
        <v>180000</v>
      </c>
      <c r="I58" s="17">
        <v>1</v>
      </c>
      <c r="J58" s="98">
        <f t="shared" ref="J58:J88" si="21">H58*I58</f>
        <v>180000</v>
      </c>
      <c r="K58" s="98"/>
      <c r="M58" s="101" t="s">
        <v>35</v>
      </c>
      <c r="N58" s="102"/>
      <c r="O58" s="102"/>
      <c r="P58" s="103"/>
      <c r="Q58" s="23" t="s">
        <v>43</v>
      </c>
      <c r="R58" s="23">
        <v>180000</v>
      </c>
      <c r="S58" s="23">
        <v>24</v>
      </c>
    </row>
    <row r="59" spans="1:25" x14ac:dyDescent="0.3">
      <c r="A59" s="105" t="s">
        <v>33</v>
      </c>
      <c r="B59" s="106"/>
      <c r="C59" s="101" t="s">
        <v>10</v>
      </c>
      <c r="D59" s="102"/>
      <c r="E59" s="102"/>
      <c r="F59" s="103"/>
      <c r="G59" s="18" t="s">
        <v>43</v>
      </c>
      <c r="H59" s="18">
        <v>165000</v>
      </c>
      <c r="I59" s="17">
        <v>1</v>
      </c>
      <c r="J59" s="98">
        <f t="shared" si="21"/>
        <v>165000</v>
      </c>
      <c r="K59" s="98"/>
      <c r="M59" s="101" t="s">
        <v>10</v>
      </c>
      <c r="N59" s="102"/>
      <c r="O59" s="102"/>
      <c r="P59" s="103"/>
      <c r="Q59" s="23" t="s">
        <v>43</v>
      </c>
      <c r="R59" s="23">
        <v>165000</v>
      </c>
      <c r="S59" s="23">
        <v>24</v>
      </c>
    </row>
    <row r="60" spans="1:25" x14ac:dyDescent="0.3">
      <c r="A60" s="105" t="s">
        <v>33</v>
      </c>
      <c r="B60" s="106"/>
      <c r="C60" s="101" t="s">
        <v>11</v>
      </c>
      <c r="D60" s="102"/>
      <c r="E60" s="102"/>
      <c r="F60" s="103"/>
      <c r="G60" s="18" t="s">
        <v>43</v>
      </c>
      <c r="H60" s="18">
        <v>120000</v>
      </c>
      <c r="I60" s="17">
        <v>1</v>
      </c>
      <c r="J60" s="98">
        <f t="shared" si="21"/>
        <v>120000</v>
      </c>
      <c r="K60" s="98"/>
      <c r="M60" s="101" t="s">
        <v>11</v>
      </c>
      <c r="N60" s="102"/>
      <c r="O60" s="102"/>
      <c r="P60" s="103"/>
      <c r="Q60" s="23" t="s">
        <v>43</v>
      </c>
      <c r="R60" s="23">
        <v>120000</v>
      </c>
      <c r="S60" s="23">
        <v>24</v>
      </c>
    </row>
    <row r="61" spans="1:25" x14ac:dyDescent="0.3">
      <c r="A61" s="105" t="s">
        <v>33</v>
      </c>
      <c r="B61" s="106"/>
      <c r="C61" s="101" t="s">
        <v>7</v>
      </c>
      <c r="D61" s="102"/>
      <c r="E61" s="102"/>
      <c r="F61" s="103"/>
      <c r="G61" s="18" t="s">
        <v>43</v>
      </c>
      <c r="H61" s="18">
        <v>202000</v>
      </c>
      <c r="I61" s="17">
        <v>2</v>
      </c>
      <c r="J61" s="98">
        <f t="shared" si="21"/>
        <v>404000</v>
      </c>
      <c r="K61" s="98"/>
      <c r="M61" s="101" t="s">
        <v>7</v>
      </c>
      <c r="N61" s="102"/>
      <c r="O61" s="102"/>
      <c r="P61" s="103"/>
      <c r="Q61" s="23" t="s">
        <v>43</v>
      </c>
      <c r="R61" s="23">
        <v>202000</v>
      </c>
      <c r="S61" s="23">
        <v>24</v>
      </c>
    </row>
    <row r="62" spans="1:25" x14ac:dyDescent="0.3">
      <c r="A62" s="105" t="s">
        <v>33</v>
      </c>
      <c r="B62" s="106"/>
      <c r="C62" s="101" t="s">
        <v>36</v>
      </c>
      <c r="D62" s="102"/>
      <c r="E62" s="102"/>
      <c r="F62" s="103"/>
      <c r="G62" s="18" t="s">
        <v>43</v>
      </c>
      <c r="H62" s="18">
        <v>180000</v>
      </c>
      <c r="I62" s="17">
        <v>2</v>
      </c>
      <c r="J62" s="98">
        <f t="shared" si="21"/>
        <v>360000</v>
      </c>
      <c r="K62" s="98"/>
      <c r="M62" s="101" t="s">
        <v>36</v>
      </c>
      <c r="N62" s="102"/>
      <c r="O62" s="102"/>
      <c r="P62" s="103"/>
      <c r="Q62" s="23" t="s">
        <v>43</v>
      </c>
      <c r="R62" s="23">
        <v>180000</v>
      </c>
      <c r="S62" s="23">
        <v>24</v>
      </c>
    </row>
    <row r="63" spans="1:25" x14ac:dyDescent="0.3">
      <c r="A63" s="105" t="s">
        <v>33</v>
      </c>
      <c r="B63" s="106"/>
      <c r="C63" s="101" t="s">
        <v>5</v>
      </c>
      <c r="D63" s="102"/>
      <c r="E63" s="102"/>
      <c r="F63" s="103"/>
      <c r="G63" s="18" t="s">
        <v>43</v>
      </c>
      <c r="H63" s="18">
        <v>175000</v>
      </c>
      <c r="I63" s="17">
        <v>2</v>
      </c>
      <c r="J63" s="98">
        <f t="shared" si="21"/>
        <v>350000</v>
      </c>
      <c r="K63" s="98"/>
      <c r="M63" s="101" t="s">
        <v>5</v>
      </c>
      <c r="N63" s="102"/>
      <c r="O63" s="102"/>
      <c r="P63" s="103"/>
      <c r="Q63" s="23" t="s">
        <v>43</v>
      </c>
      <c r="R63" s="23">
        <v>175000</v>
      </c>
      <c r="S63" s="23">
        <v>24</v>
      </c>
    </row>
    <row r="64" spans="1:25" x14ac:dyDescent="0.3">
      <c r="A64" s="105" t="s">
        <v>33</v>
      </c>
      <c r="B64" s="106"/>
      <c r="C64" s="101" t="s">
        <v>40</v>
      </c>
      <c r="D64" s="102"/>
      <c r="E64" s="102"/>
      <c r="F64" s="103"/>
      <c r="G64" s="18" t="s">
        <v>43</v>
      </c>
      <c r="H64" s="18">
        <v>112000</v>
      </c>
      <c r="I64" s="17">
        <v>1</v>
      </c>
      <c r="J64" s="98">
        <f t="shared" si="21"/>
        <v>112000</v>
      </c>
      <c r="K64" s="98"/>
      <c r="M64" s="101" t="s">
        <v>40</v>
      </c>
      <c r="N64" s="102"/>
      <c r="O64" s="102"/>
      <c r="P64" s="103"/>
      <c r="Q64" s="23" t="s">
        <v>43</v>
      </c>
      <c r="R64" s="23">
        <v>112000</v>
      </c>
      <c r="S64" s="23">
        <v>24</v>
      </c>
    </row>
    <row r="65" spans="1:19" x14ac:dyDescent="0.3">
      <c r="A65" s="105" t="s">
        <v>33</v>
      </c>
      <c r="B65" s="106"/>
      <c r="C65" s="101" t="s">
        <v>13</v>
      </c>
      <c r="D65" s="102"/>
      <c r="E65" s="102"/>
      <c r="F65" s="103"/>
      <c r="G65" s="18" t="s">
        <v>43</v>
      </c>
      <c r="H65" s="18">
        <v>150000</v>
      </c>
      <c r="I65" s="17">
        <v>1</v>
      </c>
      <c r="J65" s="98">
        <f t="shared" si="21"/>
        <v>150000</v>
      </c>
      <c r="K65" s="98"/>
      <c r="M65" s="101" t="s">
        <v>13</v>
      </c>
      <c r="N65" s="102"/>
      <c r="O65" s="102"/>
      <c r="P65" s="103"/>
      <c r="Q65" s="23" t="s">
        <v>43</v>
      </c>
      <c r="R65" s="23">
        <v>150000</v>
      </c>
      <c r="S65" s="23">
        <v>24</v>
      </c>
    </row>
    <row r="66" spans="1:19" x14ac:dyDescent="0.3">
      <c r="A66" s="105" t="s">
        <v>33</v>
      </c>
      <c r="B66" s="106"/>
      <c r="C66" s="101" t="s">
        <v>37</v>
      </c>
      <c r="D66" s="102"/>
      <c r="E66" s="102"/>
      <c r="F66" s="103"/>
      <c r="G66" s="18" t="s">
        <v>43</v>
      </c>
      <c r="H66" s="18">
        <v>195000</v>
      </c>
      <c r="I66" s="17">
        <v>1</v>
      </c>
      <c r="J66" s="98">
        <f t="shared" si="21"/>
        <v>195000</v>
      </c>
      <c r="K66" s="98"/>
      <c r="M66" s="101" t="s">
        <v>37</v>
      </c>
      <c r="N66" s="102"/>
      <c r="O66" s="102"/>
      <c r="P66" s="103"/>
      <c r="Q66" s="23" t="s">
        <v>43</v>
      </c>
      <c r="R66" s="23">
        <v>195000</v>
      </c>
      <c r="S66" s="23">
        <v>24</v>
      </c>
    </row>
    <row r="67" spans="1:19" x14ac:dyDescent="0.3">
      <c r="A67" s="105" t="s">
        <v>33</v>
      </c>
      <c r="B67" s="106"/>
      <c r="C67" s="101" t="s">
        <v>38</v>
      </c>
      <c r="D67" s="102"/>
      <c r="E67" s="102"/>
      <c r="F67" s="103"/>
      <c r="G67" s="18" t="s">
        <v>43</v>
      </c>
      <c r="H67" s="18">
        <v>140000</v>
      </c>
      <c r="I67" s="17">
        <v>1</v>
      </c>
      <c r="J67" s="98">
        <f t="shared" si="21"/>
        <v>140000</v>
      </c>
      <c r="K67" s="98"/>
      <c r="M67" s="101" t="s">
        <v>38</v>
      </c>
      <c r="N67" s="102"/>
      <c r="O67" s="102"/>
      <c r="P67" s="103"/>
      <c r="Q67" s="23" t="s">
        <v>43</v>
      </c>
      <c r="R67" s="23">
        <v>140000</v>
      </c>
      <c r="S67" s="23">
        <v>24</v>
      </c>
    </row>
    <row r="68" spans="1:19" x14ac:dyDescent="0.3">
      <c r="A68" s="105" t="s">
        <v>33</v>
      </c>
      <c r="B68" s="106"/>
      <c r="C68" s="101" t="s">
        <v>39</v>
      </c>
      <c r="D68" s="102"/>
      <c r="E68" s="102"/>
      <c r="F68" s="103"/>
      <c r="G68" s="18" t="s">
        <v>43</v>
      </c>
      <c r="H68" s="18">
        <v>112000</v>
      </c>
      <c r="I68" s="17">
        <v>1</v>
      </c>
      <c r="J68" s="98">
        <f t="shared" si="21"/>
        <v>112000</v>
      </c>
      <c r="K68" s="98"/>
      <c r="M68" s="101" t="s">
        <v>39</v>
      </c>
      <c r="N68" s="102"/>
      <c r="O68" s="102"/>
      <c r="P68" s="103"/>
      <c r="Q68" s="23" t="s">
        <v>43</v>
      </c>
      <c r="R68" s="23">
        <v>112000</v>
      </c>
      <c r="S68" s="23">
        <v>24</v>
      </c>
    </row>
    <row r="69" spans="1:19" x14ac:dyDescent="0.3">
      <c r="A69" s="105" t="s">
        <v>33</v>
      </c>
      <c r="B69" s="106"/>
      <c r="C69" s="101" t="s">
        <v>3</v>
      </c>
      <c r="D69" s="102"/>
      <c r="E69" s="102"/>
      <c r="F69" s="103"/>
      <c r="G69" s="18" t="s">
        <v>44</v>
      </c>
      <c r="H69" s="18">
        <v>100000</v>
      </c>
      <c r="I69" s="16">
        <v>10</v>
      </c>
      <c r="J69" s="98">
        <f t="shared" si="21"/>
        <v>1000000</v>
      </c>
      <c r="K69" s="98"/>
      <c r="M69" s="101" t="s">
        <v>3</v>
      </c>
      <c r="N69" s="102"/>
      <c r="O69" s="102"/>
      <c r="P69" s="103"/>
      <c r="Q69" s="23" t="s">
        <v>44</v>
      </c>
      <c r="R69" s="23">
        <v>100000</v>
      </c>
      <c r="S69" s="23">
        <v>20</v>
      </c>
    </row>
    <row r="70" spans="1:19" x14ac:dyDescent="0.3">
      <c r="A70" s="105" t="s">
        <v>33</v>
      </c>
      <c r="B70" s="106"/>
      <c r="C70" s="101" t="s">
        <v>45</v>
      </c>
      <c r="D70" s="102"/>
      <c r="E70" s="102"/>
      <c r="F70" s="103"/>
      <c r="G70" s="18" t="s">
        <v>44</v>
      </c>
      <c r="H70" s="18">
        <v>20000</v>
      </c>
      <c r="I70" s="16">
        <v>3</v>
      </c>
      <c r="J70" s="98">
        <f t="shared" si="21"/>
        <v>60000</v>
      </c>
      <c r="K70" s="98"/>
      <c r="M70" s="101" t="s">
        <v>74</v>
      </c>
      <c r="N70" s="102"/>
      <c r="O70" s="102"/>
      <c r="P70" s="103"/>
      <c r="Q70" s="23" t="s">
        <v>43</v>
      </c>
      <c r="R70" s="23">
        <v>172000</v>
      </c>
      <c r="S70" s="23">
        <v>24</v>
      </c>
    </row>
    <row r="71" spans="1:19" x14ac:dyDescent="0.3">
      <c r="A71" s="105" t="s">
        <v>33</v>
      </c>
      <c r="B71" s="106"/>
      <c r="C71" s="101" t="s">
        <v>47</v>
      </c>
      <c r="D71" s="102"/>
      <c r="E71" s="102"/>
      <c r="F71" s="103"/>
      <c r="G71" s="18" t="s">
        <v>49</v>
      </c>
      <c r="H71" s="18">
        <v>16500</v>
      </c>
      <c r="I71" s="16">
        <v>10</v>
      </c>
      <c r="J71" s="98">
        <f t="shared" si="21"/>
        <v>165000</v>
      </c>
      <c r="K71" s="98"/>
      <c r="M71" s="101" t="s">
        <v>8</v>
      </c>
      <c r="N71" s="102"/>
      <c r="O71" s="102"/>
      <c r="P71" s="103"/>
      <c r="Q71" s="23" t="s">
        <v>43</v>
      </c>
      <c r="R71" s="23">
        <v>180000</v>
      </c>
      <c r="S71" s="23">
        <v>24</v>
      </c>
    </row>
    <row r="72" spans="1:19" x14ac:dyDescent="0.3">
      <c r="A72" s="105" t="s">
        <v>33</v>
      </c>
      <c r="B72" s="106"/>
      <c r="C72" s="101" t="s">
        <v>48</v>
      </c>
      <c r="D72" s="102"/>
      <c r="E72" s="102"/>
      <c r="F72" s="103"/>
      <c r="G72" s="18" t="s">
        <v>49</v>
      </c>
      <c r="H72" s="18">
        <v>17000</v>
      </c>
      <c r="I72" s="16">
        <v>10</v>
      </c>
      <c r="J72" s="98">
        <f t="shared" si="21"/>
        <v>170000</v>
      </c>
      <c r="K72" s="98"/>
      <c r="M72" s="101" t="s">
        <v>47</v>
      </c>
      <c r="N72" s="102"/>
      <c r="O72" s="102"/>
      <c r="P72" s="103"/>
      <c r="Q72" s="23" t="s">
        <v>53</v>
      </c>
      <c r="R72" s="23">
        <v>165000</v>
      </c>
      <c r="S72" s="23">
        <v>10</v>
      </c>
    </row>
    <row r="73" spans="1:19" x14ac:dyDescent="0.3">
      <c r="A73" s="105" t="s">
        <v>33</v>
      </c>
      <c r="B73" s="106"/>
      <c r="C73" s="101" t="s">
        <v>50</v>
      </c>
      <c r="D73" s="102"/>
      <c r="E73" s="102"/>
      <c r="F73" s="103"/>
      <c r="G73" s="18" t="s">
        <v>51</v>
      </c>
      <c r="H73" s="18">
        <v>17000</v>
      </c>
      <c r="I73" s="16">
        <v>5</v>
      </c>
      <c r="J73" s="98">
        <f t="shared" si="21"/>
        <v>85000</v>
      </c>
      <c r="K73" s="98"/>
      <c r="M73" s="101" t="s">
        <v>48</v>
      </c>
      <c r="N73" s="102"/>
      <c r="O73" s="102"/>
      <c r="P73" s="103"/>
      <c r="Q73" s="23" t="s">
        <v>53</v>
      </c>
      <c r="R73" s="23">
        <v>170000</v>
      </c>
      <c r="S73" s="23">
        <v>10</v>
      </c>
    </row>
    <row r="74" spans="1:19" x14ac:dyDescent="0.3">
      <c r="A74" s="105">
        <v>42005</v>
      </c>
      <c r="B74" s="106"/>
      <c r="C74" s="101" t="s">
        <v>52</v>
      </c>
      <c r="D74" s="102"/>
      <c r="E74" s="102"/>
      <c r="F74" s="103"/>
      <c r="G74" s="18" t="s">
        <v>53</v>
      </c>
      <c r="H74" s="18">
        <v>400000</v>
      </c>
      <c r="I74" s="16">
        <v>1</v>
      </c>
      <c r="J74" s="98">
        <f t="shared" si="21"/>
        <v>400000</v>
      </c>
      <c r="K74" s="98"/>
      <c r="M74" s="101" t="s">
        <v>98</v>
      </c>
      <c r="N74" s="102"/>
      <c r="O74" s="102"/>
      <c r="P74" s="103"/>
      <c r="Q74" s="34" t="s">
        <v>99</v>
      </c>
      <c r="R74" s="34">
        <v>35000</v>
      </c>
      <c r="S74" s="34">
        <v>20</v>
      </c>
    </row>
    <row r="75" spans="1:19" x14ac:dyDescent="0.3">
      <c r="A75" s="105">
        <v>42036</v>
      </c>
      <c r="B75" s="103"/>
      <c r="C75" s="101" t="s">
        <v>54</v>
      </c>
      <c r="D75" s="102"/>
      <c r="E75" s="102"/>
      <c r="F75" s="103"/>
      <c r="G75" s="18" t="s">
        <v>55</v>
      </c>
      <c r="H75" s="18">
        <v>100000</v>
      </c>
      <c r="I75" s="16">
        <v>1</v>
      </c>
      <c r="J75" s="98">
        <f t="shared" si="21"/>
        <v>100000</v>
      </c>
      <c r="K75" s="98"/>
    </row>
    <row r="76" spans="1:19" x14ac:dyDescent="0.3">
      <c r="A76" s="105">
        <v>42036</v>
      </c>
      <c r="B76" s="103"/>
      <c r="C76" s="101" t="s">
        <v>56</v>
      </c>
      <c r="D76" s="102"/>
      <c r="E76" s="102"/>
      <c r="F76" s="103"/>
      <c r="G76" s="18" t="s">
        <v>57</v>
      </c>
      <c r="H76" s="18">
        <v>80000</v>
      </c>
      <c r="I76" s="16">
        <v>1</v>
      </c>
      <c r="J76" s="98">
        <f t="shared" si="21"/>
        <v>80000</v>
      </c>
      <c r="K76" s="98"/>
    </row>
    <row r="77" spans="1:19" x14ac:dyDescent="0.3">
      <c r="A77" s="105">
        <v>42064</v>
      </c>
      <c r="B77" s="103"/>
      <c r="C77" s="101" t="s">
        <v>74</v>
      </c>
      <c r="D77" s="102"/>
      <c r="E77" s="102"/>
      <c r="F77" s="103"/>
      <c r="G77" s="23" t="s">
        <v>43</v>
      </c>
      <c r="H77" s="23">
        <v>172000</v>
      </c>
      <c r="I77" s="16">
        <v>0.5</v>
      </c>
      <c r="J77" s="98">
        <f t="shared" si="21"/>
        <v>86000</v>
      </c>
      <c r="K77" s="98"/>
    </row>
    <row r="78" spans="1:19" x14ac:dyDescent="0.3">
      <c r="A78" s="105">
        <v>42064</v>
      </c>
      <c r="B78" s="103"/>
      <c r="C78" s="101" t="s">
        <v>8</v>
      </c>
      <c r="D78" s="102"/>
      <c r="E78" s="102"/>
      <c r="F78" s="103"/>
      <c r="G78" s="23" t="s">
        <v>43</v>
      </c>
      <c r="H78" s="23">
        <v>180000</v>
      </c>
      <c r="I78" s="16">
        <v>0.5</v>
      </c>
      <c r="J78" s="98">
        <f t="shared" si="21"/>
        <v>90000</v>
      </c>
      <c r="K78" s="98"/>
    </row>
    <row r="79" spans="1:19" x14ac:dyDescent="0.3">
      <c r="A79" s="105">
        <v>42064</v>
      </c>
      <c r="B79" s="103"/>
      <c r="C79" s="101" t="s">
        <v>48</v>
      </c>
      <c r="D79" s="102"/>
      <c r="E79" s="102"/>
      <c r="F79" s="103"/>
      <c r="G79" s="23" t="s">
        <v>49</v>
      </c>
      <c r="H79" s="23">
        <v>16500</v>
      </c>
      <c r="I79" s="16">
        <v>10</v>
      </c>
      <c r="J79" s="98">
        <f t="shared" si="21"/>
        <v>165000</v>
      </c>
      <c r="K79" s="98"/>
    </row>
    <row r="80" spans="1:19" x14ac:dyDescent="0.3">
      <c r="A80" s="105">
        <v>42064</v>
      </c>
      <c r="B80" s="103"/>
      <c r="C80" s="101" t="s">
        <v>76</v>
      </c>
      <c r="D80" s="102"/>
      <c r="E80" s="102"/>
      <c r="F80" s="103"/>
      <c r="G80" s="23" t="s">
        <v>75</v>
      </c>
      <c r="H80" s="23">
        <v>20000</v>
      </c>
      <c r="I80" s="16">
        <v>2</v>
      </c>
      <c r="J80" s="98">
        <f t="shared" si="21"/>
        <v>40000</v>
      </c>
      <c r="K80" s="98"/>
    </row>
    <row r="81" spans="1:11" x14ac:dyDescent="0.3">
      <c r="A81" s="105">
        <v>42064</v>
      </c>
      <c r="B81" s="103"/>
      <c r="C81" s="101" t="s">
        <v>77</v>
      </c>
      <c r="D81" s="102"/>
      <c r="E81" s="102"/>
      <c r="F81" s="103"/>
      <c r="G81" s="23" t="s">
        <v>44</v>
      </c>
      <c r="H81" s="23">
        <v>70000</v>
      </c>
      <c r="I81" s="16">
        <v>0.5</v>
      </c>
      <c r="J81" s="98">
        <f t="shared" si="21"/>
        <v>35000</v>
      </c>
      <c r="K81" s="98"/>
    </row>
    <row r="82" spans="1:11" x14ac:dyDescent="0.3">
      <c r="A82" s="105">
        <v>42064</v>
      </c>
      <c r="B82" s="103"/>
      <c r="C82" s="101" t="s">
        <v>78</v>
      </c>
      <c r="D82" s="102"/>
      <c r="E82" s="102"/>
      <c r="F82" s="103"/>
      <c r="G82" s="23" t="s">
        <v>44</v>
      </c>
      <c r="H82" s="23">
        <v>70000</v>
      </c>
      <c r="I82" s="16">
        <v>0.5</v>
      </c>
      <c r="J82" s="98">
        <f t="shared" si="21"/>
        <v>35000</v>
      </c>
      <c r="K82" s="98"/>
    </row>
    <row r="83" spans="1:11" x14ac:dyDescent="0.3">
      <c r="A83" s="105">
        <v>42064</v>
      </c>
      <c r="B83" s="103"/>
      <c r="C83" s="101" t="s">
        <v>79</v>
      </c>
      <c r="D83" s="102"/>
      <c r="E83" s="102"/>
      <c r="F83" s="103"/>
      <c r="G83" s="23" t="s">
        <v>49</v>
      </c>
      <c r="H83" s="23">
        <v>5800</v>
      </c>
      <c r="I83" s="16">
        <v>20</v>
      </c>
      <c r="J83" s="98">
        <f t="shared" si="21"/>
        <v>116000</v>
      </c>
      <c r="K83" s="98"/>
    </row>
    <row r="84" spans="1:11" x14ac:dyDescent="0.3">
      <c r="A84" s="105">
        <v>42064</v>
      </c>
      <c r="B84" s="103"/>
      <c r="C84" s="101" t="s">
        <v>80</v>
      </c>
      <c r="D84" s="102"/>
      <c r="E84" s="102"/>
      <c r="F84" s="103"/>
      <c r="G84" s="23" t="s">
        <v>44</v>
      </c>
      <c r="H84" s="23">
        <v>70000</v>
      </c>
      <c r="I84" s="16">
        <v>0.5</v>
      </c>
      <c r="J84" s="98">
        <f t="shared" si="21"/>
        <v>35000</v>
      </c>
      <c r="K84" s="98"/>
    </row>
    <row r="85" spans="1:11" x14ac:dyDescent="0.3">
      <c r="A85" s="105">
        <v>42064</v>
      </c>
      <c r="B85" s="103"/>
      <c r="C85" s="101" t="s">
        <v>81</v>
      </c>
      <c r="D85" s="102"/>
      <c r="E85" s="102"/>
      <c r="F85" s="103"/>
      <c r="G85" s="18" t="s">
        <v>44</v>
      </c>
      <c r="H85" s="18">
        <v>100000</v>
      </c>
      <c r="I85" s="16">
        <v>1</v>
      </c>
      <c r="J85" s="98">
        <f t="shared" si="21"/>
        <v>100000</v>
      </c>
      <c r="K85" s="98"/>
    </row>
    <row r="86" spans="1:11" x14ac:dyDescent="0.3">
      <c r="A86" s="101"/>
      <c r="B86" s="103"/>
      <c r="C86" s="101"/>
      <c r="D86" s="102"/>
      <c r="E86" s="102"/>
      <c r="F86" s="103"/>
      <c r="G86" s="18"/>
      <c r="H86" s="18"/>
      <c r="I86" s="16"/>
      <c r="J86" s="98">
        <f t="shared" si="21"/>
        <v>0</v>
      </c>
      <c r="K86" s="98"/>
    </row>
    <row r="87" spans="1:11" x14ac:dyDescent="0.3">
      <c r="A87" s="101"/>
      <c r="B87" s="103"/>
      <c r="C87" s="101"/>
      <c r="D87" s="102"/>
      <c r="E87" s="102"/>
      <c r="F87" s="103"/>
      <c r="G87" s="18"/>
      <c r="H87" s="18"/>
      <c r="I87" s="16"/>
      <c r="J87" s="98">
        <f t="shared" si="21"/>
        <v>0</v>
      </c>
      <c r="K87" s="98"/>
    </row>
    <row r="88" spans="1:11" x14ac:dyDescent="0.3">
      <c r="A88" s="101"/>
      <c r="B88" s="103"/>
      <c r="C88" s="101"/>
      <c r="D88" s="102"/>
      <c r="E88" s="102"/>
      <c r="F88" s="103"/>
      <c r="G88" s="18"/>
      <c r="H88" s="18"/>
      <c r="I88" s="16"/>
      <c r="J88" s="98">
        <f t="shared" si="21"/>
        <v>0</v>
      </c>
      <c r="K88" s="98"/>
    </row>
    <row r="89" spans="1:11" x14ac:dyDescent="0.3">
      <c r="A89" s="111"/>
      <c r="B89" s="112"/>
      <c r="C89" s="113"/>
      <c r="D89" s="114"/>
      <c r="E89" s="114"/>
      <c r="F89" s="115"/>
      <c r="G89" s="19"/>
      <c r="H89" s="19"/>
      <c r="I89" s="20"/>
      <c r="J89" s="99">
        <f>SUM(J57:K88)</f>
        <v>5138000</v>
      </c>
      <c r="K89" s="99"/>
    </row>
    <row r="91" spans="1:11" x14ac:dyDescent="0.3">
      <c r="A91" s="21" t="s">
        <v>82</v>
      </c>
    </row>
    <row r="92" spans="1:11" x14ac:dyDescent="0.3">
      <c r="A92" s="107" t="s">
        <v>19</v>
      </c>
      <c r="B92" s="107"/>
      <c r="C92" s="108" t="s">
        <v>30</v>
      </c>
      <c r="D92" s="109"/>
      <c r="E92" s="109"/>
      <c r="F92" s="110"/>
      <c r="G92" s="97" t="s">
        <v>31</v>
      </c>
      <c r="H92" s="97"/>
    </row>
    <row r="93" spans="1:11" x14ac:dyDescent="0.3">
      <c r="A93" s="105" t="s">
        <v>33</v>
      </c>
      <c r="B93" s="106"/>
      <c r="C93" s="101" t="s">
        <v>83</v>
      </c>
      <c r="D93" s="102"/>
      <c r="E93" s="102"/>
      <c r="F93" s="103"/>
      <c r="G93" s="98">
        <v>5500000</v>
      </c>
      <c r="H93" s="98"/>
    </row>
    <row r="94" spans="1:11" x14ac:dyDescent="0.3">
      <c r="A94" s="101"/>
      <c r="B94" s="103"/>
      <c r="C94" s="101" t="s">
        <v>84</v>
      </c>
      <c r="D94" s="102"/>
      <c r="E94" s="102"/>
      <c r="F94" s="103"/>
      <c r="G94" s="98">
        <v>2500000</v>
      </c>
      <c r="H94" s="98"/>
    </row>
    <row r="95" spans="1:11" x14ac:dyDescent="0.3">
      <c r="A95" s="101"/>
      <c r="B95" s="103"/>
      <c r="C95" s="101" t="s">
        <v>85</v>
      </c>
      <c r="D95" s="102"/>
      <c r="E95" s="102"/>
      <c r="F95" s="103"/>
      <c r="G95" s="98">
        <v>500000</v>
      </c>
      <c r="H95" s="98"/>
    </row>
    <row r="96" spans="1:11" x14ac:dyDescent="0.3">
      <c r="A96" s="101"/>
      <c r="B96" s="103"/>
      <c r="C96" s="101" t="s">
        <v>86</v>
      </c>
      <c r="D96" s="102"/>
      <c r="E96" s="102"/>
      <c r="F96" s="103"/>
      <c r="G96" s="98">
        <v>1500000</v>
      </c>
      <c r="H96" s="98"/>
    </row>
    <row r="97" spans="1:8" x14ac:dyDescent="0.3">
      <c r="A97" s="101"/>
      <c r="B97" s="103"/>
      <c r="C97" s="101" t="s">
        <v>87</v>
      </c>
      <c r="D97" s="102"/>
      <c r="E97" s="102"/>
      <c r="F97" s="103"/>
      <c r="G97" s="98">
        <v>250000</v>
      </c>
      <c r="H97" s="98"/>
    </row>
    <row r="98" spans="1:8" x14ac:dyDescent="0.3">
      <c r="A98" s="101"/>
      <c r="B98" s="103"/>
      <c r="C98" s="101" t="s">
        <v>88</v>
      </c>
      <c r="D98" s="102"/>
      <c r="E98" s="102"/>
      <c r="F98" s="103"/>
      <c r="G98" s="98">
        <v>80000</v>
      </c>
      <c r="H98" s="98"/>
    </row>
    <row r="99" spans="1:8" x14ac:dyDescent="0.3">
      <c r="A99" s="101"/>
      <c r="B99" s="103"/>
      <c r="C99" s="101" t="s">
        <v>89</v>
      </c>
      <c r="D99" s="102"/>
      <c r="E99" s="102"/>
      <c r="F99" s="103"/>
      <c r="G99" s="98">
        <v>30000</v>
      </c>
      <c r="H99" s="98"/>
    </row>
    <row r="100" spans="1:8" x14ac:dyDescent="0.3">
      <c r="A100" s="101"/>
      <c r="B100" s="103"/>
      <c r="C100" s="101" t="s">
        <v>97</v>
      </c>
      <c r="D100" s="102"/>
      <c r="E100" s="102"/>
      <c r="F100" s="103"/>
      <c r="G100" s="98">
        <v>180000</v>
      </c>
      <c r="H100" s="98"/>
    </row>
    <row r="101" spans="1:8" x14ac:dyDescent="0.3">
      <c r="A101" s="111"/>
      <c r="B101" s="112"/>
      <c r="C101" s="113"/>
      <c r="D101" s="114"/>
      <c r="E101" s="114"/>
      <c r="F101" s="115"/>
      <c r="G101" s="104">
        <f>SUM(G93:G100)</f>
        <v>10540000</v>
      </c>
      <c r="H101" s="104"/>
    </row>
    <row r="102" spans="1:8" x14ac:dyDescent="0.3">
      <c r="C102" s="100" t="s">
        <v>96</v>
      </c>
      <c r="D102" s="100"/>
      <c r="E102" s="100"/>
      <c r="F102" s="100"/>
      <c r="G102" s="100">
        <f>G101/30</f>
        <v>351333.33333333331</v>
      </c>
      <c r="H102" s="100"/>
    </row>
    <row r="106" spans="1:8" x14ac:dyDescent="0.3">
      <c r="A106" s="21" t="s">
        <v>61</v>
      </c>
    </row>
    <row r="107" spans="1:8" x14ac:dyDescent="0.3">
      <c r="A107" s="107" t="s">
        <v>19</v>
      </c>
      <c r="B107" s="107"/>
      <c r="C107" s="108" t="s">
        <v>30</v>
      </c>
      <c r="D107" s="109"/>
      <c r="E107" s="109"/>
      <c r="F107" s="110"/>
      <c r="G107" s="97" t="s">
        <v>31</v>
      </c>
      <c r="H107" s="97"/>
    </row>
    <row r="108" spans="1:8" x14ac:dyDescent="0.3">
      <c r="A108" s="105" t="s">
        <v>33</v>
      </c>
      <c r="B108" s="106"/>
      <c r="C108" s="101" t="s">
        <v>90</v>
      </c>
      <c r="D108" s="102"/>
      <c r="E108" s="102"/>
      <c r="F108" s="103"/>
      <c r="G108" s="98">
        <v>1000000</v>
      </c>
      <c r="H108" s="98"/>
    </row>
    <row r="109" spans="1:8" x14ac:dyDescent="0.3">
      <c r="A109" s="105" t="s">
        <v>33</v>
      </c>
      <c r="B109" s="106"/>
      <c r="C109" s="101" t="s">
        <v>58</v>
      </c>
      <c r="D109" s="102"/>
      <c r="E109" s="102"/>
      <c r="F109" s="103"/>
      <c r="G109" s="98">
        <v>-500000</v>
      </c>
      <c r="H109" s="98"/>
    </row>
    <row r="110" spans="1:8" x14ac:dyDescent="0.3">
      <c r="A110" s="101"/>
      <c r="B110" s="103"/>
      <c r="C110" s="101"/>
      <c r="D110" s="102"/>
      <c r="E110" s="102"/>
      <c r="F110" s="103"/>
      <c r="G110" s="98"/>
      <c r="H110" s="98"/>
    </row>
    <row r="111" spans="1:8" x14ac:dyDescent="0.3">
      <c r="A111" s="111"/>
      <c r="B111" s="112"/>
      <c r="C111" s="113"/>
      <c r="D111" s="114"/>
      <c r="E111" s="114"/>
      <c r="F111" s="115"/>
      <c r="G111" s="99">
        <f>SUM(G108:G110)</f>
        <v>500000</v>
      </c>
      <c r="H111" s="99"/>
    </row>
    <row r="114" spans="1:7" x14ac:dyDescent="0.3">
      <c r="A114" s="21" t="s">
        <v>62</v>
      </c>
    </row>
    <row r="115" spans="1:7" x14ac:dyDescent="0.3">
      <c r="A115" s="119" t="s">
        <v>59</v>
      </c>
      <c r="B115" s="120"/>
      <c r="C115" s="124">
        <f>X52-J89-G101</f>
        <v>-12627000</v>
      </c>
      <c r="D115" s="125"/>
      <c r="E115" s="125"/>
      <c r="F115" s="126"/>
      <c r="G115" s="26"/>
    </row>
    <row r="116" spans="1:7" x14ac:dyDescent="0.3">
      <c r="A116" s="119" t="s">
        <v>60</v>
      </c>
      <c r="B116" s="120"/>
      <c r="C116" s="121">
        <f>C115+G111</f>
        <v>-12127000</v>
      </c>
      <c r="D116" s="122"/>
      <c r="E116" s="122"/>
      <c r="F116" s="123"/>
      <c r="G116" s="27"/>
    </row>
  </sheetData>
  <mergeCells count="178">
    <mergeCell ref="A81:B81"/>
    <mergeCell ref="C81:F81"/>
    <mergeCell ref="J81:K81"/>
    <mergeCell ref="A84:B84"/>
    <mergeCell ref="C84:F84"/>
    <mergeCell ref="J84:K84"/>
    <mergeCell ref="A18:A19"/>
    <mergeCell ref="B18:C18"/>
    <mergeCell ref="U18:V18"/>
    <mergeCell ref="A80:B80"/>
    <mergeCell ref="A74:B74"/>
    <mergeCell ref="C74:F74"/>
    <mergeCell ref="J74:K74"/>
    <mergeCell ref="A75:B75"/>
    <mergeCell ref="A76:B76"/>
    <mergeCell ref="C76:F76"/>
    <mergeCell ref="J76:K76"/>
    <mergeCell ref="A71:B71"/>
    <mergeCell ref="C71:F71"/>
    <mergeCell ref="J71:K71"/>
    <mergeCell ref="A72:B72"/>
    <mergeCell ref="C72:F72"/>
    <mergeCell ref="J72:K72"/>
    <mergeCell ref="A73:B73"/>
    <mergeCell ref="A77:B77"/>
    <mergeCell ref="C77:F77"/>
    <mergeCell ref="J77:K77"/>
    <mergeCell ref="A78:B78"/>
    <mergeCell ref="C78:F78"/>
    <mergeCell ref="J78:K78"/>
    <mergeCell ref="A79:B79"/>
    <mergeCell ref="C79:F79"/>
    <mergeCell ref="J79:K79"/>
    <mergeCell ref="A116:B116"/>
    <mergeCell ref="C116:F116"/>
    <mergeCell ref="A107:B107"/>
    <mergeCell ref="C107:F107"/>
    <mergeCell ref="A108:B108"/>
    <mergeCell ref="C108:F108"/>
    <mergeCell ref="A110:B110"/>
    <mergeCell ref="C110:F110"/>
    <mergeCell ref="A111:B111"/>
    <mergeCell ref="C111:F111"/>
    <mergeCell ref="A115:B115"/>
    <mergeCell ref="C115:F115"/>
    <mergeCell ref="A109:B109"/>
    <mergeCell ref="C109:F109"/>
    <mergeCell ref="A68:B68"/>
    <mergeCell ref="C68:F68"/>
    <mergeCell ref="J68:K68"/>
    <mergeCell ref="A69:B69"/>
    <mergeCell ref="C69:F69"/>
    <mergeCell ref="J69:K69"/>
    <mergeCell ref="A70:B70"/>
    <mergeCell ref="C70:F70"/>
    <mergeCell ref="J70:K70"/>
    <mergeCell ref="A61:B61"/>
    <mergeCell ref="C61:F61"/>
    <mergeCell ref="A65:B65"/>
    <mergeCell ref="C65:F65"/>
    <mergeCell ref="J65:K65"/>
    <mergeCell ref="A66:B66"/>
    <mergeCell ref="C66:F66"/>
    <mergeCell ref="J66:K66"/>
    <mergeCell ref="A67:B67"/>
    <mergeCell ref="C67:F67"/>
    <mergeCell ref="J67:K67"/>
    <mergeCell ref="A62:B62"/>
    <mergeCell ref="C62:F62"/>
    <mergeCell ref="J62:K62"/>
    <mergeCell ref="A63:B63"/>
    <mergeCell ref="C63:F63"/>
    <mergeCell ref="J63:K63"/>
    <mergeCell ref="A64:B64"/>
    <mergeCell ref="C64:F64"/>
    <mergeCell ref="J64:K64"/>
    <mergeCell ref="B1:C1"/>
    <mergeCell ref="A1:A2"/>
    <mergeCell ref="U1:V1"/>
    <mergeCell ref="J56:K56"/>
    <mergeCell ref="J57:K57"/>
    <mergeCell ref="A56:B56"/>
    <mergeCell ref="A57:B57"/>
    <mergeCell ref="C56:F56"/>
    <mergeCell ref="C57:F57"/>
    <mergeCell ref="M56:P56"/>
    <mergeCell ref="M57:P57"/>
    <mergeCell ref="A58:B58"/>
    <mergeCell ref="C58:F58"/>
    <mergeCell ref="J58:K58"/>
    <mergeCell ref="A59:B59"/>
    <mergeCell ref="C59:F59"/>
    <mergeCell ref="J59:K59"/>
    <mergeCell ref="A60:B60"/>
    <mergeCell ref="C60:F60"/>
    <mergeCell ref="J60:K60"/>
    <mergeCell ref="A82:B82"/>
    <mergeCell ref="C82:F82"/>
    <mergeCell ref="J82:K82"/>
    <mergeCell ref="A83:B83"/>
    <mergeCell ref="C83:F83"/>
    <mergeCell ref="J83:K83"/>
    <mergeCell ref="J88:K88"/>
    <mergeCell ref="J89:K89"/>
    <mergeCell ref="A88:B88"/>
    <mergeCell ref="A89:B89"/>
    <mergeCell ref="C88:F88"/>
    <mergeCell ref="C89:F89"/>
    <mergeCell ref="A85:B85"/>
    <mergeCell ref="C85:F85"/>
    <mergeCell ref="J85:K85"/>
    <mergeCell ref="A87:B87"/>
    <mergeCell ref="C87:F87"/>
    <mergeCell ref="J87:K87"/>
    <mergeCell ref="A86:B86"/>
    <mergeCell ref="C86:F86"/>
    <mergeCell ref="J86:K86"/>
    <mergeCell ref="A93:B93"/>
    <mergeCell ref="C93:F93"/>
    <mergeCell ref="A92:B92"/>
    <mergeCell ref="C92:F92"/>
    <mergeCell ref="A100:B100"/>
    <mergeCell ref="C100:F100"/>
    <mergeCell ref="A101:B101"/>
    <mergeCell ref="C101:F101"/>
    <mergeCell ref="A94:B94"/>
    <mergeCell ref="C94:F94"/>
    <mergeCell ref="A95:B95"/>
    <mergeCell ref="C95:F95"/>
    <mergeCell ref="A96:B96"/>
    <mergeCell ref="C96:F96"/>
    <mergeCell ref="A97:B97"/>
    <mergeCell ref="C97:F97"/>
    <mergeCell ref="A98:B98"/>
    <mergeCell ref="C98:F98"/>
    <mergeCell ref="A99:B99"/>
    <mergeCell ref="C99:F99"/>
    <mergeCell ref="M65:P65"/>
    <mergeCell ref="M66:P66"/>
    <mergeCell ref="M67:P67"/>
    <mergeCell ref="M72:P72"/>
    <mergeCell ref="M73:P73"/>
    <mergeCell ref="C75:F75"/>
    <mergeCell ref="J75:K75"/>
    <mergeCell ref="M74:P74"/>
    <mergeCell ref="M58:P58"/>
    <mergeCell ref="M59:P59"/>
    <mergeCell ref="M60:P60"/>
    <mergeCell ref="M61:P61"/>
    <mergeCell ref="M62:P62"/>
    <mergeCell ref="M63:P63"/>
    <mergeCell ref="M64:P64"/>
    <mergeCell ref="M68:P68"/>
    <mergeCell ref="M69:P69"/>
    <mergeCell ref="J61:K61"/>
    <mergeCell ref="J73:K73"/>
    <mergeCell ref="C73:F73"/>
    <mergeCell ref="G107:H107"/>
    <mergeCell ref="G108:H108"/>
    <mergeCell ref="G109:H109"/>
    <mergeCell ref="G110:H110"/>
    <mergeCell ref="G111:H111"/>
    <mergeCell ref="C102:F102"/>
    <mergeCell ref="G102:H102"/>
    <mergeCell ref="M71:P71"/>
    <mergeCell ref="M70:P70"/>
    <mergeCell ref="G100:H100"/>
    <mergeCell ref="G101:H101"/>
    <mergeCell ref="C80:F80"/>
    <mergeCell ref="J80:K80"/>
    <mergeCell ref="G92:H92"/>
    <mergeCell ref="G93:H93"/>
    <mergeCell ref="G94:H94"/>
    <mergeCell ref="G95:H95"/>
    <mergeCell ref="G96:H96"/>
    <mergeCell ref="G97:H97"/>
    <mergeCell ref="G98:H98"/>
    <mergeCell ref="G99:H9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2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N15" sqref="N15"/>
    </sheetView>
  </sheetViews>
  <sheetFormatPr defaultRowHeight="14.4" x14ac:dyDescent="0.3"/>
  <cols>
    <col min="1" max="1" width="6.44140625" style="49" customWidth="1"/>
    <col min="2" max="2" width="12.6640625" style="51" customWidth="1"/>
    <col min="3" max="3" width="4.33203125" style="51" customWidth="1"/>
    <col min="4" max="462" width="3.77734375" style="49" customWidth="1"/>
    <col min="463" max="16384" width="8.88671875" style="49"/>
  </cols>
  <sheetData>
    <row r="1" spans="1:375" ht="14.4" customHeight="1" x14ac:dyDescent="0.3">
      <c r="A1" s="135" t="s">
        <v>0</v>
      </c>
      <c r="B1" s="135"/>
      <c r="C1" s="129" t="s">
        <v>121</v>
      </c>
      <c r="D1" s="127" t="s">
        <v>109</v>
      </c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8" t="s">
        <v>110</v>
      </c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7" t="s">
        <v>111</v>
      </c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7"/>
      <c r="CA1" s="127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7"/>
      <c r="CS1" s="128" t="s">
        <v>112</v>
      </c>
      <c r="CT1" s="128"/>
      <c r="CU1" s="128"/>
      <c r="CV1" s="128"/>
      <c r="CW1" s="128"/>
      <c r="CX1" s="128"/>
      <c r="CY1" s="128"/>
      <c r="CZ1" s="128"/>
      <c r="DA1" s="128"/>
      <c r="DB1" s="128"/>
      <c r="DC1" s="128"/>
      <c r="DD1" s="128"/>
      <c r="DE1" s="128"/>
      <c r="DF1" s="128"/>
      <c r="DG1" s="128"/>
      <c r="DH1" s="128"/>
      <c r="DI1" s="128"/>
      <c r="DJ1" s="128"/>
      <c r="DK1" s="128"/>
      <c r="DL1" s="128"/>
      <c r="DM1" s="128"/>
      <c r="DN1" s="128"/>
      <c r="DO1" s="128"/>
      <c r="DP1" s="128"/>
      <c r="DQ1" s="128"/>
      <c r="DR1" s="128"/>
      <c r="DS1" s="128"/>
      <c r="DT1" s="128"/>
      <c r="DU1" s="128"/>
      <c r="DV1" s="128"/>
      <c r="DW1" s="128"/>
      <c r="DX1" s="127" t="s">
        <v>113</v>
      </c>
      <c r="DY1" s="127"/>
      <c r="DZ1" s="127"/>
      <c r="EA1" s="127"/>
      <c r="EB1" s="127"/>
      <c r="EC1" s="127"/>
      <c r="ED1" s="127"/>
      <c r="EE1" s="127"/>
      <c r="EF1" s="127"/>
      <c r="EG1" s="127"/>
      <c r="EH1" s="127"/>
      <c r="EI1" s="127"/>
      <c r="EJ1" s="127"/>
      <c r="EK1" s="127"/>
      <c r="EL1" s="127"/>
      <c r="EM1" s="127"/>
      <c r="EN1" s="127"/>
      <c r="EO1" s="127"/>
      <c r="EP1" s="127"/>
      <c r="EQ1" s="127"/>
      <c r="ER1" s="127"/>
      <c r="ES1" s="127"/>
      <c r="ET1" s="127"/>
      <c r="EU1" s="127"/>
      <c r="EV1" s="127"/>
      <c r="EW1" s="127"/>
      <c r="EX1" s="127"/>
      <c r="EY1" s="127"/>
      <c r="EZ1" s="127"/>
      <c r="FA1" s="127"/>
      <c r="FB1" s="127"/>
      <c r="FC1" s="128" t="s">
        <v>114</v>
      </c>
      <c r="FD1" s="128"/>
      <c r="FE1" s="128"/>
      <c r="FF1" s="128"/>
      <c r="FG1" s="128"/>
      <c r="FH1" s="128"/>
      <c r="FI1" s="128"/>
      <c r="FJ1" s="128"/>
      <c r="FK1" s="128"/>
      <c r="FL1" s="128"/>
      <c r="FM1" s="128"/>
      <c r="FN1" s="128"/>
      <c r="FO1" s="128"/>
      <c r="FP1" s="128"/>
      <c r="FQ1" s="128"/>
      <c r="FR1" s="128"/>
      <c r="FS1" s="128"/>
      <c r="FT1" s="128"/>
      <c r="FU1" s="128"/>
      <c r="FV1" s="128"/>
      <c r="FW1" s="128"/>
      <c r="FX1" s="128"/>
      <c r="FY1" s="128"/>
      <c r="FZ1" s="128"/>
      <c r="GA1" s="128"/>
      <c r="GB1" s="128"/>
      <c r="GC1" s="128"/>
      <c r="GD1" s="128"/>
      <c r="GE1" s="128"/>
      <c r="GF1" s="128"/>
      <c r="GG1" s="128"/>
      <c r="GH1" s="127" t="s">
        <v>115</v>
      </c>
      <c r="GI1" s="127"/>
      <c r="GJ1" s="127"/>
      <c r="GK1" s="127"/>
      <c r="GL1" s="127"/>
      <c r="GM1" s="127"/>
      <c r="GN1" s="127"/>
      <c r="GO1" s="127"/>
      <c r="GP1" s="127"/>
      <c r="GQ1" s="127"/>
      <c r="GR1" s="127"/>
      <c r="GS1" s="127"/>
      <c r="GT1" s="127"/>
      <c r="GU1" s="127"/>
      <c r="GV1" s="127"/>
      <c r="GW1" s="127"/>
      <c r="GX1" s="127"/>
      <c r="GY1" s="127"/>
      <c r="GZ1" s="127"/>
      <c r="HA1" s="127"/>
      <c r="HB1" s="127"/>
      <c r="HC1" s="127"/>
      <c r="HD1" s="127"/>
      <c r="HE1" s="127"/>
      <c r="HF1" s="127"/>
      <c r="HG1" s="127"/>
      <c r="HH1" s="127"/>
      <c r="HI1" s="127"/>
      <c r="HJ1" s="127"/>
      <c r="HK1" s="127"/>
      <c r="HL1" s="127"/>
      <c r="HM1" s="128" t="s">
        <v>116</v>
      </c>
      <c r="HN1" s="128"/>
      <c r="HO1" s="128"/>
      <c r="HP1" s="128"/>
      <c r="HQ1" s="128"/>
      <c r="HR1" s="128"/>
      <c r="HS1" s="128"/>
      <c r="HT1" s="128"/>
      <c r="HU1" s="128"/>
      <c r="HV1" s="128"/>
      <c r="HW1" s="128"/>
      <c r="HX1" s="128"/>
      <c r="HY1" s="128"/>
      <c r="HZ1" s="128"/>
      <c r="IA1" s="128"/>
      <c r="IB1" s="128"/>
      <c r="IC1" s="128"/>
      <c r="ID1" s="128"/>
      <c r="IE1" s="128"/>
      <c r="IF1" s="128"/>
      <c r="IG1" s="128"/>
      <c r="IH1" s="128"/>
      <c r="II1" s="128"/>
      <c r="IJ1" s="128"/>
      <c r="IK1" s="128"/>
      <c r="IL1" s="128"/>
      <c r="IM1" s="128"/>
      <c r="IN1" s="128"/>
      <c r="IO1" s="128"/>
      <c r="IP1" s="128"/>
      <c r="IQ1" s="128"/>
      <c r="IR1" s="127" t="s">
        <v>117</v>
      </c>
      <c r="IS1" s="127"/>
      <c r="IT1" s="127"/>
      <c r="IU1" s="127"/>
      <c r="IV1" s="127"/>
      <c r="IW1" s="127"/>
      <c r="IX1" s="127"/>
      <c r="IY1" s="127"/>
      <c r="IZ1" s="127"/>
      <c r="JA1" s="127"/>
      <c r="JB1" s="127"/>
      <c r="JC1" s="127"/>
      <c r="JD1" s="127"/>
      <c r="JE1" s="127"/>
      <c r="JF1" s="127"/>
      <c r="JG1" s="127"/>
      <c r="JH1" s="127"/>
      <c r="JI1" s="127"/>
      <c r="JJ1" s="127"/>
      <c r="JK1" s="127"/>
      <c r="JL1" s="127"/>
      <c r="JM1" s="127"/>
      <c r="JN1" s="127"/>
      <c r="JO1" s="127"/>
      <c r="JP1" s="127"/>
      <c r="JQ1" s="127"/>
      <c r="JR1" s="127"/>
      <c r="JS1" s="127"/>
      <c r="JT1" s="127"/>
      <c r="JU1" s="127"/>
      <c r="JV1" s="127"/>
      <c r="JW1" s="128" t="s">
        <v>118</v>
      </c>
      <c r="JX1" s="128"/>
      <c r="JY1" s="128"/>
      <c r="JZ1" s="128"/>
      <c r="KA1" s="128"/>
      <c r="KB1" s="128"/>
      <c r="KC1" s="128"/>
      <c r="KD1" s="128"/>
      <c r="KE1" s="128"/>
      <c r="KF1" s="128"/>
      <c r="KG1" s="128"/>
      <c r="KH1" s="128"/>
      <c r="KI1" s="128"/>
      <c r="KJ1" s="128"/>
      <c r="KK1" s="128"/>
      <c r="KL1" s="128"/>
      <c r="KM1" s="128"/>
      <c r="KN1" s="128"/>
      <c r="KO1" s="128"/>
      <c r="KP1" s="128"/>
      <c r="KQ1" s="128"/>
      <c r="KR1" s="128"/>
      <c r="KS1" s="128"/>
      <c r="KT1" s="128"/>
      <c r="KU1" s="128"/>
      <c r="KV1" s="128"/>
      <c r="KW1" s="128"/>
      <c r="KX1" s="128"/>
      <c r="KY1" s="128"/>
      <c r="KZ1" s="128"/>
      <c r="LA1" s="128"/>
      <c r="LB1" s="127" t="s">
        <v>119</v>
      </c>
      <c r="LC1" s="127"/>
      <c r="LD1" s="127"/>
      <c r="LE1" s="127"/>
      <c r="LF1" s="127"/>
      <c r="LG1" s="127"/>
      <c r="LH1" s="127"/>
      <c r="LI1" s="127"/>
      <c r="LJ1" s="127"/>
      <c r="LK1" s="127"/>
      <c r="LL1" s="127"/>
      <c r="LM1" s="127"/>
      <c r="LN1" s="127"/>
      <c r="LO1" s="127"/>
      <c r="LP1" s="127"/>
      <c r="LQ1" s="127"/>
      <c r="LR1" s="127"/>
      <c r="LS1" s="127"/>
      <c r="LT1" s="127"/>
      <c r="LU1" s="127"/>
      <c r="LV1" s="127"/>
      <c r="LW1" s="127"/>
      <c r="LX1" s="127"/>
      <c r="LY1" s="127"/>
      <c r="LZ1" s="127"/>
      <c r="MA1" s="127"/>
      <c r="MB1" s="127"/>
      <c r="MC1" s="127"/>
      <c r="MD1" s="127"/>
      <c r="ME1" s="127"/>
      <c r="MF1" s="127"/>
      <c r="MG1" s="128" t="s">
        <v>120</v>
      </c>
      <c r="MH1" s="128"/>
      <c r="MI1" s="128"/>
      <c r="MJ1" s="128"/>
      <c r="MK1" s="128"/>
      <c r="ML1" s="128"/>
      <c r="MM1" s="128"/>
      <c r="MN1" s="128"/>
      <c r="MO1" s="128"/>
      <c r="MP1" s="128"/>
      <c r="MQ1" s="128"/>
      <c r="MR1" s="128"/>
      <c r="MS1" s="128"/>
      <c r="MT1" s="128"/>
      <c r="MU1" s="128"/>
      <c r="MV1" s="128"/>
      <c r="MW1" s="128"/>
      <c r="MX1" s="128"/>
      <c r="MY1" s="128"/>
      <c r="MZ1" s="128"/>
      <c r="NA1" s="128"/>
      <c r="NB1" s="128"/>
      <c r="NC1" s="128"/>
      <c r="ND1" s="128"/>
      <c r="NE1" s="128"/>
      <c r="NF1" s="128"/>
      <c r="NG1" s="128"/>
      <c r="NH1" s="128"/>
      <c r="NI1" s="128"/>
      <c r="NJ1" s="128"/>
      <c r="NK1" s="128"/>
    </row>
    <row r="2" spans="1:375" x14ac:dyDescent="0.3">
      <c r="A2" s="135"/>
      <c r="B2" s="135"/>
      <c r="C2" s="130"/>
      <c r="D2" s="54">
        <v>1</v>
      </c>
      <c r="E2" s="54">
        <v>2</v>
      </c>
      <c r="F2" s="54">
        <v>3</v>
      </c>
      <c r="G2" s="54">
        <v>4</v>
      </c>
      <c r="H2" s="54">
        <v>5</v>
      </c>
      <c r="I2" s="54">
        <v>6</v>
      </c>
      <c r="J2" s="54">
        <v>7</v>
      </c>
      <c r="K2" s="54">
        <v>8</v>
      </c>
      <c r="L2" s="54">
        <v>9</v>
      </c>
      <c r="M2" s="54">
        <v>10</v>
      </c>
      <c r="N2" s="54">
        <v>11</v>
      </c>
      <c r="O2" s="54">
        <v>12</v>
      </c>
      <c r="P2" s="54">
        <v>13</v>
      </c>
      <c r="Q2" s="54">
        <v>14</v>
      </c>
      <c r="R2" s="54">
        <v>15</v>
      </c>
      <c r="S2" s="54">
        <v>16</v>
      </c>
      <c r="T2" s="54">
        <v>17</v>
      </c>
      <c r="U2" s="54">
        <v>18</v>
      </c>
      <c r="V2" s="54">
        <v>19</v>
      </c>
      <c r="W2" s="54">
        <v>20</v>
      </c>
      <c r="X2" s="54">
        <v>21</v>
      </c>
      <c r="Y2" s="54">
        <v>22</v>
      </c>
      <c r="Z2" s="54">
        <v>23</v>
      </c>
      <c r="AA2" s="54">
        <v>24</v>
      </c>
      <c r="AB2" s="54">
        <v>25</v>
      </c>
      <c r="AC2" s="54">
        <v>26</v>
      </c>
      <c r="AD2" s="54">
        <v>27</v>
      </c>
      <c r="AE2" s="54">
        <v>28</v>
      </c>
      <c r="AF2" s="54">
        <v>29</v>
      </c>
      <c r="AG2" s="54">
        <v>30</v>
      </c>
      <c r="AH2" s="54">
        <v>31</v>
      </c>
      <c r="AI2" s="52">
        <v>1</v>
      </c>
      <c r="AJ2" s="52">
        <v>2</v>
      </c>
      <c r="AK2" s="52">
        <v>3</v>
      </c>
      <c r="AL2" s="52">
        <v>4</v>
      </c>
      <c r="AM2" s="52">
        <v>5</v>
      </c>
      <c r="AN2" s="52">
        <v>6</v>
      </c>
      <c r="AO2" s="52">
        <v>7</v>
      </c>
      <c r="AP2" s="52">
        <v>8</v>
      </c>
      <c r="AQ2" s="52">
        <v>9</v>
      </c>
      <c r="AR2" s="52">
        <v>10</v>
      </c>
      <c r="AS2" s="52">
        <v>11</v>
      </c>
      <c r="AT2" s="52">
        <v>12</v>
      </c>
      <c r="AU2" s="52">
        <v>13</v>
      </c>
      <c r="AV2" s="52">
        <v>14</v>
      </c>
      <c r="AW2" s="52">
        <v>15</v>
      </c>
      <c r="AX2" s="52">
        <v>16</v>
      </c>
      <c r="AY2" s="52">
        <v>17</v>
      </c>
      <c r="AZ2" s="52">
        <v>18</v>
      </c>
      <c r="BA2" s="52">
        <v>19</v>
      </c>
      <c r="BB2" s="52">
        <v>20</v>
      </c>
      <c r="BC2" s="52">
        <v>21</v>
      </c>
      <c r="BD2" s="52">
        <v>22</v>
      </c>
      <c r="BE2" s="52">
        <v>23</v>
      </c>
      <c r="BF2" s="52">
        <v>24</v>
      </c>
      <c r="BG2" s="52">
        <v>25</v>
      </c>
      <c r="BH2" s="52">
        <v>26</v>
      </c>
      <c r="BI2" s="52">
        <v>27</v>
      </c>
      <c r="BJ2" s="52">
        <v>28</v>
      </c>
      <c r="BK2" s="52">
        <v>29</v>
      </c>
      <c r="BL2" s="52">
        <v>30</v>
      </c>
      <c r="BM2" s="52">
        <v>31</v>
      </c>
      <c r="BN2" s="54">
        <v>1</v>
      </c>
      <c r="BO2" s="54">
        <v>2</v>
      </c>
      <c r="BP2" s="54">
        <v>3</v>
      </c>
      <c r="BQ2" s="54">
        <v>4</v>
      </c>
      <c r="BR2" s="54">
        <v>5</v>
      </c>
      <c r="BS2" s="54">
        <v>6</v>
      </c>
      <c r="BT2" s="54">
        <v>7</v>
      </c>
      <c r="BU2" s="54">
        <v>8</v>
      </c>
      <c r="BV2" s="54">
        <v>9</v>
      </c>
      <c r="BW2" s="54">
        <v>10</v>
      </c>
      <c r="BX2" s="54">
        <v>11</v>
      </c>
      <c r="BY2" s="54">
        <v>12</v>
      </c>
      <c r="BZ2" s="54">
        <v>13</v>
      </c>
      <c r="CA2" s="54">
        <v>14</v>
      </c>
      <c r="CB2" s="54">
        <v>15</v>
      </c>
      <c r="CC2" s="54">
        <v>16</v>
      </c>
      <c r="CD2" s="54">
        <v>17</v>
      </c>
      <c r="CE2" s="54">
        <v>18</v>
      </c>
      <c r="CF2" s="54">
        <v>19</v>
      </c>
      <c r="CG2" s="54">
        <v>20</v>
      </c>
      <c r="CH2" s="54">
        <v>21</v>
      </c>
      <c r="CI2" s="54">
        <v>22</v>
      </c>
      <c r="CJ2" s="54">
        <v>23</v>
      </c>
      <c r="CK2" s="54">
        <v>24</v>
      </c>
      <c r="CL2" s="54">
        <v>25</v>
      </c>
      <c r="CM2" s="54">
        <v>26</v>
      </c>
      <c r="CN2" s="54">
        <v>27</v>
      </c>
      <c r="CO2" s="54">
        <v>28</v>
      </c>
      <c r="CP2" s="54">
        <v>29</v>
      </c>
      <c r="CQ2" s="54">
        <v>30</v>
      </c>
      <c r="CR2" s="54">
        <v>31</v>
      </c>
      <c r="CS2" s="52">
        <v>1</v>
      </c>
      <c r="CT2" s="52">
        <v>2</v>
      </c>
      <c r="CU2" s="52">
        <v>3</v>
      </c>
      <c r="CV2" s="52">
        <v>4</v>
      </c>
      <c r="CW2" s="52">
        <v>5</v>
      </c>
      <c r="CX2" s="52">
        <v>6</v>
      </c>
      <c r="CY2" s="52">
        <v>7</v>
      </c>
      <c r="CZ2" s="52">
        <v>8</v>
      </c>
      <c r="DA2" s="52">
        <v>9</v>
      </c>
      <c r="DB2" s="52">
        <v>10</v>
      </c>
      <c r="DC2" s="52">
        <v>11</v>
      </c>
      <c r="DD2" s="52">
        <v>12</v>
      </c>
      <c r="DE2" s="52">
        <v>13</v>
      </c>
      <c r="DF2" s="52">
        <v>14</v>
      </c>
      <c r="DG2" s="52">
        <v>15</v>
      </c>
      <c r="DH2" s="52">
        <v>16</v>
      </c>
      <c r="DI2" s="52">
        <v>17</v>
      </c>
      <c r="DJ2" s="52">
        <v>18</v>
      </c>
      <c r="DK2" s="52">
        <v>19</v>
      </c>
      <c r="DL2" s="52">
        <v>20</v>
      </c>
      <c r="DM2" s="52">
        <v>21</v>
      </c>
      <c r="DN2" s="52">
        <v>22</v>
      </c>
      <c r="DO2" s="52">
        <v>23</v>
      </c>
      <c r="DP2" s="52">
        <v>24</v>
      </c>
      <c r="DQ2" s="52">
        <v>25</v>
      </c>
      <c r="DR2" s="52">
        <v>26</v>
      </c>
      <c r="DS2" s="52">
        <v>27</v>
      </c>
      <c r="DT2" s="52">
        <v>28</v>
      </c>
      <c r="DU2" s="52">
        <v>29</v>
      </c>
      <c r="DV2" s="52">
        <v>30</v>
      </c>
      <c r="DW2" s="52">
        <v>31</v>
      </c>
      <c r="DX2" s="54">
        <v>1</v>
      </c>
      <c r="DY2" s="54">
        <v>2</v>
      </c>
      <c r="DZ2" s="54">
        <v>3</v>
      </c>
      <c r="EA2" s="54">
        <v>4</v>
      </c>
      <c r="EB2" s="54">
        <v>5</v>
      </c>
      <c r="EC2" s="54">
        <v>6</v>
      </c>
      <c r="ED2" s="54">
        <v>7</v>
      </c>
      <c r="EE2" s="54">
        <v>8</v>
      </c>
      <c r="EF2" s="54">
        <v>9</v>
      </c>
      <c r="EG2" s="54">
        <v>10</v>
      </c>
      <c r="EH2" s="54">
        <v>11</v>
      </c>
      <c r="EI2" s="54">
        <v>12</v>
      </c>
      <c r="EJ2" s="54">
        <v>13</v>
      </c>
      <c r="EK2" s="54">
        <v>14</v>
      </c>
      <c r="EL2" s="54">
        <v>15</v>
      </c>
      <c r="EM2" s="54">
        <v>16</v>
      </c>
      <c r="EN2" s="54">
        <v>17</v>
      </c>
      <c r="EO2" s="54">
        <v>18</v>
      </c>
      <c r="EP2" s="54">
        <v>19</v>
      </c>
      <c r="EQ2" s="54">
        <v>20</v>
      </c>
      <c r="ER2" s="54">
        <v>21</v>
      </c>
      <c r="ES2" s="54">
        <v>22</v>
      </c>
      <c r="ET2" s="54">
        <v>23</v>
      </c>
      <c r="EU2" s="54">
        <v>24</v>
      </c>
      <c r="EV2" s="54">
        <v>25</v>
      </c>
      <c r="EW2" s="54">
        <v>26</v>
      </c>
      <c r="EX2" s="54">
        <v>27</v>
      </c>
      <c r="EY2" s="54">
        <v>28</v>
      </c>
      <c r="EZ2" s="54">
        <v>29</v>
      </c>
      <c r="FA2" s="54">
        <v>30</v>
      </c>
      <c r="FB2" s="54">
        <v>31</v>
      </c>
      <c r="FC2" s="52">
        <v>1</v>
      </c>
      <c r="FD2" s="52">
        <v>2</v>
      </c>
      <c r="FE2" s="52">
        <v>3</v>
      </c>
      <c r="FF2" s="52">
        <v>4</v>
      </c>
      <c r="FG2" s="52">
        <v>5</v>
      </c>
      <c r="FH2" s="52">
        <v>6</v>
      </c>
      <c r="FI2" s="52">
        <v>7</v>
      </c>
      <c r="FJ2" s="52">
        <v>8</v>
      </c>
      <c r="FK2" s="52">
        <v>9</v>
      </c>
      <c r="FL2" s="52">
        <v>10</v>
      </c>
      <c r="FM2" s="52">
        <v>11</v>
      </c>
      <c r="FN2" s="52">
        <v>12</v>
      </c>
      <c r="FO2" s="52">
        <v>13</v>
      </c>
      <c r="FP2" s="52">
        <v>14</v>
      </c>
      <c r="FQ2" s="52">
        <v>15</v>
      </c>
      <c r="FR2" s="52">
        <v>16</v>
      </c>
      <c r="FS2" s="52">
        <v>17</v>
      </c>
      <c r="FT2" s="52">
        <v>18</v>
      </c>
      <c r="FU2" s="52">
        <v>19</v>
      </c>
      <c r="FV2" s="52">
        <v>20</v>
      </c>
      <c r="FW2" s="52">
        <v>21</v>
      </c>
      <c r="FX2" s="52">
        <v>22</v>
      </c>
      <c r="FY2" s="52">
        <v>23</v>
      </c>
      <c r="FZ2" s="52">
        <v>24</v>
      </c>
      <c r="GA2" s="52">
        <v>25</v>
      </c>
      <c r="GB2" s="52">
        <v>26</v>
      </c>
      <c r="GC2" s="52">
        <v>27</v>
      </c>
      <c r="GD2" s="52">
        <v>28</v>
      </c>
      <c r="GE2" s="52">
        <v>29</v>
      </c>
      <c r="GF2" s="52">
        <v>30</v>
      </c>
      <c r="GG2" s="52">
        <v>31</v>
      </c>
      <c r="GH2" s="54">
        <v>1</v>
      </c>
      <c r="GI2" s="54">
        <v>2</v>
      </c>
      <c r="GJ2" s="54">
        <v>3</v>
      </c>
      <c r="GK2" s="54">
        <v>4</v>
      </c>
      <c r="GL2" s="54">
        <v>5</v>
      </c>
      <c r="GM2" s="54">
        <v>6</v>
      </c>
      <c r="GN2" s="54">
        <v>7</v>
      </c>
      <c r="GO2" s="54">
        <v>8</v>
      </c>
      <c r="GP2" s="54">
        <v>9</v>
      </c>
      <c r="GQ2" s="54">
        <v>10</v>
      </c>
      <c r="GR2" s="54">
        <v>11</v>
      </c>
      <c r="GS2" s="54">
        <v>12</v>
      </c>
      <c r="GT2" s="54">
        <v>13</v>
      </c>
      <c r="GU2" s="54">
        <v>14</v>
      </c>
      <c r="GV2" s="54">
        <v>15</v>
      </c>
      <c r="GW2" s="54">
        <v>16</v>
      </c>
      <c r="GX2" s="54">
        <v>17</v>
      </c>
      <c r="GY2" s="54">
        <v>18</v>
      </c>
      <c r="GZ2" s="54">
        <v>19</v>
      </c>
      <c r="HA2" s="54">
        <v>20</v>
      </c>
      <c r="HB2" s="54">
        <v>21</v>
      </c>
      <c r="HC2" s="54">
        <v>22</v>
      </c>
      <c r="HD2" s="54">
        <v>23</v>
      </c>
      <c r="HE2" s="54">
        <v>24</v>
      </c>
      <c r="HF2" s="54">
        <v>25</v>
      </c>
      <c r="HG2" s="54">
        <v>26</v>
      </c>
      <c r="HH2" s="54">
        <v>27</v>
      </c>
      <c r="HI2" s="54">
        <v>28</v>
      </c>
      <c r="HJ2" s="54">
        <v>29</v>
      </c>
      <c r="HK2" s="54">
        <v>30</v>
      </c>
      <c r="HL2" s="54">
        <v>31</v>
      </c>
      <c r="HM2" s="52">
        <v>1</v>
      </c>
      <c r="HN2" s="52">
        <v>2</v>
      </c>
      <c r="HO2" s="52">
        <v>3</v>
      </c>
      <c r="HP2" s="52">
        <v>4</v>
      </c>
      <c r="HQ2" s="52">
        <v>5</v>
      </c>
      <c r="HR2" s="52">
        <v>6</v>
      </c>
      <c r="HS2" s="52">
        <v>7</v>
      </c>
      <c r="HT2" s="52">
        <v>8</v>
      </c>
      <c r="HU2" s="52">
        <v>9</v>
      </c>
      <c r="HV2" s="52">
        <v>10</v>
      </c>
      <c r="HW2" s="52">
        <v>11</v>
      </c>
      <c r="HX2" s="52">
        <v>12</v>
      </c>
      <c r="HY2" s="52">
        <v>13</v>
      </c>
      <c r="HZ2" s="52">
        <v>14</v>
      </c>
      <c r="IA2" s="52">
        <v>15</v>
      </c>
      <c r="IB2" s="52">
        <v>16</v>
      </c>
      <c r="IC2" s="52">
        <v>17</v>
      </c>
      <c r="ID2" s="52">
        <v>18</v>
      </c>
      <c r="IE2" s="52">
        <v>19</v>
      </c>
      <c r="IF2" s="52">
        <v>20</v>
      </c>
      <c r="IG2" s="52">
        <v>21</v>
      </c>
      <c r="IH2" s="52">
        <v>22</v>
      </c>
      <c r="II2" s="52">
        <v>23</v>
      </c>
      <c r="IJ2" s="52">
        <v>24</v>
      </c>
      <c r="IK2" s="52">
        <v>25</v>
      </c>
      <c r="IL2" s="52">
        <v>26</v>
      </c>
      <c r="IM2" s="52">
        <v>27</v>
      </c>
      <c r="IN2" s="52">
        <v>28</v>
      </c>
      <c r="IO2" s="52">
        <v>29</v>
      </c>
      <c r="IP2" s="52">
        <v>30</v>
      </c>
      <c r="IQ2" s="52">
        <v>31</v>
      </c>
      <c r="IR2" s="54">
        <v>1</v>
      </c>
      <c r="IS2" s="54">
        <v>2</v>
      </c>
      <c r="IT2" s="54">
        <v>3</v>
      </c>
      <c r="IU2" s="54">
        <v>4</v>
      </c>
      <c r="IV2" s="54">
        <v>5</v>
      </c>
      <c r="IW2" s="54">
        <v>6</v>
      </c>
      <c r="IX2" s="54">
        <v>7</v>
      </c>
      <c r="IY2" s="54">
        <v>8</v>
      </c>
      <c r="IZ2" s="54">
        <v>9</v>
      </c>
      <c r="JA2" s="54">
        <v>10</v>
      </c>
      <c r="JB2" s="54">
        <v>11</v>
      </c>
      <c r="JC2" s="54">
        <v>12</v>
      </c>
      <c r="JD2" s="54">
        <v>13</v>
      </c>
      <c r="JE2" s="54">
        <v>14</v>
      </c>
      <c r="JF2" s="54">
        <v>15</v>
      </c>
      <c r="JG2" s="54">
        <v>16</v>
      </c>
      <c r="JH2" s="54">
        <v>17</v>
      </c>
      <c r="JI2" s="54">
        <v>18</v>
      </c>
      <c r="JJ2" s="54">
        <v>19</v>
      </c>
      <c r="JK2" s="54">
        <v>20</v>
      </c>
      <c r="JL2" s="54">
        <v>21</v>
      </c>
      <c r="JM2" s="54">
        <v>22</v>
      </c>
      <c r="JN2" s="54">
        <v>23</v>
      </c>
      <c r="JO2" s="54">
        <v>24</v>
      </c>
      <c r="JP2" s="54">
        <v>25</v>
      </c>
      <c r="JQ2" s="54">
        <v>26</v>
      </c>
      <c r="JR2" s="54">
        <v>27</v>
      </c>
      <c r="JS2" s="54">
        <v>28</v>
      </c>
      <c r="JT2" s="54">
        <v>29</v>
      </c>
      <c r="JU2" s="54">
        <v>30</v>
      </c>
      <c r="JV2" s="54">
        <v>31</v>
      </c>
      <c r="JW2" s="52">
        <v>1</v>
      </c>
      <c r="JX2" s="52">
        <v>2</v>
      </c>
      <c r="JY2" s="52">
        <v>3</v>
      </c>
      <c r="JZ2" s="52">
        <v>4</v>
      </c>
      <c r="KA2" s="52">
        <v>5</v>
      </c>
      <c r="KB2" s="52">
        <v>6</v>
      </c>
      <c r="KC2" s="52">
        <v>7</v>
      </c>
      <c r="KD2" s="52">
        <v>8</v>
      </c>
      <c r="KE2" s="52">
        <v>9</v>
      </c>
      <c r="KF2" s="52">
        <v>10</v>
      </c>
      <c r="KG2" s="52">
        <v>11</v>
      </c>
      <c r="KH2" s="52">
        <v>12</v>
      </c>
      <c r="KI2" s="52">
        <v>13</v>
      </c>
      <c r="KJ2" s="52">
        <v>14</v>
      </c>
      <c r="KK2" s="52">
        <v>15</v>
      </c>
      <c r="KL2" s="52">
        <v>16</v>
      </c>
      <c r="KM2" s="52">
        <v>17</v>
      </c>
      <c r="KN2" s="52">
        <v>18</v>
      </c>
      <c r="KO2" s="52">
        <v>19</v>
      </c>
      <c r="KP2" s="52">
        <v>20</v>
      </c>
      <c r="KQ2" s="52">
        <v>21</v>
      </c>
      <c r="KR2" s="52">
        <v>22</v>
      </c>
      <c r="KS2" s="52">
        <v>23</v>
      </c>
      <c r="KT2" s="52">
        <v>24</v>
      </c>
      <c r="KU2" s="52">
        <v>25</v>
      </c>
      <c r="KV2" s="52">
        <v>26</v>
      </c>
      <c r="KW2" s="52">
        <v>27</v>
      </c>
      <c r="KX2" s="52">
        <v>28</v>
      </c>
      <c r="KY2" s="52">
        <v>29</v>
      </c>
      <c r="KZ2" s="52">
        <v>30</v>
      </c>
      <c r="LA2" s="52">
        <v>31</v>
      </c>
      <c r="LB2" s="54">
        <v>1</v>
      </c>
      <c r="LC2" s="54">
        <v>2</v>
      </c>
      <c r="LD2" s="54">
        <v>3</v>
      </c>
      <c r="LE2" s="54">
        <v>4</v>
      </c>
      <c r="LF2" s="54">
        <v>5</v>
      </c>
      <c r="LG2" s="54">
        <v>6</v>
      </c>
      <c r="LH2" s="54">
        <v>7</v>
      </c>
      <c r="LI2" s="54">
        <v>8</v>
      </c>
      <c r="LJ2" s="54">
        <v>9</v>
      </c>
      <c r="LK2" s="54">
        <v>10</v>
      </c>
      <c r="LL2" s="54">
        <v>11</v>
      </c>
      <c r="LM2" s="54">
        <v>12</v>
      </c>
      <c r="LN2" s="54">
        <v>13</v>
      </c>
      <c r="LO2" s="54">
        <v>14</v>
      </c>
      <c r="LP2" s="54">
        <v>15</v>
      </c>
      <c r="LQ2" s="54">
        <v>16</v>
      </c>
      <c r="LR2" s="54">
        <v>17</v>
      </c>
      <c r="LS2" s="54">
        <v>18</v>
      </c>
      <c r="LT2" s="54">
        <v>19</v>
      </c>
      <c r="LU2" s="54">
        <v>20</v>
      </c>
      <c r="LV2" s="54">
        <v>21</v>
      </c>
      <c r="LW2" s="54">
        <v>22</v>
      </c>
      <c r="LX2" s="54">
        <v>23</v>
      </c>
      <c r="LY2" s="54">
        <v>24</v>
      </c>
      <c r="LZ2" s="54">
        <v>25</v>
      </c>
      <c r="MA2" s="54">
        <v>26</v>
      </c>
      <c r="MB2" s="54">
        <v>27</v>
      </c>
      <c r="MC2" s="54">
        <v>28</v>
      </c>
      <c r="MD2" s="54">
        <v>29</v>
      </c>
      <c r="ME2" s="54">
        <v>30</v>
      </c>
      <c r="MF2" s="54">
        <v>31</v>
      </c>
      <c r="MG2" s="52">
        <v>1</v>
      </c>
      <c r="MH2" s="52">
        <v>2</v>
      </c>
      <c r="MI2" s="52">
        <v>3</v>
      </c>
      <c r="MJ2" s="52">
        <v>4</v>
      </c>
      <c r="MK2" s="52">
        <v>5</v>
      </c>
      <c r="ML2" s="52">
        <v>6</v>
      </c>
      <c r="MM2" s="52">
        <v>7</v>
      </c>
      <c r="MN2" s="52">
        <v>8</v>
      </c>
      <c r="MO2" s="52">
        <v>9</v>
      </c>
      <c r="MP2" s="52">
        <v>10</v>
      </c>
      <c r="MQ2" s="52">
        <v>11</v>
      </c>
      <c r="MR2" s="52">
        <v>12</v>
      </c>
      <c r="MS2" s="52">
        <v>13</v>
      </c>
      <c r="MT2" s="52">
        <v>14</v>
      </c>
      <c r="MU2" s="52">
        <v>15</v>
      </c>
      <c r="MV2" s="52">
        <v>16</v>
      </c>
      <c r="MW2" s="52">
        <v>17</v>
      </c>
      <c r="MX2" s="52">
        <v>18</v>
      </c>
      <c r="MY2" s="52">
        <v>19</v>
      </c>
      <c r="MZ2" s="52">
        <v>20</v>
      </c>
      <c r="NA2" s="52">
        <v>21</v>
      </c>
      <c r="NB2" s="52">
        <v>22</v>
      </c>
      <c r="NC2" s="52">
        <v>23</v>
      </c>
      <c r="ND2" s="52">
        <v>24</v>
      </c>
      <c r="NE2" s="52">
        <v>25</v>
      </c>
      <c r="NF2" s="52">
        <v>26</v>
      </c>
      <c r="NG2" s="52">
        <v>27</v>
      </c>
      <c r="NH2" s="52">
        <v>28</v>
      </c>
      <c r="NI2" s="52">
        <v>29</v>
      </c>
      <c r="NJ2" s="52">
        <v>30</v>
      </c>
      <c r="NK2" s="52">
        <v>31</v>
      </c>
    </row>
    <row r="3" spans="1:375" x14ac:dyDescent="0.3">
      <c r="A3" s="129" t="s">
        <v>3</v>
      </c>
      <c r="B3" s="58" t="s">
        <v>1</v>
      </c>
      <c r="C3" s="59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3"/>
      <c r="FD3" s="53"/>
      <c r="FE3" s="53"/>
      <c r="FF3" s="53"/>
      <c r="FG3" s="53"/>
      <c r="FH3" s="53"/>
      <c r="FI3" s="53"/>
      <c r="FJ3" s="53"/>
      <c r="FK3" s="53"/>
      <c r="FL3" s="53"/>
      <c r="FM3" s="53"/>
      <c r="FN3" s="53"/>
      <c r="FO3" s="53"/>
      <c r="FP3" s="53"/>
      <c r="FQ3" s="53"/>
      <c r="FR3" s="53"/>
      <c r="FS3" s="53"/>
      <c r="FT3" s="53"/>
      <c r="FU3" s="53"/>
      <c r="FV3" s="53"/>
      <c r="FW3" s="53"/>
      <c r="FX3" s="53"/>
      <c r="FY3" s="53"/>
      <c r="FZ3" s="53"/>
      <c r="GA3" s="53"/>
      <c r="GB3" s="53"/>
      <c r="GC3" s="53"/>
      <c r="GD3" s="53"/>
      <c r="GE3" s="53"/>
      <c r="GF3" s="53"/>
      <c r="GG3" s="53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5"/>
      <c r="JW3" s="53"/>
      <c r="JX3" s="53"/>
      <c r="JY3" s="53"/>
      <c r="JZ3" s="53"/>
      <c r="KA3" s="53"/>
      <c r="KB3" s="53"/>
      <c r="KC3" s="53"/>
      <c r="KD3" s="53"/>
      <c r="KE3" s="53"/>
      <c r="KF3" s="53"/>
      <c r="KG3" s="53"/>
      <c r="KH3" s="53"/>
      <c r="KI3" s="53"/>
      <c r="KJ3" s="53"/>
      <c r="KK3" s="53"/>
      <c r="KL3" s="53"/>
      <c r="KM3" s="53"/>
      <c r="KN3" s="53"/>
      <c r="KO3" s="53"/>
      <c r="KP3" s="53"/>
      <c r="KQ3" s="53"/>
      <c r="KR3" s="53"/>
      <c r="KS3" s="53"/>
      <c r="KT3" s="53"/>
      <c r="KU3" s="53"/>
      <c r="KV3" s="53"/>
      <c r="KW3" s="53"/>
      <c r="KX3" s="53"/>
      <c r="KY3" s="53"/>
      <c r="KZ3" s="53"/>
      <c r="LA3" s="53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5"/>
      <c r="MG3" s="53"/>
      <c r="MH3" s="53"/>
      <c r="MI3" s="53"/>
      <c r="MJ3" s="53"/>
      <c r="MK3" s="53"/>
      <c r="ML3" s="53"/>
      <c r="MM3" s="53"/>
      <c r="MN3" s="53"/>
      <c r="MO3" s="53"/>
      <c r="MP3" s="53"/>
      <c r="MQ3" s="53"/>
      <c r="MR3" s="53"/>
      <c r="MS3" s="53"/>
      <c r="MT3" s="53"/>
      <c r="MU3" s="53"/>
      <c r="MV3" s="53"/>
      <c r="MW3" s="53"/>
      <c r="MX3" s="53"/>
      <c r="MY3" s="53"/>
      <c r="MZ3" s="53"/>
      <c r="NA3" s="53"/>
      <c r="NB3" s="53"/>
      <c r="NC3" s="53"/>
      <c r="ND3" s="53"/>
      <c r="NE3" s="53"/>
      <c r="NF3" s="53"/>
      <c r="NG3" s="53"/>
      <c r="NH3" s="53"/>
      <c r="NI3" s="53"/>
      <c r="NJ3" s="53"/>
      <c r="NK3" s="53"/>
    </row>
    <row r="4" spans="1:375" x14ac:dyDescent="0.3">
      <c r="A4" s="131"/>
      <c r="B4" s="58" t="s">
        <v>2</v>
      </c>
      <c r="C4" s="59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3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3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5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3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55"/>
      <c r="MB4" s="55"/>
      <c r="MC4" s="55"/>
      <c r="MD4" s="55"/>
      <c r="ME4" s="55"/>
      <c r="MF4" s="55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  <c r="NK4" s="53"/>
    </row>
    <row r="5" spans="1:375" x14ac:dyDescent="0.3">
      <c r="A5" s="130"/>
      <c r="B5" s="58" t="s">
        <v>103</v>
      </c>
      <c r="C5" s="59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3"/>
      <c r="CT5" s="53"/>
      <c r="CU5" s="53"/>
      <c r="CV5" s="53"/>
      <c r="CW5" s="53"/>
      <c r="CX5" s="53"/>
      <c r="CY5" s="53"/>
      <c r="CZ5" s="53"/>
      <c r="DA5" s="53"/>
      <c r="DB5" s="53"/>
      <c r="DC5" s="53"/>
      <c r="DD5" s="53"/>
      <c r="DE5" s="53"/>
      <c r="DF5" s="53"/>
      <c r="DG5" s="53"/>
      <c r="DH5" s="53"/>
      <c r="DI5" s="53"/>
      <c r="DJ5" s="53"/>
      <c r="DK5" s="53"/>
      <c r="DL5" s="53"/>
      <c r="DM5" s="53"/>
      <c r="DN5" s="53"/>
      <c r="DO5" s="53"/>
      <c r="DP5" s="53"/>
      <c r="DQ5" s="53"/>
      <c r="DR5" s="53"/>
      <c r="DS5" s="53"/>
      <c r="DT5" s="53"/>
      <c r="DU5" s="53"/>
      <c r="DV5" s="53"/>
      <c r="DW5" s="53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3"/>
      <c r="FD5" s="53"/>
      <c r="FE5" s="53"/>
      <c r="FF5" s="53"/>
      <c r="FG5" s="53"/>
      <c r="FH5" s="53"/>
      <c r="FI5" s="53"/>
      <c r="FJ5" s="53"/>
      <c r="FK5" s="53"/>
      <c r="FL5" s="53"/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3"/>
      <c r="HN5" s="53"/>
      <c r="HO5" s="53"/>
      <c r="HP5" s="53"/>
      <c r="HQ5" s="53"/>
      <c r="HR5" s="53"/>
      <c r="HS5" s="53"/>
      <c r="HT5" s="53"/>
      <c r="HU5" s="53"/>
      <c r="HV5" s="53"/>
      <c r="HW5" s="53"/>
      <c r="HX5" s="53"/>
      <c r="HY5" s="53"/>
      <c r="HZ5" s="53"/>
      <c r="IA5" s="53"/>
      <c r="IB5" s="53"/>
      <c r="IC5" s="53"/>
      <c r="ID5" s="53"/>
      <c r="IE5" s="53"/>
      <c r="IF5" s="53"/>
      <c r="IG5" s="53"/>
      <c r="IH5" s="53"/>
      <c r="II5" s="53"/>
      <c r="IJ5" s="53"/>
      <c r="IK5" s="53"/>
      <c r="IL5" s="53"/>
      <c r="IM5" s="53"/>
      <c r="IN5" s="53"/>
      <c r="IO5" s="53"/>
      <c r="IP5" s="53"/>
      <c r="IQ5" s="53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5"/>
      <c r="JW5" s="53"/>
      <c r="JX5" s="53"/>
      <c r="JY5" s="53"/>
      <c r="JZ5" s="53"/>
      <c r="KA5" s="53"/>
      <c r="KB5" s="53"/>
      <c r="KC5" s="53"/>
      <c r="KD5" s="53"/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3"/>
      <c r="KQ5" s="53"/>
      <c r="KR5" s="53"/>
      <c r="KS5" s="53"/>
      <c r="KT5" s="53"/>
      <c r="KU5" s="53"/>
      <c r="KV5" s="53"/>
      <c r="KW5" s="53"/>
      <c r="KX5" s="53"/>
      <c r="KY5" s="53"/>
      <c r="KZ5" s="53"/>
      <c r="LA5" s="53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5"/>
      <c r="MG5" s="53"/>
      <c r="MH5" s="53"/>
      <c r="MI5" s="53"/>
      <c r="MJ5" s="53"/>
      <c r="MK5" s="53"/>
      <c r="ML5" s="53"/>
      <c r="MM5" s="53"/>
      <c r="MN5" s="53"/>
      <c r="MO5" s="53"/>
      <c r="MP5" s="53"/>
      <c r="MQ5" s="53"/>
      <c r="MR5" s="53"/>
      <c r="MS5" s="53"/>
      <c r="MT5" s="53"/>
      <c r="MU5" s="53"/>
      <c r="MV5" s="53"/>
      <c r="MW5" s="53"/>
      <c r="MX5" s="53"/>
      <c r="MY5" s="53"/>
      <c r="MZ5" s="53"/>
      <c r="NA5" s="53"/>
      <c r="NB5" s="53"/>
      <c r="NC5" s="53"/>
      <c r="ND5" s="53"/>
      <c r="NE5" s="53"/>
      <c r="NF5" s="53"/>
      <c r="NG5" s="53"/>
      <c r="NH5" s="53"/>
      <c r="NI5" s="53"/>
      <c r="NJ5" s="53"/>
      <c r="NK5" s="53"/>
    </row>
    <row r="6" spans="1:375" x14ac:dyDescent="0.3">
      <c r="A6" s="129" t="s">
        <v>104</v>
      </c>
      <c r="B6" s="58" t="s">
        <v>7</v>
      </c>
      <c r="C6" s="59">
        <v>24</v>
      </c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F6" s="53"/>
      <c r="DG6" s="53"/>
      <c r="DH6" s="53"/>
      <c r="DI6" s="53"/>
      <c r="DJ6" s="53"/>
      <c r="DK6" s="53"/>
      <c r="DL6" s="53"/>
      <c r="DM6" s="53"/>
      <c r="DN6" s="53"/>
      <c r="DO6" s="53"/>
      <c r="DP6" s="53"/>
      <c r="DQ6" s="53"/>
      <c r="DR6" s="53"/>
      <c r="DS6" s="53"/>
      <c r="DT6" s="53"/>
      <c r="DU6" s="53"/>
      <c r="DV6" s="53"/>
      <c r="DW6" s="53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3"/>
      <c r="FD6" s="53"/>
      <c r="FE6" s="53"/>
      <c r="FF6" s="53"/>
      <c r="FG6" s="53"/>
      <c r="FH6" s="53"/>
      <c r="FI6" s="53"/>
      <c r="FJ6" s="53"/>
      <c r="FK6" s="53"/>
      <c r="FL6" s="53"/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3"/>
      <c r="HN6" s="53"/>
      <c r="HO6" s="53"/>
      <c r="HP6" s="53"/>
      <c r="HQ6" s="53"/>
      <c r="HR6" s="53"/>
      <c r="HS6" s="53"/>
      <c r="HT6" s="53"/>
      <c r="HU6" s="53"/>
      <c r="HV6" s="53"/>
      <c r="HW6" s="53"/>
      <c r="HX6" s="53"/>
      <c r="HY6" s="53"/>
      <c r="HZ6" s="53"/>
      <c r="IA6" s="53"/>
      <c r="IB6" s="53"/>
      <c r="IC6" s="53"/>
      <c r="ID6" s="53"/>
      <c r="IE6" s="53"/>
      <c r="IF6" s="53"/>
      <c r="IG6" s="53"/>
      <c r="IH6" s="53"/>
      <c r="II6" s="53"/>
      <c r="IJ6" s="53"/>
      <c r="IK6" s="53"/>
      <c r="IL6" s="53"/>
      <c r="IM6" s="53"/>
      <c r="IN6" s="53"/>
      <c r="IO6" s="53"/>
      <c r="IP6" s="53"/>
      <c r="IQ6" s="53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5"/>
      <c r="JW6" s="53"/>
      <c r="JX6" s="53"/>
      <c r="JY6" s="53"/>
      <c r="JZ6" s="53"/>
      <c r="KA6" s="53"/>
      <c r="KB6" s="53"/>
      <c r="KC6" s="53"/>
      <c r="KD6" s="53"/>
      <c r="KE6" s="53"/>
      <c r="KF6" s="53"/>
      <c r="KG6" s="53"/>
      <c r="KH6" s="53"/>
      <c r="KI6" s="53"/>
      <c r="KJ6" s="53"/>
      <c r="KK6" s="53"/>
      <c r="KL6" s="53"/>
      <c r="KM6" s="53"/>
      <c r="KN6" s="53"/>
      <c r="KO6" s="53"/>
      <c r="KP6" s="53"/>
      <c r="KQ6" s="53"/>
      <c r="KR6" s="53"/>
      <c r="KS6" s="53"/>
      <c r="KT6" s="53"/>
      <c r="KU6" s="53"/>
      <c r="KV6" s="53"/>
      <c r="KW6" s="53"/>
      <c r="KX6" s="53"/>
      <c r="KY6" s="53"/>
      <c r="KZ6" s="53"/>
      <c r="LA6" s="53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55"/>
      <c r="MB6" s="55"/>
      <c r="MC6" s="55"/>
      <c r="MD6" s="55"/>
      <c r="ME6" s="55"/>
      <c r="MF6" s="55"/>
      <c r="MG6" s="53"/>
      <c r="MH6" s="53"/>
      <c r="MI6" s="53"/>
      <c r="MJ6" s="53"/>
      <c r="MK6" s="53"/>
      <c r="ML6" s="53"/>
      <c r="MM6" s="53"/>
      <c r="MN6" s="53"/>
      <c r="MO6" s="53"/>
      <c r="MP6" s="53"/>
      <c r="MQ6" s="53"/>
      <c r="MR6" s="53"/>
      <c r="MS6" s="53"/>
      <c r="MT6" s="53"/>
      <c r="MU6" s="53"/>
      <c r="MV6" s="53"/>
      <c r="MW6" s="53"/>
      <c r="MX6" s="53"/>
      <c r="MY6" s="53"/>
      <c r="MZ6" s="53"/>
      <c r="NA6" s="53"/>
      <c r="NB6" s="53"/>
      <c r="NC6" s="53"/>
      <c r="ND6" s="53"/>
      <c r="NE6" s="53"/>
      <c r="NF6" s="53"/>
      <c r="NG6" s="53"/>
      <c r="NH6" s="53"/>
      <c r="NI6" s="53"/>
      <c r="NJ6" s="53"/>
      <c r="NK6" s="53"/>
    </row>
    <row r="7" spans="1:375" x14ac:dyDescent="0.3">
      <c r="A7" s="131"/>
      <c r="B7" s="58" t="s">
        <v>9</v>
      </c>
      <c r="C7" s="59">
        <v>24</v>
      </c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3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3"/>
      <c r="HN7" s="53"/>
      <c r="HO7" s="53"/>
      <c r="HP7" s="53"/>
      <c r="HQ7" s="53"/>
      <c r="HR7" s="53"/>
      <c r="HS7" s="53"/>
      <c r="HT7" s="53"/>
      <c r="HU7" s="53"/>
      <c r="HV7" s="53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/>
      <c r="IL7" s="53"/>
      <c r="IM7" s="53"/>
      <c r="IN7" s="53"/>
      <c r="IO7" s="53"/>
      <c r="IP7" s="53"/>
      <c r="IQ7" s="53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5"/>
      <c r="JW7" s="53"/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N7" s="53"/>
      <c r="KO7" s="53"/>
      <c r="KP7" s="53"/>
      <c r="KQ7" s="53"/>
      <c r="KR7" s="53"/>
      <c r="KS7" s="53"/>
      <c r="KT7" s="53"/>
      <c r="KU7" s="53"/>
      <c r="KV7" s="53"/>
      <c r="KW7" s="53"/>
      <c r="KX7" s="53"/>
      <c r="KY7" s="53"/>
      <c r="KZ7" s="53"/>
      <c r="LA7" s="53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5"/>
      <c r="MG7" s="53"/>
      <c r="MH7" s="53"/>
      <c r="MI7" s="53"/>
      <c r="MJ7" s="53"/>
      <c r="MK7" s="53"/>
      <c r="ML7" s="53"/>
      <c r="MM7" s="53"/>
      <c r="MN7" s="53"/>
      <c r="MO7" s="53"/>
      <c r="MP7" s="53"/>
      <c r="MQ7" s="53"/>
      <c r="MR7" s="53"/>
      <c r="MS7" s="53"/>
      <c r="MT7" s="53"/>
      <c r="MU7" s="53"/>
      <c r="MV7" s="53"/>
      <c r="MW7" s="53"/>
      <c r="MX7" s="53"/>
      <c r="MY7" s="53"/>
      <c r="MZ7" s="53"/>
      <c r="NA7" s="53"/>
      <c r="NB7" s="53"/>
      <c r="NC7" s="53"/>
      <c r="ND7" s="53"/>
      <c r="NE7" s="53"/>
      <c r="NF7" s="53"/>
      <c r="NG7" s="53"/>
      <c r="NH7" s="53"/>
      <c r="NI7" s="53"/>
      <c r="NJ7" s="53"/>
      <c r="NK7" s="53"/>
    </row>
    <row r="8" spans="1:375" x14ac:dyDescent="0.3">
      <c r="A8" s="131"/>
      <c r="B8" s="58" t="s">
        <v>11</v>
      </c>
      <c r="C8" s="59">
        <v>24</v>
      </c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3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5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55"/>
      <c r="MB8" s="55"/>
      <c r="MC8" s="55"/>
      <c r="MD8" s="55"/>
      <c r="ME8" s="55"/>
      <c r="MF8" s="55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</row>
    <row r="9" spans="1:375" x14ac:dyDescent="0.3">
      <c r="A9" s="130"/>
      <c r="B9" s="58" t="s">
        <v>13</v>
      </c>
      <c r="C9" s="59">
        <v>24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3"/>
      <c r="HN9" s="53"/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/>
      <c r="IN9" s="53"/>
      <c r="IO9" s="53"/>
      <c r="IP9" s="53"/>
      <c r="IQ9" s="53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5"/>
      <c r="JW9" s="53"/>
      <c r="JX9" s="53"/>
      <c r="JY9" s="53"/>
      <c r="JZ9" s="53"/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5"/>
      <c r="MG9" s="53"/>
      <c r="MH9" s="53"/>
      <c r="MI9" s="53"/>
      <c r="MJ9" s="53"/>
      <c r="MK9" s="53"/>
      <c r="ML9" s="53"/>
      <c r="MM9" s="53"/>
      <c r="MN9" s="53"/>
      <c r="MO9" s="53"/>
      <c r="MP9" s="53"/>
      <c r="MQ9" s="53"/>
      <c r="MR9" s="53"/>
      <c r="MS9" s="53"/>
      <c r="MT9" s="53"/>
      <c r="MU9" s="53"/>
      <c r="MV9" s="53"/>
      <c r="MW9" s="53"/>
      <c r="MX9" s="53"/>
      <c r="MY9" s="53"/>
      <c r="MZ9" s="53"/>
      <c r="NA9" s="53"/>
      <c r="NB9" s="53"/>
      <c r="NC9" s="53"/>
      <c r="ND9" s="53"/>
      <c r="NE9" s="53"/>
      <c r="NF9" s="53"/>
      <c r="NG9" s="53"/>
      <c r="NH9" s="53"/>
      <c r="NI9" s="53"/>
      <c r="NJ9" s="53"/>
      <c r="NK9" s="53"/>
    </row>
    <row r="10" spans="1:375" ht="14.4" customHeight="1" x14ac:dyDescent="0.3">
      <c r="A10" s="129" t="s">
        <v>105</v>
      </c>
      <c r="B10" s="58" t="s">
        <v>18</v>
      </c>
      <c r="C10" s="59">
        <v>24</v>
      </c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5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5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  <c r="NK10" s="53"/>
    </row>
    <row r="11" spans="1:375" x14ac:dyDescent="0.3">
      <c r="A11" s="131"/>
      <c r="B11" s="58" t="s">
        <v>73</v>
      </c>
      <c r="C11" s="59">
        <v>24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5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/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5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/>
      <c r="MU11" s="53"/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</row>
    <row r="12" spans="1:375" x14ac:dyDescent="0.3">
      <c r="A12" s="131"/>
      <c r="B12" s="58" t="s">
        <v>6</v>
      </c>
      <c r="C12" s="59">
        <v>24</v>
      </c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/>
      <c r="IQ12" s="53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5"/>
      <c r="JW12" s="53"/>
      <c r="JX12" s="53"/>
      <c r="JY12" s="53"/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/>
      <c r="KW12" s="53"/>
      <c r="KX12" s="53"/>
      <c r="KY12" s="53"/>
      <c r="KZ12" s="53"/>
      <c r="LA12" s="53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55"/>
      <c r="MB12" s="55"/>
      <c r="MC12" s="55"/>
      <c r="MD12" s="55"/>
      <c r="ME12" s="55"/>
      <c r="MF12" s="55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/>
      <c r="MV12" s="53"/>
      <c r="MW12" s="53"/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</row>
    <row r="13" spans="1:375" x14ac:dyDescent="0.3">
      <c r="A13" s="131"/>
      <c r="B13" s="58" t="s">
        <v>39</v>
      </c>
      <c r="C13" s="59">
        <v>24</v>
      </c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3"/>
      <c r="HN13" s="53"/>
      <c r="HO13" s="53"/>
      <c r="HP13" s="53"/>
      <c r="HQ13" s="53"/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/>
      <c r="IN13" s="53"/>
      <c r="IO13" s="53"/>
      <c r="IP13" s="53"/>
      <c r="IQ13" s="53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5"/>
      <c r="JW13" s="53"/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5"/>
      <c r="MG13" s="53"/>
      <c r="MH13" s="53"/>
      <c r="MI13" s="53"/>
      <c r="MJ13" s="53"/>
      <c r="MK13" s="53"/>
      <c r="ML13" s="53"/>
      <c r="MM13" s="53"/>
      <c r="MN13" s="53"/>
      <c r="MO13" s="53"/>
      <c r="MP13" s="53"/>
      <c r="MQ13" s="53"/>
      <c r="MR13" s="53"/>
      <c r="MS13" s="53"/>
      <c r="MT13" s="53"/>
      <c r="MU13" s="53"/>
      <c r="MV13" s="53"/>
      <c r="MW13" s="53"/>
      <c r="MX13" s="53"/>
      <c r="MY13" s="53"/>
      <c r="MZ13" s="53"/>
      <c r="NA13" s="53"/>
      <c r="NB13" s="53"/>
      <c r="NC13" s="53"/>
      <c r="ND13" s="53"/>
      <c r="NE13" s="53"/>
      <c r="NF13" s="53"/>
      <c r="NG13" s="53"/>
      <c r="NH13" s="53"/>
      <c r="NI13" s="53"/>
      <c r="NJ13" s="53"/>
      <c r="NK13" s="53"/>
    </row>
    <row r="14" spans="1:375" x14ac:dyDescent="0.3">
      <c r="A14" s="130"/>
      <c r="B14" s="58" t="s">
        <v>40</v>
      </c>
      <c r="C14" s="59">
        <v>24</v>
      </c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5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/>
      <c r="MB14" s="55"/>
      <c r="MC14" s="55"/>
      <c r="MD14" s="55"/>
      <c r="ME14" s="55"/>
      <c r="MF14" s="55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/>
      <c r="MU14" s="53"/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</row>
    <row r="15" spans="1:375" ht="14.4" customHeight="1" x14ac:dyDescent="0.3">
      <c r="A15" s="132" t="s">
        <v>106</v>
      </c>
      <c r="B15" s="58" t="s">
        <v>8</v>
      </c>
      <c r="C15" s="59">
        <v>24</v>
      </c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5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55"/>
      <c r="MB15" s="55"/>
      <c r="MC15" s="55"/>
      <c r="MD15" s="55"/>
      <c r="ME15" s="55"/>
      <c r="MF15" s="55"/>
      <c r="MG15" s="53"/>
      <c r="MH15" s="53"/>
      <c r="MI15" s="53"/>
      <c r="MJ15" s="53"/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</row>
    <row r="16" spans="1:375" x14ac:dyDescent="0.3">
      <c r="A16" s="133"/>
      <c r="B16" s="58" t="s">
        <v>5</v>
      </c>
      <c r="C16" s="59">
        <v>24</v>
      </c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5"/>
      <c r="IS16" s="55"/>
      <c r="IT16" s="55"/>
      <c r="IU16" s="55"/>
      <c r="IV16" s="55"/>
      <c r="IW16" s="55"/>
      <c r="IX16" s="55"/>
      <c r="IY16" s="55"/>
      <c r="IZ16" s="55"/>
      <c r="JA16" s="55"/>
      <c r="JB16" s="55"/>
      <c r="JC16" s="55"/>
      <c r="JD16" s="55"/>
      <c r="JE16" s="55"/>
      <c r="JF16" s="55"/>
      <c r="JG16" s="55"/>
      <c r="JH16" s="55"/>
      <c r="JI16" s="55"/>
      <c r="JJ16" s="55"/>
      <c r="JK16" s="55"/>
      <c r="JL16" s="55"/>
      <c r="JM16" s="55"/>
      <c r="JN16" s="55"/>
      <c r="JO16" s="55"/>
      <c r="JP16" s="55"/>
      <c r="JQ16" s="55"/>
      <c r="JR16" s="55"/>
      <c r="JS16" s="55"/>
      <c r="JT16" s="55"/>
      <c r="JU16" s="55"/>
      <c r="JV16" s="55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5"/>
      <c r="LC16" s="55"/>
      <c r="LD16" s="55"/>
      <c r="LE16" s="55"/>
      <c r="LF16" s="55"/>
      <c r="LG16" s="55"/>
      <c r="LH16" s="55"/>
      <c r="LI16" s="55"/>
      <c r="LJ16" s="55"/>
      <c r="LK16" s="55"/>
      <c r="LL16" s="55"/>
      <c r="LM16" s="55"/>
      <c r="LN16" s="55"/>
      <c r="LO16" s="55"/>
      <c r="LP16" s="55"/>
      <c r="LQ16" s="55"/>
      <c r="LR16" s="55"/>
      <c r="LS16" s="55"/>
      <c r="LT16" s="55"/>
      <c r="LU16" s="55"/>
      <c r="LV16" s="55"/>
      <c r="LW16" s="55"/>
      <c r="LX16" s="55"/>
      <c r="LY16" s="55"/>
      <c r="LZ16" s="55"/>
      <c r="MA16" s="55"/>
      <c r="MB16" s="55"/>
      <c r="MC16" s="55"/>
      <c r="MD16" s="55"/>
      <c r="ME16" s="55"/>
      <c r="MF16" s="55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</row>
    <row r="17" spans="1:375" x14ac:dyDescent="0.3">
      <c r="A17" s="133"/>
      <c r="B17" s="58" t="s">
        <v>38</v>
      </c>
      <c r="C17" s="59">
        <v>24</v>
      </c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3"/>
      <c r="HN17" s="53"/>
      <c r="HO17" s="53"/>
      <c r="HP17" s="53"/>
      <c r="HQ17" s="53"/>
      <c r="HR17" s="53"/>
      <c r="HS17" s="53"/>
      <c r="HT17" s="53"/>
      <c r="HU17" s="53"/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5"/>
      <c r="JW17" s="53"/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/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55"/>
      <c r="MB17" s="55"/>
      <c r="MC17" s="55"/>
      <c r="MD17" s="55"/>
      <c r="ME17" s="55"/>
      <c r="MF17" s="55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/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  <c r="NK17" s="53"/>
    </row>
    <row r="18" spans="1:375" x14ac:dyDescent="0.3">
      <c r="A18" s="133"/>
      <c r="B18" s="58" t="s">
        <v>10</v>
      </c>
      <c r="C18" s="59">
        <v>24</v>
      </c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3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3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55"/>
      <c r="JL18" s="55"/>
      <c r="JM18" s="55"/>
      <c r="JN18" s="55"/>
      <c r="JO18" s="55"/>
      <c r="JP18" s="55"/>
      <c r="JQ18" s="55"/>
      <c r="JR18" s="55"/>
      <c r="JS18" s="55"/>
      <c r="JT18" s="55"/>
      <c r="JU18" s="55"/>
      <c r="JV18" s="55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5"/>
      <c r="LC18" s="55"/>
      <c r="LD18" s="55"/>
      <c r="LE18" s="55"/>
      <c r="LF18" s="55"/>
      <c r="LG18" s="55"/>
      <c r="LH18" s="55"/>
      <c r="LI18" s="55"/>
      <c r="LJ18" s="55"/>
      <c r="LK18" s="55"/>
      <c r="LL18" s="55"/>
      <c r="LM18" s="55"/>
      <c r="LN18" s="55"/>
      <c r="LO18" s="55"/>
      <c r="LP18" s="55"/>
      <c r="LQ18" s="55"/>
      <c r="LR18" s="55"/>
      <c r="LS18" s="55"/>
      <c r="LT18" s="55"/>
      <c r="LU18" s="55"/>
      <c r="LV18" s="55"/>
      <c r="LW18" s="55"/>
      <c r="LX18" s="55"/>
      <c r="LY18" s="55"/>
      <c r="LZ18" s="55"/>
      <c r="MA18" s="55"/>
      <c r="MB18" s="55"/>
      <c r="MC18" s="55"/>
      <c r="MD18" s="55"/>
      <c r="ME18" s="55"/>
      <c r="MF18" s="55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</row>
    <row r="19" spans="1:375" x14ac:dyDescent="0.3">
      <c r="A19" s="133"/>
      <c r="B19" s="58" t="s">
        <v>12</v>
      </c>
      <c r="C19" s="59">
        <v>24</v>
      </c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5"/>
      <c r="JW19" s="53"/>
      <c r="JX19" s="53"/>
      <c r="JY19" s="53"/>
      <c r="JZ19" s="53"/>
      <c r="KA19" s="53"/>
      <c r="KB19" s="53"/>
      <c r="KC19" s="53"/>
      <c r="KD19" s="53"/>
      <c r="KE19" s="53"/>
      <c r="KF19" s="53"/>
      <c r="KG19" s="53"/>
      <c r="KH19" s="53"/>
      <c r="KI19" s="53"/>
      <c r="KJ19" s="53"/>
      <c r="KK19" s="53"/>
      <c r="KL19" s="53"/>
      <c r="KM19" s="53"/>
      <c r="KN19" s="53"/>
      <c r="KO19" s="53"/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5"/>
      <c r="MG19" s="53"/>
      <c r="MH19" s="53"/>
      <c r="MI19" s="53"/>
      <c r="MJ19" s="53"/>
      <c r="MK19" s="53"/>
      <c r="ML19" s="53"/>
      <c r="MM19" s="53"/>
      <c r="MN19" s="53"/>
      <c r="MO19" s="53"/>
      <c r="MP19" s="53"/>
      <c r="MQ19" s="53"/>
      <c r="MR19" s="53"/>
      <c r="MS19" s="53"/>
      <c r="MT19" s="53"/>
      <c r="MU19" s="53"/>
      <c r="MV19" s="53"/>
      <c r="MW19" s="53"/>
      <c r="MX19" s="53"/>
      <c r="MY19" s="53"/>
      <c r="MZ19" s="53"/>
      <c r="NA19" s="53"/>
      <c r="NB19" s="53"/>
      <c r="NC19" s="53"/>
      <c r="ND19" s="53"/>
      <c r="NE19" s="53"/>
      <c r="NF19" s="53"/>
      <c r="NG19" s="53"/>
      <c r="NH19" s="53"/>
      <c r="NI19" s="53"/>
      <c r="NJ19" s="53"/>
      <c r="NK19" s="53"/>
    </row>
    <row r="20" spans="1:375" x14ac:dyDescent="0.3">
      <c r="A20" s="134"/>
      <c r="B20" s="58" t="s">
        <v>22</v>
      </c>
      <c r="C20" s="59">
        <v>24</v>
      </c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5"/>
      <c r="IS20" s="55"/>
      <c r="IT20" s="55"/>
      <c r="IU20" s="55"/>
      <c r="IV20" s="55"/>
      <c r="IW20" s="55"/>
      <c r="IX20" s="55"/>
      <c r="IY20" s="55"/>
      <c r="IZ20" s="55"/>
      <c r="JA20" s="55"/>
      <c r="JB20" s="55"/>
      <c r="JC20" s="55"/>
      <c r="JD20" s="55"/>
      <c r="JE20" s="55"/>
      <c r="JF20" s="55"/>
      <c r="JG20" s="55"/>
      <c r="JH20" s="55"/>
      <c r="JI20" s="55"/>
      <c r="JJ20" s="55"/>
      <c r="JK20" s="55"/>
      <c r="JL20" s="55"/>
      <c r="JM20" s="55"/>
      <c r="JN20" s="55"/>
      <c r="JO20" s="55"/>
      <c r="JP20" s="55"/>
      <c r="JQ20" s="55"/>
      <c r="JR20" s="55"/>
      <c r="JS20" s="55"/>
      <c r="JT20" s="55"/>
      <c r="JU20" s="55"/>
      <c r="JV20" s="55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5"/>
      <c r="LC20" s="55"/>
      <c r="LD20" s="55"/>
      <c r="LE20" s="55"/>
      <c r="LF20" s="55"/>
      <c r="LG20" s="55"/>
      <c r="LH20" s="55"/>
      <c r="LI20" s="55"/>
      <c r="LJ20" s="55"/>
      <c r="LK20" s="55"/>
      <c r="LL20" s="55"/>
      <c r="LM20" s="55"/>
      <c r="LN20" s="55"/>
      <c r="LO20" s="55"/>
      <c r="LP20" s="55"/>
      <c r="LQ20" s="55"/>
      <c r="LR20" s="55"/>
      <c r="LS20" s="55"/>
      <c r="LT20" s="55"/>
      <c r="LU20" s="55"/>
      <c r="LV20" s="55"/>
      <c r="LW20" s="55"/>
      <c r="LX20" s="55"/>
      <c r="LY20" s="55"/>
      <c r="LZ20" s="55"/>
      <c r="MA20" s="55"/>
      <c r="MB20" s="55"/>
      <c r="MC20" s="55"/>
      <c r="MD20" s="55"/>
      <c r="ME20" s="55"/>
      <c r="MF20" s="55"/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</row>
    <row r="21" spans="1:375" ht="14.4" customHeight="1" x14ac:dyDescent="0.3">
      <c r="A21" s="129" t="s">
        <v>108</v>
      </c>
      <c r="B21" s="58" t="s">
        <v>101</v>
      </c>
      <c r="C21" s="59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53"/>
      <c r="DD21" s="53"/>
      <c r="DE21" s="53"/>
      <c r="DF21" s="53"/>
      <c r="DG21" s="53"/>
      <c r="DH21" s="53"/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3"/>
      <c r="FD21" s="53"/>
      <c r="FE21" s="53"/>
      <c r="FF21" s="53"/>
      <c r="FG21" s="53"/>
      <c r="FH21" s="53"/>
      <c r="FI21" s="53"/>
      <c r="FJ21" s="53"/>
      <c r="FK21" s="53"/>
      <c r="FL21" s="53"/>
      <c r="FM21" s="53"/>
      <c r="FN21" s="53"/>
      <c r="FO21" s="53"/>
      <c r="FP21" s="53"/>
      <c r="FQ21" s="53"/>
      <c r="FR21" s="53"/>
      <c r="FS21" s="53"/>
      <c r="FT21" s="53"/>
      <c r="FU21" s="53"/>
      <c r="FV21" s="53"/>
      <c r="FW21" s="53"/>
      <c r="FX21" s="53"/>
      <c r="FY21" s="53"/>
      <c r="FZ21" s="53"/>
      <c r="GA21" s="53"/>
      <c r="GB21" s="53"/>
      <c r="GC21" s="53"/>
      <c r="GD21" s="53"/>
      <c r="GE21" s="53"/>
      <c r="GF21" s="53"/>
      <c r="GG21" s="53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3"/>
      <c r="HN21" s="53"/>
      <c r="HO21" s="53"/>
      <c r="HP21" s="53"/>
      <c r="HQ21" s="53"/>
      <c r="HR21" s="53"/>
      <c r="HS21" s="53"/>
      <c r="HT21" s="53"/>
      <c r="HU21" s="53"/>
      <c r="HV21" s="53"/>
      <c r="HW21" s="53"/>
      <c r="HX21" s="53"/>
      <c r="HY21" s="53"/>
      <c r="HZ21" s="53"/>
      <c r="IA21" s="53"/>
      <c r="IB21" s="53"/>
      <c r="IC21" s="53"/>
      <c r="ID21" s="53"/>
      <c r="IE21" s="53"/>
      <c r="IF21" s="53"/>
      <c r="IG21" s="53"/>
      <c r="IH21" s="53"/>
      <c r="II21" s="53"/>
      <c r="IJ21" s="53"/>
      <c r="IK21" s="53"/>
      <c r="IL21" s="53"/>
      <c r="IM21" s="53"/>
      <c r="IN21" s="53"/>
      <c r="IO21" s="53"/>
      <c r="IP21" s="53"/>
      <c r="IQ21" s="53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5"/>
      <c r="JW21" s="53"/>
      <c r="JX21" s="53"/>
      <c r="JY21" s="53"/>
      <c r="JZ21" s="53"/>
      <c r="KA21" s="53"/>
      <c r="KB21" s="53"/>
      <c r="KC21" s="53"/>
      <c r="KD21" s="53"/>
      <c r="KE21" s="53"/>
      <c r="KF21" s="53"/>
      <c r="KG21" s="53"/>
      <c r="KH21" s="53"/>
      <c r="KI21" s="53"/>
      <c r="KJ21" s="53"/>
      <c r="KK21" s="53"/>
      <c r="KL21" s="53"/>
      <c r="KM21" s="53"/>
      <c r="KN21" s="53"/>
      <c r="KO21" s="53"/>
      <c r="KP21" s="53"/>
      <c r="KQ21" s="53"/>
      <c r="KR21" s="53"/>
      <c r="KS21" s="53"/>
      <c r="KT21" s="53"/>
      <c r="KU21" s="53"/>
      <c r="KV21" s="53"/>
      <c r="KW21" s="53"/>
      <c r="KX21" s="53"/>
      <c r="KY21" s="53"/>
      <c r="KZ21" s="53"/>
      <c r="LA21" s="53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5"/>
      <c r="MG21" s="53"/>
      <c r="MH21" s="53"/>
      <c r="MI21" s="53"/>
      <c r="MJ21" s="53"/>
      <c r="MK21" s="53"/>
      <c r="ML21" s="53"/>
      <c r="MM21" s="53"/>
      <c r="MN21" s="53"/>
      <c r="MO21" s="53"/>
      <c r="MP21" s="53"/>
      <c r="MQ21" s="53"/>
      <c r="MR21" s="53"/>
      <c r="MS21" s="53"/>
      <c r="MT21" s="53"/>
      <c r="MU21" s="53"/>
      <c r="MV21" s="53"/>
      <c r="MW21" s="53"/>
      <c r="MX21" s="53"/>
      <c r="MY21" s="53"/>
      <c r="MZ21" s="53"/>
      <c r="NA21" s="53"/>
      <c r="NB21" s="53"/>
      <c r="NC21" s="53"/>
      <c r="ND21" s="53"/>
      <c r="NE21" s="53"/>
      <c r="NF21" s="53"/>
      <c r="NG21" s="53"/>
      <c r="NH21" s="53"/>
      <c r="NI21" s="53"/>
      <c r="NJ21" s="53"/>
      <c r="NK21" s="53"/>
    </row>
    <row r="22" spans="1:375" x14ac:dyDescent="0.3">
      <c r="A22" s="131"/>
      <c r="B22" s="58" t="s">
        <v>100</v>
      </c>
      <c r="C22" s="59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F22" s="53"/>
      <c r="DG22" s="53"/>
      <c r="DH22" s="53"/>
      <c r="DI22" s="53"/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/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D22" s="53"/>
      <c r="GE22" s="53"/>
      <c r="GF22" s="53"/>
      <c r="GG22" s="53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3"/>
      <c r="HN22" s="53"/>
      <c r="HO22" s="53"/>
      <c r="HP22" s="53"/>
      <c r="HQ22" s="53"/>
      <c r="HR22" s="53"/>
      <c r="HS22" s="53"/>
      <c r="HT22" s="53"/>
      <c r="HU22" s="53"/>
      <c r="HV22" s="53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/>
      <c r="IL22" s="53"/>
      <c r="IM22" s="53"/>
      <c r="IN22" s="53"/>
      <c r="IO22" s="53"/>
      <c r="IP22" s="53"/>
      <c r="IQ22" s="53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5"/>
      <c r="JW22" s="53"/>
      <c r="JX22" s="53"/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/>
      <c r="KP22" s="53"/>
      <c r="KQ22" s="53"/>
      <c r="KR22" s="53"/>
      <c r="KS22" s="53"/>
      <c r="KT22" s="53"/>
      <c r="KU22" s="53"/>
      <c r="KV22" s="53"/>
      <c r="KW22" s="53"/>
      <c r="KX22" s="53"/>
      <c r="KY22" s="53"/>
      <c r="KZ22" s="53"/>
      <c r="LA22" s="53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5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/>
      <c r="MV22" s="53"/>
      <c r="MW22" s="53"/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  <c r="NK22" s="53"/>
    </row>
    <row r="23" spans="1:375" x14ac:dyDescent="0.3">
      <c r="A23" s="131"/>
      <c r="B23" s="58" t="s">
        <v>80</v>
      </c>
      <c r="C23" s="59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53"/>
      <c r="GE23" s="53"/>
      <c r="GF23" s="53"/>
      <c r="GG23" s="53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/>
      <c r="IN23" s="53"/>
      <c r="IO23" s="53"/>
      <c r="IP23" s="53"/>
      <c r="IQ23" s="53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5"/>
      <c r="JW23" s="53"/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N23" s="53"/>
      <c r="KO23" s="53"/>
      <c r="KP23" s="53"/>
      <c r="KQ23" s="53"/>
      <c r="KR23" s="53"/>
      <c r="KS23" s="53"/>
      <c r="KT23" s="53"/>
      <c r="KU23" s="53"/>
      <c r="KV23" s="53"/>
      <c r="KW23" s="53"/>
      <c r="KX23" s="53"/>
      <c r="KY23" s="53"/>
      <c r="KZ23" s="53"/>
      <c r="LA23" s="53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5"/>
      <c r="MG23" s="53"/>
      <c r="MH23" s="53"/>
      <c r="MI23" s="53"/>
      <c r="MJ23" s="53"/>
      <c r="MK23" s="53"/>
      <c r="ML23" s="53"/>
      <c r="MM23" s="53"/>
      <c r="MN23" s="53"/>
      <c r="MO23" s="53"/>
      <c r="MP23" s="53"/>
      <c r="MQ23" s="53"/>
      <c r="MR23" s="53"/>
      <c r="MS23" s="53"/>
      <c r="MT23" s="53"/>
      <c r="MU23" s="53"/>
      <c r="MV23" s="53"/>
      <c r="MW23" s="53"/>
      <c r="MX23" s="53"/>
      <c r="MY23" s="53"/>
      <c r="MZ23" s="53"/>
      <c r="NA23" s="53"/>
      <c r="NB23" s="53"/>
      <c r="NC23" s="53"/>
      <c r="ND23" s="53"/>
      <c r="NE23" s="53"/>
      <c r="NF23" s="53"/>
      <c r="NG23" s="53"/>
      <c r="NH23" s="53"/>
      <c r="NI23" s="53"/>
      <c r="NJ23" s="53"/>
      <c r="NK23" s="53"/>
    </row>
    <row r="24" spans="1:375" x14ac:dyDescent="0.3">
      <c r="A24" s="131"/>
      <c r="B24" s="58" t="s">
        <v>77</v>
      </c>
      <c r="C24" s="59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/>
      <c r="GE24" s="53"/>
      <c r="GF24" s="53"/>
      <c r="GG24" s="53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/>
      <c r="II24" s="53"/>
      <c r="IJ24" s="53"/>
      <c r="IK24" s="53"/>
      <c r="IL24" s="53"/>
      <c r="IM24" s="53"/>
      <c r="IN24" s="53"/>
      <c r="IO24" s="53"/>
      <c r="IP24" s="53"/>
      <c r="IQ24" s="53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3"/>
      <c r="JX24" s="53"/>
      <c r="JY24" s="53"/>
      <c r="JZ24" s="53"/>
      <c r="KA24" s="53"/>
      <c r="KB24" s="53"/>
      <c r="KC24" s="53"/>
      <c r="KD24" s="53"/>
      <c r="KE24" s="53"/>
      <c r="KF24" s="53"/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3"/>
      <c r="MH24" s="53"/>
      <c r="MI24" s="53"/>
      <c r="MJ24" s="53"/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</row>
    <row r="25" spans="1:375" x14ac:dyDescent="0.3">
      <c r="A25" s="131"/>
      <c r="B25" s="58" t="s">
        <v>79</v>
      </c>
      <c r="C25" s="59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/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/>
      <c r="IJ25" s="53"/>
      <c r="IK25" s="53"/>
      <c r="IL25" s="53"/>
      <c r="IM25" s="53"/>
      <c r="IN25" s="53"/>
      <c r="IO25" s="53"/>
      <c r="IP25" s="53"/>
      <c r="IQ25" s="53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/>
      <c r="KH25" s="53"/>
      <c r="KI25" s="53"/>
      <c r="KJ25" s="53"/>
      <c r="KK25" s="53"/>
      <c r="KL25" s="53"/>
      <c r="KM25" s="53"/>
      <c r="KN25" s="53"/>
      <c r="KO25" s="53"/>
      <c r="KP25" s="53"/>
      <c r="KQ25" s="53"/>
      <c r="KR25" s="53"/>
      <c r="KS25" s="53"/>
      <c r="KT25" s="53"/>
      <c r="KU25" s="53"/>
      <c r="KV25" s="53"/>
      <c r="KW25" s="53"/>
      <c r="KX25" s="53"/>
      <c r="KY25" s="53"/>
      <c r="KZ25" s="53"/>
      <c r="LA25" s="53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3"/>
      <c r="MH25" s="53"/>
      <c r="MI25" s="53"/>
      <c r="MJ25" s="53"/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</row>
    <row r="26" spans="1:375" x14ac:dyDescent="0.3">
      <c r="A26" s="130"/>
      <c r="B26" s="58" t="s">
        <v>107</v>
      </c>
      <c r="C26" s="59">
        <v>20</v>
      </c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3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/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/>
      <c r="HZ26" s="53"/>
      <c r="IA26" s="53"/>
      <c r="IB26" s="53"/>
      <c r="IC26" s="53"/>
      <c r="ID26" s="53"/>
      <c r="IE26" s="53"/>
      <c r="IF26" s="53"/>
      <c r="IG26" s="53"/>
      <c r="IH26" s="53"/>
      <c r="II26" s="53"/>
      <c r="IJ26" s="53"/>
      <c r="IK26" s="53"/>
      <c r="IL26" s="53"/>
      <c r="IM26" s="53"/>
      <c r="IN26" s="53"/>
      <c r="IO26" s="53"/>
      <c r="IP26" s="53"/>
      <c r="IQ26" s="53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3"/>
      <c r="MH26" s="53"/>
      <c r="MI26" s="53"/>
      <c r="MJ26" s="53"/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/>
      <c r="NI26" s="53"/>
      <c r="NJ26" s="53"/>
      <c r="NK26" s="53"/>
    </row>
    <row r="27" spans="1:375" ht="14.4" customHeight="1" x14ac:dyDescent="0.3">
      <c r="A27" s="129" t="s">
        <v>16</v>
      </c>
      <c r="B27" s="58" t="s">
        <v>14</v>
      </c>
      <c r="C27" s="59">
        <v>10</v>
      </c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</row>
    <row r="28" spans="1:375" x14ac:dyDescent="0.3">
      <c r="A28" s="130"/>
      <c r="B28" s="58" t="s">
        <v>15</v>
      </c>
      <c r="C28" s="59">
        <v>10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/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</row>
  </sheetData>
  <mergeCells count="20">
    <mergeCell ref="A27:A28"/>
    <mergeCell ref="C1:C2"/>
    <mergeCell ref="A21:A26"/>
    <mergeCell ref="MG1:NK1"/>
    <mergeCell ref="A3:A5"/>
    <mergeCell ref="A6:A9"/>
    <mergeCell ref="A10:A14"/>
    <mergeCell ref="A15:A20"/>
    <mergeCell ref="FC1:GG1"/>
    <mergeCell ref="GH1:HL1"/>
    <mergeCell ref="HM1:IQ1"/>
    <mergeCell ref="IR1:JV1"/>
    <mergeCell ref="JW1:LA1"/>
    <mergeCell ref="LB1:MF1"/>
    <mergeCell ref="A1:B2"/>
    <mergeCell ref="D1:AH1"/>
    <mergeCell ref="AI1:BM1"/>
    <mergeCell ref="BN1:CR1"/>
    <mergeCell ref="CS1:DW1"/>
    <mergeCell ref="DX1:F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28"/>
  <sheetViews>
    <sheetView workbookViewId="0">
      <pane xSplit="2" ySplit="2" topLeftCell="G3" activePane="bottomRight" state="frozen"/>
      <selection pane="topRight" activeCell="C1" sqref="C1"/>
      <selection pane="bottomLeft" activeCell="A3" sqref="A3"/>
      <selection pane="bottomRight" activeCell="AD26" sqref="AD26"/>
    </sheetView>
  </sheetViews>
  <sheetFormatPr defaultRowHeight="14.4" x14ac:dyDescent="0.3"/>
  <cols>
    <col min="1" max="1" width="6.44140625" style="49" customWidth="1"/>
    <col min="2" max="2" width="12.6640625" style="51" customWidth="1"/>
    <col min="3" max="461" width="3.77734375" style="49" customWidth="1"/>
    <col min="462" max="16384" width="8.88671875" style="49"/>
  </cols>
  <sheetData>
    <row r="1" spans="1:374" ht="14.4" customHeight="1" x14ac:dyDescent="0.3">
      <c r="A1" s="135" t="s">
        <v>0</v>
      </c>
      <c r="B1" s="135"/>
      <c r="C1" s="127" t="s">
        <v>109</v>
      </c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8" t="s">
        <v>110</v>
      </c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7" t="s">
        <v>111</v>
      </c>
      <c r="BN1" s="127"/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7"/>
      <c r="CA1" s="127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8" t="s">
        <v>112</v>
      </c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8"/>
      <c r="DD1" s="128"/>
      <c r="DE1" s="128"/>
      <c r="DF1" s="128"/>
      <c r="DG1" s="128"/>
      <c r="DH1" s="128"/>
      <c r="DI1" s="128"/>
      <c r="DJ1" s="128"/>
      <c r="DK1" s="128"/>
      <c r="DL1" s="128"/>
      <c r="DM1" s="128"/>
      <c r="DN1" s="128"/>
      <c r="DO1" s="128"/>
      <c r="DP1" s="128"/>
      <c r="DQ1" s="128"/>
      <c r="DR1" s="128"/>
      <c r="DS1" s="128"/>
      <c r="DT1" s="128"/>
      <c r="DU1" s="128"/>
      <c r="DV1" s="128"/>
      <c r="DW1" s="127" t="s">
        <v>113</v>
      </c>
      <c r="DX1" s="127"/>
      <c r="DY1" s="127"/>
      <c r="DZ1" s="127"/>
      <c r="EA1" s="127"/>
      <c r="EB1" s="127"/>
      <c r="EC1" s="127"/>
      <c r="ED1" s="127"/>
      <c r="EE1" s="127"/>
      <c r="EF1" s="127"/>
      <c r="EG1" s="127"/>
      <c r="EH1" s="127"/>
      <c r="EI1" s="127"/>
      <c r="EJ1" s="127"/>
      <c r="EK1" s="127"/>
      <c r="EL1" s="127"/>
      <c r="EM1" s="127"/>
      <c r="EN1" s="127"/>
      <c r="EO1" s="127"/>
      <c r="EP1" s="127"/>
      <c r="EQ1" s="127"/>
      <c r="ER1" s="127"/>
      <c r="ES1" s="127"/>
      <c r="ET1" s="127"/>
      <c r="EU1" s="127"/>
      <c r="EV1" s="127"/>
      <c r="EW1" s="127"/>
      <c r="EX1" s="127"/>
      <c r="EY1" s="127"/>
      <c r="EZ1" s="127"/>
      <c r="FA1" s="127"/>
      <c r="FB1" s="128" t="s">
        <v>114</v>
      </c>
      <c r="FC1" s="128"/>
      <c r="FD1" s="128"/>
      <c r="FE1" s="128"/>
      <c r="FF1" s="128"/>
      <c r="FG1" s="128"/>
      <c r="FH1" s="128"/>
      <c r="FI1" s="128"/>
      <c r="FJ1" s="128"/>
      <c r="FK1" s="128"/>
      <c r="FL1" s="128"/>
      <c r="FM1" s="128"/>
      <c r="FN1" s="128"/>
      <c r="FO1" s="128"/>
      <c r="FP1" s="128"/>
      <c r="FQ1" s="128"/>
      <c r="FR1" s="128"/>
      <c r="FS1" s="128"/>
      <c r="FT1" s="128"/>
      <c r="FU1" s="128"/>
      <c r="FV1" s="128"/>
      <c r="FW1" s="128"/>
      <c r="FX1" s="128"/>
      <c r="FY1" s="128"/>
      <c r="FZ1" s="128"/>
      <c r="GA1" s="128"/>
      <c r="GB1" s="128"/>
      <c r="GC1" s="128"/>
      <c r="GD1" s="128"/>
      <c r="GE1" s="128"/>
      <c r="GF1" s="128"/>
      <c r="GG1" s="127" t="s">
        <v>115</v>
      </c>
      <c r="GH1" s="127"/>
      <c r="GI1" s="127"/>
      <c r="GJ1" s="127"/>
      <c r="GK1" s="127"/>
      <c r="GL1" s="127"/>
      <c r="GM1" s="127"/>
      <c r="GN1" s="127"/>
      <c r="GO1" s="127"/>
      <c r="GP1" s="127"/>
      <c r="GQ1" s="127"/>
      <c r="GR1" s="127"/>
      <c r="GS1" s="127"/>
      <c r="GT1" s="127"/>
      <c r="GU1" s="127"/>
      <c r="GV1" s="127"/>
      <c r="GW1" s="127"/>
      <c r="GX1" s="127"/>
      <c r="GY1" s="127"/>
      <c r="GZ1" s="127"/>
      <c r="HA1" s="127"/>
      <c r="HB1" s="127"/>
      <c r="HC1" s="127"/>
      <c r="HD1" s="127"/>
      <c r="HE1" s="127"/>
      <c r="HF1" s="127"/>
      <c r="HG1" s="127"/>
      <c r="HH1" s="127"/>
      <c r="HI1" s="127"/>
      <c r="HJ1" s="127"/>
      <c r="HK1" s="127"/>
      <c r="HL1" s="128" t="s">
        <v>116</v>
      </c>
      <c r="HM1" s="128"/>
      <c r="HN1" s="128"/>
      <c r="HO1" s="128"/>
      <c r="HP1" s="128"/>
      <c r="HQ1" s="128"/>
      <c r="HR1" s="128"/>
      <c r="HS1" s="128"/>
      <c r="HT1" s="128"/>
      <c r="HU1" s="128"/>
      <c r="HV1" s="128"/>
      <c r="HW1" s="128"/>
      <c r="HX1" s="128"/>
      <c r="HY1" s="128"/>
      <c r="HZ1" s="128"/>
      <c r="IA1" s="128"/>
      <c r="IB1" s="128"/>
      <c r="IC1" s="128"/>
      <c r="ID1" s="128"/>
      <c r="IE1" s="128"/>
      <c r="IF1" s="128"/>
      <c r="IG1" s="128"/>
      <c r="IH1" s="128"/>
      <c r="II1" s="128"/>
      <c r="IJ1" s="128"/>
      <c r="IK1" s="128"/>
      <c r="IL1" s="128"/>
      <c r="IM1" s="128"/>
      <c r="IN1" s="128"/>
      <c r="IO1" s="128"/>
      <c r="IP1" s="128"/>
      <c r="IQ1" s="127" t="s">
        <v>117</v>
      </c>
      <c r="IR1" s="127"/>
      <c r="IS1" s="127"/>
      <c r="IT1" s="127"/>
      <c r="IU1" s="127"/>
      <c r="IV1" s="127"/>
      <c r="IW1" s="127"/>
      <c r="IX1" s="127"/>
      <c r="IY1" s="127"/>
      <c r="IZ1" s="127"/>
      <c r="JA1" s="127"/>
      <c r="JB1" s="127"/>
      <c r="JC1" s="127"/>
      <c r="JD1" s="127"/>
      <c r="JE1" s="127"/>
      <c r="JF1" s="127"/>
      <c r="JG1" s="127"/>
      <c r="JH1" s="127"/>
      <c r="JI1" s="127"/>
      <c r="JJ1" s="127"/>
      <c r="JK1" s="127"/>
      <c r="JL1" s="127"/>
      <c r="JM1" s="127"/>
      <c r="JN1" s="127"/>
      <c r="JO1" s="127"/>
      <c r="JP1" s="127"/>
      <c r="JQ1" s="127"/>
      <c r="JR1" s="127"/>
      <c r="JS1" s="127"/>
      <c r="JT1" s="127"/>
      <c r="JU1" s="127"/>
      <c r="JV1" s="128" t="s">
        <v>118</v>
      </c>
      <c r="JW1" s="128"/>
      <c r="JX1" s="128"/>
      <c r="JY1" s="128"/>
      <c r="JZ1" s="128"/>
      <c r="KA1" s="128"/>
      <c r="KB1" s="128"/>
      <c r="KC1" s="128"/>
      <c r="KD1" s="128"/>
      <c r="KE1" s="128"/>
      <c r="KF1" s="128"/>
      <c r="KG1" s="128"/>
      <c r="KH1" s="128"/>
      <c r="KI1" s="128"/>
      <c r="KJ1" s="128"/>
      <c r="KK1" s="128"/>
      <c r="KL1" s="128"/>
      <c r="KM1" s="128"/>
      <c r="KN1" s="128"/>
      <c r="KO1" s="128"/>
      <c r="KP1" s="128"/>
      <c r="KQ1" s="128"/>
      <c r="KR1" s="128"/>
      <c r="KS1" s="128"/>
      <c r="KT1" s="128"/>
      <c r="KU1" s="128"/>
      <c r="KV1" s="128"/>
      <c r="KW1" s="128"/>
      <c r="KX1" s="128"/>
      <c r="KY1" s="128"/>
      <c r="KZ1" s="128"/>
      <c r="LA1" s="127" t="s">
        <v>119</v>
      </c>
      <c r="LB1" s="127"/>
      <c r="LC1" s="127"/>
      <c r="LD1" s="127"/>
      <c r="LE1" s="127"/>
      <c r="LF1" s="127"/>
      <c r="LG1" s="127"/>
      <c r="LH1" s="127"/>
      <c r="LI1" s="127"/>
      <c r="LJ1" s="127"/>
      <c r="LK1" s="127"/>
      <c r="LL1" s="127"/>
      <c r="LM1" s="127"/>
      <c r="LN1" s="127"/>
      <c r="LO1" s="127"/>
      <c r="LP1" s="127"/>
      <c r="LQ1" s="127"/>
      <c r="LR1" s="127"/>
      <c r="LS1" s="127"/>
      <c r="LT1" s="127"/>
      <c r="LU1" s="127"/>
      <c r="LV1" s="127"/>
      <c r="LW1" s="127"/>
      <c r="LX1" s="127"/>
      <c r="LY1" s="127"/>
      <c r="LZ1" s="127"/>
      <c r="MA1" s="127"/>
      <c r="MB1" s="127"/>
      <c r="MC1" s="127"/>
      <c r="MD1" s="127"/>
      <c r="ME1" s="127"/>
      <c r="MF1" s="128" t="s">
        <v>120</v>
      </c>
      <c r="MG1" s="128"/>
      <c r="MH1" s="128"/>
      <c r="MI1" s="128"/>
      <c r="MJ1" s="128"/>
      <c r="MK1" s="128"/>
      <c r="ML1" s="128"/>
      <c r="MM1" s="128"/>
      <c r="MN1" s="128"/>
      <c r="MO1" s="128"/>
      <c r="MP1" s="128"/>
      <c r="MQ1" s="128"/>
      <c r="MR1" s="128"/>
      <c r="MS1" s="128"/>
      <c r="MT1" s="128"/>
      <c r="MU1" s="128"/>
      <c r="MV1" s="128"/>
      <c r="MW1" s="128"/>
      <c r="MX1" s="128"/>
      <c r="MY1" s="128"/>
      <c r="MZ1" s="128"/>
      <c r="NA1" s="128"/>
      <c r="NB1" s="128"/>
      <c r="NC1" s="128"/>
      <c r="ND1" s="128"/>
      <c r="NE1" s="128"/>
      <c r="NF1" s="128"/>
      <c r="NG1" s="128"/>
      <c r="NH1" s="128"/>
      <c r="NI1" s="128"/>
      <c r="NJ1" s="128"/>
    </row>
    <row r="2" spans="1:374" x14ac:dyDescent="0.3">
      <c r="A2" s="135"/>
      <c r="B2" s="135"/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>
        <v>21</v>
      </c>
      <c r="X2" s="54">
        <v>22</v>
      </c>
      <c r="Y2" s="54">
        <v>23</v>
      </c>
      <c r="Z2" s="54">
        <v>24</v>
      </c>
      <c r="AA2" s="54">
        <v>25</v>
      </c>
      <c r="AB2" s="54">
        <v>26</v>
      </c>
      <c r="AC2" s="54">
        <v>27</v>
      </c>
      <c r="AD2" s="54">
        <v>28</v>
      </c>
      <c r="AE2" s="54">
        <v>29</v>
      </c>
      <c r="AF2" s="54">
        <v>30</v>
      </c>
      <c r="AG2" s="54">
        <v>31</v>
      </c>
      <c r="AH2" s="52">
        <v>1</v>
      </c>
      <c r="AI2" s="52">
        <v>2</v>
      </c>
      <c r="AJ2" s="52">
        <v>3</v>
      </c>
      <c r="AK2" s="52">
        <v>4</v>
      </c>
      <c r="AL2" s="52">
        <v>5</v>
      </c>
      <c r="AM2" s="52">
        <v>6</v>
      </c>
      <c r="AN2" s="52">
        <v>7</v>
      </c>
      <c r="AO2" s="52">
        <v>8</v>
      </c>
      <c r="AP2" s="52">
        <v>9</v>
      </c>
      <c r="AQ2" s="52">
        <v>10</v>
      </c>
      <c r="AR2" s="52">
        <v>11</v>
      </c>
      <c r="AS2" s="52">
        <v>12</v>
      </c>
      <c r="AT2" s="52">
        <v>13</v>
      </c>
      <c r="AU2" s="52">
        <v>14</v>
      </c>
      <c r="AV2" s="52">
        <v>15</v>
      </c>
      <c r="AW2" s="52">
        <v>16</v>
      </c>
      <c r="AX2" s="52">
        <v>17</v>
      </c>
      <c r="AY2" s="52">
        <v>18</v>
      </c>
      <c r="AZ2" s="52">
        <v>19</v>
      </c>
      <c r="BA2" s="52">
        <v>20</v>
      </c>
      <c r="BB2" s="52">
        <v>21</v>
      </c>
      <c r="BC2" s="52">
        <v>22</v>
      </c>
      <c r="BD2" s="52">
        <v>23</v>
      </c>
      <c r="BE2" s="52">
        <v>24</v>
      </c>
      <c r="BF2" s="52">
        <v>25</v>
      </c>
      <c r="BG2" s="52">
        <v>26</v>
      </c>
      <c r="BH2" s="52">
        <v>27</v>
      </c>
      <c r="BI2" s="52">
        <v>28</v>
      </c>
      <c r="BJ2" s="52">
        <v>29</v>
      </c>
      <c r="BK2" s="52">
        <v>30</v>
      </c>
      <c r="BL2" s="52">
        <v>31</v>
      </c>
      <c r="BM2" s="54">
        <v>1</v>
      </c>
      <c r="BN2" s="54">
        <v>2</v>
      </c>
      <c r="BO2" s="54">
        <v>3</v>
      </c>
      <c r="BP2" s="54">
        <v>4</v>
      </c>
      <c r="BQ2" s="54">
        <v>5</v>
      </c>
      <c r="BR2" s="54">
        <v>6</v>
      </c>
      <c r="BS2" s="54">
        <v>7</v>
      </c>
      <c r="BT2" s="54">
        <v>8</v>
      </c>
      <c r="BU2" s="54">
        <v>9</v>
      </c>
      <c r="BV2" s="54">
        <v>10</v>
      </c>
      <c r="BW2" s="54">
        <v>11</v>
      </c>
      <c r="BX2" s="54">
        <v>12</v>
      </c>
      <c r="BY2" s="54">
        <v>13</v>
      </c>
      <c r="BZ2" s="54">
        <v>14</v>
      </c>
      <c r="CA2" s="54">
        <v>15</v>
      </c>
      <c r="CB2" s="54">
        <v>16</v>
      </c>
      <c r="CC2" s="54">
        <v>17</v>
      </c>
      <c r="CD2" s="54">
        <v>18</v>
      </c>
      <c r="CE2" s="54">
        <v>19</v>
      </c>
      <c r="CF2" s="54">
        <v>20</v>
      </c>
      <c r="CG2" s="54">
        <v>21</v>
      </c>
      <c r="CH2" s="54">
        <v>22</v>
      </c>
      <c r="CI2" s="54">
        <v>23</v>
      </c>
      <c r="CJ2" s="54">
        <v>24</v>
      </c>
      <c r="CK2" s="54">
        <v>25</v>
      </c>
      <c r="CL2" s="54">
        <v>26</v>
      </c>
      <c r="CM2" s="54">
        <v>27</v>
      </c>
      <c r="CN2" s="54">
        <v>28</v>
      </c>
      <c r="CO2" s="54">
        <v>29</v>
      </c>
      <c r="CP2" s="54">
        <v>30</v>
      </c>
      <c r="CQ2" s="54">
        <v>31</v>
      </c>
      <c r="CR2" s="52">
        <v>1</v>
      </c>
      <c r="CS2" s="52">
        <v>2</v>
      </c>
      <c r="CT2" s="52">
        <v>3</v>
      </c>
      <c r="CU2" s="52">
        <v>4</v>
      </c>
      <c r="CV2" s="52">
        <v>5</v>
      </c>
      <c r="CW2" s="52">
        <v>6</v>
      </c>
      <c r="CX2" s="52">
        <v>7</v>
      </c>
      <c r="CY2" s="52">
        <v>8</v>
      </c>
      <c r="CZ2" s="52">
        <v>9</v>
      </c>
      <c r="DA2" s="52">
        <v>10</v>
      </c>
      <c r="DB2" s="52">
        <v>11</v>
      </c>
      <c r="DC2" s="52">
        <v>12</v>
      </c>
      <c r="DD2" s="52">
        <v>13</v>
      </c>
      <c r="DE2" s="52">
        <v>14</v>
      </c>
      <c r="DF2" s="52">
        <v>15</v>
      </c>
      <c r="DG2" s="52">
        <v>16</v>
      </c>
      <c r="DH2" s="52">
        <v>17</v>
      </c>
      <c r="DI2" s="52">
        <v>18</v>
      </c>
      <c r="DJ2" s="52">
        <v>19</v>
      </c>
      <c r="DK2" s="52">
        <v>20</v>
      </c>
      <c r="DL2" s="52">
        <v>21</v>
      </c>
      <c r="DM2" s="52">
        <v>22</v>
      </c>
      <c r="DN2" s="52">
        <v>23</v>
      </c>
      <c r="DO2" s="52">
        <v>24</v>
      </c>
      <c r="DP2" s="52">
        <v>25</v>
      </c>
      <c r="DQ2" s="52">
        <v>26</v>
      </c>
      <c r="DR2" s="52">
        <v>27</v>
      </c>
      <c r="DS2" s="52">
        <v>28</v>
      </c>
      <c r="DT2" s="52">
        <v>29</v>
      </c>
      <c r="DU2" s="52">
        <v>30</v>
      </c>
      <c r="DV2" s="52">
        <v>31</v>
      </c>
      <c r="DW2" s="54">
        <v>1</v>
      </c>
      <c r="DX2" s="54">
        <v>2</v>
      </c>
      <c r="DY2" s="54">
        <v>3</v>
      </c>
      <c r="DZ2" s="54">
        <v>4</v>
      </c>
      <c r="EA2" s="54">
        <v>5</v>
      </c>
      <c r="EB2" s="54">
        <v>6</v>
      </c>
      <c r="EC2" s="54">
        <v>7</v>
      </c>
      <c r="ED2" s="54">
        <v>8</v>
      </c>
      <c r="EE2" s="54">
        <v>9</v>
      </c>
      <c r="EF2" s="54">
        <v>10</v>
      </c>
      <c r="EG2" s="54">
        <v>11</v>
      </c>
      <c r="EH2" s="54">
        <v>12</v>
      </c>
      <c r="EI2" s="54">
        <v>13</v>
      </c>
      <c r="EJ2" s="54">
        <v>14</v>
      </c>
      <c r="EK2" s="54">
        <v>15</v>
      </c>
      <c r="EL2" s="54">
        <v>16</v>
      </c>
      <c r="EM2" s="54">
        <v>17</v>
      </c>
      <c r="EN2" s="54">
        <v>18</v>
      </c>
      <c r="EO2" s="54">
        <v>19</v>
      </c>
      <c r="EP2" s="54">
        <v>20</v>
      </c>
      <c r="EQ2" s="54">
        <v>21</v>
      </c>
      <c r="ER2" s="54">
        <v>22</v>
      </c>
      <c r="ES2" s="54">
        <v>23</v>
      </c>
      <c r="ET2" s="54">
        <v>24</v>
      </c>
      <c r="EU2" s="54">
        <v>25</v>
      </c>
      <c r="EV2" s="54">
        <v>26</v>
      </c>
      <c r="EW2" s="54">
        <v>27</v>
      </c>
      <c r="EX2" s="54">
        <v>28</v>
      </c>
      <c r="EY2" s="54">
        <v>29</v>
      </c>
      <c r="EZ2" s="54">
        <v>30</v>
      </c>
      <c r="FA2" s="54">
        <v>31</v>
      </c>
      <c r="FB2" s="52">
        <v>1</v>
      </c>
      <c r="FC2" s="52">
        <v>2</v>
      </c>
      <c r="FD2" s="52">
        <v>3</v>
      </c>
      <c r="FE2" s="52">
        <v>4</v>
      </c>
      <c r="FF2" s="52">
        <v>5</v>
      </c>
      <c r="FG2" s="52">
        <v>6</v>
      </c>
      <c r="FH2" s="52">
        <v>7</v>
      </c>
      <c r="FI2" s="52">
        <v>8</v>
      </c>
      <c r="FJ2" s="52">
        <v>9</v>
      </c>
      <c r="FK2" s="52">
        <v>10</v>
      </c>
      <c r="FL2" s="52">
        <v>11</v>
      </c>
      <c r="FM2" s="52">
        <v>12</v>
      </c>
      <c r="FN2" s="52">
        <v>13</v>
      </c>
      <c r="FO2" s="52">
        <v>14</v>
      </c>
      <c r="FP2" s="52">
        <v>15</v>
      </c>
      <c r="FQ2" s="52">
        <v>16</v>
      </c>
      <c r="FR2" s="52">
        <v>17</v>
      </c>
      <c r="FS2" s="52">
        <v>18</v>
      </c>
      <c r="FT2" s="52">
        <v>19</v>
      </c>
      <c r="FU2" s="52">
        <v>20</v>
      </c>
      <c r="FV2" s="52">
        <v>21</v>
      </c>
      <c r="FW2" s="52">
        <v>22</v>
      </c>
      <c r="FX2" s="52">
        <v>23</v>
      </c>
      <c r="FY2" s="52">
        <v>24</v>
      </c>
      <c r="FZ2" s="52">
        <v>25</v>
      </c>
      <c r="GA2" s="52">
        <v>26</v>
      </c>
      <c r="GB2" s="52">
        <v>27</v>
      </c>
      <c r="GC2" s="52">
        <v>28</v>
      </c>
      <c r="GD2" s="52">
        <v>29</v>
      </c>
      <c r="GE2" s="52">
        <v>30</v>
      </c>
      <c r="GF2" s="52">
        <v>31</v>
      </c>
      <c r="GG2" s="54">
        <v>1</v>
      </c>
      <c r="GH2" s="54">
        <v>2</v>
      </c>
      <c r="GI2" s="54">
        <v>3</v>
      </c>
      <c r="GJ2" s="54">
        <v>4</v>
      </c>
      <c r="GK2" s="54">
        <v>5</v>
      </c>
      <c r="GL2" s="54">
        <v>6</v>
      </c>
      <c r="GM2" s="54">
        <v>7</v>
      </c>
      <c r="GN2" s="54">
        <v>8</v>
      </c>
      <c r="GO2" s="54">
        <v>9</v>
      </c>
      <c r="GP2" s="54">
        <v>10</v>
      </c>
      <c r="GQ2" s="54">
        <v>11</v>
      </c>
      <c r="GR2" s="54">
        <v>12</v>
      </c>
      <c r="GS2" s="54">
        <v>13</v>
      </c>
      <c r="GT2" s="54">
        <v>14</v>
      </c>
      <c r="GU2" s="54">
        <v>15</v>
      </c>
      <c r="GV2" s="54">
        <v>16</v>
      </c>
      <c r="GW2" s="54">
        <v>17</v>
      </c>
      <c r="GX2" s="54">
        <v>18</v>
      </c>
      <c r="GY2" s="54">
        <v>19</v>
      </c>
      <c r="GZ2" s="54">
        <v>20</v>
      </c>
      <c r="HA2" s="54">
        <v>21</v>
      </c>
      <c r="HB2" s="54">
        <v>22</v>
      </c>
      <c r="HC2" s="54">
        <v>23</v>
      </c>
      <c r="HD2" s="54">
        <v>24</v>
      </c>
      <c r="HE2" s="54">
        <v>25</v>
      </c>
      <c r="HF2" s="54">
        <v>26</v>
      </c>
      <c r="HG2" s="54">
        <v>27</v>
      </c>
      <c r="HH2" s="54">
        <v>28</v>
      </c>
      <c r="HI2" s="54">
        <v>29</v>
      </c>
      <c r="HJ2" s="54">
        <v>30</v>
      </c>
      <c r="HK2" s="54">
        <v>31</v>
      </c>
      <c r="HL2" s="52">
        <v>1</v>
      </c>
      <c r="HM2" s="52">
        <v>2</v>
      </c>
      <c r="HN2" s="52">
        <v>3</v>
      </c>
      <c r="HO2" s="52">
        <v>4</v>
      </c>
      <c r="HP2" s="52">
        <v>5</v>
      </c>
      <c r="HQ2" s="52">
        <v>6</v>
      </c>
      <c r="HR2" s="52">
        <v>7</v>
      </c>
      <c r="HS2" s="52">
        <v>8</v>
      </c>
      <c r="HT2" s="52">
        <v>9</v>
      </c>
      <c r="HU2" s="52">
        <v>10</v>
      </c>
      <c r="HV2" s="52">
        <v>11</v>
      </c>
      <c r="HW2" s="52">
        <v>12</v>
      </c>
      <c r="HX2" s="52">
        <v>13</v>
      </c>
      <c r="HY2" s="52">
        <v>14</v>
      </c>
      <c r="HZ2" s="52">
        <v>15</v>
      </c>
      <c r="IA2" s="52">
        <v>16</v>
      </c>
      <c r="IB2" s="52">
        <v>17</v>
      </c>
      <c r="IC2" s="52">
        <v>18</v>
      </c>
      <c r="ID2" s="52">
        <v>19</v>
      </c>
      <c r="IE2" s="52">
        <v>20</v>
      </c>
      <c r="IF2" s="52">
        <v>21</v>
      </c>
      <c r="IG2" s="52">
        <v>22</v>
      </c>
      <c r="IH2" s="52">
        <v>23</v>
      </c>
      <c r="II2" s="52">
        <v>24</v>
      </c>
      <c r="IJ2" s="52">
        <v>25</v>
      </c>
      <c r="IK2" s="52">
        <v>26</v>
      </c>
      <c r="IL2" s="52">
        <v>27</v>
      </c>
      <c r="IM2" s="52">
        <v>28</v>
      </c>
      <c r="IN2" s="52">
        <v>29</v>
      </c>
      <c r="IO2" s="52">
        <v>30</v>
      </c>
      <c r="IP2" s="52">
        <v>31</v>
      </c>
      <c r="IQ2" s="54">
        <v>1</v>
      </c>
      <c r="IR2" s="54">
        <v>2</v>
      </c>
      <c r="IS2" s="54">
        <v>3</v>
      </c>
      <c r="IT2" s="54">
        <v>4</v>
      </c>
      <c r="IU2" s="54">
        <v>5</v>
      </c>
      <c r="IV2" s="54">
        <v>6</v>
      </c>
      <c r="IW2" s="54">
        <v>7</v>
      </c>
      <c r="IX2" s="54">
        <v>8</v>
      </c>
      <c r="IY2" s="54">
        <v>9</v>
      </c>
      <c r="IZ2" s="54">
        <v>10</v>
      </c>
      <c r="JA2" s="54">
        <v>11</v>
      </c>
      <c r="JB2" s="54">
        <v>12</v>
      </c>
      <c r="JC2" s="54">
        <v>13</v>
      </c>
      <c r="JD2" s="54">
        <v>14</v>
      </c>
      <c r="JE2" s="54">
        <v>15</v>
      </c>
      <c r="JF2" s="54">
        <v>16</v>
      </c>
      <c r="JG2" s="54">
        <v>17</v>
      </c>
      <c r="JH2" s="54">
        <v>18</v>
      </c>
      <c r="JI2" s="54">
        <v>19</v>
      </c>
      <c r="JJ2" s="54">
        <v>20</v>
      </c>
      <c r="JK2" s="54">
        <v>21</v>
      </c>
      <c r="JL2" s="54">
        <v>22</v>
      </c>
      <c r="JM2" s="54">
        <v>23</v>
      </c>
      <c r="JN2" s="54">
        <v>24</v>
      </c>
      <c r="JO2" s="54">
        <v>25</v>
      </c>
      <c r="JP2" s="54">
        <v>26</v>
      </c>
      <c r="JQ2" s="54">
        <v>27</v>
      </c>
      <c r="JR2" s="54">
        <v>28</v>
      </c>
      <c r="JS2" s="54">
        <v>29</v>
      </c>
      <c r="JT2" s="54">
        <v>30</v>
      </c>
      <c r="JU2" s="54">
        <v>31</v>
      </c>
      <c r="JV2" s="52">
        <v>1</v>
      </c>
      <c r="JW2" s="52">
        <v>2</v>
      </c>
      <c r="JX2" s="52">
        <v>3</v>
      </c>
      <c r="JY2" s="52">
        <v>4</v>
      </c>
      <c r="JZ2" s="52">
        <v>5</v>
      </c>
      <c r="KA2" s="52">
        <v>6</v>
      </c>
      <c r="KB2" s="52">
        <v>7</v>
      </c>
      <c r="KC2" s="52">
        <v>8</v>
      </c>
      <c r="KD2" s="52">
        <v>9</v>
      </c>
      <c r="KE2" s="52">
        <v>10</v>
      </c>
      <c r="KF2" s="52">
        <v>11</v>
      </c>
      <c r="KG2" s="52">
        <v>12</v>
      </c>
      <c r="KH2" s="52">
        <v>13</v>
      </c>
      <c r="KI2" s="52">
        <v>14</v>
      </c>
      <c r="KJ2" s="52">
        <v>15</v>
      </c>
      <c r="KK2" s="52">
        <v>16</v>
      </c>
      <c r="KL2" s="52">
        <v>17</v>
      </c>
      <c r="KM2" s="52">
        <v>18</v>
      </c>
      <c r="KN2" s="52">
        <v>19</v>
      </c>
      <c r="KO2" s="52">
        <v>20</v>
      </c>
      <c r="KP2" s="52">
        <v>21</v>
      </c>
      <c r="KQ2" s="52">
        <v>22</v>
      </c>
      <c r="KR2" s="52">
        <v>23</v>
      </c>
      <c r="KS2" s="52">
        <v>24</v>
      </c>
      <c r="KT2" s="52">
        <v>25</v>
      </c>
      <c r="KU2" s="52">
        <v>26</v>
      </c>
      <c r="KV2" s="52">
        <v>27</v>
      </c>
      <c r="KW2" s="52">
        <v>28</v>
      </c>
      <c r="KX2" s="52">
        <v>29</v>
      </c>
      <c r="KY2" s="52">
        <v>30</v>
      </c>
      <c r="KZ2" s="52">
        <v>31</v>
      </c>
      <c r="LA2" s="54">
        <v>1</v>
      </c>
      <c r="LB2" s="54">
        <v>2</v>
      </c>
      <c r="LC2" s="54">
        <v>3</v>
      </c>
      <c r="LD2" s="54">
        <v>4</v>
      </c>
      <c r="LE2" s="54">
        <v>5</v>
      </c>
      <c r="LF2" s="54">
        <v>6</v>
      </c>
      <c r="LG2" s="54">
        <v>7</v>
      </c>
      <c r="LH2" s="54">
        <v>8</v>
      </c>
      <c r="LI2" s="54">
        <v>9</v>
      </c>
      <c r="LJ2" s="54">
        <v>10</v>
      </c>
      <c r="LK2" s="54">
        <v>11</v>
      </c>
      <c r="LL2" s="54">
        <v>12</v>
      </c>
      <c r="LM2" s="54">
        <v>13</v>
      </c>
      <c r="LN2" s="54">
        <v>14</v>
      </c>
      <c r="LO2" s="54">
        <v>15</v>
      </c>
      <c r="LP2" s="54">
        <v>16</v>
      </c>
      <c r="LQ2" s="54">
        <v>17</v>
      </c>
      <c r="LR2" s="54">
        <v>18</v>
      </c>
      <c r="LS2" s="54">
        <v>19</v>
      </c>
      <c r="LT2" s="54">
        <v>20</v>
      </c>
      <c r="LU2" s="54">
        <v>21</v>
      </c>
      <c r="LV2" s="54">
        <v>22</v>
      </c>
      <c r="LW2" s="54">
        <v>23</v>
      </c>
      <c r="LX2" s="54">
        <v>24</v>
      </c>
      <c r="LY2" s="54">
        <v>25</v>
      </c>
      <c r="LZ2" s="54">
        <v>26</v>
      </c>
      <c r="MA2" s="54">
        <v>27</v>
      </c>
      <c r="MB2" s="54">
        <v>28</v>
      </c>
      <c r="MC2" s="54">
        <v>29</v>
      </c>
      <c r="MD2" s="54">
        <v>30</v>
      </c>
      <c r="ME2" s="54">
        <v>31</v>
      </c>
      <c r="MF2" s="52">
        <v>1</v>
      </c>
      <c r="MG2" s="52">
        <v>2</v>
      </c>
      <c r="MH2" s="52">
        <v>3</v>
      </c>
      <c r="MI2" s="52">
        <v>4</v>
      </c>
      <c r="MJ2" s="52">
        <v>5</v>
      </c>
      <c r="MK2" s="52">
        <v>6</v>
      </c>
      <c r="ML2" s="52">
        <v>7</v>
      </c>
      <c r="MM2" s="52">
        <v>8</v>
      </c>
      <c r="MN2" s="52">
        <v>9</v>
      </c>
      <c r="MO2" s="52">
        <v>10</v>
      </c>
      <c r="MP2" s="52">
        <v>11</v>
      </c>
      <c r="MQ2" s="52">
        <v>12</v>
      </c>
      <c r="MR2" s="52">
        <v>13</v>
      </c>
      <c r="MS2" s="52">
        <v>14</v>
      </c>
      <c r="MT2" s="52">
        <v>15</v>
      </c>
      <c r="MU2" s="52">
        <v>16</v>
      </c>
      <c r="MV2" s="52">
        <v>17</v>
      </c>
      <c r="MW2" s="52">
        <v>18</v>
      </c>
      <c r="MX2" s="52">
        <v>19</v>
      </c>
      <c r="MY2" s="52">
        <v>20</v>
      </c>
      <c r="MZ2" s="52">
        <v>21</v>
      </c>
      <c r="NA2" s="52">
        <v>22</v>
      </c>
      <c r="NB2" s="52">
        <v>23</v>
      </c>
      <c r="NC2" s="52">
        <v>24</v>
      </c>
      <c r="ND2" s="52">
        <v>25</v>
      </c>
      <c r="NE2" s="52">
        <v>26</v>
      </c>
      <c r="NF2" s="52">
        <v>27</v>
      </c>
      <c r="NG2" s="52">
        <v>28</v>
      </c>
      <c r="NH2" s="52">
        <v>29</v>
      </c>
      <c r="NI2" s="52">
        <v>30</v>
      </c>
      <c r="NJ2" s="52">
        <v>31</v>
      </c>
    </row>
    <row r="3" spans="1:374" x14ac:dyDescent="0.3">
      <c r="A3" s="129" t="s">
        <v>3</v>
      </c>
      <c r="B3" s="58" t="s">
        <v>1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>
        <v>10</v>
      </c>
      <c r="AD3" s="55">
        <v>10</v>
      </c>
      <c r="AE3" s="55"/>
      <c r="AF3" s="55"/>
      <c r="AG3" s="55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3"/>
      <c r="FC3" s="53"/>
      <c r="FD3" s="53"/>
      <c r="FE3" s="53"/>
      <c r="FF3" s="53"/>
      <c r="FG3" s="53"/>
      <c r="FH3" s="53"/>
      <c r="FI3" s="53"/>
      <c r="FJ3" s="53"/>
      <c r="FK3" s="53"/>
      <c r="FL3" s="53"/>
      <c r="FM3" s="53"/>
      <c r="FN3" s="53"/>
      <c r="FO3" s="53"/>
      <c r="FP3" s="53"/>
      <c r="FQ3" s="53"/>
      <c r="FR3" s="53"/>
      <c r="FS3" s="53"/>
      <c r="FT3" s="53"/>
      <c r="FU3" s="53"/>
      <c r="FV3" s="53"/>
      <c r="FW3" s="53"/>
      <c r="FX3" s="53"/>
      <c r="FY3" s="53"/>
      <c r="FZ3" s="53"/>
      <c r="GA3" s="53"/>
      <c r="GB3" s="53"/>
      <c r="GC3" s="53"/>
      <c r="GD3" s="53"/>
      <c r="GE3" s="53"/>
      <c r="GF3" s="53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3"/>
      <c r="JW3" s="53"/>
      <c r="JX3" s="53"/>
      <c r="JY3" s="53"/>
      <c r="JZ3" s="53"/>
      <c r="KA3" s="53"/>
      <c r="KB3" s="53"/>
      <c r="KC3" s="53"/>
      <c r="KD3" s="53"/>
      <c r="KE3" s="53"/>
      <c r="KF3" s="53"/>
      <c r="KG3" s="53"/>
      <c r="KH3" s="53"/>
      <c r="KI3" s="53"/>
      <c r="KJ3" s="53"/>
      <c r="KK3" s="53"/>
      <c r="KL3" s="53"/>
      <c r="KM3" s="53"/>
      <c r="KN3" s="53"/>
      <c r="KO3" s="53"/>
      <c r="KP3" s="53"/>
      <c r="KQ3" s="53"/>
      <c r="KR3" s="53"/>
      <c r="KS3" s="53"/>
      <c r="KT3" s="53"/>
      <c r="KU3" s="53"/>
      <c r="KV3" s="53"/>
      <c r="KW3" s="53"/>
      <c r="KX3" s="53"/>
      <c r="KY3" s="53"/>
      <c r="KZ3" s="53"/>
      <c r="LA3" s="55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3"/>
      <c r="MG3" s="53"/>
      <c r="MH3" s="53"/>
      <c r="MI3" s="53"/>
      <c r="MJ3" s="53"/>
      <c r="MK3" s="53"/>
      <c r="ML3" s="53"/>
      <c r="MM3" s="53"/>
      <c r="MN3" s="53"/>
      <c r="MO3" s="53"/>
      <c r="MP3" s="53"/>
      <c r="MQ3" s="53"/>
      <c r="MR3" s="53"/>
      <c r="MS3" s="53"/>
      <c r="MT3" s="53"/>
      <c r="MU3" s="53"/>
      <c r="MV3" s="53"/>
      <c r="MW3" s="53"/>
      <c r="MX3" s="53"/>
      <c r="MY3" s="53"/>
      <c r="MZ3" s="53"/>
      <c r="NA3" s="53"/>
      <c r="NB3" s="53"/>
      <c r="NC3" s="53"/>
      <c r="ND3" s="53"/>
      <c r="NE3" s="53"/>
      <c r="NF3" s="53"/>
      <c r="NG3" s="53"/>
      <c r="NH3" s="53"/>
      <c r="NI3" s="53"/>
      <c r="NJ3" s="53"/>
    </row>
    <row r="4" spans="1:374" x14ac:dyDescent="0.3">
      <c r="A4" s="131"/>
      <c r="B4" s="58" t="s">
        <v>2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>
        <v>15</v>
      </c>
      <c r="AD4" s="55">
        <v>12</v>
      </c>
      <c r="AE4" s="55"/>
      <c r="AF4" s="55"/>
      <c r="AG4" s="55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5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55"/>
      <c r="MB4" s="55"/>
      <c r="MC4" s="55"/>
      <c r="MD4" s="55"/>
      <c r="ME4" s="55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</row>
    <row r="5" spans="1:374" x14ac:dyDescent="0.3">
      <c r="A5" s="130"/>
      <c r="B5" s="58" t="s">
        <v>103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>
        <v>15</v>
      </c>
      <c r="AD5" s="55">
        <v>12</v>
      </c>
      <c r="AE5" s="55"/>
      <c r="AF5" s="55"/>
      <c r="AG5" s="55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3"/>
      <c r="CS5" s="53"/>
      <c r="CT5" s="53"/>
      <c r="CU5" s="53"/>
      <c r="CV5" s="53"/>
      <c r="CW5" s="53"/>
      <c r="CX5" s="53"/>
      <c r="CY5" s="53"/>
      <c r="CZ5" s="53"/>
      <c r="DA5" s="53"/>
      <c r="DB5" s="53"/>
      <c r="DC5" s="53"/>
      <c r="DD5" s="53"/>
      <c r="DE5" s="53"/>
      <c r="DF5" s="53"/>
      <c r="DG5" s="53"/>
      <c r="DH5" s="53"/>
      <c r="DI5" s="53"/>
      <c r="DJ5" s="53"/>
      <c r="DK5" s="53"/>
      <c r="DL5" s="53"/>
      <c r="DM5" s="53"/>
      <c r="DN5" s="53"/>
      <c r="DO5" s="53"/>
      <c r="DP5" s="53"/>
      <c r="DQ5" s="53"/>
      <c r="DR5" s="53"/>
      <c r="DS5" s="53"/>
      <c r="DT5" s="53"/>
      <c r="DU5" s="53"/>
      <c r="DV5" s="53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3"/>
      <c r="FC5" s="53"/>
      <c r="FD5" s="53"/>
      <c r="FE5" s="53"/>
      <c r="FF5" s="53"/>
      <c r="FG5" s="53"/>
      <c r="FH5" s="53"/>
      <c r="FI5" s="53"/>
      <c r="FJ5" s="53"/>
      <c r="FK5" s="53"/>
      <c r="FL5" s="53"/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3"/>
      <c r="HM5" s="53"/>
      <c r="HN5" s="53"/>
      <c r="HO5" s="53"/>
      <c r="HP5" s="53"/>
      <c r="HQ5" s="53"/>
      <c r="HR5" s="53"/>
      <c r="HS5" s="53"/>
      <c r="HT5" s="53"/>
      <c r="HU5" s="53"/>
      <c r="HV5" s="53"/>
      <c r="HW5" s="53"/>
      <c r="HX5" s="53"/>
      <c r="HY5" s="53"/>
      <c r="HZ5" s="53"/>
      <c r="IA5" s="53"/>
      <c r="IB5" s="53"/>
      <c r="IC5" s="53"/>
      <c r="ID5" s="53"/>
      <c r="IE5" s="53"/>
      <c r="IF5" s="53"/>
      <c r="IG5" s="53"/>
      <c r="IH5" s="53"/>
      <c r="II5" s="53"/>
      <c r="IJ5" s="53"/>
      <c r="IK5" s="53"/>
      <c r="IL5" s="53"/>
      <c r="IM5" s="53"/>
      <c r="IN5" s="53"/>
      <c r="IO5" s="53"/>
      <c r="IP5" s="53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3"/>
      <c r="JW5" s="53"/>
      <c r="JX5" s="53"/>
      <c r="JY5" s="53"/>
      <c r="JZ5" s="53"/>
      <c r="KA5" s="53"/>
      <c r="KB5" s="53"/>
      <c r="KC5" s="53"/>
      <c r="KD5" s="53"/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3"/>
      <c r="KQ5" s="53"/>
      <c r="KR5" s="53"/>
      <c r="KS5" s="53"/>
      <c r="KT5" s="53"/>
      <c r="KU5" s="53"/>
      <c r="KV5" s="53"/>
      <c r="KW5" s="53"/>
      <c r="KX5" s="53"/>
      <c r="KY5" s="53"/>
      <c r="KZ5" s="53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3"/>
      <c r="MG5" s="53"/>
      <c r="MH5" s="53"/>
      <c r="MI5" s="53"/>
      <c r="MJ5" s="53"/>
      <c r="MK5" s="53"/>
      <c r="ML5" s="53"/>
      <c r="MM5" s="53"/>
      <c r="MN5" s="53"/>
      <c r="MO5" s="53"/>
      <c r="MP5" s="53"/>
      <c r="MQ5" s="53"/>
      <c r="MR5" s="53"/>
      <c r="MS5" s="53"/>
      <c r="MT5" s="53"/>
      <c r="MU5" s="53"/>
      <c r="MV5" s="53"/>
      <c r="MW5" s="53"/>
      <c r="MX5" s="53"/>
      <c r="MY5" s="53"/>
      <c r="MZ5" s="53"/>
      <c r="NA5" s="53"/>
      <c r="NB5" s="53"/>
      <c r="NC5" s="53"/>
      <c r="ND5" s="53"/>
      <c r="NE5" s="53"/>
      <c r="NF5" s="53"/>
      <c r="NG5" s="53"/>
      <c r="NH5" s="53"/>
      <c r="NI5" s="53"/>
      <c r="NJ5" s="53"/>
    </row>
    <row r="6" spans="1:374" x14ac:dyDescent="0.3">
      <c r="A6" s="129" t="s">
        <v>104</v>
      </c>
      <c r="B6" s="58" t="s">
        <v>7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>
        <v>15</v>
      </c>
      <c r="AD6" s="55">
        <v>12</v>
      </c>
      <c r="AE6" s="55"/>
      <c r="AF6" s="55"/>
      <c r="AG6" s="55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F6" s="53"/>
      <c r="DG6" s="53"/>
      <c r="DH6" s="53"/>
      <c r="DI6" s="53"/>
      <c r="DJ6" s="53"/>
      <c r="DK6" s="53"/>
      <c r="DL6" s="53"/>
      <c r="DM6" s="53"/>
      <c r="DN6" s="53"/>
      <c r="DO6" s="53"/>
      <c r="DP6" s="53"/>
      <c r="DQ6" s="53"/>
      <c r="DR6" s="53"/>
      <c r="DS6" s="53"/>
      <c r="DT6" s="53"/>
      <c r="DU6" s="53"/>
      <c r="DV6" s="53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3"/>
      <c r="FC6" s="53"/>
      <c r="FD6" s="53"/>
      <c r="FE6" s="53"/>
      <c r="FF6" s="53"/>
      <c r="FG6" s="53"/>
      <c r="FH6" s="53"/>
      <c r="FI6" s="53"/>
      <c r="FJ6" s="53"/>
      <c r="FK6" s="53"/>
      <c r="FL6" s="53"/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3"/>
      <c r="HM6" s="53"/>
      <c r="HN6" s="53"/>
      <c r="HO6" s="53"/>
      <c r="HP6" s="53"/>
      <c r="HQ6" s="53"/>
      <c r="HR6" s="53"/>
      <c r="HS6" s="53"/>
      <c r="HT6" s="53"/>
      <c r="HU6" s="53"/>
      <c r="HV6" s="53"/>
      <c r="HW6" s="53"/>
      <c r="HX6" s="53"/>
      <c r="HY6" s="53"/>
      <c r="HZ6" s="53"/>
      <c r="IA6" s="53"/>
      <c r="IB6" s="53"/>
      <c r="IC6" s="53"/>
      <c r="ID6" s="53"/>
      <c r="IE6" s="53"/>
      <c r="IF6" s="53"/>
      <c r="IG6" s="53"/>
      <c r="IH6" s="53"/>
      <c r="II6" s="53"/>
      <c r="IJ6" s="53"/>
      <c r="IK6" s="53"/>
      <c r="IL6" s="53"/>
      <c r="IM6" s="53"/>
      <c r="IN6" s="53"/>
      <c r="IO6" s="53"/>
      <c r="IP6" s="53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3"/>
      <c r="JW6" s="53"/>
      <c r="JX6" s="53"/>
      <c r="JY6" s="53"/>
      <c r="JZ6" s="53"/>
      <c r="KA6" s="53"/>
      <c r="KB6" s="53"/>
      <c r="KC6" s="53"/>
      <c r="KD6" s="53"/>
      <c r="KE6" s="53"/>
      <c r="KF6" s="53"/>
      <c r="KG6" s="53"/>
      <c r="KH6" s="53"/>
      <c r="KI6" s="53"/>
      <c r="KJ6" s="53"/>
      <c r="KK6" s="53"/>
      <c r="KL6" s="53"/>
      <c r="KM6" s="53"/>
      <c r="KN6" s="53"/>
      <c r="KO6" s="53"/>
      <c r="KP6" s="53"/>
      <c r="KQ6" s="53"/>
      <c r="KR6" s="53"/>
      <c r="KS6" s="53"/>
      <c r="KT6" s="53"/>
      <c r="KU6" s="53"/>
      <c r="KV6" s="53"/>
      <c r="KW6" s="53"/>
      <c r="KX6" s="53"/>
      <c r="KY6" s="53"/>
      <c r="KZ6" s="53"/>
      <c r="LA6" s="55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55"/>
      <c r="MB6" s="55"/>
      <c r="MC6" s="55"/>
      <c r="MD6" s="55"/>
      <c r="ME6" s="55"/>
      <c r="MF6" s="53"/>
      <c r="MG6" s="53"/>
      <c r="MH6" s="53"/>
      <c r="MI6" s="53"/>
      <c r="MJ6" s="53"/>
      <c r="MK6" s="53"/>
      <c r="ML6" s="53"/>
      <c r="MM6" s="53"/>
      <c r="MN6" s="53"/>
      <c r="MO6" s="53"/>
      <c r="MP6" s="53"/>
      <c r="MQ6" s="53"/>
      <c r="MR6" s="53"/>
      <c r="MS6" s="53"/>
      <c r="MT6" s="53"/>
      <c r="MU6" s="53"/>
      <c r="MV6" s="53"/>
      <c r="MW6" s="53"/>
      <c r="MX6" s="53"/>
      <c r="MY6" s="53"/>
      <c r="MZ6" s="53"/>
      <c r="NA6" s="53"/>
      <c r="NB6" s="53"/>
      <c r="NC6" s="53"/>
      <c r="ND6" s="53"/>
      <c r="NE6" s="53"/>
      <c r="NF6" s="53"/>
      <c r="NG6" s="53"/>
      <c r="NH6" s="53"/>
      <c r="NI6" s="53"/>
      <c r="NJ6" s="53"/>
    </row>
    <row r="7" spans="1:374" x14ac:dyDescent="0.3">
      <c r="A7" s="131"/>
      <c r="B7" s="58" t="s">
        <v>9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>
        <v>15</v>
      </c>
      <c r="AD7" s="55">
        <v>12</v>
      </c>
      <c r="AE7" s="55"/>
      <c r="AF7" s="55"/>
      <c r="AG7" s="55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3"/>
      <c r="HM7" s="53"/>
      <c r="HN7" s="53"/>
      <c r="HO7" s="53"/>
      <c r="HP7" s="53"/>
      <c r="HQ7" s="53"/>
      <c r="HR7" s="53"/>
      <c r="HS7" s="53"/>
      <c r="HT7" s="53"/>
      <c r="HU7" s="53"/>
      <c r="HV7" s="53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/>
      <c r="IL7" s="53"/>
      <c r="IM7" s="53"/>
      <c r="IN7" s="53"/>
      <c r="IO7" s="53"/>
      <c r="IP7" s="53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3"/>
      <c r="JW7" s="53"/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N7" s="53"/>
      <c r="KO7" s="53"/>
      <c r="KP7" s="53"/>
      <c r="KQ7" s="53"/>
      <c r="KR7" s="53"/>
      <c r="KS7" s="53"/>
      <c r="KT7" s="53"/>
      <c r="KU7" s="53"/>
      <c r="KV7" s="53"/>
      <c r="KW7" s="53"/>
      <c r="KX7" s="53"/>
      <c r="KY7" s="53"/>
      <c r="KZ7" s="53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3"/>
      <c r="MG7" s="53"/>
      <c r="MH7" s="53"/>
      <c r="MI7" s="53"/>
      <c r="MJ7" s="53"/>
      <c r="MK7" s="53"/>
      <c r="ML7" s="53"/>
      <c r="MM7" s="53"/>
      <c r="MN7" s="53"/>
      <c r="MO7" s="53"/>
      <c r="MP7" s="53"/>
      <c r="MQ7" s="53"/>
      <c r="MR7" s="53"/>
      <c r="MS7" s="53"/>
      <c r="MT7" s="53"/>
      <c r="MU7" s="53"/>
      <c r="MV7" s="53"/>
      <c r="MW7" s="53"/>
      <c r="MX7" s="53"/>
      <c r="MY7" s="53"/>
      <c r="MZ7" s="53"/>
      <c r="NA7" s="53"/>
      <c r="NB7" s="53"/>
      <c r="NC7" s="53"/>
      <c r="ND7" s="53"/>
      <c r="NE7" s="53"/>
      <c r="NF7" s="53"/>
      <c r="NG7" s="53"/>
      <c r="NH7" s="53"/>
      <c r="NI7" s="53"/>
      <c r="NJ7" s="53"/>
    </row>
    <row r="8" spans="1:374" x14ac:dyDescent="0.3">
      <c r="A8" s="131"/>
      <c r="B8" s="58" t="s">
        <v>11</v>
      </c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>
        <v>15</v>
      </c>
      <c r="AD8" s="55">
        <v>12</v>
      </c>
      <c r="AE8" s="55"/>
      <c r="AF8" s="55"/>
      <c r="AG8" s="55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5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55"/>
      <c r="MB8" s="55"/>
      <c r="MC8" s="55"/>
      <c r="MD8" s="55"/>
      <c r="ME8" s="55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</row>
    <row r="9" spans="1:374" x14ac:dyDescent="0.3">
      <c r="A9" s="130"/>
      <c r="B9" s="58" t="s">
        <v>13</v>
      </c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>
        <v>15</v>
      </c>
      <c r="AD9" s="55">
        <v>12</v>
      </c>
      <c r="AE9" s="55"/>
      <c r="AF9" s="55"/>
      <c r="AG9" s="55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3"/>
      <c r="HM9" s="53"/>
      <c r="HN9" s="53"/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/>
      <c r="IN9" s="53"/>
      <c r="IO9" s="53"/>
      <c r="IP9" s="53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3"/>
      <c r="JW9" s="53"/>
      <c r="JX9" s="53"/>
      <c r="JY9" s="53"/>
      <c r="JZ9" s="53"/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3"/>
      <c r="MG9" s="53"/>
      <c r="MH9" s="53"/>
      <c r="MI9" s="53"/>
      <c r="MJ9" s="53"/>
      <c r="MK9" s="53"/>
      <c r="ML9" s="53"/>
      <c r="MM9" s="53"/>
      <c r="MN9" s="53"/>
      <c r="MO9" s="53"/>
      <c r="MP9" s="53"/>
      <c r="MQ9" s="53"/>
      <c r="MR9" s="53"/>
      <c r="MS9" s="53"/>
      <c r="MT9" s="53"/>
      <c r="MU9" s="53"/>
      <c r="MV9" s="53"/>
      <c r="MW9" s="53"/>
      <c r="MX9" s="53"/>
      <c r="MY9" s="53"/>
      <c r="MZ9" s="53"/>
      <c r="NA9" s="53"/>
      <c r="NB9" s="53"/>
      <c r="NC9" s="53"/>
      <c r="ND9" s="53"/>
      <c r="NE9" s="53"/>
      <c r="NF9" s="53"/>
      <c r="NG9" s="53"/>
      <c r="NH9" s="53"/>
      <c r="NI9" s="53"/>
      <c r="NJ9" s="53"/>
    </row>
    <row r="10" spans="1:374" ht="14.4" customHeight="1" x14ac:dyDescent="0.3">
      <c r="A10" s="129" t="s">
        <v>105</v>
      </c>
      <c r="B10" s="58" t="s">
        <v>18</v>
      </c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>
        <v>15</v>
      </c>
      <c r="AD10" s="55">
        <v>12</v>
      </c>
      <c r="AE10" s="55"/>
      <c r="AF10" s="55"/>
      <c r="AG10" s="55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</row>
    <row r="11" spans="1:374" x14ac:dyDescent="0.3">
      <c r="A11" s="131"/>
      <c r="B11" s="58" t="s">
        <v>73</v>
      </c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>
        <v>15</v>
      </c>
      <c r="AD11" s="55">
        <v>12</v>
      </c>
      <c r="AE11" s="55"/>
      <c r="AF11" s="55"/>
      <c r="AG11" s="55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/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/>
      <c r="MU11" s="53"/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</row>
    <row r="12" spans="1:374" x14ac:dyDescent="0.3">
      <c r="A12" s="131"/>
      <c r="B12" s="58" t="s">
        <v>6</v>
      </c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>
        <v>15</v>
      </c>
      <c r="AD12" s="55">
        <v>12</v>
      </c>
      <c r="AE12" s="55"/>
      <c r="AF12" s="55"/>
      <c r="AG12" s="55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3"/>
      <c r="JW12" s="53"/>
      <c r="JX12" s="53"/>
      <c r="JY12" s="53"/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/>
      <c r="KW12" s="53"/>
      <c r="KX12" s="53"/>
      <c r="KY12" s="53"/>
      <c r="KZ12" s="53"/>
      <c r="LA12" s="55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55"/>
      <c r="MB12" s="55"/>
      <c r="MC12" s="55"/>
      <c r="MD12" s="55"/>
      <c r="ME12" s="55"/>
      <c r="MF12" s="53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/>
      <c r="MV12" s="53"/>
      <c r="MW12" s="53"/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</row>
    <row r="13" spans="1:374" x14ac:dyDescent="0.3">
      <c r="A13" s="131"/>
      <c r="B13" s="58" t="s">
        <v>39</v>
      </c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>
        <v>15</v>
      </c>
      <c r="AD13" s="55">
        <v>12</v>
      </c>
      <c r="AE13" s="55"/>
      <c r="AF13" s="55"/>
      <c r="AG13" s="55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3"/>
      <c r="HM13" s="53"/>
      <c r="HN13" s="53"/>
      <c r="HO13" s="53"/>
      <c r="HP13" s="53"/>
      <c r="HQ13" s="53"/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/>
      <c r="IN13" s="53"/>
      <c r="IO13" s="53"/>
      <c r="IP13" s="53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3"/>
      <c r="JW13" s="53"/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3"/>
      <c r="MG13" s="53"/>
      <c r="MH13" s="53"/>
      <c r="MI13" s="53"/>
      <c r="MJ13" s="53"/>
      <c r="MK13" s="53"/>
      <c r="ML13" s="53"/>
      <c r="MM13" s="53"/>
      <c r="MN13" s="53"/>
      <c r="MO13" s="53"/>
      <c r="MP13" s="53"/>
      <c r="MQ13" s="53"/>
      <c r="MR13" s="53"/>
      <c r="MS13" s="53"/>
      <c r="MT13" s="53"/>
      <c r="MU13" s="53"/>
      <c r="MV13" s="53"/>
      <c r="MW13" s="53"/>
      <c r="MX13" s="53"/>
      <c r="MY13" s="53"/>
      <c r="MZ13" s="53"/>
      <c r="NA13" s="53"/>
      <c r="NB13" s="53"/>
      <c r="NC13" s="53"/>
      <c r="ND13" s="53"/>
      <c r="NE13" s="53"/>
      <c r="NF13" s="53"/>
      <c r="NG13" s="53"/>
      <c r="NH13" s="53"/>
      <c r="NI13" s="53"/>
      <c r="NJ13" s="53"/>
    </row>
    <row r="14" spans="1:374" x14ac:dyDescent="0.3">
      <c r="A14" s="130"/>
      <c r="B14" s="58" t="s">
        <v>40</v>
      </c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>
        <v>15</v>
      </c>
      <c r="AD14" s="55">
        <v>12</v>
      </c>
      <c r="AE14" s="55"/>
      <c r="AF14" s="55"/>
      <c r="AG14" s="55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5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/>
      <c r="MB14" s="55"/>
      <c r="MC14" s="55"/>
      <c r="MD14" s="55"/>
      <c r="ME14" s="55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/>
      <c r="MU14" s="53"/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</row>
    <row r="15" spans="1:374" ht="14.4" customHeight="1" x14ac:dyDescent="0.3">
      <c r="A15" s="132" t="s">
        <v>106</v>
      </c>
      <c r="B15" s="58" t="s">
        <v>8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>
        <v>15</v>
      </c>
      <c r="AD15" s="55">
        <v>12</v>
      </c>
      <c r="AE15" s="55"/>
      <c r="AF15" s="55"/>
      <c r="AG15" s="55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5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55"/>
      <c r="MB15" s="55"/>
      <c r="MC15" s="55"/>
      <c r="MD15" s="55"/>
      <c r="ME15" s="55"/>
      <c r="MF15" s="53"/>
      <c r="MG15" s="53"/>
      <c r="MH15" s="53"/>
      <c r="MI15" s="53"/>
      <c r="MJ15" s="53"/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</row>
    <row r="16" spans="1:374" x14ac:dyDescent="0.3">
      <c r="A16" s="133"/>
      <c r="B16" s="58" t="s">
        <v>5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>
        <v>15</v>
      </c>
      <c r="AD16" s="55">
        <v>12</v>
      </c>
      <c r="AE16" s="55"/>
      <c r="AF16" s="55"/>
      <c r="AG16" s="55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5"/>
      <c r="IR16" s="55"/>
      <c r="IS16" s="55"/>
      <c r="IT16" s="55"/>
      <c r="IU16" s="55"/>
      <c r="IV16" s="55"/>
      <c r="IW16" s="55"/>
      <c r="IX16" s="55"/>
      <c r="IY16" s="55"/>
      <c r="IZ16" s="55"/>
      <c r="JA16" s="55"/>
      <c r="JB16" s="55"/>
      <c r="JC16" s="55"/>
      <c r="JD16" s="55"/>
      <c r="JE16" s="55"/>
      <c r="JF16" s="55"/>
      <c r="JG16" s="55"/>
      <c r="JH16" s="55"/>
      <c r="JI16" s="55"/>
      <c r="JJ16" s="55"/>
      <c r="JK16" s="55"/>
      <c r="JL16" s="55"/>
      <c r="JM16" s="55"/>
      <c r="JN16" s="55"/>
      <c r="JO16" s="55"/>
      <c r="JP16" s="55"/>
      <c r="JQ16" s="55"/>
      <c r="JR16" s="55"/>
      <c r="JS16" s="55"/>
      <c r="JT16" s="55"/>
      <c r="JU16" s="55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5"/>
      <c r="LB16" s="55"/>
      <c r="LC16" s="55"/>
      <c r="LD16" s="55"/>
      <c r="LE16" s="55"/>
      <c r="LF16" s="55"/>
      <c r="LG16" s="55"/>
      <c r="LH16" s="55"/>
      <c r="LI16" s="55"/>
      <c r="LJ16" s="55"/>
      <c r="LK16" s="55"/>
      <c r="LL16" s="55"/>
      <c r="LM16" s="55"/>
      <c r="LN16" s="55"/>
      <c r="LO16" s="55"/>
      <c r="LP16" s="55"/>
      <c r="LQ16" s="55"/>
      <c r="LR16" s="55"/>
      <c r="LS16" s="55"/>
      <c r="LT16" s="55"/>
      <c r="LU16" s="55"/>
      <c r="LV16" s="55"/>
      <c r="LW16" s="55"/>
      <c r="LX16" s="55"/>
      <c r="LY16" s="55"/>
      <c r="LZ16" s="55"/>
      <c r="MA16" s="55"/>
      <c r="MB16" s="55"/>
      <c r="MC16" s="55"/>
      <c r="MD16" s="55"/>
      <c r="ME16" s="55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</row>
    <row r="17" spans="1:374" x14ac:dyDescent="0.3">
      <c r="A17" s="133"/>
      <c r="B17" s="58" t="s">
        <v>38</v>
      </c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>
        <v>15</v>
      </c>
      <c r="AD17" s="55">
        <v>12</v>
      </c>
      <c r="AE17" s="55"/>
      <c r="AF17" s="55"/>
      <c r="AG17" s="55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3"/>
      <c r="HM17" s="53"/>
      <c r="HN17" s="53"/>
      <c r="HO17" s="53"/>
      <c r="HP17" s="53"/>
      <c r="HQ17" s="53"/>
      <c r="HR17" s="53"/>
      <c r="HS17" s="53"/>
      <c r="HT17" s="53"/>
      <c r="HU17" s="53"/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3"/>
      <c r="JW17" s="53"/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/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5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55"/>
      <c r="MB17" s="55"/>
      <c r="MC17" s="55"/>
      <c r="MD17" s="55"/>
      <c r="ME17" s="55"/>
      <c r="MF17" s="53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/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</row>
    <row r="18" spans="1:374" x14ac:dyDescent="0.3">
      <c r="A18" s="133"/>
      <c r="B18" s="58" t="s">
        <v>10</v>
      </c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>
        <v>15</v>
      </c>
      <c r="AD18" s="55">
        <v>12</v>
      </c>
      <c r="AE18" s="55"/>
      <c r="AF18" s="55"/>
      <c r="AG18" s="55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5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55"/>
      <c r="JL18" s="55"/>
      <c r="JM18" s="55"/>
      <c r="JN18" s="55"/>
      <c r="JO18" s="55"/>
      <c r="JP18" s="55"/>
      <c r="JQ18" s="55"/>
      <c r="JR18" s="55"/>
      <c r="JS18" s="55"/>
      <c r="JT18" s="55"/>
      <c r="JU18" s="55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5"/>
      <c r="LB18" s="55"/>
      <c r="LC18" s="55"/>
      <c r="LD18" s="55"/>
      <c r="LE18" s="55"/>
      <c r="LF18" s="55"/>
      <c r="LG18" s="55"/>
      <c r="LH18" s="55"/>
      <c r="LI18" s="55"/>
      <c r="LJ18" s="55"/>
      <c r="LK18" s="55"/>
      <c r="LL18" s="55"/>
      <c r="LM18" s="55"/>
      <c r="LN18" s="55"/>
      <c r="LO18" s="55"/>
      <c r="LP18" s="55"/>
      <c r="LQ18" s="55"/>
      <c r="LR18" s="55"/>
      <c r="LS18" s="55"/>
      <c r="LT18" s="55"/>
      <c r="LU18" s="55"/>
      <c r="LV18" s="55"/>
      <c r="LW18" s="55"/>
      <c r="LX18" s="55"/>
      <c r="LY18" s="55"/>
      <c r="LZ18" s="55"/>
      <c r="MA18" s="55"/>
      <c r="MB18" s="55"/>
      <c r="MC18" s="55"/>
      <c r="MD18" s="55"/>
      <c r="ME18" s="55"/>
      <c r="MF18" s="53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</row>
    <row r="19" spans="1:374" x14ac:dyDescent="0.3">
      <c r="A19" s="133"/>
      <c r="B19" s="58" t="s">
        <v>12</v>
      </c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>
        <v>15</v>
      </c>
      <c r="AD19" s="55">
        <v>12</v>
      </c>
      <c r="AE19" s="55"/>
      <c r="AF19" s="55"/>
      <c r="AG19" s="55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3"/>
      <c r="JW19" s="53"/>
      <c r="JX19" s="53"/>
      <c r="JY19" s="53"/>
      <c r="JZ19" s="53"/>
      <c r="KA19" s="53"/>
      <c r="KB19" s="53"/>
      <c r="KC19" s="53"/>
      <c r="KD19" s="53"/>
      <c r="KE19" s="53"/>
      <c r="KF19" s="53"/>
      <c r="KG19" s="53"/>
      <c r="KH19" s="53"/>
      <c r="KI19" s="53"/>
      <c r="KJ19" s="53"/>
      <c r="KK19" s="53"/>
      <c r="KL19" s="53"/>
      <c r="KM19" s="53"/>
      <c r="KN19" s="53"/>
      <c r="KO19" s="53"/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3"/>
      <c r="MG19" s="53"/>
      <c r="MH19" s="53"/>
      <c r="MI19" s="53"/>
      <c r="MJ19" s="53"/>
      <c r="MK19" s="53"/>
      <c r="ML19" s="53"/>
      <c r="MM19" s="53"/>
      <c r="MN19" s="53"/>
      <c r="MO19" s="53"/>
      <c r="MP19" s="53"/>
      <c r="MQ19" s="53"/>
      <c r="MR19" s="53"/>
      <c r="MS19" s="53"/>
      <c r="MT19" s="53"/>
      <c r="MU19" s="53"/>
      <c r="MV19" s="53"/>
      <c r="MW19" s="53"/>
      <c r="MX19" s="53"/>
      <c r="MY19" s="53"/>
      <c r="MZ19" s="53"/>
      <c r="NA19" s="53"/>
      <c r="NB19" s="53"/>
      <c r="NC19" s="53"/>
      <c r="ND19" s="53"/>
      <c r="NE19" s="53"/>
      <c r="NF19" s="53"/>
      <c r="NG19" s="53"/>
      <c r="NH19" s="53"/>
      <c r="NI19" s="53"/>
      <c r="NJ19" s="53"/>
    </row>
    <row r="20" spans="1:374" x14ac:dyDescent="0.3">
      <c r="A20" s="134"/>
      <c r="B20" s="58" t="s">
        <v>22</v>
      </c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>
        <v>10</v>
      </c>
      <c r="AD20" s="55">
        <v>10</v>
      </c>
      <c r="AE20" s="55"/>
      <c r="AF20" s="55"/>
      <c r="AG20" s="55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5"/>
      <c r="IR20" s="55"/>
      <c r="IS20" s="55"/>
      <c r="IT20" s="55"/>
      <c r="IU20" s="55"/>
      <c r="IV20" s="55"/>
      <c r="IW20" s="55"/>
      <c r="IX20" s="55"/>
      <c r="IY20" s="55"/>
      <c r="IZ20" s="55"/>
      <c r="JA20" s="55"/>
      <c r="JB20" s="55"/>
      <c r="JC20" s="55"/>
      <c r="JD20" s="55"/>
      <c r="JE20" s="55"/>
      <c r="JF20" s="55"/>
      <c r="JG20" s="55"/>
      <c r="JH20" s="55"/>
      <c r="JI20" s="55"/>
      <c r="JJ20" s="55"/>
      <c r="JK20" s="55"/>
      <c r="JL20" s="55"/>
      <c r="JM20" s="55"/>
      <c r="JN20" s="55"/>
      <c r="JO20" s="55"/>
      <c r="JP20" s="55"/>
      <c r="JQ20" s="55"/>
      <c r="JR20" s="55"/>
      <c r="JS20" s="55"/>
      <c r="JT20" s="55"/>
      <c r="JU20" s="55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5"/>
      <c r="LB20" s="55"/>
      <c r="LC20" s="55"/>
      <c r="LD20" s="55"/>
      <c r="LE20" s="55"/>
      <c r="LF20" s="55"/>
      <c r="LG20" s="55"/>
      <c r="LH20" s="55"/>
      <c r="LI20" s="55"/>
      <c r="LJ20" s="55"/>
      <c r="LK20" s="55"/>
      <c r="LL20" s="55"/>
      <c r="LM20" s="55"/>
      <c r="LN20" s="55"/>
      <c r="LO20" s="55"/>
      <c r="LP20" s="55"/>
      <c r="LQ20" s="55"/>
      <c r="LR20" s="55"/>
      <c r="LS20" s="55"/>
      <c r="LT20" s="55"/>
      <c r="LU20" s="55"/>
      <c r="LV20" s="55"/>
      <c r="LW20" s="55"/>
      <c r="LX20" s="55"/>
      <c r="LY20" s="55"/>
      <c r="LZ20" s="55"/>
      <c r="MA20" s="55"/>
      <c r="MB20" s="55"/>
      <c r="MC20" s="55"/>
      <c r="MD20" s="55"/>
      <c r="ME20" s="55"/>
      <c r="MF20" s="53"/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</row>
    <row r="21" spans="1:374" ht="14.4" customHeight="1" x14ac:dyDescent="0.3">
      <c r="A21" s="129" t="s">
        <v>108</v>
      </c>
      <c r="B21" s="58" t="s">
        <v>101</v>
      </c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>
        <v>20</v>
      </c>
      <c r="AD21" s="55">
        <v>15</v>
      </c>
      <c r="AE21" s="55"/>
      <c r="AF21" s="55"/>
      <c r="AG21" s="55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53"/>
      <c r="DD21" s="53"/>
      <c r="DE21" s="53"/>
      <c r="DF21" s="53"/>
      <c r="DG21" s="53"/>
      <c r="DH21" s="53"/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3"/>
      <c r="FC21" s="53"/>
      <c r="FD21" s="53"/>
      <c r="FE21" s="53"/>
      <c r="FF21" s="53"/>
      <c r="FG21" s="53"/>
      <c r="FH21" s="53"/>
      <c r="FI21" s="53"/>
      <c r="FJ21" s="53"/>
      <c r="FK21" s="53"/>
      <c r="FL21" s="53"/>
      <c r="FM21" s="53"/>
      <c r="FN21" s="53"/>
      <c r="FO21" s="53"/>
      <c r="FP21" s="53"/>
      <c r="FQ21" s="53"/>
      <c r="FR21" s="53"/>
      <c r="FS21" s="53"/>
      <c r="FT21" s="53"/>
      <c r="FU21" s="53"/>
      <c r="FV21" s="53"/>
      <c r="FW21" s="53"/>
      <c r="FX21" s="53"/>
      <c r="FY21" s="53"/>
      <c r="FZ21" s="53"/>
      <c r="GA21" s="53"/>
      <c r="GB21" s="53"/>
      <c r="GC21" s="53"/>
      <c r="GD21" s="53"/>
      <c r="GE21" s="53"/>
      <c r="GF21" s="53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3"/>
      <c r="HM21" s="53"/>
      <c r="HN21" s="53"/>
      <c r="HO21" s="53"/>
      <c r="HP21" s="53"/>
      <c r="HQ21" s="53"/>
      <c r="HR21" s="53"/>
      <c r="HS21" s="53"/>
      <c r="HT21" s="53"/>
      <c r="HU21" s="53"/>
      <c r="HV21" s="53"/>
      <c r="HW21" s="53"/>
      <c r="HX21" s="53"/>
      <c r="HY21" s="53"/>
      <c r="HZ21" s="53"/>
      <c r="IA21" s="53"/>
      <c r="IB21" s="53"/>
      <c r="IC21" s="53"/>
      <c r="ID21" s="53"/>
      <c r="IE21" s="53"/>
      <c r="IF21" s="53"/>
      <c r="IG21" s="53"/>
      <c r="IH21" s="53"/>
      <c r="II21" s="53"/>
      <c r="IJ21" s="53"/>
      <c r="IK21" s="53"/>
      <c r="IL21" s="53"/>
      <c r="IM21" s="53"/>
      <c r="IN21" s="53"/>
      <c r="IO21" s="53"/>
      <c r="IP21" s="53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3"/>
      <c r="JW21" s="53"/>
      <c r="JX21" s="53"/>
      <c r="JY21" s="53"/>
      <c r="JZ21" s="53"/>
      <c r="KA21" s="53"/>
      <c r="KB21" s="53"/>
      <c r="KC21" s="53"/>
      <c r="KD21" s="53"/>
      <c r="KE21" s="53"/>
      <c r="KF21" s="53"/>
      <c r="KG21" s="53"/>
      <c r="KH21" s="53"/>
      <c r="KI21" s="53"/>
      <c r="KJ21" s="53"/>
      <c r="KK21" s="53"/>
      <c r="KL21" s="53"/>
      <c r="KM21" s="53"/>
      <c r="KN21" s="53"/>
      <c r="KO21" s="53"/>
      <c r="KP21" s="53"/>
      <c r="KQ21" s="53"/>
      <c r="KR21" s="53"/>
      <c r="KS21" s="53"/>
      <c r="KT21" s="53"/>
      <c r="KU21" s="53"/>
      <c r="KV21" s="53"/>
      <c r="KW21" s="53"/>
      <c r="KX21" s="53"/>
      <c r="KY21" s="53"/>
      <c r="KZ21" s="53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3"/>
      <c r="MG21" s="53"/>
      <c r="MH21" s="53"/>
      <c r="MI21" s="53"/>
      <c r="MJ21" s="53"/>
      <c r="MK21" s="53"/>
      <c r="ML21" s="53"/>
      <c r="MM21" s="53"/>
      <c r="MN21" s="53"/>
      <c r="MO21" s="53"/>
      <c r="MP21" s="53"/>
      <c r="MQ21" s="53"/>
      <c r="MR21" s="53"/>
      <c r="MS21" s="53"/>
      <c r="MT21" s="53"/>
      <c r="MU21" s="53"/>
      <c r="MV21" s="53"/>
      <c r="MW21" s="53"/>
      <c r="MX21" s="53"/>
      <c r="MY21" s="53"/>
      <c r="MZ21" s="53"/>
      <c r="NA21" s="53"/>
      <c r="NB21" s="53"/>
      <c r="NC21" s="53"/>
      <c r="ND21" s="53"/>
      <c r="NE21" s="53"/>
      <c r="NF21" s="53"/>
      <c r="NG21" s="53"/>
      <c r="NH21" s="53"/>
      <c r="NI21" s="53"/>
      <c r="NJ21" s="53"/>
    </row>
    <row r="22" spans="1:374" x14ac:dyDescent="0.3">
      <c r="A22" s="131"/>
      <c r="B22" s="58" t="s">
        <v>100</v>
      </c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>
        <v>10</v>
      </c>
      <c r="AD22" s="55">
        <v>10</v>
      </c>
      <c r="AE22" s="55"/>
      <c r="AF22" s="55"/>
      <c r="AG22" s="55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F22" s="53"/>
      <c r="DG22" s="53"/>
      <c r="DH22" s="53"/>
      <c r="DI22" s="53"/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/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D22" s="53"/>
      <c r="GE22" s="53"/>
      <c r="GF22" s="53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3"/>
      <c r="HM22" s="53"/>
      <c r="HN22" s="53"/>
      <c r="HO22" s="53"/>
      <c r="HP22" s="53"/>
      <c r="HQ22" s="53"/>
      <c r="HR22" s="53"/>
      <c r="HS22" s="53"/>
      <c r="HT22" s="53"/>
      <c r="HU22" s="53"/>
      <c r="HV22" s="53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/>
      <c r="IL22" s="53"/>
      <c r="IM22" s="53"/>
      <c r="IN22" s="53"/>
      <c r="IO22" s="53"/>
      <c r="IP22" s="53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3"/>
      <c r="JW22" s="53"/>
      <c r="JX22" s="53"/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/>
      <c r="KP22" s="53"/>
      <c r="KQ22" s="53"/>
      <c r="KR22" s="53"/>
      <c r="KS22" s="53"/>
      <c r="KT22" s="53"/>
      <c r="KU22" s="53"/>
      <c r="KV22" s="53"/>
      <c r="KW22" s="53"/>
      <c r="KX22" s="53"/>
      <c r="KY22" s="53"/>
      <c r="KZ22" s="53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3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/>
      <c r="MV22" s="53"/>
      <c r="MW22" s="53"/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</row>
    <row r="23" spans="1:374" x14ac:dyDescent="0.3">
      <c r="A23" s="131"/>
      <c r="B23" s="58" t="s">
        <v>80</v>
      </c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>
        <v>15</v>
      </c>
      <c r="AD23" s="55">
        <v>12</v>
      </c>
      <c r="AE23" s="55"/>
      <c r="AF23" s="55"/>
      <c r="AG23" s="55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53"/>
      <c r="GE23" s="53"/>
      <c r="GF23" s="53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/>
      <c r="IN23" s="53"/>
      <c r="IO23" s="53"/>
      <c r="IP23" s="53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3"/>
      <c r="JW23" s="53"/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N23" s="53"/>
      <c r="KO23" s="53"/>
      <c r="KP23" s="53"/>
      <c r="KQ23" s="53"/>
      <c r="KR23" s="53"/>
      <c r="KS23" s="53"/>
      <c r="KT23" s="53"/>
      <c r="KU23" s="53"/>
      <c r="KV23" s="53"/>
      <c r="KW23" s="53"/>
      <c r="KX23" s="53"/>
      <c r="KY23" s="53"/>
      <c r="KZ23" s="53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3"/>
      <c r="MG23" s="53"/>
      <c r="MH23" s="53"/>
      <c r="MI23" s="53"/>
      <c r="MJ23" s="53"/>
      <c r="MK23" s="53"/>
      <c r="ML23" s="53"/>
      <c r="MM23" s="53"/>
      <c r="MN23" s="53"/>
      <c r="MO23" s="53"/>
      <c r="MP23" s="53"/>
      <c r="MQ23" s="53"/>
      <c r="MR23" s="53"/>
      <c r="MS23" s="53"/>
      <c r="MT23" s="53"/>
      <c r="MU23" s="53"/>
      <c r="MV23" s="53"/>
      <c r="MW23" s="53"/>
      <c r="MX23" s="53"/>
      <c r="MY23" s="53"/>
      <c r="MZ23" s="53"/>
      <c r="NA23" s="53"/>
      <c r="NB23" s="53"/>
      <c r="NC23" s="53"/>
      <c r="ND23" s="53"/>
      <c r="NE23" s="53"/>
      <c r="NF23" s="53"/>
      <c r="NG23" s="53"/>
      <c r="NH23" s="53"/>
      <c r="NI23" s="53"/>
      <c r="NJ23" s="53"/>
    </row>
    <row r="24" spans="1:374" x14ac:dyDescent="0.3">
      <c r="A24" s="131"/>
      <c r="B24" s="58" t="s">
        <v>77</v>
      </c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>
        <v>15</v>
      </c>
      <c r="AD24" s="55">
        <v>12</v>
      </c>
      <c r="AE24" s="55"/>
      <c r="AF24" s="55"/>
      <c r="AG24" s="55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/>
      <c r="GE24" s="53"/>
      <c r="GF24" s="53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/>
      <c r="II24" s="53"/>
      <c r="IJ24" s="53"/>
      <c r="IK24" s="53"/>
      <c r="IL24" s="53"/>
      <c r="IM24" s="53"/>
      <c r="IN24" s="53"/>
      <c r="IO24" s="53"/>
      <c r="IP24" s="53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/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3"/>
      <c r="MG24" s="53"/>
      <c r="MH24" s="53"/>
      <c r="MI24" s="53"/>
      <c r="MJ24" s="53"/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</row>
    <row r="25" spans="1:374" x14ac:dyDescent="0.3">
      <c r="A25" s="131"/>
      <c r="B25" s="58" t="s">
        <v>79</v>
      </c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>
        <v>15</v>
      </c>
      <c r="AD25" s="55">
        <v>12</v>
      </c>
      <c r="AE25" s="55"/>
      <c r="AF25" s="55"/>
      <c r="AG25" s="55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/>
      <c r="FX25" s="53"/>
      <c r="FY25" s="53"/>
      <c r="FZ25" s="53"/>
      <c r="GA25" s="53"/>
      <c r="GB25" s="53"/>
      <c r="GC25" s="53"/>
      <c r="GD25" s="53"/>
      <c r="GE25" s="53"/>
      <c r="GF25" s="53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/>
      <c r="IJ25" s="53"/>
      <c r="IK25" s="53"/>
      <c r="IL25" s="53"/>
      <c r="IM25" s="53"/>
      <c r="IN25" s="53"/>
      <c r="IO25" s="53"/>
      <c r="IP25" s="53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/>
      <c r="KH25" s="53"/>
      <c r="KI25" s="53"/>
      <c r="KJ25" s="53"/>
      <c r="KK25" s="53"/>
      <c r="KL25" s="53"/>
      <c r="KM25" s="53"/>
      <c r="KN25" s="53"/>
      <c r="KO25" s="53"/>
      <c r="KP25" s="53"/>
      <c r="KQ25" s="53"/>
      <c r="KR25" s="53"/>
      <c r="KS25" s="53"/>
      <c r="KT25" s="53"/>
      <c r="KU25" s="53"/>
      <c r="KV25" s="53"/>
      <c r="KW25" s="53"/>
      <c r="KX25" s="53"/>
      <c r="KY25" s="53"/>
      <c r="KZ25" s="53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3"/>
      <c r="MG25" s="53"/>
      <c r="MH25" s="53"/>
      <c r="MI25" s="53"/>
      <c r="MJ25" s="53"/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</row>
    <row r="26" spans="1:374" x14ac:dyDescent="0.3">
      <c r="A26" s="130"/>
      <c r="B26" s="58" t="s">
        <v>107</v>
      </c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>
        <v>15</v>
      </c>
      <c r="AD26" s="55">
        <v>10</v>
      </c>
      <c r="AE26" s="55"/>
      <c r="AF26" s="55"/>
      <c r="AG26" s="55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/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/>
      <c r="HZ26" s="53"/>
      <c r="IA26" s="53"/>
      <c r="IB26" s="53"/>
      <c r="IC26" s="53"/>
      <c r="ID26" s="53"/>
      <c r="IE26" s="53"/>
      <c r="IF26" s="53"/>
      <c r="IG26" s="53"/>
      <c r="IH26" s="53"/>
      <c r="II26" s="53"/>
      <c r="IJ26" s="53"/>
      <c r="IK26" s="53"/>
      <c r="IL26" s="53"/>
      <c r="IM26" s="53"/>
      <c r="IN26" s="53"/>
      <c r="IO26" s="53"/>
      <c r="IP26" s="53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3"/>
      <c r="MG26" s="53"/>
      <c r="MH26" s="53"/>
      <c r="MI26" s="53"/>
      <c r="MJ26" s="53"/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/>
      <c r="NI26" s="53"/>
      <c r="NJ26" s="53"/>
    </row>
    <row r="27" spans="1:374" ht="14.4" customHeight="1" x14ac:dyDescent="0.3">
      <c r="A27" s="129" t="s">
        <v>16</v>
      </c>
      <c r="B27" s="58" t="s">
        <v>14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>
        <v>20</v>
      </c>
      <c r="AD27" s="55">
        <v>20</v>
      </c>
      <c r="AE27" s="55"/>
      <c r="AF27" s="55"/>
      <c r="AG27" s="55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</row>
    <row r="28" spans="1:374" x14ac:dyDescent="0.3">
      <c r="A28" s="130"/>
      <c r="B28" s="58" t="s">
        <v>15</v>
      </c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>
        <v>24</v>
      </c>
      <c r="AD28" s="55">
        <v>24</v>
      </c>
      <c r="AE28" s="55"/>
      <c r="AF28" s="55"/>
      <c r="AG28" s="55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/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3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</row>
  </sheetData>
  <mergeCells count="19">
    <mergeCell ref="A27:A28"/>
    <mergeCell ref="A1:B2"/>
    <mergeCell ref="C1:AG1"/>
    <mergeCell ref="A3:A5"/>
    <mergeCell ref="A10:A14"/>
    <mergeCell ref="A15:A20"/>
    <mergeCell ref="A6:A9"/>
    <mergeCell ref="A21:A26"/>
    <mergeCell ref="AH1:BL1"/>
    <mergeCell ref="IQ1:JU1"/>
    <mergeCell ref="JV1:KZ1"/>
    <mergeCell ref="LA1:ME1"/>
    <mergeCell ref="MF1:NJ1"/>
    <mergeCell ref="BM1:CQ1"/>
    <mergeCell ref="CR1:DV1"/>
    <mergeCell ref="DW1:FA1"/>
    <mergeCell ref="FB1:GF1"/>
    <mergeCell ref="GG1:HK1"/>
    <mergeCell ref="HL1:IP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P371"/>
  <sheetViews>
    <sheetView topLeftCell="A19" workbookViewId="0">
      <pane xSplit="2" topLeftCell="AHP1" activePane="topRight" state="frozen"/>
      <selection pane="topRight" activeCell="A371" sqref="A371:XFD371"/>
    </sheetView>
  </sheetViews>
  <sheetFormatPr defaultRowHeight="14.4" x14ac:dyDescent="0.3"/>
  <cols>
    <col min="1" max="1" width="6.44140625" style="49" customWidth="1"/>
    <col min="2" max="2" width="12.6640625" style="51" customWidth="1"/>
    <col min="3" max="1056" width="4.77734375" style="49" customWidth="1"/>
    <col min="1057" max="16384" width="8.88671875" style="49"/>
  </cols>
  <sheetData>
    <row r="1" spans="1:1056" x14ac:dyDescent="0.3">
      <c r="A1" s="136" t="s">
        <v>154</v>
      </c>
      <c r="B1" s="136"/>
    </row>
    <row r="2" spans="1:1056" ht="14.4" customHeight="1" x14ac:dyDescent="0.3">
      <c r="A2" s="135" t="s">
        <v>0</v>
      </c>
      <c r="B2" s="135"/>
      <c r="C2" s="137" t="s">
        <v>122</v>
      </c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38"/>
      <c r="AK2" s="137" t="s">
        <v>123</v>
      </c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38"/>
      <c r="BS2" s="137" t="s">
        <v>124</v>
      </c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38"/>
      <c r="DA2" s="137" t="s">
        <v>125</v>
      </c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38"/>
      <c r="EI2" s="137" t="s">
        <v>126</v>
      </c>
      <c r="EJ2" s="141"/>
      <c r="EK2" s="141"/>
      <c r="EL2" s="141"/>
      <c r="EM2" s="141"/>
      <c r="EN2" s="141"/>
      <c r="EO2" s="141"/>
      <c r="EP2" s="141"/>
      <c r="EQ2" s="141"/>
      <c r="ER2" s="141"/>
      <c r="ES2" s="141"/>
      <c r="ET2" s="141"/>
      <c r="EU2" s="141"/>
      <c r="EV2" s="141"/>
      <c r="EW2" s="141"/>
      <c r="EX2" s="141"/>
      <c r="EY2" s="141"/>
      <c r="EZ2" s="141"/>
      <c r="FA2" s="141"/>
      <c r="FB2" s="141"/>
      <c r="FC2" s="141"/>
      <c r="FD2" s="141"/>
      <c r="FE2" s="141"/>
      <c r="FF2" s="141"/>
      <c r="FG2" s="141"/>
      <c r="FH2" s="141"/>
      <c r="FI2" s="141"/>
      <c r="FJ2" s="141"/>
      <c r="FK2" s="141"/>
      <c r="FL2" s="141"/>
      <c r="FM2" s="141"/>
      <c r="FN2" s="141"/>
      <c r="FO2" s="141"/>
      <c r="FP2" s="138"/>
      <c r="FQ2" s="137" t="s">
        <v>127</v>
      </c>
      <c r="FR2" s="141"/>
      <c r="FS2" s="141"/>
      <c r="FT2" s="141"/>
      <c r="FU2" s="141"/>
      <c r="FV2" s="141"/>
      <c r="FW2" s="141"/>
      <c r="FX2" s="141"/>
      <c r="FY2" s="141"/>
      <c r="FZ2" s="141"/>
      <c r="GA2" s="141"/>
      <c r="GB2" s="141"/>
      <c r="GC2" s="141"/>
      <c r="GD2" s="141"/>
      <c r="GE2" s="141"/>
      <c r="GF2" s="141"/>
      <c r="GG2" s="141"/>
      <c r="GH2" s="141"/>
      <c r="GI2" s="141"/>
      <c r="GJ2" s="141"/>
      <c r="GK2" s="141"/>
      <c r="GL2" s="141"/>
      <c r="GM2" s="141"/>
      <c r="GN2" s="141"/>
      <c r="GO2" s="141"/>
      <c r="GP2" s="141"/>
      <c r="GQ2" s="141"/>
      <c r="GR2" s="141"/>
      <c r="GS2" s="141"/>
      <c r="GT2" s="141"/>
      <c r="GU2" s="141"/>
      <c r="GV2" s="141"/>
      <c r="GW2" s="141"/>
      <c r="GX2" s="138"/>
      <c r="GY2" s="137" t="s">
        <v>128</v>
      </c>
      <c r="GZ2" s="141"/>
      <c r="HA2" s="141"/>
      <c r="HB2" s="141"/>
      <c r="HC2" s="141"/>
      <c r="HD2" s="141"/>
      <c r="HE2" s="141"/>
      <c r="HF2" s="141"/>
      <c r="HG2" s="141"/>
      <c r="HH2" s="141"/>
      <c r="HI2" s="141"/>
      <c r="HJ2" s="141"/>
      <c r="HK2" s="141"/>
      <c r="HL2" s="141"/>
      <c r="HM2" s="141"/>
      <c r="HN2" s="141"/>
      <c r="HO2" s="141"/>
      <c r="HP2" s="141"/>
      <c r="HQ2" s="141"/>
      <c r="HR2" s="141"/>
      <c r="HS2" s="141"/>
      <c r="HT2" s="141"/>
      <c r="HU2" s="141"/>
      <c r="HV2" s="141"/>
      <c r="HW2" s="141"/>
      <c r="HX2" s="141"/>
      <c r="HY2" s="141"/>
      <c r="HZ2" s="141"/>
      <c r="IA2" s="141"/>
      <c r="IB2" s="141"/>
      <c r="IC2" s="141"/>
      <c r="ID2" s="141"/>
      <c r="IE2" s="141"/>
      <c r="IF2" s="138"/>
      <c r="IG2" s="137" t="s">
        <v>129</v>
      </c>
      <c r="IH2" s="141"/>
      <c r="II2" s="141"/>
      <c r="IJ2" s="141"/>
      <c r="IK2" s="141"/>
      <c r="IL2" s="141"/>
      <c r="IM2" s="141"/>
      <c r="IN2" s="141"/>
      <c r="IO2" s="141"/>
      <c r="IP2" s="141"/>
      <c r="IQ2" s="141"/>
      <c r="IR2" s="141"/>
      <c r="IS2" s="141"/>
      <c r="IT2" s="141"/>
      <c r="IU2" s="141"/>
      <c r="IV2" s="141"/>
      <c r="IW2" s="141"/>
      <c r="IX2" s="141"/>
      <c r="IY2" s="141"/>
      <c r="IZ2" s="141"/>
      <c r="JA2" s="141"/>
      <c r="JB2" s="141"/>
      <c r="JC2" s="141"/>
      <c r="JD2" s="141"/>
      <c r="JE2" s="141"/>
      <c r="JF2" s="141"/>
      <c r="JG2" s="141"/>
      <c r="JH2" s="141"/>
      <c r="JI2" s="141"/>
      <c r="JJ2" s="141"/>
      <c r="JK2" s="141"/>
      <c r="JL2" s="141"/>
      <c r="JM2" s="141"/>
      <c r="JN2" s="138"/>
      <c r="JO2" s="137" t="s">
        <v>130</v>
      </c>
      <c r="JP2" s="141"/>
      <c r="JQ2" s="141"/>
      <c r="JR2" s="141"/>
      <c r="JS2" s="141"/>
      <c r="JT2" s="141"/>
      <c r="JU2" s="141"/>
      <c r="JV2" s="141"/>
      <c r="JW2" s="141"/>
      <c r="JX2" s="141"/>
      <c r="JY2" s="141"/>
      <c r="JZ2" s="141"/>
      <c r="KA2" s="141"/>
      <c r="KB2" s="141"/>
      <c r="KC2" s="141"/>
      <c r="KD2" s="141"/>
      <c r="KE2" s="141"/>
      <c r="KF2" s="141"/>
      <c r="KG2" s="141"/>
      <c r="KH2" s="141"/>
      <c r="KI2" s="141"/>
      <c r="KJ2" s="141"/>
      <c r="KK2" s="141"/>
      <c r="KL2" s="141"/>
      <c r="KM2" s="141"/>
      <c r="KN2" s="141"/>
      <c r="KO2" s="141"/>
      <c r="KP2" s="141"/>
      <c r="KQ2" s="141"/>
      <c r="KR2" s="141"/>
      <c r="KS2" s="141"/>
      <c r="KT2" s="141"/>
      <c r="KU2" s="141"/>
      <c r="KV2" s="138"/>
      <c r="KW2" s="137" t="s">
        <v>131</v>
      </c>
      <c r="KX2" s="141"/>
      <c r="KY2" s="141"/>
      <c r="KZ2" s="141"/>
      <c r="LA2" s="141"/>
      <c r="LB2" s="141"/>
      <c r="LC2" s="141"/>
      <c r="LD2" s="141"/>
      <c r="LE2" s="141"/>
      <c r="LF2" s="141"/>
      <c r="LG2" s="141"/>
      <c r="LH2" s="141"/>
      <c r="LI2" s="141"/>
      <c r="LJ2" s="141"/>
      <c r="LK2" s="141"/>
      <c r="LL2" s="141"/>
      <c r="LM2" s="141"/>
      <c r="LN2" s="141"/>
      <c r="LO2" s="141"/>
      <c r="LP2" s="141"/>
      <c r="LQ2" s="141"/>
      <c r="LR2" s="141"/>
      <c r="LS2" s="141"/>
      <c r="LT2" s="141"/>
      <c r="LU2" s="141"/>
      <c r="LV2" s="141"/>
      <c r="LW2" s="141"/>
      <c r="LX2" s="141"/>
      <c r="LY2" s="141"/>
      <c r="LZ2" s="141"/>
      <c r="MA2" s="141"/>
      <c r="MB2" s="141"/>
      <c r="MC2" s="141"/>
      <c r="MD2" s="138"/>
      <c r="ME2" s="137" t="s">
        <v>132</v>
      </c>
      <c r="MF2" s="141"/>
      <c r="MG2" s="141"/>
      <c r="MH2" s="141"/>
      <c r="MI2" s="141"/>
      <c r="MJ2" s="141"/>
      <c r="MK2" s="141"/>
      <c r="ML2" s="141"/>
      <c r="MM2" s="141"/>
      <c r="MN2" s="141"/>
      <c r="MO2" s="141"/>
      <c r="MP2" s="141"/>
      <c r="MQ2" s="141"/>
      <c r="MR2" s="141"/>
      <c r="MS2" s="141"/>
      <c r="MT2" s="141"/>
      <c r="MU2" s="141"/>
      <c r="MV2" s="141"/>
      <c r="MW2" s="141"/>
      <c r="MX2" s="141"/>
      <c r="MY2" s="141"/>
      <c r="MZ2" s="141"/>
      <c r="NA2" s="141"/>
      <c r="NB2" s="141"/>
      <c r="NC2" s="141"/>
      <c r="ND2" s="141"/>
      <c r="NE2" s="141"/>
      <c r="NF2" s="141"/>
      <c r="NG2" s="141"/>
      <c r="NH2" s="141"/>
      <c r="NI2" s="141"/>
      <c r="NJ2" s="141"/>
      <c r="NK2" s="141"/>
      <c r="NL2" s="138"/>
      <c r="NM2" s="137" t="s">
        <v>133</v>
      </c>
      <c r="NN2" s="141"/>
      <c r="NO2" s="141"/>
      <c r="NP2" s="141"/>
      <c r="NQ2" s="141"/>
      <c r="NR2" s="141"/>
      <c r="NS2" s="141"/>
      <c r="NT2" s="141"/>
      <c r="NU2" s="141"/>
      <c r="NV2" s="141"/>
      <c r="NW2" s="141"/>
      <c r="NX2" s="141"/>
      <c r="NY2" s="141"/>
      <c r="NZ2" s="141"/>
      <c r="OA2" s="141"/>
      <c r="OB2" s="141"/>
      <c r="OC2" s="141"/>
      <c r="OD2" s="141"/>
      <c r="OE2" s="141"/>
      <c r="OF2" s="141"/>
      <c r="OG2" s="141"/>
      <c r="OH2" s="141"/>
      <c r="OI2" s="141"/>
      <c r="OJ2" s="141"/>
      <c r="OK2" s="141"/>
      <c r="OL2" s="141"/>
      <c r="OM2" s="141"/>
      <c r="ON2" s="141"/>
      <c r="OO2" s="141"/>
      <c r="OP2" s="141"/>
      <c r="OQ2" s="141"/>
      <c r="OR2" s="141"/>
      <c r="OS2" s="141"/>
      <c r="OT2" s="138"/>
      <c r="OU2" s="137" t="s">
        <v>135</v>
      </c>
      <c r="OV2" s="141"/>
      <c r="OW2" s="141"/>
      <c r="OX2" s="141"/>
      <c r="OY2" s="141"/>
      <c r="OZ2" s="141"/>
      <c r="PA2" s="141"/>
      <c r="PB2" s="141"/>
      <c r="PC2" s="141"/>
      <c r="PD2" s="141"/>
      <c r="PE2" s="141"/>
      <c r="PF2" s="141"/>
      <c r="PG2" s="141"/>
      <c r="PH2" s="141"/>
      <c r="PI2" s="141"/>
      <c r="PJ2" s="141"/>
      <c r="PK2" s="141"/>
      <c r="PL2" s="141"/>
      <c r="PM2" s="141"/>
      <c r="PN2" s="141"/>
      <c r="PO2" s="141"/>
      <c r="PP2" s="141"/>
      <c r="PQ2" s="141"/>
      <c r="PR2" s="141"/>
      <c r="PS2" s="141"/>
      <c r="PT2" s="141"/>
      <c r="PU2" s="141"/>
      <c r="PV2" s="141"/>
      <c r="PW2" s="141"/>
      <c r="PX2" s="141"/>
      <c r="PY2" s="141"/>
      <c r="PZ2" s="141"/>
      <c r="QA2" s="141"/>
      <c r="QB2" s="138"/>
      <c r="QC2" s="137" t="s">
        <v>136</v>
      </c>
      <c r="QD2" s="141"/>
      <c r="QE2" s="141"/>
      <c r="QF2" s="141"/>
      <c r="QG2" s="141"/>
      <c r="QH2" s="141"/>
      <c r="QI2" s="141"/>
      <c r="QJ2" s="141"/>
      <c r="QK2" s="141"/>
      <c r="QL2" s="141"/>
      <c r="QM2" s="141"/>
      <c r="QN2" s="141"/>
      <c r="QO2" s="141"/>
      <c r="QP2" s="141"/>
      <c r="QQ2" s="141"/>
      <c r="QR2" s="141"/>
      <c r="QS2" s="141"/>
      <c r="QT2" s="141"/>
      <c r="QU2" s="141"/>
      <c r="QV2" s="141"/>
      <c r="QW2" s="141"/>
      <c r="QX2" s="141"/>
      <c r="QY2" s="141"/>
      <c r="QZ2" s="141"/>
      <c r="RA2" s="141"/>
      <c r="RB2" s="141"/>
      <c r="RC2" s="141"/>
      <c r="RD2" s="141"/>
      <c r="RE2" s="141"/>
      <c r="RF2" s="141"/>
      <c r="RG2" s="141"/>
      <c r="RH2" s="141"/>
      <c r="RI2" s="141"/>
      <c r="RJ2" s="138"/>
      <c r="RK2" s="137" t="s">
        <v>137</v>
      </c>
      <c r="RL2" s="141"/>
      <c r="RM2" s="141"/>
      <c r="RN2" s="141"/>
      <c r="RO2" s="141"/>
      <c r="RP2" s="141"/>
      <c r="RQ2" s="141"/>
      <c r="RR2" s="141"/>
      <c r="RS2" s="141"/>
      <c r="RT2" s="141"/>
      <c r="RU2" s="141"/>
      <c r="RV2" s="141"/>
      <c r="RW2" s="141"/>
      <c r="RX2" s="141"/>
      <c r="RY2" s="141"/>
      <c r="RZ2" s="141"/>
      <c r="SA2" s="141"/>
      <c r="SB2" s="141"/>
      <c r="SC2" s="141"/>
      <c r="SD2" s="141"/>
      <c r="SE2" s="141"/>
      <c r="SF2" s="141"/>
      <c r="SG2" s="141"/>
      <c r="SH2" s="141"/>
      <c r="SI2" s="141"/>
      <c r="SJ2" s="141"/>
      <c r="SK2" s="141"/>
      <c r="SL2" s="141"/>
      <c r="SM2" s="141"/>
      <c r="SN2" s="141"/>
      <c r="SO2" s="141"/>
      <c r="SP2" s="141"/>
      <c r="SQ2" s="141"/>
      <c r="SR2" s="138"/>
      <c r="SS2" s="137" t="s">
        <v>138</v>
      </c>
      <c r="ST2" s="141"/>
      <c r="SU2" s="141"/>
      <c r="SV2" s="141"/>
      <c r="SW2" s="141"/>
      <c r="SX2" s="141"/>
      <c r="SY2" s="141"/>
      <c r="SZ2" s="141"/>
      <c r="TA2" s="141"/>
      <c r="TB2" s="141"/>
      <c r="TC2" s="141"/>
      <c r="TD2" s="141"/>
      <c r="TE2" s="141"/>
      <c r="TF2" s="141"/>
      <c r="TG2" s="141"/>
      <c r="TH2" s="141"/>
      <c r="TI2" s="141"/>
      <c r="TJ2" s="141"/>
      <c r="TK2" s="141"/>
      <c r="TL2" s="141"/>
      <c r="TM2" s="141"/>
      <c r="TN2" s="141"/>
      <c r="TO2" s="141"/>
      <c r="TP2" s="141"/>
      <c r="TQ2" s="141"/>
      <c r="TR2" s="141"/>
      <c r="TS2" s="141"/>
      <c r="TT2" s="141"/>
      <c r="TU2" s="141"/>
      <c r="TV2" s="141"/>
      <c r="TW2" s="141"/>
      <c r="TX2" s="141"/>
      <c r="TY2" s="141"/>
      <c r="TZ2" s="138"/>
      <c r="UA2" s="137" t="s">
        <v>139</v>
      </c>
      <c r="UB2" s="141"/>
      <c r="UC2" s="141"/>
      <c r="UD2" s="141"/>
      <c r="UE2" s="141"/>
      <c r="UF2" s="141"/>
      <c r="UG2" s="141"/>
      <c r="UH2" s="141"/>
      <c r="UI2" s="141"/>
      <c r="UJ2" s="141"/>
      <c r="UK2" s="141"/>
      <c r="UL2" s="141"/>
      <c r="UM2" s="141"/>
      <c r="UN2" s="141"/>
      <c r="UO2" s="141"/>
      <c r="UP2" s="141"/>
      <c r="UQ2" s="141"/>
      <c r="UR2" s="141"/>
      <c r="US2" s="141"/>
      <c r="UT2" s="141"/>
      <c r="UU2" s="141"/>
      <c r="UV2" s="141"/>
      <c r="UW2" s="141"/>
      <c r="UX2" s="141"/>
      <c r="UY2" s="141"/>
      <c r="UZ2" s="141"/>
      <c r="VA2" s="141"/>
      <c r="VB2" s="141"/>
      <c r="VC2" s="141"/>
      <c r="VD2" s="141"/>
      <c r="VE2" s="141"/>
      <c r="VF2" s="141"/>
      <c r="VG2" s="141"/>
      <c r="VH2" s="138"/>
      <c r="VI2" s="137" t="s">
        <v>140</v>
      </c>
      <c r="VJ2" s="141"/>
      <c r="VK2" s="141"/>
      <c r="VL2" s="141"/>
      <c r="VM2" s="141"/>
      <c r="VN2" s="141"/>
      <c r="VO2" s="141"/>
      <c r="VP2" s="141"/>
      <c r="VQ2" s="141"/>
      <c r="VR2" s="141"/>
      <c r="VS2" s="141"/>
      <c r="VT2" s="141"/>
      <c r="VU2" s="141"/>
      <c r="VV2" s="141"/>
      <c r="VW2" s="141"/>
      <c r="VX2" s="141"/>
      <c r="VY2" s="141"/>
      <c r="VZ2" s="141"/>
      <c r="WA2" s="141"/>
      <c r="WB2" s="141"/>
      <c r="WC2" s="141"/>
      <c r="WD2" s="141"/>
      <c r="WE2" s="141"/>
      <c r="WF2" s="141"/>
      <c r="WG2" s="141"/>
      <c r="WH2" s="141"/>
      <c r="WI2" s="141"/>
      <c r="WJ2" s="141"/>
      <c r="WK2" s="141"/>
      <c r="WL2" s="141"/>
      <c r="WM2" s="141"/>
      <c r="WN2" s="141"/>
      <c r="WO2" s="141"/>
      <c r="WP2" s="138"/>
      <c r="WQ2" s="137" t="s">
        <v>141</v>
      </c>
      <c r="WR2" s="141"/>
      <c r="WS2" s="141"/>
      <c r="WT2" s="141"/>
      <c r="WU2" s="141"/>
      <c r="WV2" s="141"/>
      <c r="WW2" s="141"/>
      <c r="WX2" s="141"/>
      <c r="WY2" s="141"/>
      <c r="WZ2" s="141"/>
      <c r="XA2" s="141"/>
      <c r="XB2" s="141"/>
      <c r="XC2" s="141"/>
      <c r="XD2" s="141"/>
      <c r="XE2" s="141"/>
      <c r="XF2" s="141"/>
      <c r="XG2" s="141"/>
      <c r="XH2" s="141"/>
      <c r="XI2" s="141"/>
      <c r="XJ2" s="141"/>
      <c r="XK2" s="141"/>
      <c r="XL2" s="141"/>
      <c r="XM2" s="141"/>
      <c r="XN2" s="141"/>
      <c r="XO2" s="141"/>
      <c r="XP2" s="141"/>
      <c r="XQ2" s="141"/>
      <c r="XR2" s="141"/>
      <c r="XS2" s="141"/>
      <c r="XT2" s="141"/>
      <c r="XU2" s="141"/>
      <c r="XV2" s="141"/>
      <c r="XW2" s="141"/>
      <c r="XX2" s="138"/>
      <c r="XY2" s="137" t="s">
        <v>142</v>
      </c>
      <c r="XZ2" s="141"/>
      <c r="YA2" s="141"/>
      <c r="YB2" s="141"/>
      <c r="YC2" s="141"/>
      <c r="YD2" s="141"/>
      <c r="YE2" s="141"/>
      <c r="YF2" s="141"/>
      <c r="YG2" s="141"/>
      <c r="YH2" s="141"/>
      <c r="YI2" s="141"/>
      <c r="YJ2" s="141"/>
      <c r="YK2" s="141"/>
      <c r="YL2" s="141"/>
      <c r="YM2" s="141"/>
      <c r="YN2" s="141"/>
      <c r="YO2" s="141"/>
      <c r="YP2" s="141"/>
      <c r="YQ2" s="141"/>
      <c r="YR2" s="141"/>
      <c r="YS2" s="141"/>
      <c r="YT2" s="141"/>
      <c r="YU2" s="141"/>
      <c r="YV2" s="141"/>
      <c r="YW2" s="141"/>
      <c r="YX2" s="141"/>
      <c r="YY2" s="141"/>
      <c r="YZ2" s="141"/>
      <c r="ZA2" s="141"/>
      <c r="ZB2" s="141"/>
      <c r="ZC2" s="141"/>
      <c r="ZD2" s="141"/>
      <c r="ZE2" s="141"/>
      <c r="ZF2" s="138"/>
      <c r="ZG2" s="137" t="s">
        <v>143</v>
      </c>
      <c r="ZH2" s="141"/>
      <c r="ZI2" s="141"/>
      <c r="ZJ2" s="141"/>
      <c r="ZK2" s="141"/>
      <c r="ZL2" s="141"/>
      <c r="ZM2" s="141"/>
      <c r="ZN2" s="141"/>
      <c r="ZO2" s="141"/>
      <c r="ZP2" s="141"/>
      <c r="ZQ2" s="141"/>
      <c r="ZR2" s="141"/>
      <c r="ZS2" s="141"/>
      <c r="ZT2" s="141"/>
      <c r="ZU2" s="141"/>
      <c r="ZV2" s="141"/>
      <c r="ZW2" s="141"/>
      <c r="ZX2" s="141"/>
      <c r="ZY2" s="141"/>
      <c r="ZZ2" s="141"/>
      <c r="AAA2" s="141"/>
      <c r="AAB2" s="141"/>
      <c r="AAC2" s="141"/>
      <c r="AAD2" s="141"/>
      <c r="AAE2" s="141"/>
      <c r="AAF2" s="141"/>
      <c r="AAG2" s="141"/>
      <c r="AAH2" s="141"/>
      <c r="AAI2" s="141"/>
      <c r="AAJ2" s="141"/>
      <c r="AAK2" s="141"/>
      <c r="AAL2" s="141"/>
      <c r="AAM2" s="141"/>
      <c r="AAN2" s="138"/>
      <c r="AAO2" s="137" t="s">
        <v>144</v>
      </c>
      <c r="AAP2" s="141"/>
      <c r="AAQ2" s="141"/>
      <c r="AAR2" s="141"/>
      <c r="AAS2" s="141"/>
      <c r="AAT2" s="141"/>
      <c r="AAU2" s="141"/>
      <c r="AAV2" s="141"/>
      <c r="AAW2" s="141"/>
      <c r="AAX2" s="141"/>
      <c r="AAY2" s="141"/>
      <c r="AAZ2" s="141"/>
      <c r="ABA2" s="141"/>
      <c r="ABB2" s="141"/>
      <c r="ABC2" s="141"/>
      <c r="ABD2" s="141"/>
      <c r="ABE2" s="141"/>
      <c r="ABF2" s="141"/>
      <c r="ABG2" s="141"/>
      <c r="ABH2" s="141"/>
      <c r="ABI2" s="141"/>
      <c r="ABJ2" s="141"/>
      <c r="ABK2" s="141"/>
      <c r="ABL2" s="141"/>
      <c r="ABM2" s="141"/>
      <c r="ABN2" s="141"/>
      <c r="ABO2" s="141"/>
      <c r="ABP2" s="141"/>
      <c r="ABQ2" s="141"/>
      <c r="ABR2" s="141"/>
      <c r="ABS2" s="141"/>
      <c r="ABT2" s="141"/>
      <c r="ABU2" s="141"/>
      <c r="ABV2" s="138"/>
      <c r="ABW2" s="137" t="s">
        <v>145</v>
      </c>
      <c r="ABX2" s="141"/>
      <c r="ABY2" s="141"/>
      <c r="ABZ2" s="141"/>
      <c r="ACA2" s="141"/>
      <c r="ACB2" s="141"/>
      <c r="ACC2" s="141"/>
      <c r="ACD2" s="141"/>
      <c r="ACE2" s="141"/>
      <c r="ACF2" s="141"/>
      <c r="ACG2" s="141"/>
      <c r="ACH2" s="141"/>
      <c r="ACI2" s="141"/>
      <c r="ACJ2" s="141"/>
      <c r="ACK2" s="141"/>
      <c r="ACL2" s="141"/>
      <c r="ACM2" s="141"/>
      <c r="ACN2" s="141"/>
      <c r="ACO2" s="141"/>
      <c r="ACP2" s="141"/>
      <c r="ACQ2" s="141"/>
      <c r="ACR2" s="141"/>
      <c r="ACS2" s="141"/>
      <c r="ACT2" s="141"/>
      <c r="ACU2" s="141"/>
      <c r="ACV2" s="141"/>
      <c r="ACW2" s="141"/>
      <c r="ACX2" s="141"/>
      <c r="ACY2" s="141"/>
      <c r="ACZ2" s="141"/>
      <c r="ADA2" s="141"/>
      <c r="ADB2" s="141"/>
      <c r="ADC2" s="141"/>
      <c r="ADD2" s="138"/>
      <c r="ADE2" s="137" t="s">
        <v>146</v>
      </c>
      <c r="ADF2" s="141"/>
      <c r="ADG2" s="141"/>
      <c r="ADH2" s="141"/>
      <c r="ADI2" s="141"/>
      <c r="ADJ2" s="141"/>
      <c r="ADK2" s="141"/>
      <c r="ADL2" s="141"/>
      <c r="ADM2" s="141"/>
      <c r="ADN2" s="141"/>
      <c r="ADO2" s="141"/>
      <c r="ADP2" s="141"/>
      <c r="ADQ2" s="141"/>
      <c r="ADR2" s="141"/>
      <c r="ADS2" s="141"/>
      <c r="ADT2" s="141"/>
      <c r="ADU2" s="141"/>
      <c r="ADV2" s="141"/>
      <c r="ADW2" s="141"/>
      <c r="ADX2" s="141"/>
      <c r="ADY2" s="141"/>
      <c r="ADZ2" s="141"/>
      <c r="AEA2" s="141"/>
      <c r="AEB2" s="141"/>
      <c r="AEC2" s="141"/>
      <c r="AED2" s="141"/>
      <c r="AEE2" s="141"/>
      <c r="AEF2" s="141"/>
      <c r="AEG2" s="141"/>
      <c r="AEH2" s="141"/>
      <c r="AEI2" s="141"/>
      <c r="AEJ2" s="141"/>
      <c r="AEK2" s="141"/>
      <c r="AEL2" s="138"/>
      <c r="AEM2" s="137" t="s">
        <v>147</v>
      </c>
      <c r="AEN2" s="141"/>
      <c r="AEO2" s="141"/>
      <c r="AEP2" s="141"/>
      <c r="AEQ2" s="141"/>
      <c r="AER2" s="141"/>
      <c r="AES2" s="141"/>
      <c r="AET2" s="141"/>
      <c r="AEU2" s="141"/>
      <c r="AEV2" s="141"/>
      <c r="AEW2" s="141"/>
      <c r="AEX2" s="141"/>
      <c r="AEY2" s="141"/>
      <c r="AEZ2" s="141"/>
      <c r="AFA2" s="141"/>
      <c r="AFB2" s="141"/>
      <c r="AFC2" s="141"/>
      <c r="AFD2" s="141"/>
      <c r="AFE2" s="141"/>
      <c r="AFF2" s="141"/>
      <c r="AFG2" s="141"/>
      <c r="AFH2" s="141"/>
      <c r="AFI2" s="141"/>
      <c r="AFJ2" s="141"/>
      <c r="AFK2" s="141"/>
      <c r="AFL2" s="141"/>
      <c r="AFM2" s="141"/>
      <c r="AFN2" s="141"/>
      <c r="AFO2" s="141"/>
      <c r="AFP2" s="141"/>
      <c r="AFQ2" s="141"/>
      <c r="AFR2" s="141"/>
      <c r="AFS2" s="141"/>
      <c r="AFT2" s="138"/>
      <c r="AFU2" s="137" t="s">
        <v>148</v>
      </c>
      <c r="AFV2" s="141"/>
      <c r="AFW2" s="141"/>
      <c r="AFX2" s="141"/>
      <c r="AFY2" s="141"/>
      <c r="AFZ2" s="141"/>
      <c r="AGA2" s="141"/>
      <c r="AGB2" s="141"/>
      <c r="AGC2" s="141"/>
      <c r="AGD2" s="141"/>
      <c r="AGE2" s="141"/>
      <c r="AGF2" s="141"/>
      <c r="AGG2" s="141"/>
      <c r="AGH2" s="141"/>
      <c r="AGI2" s="141"/>
      <c r="AGJ2" s="141"/>
      <c r="AGK2" s="141"/>
      <c r="AGL2" s="141"/>
      <c r="AGM2" s="141"/>
      <c r="AGN2" s="141"/>
      <c r="AGO2" s="141"/>
      <c r="AGP2" s="141"/>
      <c r="AGQ2" s="141"/>
      <c r="AGR2" s="141"/>
      <c r="AGS2" s="141"/>
      <c r="AGT2" s="141"/>
      <c r="AGU2" s="141"/>
      <c r="AGV2" s="141"/>
      <c r="AGW2" s="141"/>
      <c r="AGX2" s="141"/>
      <c r="AGY2" s="141"/>
      <c r="AGZ2" s="141"/>
      <c r="AHA2" s="141"/>
      <c r="AHB2" s="138"/>
      <c r="AHC2" s="137" t="s">
        <v>149</v>
      </c>
      <c r="AHD2" s="141"/>
      <c r="AHE2" s="141"/>
      <c r="AHF2" s="141"/>
      <c r="AHG2" s="141"/>
      <c r="AHH2" s="141"/>
      <c r="AHI2" s="141"/>
      <c r="AHJ2" s="141"/>
      <c r="AHK2" s="141"/>
      <c r="AHL2" s="141"/>
      <c r="AHM2" s="141"/>
      <c r="AHN2" s="141"/>
      <c r="AHO2" s="141"/>
      <c r="AHP2" s="141"/>
      <c r="AHQ2" s="141"/>
      <c r="AHR2" s="141"/>
      <c r="AHS2" s="141"/>
      <c r="AHT2" s="141"/>
      <c r="AHU2" s="141"/>
      <c r="AHV2" s="141"/>
      <c r="AHW2" s="141"/>
      <c r="AHX2" s="141"/>
      <c r="AHY2" s="141"/>
      <c r="AHZ2" s="141"/>
      <c r="AIA2" s="141"/>
      <c r="AIB2" s="141"/>
      <c r="AIC2" s="141"/>
      <c r="AID2" s="141"/>
      <c r="AIE2" s="141"/>
      <c r="AIF2" s="141"/>
      <c r="AIG2" s="141"/>
      <c r="AIH2" s="141"/>
      <c r="AII2" s="141"/>
      <c r="AIJ2" s="138"/>
      <c r="AIK2" s="137" t="s">
        <v>150</v>
      </c>
      <c r="AIL2" s="141"/>
      <c r="AIM2" s="141"/>
      <c r="AIN2" s="141"/>
      <c r="AIO2" s="141"/>
      <c r="AIP2" s="141"/>
      <c r="AIQ2" s="141"/>
      <c r="AIR2" s="141"/>
      <c r="AIS2" s="141"/>
      <c r="AIT2" s="141"/>
      <c r="AIU2" s="141"/>
      <c r="AIV2" s="141"/>
      <c r="AIW2" s="141"/>
      <c r="AIX2" s="141"/>
      <c r="AIY2" s="141"/>
      <c r="AIZ2" s="141"/>
      <c r="AJA2" s="141"/>
      <c r="AJB2" s="141"/>
      <c r="AJC2" s="141"/>
      <c r="AJD2" s="141"/>
      <c r="AJE2" s="141"/>
      <c r="AJF2" s="141"/>
      <c r="AJG2" s="141"/>
      <c r="AJH2" s="141"/>
      <c r="AJI2" s="141"/>
      <c r="AJJ2" s="141"/>
      <c r="AJK2" s="141"/>
      <c r="AJL2" s="141"/>
      <c r="AJM2" s="141"/>
      <c r="AJN2" s="141"/>
      <c r="AJO2" s="141"/>
      <c r="AJP2" s="141"/>
      <c r="AJQ2" s="141"/>
      <c r="AJR2" s="138"/>
      <c r="AJS2" s="137" t="s">
        <v>151</v>
      </c>
      <c r="AJT2" s="141"/>
      <c r="AJU2" s="141"/>
      <c r="AJV2" s="141"/>
      <c r="AJW2" s="141"/>
      <c r="AJX2" s="141"/>
      <c r="AJY2" s="141"/>
      <c r="AJZ2" s="141"/>
      <c r="AKA2" s="141"/>
      <c r="AKB2" s="141"/>
      <c r="AKC2" s="141"/>
      <c r="AKD2" s="141"/>
      <c r="AKE2" s="141"/>
      <c r="AKF2" s="141"/>
      <c r="AKG2" s="141"/>
      <c r="AKH2" s="141"/>
      <c r="AKI2" s="141"/>
      <c r="AKJ2" s="141"/>
      <c r="AKK2" s="141"/>
      <c r="AKL2" s="141"/>
      <c r="AKM2" s="141"/>
      <c r="AKN2" s="141"/>
      <c r="AKO2" s="141"/>
      <c r="AKP2" s="141"/>
      <c r="AKQ2" s="141"/>
      <c r="AKR2" s="141"/>
      <c r="AKS2" s="141"/>
      <c r="AKT2" s="141"/>
      <c r="AKU2" s="141"/>
      <c r="AKV2" s="141"/>
      <c r="AKW2" s="141"/>
      <c r="AKX2" s="141"/>
      <c r="AKY2" s="141"/>
      <c r="AKZ2" s="138"/>
      <c r="ALA2" s="137" t="s">
        <v>152</v>
      </c>
      <c r="ALB2" s="141"/>
      <c r="ALC2" s="141"/>
      <c r="ALD2" s="141"/>
      <c r="ALE2" s="141"/>
      <c r="ALF2" s="141"/>
      <c r="ALG2" s="141"/>
      <c r="ALH2" s="141"/>
      <c r="ALI2" s="141"/>
      <c r="ALJ2" s="141"/>
      <c r="ALK2" s="141"/>
      <c r="ALL2" s="141"/>
      <c r="ALM2" s="141"/>
      <c r="ALN2" s="141"/>
      <c r="ALO2" s="141"/>
      <c r="ALP2" s="141"/>
      <c r="ALQ2" s="141"/>
      <c r="ALR2" s="141"/>
      <c r="ALS2" s="141"/>
      <c r="ALT2" s="141"/>
      <c r="ALU2" s="141"/>
      <c r="ALV2" s="141"/>
      <c r="ALW2" s="141"/>
      <c r="ALX2" s="141"/>
      <c r="ALY2" s="141"/>
      <c r="ALZ2" s="141"/>
      <c r="AMA2" s="141"/>
      <c r="AMB2" s="141"/>
      <c r="AMC2" s="141"/>
      <c r="AMD2" s="141"/>
      <c r="AME2" s="141"/>
      <c r="AMF2" s="141"/>
      <c r="AMG2" s="141"/>
      <c r="AMH2" s="138"/>
      <c r="AMI2" s="139" t="s">
        <v>153</v>
      </c>
      <c r="AMJ2" s="140"/>
      <c r="AMK2" s="140"/>
      <c r="AML2" s="140"/>
      <c r="AMM2" s="140"/>
      <c r="AMN2" s="140"/>
      <c r="AMO2" s="140"/>
      <c r="AMP2" s="140"/>
      <c r="AMQ2" s="140"/>
      <c r="AMR2" s="140"/>
      <c r="AMS2" s="140"/>
      <c r="AMT2" s="140"/>
      <c r="AMU2" s="140"/>
      <c r="AMV2" s="140"/>
      <c r="AMW2" s="140"/>
      <c r="AMX2" s="140"/>
      <c r="AMY2" s="140"/>
      <c r="AMZ2" s="140"/>
      <c r="ANA2" s="140"/>
      <c r="ANB2" s="140"/>
      <c r="ANC2" s="140"/>
      <c r="AND2" s="140"/>
      <c r="ANE2" s="140"/>
      <c r="ANF2" s="140"/>
      <c r="ANG2" s="140"/>
      <c r="ANH2" s="140"/>
      <c r="ANI2" s="140"/>
      <c r="ANJ2" s="140"/>
      <c r="ANK2" s="140"/>
      <c r="ANL2" s="140"/>
      <c r="ANM2" s="140"/>
      <c r="ANN2" s="140"/>
      <c r="ANO2" s="140"/>
      <c r="ANP2" s="140"/>
    </row>
    <row r="3" spans="1:1056" x14ac:dyDescent="0.3">
      <c r="A3" s="135"/>
      <c r="B3" s="135"/>
      <c r="C3" s="54">
        <v>1</v>
      </c>
      <c r="D3" s="54">
        <v>2</v>
      </c>
      <c r="E3" s="54">
        <v>3</v>
      </c>
      <c r="F3" s="54">
        <v>4</v>
      </c>
      <c r="G3" s="54">
        <v>5</v>
      </c>
      <c r="H3" s="54">
        <v>6</v>
      </c>
      <c r="I3" s="54">
        <v>7</v>
      </c>
      <c r="J3" s="54">
        <v>8</v>
      </c>
      <c r="K3" s="54">
        <v>9</v>
      </c>
      <c r="L3" s="54">
        <v>10</v>
      </c>
      <c r="M3" s="54">
        <v>11</v>
      </c>
      <c r="N3" s="54">
        <v>12</v>
      </c>
      <c r="O3" s="54">
        <v>13</v>
      </c>
      <c r="P3" s="54">
        <v>14</v>
      </c>
      <c r="Q3" s="54">
        <v>15</v>
      </c>
      <c r="R3" s="54">
        <v>16</v>
      </c>
      <c r="S3" s="54">
        <v>17</v>
      </c>
      <c r="T3" s="54">
        <v>18</v>
      </c>
      <c r="U3" s="54">
        <v>19</v>
      </c>
      <c r="V3" s="54">
        <v>20</v>
      </c>
      <c r="W3" s="54">
        <v>21</v>
      </c>
      <c r="X3" s="54">
        <v>22</v>
      </c>
      <c r="Y3" s="54">
        <v>23</v>
      </c>
      <c r="Z3" s="54">
        <v>24</v>
      </c>
      <c r="AA3" s="54">
        <v>25</v>
      </c>
      <c r="AB3" s="54">
        <v>26</v>
      </c>
      <c r="AC3" s="54">
        <v>27</v>
      </c>
      <c r="AD3" s="54">
        <v>28</v>
      </c>
      <c r="AE3" s="54">
        <v>29</v>
      </c>
      <c r="AF3" s="54">
        <v>30</v>
      </c>
      <c r="AG3" s="71" t="s">
        <v>169</v>
      </c>
      <c r="AH3" s="56" t="s">
        <v>134</v>
      </c>
      <c r="AI3" s="93" t="s">
        <v>181</v>
      </c>
      <c r="AJ3" s="167" t="s">
        <v>182</v>
      </c>
      <c r="AK3" s="54">
        <v>1</v>
      </c>
      <c r="AL3" s="54">
        <v>2</v>
      </c>
      <c r="AM3" s="54">
        <v>3</v>
      </c>
      <c r="AN3" s="54">
        <v>4</v>
      </c>
      <c r="AO3" s="54">
        <v>5</v>
      </c>
      <c r="AP3" s="54">
        <v>6</v>
      </c>
      <c r="AQ3" s="54">
        <v>7</v>
      </c>
      <c r="AR3" s="54">
        <v>8</v>
      </c>
      <c r="AS3" s="54">
        <v>9</v>
      </c>
      <c r="AT3" s="54">
        <v>10</v>
      </c>
      <c r="AU3" s="54">
        <v>11</v>
      </c>
      <c r="AV3" s="54">
        <v>12</v>
      </c>
      <c r="AW3" s="54">
        <v>13</v>
      </c>
      <c r="AX3" s="54">
        <v>14</v>
      </c>
      <c r="AY3" s="54">
        <v>15</v>
      </c>
      <c r="AZ3" s="54">
        <v>16</v>
      </c>
      <c r="BA3" s="54">
        <v>17</v>
      </c>
      <c r="BB3" s="54">
        <v>18</v>
      </c>
      <c r="BC3" s="54">
        <v>19</v>
      </c>
      <c r="BD3" s="54">
        <v>20</v>
      </c>
      <c r="BE3" s="54">
        <v>21</v>
      </c>
      <c r="BF3" s="54">
        <v>22</v>
      </c>
      <c r="BG3" s="54">
        <v>23</v>
      </c>
      <c r="BH3" s="54">
        <v>24</v>
      </c>
      <c r="BI3" s="54">
        <v>25</v>
      </c>
      <c r="BJ3" s="54">
        <v>26</v>
      </c>
      <c r="BK3" s="54">
        <v>27</v>
      </c>
      <c r="BL3" s="54">
        <v>28</v>
      </c>
      <c r="BM3" s="54">
        <v>29</v>
      </c>
      <c r="BN3" s="69">
        <v>30</v>
      </c>
      <c r="BO3" s="71" t="s">
        <v>169</v>
      </c>
      <c r="BP3" s="56" t="s">
        <v>134</v>
      </c>
      <c r="BQ3" s="93" t="s">
        <v>181</v>
      </c>
      <c r="BR3" s="167" t="s">
        <v>182</v>
      </c>
      <c r="BS3" s="54">
        <v>1</v>
      </c>
      <c r="BT3" s="54">
        <v>2</v>
      </c>
      <c r="BU3" s="54">
        <v>3</v>
      </c>
      <c r="BV3" s="54">
        <v>4</v>
      </c>
      <c r="BW3" s="54">
        <v>5</v>
      </c>
      <c r="BX3" s="54">
        <v>6</v>
      </c>
      <c r="BY3" s="54">
        <v>7</v>
      </c>
      <c r="BZ3" s="54">
        <v>8</v>
      </c>
      <c r="CA3" s="54">
        <v>9</v>
      </c>
      <c r="CB3" s="54">
        <v>10</v>
      </c>
      <c r="CC3" s="54">
        <v>11</v>
      </c>
      <c r="CD3" s="54">
        <v>12</v>
      </c>
      <c r="CE3" s="54">
        <v>13</v>
      </c>
      <c r="CF3" s="54">
        <v>14</v>
      </c>
      <c r="CG3" s="54">
        <v>15</v>
      </c>
      <c r="CH3" s="54">
        <v>16</v>
      </c>
      <c r="CI3" s="54">
        <v>17</v>
      </c>
      <c r="CJ3" s="54">
        <v>18</v>
      </c>
      <c r="CK3" s="54">
        <v>19</v>
      </c>
      <c r="CL3" s="54">
        <v>20</v>
      </c>
      <c r="CM3" s="54">
        <v>21</v>
      </c>
      <c r="CN3" s="54">
        <v>22</v>
      </c>
      <c r="CO3" s="54">
        <v>23</v>
      </c>
      <c r="CP3" s="54">
        <v>24</v>
      </c>
      <c r="CQ3" s="54">
        <v>25</v>
      </c>
      <c r="CR3" s="54">
        <v>26</v>
      </c>
      <c r="CS3" s="54">
        <v>27</v>
      </c>
      <c r="CT3" s="54">
        <v>28</v>
      </c>
      <c r="CU3" s="54">
        <v>29</v>
      </c>
      <c r="CV3" s="54">
        <v>30</v>
      </c>
      <c r="CW3" s="71" t="s">
        <v>169</v>
      </c>
      <c r="CX3" s="56" t="s">
        <v>134</v>
      </c>
      <c r="CY3" s="93" t="s">
        <v>181</v>
      </c>
      <c r="CZ3" s="167" t="s">
        <v>182</v>
      </c>
      <c r="DA3" s="54">
        <v>1</v>
      </c>
      <c r="DB3" s="54">
        <v>2</v>
      </c>
      <c r="DC3" s="54">
        <v>3</v>
      </c>
      <c r="DD3" s="54">
        <v>4</v>
      </c>
      <c r="DE3" s="54">
        <v>5</v>
      </c>
      <c r="DF3" s="54">
        <v>6</v>
      </c>
      <c r="DG3" s="54">
        <v>7</v>
      </c>
      <c r="DH3" s="54">
        <v>8</v>
      </c>
      <c r="DI3" s="54">
        <v>9</v>
      </c>
      <c r="DJ3" s="54">
        <v>10</v>
      </c>
      <c r="DK3" s="54">
        <v>11</v>
      </c>
      <c r="DL3" s="54">
        <v>12</v>
      </c>
      <c r="DM3" s="54">
        <v>13</v>
      </c>
      <c r="DN3" s="54">
        <v>14</v>
      </c>
      <c r="DO3" s="54">
        <v>15</v>
      </c>
      <c r="DP3" s="54">
        <v>16</v>
      </c>
      <c r="DQ3" s="54">
        <v>17</v>
      </c>
      <c r="DR3" s="54">
        <v>18</v>
      </c>
      <c r="DS3" s="54">
        <v>19</v>
      </c>
      <c r="DT3" s="54">
        <v>20</v>
      </c>
      <c r="DU3" s="54">
        <v>21</v>
      </c>
      <c r="DV3" s="54">
        <v>22</v>
      </c>
      <c r="DW3" s="54">
        <v>23</v>
      </c>
      <c r="DX3" s="54">
        <v>24</v>
      </c>
      <c r="DY3" s="54">
        <v>25</v>
      </c>
      <c r="DZ3" s="54">
        <v>26</v>
      </c>
      <c r="EA3" s="54">
        <v>27</v>
      </c>
      <c r="EB3" s="54">
        <v>28</v>
      </c>
      <c r="EC3" s="54">
        <v>29</v>
      </c>
      <c r="ED3" s="54">
        <v>30</v>
      </c>
      <c r="EE3" s="71" t="s">
        <v>169</v>
      </c>
      <c r="EF3" s="56" t="s">
        <v>134</v>
      </c>
      <c r="EG3" s="93" t="s">
        <v>181</v>
      </c>
      <c r="EH3" s="167" t="s">
        <v>182</v>
      </c>
      <c r="EI3" s="54">
        <v>1</v>
      </c>
      <c r="EJ3" s="54">
        <v>2</v>
      </c>
      <c r="EK3" s="54">
        <v>3</v>
      </c>
      <c r="EL3" s="54">
        <v>4</v>
      </c>
      <c r="EM3" s="54">
        <v>5</v>
      </c>
      <c r="EN3" s="54">
        <v>6</v>
      </c>
      <c r="EO3" s="54">
        <v>7</v>
      </c>
      <c r="EP3" s="54">
        <v>8</v>
      </c>
      <c r="EQ3" s="54">
        <v>9</v>
      </c>
      <c r="ER3" s="54">
        <v>10</v>
      </c>
      <c r="ES3" s="54">
        <v>11</v>
      </c>
      <c r="ET3" s="54">
        <v>12</v>
      </c>
      <c r="EU3" s="54">
        <v>13</v>
      </c>
      <c r="EV3" s="54">
        <v>14</v>
      </c>
      <c r="EW3" s="54">
        <v>15</v>
      </c>
      <c r="EX3" s="54">
        <v>16</v>
      </c>
      <c r="EY3" s="54">
        <v>17</v>
      </c>
      <c r="EZ3" s="54">
        <v>18</v>
      </c>
      <c r="FA3" s="54">
        <v>19</v>
      </c>
      <c r="FB3" s="54">
        <v>20</v>
      </c>
      <c r="FC3" s="54">
        <v>21</v>
      </c>
      <c r="FD3" s="54">
        <v>22</v>
      </c>
      <c r="FE3" s="54">
        <v>23</v>
      </c>
      <c r="FF3" s="54">
        <v>24</v>
      </c>
      <c r="FG3" s="54">
        <v>25</v>
      </c>
      <c r="FH3" s="54">
        <v>26</v>
      </c>
      <c r="FI3" s="54">
        <v>27</v>
      </c>
      <c r="FJ3" s="54">
        <v>28</v>
      </c>
      <c r="FK3" s="54">
        <v>29</v>
      </c>
      <c r="FL3" s="54">
        <v>30</v>
      </c>
      <c r="FM3" s="71" t="s">
        <v>169</v>
      </c>
      <c r="FN3" s="56" t="s">
        <v>134</v>
      </c>
      <c r="FO3" s="93" t="s">
        <v>181</v>
      </c>
      <c r="FP3" s="167" t="s">
        <v>182</v>
      </c>
      <c r="FQ3" s="54">
        <v>1</v>
      </c>
      <c r="FR3" s="54">
        <v>2</v>
      </c>
      <c r="FS3" s="54">
        <v>3</v>
      </c>
      <c r="FT3" s="54">
        <v>4</v>
      </c>
      <c r="FU3" s="54">
        <v>5</v>
      </c>
      <c r="FV3" s="54">
        <v>6</v>
      </c>
      <c r="FW3" s="54">
        <v>7</v>
      </c>
      <c r="FX3" s="54">
        <v>8</v>
      </c>
      <c r="FY3" s="54">
        <v>9</v>
      </c>
      <c r="FZ3" s="54">
        <v>10</v>
      </c>
      <c r="GA3" s="54">
        <v>11</v>
      </c>
      <c r="GB3" s="54">
        <v>12</v>
      </c>
      <c r="GC3" s="54">
        <v>13</v>
      </c>
      <c r="GD3" s="54">
        <v>14</v>
      </c>
      <c r="GE3" s="54">
        <v>15</v>
      </c>
      <c r="GF3" s="54">
        <v>16</v>
      </c>
      <c r="GG3" s="54">
        <v>17</v>
      </c>
      <c r="GH3" s="54">
        <v>18</v>
      </c>
      <c r="GI3" s="54">
        <v>19</v>
      </c>
      <c r="GJ3" s="54">
        <v>20</v>
      </c>
      <c r="GK3" s="54">
        <v>21</v>
      </c>
      <c r="GL3" s="54">
        <v>22</v>
      </c>
      <c r="GM3" s="54">
        <v>23</v>
      </c>
      <c r="GN3" s="54">
        <v>24</v>
      </c>
      <c r="GO3" s="54">
        <v>25</v>
      </c>
      <c r="GP3" s="54">
        <v>26</v>
      </c>
      <c r="GQ3" s="54">
        <v>27</v>
      </c>
      <c r="GR3" s="54">
        <v>28</v>
      </c>
      <c r="GS3" s="54">
        <v>29</v>
      </c>
      <c r="GT3" s="54">
        <v>30</v>
      </c>
      <c r="GU3" s="71" t="s">
        <v>169</v>
      </c>
      <c r="GV3" s="56" t="s">
        <v>134</v>
      </c>
      <c r="GW3" s="93" t="s">
        <v>181</v>
      </c>
      <c r="GX3" s="167" t="s">
        <v>182</v>
      </c>
      <c r="GY3" s="54">
        <v>1</v>
      </c>
      <c r="GZ3" s="54">
        <v>2</v>
      </c>
      <c r="HA3" s="54">
        <v>3</v>
      </c>
      <c r="HB3" s="54">
        <v>4</v>
      </c>
      <c r="HC3" s="54">
        <v>5</v>
      </c>
      <c r="HD3" s="54">
        <v>6</v>
      </c>
      <c r="HE3" s="54">
        <v>7</v>
      </c>
      <c r="HF3" s="54">
        <v>8</v>
      </c>
      <c r="HG3" s="54">
        <v>9</v>
      </c>
      <c r="HH3" s="54">
        <v>10</v>
      </c>
      <c r="HI3" s="54">
        <v>11</v>
      </c>
      <c r="HJ3" s="54">
        <v>12</v>
      </c>
      <c r="HK3" s="54">
        <v>13</v>
      </c>
      <c r="HL3" s="54">
        <v>14</v>
      </c>
      <c r="HM3" s="54">
        <v>15</v>
      </c>
      <c r="HN3" s="54">
        <v>16</v>
      </c>
      <c r="HO3" s="54">
        <v>17</v>
      </c>
      <c r="HP3" s="54">
        <v>18</v>
      </c>
      <c r="HQ3" s="54">
        <v>19</v>
      </c>
      <c r="HR3" s="54">
        <v>20</v>
      </c>
      <c r="HS3" s="54">
        <v>21</v>
      </c>
      <c r="HT3" s="54">
        <v>22</v>
      </c>
      <c r="HU3" s="54">
        <v>23</v>
      </c>
      <c r="HV3" s="54">
        <v>24</v>
      </c>
      <c r="HW3" s="54">
        <v>25</v>
      </c>
      <c r="HX3" s="54">
        <v>26</v>
      </c>
      <c r="HY3" s="54">
        <v>27</v>
      </c>
      <c r="HZ3" s="54">
        <v>28</v>
      </c>
      <c r="IA3" s="54">
        <v>29</v>
      </c>
      <c r="IB3" s="54">
        <v>30</v>
      </c>
      <c r="IC3" s="71" t="s">
        <v>169</v>
      </c>
      <c r="ID3" s="56" t="s">
        <v>134</v>
      </c>
      <c r="IE3" s="93" t="s">
        <v>181</v>
      </c>
      <c r="IF3" s="167" t="s">
        <v>182</v>
      </c>
      <c r="IG3" s="54">
        <v>1</v>
      </c>
      <c r="IH3" s="54">
        <v>2</v>
      </c>
      <c r="II3" s="54">
        <v>3</v>
      </c>
      <c r="IJ3" s="54">
        <v>4</v>
      </c>
      <c r="IK3" s="54">
        <v>5</v>
      </c>
      <c r="IL3" s="54">
        <v>6</v>
      </c>
      <c r="IM3" s="54">
        <v>7</v>
      </c>
      <c r="IN3" s="54">
        <v>8</v>
      </c>
      <c r="IO3" s="54">
        <v>9</v>
      </c>
      <c r="IP3" s="54">
        <v>10</v>
      </c>
      <c r="IQ3" s="54">
        <v>11</v>
      </c>
      <c r="IR3" s="54">
        <v>12</v>
      </c>
      <c r="IS3" s="54">
        <v>13</v>
      </c>
      <c r="IT3" s="54">
        <v>14</v>
      </c>
      <c r="IU3" s="54">
        <v>15</v>
      </c>
      <c r="IV3" s="54">
        <v>16</v>
      </c>
      <c r="IW3" s="54">
        <v>17</v>
      </c>
      <c r="IX3" s="54">
        <v>18</v>
      </c>
      <c r="IY3" s="54">
        <v>19</v>
      </c>
      <c r="IZ3" s="54">
        <v>20</v>
      </c>
      <c r="JA3" s="54">
        <v>21</v>
      </c>
      <c r="JB3" s="54">
        <v>22</v>
      </c>
      <c r="JC3" s="54">
        <v>23</v>
      </c>
      <c r="JD3" s="54">
        <v>24</v>
      </c>
      <c r="JE3" s="54">
        <v>25</v>
      </c>
      <c r="JF3" s="54">
        <v>26</v>
      </c>
      <c r="JG3" s="54">
        <v>27</v>
      </c>
      <c r="JH3" s="54">
        <v>28</v>
      </c>
      <c r="JI3" s="54">
        <v>29</v>
      </c>
      <c r="JJ3" s="54">
        <v>30</v>
      </c>
      <c r="JK3" s="71" t="s">
        <v>169</v>
      </c>
      <c r="JL3" s="56" t="s">
        <v>134</v>
      </c>
      <c r="JM3" s="93" t="s">
        <v>181</v>
      </c>
      <c r="JN3" s="167" t="s">
        <v>182</v>
      </c>
      <c r="JO3" s="54">
        <v>1</v>
      </c>
      <c r="JP3" s="54">
        <v>2</v>
      </c>
      <c r="JQ3" s="54">
        <v>3</v>
      </c>
      <c r="JR3" s="54">
        <v>4</v>
      </c>
      <c r="JS3" s="54">
        <v>5</v>
      </c>
      <c r="JT3" s="54">
        <v>6</v>
      </c>
      <c r="JU3" s="54">
        <v>7</v>
      </c>
      <c r="JV3" s="54">
        <v>8</v>
      </c>
      <c r="JW3" s="54">
        <v>9</v>
      </c>
      <c r="JX3" s="54">
        <v>10</v>
      </c>
      <c r="JY3" s="54">
        <v>11</v>
      </c>
      <c r="JZ3" s="54">
        <v>12</v>
      </c>
      <c r="KA3" s="54">
        <v>13</v>
      </c>
      <c r="KB3" s="54">
        <v>14</v>
      </c>
      <c r="KC3" s="54">
        <v>15</v>
      </c>
      <c r="KD3" s="54">
        <v>16</v>
      </c>
      <c r="KE3" s="54">
        <v>17</v>
      </c>
      <c r="KF3" s="54">
        <v>18</v>
      </c>
      <c r="KG3" s="54">
        <v>19</v>
      </c>
      <c r="KH3" s="54">
        <v>20</v>
      </c>
      <c r="KI3" s="54">
        <v>21</v>
      </c>
      <c r="KJ3" s="54">
        <v>22</v>
      </c>
      <c r="KK3" s="54">
        <v>23</v>
      </c>
      <c r="KL3" s="54">
        <v>24</v>
      </c>
      <c r="KM3" s="54">
        <v>25</v>
      </c>
      <c r="KN3" s="54">
        <v>26</v>
      </c>
      <c r="KO3" s="54">
        <v>27</v>
      </c>
      <c r="KP3" s="54">
        <v>28</v>
      </c>
      <c r="KQ3" s="54">
        <v>29</v>
      </c>
      <c r="KR3" s="54">
        <v>30</v>
      </c>
      <c r="KS3" s="71" t="s">
        <v>169</v>
      </c>
      <c r="KT3" s="56" t="s">
        <v>134</v>
      </c>
      <c r="KU3" s="93" t="s">
        <v>181</v>
      </c>
      <c r="KV3" s="167" t="s">
        <v>182</v>
      </c>
      <c r="KW3" s="54">
        <v>1</v>
      </c>
      <c r="KX3" s="54">
        <v>2</v>
      </c>
      <c r="KY3" s="54">
        <v>3</v>
      </c>
      <c r="KZ3" s="54">
        <v>4</v>
      </c>
      <c r="LA3" s="54">
        <v>5</v>
      </c>
      <c r="LB3" s="54">
        <v>6</v>
      </c>
      <c r="LC3" s="54">
        <v>7</v>
      </c>
      <c r="LD3" s="54">
        <v>8</v>
      </c>
      <c r="LE3" s="54">
        <v>9</v>
      </c>
      <c r="LF3" s="54">
        <v>10</v>
      </c>
      <c r="LG3" s="54">
        <v>11</v>
      </c>
      <c r="LH3" s="54">
        <v>12</v>
      </c>
      <c r="LI3" s="54">
        <v>13</v>
      </c>
      <c r="LJ3" s="54">
        <v>14</v>
      </c>
      <c r="LK3" s="54">
        <v>15</v>
      </c>
      <c r="LL3" s="54">
        <v>16</v>
      </c>
      <c r="LM3" s="54">
        <v>17</v>
      </c>
      <c r="LN3" s="54">
        <v>18</v>
      </c>
      <c r="LO3" s="54">
        <v>19</v>
      </c>
      <c r="LP3" s="54">
        <v>20</v>
      </c>
      <c r="LQ3" s="54">
        <v>21</v>
      </c>
      <c r="LR3" s="54">
        <v>22</v>
      </c>
      <c r="LS3" s="54">
        <v>23</v>
      </c>
      <c r="LT3" s="54">
        <v>24</v>
      </c>
      <c r="LU3" s="54">
        <v>25</v>
      </c>
      <c r="LV3" s="54">
        <v>26</v>
      </c>
      <c r="LW3" s="54">
        <v>27</v>
      </c>
      <c r="LX3" s="54">
        <v>28</v>
      </c>
      <c r="LY3" s="54">
        <v>29</v>
      </c>
      <c r="LZ3" s="54">
        <v>30</v>
      </c>
      <c r="MA3" s="71" t="s">
        <v>169</v>
      </c>
      <c r="MB3" s="56" t="s">
        <v>134</v>
      </c>
      <c r="MC3" s="93" t="s">
        <v>181</v>
      </c>
      <c r="MD3" s="167" t="s">
        <v>182</v>
      </c>
      <c r="ME3" s="54">
        <v>1</v>
      </c>
      <c r="MF3" s="54">
        <v>2</v>
      </c>
      <c r="MG3" s="54">
        <v>3</v>
      </c>
      <c r="MH3" s="54">
        <v>4</v>
      </c>
      <c r="MI3" s="54">
        <v>5</v>
      </c>
      <c r="MJ3" s="54">
        <v>6</v>
      </c>
      <c r="MK3" s="54">
        <v>7</v>
      </c>
      <c r="ML3" s="54">
        <v>8</v>
      </c>
      <c r="MM3" s="54">
        <v>9</v>
      </c>
      <c r="MN3" s="54">
        <v>10</v>
      </c>
      <c r="MO3" s="54">
        <v>11</v>
      </c>
      <c r="MP3" s="54">
        <v>12</v>
      </c>
      <c r="MQ3" s="54">
        <v>13</v>
      </c>
      <c r="MR3" s="54">
        <v>14</v>
      </c>
      <c r="MS3" s="54">
        <v>15</v>
      </c>
      <c r="MT3" s="54">
        <v>16</v>
      </c>
      <c r="MU3" s="54">
        <v>17</v>
      </c>
      <c r="MV3" s="54">
        <v>18</v>
      </c>
      <c r="MW3" s="54">
        <v>19</v>
      </c>
      <c r="MX3" s="54">
        <v>20</v>
      </c>
      <c r="MY3" s="54">
        <v>21</v>
      </c>
      <c r="MZ3" s="54">
        <v>22</v>
      </c>
      <c r="NA3" s="54">
        <v>23</v>
      </c>
      <c r="NB3" s="54">
        <v>24</v>
      </c>
      <c r="NC3" s="54">
        <v>25</v>
      </c>
      <c r="ND3" s="54">
        <v>26</v>
      </c>
      <c r="NE3" s="54">
        <v>27</v>
      </c>
      <c r="NF3" s="54">
        <v>28</v>
      </c>
      <c r="NG3" s="54">
        <v>29</v>
      </c>
      <c r="NH3" s="54">
        <v>30</v>
      </c>
      <c r="NI3" s="71" t="s">
        <v>169</v>
      </c>
      <c r="NJ3" s="56" t="s">
        <v>134</v>
      </c>
      <c r="NK3" s="93" t="s">
        <v>181</v>
      </c>
      <c r="NL3" s="167" t="s">
        <v>182</v>
      </c>
      <c r="NM3" s="54">
        <v>1</v>
      </c>
      <c r="NN3" s="54">
        <v>2</v>
      </c>
      <c r="NO3" s="54">
        <v>3</v>
      </c>
      <c r="NP3" s="54">
        <v>4</v>
      </c>
      <c r="NQ3" s="54">
        <v>5</v>
      </c>
      <c r="NR3" s="54">
        <v>6</v>
      </c>
      <c r="NS3" s="54">
        <v>7</v>
      </c>
      <c r="NT3" s="54">
        <v>8</v>
      </c>
      <c r="NU3" s="54">
        <v>9</v>
      </c>
      <c r="NV3" s="54">
        <v>10</v>
      </c>
      <c r="NW3" s="54">
        <v>11</v>
      </c>
      <c r="NX3" s="54">
        <v>12</v>
      </c>
      <c r="NY3" s="54">
        <v>13</v>
      </c>
      <c r="NZ3" s="54">
        <v>14</v>
      </c>
      <c r="OA3" s="54">
        <v>15</v>
      </c>
      <c r="OB3" s="54">
        <v>16</v>
      </c>
      <c r="OC3" s="54">
        <v>17</v>
      </c>
      <c r="OD3" s="54">
        <v>18</v>
      </c>
      <c r="OE3" s="54">
        <v>19</v>
      </c>
      <c r="OF3" s="54">
        <v>20</v>
      </c>
      <c r="OG3" s="54">
        <v>21</v>
      </c>
      <c r="OH3" s="54">
        <v>22</v>
      </c>
      <c r="OI3" s="54">
        <v>23</v>
      </c>
      <c r="OJ3" s="54">
        <v>24</v>
      </c>
      <c r="OK3" s="54">
        <v>25</v>
      </c>
      <c r="OL3" s="54">
        <v>26</v>
      </c>
      <c r="OM3" s="54">
        <v>27</v>
      </c>
      <c r="ON3" s="54">
        <v>28</v>
      </c>
      <c r="OO3" s="54">
        <v>29</v>
      </c>
      <c r="OP3" s="54">
        <v>30</v>
      </c>
      <c r="OQ3" s="71" t="s">
        <v>169</v>
      </c>
      <c r="OR3" s="56" t="s">
        <v>134</v>
      </c>
      <c r="OS3" s="93" t="s">
        <v>181</v>
      </c>
      <c r="OT3" s="167" t="s">
        <v>182</v>
      </c>
      <c r="OU3" s="54">
        <v>1</v>
      </c>
      <c r="OV3" s="54">
        <v>2</v>
      </c>
      <c r="OW3" s="54">
        <v>3</v>
      </c>
      <c r="OX3" s="54">
        <v>4</v>
      </c>
      <c r="OY3" s="54">
        <v>5</v>
      </c>
      <c r="OZ3" s="54">
        <v>6</v>
      </c>
      <c r="PA3" s="54">
        <v>7</v>
      </c>
      <c r="PB3" s="54">
        <v>8</v>
      </c>
      <c r="PC3" s="54">
        <v>9</v>
      </c>
      <c r="PD3" s="54">
        <v>10</v>
      </c>
      <c r="PE3" s="54">
        <v>11</v>
      </c>
      <c r="PF3" s="54">
        <v>12</v>
      </c>
      <c r="PG3" s="54">
        <v>13</v>
      </c>
      <c r="PH3" s="54">
        <v>14</v>
      </c>
      <c r="PI3" s="54">
        <v>15</v>
      </c>
      <c r="PJ3" s="54">
        <v>16</v>
      </c>
      <c r="PK3" s="54">
        <v>17</v>
      </c>
      <c r="PL3" s="54">
        <v>18</v>
      </c>
      <c r="PM3" s="54">
        <v>19</v>
      </c>
      <c r="PN3" s="54">
        <v>20</v>
      </c>
      <c r="PO3" s="54">
        <v>21</v>
      </c>
      <c r="PP3" s="54">
        <v>22</v>
      </c>
      <c r="PQ3" s="54">
        <v>23</v>
      </c>
      <c r="PR3" s="54">
        <v>24</v>
      </c>
      <c r="PS3" s="54">
        <v>25</v>
      </c>
      <c r="PT3" s="54">
        <v>26</v>
      </c>
      <c r="PU3" s="54">
        <v>27</v>
      </c>
      <c r="PV3" s="54">
        <v>28</v>
      </c>
      <c r="PW3" s="54">
        <v>29</v>
      </c>
      <c r="PX3" s="54">
        <v>30</v>
      </c>
      <c r="PY3" s="71" t="s">
        <v>169</v>
      </c>
      <c r="PZ3" s="56" t="s">
        <v>134</v>
      </c>
      <c r="QA3" s="93" t="s">
        <v>181</v>
      </c>
      <c r="QB3" s="167" t="s">
        <v>182</v>
      </c>
      <c r="QC3" s="54">
        <v>1</v>
      </c>
      <c r="QD3" s="54">
        <v>2</v>
      </c>
      <c r="QE3" s="54">
        <v>3</v>
      </c>
      <c r="QF3" s="54">
        <v>4</v>
      </c>
      <c r="QG3" s="54">
        <v>5</v>
      </c>
      <c r="QH3" s="54">
        <v>6</v>
      </c>
      <c r="QI3" s="54">
        <v>7</v>
      </c>
      <c r="QJ3" s="54">
        <v>8</v>
      </c>
      <c r="QK3" s="54">
        <v>9</v>
      </c>
      <c r="QL3" s="54">
        <v>10</v>
      </c>
      <c r="QM3" s="54">
        <v>11</v>
      </c>
      <c r="QN3" s="54">
        <v>12</v>
      </c>
      <c r="QO3" s="54">
        <v>13</v>
      </c>
      <c r="QP3" s="54">
        <v>14</v>
      </c>
      <c r="QQ3" s="54">
        <v>15</v>
      </c>
      <c r="QR3" s="54">
        <v>16</v>
      </c>
      <c r="QS3" s="54">
        <v>17</v>
      </c>
      <c r="QT3" s="54">
        <v>18</v>
      </c>
      <c r="QU3" s="54">
        <v>19</v>
      </c>
      <c r="QV3" s="54">
        <v>20</v>
      </c>
      <c r="QW3" s="54">
        <v>21</v>
      </c>
      <c r="QX3" s="54">
        <v>22</v>
      </c>
      <c r="QY3" s="54">
        <v>23</v>
      </c>
      <c r="QZ3" s="54">
        <v>24</v>
      </c>
      <c r="RA3" s="54">
        <v>25</v>
      </c>
      <c r="RB3" s="54">
        <v>26</v>
      </c>
      <c r="RC3" s="54">
        <v>27</v>
      </c>
      <c r="RD3" s="54">
        <v>28</v>
      </c>
      <c r="RE3" s="54">
        <v>29</v>
      </c>
      <c r="RF3" s="54">
        <v>30</v>
      </c>
      <c r="RG3" s="71" t="s">
        <v>169</v>
      </c>
      <c r="RH3" s="56" t="s">
        <v>134</v>
      </c>
      <c r="RI3" s="93" t="s">
        <v>181</v>
      </c>
      <c r="RJ3" s="167" t="s">
        <v>182</v>
      </c>
      <c r="RK3" s="54">
        <v>1</v>
      </c>
      <c r="RL3" s="54">
        <v>2</v>
      </c>
      <c r="RM3" s="54">
        <v>3</v>
      </c>
      <c r="RN3" s="54">
        <v>4</v>
      </c>
      <c r="RO3" s="54">
        <v>5</v>
      </c>
      <c r="RP3" s="54">
        <v>6</v>
      </c>
      <c r="RQ3" s="54">
        <v>7</v>
      </c>
      <c r="RR3" s="54">
        <v>8</v>
      </c>
      <c r="RS3" s="54">
        <v>9</v>
      </c>
      <c r="RT3" s="54">
        <v>10</v>
      </c>
      <c r="RU3" s="54">
        <v>11</v>
      </c>
      <c r="RV3" s="54">
        <v>12</v>
      </c>
      <c r="RW3" s="54">
        <v>13</v>
      </c>
      <c r="RX3" s="54">
        <v>14</v>
      </c>
      <c r="RY3" s="54">
        <v>15</v>
      </c>
      <c r="RZ3" s="54">
        <v>16</v>
      </c>
      <c r="SA3" s="54">
        <v>17</v>
      </c>
      <c r="SB3" s="54">
        <v>18</v>
      </c>
      <c r="SC3" s="54">
        <v>19</v>
      </c>
      <c r="SD3" s="54">
        <v>20</v>
      </c>
      <c r="SE3" s="54">
        <v>21</v>
      </c>
      <c r="SF3" s="54">
        <v>22</v>
      </c>
      <c r="SG3" s="54">
        <v>23</v>
      </c>
      <c r="SH3" s="54">
        <v>24</v>
      </c>
      <c r="SI3" s="54">
        <v>25</v>
      </c>
      <c r="SJ3" s="54">
        <v>26</v>
      </c>
      <c r="SK3" s="54">
        <v>27</v>
      </c>
      <c r="SL3" s="54">
        <v>28</v>
      </c>
      <c r="SM3" s="54">
        <v>29</v>
      </c>
      <c r="SN3" s="54">
        <v>30</v>
      </c>
      <c r="SO3" s="71" t="s">
        <v>169</v>
      </c>
      <c r="SP3" s="56" t="s">
        <v>134</v>
      </c>
      <c r="SQ3" s="93" t="s">
        <v>181</v>
      </c>
      <c r="SR3" s="167" t="s">
        <v>182</v>
      </c>
      <c r="SS3" s="54">
        <v>1</v>
      </c>
      <c r="ST3" s="54">
        <v>2</v>
      </c>
      <c r="SU3" s="54">
        <v>3</v>
      </c>
      <c r="SV3" s="54">
        <v>4</v>
      </c>
      <c r="SW3" s="54">
        <v>5</v>
      </c>
      <c r="SX3" s="54">
        <v>6</v>
      </c>
      <c r="SY3" s="54">
        <v>7</v>
      </c>
      <c r="SZ3" s="54">
        <v>8</v>
      </c>
      <c r="TA3" s="54">
        <v>9</v>
      </c>
      <c r="TB3" s="54">
        <v>10</v>
      </c>
      <c r="TC3" s="54">
        <v>11</v>
      </c>
      <c r="TD3" s="54">
        <v>12</v>
      </c>
      <c r="TE3" s="54">
        <v>13</v>
      </c>
      <c r="TF3" s="54">
        <v>14</v>
      </c>
      <c r="TG3" s="54">
        <v>15</v>
      </c>
      <c r="TH3" s="54">
        <v>16</v>
      </c>
      <c r="TI3" s="54">
        <v>17</v>
      </c>
      <c r="TJ3" s="54">
        <v>18</v>
      </c>
      <c r="TK3" s="54">
        <v>19</v>
      </c>
      <c r="TL3" s="54">
        <v>20</v>
      </c>
      <c r="TM3" s="54">
        <v>21</v>
      </c>
      <c r="TN3" s="54">
        <v>22</v>
      </c>
      <c r="TO3" s="54">
        <v>23</v>
      </c>
      <c r="TP3" s="54">
        <v>24</v>
      </c>
      <c r="TQ3" s="54">
        <v>25</v>
      </c>
      <c r="TR3" s="54">
        <v>26</v>
      </c>
      <c r="TS3" s="54">
        <v>27</v>
      </c>
      <c r="TT3" s="54">
        <v>28</v>
      </c>
      <c r="TU3" s="54">
        <v>29</v>
      </c>
      <c r="TV3" s="54">
        <v>30</v>
      </c>
      <c r="TW3" s="71" t="s">
        <v>169</v>
      </c>
      <c r="TX3" s="56" t="s">
        <v>134</v>
      </c>
      <c r="TY3" s="93" t="s">
        <v>181</v>
      </c>
      <c r="TZ3" s="167" t="s">
        <v>182</v>
      </c>
      <c r="UA3" s="54">
        <v>1</v>
      </c>
      <c r="UB3" s="54">
        <v>2</v>
      </c>
      <c r="UC3" s="54">
        <v>3</v>
      </c>
      <c r="UD3" s="54">
        <v>4</v>
      </c>
      <c r="UE3" s="54">
        <v>5</v>
      </c>
      <c r="UF3" s="54">
        <v>6</v>
      </c>
      <c r="UG3" s="54">
        <v>7</v>
      </c>
      <c r="UH3" s="54">
        <v>8</v>
      </c>
      <c r="UI3" s="54">
        <v>9</v>
      </c>
      <c r="UJ3" s="54">
        <v>10</v>
      </c>
      <c r="UK3" s="54">
        <v>11</v>
      </c>
      <c r="UL3" s="54">
        <v>12</v>
      </c>
      <c r="UM3" s="54">
        <v>13</v>
      </c>
      <c r="UN3" s="54">
        <v>14</v>
      </c>
      <c r="UO3" s="54">
        <v>15</v>
      </c>
      <c r="UP3" s="54">
        <v>16</v>
      </c>
      <c r="UQ3" s="54">
        <v>17</v>
      </c>
      <c r="UR3" s="54">
        <v>18</v>
      </c>
      <c r="US3" s="54">
        <v>19</v>
      </c>
      <c r="UT3" s="54">
        <v>20</v>
      </c>
      <c r="UU3" s="54">
        <v>21</v>
      </c>
      <c r="UV3" s="54">
        <v>22</v>
      </c>
      <c r="UW3" s="54">
        <v>23</v>
      </c>
      <c r="UX3" s="54">
        <v>24</v>
      </c>
      <c r="UY3" s="54">
        <v>25</v>
      </c>
      <c r="UZ3" s="54">
        <v>26</v>
      </c>
      <c r="VA3" s="54">
        <v>27</v>
      </c>
      <c r="VB3" s="54">
        <v>28</v>
      </c>
      <c r="VC3" s="54">
        <v>29</v>
      </c>
      <c r="VD3" s="54">
        <v>30</v>
      </c>
      <c r="VE3" s="71" t="s">
        <v>169</v>
      </c>
      <c r="VF3" s="56" t="s">
        <v>134</v>
      </c>
      <c r="VG3" s="93" t="s">
        <v>181</v>
      </c>
      <c r="VH3" s="167" t="s">
        <v>182</v>
      </c>
      <c r="VI3" s="54">
        <v>1</v>
      </c>
      <c r="VJ3" s="54">
        <v>2</v>
      </c>
      <c r="VK3" s="54">
        <v>3</v>
      </c>
      <c r="VL3" s="54">
        <v>4</v>
      </c>
      <c r="VM3" s="54">
        <v>5</v>
      </c>
      <c r="VN3" s="54">
        <v>6</v>
      </c>
      <c r="VO3" s="54">
        <v>7</v>
      </c>
      <c r="VP3" s="54">
        <v>8</v>
      </c>
      <c r="VQ3" s="54">
        <v>9</v>
      </c>
      <c r="VR3" s="54">
        <v>10</v>
      </c>
      <c r="VS3" s="54">
        <v>11</v>
      </c>
      <c r="VT3" s="54">
        <v>12</v>
      </c>
      <c r="VU3" s="54">
        <v>13</v>
      </c>
      <c r="VV3" s="54">
        <v>14</v>
      </c>
      <c r="VW3" s="54">
        <v>15</v>
      </c>
      <c r="VX3" s="54">
        <v>16</v>
      </c>
      <c r="VY3" s="54">
        <v>17</v>
      </c>
      <c r="VZ3" s="54">
        <v>18</v>
      </c>
      <c r="WA3" s="54">
        <v>19</v>
      </c>
      <c r="WB3" s="54">
        <v>20</v>
      </c>
      <c r="WC3" s="54">
        <v>21</v>
      </c>
      <c r="WD3" s="54">
        <v>22</v>
      </c>
      <c r="WE3" s="54">
        <v>23</v>
      </c>
      <c r="WF3" s="54">
        <v>24</v>
      </c>
      <c r="WG3" s="54">
        <v>25</v>
      </c>
      <c r="WH3" s="54">
        <v>26</v>
      </c>
      <c r="WI3" s="54">
        <v>27</v>
      </c>
      <c r="WJ3" s="54">
        <v>28</v>
      </c>
      <c r="WK3" s="54">
        <v>29</v>
      </c>
      <c r="WL3" s="54">
        <v>30</v>
      </c>
      <c r="WM3" s="71" t="s">
        <v>169</v>
      </c>
      <c r="WN3" s="56" t="s">
        <v>134</v>
      </c>
      <c r="WO3" s="93" t="s">
        <v>181</v>
      </c>
      <c r="WP3" s="167" t="s">
        <v>182</v>
      </c>
      <c r="WQ3" s="54">
        <v>1</v>
      </c>
      <c r="WR3" s="54">
        <v>2</v>
      </c>
      <c r="WS3" s="54">
        <v>3</v>
      </c>
      <c r="WT3" s="54">
        <v>4</v>
      </c>
      <c r="WU3" s="54">
        <v>5</v>
      </c>
      <c r="WV3" s="54">
        <v>6</v>
      </c>
      <c r="WW3" s="54">
        <v>7</v>
      </c>
      <c r="WX3" s="54">
        <v>8</v>
      </c>
      <c r="WY3" s="54">
        <v>9</v>
      </c>
      <c r="WZ3" s="54">
        <v>10</v>
      </c>
      <c r="XA3" s="54">
        <v>11</v>
      </c>
      <c r="XB3" s="54">
        <v>12</v>
      </c>
      <c r="XC3" s="54">
        <v>13</v>
      </c>
      <c r="XD3" s="54">
        <v>14</v>
      </c>
      <c r="XE3" s="54">
        <v>15</v>
      </c>
      <c r="XF3" s="54">
        <v>16</v>
      </c>
      <c r="XG3" s="54">
        <v>17</v>
      </c>
      <c r="XH3" s="54">
        <v>18</v>
      </c>
      <c r="XI3" s="54">
        <v>19</v>
      </c>
      <c r="XJ3" s="54">
        <v>20</v>
      </c>
      <c r="XK3" s="54">
        <v>21</v>
      </c>
      <c r="XL3" s="54">
        <v>22</v>
      </c>
      <c r="XM3" s="54">
        <v>23</v>
      </c>
      <c r="XN3" s="54">
        <v>24</v>
      </c>
      <c r="XO3" s="54">
        <v>25</v>
      </c>
      <c r="XP3" s="54">
        <v>26</v>
      </c>
      <c r="XQ3" s="54">
        <v>27</v>
      </c>
      <c r="XR3" s="54">
        <v>28</v>
      </c>
      <c r="XS3" s="54">
        <v>29</v>
      </c>
      <c r="XT3" s="54">
        <v>30</v>
      </c>
      <c r="XU3" s="71" t="s">
        <v>169</v>
      </c>
      <c r="XV3" s="56" t="s">
        <v>134</v>
      </c>
      <c r="XW3" s="93" t="s">
        <v>181</v>
      </c>
      <c r="XX3" s="167" t="s">
        <v>182</v>
      </c>
      <c r="XY3" s="54">
        <v>1</v>
      </c>
      <c r="XZ3" s="54">
        <v>2</v>
      </c>
      <c r="YA3" s="54">
        <v>3</v>
      </c>
      <c r="YB3" s="54">
        <v>4</v>
      </c>
      <c r="YC3" s="54">
        <v>5</v>
      </c>
      <c r="YD3" s="54">
        <v>6</v>
      </c>
      <c r="YE3" s="54">
        <v>7</v>
      </c>
      <c r="YF3" s="54">
        <v>8</v>
      </c>
      <c r="YG3" s="54">
        <v>9</v>
      </c>
      <c r="YH3" s="54">
        <v>10</v>
      </c>
      <c r="YI3" s="54">
        <v>11</v>
      </c>
      <c r="YJ3" s="54">
        <v>12</v>
      </c>
      <c r="YK3" s="54">
        <v>13</v>
      </c>
      <c r="YL3" s="54">
        <v>14</v>
      </c>
      <c r="YM3" s="54">
        <v>15</v>
      </c>
      <c r="YN3" s="54">
        <v>16</v>
      </c>
      <c r="YO3" s="54">
        <v>17</v>
      </c>
      <c r="YP3" s="54">
        <v>18</v>
      </c>
      <c r="YQ3" s="54">
        <v>19</v>
      </c>
      <c r="YR3" s="54">
        <v>20</v>
      </c>
      <c r="YS3" s="54">
        <v>21</v>
      </c>
      <c r="YT3" s="54">
        <v>22</v>
      </c>
      <c r="YU3" s="54">
        <v>23</v>
      </c>
      <c r="YV3" s="54">
        <v>24</v>
      </c>
      <c r="YW3" s="54">
        <v>25</v>
      </c>
      <c r="YX3" s="54">
        <v>26</v>
      </c>
      <c r="YY3" s="54">
        <v>27</v>
      </c>
      <c r="YZ3" s="54">
        <v>28</v>
      </c>
      <c r="ZA3" s="54">
        <v>29</v>
      </c>
      <c r="ZB3" s="54">
        <v>30</v>
      </c>
      <c r="ZC3" s="71" t="s">
        <v>169</v>
      </c>
      <c r="ZD3" s="56" t="s">
        <v>134</v>
      </c>
      <c r="ZE3" s="93" t="s">
        <v>181</v>
      </c>
      <c r="ZF3" s="167" t="s">
        <v>182</v>
      </c>
      <c r="ZG3" s="54">
        <v>1</v>
      </c>
      <c r="ZH3" s="54">
        <v>2</v>
      </c>
      <c r="ZI3" s="54">
        <v>3</v>
      </c>
      <c r="ZJ3" s="54">
        <v>4</v>
      </c>
      <c r="ZK3" s="54">
        <v>5</v>
      </c>
      <c r="ZL3" s="54">
        <v>6</v>
      </c>
      <c r="ZM3" s="54">
        <v>7</v>
      </c>
      <c r="ZN3" s="54">
        <v>8</v>
      </c>
      <c r="ZO3" s="54">
        <v>9</v>
      </c>
      <c r="ZP3" s="54">
        <v>10</v>
      </c>
      <c r="ZQ3" s="54">
        <v>11</v>
      </c>
      <c r="ZR3" s="54">
        <v>12</v>
      </c>
      <c r="ZS3" s="54">
        <v>13</v>
      </c>
      <c r="ZT3" s="54">
        <v>14</v>
      </c>
      <c r="ZU3" s="54">
        <v>15</v>
      </c>
      <c r="ZV3" s="54">
        <v>16</v>
      </c>
      <c r="ZW3" s="54">
        <v>17</v>
      </c>
      <c r="ZX3" s="54">
        <v>18</v>
      </c>
      <c r="ZY3" s="54">
        <v>19</v>
      </c>
      <c r="ZZ3" s="54">
        <v>20</v>
      </c>
      <c r="AAA3" s="54">
        <v>21</v>
      </c>
      <c r="AAB3" s="54">
        <v>22</v>
      </c>
      <c r="AAC3" s="54">
        <v>23</v>
      </c>
      <c r="AAD3" s="54">
        <v>24</v>
      </c>
      <c r="AAE3" s="54">
        <v>25</v>
      </c>
      <c r="AAF3" s="54">
        <v>26</v>
      </c>
      <c r="AAG3" s="54">
        <v>27</v>
      </c>
      <c r="AAH3" s="54">
        <v>28</v>
      </c>
      <c r="AAI3" s="54">
        <v>29</v>
      </c>
      <c r="AAJ3" s="54">
        <v>30</v>
      </c>
      <c r="AAK3" s="71" t="s">
        <v>169</v>
      </c>
      <c r="AAL3" s="56" t="s">
        <v>134</v>
      </c>
      <c r="AAM3" s="93" t="s">
        <v>181</v>
      </c>
      <c r="AAN3" s="167" t="s">
        <v>182</v>
      </c>
      <c r="AAO3" s="54">
        <v>1</v>
      </c>
      <c r="AAP3" s="54">
        <v>2</v>
      </c>
      <c r="AAQ3" s="54">
        <v>3</v>
      </c>
      <c r="AAR3" s="54">
        <v>4</v>
      </c>
      <c r="AAS3" s="54">
        <v>5</v>
      </c>
      <c r="AAT3" s="54">
        <v>6</v>
      </c>
      <c r="AAU3" s="54">
        <v>7</v>
      </c>
      <c r="AAV3" s="54">
        <v>8</v>
      </c>
      <c r="AAW3" s="54">
        <v>9</v>
      </c>
      <c r="AAX3" s="54">
        <v>10</v>
      </c>
      <c r="AAY3" s="54">
        <v>11</v>
      </c>
      <c r="AAZ3" s="54">
        <v>12</v>
      </c>
      <c r="ABA3" s="54">
        <v>13</v>
      </c>
      <c r="ABB3" s="54">
        <v>14</v>
      </c>
      <c r="ABC3" s="54">
        <v>15</v>
      </c>
      <c r="ABD3" s="54">
        <v>16</v>
      </c>
      <c r="ABE3" s="54">
        <v>17</v>
      </c>
      <c r="ABF3" s="54">
        <v>18</v>
      </c>
      <c r="ABG3" s="54">
        <v>19</v>
      </c>
      <c r="ABH3" s="54">
        <v>20</v>
      </c>
      <c r="ABI3" s="54">
        <v>21</v>
      </c>
      <c r="ABJ3" s="54">
        <v>22</v>
      </c>
      <c r="ABK3" s="54">
        <v>23</v>
      </c>
      <c r="ABL3" s="54">
        <v>24</v>
      </c>
      <c r="ABM3" s="54">
        <v>25</v>
      </c>
      <c r="ABN3" s="54">
        <v>26</v>
      </c>
      <c r="ABO3" s="54">
        <v>27</v>
      </c>
      <c r="ABP3" s="54">
        <v>28</v>
      </c>
      <c r="ABQ3" s="54">
        <v>29</v>
      </c>
      <c r="ABR3" s="54">
        <v>30</v>
      </c>
      <c r="ABS3" s="71" t="s">
        <v>169</v>
      </c>
      <c r="ABT3" s="56" t="s">
        <v>134</v>
      </c>
      <c r="ABU3" s="93" t="s">
        <v>181</v>
      </c>
      <c r="ABV3" s="167" t="s">
        <v>182</v>
      </c>
      <c r="ABW3" s="54">
        <v>1</v>
      </c>
      <c r="ABX3" s="54">
        <v>2</v>
      </c>
      <c r="ABY3" s="54">
        <v>3</v>
      </c>
      <c r="ABZ3" s="54">
        <v>4</v>
      </c>
      <c r="ACA3" s="54">
        <v>5</v>
      </c>
      <c r="ACB3" s="54">
        <v>6</v>
      </c>
      <c r="ACC3" s="54">
        <v>7</v>
      </c>
      <c r="ACD3" s="54">
        <v>8</v>
      </c>
      <c r="ACE3" s="54">
        <v>9</v>
      </c>
      <c r="ACF3" s="54">
        <v>10</v>
      </c>
      <c r="ACG3" s="54">
        <v>11</v>
      </c>
      <c r="ACH3" s="54">
        <v>12</v>
      </c>
      <c r="ACI3" s="54">
        <v>13</v>
      </c>
      <c r="ACJ3" s="54">
        <v>14</v>
      </c>
      <c r="ACK3" s="54">
        <v>15</v>
      </c>
      <c r="ACL3" s="54">
        <v>16</v>
      </c>
      <c r="ACM3" s="54">
        <v>17</v>
      </c>
      <c r="ACN3" s="54">
        <v>18</v>
      </c>
      <c r="ACO3" s="54">
        <v>19</v>
      </c>
      <c r="ACP3" s="54">
        <v>20</v>
      </c>
      <c r="ACQ3" s="54">
        <v>21</v>
      </c>
      <c r="ACR3" s="54">
        <v>22</v>
      </c>
      <c r="ACS3" s="54">
        <v>23</v>
      </c>
      <c r="ACT3" s="54">
        <v>24</v>
      </c>
      <c r="ACU3" s="54">
        <v>25</v>
      </c>
      <c r="ACV3" s="54">
        <v>26</v>
      </c>
      <c r="ACW3" s="54">
        <v>27</v>
      </c>
      <c r="ACX3" s="54">
        <v>28</v>
      </c>
      <c r="ACY3" s="54">
        <v>29</v>
      </c>
      <c r="ACZ3" s="54">
        <v>30</v>
      </c>
      <c r="ADA3" s="71" t="s">
        <v>169</v>
      </c>
      <c r="ADB3" s="56" t="s">
        <v>134</v>
      </c>
      <c r="ADC3" s="93" t="s">
        <v>181</v>
      </c>
      <c r="ADD3" s="167" t="s">
        <v>182</v>
      </c>
      <c r="ADE3" s="54">
        <v>1</v>
      </c>
      <c r="ADF3" s="54">
        <v>2</v>
      </c>
      <c r="ADG3" s="54">
        <v>3</v>
      </c>
      <c r="ADH3" s="54">
        <v>4</v>
      </c>
      <c r="ADI3" s="54">
        <v>5</v>
      </c>
      <c r="ADJ3" s="54">
        <v>6</v>
      </c>
      <c r="ADK3" s="54">
        <v>7</v>
      </c>
      <c r="ADL3" s="54">
        <v>8</v>
      </c>
      <c r="ADM3" s="54">
        <v>9</v>
      </c>
      <c r="ADN3" s="54">
        <v>10</v>
      </c>
      <c r="ADO3" s="54">
        <v>11</v>
      </c>
      <c r="ADP3" s="54">
        <v>12</v>
      </c>
      <c r="ADQ3" s="54">
        <v>13</v>
      </c>
      <c r="ADR3" s="54">
        <v>14</v>
      </c>
      <c r="ADS3" s="54">
        <v>15</v>
      </c>
      <c r="ADT3" s="54">
        <v>16</v>
      </c>
      <c r="ADU3" s="54">
        <v>17</v>
      </c>
      <c r="ADV3" s="54">
        <v>18</v>
      </c>
      <c r="ADW3" s="54">
        <v>19</v>
      </c>
      <c r="ADX3" s="54">
        <v>20</v>
      </c>
      <c r="ADY3" s="54">
        <v>21</v>
      </c>
      <c r="ADZ3" s="54">
        <v>22</v>
      </c>
      <c r="AEA3" s="54">
        <v>23</v>
      </c>
      <c r="AEB3" s="54">
        <v>24</v>
      </c>
      <c r="AEC3" s="54">
        <v>25</v>
      </c>
      <c r="AED3" s="54">
        <v>26</v>
      </c>
      <c r="AEE3" s="54">
        <v>27</v>
      </c>
      <c r="AEF3" s="54">
        <v>28</v>
      </c>
      <c r="AEG3" s="54">
        <v>29</v>
      </c>
      <c r="AEH3" s="54">
        <v>30</v>
      </c>
      <c r="AEI3" s="71" t="s">
        <v>169</v>
      </c>
      <c r="AEJ3" s="56" t="s">
        <v>134</v>
      </c>
      <c r="AEK3" s="93" t="s">
        <v>181</v>
      </c>
      <c r="AEL3" s="167" t="s">
        <v>182</v>
      </c>
      <c r="AEM3" s="54">
        <v>1</v>
      </c>
      <c r="AEN3" s="54">
        <v>2</v>
      </c>
      <c r="AEO3" s="54">
        <v>3</v>
      </c>
      <c r="AEP3" s="54">
        <v>4</v>
      </c>
      <c r="AEQ3" s="54">
        <v>5</v>
      </c>
      <c r="AER3" s="54">
        <v>6</v>
      </c>
      <c r="AES3" s="54">
        <v>7</v>
      </c>
      <c r="AET3" s="54">
        <v>8</v>
      </c>
      <c r="AEU3" s="54">
        <v>9</v>
      </c>
      <c r="AEV3" s="54">
        <v>10</v>
      </c>
      <c r="AEW3" s="54">
        <v>11</v>
      </c>
      <c r="AEX3" s="54">
        <v>12</v>
      </c>
      <c r="AEY3" s="54">
        <v>13</v>
      </c>
      <c r="AEZ3" s="54">
        <v>14</v>
      </c>
      <c r="AFA3" s="54">
        <v>15</v>
      </c>
      <c r="AFB3" s="54">
        <v>16</v>
      </c>
      <c r="AFC3" s="54">
        <v>17</v>
      </c>
      <c r="AFD3" s="54">
        <v>18</v>
      </c>
      <c r="AFE3" s="54">
        <v>19</v>
      </c>
      <c r="AFF3" s="54">
        <v>20</v>
      </c>
      <c r="AFG3" s="54">
        <v>21</v>
      </c>
      <c r="AFH3" s="54">
        <v>22</v>
      </c>
      <c r="AFI3" s="54">
        <v>23</v>
      </c>
      <c r="AFJ3" s="54">
        <v>24</v>
      </c>
      <c r="AFK3" s="54">
        <v>25</v>
      </c>
      <c r="AFL3" s="54">
        <v>26</v>
      </c>
      <c r="AFM3" s="54">
        <v>27</v>
      </c>
      <c r="AFN3" s="54">
        <v>28</v>
      </c>
      <c r="AFO3" s="54">
        <v>29</v>
      </c>
      <c r="AFP3" s="54">
        <v>30</v>
      </c>
      <c r="AFQ3" s="71" t="s">
        <v>169</v>
      </c>
      <c r="AFR3" s="56" t="s">
        <v>134</v>
      </c>
      <c r="AFS3" s="93" t="s">
        <v>181</v>
      </c>
      <c r="AFT3" s="167" t="s">
        <v>182</v>
      </c>
      <c r="AFU3" s="54">
        <v>1</v>
      </c>
      <c r="AFV3" s="54">
        <v>2</v>
      </c>
      <c r="AFW3" s="54">
        <v>3</v>
      </c>
      <c r="AFX3" s="54">
        <v>4</v>
      </c>
      <c r="AFY3" s="54">
        <v>5</v>
      </c>
      <c r="AFZ3" s="54">
        <v>6</v>
      </c>
      <c r="AGA3" s="54">
        <v>7</v>
      </c>
      <c r="AGB3" s="54">
        <v>8</v>
      </c>
      <c r="AGC3" s="54">
        <v>9</v>
      </c>
      <c r="AGD3" s="54">
        <v>10</v>
      </c>
      <c r="AGE3" s="54">
        <v>11</v>
      </c>
      <c r="AGF3" s="54">
        <v>12</v>
      </c>
      <c r="AGG3" s="54">
        <v>13</v>
      </c>
      <c r="AGH3" s="54">
        <v>14</v>
      </c>
      <c r="AGI3" s="54">
        <v>15</v>
      </c>
      <c r="AGJ3" s="54">
        <v>16</v>
      </c>
      <c r="AGK3" s="54">
        <v>17</v>
      </c>
      <c r="AGL3" s="54">
        <v>18</v>
      </c>
      <c r="AGM3" s="54">
        <v>19</v>
      </c>
      <c r="AGN3" s="54">
        <v>20</v>
      </c>
      <c r="AGO3" s="54">
        <v>21</v>
      </c>
      <c r="AGP3" s="54">
        <v>22</v>
      </c>
      <c r="AGQ3" s="54">
        <v>23</v>
      </c>
      <c r="AGR3" s="54">
        <v>24</v>
      </c>
      <c r="AGS3" s="54">
        <v>25</v>
      </c>
      <c r="AGT3" s="54">
        <v>26</v>
      </c>
      <c r="AGU3" s="54">
        <v>27</v>
      </c>
      <c r="AGV3" s="54">
        <v>28</v>
      </c>
      <c r="AGW3" s="54">
        <v>29</v>
      </c>
      <c r="AGX3" s="54">
        <v>30</v>
      </c>
      <c r="AGY3" s="71" t="s">
        <v>169</v>
      </c>
      <c r="AGZ3" s="56" t="s">
        <v>134</v>
      </c>
      <c r="AHA3" s="93" t="s">
        <v>181</v>
      </c>
      <c r="AHB3" s="167" t="s">
        <v>182</v>
      </c>
      <c r="AHC3" s="54">
        <v>1</v>
      </c>
      <c r="AHD3" s="54">
        <v>2</v>
      </c>
      <c r="AHE3" s="54">
        <v>3</v>
      </c>
      <c r="AHF3" s="54">
        <v>4</v>
      </c>
      <c r="AHG3" s="54">
        <v>5</v>
      </c>
      <c r="AHH3" s="54">
        <v>6</v>
      </c>
      <c r="AHI3" s="54">
        <v>7</v>
      </c>
      <c r="AHJ3" s="54">
        <v>8</v>
      </c>
      <c r="AHK3" s="54">
        <v>9</v>
      </c>
      <c r="AHL3" s="54">
        <v>10</v>
      </c>
      <c r="AHM3" s="54">
        <v>11</v>
      </c>
      <c r="AHN3" s="54">
        <v>12</v>
      </c>
      <c r="AHO3" s="54">
        <v>13</v>
      </c>
      <c r="AHP3" s="54">
        <v>14</v>
      </c>
      <c r="AHQ3" s="54">
        <v>15</v>
      </c>
      <c r="AHR3" s="54">
        <v>16</v>
      </c>
      <c r="AHS3" s="54">
        <v>17</v>
      </c>
      <c r="AHT3" s="54">
        <v>18</v>
      </c>
      <c r="AHU3" s="54">
        <v>19</v>
      </c>
      <c r="AHV3" s="54">
        <v>20</v>
      </c>
      <c r="AHW3" s="54">
        <v>21</v>
      </c>
      <c r="AHX3" s="54">
        <v>22</v>
      </c>
      <c r="AHY3" s="54">
        <v>23</v>
      </c>
      <c r="AHZ3" s="54">
        <v>24</v>
      </c>
      <c r="AIA3" s="54">
        <v>25</v>
      </c>
      <c r="AIB3" s="54">
        <v>26</v>
      </c>
      <c r="AIC3" s="54">
        <v>27</v>
      </c>
      <c r="AID3" s="54">
        <v>28</v>
      </c>
      <c r="AIE3" s="54">
        <v>29</v>
      </c>
      <c r="AIF3" s="54">
        <v>30</v>
      </c>
      <c r="AIG3" s="71" t="s">
        <v>169</v>
      </c>
      <c r="AIH3" s="56" t="s">
        <v>134</v>
      </c>
      <c r="AII3" s="93" t="s">
        <v>181</v>
      </c>
      <c r="AIJ3" s="167" t="s">
        <v>182</v>
      </c>
      <c r="AIK3" s="54">
        <v>1</v>
      </c>
      <c r="AIL3" s="54">
        <v>2</v>
      </c>
      <c r="AIM3" s="54">
        <v>3</v>
      </c>
      <c r="AIN3" s="54">
        <v>4</v>
      </c>
      <c r="AIO3" s="54">
        <v>5</v>
      </c>
      <c r="AIP3" s="54">
        <v>6</v>
      </c>
      <c r="AIQ3" s="54">
        <v>7</v>
      </c>
      <c r="AIR3" s="54">
        <v>8</v>
      </c>
      <c r="AIS3" s="54">
        <v>9</v>
      </c>
      <c r="AIT3" s="54">
        <v>10</v>
      </c>
      <c r="AIU3" s="54">
        <v>11</v>
      </c>
      <c r="AIV3" s="54">
        <v>12</v>
      </c>
      <c r="AIW3" s="54">
        <v>13</v>
      </c>
      <c r="AIX3" s="54">
        <v>14</v>
      </c>
      <c r="AIY3" s="54">
        <v>15</v>
      </c>
      <c r="AIZ3" s="54">
        <v>16</v>
      </c>
      <c r="AJA3" s="54">
        <v>17</v>
      </c>
      <c r="AJB3" s="54">
        <v>18</v>
      </c>
      <c r="AJC3" s="54">
        <v>19</v>
      </c>
      <c r="AJD3" s="54">
        <v>20</v>
      </c>
      <c r="AJE3" s="54">
        <v>21</v>
      </c>
      <c r="AJF3" s="54">
        <v>22</v>
      </c>
      <c r="AJG3" s="54">
        <v>23</v>
      </c>
      <c r="AJH3" s="54">
        <v>24</v>
      </c>
      <c r="AJI3" s="54">
        <v>25</v>
      </c>
      <c r="AJJ3" s="54">
        <v>26</v>
      </c>
      <c r="AJK3" s="54">
        <v>27</v>
      </c>
      <c r="AJL3" s="54">
        <v>28</v>
      </c>
      <c r="AJM3" s="54">
        <v>29</v>
      </c>
      <c r="AJN3" s="54">
        <v>30</v>
      </c>
      <c r="AJO3" s="71" t="s">
        <v>169</v>
      </c>
      <c r="AJP3" s="56" t="s">
        <v>134</v>
      </c>
      <c r="AJQ3" s="93" t="s">
        <v>181</v>
      </c>
      <c r="AJR3" s="167" t="s">
        <v>182</v>
      </c>
      <c r="AJS3" s="54">
        <v>1</v>
      </c>
      <c r="AJT3" s="54">
        <v>2</v>
      </c>
      <c r="AJU3" s="54">
        <v>3</v>
      </c>
      <c r="AJV3" s="54">
        <v>4</v>
      </c>
      <c r="AJW3" s="54">
        <v>5</v>
      </c>
      <c r="AJX3" s="54">
        <v>6</v>
      </c>
      <c r="AJY3" s="54">
        <v>7</v>
      </c>
      <c r="AJZ3" s="54">
        <v>8</v>
      </c>
      <c r="AKA3" s="54">
        <v>9</v>
      </c>
      <c r="AKB3" s="54">
        <v>10</v>
      </c>
      <c r="AKC3" s="54">
        <v>11</v>
      </c>
      <c r="AKD3" s="54">
        <v>12</v>
      </c>
      <c r="AKE3" s="54">
        <v>13</v>
      </c>
      <c r="AKF3" s="54">
        <v>14</v>
      </c>
      <c r="AKG3" s="54">
        <v>15</v>
      </c>
      <c r="AKH3" s="54">
        <v>16</v>
      </c>
      <c r="AKI3" s="54">
        <v>17</v>
      </c>
      <c r="AKJ3" s="54">
        <v>18</v>
      </c>
      <c r="AKK3" s="54">
        <v>19</v>
      </c>
      <c r="AKL3" s="54">
        <v>20</v>
      </c>
      <c r="AKM3" s="54">
        <v>21</v>
      </c>
      <c r="AKN3" s="54">
        <v>22</v>
      </c>
      <c r="AKO3" s="54">
        <v>23</v>
      </c>
      <c r="AKP3" s="54">
        <v>24</v>
      </c>
      <c r="AKQ3" s="54">
        <v>25</v>
      </c>
      <c r="AKR3" s="54">
        <v>26</v>
      </c>
      <c r="AKS3" s="54">
        <v>27</v>
      </c>
      <c r="AKT3" s="54">
        <v>28</v>
      </c>
      <c r="AKU3" s="54">
        <v>29</v>
      </c>
      <c r="AKV3" s="54">
        <v>30</v>
      </c>
      <c r="AKW3" s="71" t="s">
        <v>169</v>
      </c>
      <c r="AKX3" s="56" t="s">
        <v>134</v>
      </c>
      <c r="AKY3" s="93" t="s">
        <v>181</v>
      </c>
      <c r="AKZ3" s="167" t="s">
        <v>182</v>
      </c>
      <c r="ALA3" s="54">
        <v>1</v>
      </c>
      <c r="ALB3" s="54">
        <v>2</v>
      </c>
      <c r="ALC3" s="54">
        <v>3</v>
      </c>
      <c r="ALD3" s="54">
        <v>4</v>
      </c>
      <c r="ALE3" s="54">
        <v>5</v>
      </c>
      <c r="ALF3" s="54">
        <v>6</v>
      </c>
      <c r="ALG3" s="54">
        <v>7</v>
      </c>
      <c r="ALH3" s="54">
        <v>8</v>
      </c>
      <c r="ALI3" s="54">
        <v>9</v>
      </c>
      <c r="ALJ3" s="54">
        <v>10</v>
      </c>
      <c r="ALK3" s="54">
        <v>11</v>
      </c>
      <c r="ALL3" s="54">
        <v>12</v>
      </c>
      <c r="ALM3" s="54">
        <v>13</v>
      </c>
      <c r="ALN3" s="54">
        <v>14</v>
      </c>
      <c r="ALO3" s="54">
        <v>15</v>
      </c>
      <c r="ALP3" s="54">
        <v>16</v>
      </c>
      <c r="ALQ3" s="54">
        <v>17</v>
      </c>
      <c r="ALR3" s="54">
        <v>18</v>
      </c>
      <c r="ALS3" s="54">
        <v>19</v>
      </c>
      <c r="ALT3" s="54">
        <v>20</v>
      </c>
      <c r="ALU3" s="54">
        <v>21</v>
      </c>
      <c r="ALV3" s="54">
        <v>22</v>
      </c>
      <c r="ALW3" s="54">
        <v>23</v>
      </c>
      <c r="ALX3" s="54">
        <v>24</v>
      </c>
      <c r="ALY3" s="54">
        <v>25</v>
      </c>
      <c r="ALZ3" s="54">
        <v>26</v>
      </c>
      <c r="AMA3" s="54">
        <v>27</v>
      </c>
      <c r="AMB3" s="54">
        <v>28</v>
      </c>
      <c r="AMC3" s="54">
        <v>29</v>
      </c>
      <c r="AMD3" s="54">
        <v>30</v>
      </c>
      <c r="AME3" s="71" t="s">
        <v>169</v>
      </c>
      <c r="AMF3" s="56" t="s">
        <v>134</v>
      </c>
      <c r="AMG3" s="93" t="s">
        <v>181</v>
      </c>
      <c r="AMH3" s="167" t="s">
        <v>182</v>
      </c>
      <c r="AMI3" s="54">
        <v>1</v>
      </c>
      <c r="AMJ3" s="54">
        <v>2</v>
      </c>
      <c r="AMK3" s="54">
        <v>3</v>
      </c>
      <c r="AML3" s="54">
        <v>4</v>
      </c>
      <c r="AMM3" s="54">
        <v>5</v>
      </c>
      <c r="AMN3" s="54">
        <v>6</v>
      </c>
      <c r="AMO3" s="54">
        <v>7</v>
      </c>
      <c r="AMP3" s="54">
        <v>8</v>
      </c>
      <c r="AMQ3" s="54">
        <v>9</v>
      </c>
      <c r="AMR3" s="54">
        <v>10</v>
      </c>
      <c r="AMS3" s="54">
        <v>11</v>
      </c>
      <c r="AMT3" s="54">
        <v>12</v>
      </c>
      <c r="AMU3" s="54">
        <v>13</v>
      </c>
      <c r="AMV3" s="54">
        <v>14</v>
      </c>
      <c r="AMW3" s="54">
        <v>15</v>
      </c>
      <c r="AMX3" s="54">
        <v>16</v>
      </c>
      <c r="AMY3" s="54">
        <v>17</v>
      </c>
      <c r="AMZ3" s="54">
        <v>18</v>
      </c>
      <c r="ANA3" s="54">
        <v>19</v>
      </c>
      <c r="ANB3" s="54">
        <v>20</v>
      </c>
      <c r="ANC3" s="54">
        <v>21</v>
      </c>
      <c r="AND3" s="54">
        <v>22</v>
      </c>
      <c r="ANE3" s="54">
        <v>23</v>
      </c>
      <c r="ANF3" s="54">
        <v>24</v>
      </c>
      <c r="ANG3" s="54">
        <v>25</v>
      </c>
      <c r="ANH3" s="54">
        <v>26</v>
      </c>
      <c r="ANI3" s="54">
        <v>27</v>
      </c>
      <c r="ANJ3" s="54">
        <v>28</v>
      </c>
      <c r="ANK3" s="54">
        <v>29</v>
      </c>
      <c r="ANL3" s="69">
        <v>30</v>
      </c>
      <c r="ANM3" s="71" t="s">
        <v>169</v>
      </c>
      <c r="ANN3" s="56" t="s">
        <v>134</v>
      </c>
      <c r="ANO3" s="93" t="s">
        <v>181</v>
      </c>
      <c r="ANP3" s="167" t="s">
        <v>182</v>
      </c>
    </row>
    <row r="4" spans="1:1056" x14ac:dyDescent="0.3">
      <c r="A4" s="129" t="s">
        <v>3</v>
      </c>
      <c r="B4" s="58" t="s">
        <v>1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72">
        <f>SUM(C4:AF4)</f>
        <v>0</v>
      </c>
      <c r="AH4" s="57">
        <f>AG4*'Bảng giá mua 2015'!D3</f>
        <v>0</v>
      </c>
      <c r="AI4" s="53">
        <f>'Hàng tồn'!E5</f>
        <v>0</v>
      </c>
      <c r="AJ4" s="168">
        <f>AI4*'Bảng giá mua 2015'!F3</f>
        <v>0</v>
      </c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72">
        <f>SUM(AK4:BN4)</f>
        <v>0</v>
      </c>
      <c r="BP4" s="57">
        <f>BO4*'Bảng giá mua 2015'!AL3</f>
        <v>0</v>
      </c>
      <c r="BQ4" s="53">
        <f>'Hàng tồn'!AM5</f>
        <v>0</v>
      </c>
      <c r="BR4" s="168">
        <f>BQ4*'Bảng giá mua 2015'!AN3</f>
        <v>0</v>
      </c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  <c r="CW4" s="72">
        <f>SUM(BS4:CV4)</f>
        <v>0</v>
      </c>
      <c r="CX4" s="57">
        <f>CW4*'Bảng giá mua 2015'!BT3</f>
        <v>0</v>
      </c>
      <c r="CY4" s="53">
        <f>'Hàng tồn'!BU5</f>
        <v>0</v>
      </c>
      <c r="CZ4" s="168">
        <f>CY4*'Bảng giá mua 2015'!BV3</f>
        <v>0</v>
      </c>
      <c r="DA4" s="55"/>
      <c r="DB4" s="55"/>
      <c r="DC4" s="55"/>
      <c r="DD4" s="55"/>
      <c r="DE4" s="55"/>
      <c r="DF4" s="55"/>
      <c r="DG4" s="55"/>
      <c r="DH4" s="55"/>
      <c r="DI4" s="55"/>
      <c r="DJ4" s="55"/>
      <c r="DK4" s="55"/>
      <c r="DL4" s="55"/>
      <c r="DM4" s="55"/>
      <c r="DN4" s="55"/>
      <c r="DO4" s="55"/>
      <c r="DP4" s="55"/>
      <c r="DQ4" s="55"/>
      <c r="DR4" s="55"/>
      <c r="DS4" s="55"/>
      <c r="DT4" s="55"/>
      <c r="DU4" s="55"/>
      <c r="DV4" s="55"/>
      <c r="DW4" s="55"/>
      <c r="DX4" s="55"/>
      <c r="DY4" s="55"/>
      <c r="DZ4" s="55"/>
      <c r="EA4" s="55"/>
      <c r="EB4" s="55"/>
      <c r="EC4" s="55"/>
      <c r="ED4" s="55"/>
      <c r="EE4" s="72">
        <f>SUM(DA4:ED4)</f>
        <v>0</v>
      </c>
      <c r="EF4" s="57">
        <f>EE4*'Bảng giá mua 2015'!DB3</f>
        <v>0</v>
      </c>
      <c r="EG4" s="53">
        <f>'Hàng tồn'!DC5</f>
        <v>0</v>
      </c>
      <c r="EH4" s="168">
        <f>EG4*'Bảng giá mua 2015'!DD3</f>
        <v>0</v>
      </c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5"/>
      <c r="FC4" s="55"/>
      <c r="FD4" s="55"/>
      <c r="FE4" s="55"/>
      <c r="FF4" s="55"/>
      <c r="FG4" s="55"/>
      <c r="FH4" s="55"/>
      <c r="FI4" s="55"/>
      <c r="FJ4" s="55"/>
      <c r="FK4" s="55"/>
      <c r="FL4" s="55"/>
      <c r="FM4" s="72">
        <f>SUM(EI4:FL4)</f>
        <v>0</v>
      </c>
      <c r="FN4" s="57">
        <f>FM4*'Bảng giá mua 2015'!EJ3</f>
        <v>0</v>
      </c>
      <c r="FO4" s="53">
        <f>'Hàng tồn'!EK5</f>
        <v>0</v>
      </c>
      <c r="FP4" s="168">
        <f>FO4*'Bảng giá mua 2015'!EL3</f>
        <v>0</v>
      </c>
      <c r="FQ4" s="55"/>
      <c r="FR4" s="55"/>
      <c r="FS4" s="55"/>
      <c r="FT4" s="55"/>
      <c r="FU4" s="55"/>
      <c r="FV4" s="55"/>
      <c r="FW4" s="55"/>
      <c r="FX4" s="55"/>
      <c r="FY4" s="55"/>
      <c r="FZ4" s="55"/>
      <c r="GA4" s="55"/>
      <c r="GB4" s="55"/>
      <c r="GC4" s="55"/>
      <c r="GD4" s="55"/>
      <c r="GE4" s="55"/>
      <c r="GF4" s="55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72">
        <f>SUM(FQ4:GT4)</f>
        <v>0</v>
      </c>
      <c r="GV4" s="57">
        <f>GU4*'Bảng giá mua 2015'!FR3</f>
        <v>0</v>
      </c>
      <c r="GW4" s="53">
        <f>'Hàng tồn'!FS5</f>
        <v>0</v>
      </c>
      <c r="GX4" s="168">
        <f>GW4*'Bảng giá mua 2015'!FT3</f>
        <v>0</v>
      </c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5"/>
      <c r="HM4" s="55"/>
      <c r="HN4" s="55"/>
      <c r="HO4" s="55"/>
      <c r="HP4" s="55"/>
      <c r="HQ4" s="55"/>
      <c r="HR4" s="55"/>
      <c r="HS4" s="55"/>
      <c r="HT4" s="55"/>
      <c r="HU4" s="55"/>
      <c r="HV4" s="55"/>
      <c r="HW4" s="55"/>
      <c r="HX4" s="55"/>
      <c r="HY4" s="55"/>
      <c r="HZ4" s="55"/>
      <c r="IA4" s="55"/>
      <c r="IB4" s="55"/>
      <c r="IC4" s="72">
        <f>SUM(GY4:IB4)</f>
        <v>0</v>
      </c>
      <c r="ID4" s="57">
        <f>IC4*'Bảng giá mua 2015'!GZ3</f>
        <v>0</v>
      </c>
      <c r="IE4" s="53">
        <f>'Hàng tồn'!HA5</f>
        <v>0</v>
      </c>
      <c r="IF4" s="168">
        <f>IE4*'Bảng giá mua 2015'!HB3</f>
        <v>0</v>
      </c>
      <c r="IG4" s="55"/>
      <c r="IH4" s="55"/>
      <c r="II4" s="55"/>
      <c r="IJ4" s="55"/>
      <c r="IK4" s="55"/>
      <c r="IL4" s="55"/>
      <c r="IM4" s="55"/>
      <c r="IN4" s="55"/>
      <c r="IO4" s="55"/>
      <c r="IP4" s="55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72">
        <f>SUM(IG4:JJ4)</f>
        <v>0</v>
      </c>
      <c r="JL4" s="57">
        <f>JK4*'Bảng giá mua 2015'!IH3</f>
        <v>0</v>
      </c>
      <c r="JM4" s="53">
        <f>'Hàng tồn'!II5</f>
        <v>0</v>
      </c>
      <c r="JN4" s="168">
        <f>JM4*'Bảng giá mua 2015'!IJ3</f>
        <v>0</v>
      </c>
      <c r="JO4" s="55"/>
      <c r="JP4" s="55"/>
      <c r="JQ4" s="55"/>
      <c r="JR4" s="55"/>
      <c r="JS4" s="55"/>
      <c r="JT4" s="55"/>
      <c r="JU4" s="55"/>
      <c r="JV4" s="55"/>
      <c r="JW4" s="55"/>
      <c r="JX4" s="55"/>
      <c r="JY4" s="55"/>
      <c r="JZ4" s="55"/>
      <c r="KA4" s="55"/>
      <c r="KB4" s="55"/>
      <c r="KC4" s="55"/>
      <c r="KD4" s="55"/>
      <c r="KE4" s="55"/>
      <c r="KF4" s="55"/>
      <c r="KG4" s="55"/>
      <c r="KH4" s="55"/>
      <c r="KI4" s="55"/>
      <c r="KJ4" s="55"/>
      <c r="KK4" s="55"/>
      <c r="KL4" s="55"/>
      <c r="KM4" s="55"/>
      <c r="KN4" s="55"/>
      <c r="KO4" s="55"/>
      <c r="KP4" s="55"/>
      <c r="KQ4" s="55"/>
      <c r="KR4" s="55"/>
      <c r="KS4" s="72">
        <f>SUM(JO4:KR4)</f>
        <v>0</v>
      </c>
      <c r="KT4" s="57">
        <f>KS4*'Bảng giá mua 2015'!JP3</f>
        <v>0</v>
      </c>
      <c r="KU4" s="53">
        <f>'Hàng tồn'!JQ5</f>
        <v>0</v>
      </c>
      <c r="KV4" s="168">
        <f>KU4*'Bảng giá mua 2015'!JR3</f>
        <v>0</v>
      </c>
      <c r="KW4" s="55"/>
      <c r="KX4" s="55"/>
      <c r="KY4" s="55"/>
      <c r="KZ4" s="55"/>
      <c r="LA4" s="55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72">
        <f>SUM(KW4:LZ4)</f>
        <v>0</v>
      </c>
      <c r="MB4" s="57">
        <f>MA4*'Bảng giá mua 2015'!KX3</f>
        <v>0</v>
      </c>
      <c r="MC4" s="53">
        <f>'Hàng tồn'!KY5</f>
        <v>0</v>
      </c>
      <c r="MD4" s="168">
        <f>MC4*'Bảng giá mua 2015'!KZ3</f>
        <v>0</v>
      </c>
      <c r="ME4" s="55"/>
      <c r="MF4" s="55"/>
      <c r="MG4" s="55"/>
      <c r="MH4" s="55"/>
      <c r="MI4" s="55"/>
      <c r="MJ4" s="55"/>
      <c r="MK4" s="55"/>
      <c r="ML4" s="55"/>
      <c r="MM4" s="55"/>
      <c r="MN4" s="55"/>
      <c r="MO4" s="55"/>
      <c r="MP4" s="55"/>
      <c r="MQ4" s="55"/>
      <c r="MR4" s="55"/>
      <c r="MS4" s="55"/>
      <c r="MT4" s="55"/>
      <c r="MU4" s="55"/>
      <c r="MV4" s="55"/>
      <c r="MW4" s="55"/>
      <c r="MX4" s="55"/>
      <c r="MY4" s="55"/>
      <c r="MZ4" s="55"/>
      <c r="NA4" s="55"/>
      <c r="NB4" s="55"/>
      <c r="NC4" s="55"/>
      <c r="ND4" s="55"/>
      <c r="NE4" s="55"/>
      <c r="NF4" s="55"/>
      <c r="NG4" s="55"/>
      <c r="NH4" s="55"/>
      <c r="NI4" s="72">
        <f>SUM(ME4:NH4)</f>
        <v>0</v>
      </c>
      <c r="NJ4" s="57">
        <f>NI4*'Bảng giá mua 2015'!MF3</f>
        <v>0</v>
      </c>
      <c r="NK4" s="53">
        <f>'Hàng tồn'!MG5</f>
        <v>0</v>
      </c>
      <c r="NL4" s="168">
        <f>NK4*'Bảng giá mua 2015'!MH3</f>
        <v>0</v>
      </c>
      <c r="NM4" s="55"/>
      <c r="NN4" s="55"/>
      <c r="NO4" s="55"/>
      <c r="NP4" s="55"/>
      <c r="NQ4" s="55"/>
      <c r="NR4" s="55"/>
      <c r="NS4" s="55"/>
      <c r="NT4" s="55"/>
      <c r="NU4" s="55"/>
      <c r="NV4" s="55"/>
      <c r="NW4" s="55"/>
      <c r="NX4" s="55"/>
      <c r="NY4" s="55"/>
      <c r="NZ4" s="55"/>
      <c r="OA4" s="55"/>
      <c r="OB4" s="55"/>
      <c r="OC4" s="55"/>
      <c r="OD4" s="55"/>
      <c r="OE4" s="55"/>
      <c r="OF4" s="55"/>
      <c r="OG4" s="55"/>
      <c r="OH4" s="55"/>
      <c r="OI4" s="55"/>
      <c r="OJ4" s="55"/>
      <c r="OK4" s="55"/>
      <c r="OL4" s="55"/>
      <c r="OM4" s="55"/>
      <c r="ON4" s="55"/>
      <c r="OO4" s="55"/>
      <c r="OP4" s="55"/>
      <c r="OQ4" s="72">
        <f>SUM(NM4:OP4)</f>
        <v>0</v>
      </c>
      <c r="OR4" s="57">
        <f>OQ4*'Bảng giá mua 2015'!NN3</f>
        <v>0</v>
      </c>
      <c r="OS4" s="53">
        <f>'Hàng tồn'!NO5</f>
        <v>0</v>
      </c>
      <c r="OT4" s="168">
        <f>OS4*'Bảng giá mua 2015'!NP3</f>
        <v>0</v>
      </c>
      <c r="OU4" s="55"/>
      <c r="OV4" s="55"/>
      <c r="OW4" s="55"/>
      <c r="OX4" s="55"/>
      <c r="OY4" s="55"/>
      <c r="OZ4" s="55"/>
      <c r="PA4" s="55"/>
      <c r="PB4" s="55"/>
      <c r="PC4" s="55"/>
      <c r="PD4" s="55"/>
      <c r="PE4" s="55"/>
      <c r="PF4" s="55"/>
      <c r="PG4" s="55"/>
      <c r="PH4" s="55"/>
      <c r="PI4" s="55"/>
      <c r="PJ4" s="55"/>
      <c r="PK4" s="55"/>
      <c r="PL4" s="55"/>
      <c r="PM4" s="55"/>
      <c r="PN4" s="55"/>
      <c r="PO4" s="55"/>
      <c r="PP4" s="55"/>
      <c r="PQ4" s="55"/>
      <c r="PR4" s="55"/>
      <c r="PS4" s="55"/>
      <c r="PT4" s="55"/>
      <c r="PU4" s="55"/>
      <c r="PV4" s="55"/>
      <c r="PW4" s="55"/>
      <c r="PX4" s="55"/>
      <c r="PY4" s="72">
        <f>SUM(OU4:PX4)</f>
        <v>0</v>
      </c>
      <c r="PZ4" s="57">
        <f>PY4*'Bảng giá mua 2015'!OV3</f>
        <v>0</v>
      </c>
      <c r="QA4" s="53">
        <f>'Hàng tồn'!OW5</f>
        <v>0</v>
      </c>
      <c r="QB4" s="168">
        <f>QA4*'Bảng giá mua 2015'!OX3</f>
        <v>0</v>
      </c>
      <c r="QC4" s="55"/>
      <c r="QD4" s="55"/>
      <c r="QE4" s="55"/>
      <c r="QF4" s="55"/>
      <c r="QG4" s="55"/>
      <c r="QH4" s="55"/>
      <c r="QI4" s="55"/>
      <c r="QJ4" s="55"/>
      <c r="QK4" s="55"/>
      <c r="QL4" s="55"/>
      <c r="QM4" s="55"/>
      <c r="QN4" s="55"/>
      <c r="QO4" s="55"/>
      <c r="QP4" s="55"/>
      <c r="QQ4" s="55"/>
      <c r="QR4" s="55"/>
      <c r="QS4" s="55"/>
      <c r="QT4" s="55"/>
      <c r="QU4" s="55"/>
      <c r="QV4" s="55"/>
      <c r="QW4" s="55"/>
      <c r="QX4" s="55"/>
      <c r="QY4" s="55"/>
      <c r="QZ4" s="55"/>
      <c r="RA4" s="55"/>
      <c r="RB4" s="55"/>
      <c r="RC4" s="55"/>
      <c r="RD4" s="55"/>
      <c r="RE4" s="55"/>
      <c r="RF4" s="55"/>
      <c r="RG4" s="72">
        <f>SUM(QC4:RF4)</f>
        <v>0</v>
      </c>
      <c r="RH4" s="57">
        <f>RG4*'Bảng giá mua 2015'!QD3</f>
        <v>0</v>
      </c>
      <c r="RI4" s="53">
        <f>'Hàng tồn'!QE5</f>
        <v>0</v>
      </c>
      <c r="RJ4" s="168">
        <f>RI4*'Bảng giá mua 2015'!QF3</f>
        <v>0</v>
      </c>
      <c r="RK4" s="55"/>
      <c r="RL4" s="55"/>
      <c r="RM4" s="55"/>
      <c r="RN4" s="55"/>
      <c r="RO4" s="55"/>
      <c r="RP4" s="55"/>
      <c r="RQ4" s="55"/>
      <c r="RR4" s="55"/>
      <c r="RS4" s="55"/>
      <c r="RT4" s="55"/>
      <c r="RU4" s="55"/>
      <c r="RV4" s="55"/>
      <c r="RW4" s="55"/>
      <c r="RX4" s="55"/>
      <c r="RY4" s="55"/>
      <c r="RZ4" s="55"/>
      <c r="SA4" s="55"/>
      <c r="SB4" s="55"/>
      <c r="SC4" s="55"/>
      <c r="SD4" s="55"/>
      <c r="SE4" s="55"/>
      <c r="SF4" s="55"/>
      <c r="SG4" s="55"/>
      <c r="SH4" s="55"/>
      <c r="SI4" s="55"/>
      <c r="SJ4" s="55"/>
      <c r="SK4" s="55"/>
      <c r="SL4" s="55"/>
      <c r="SM4" s="55"/>
      <c r="SN4" s="55"/>
      <c r="SO4" s="72">
        <f>SUM(RK4:SN4)</f>
        <v>0</v>
      </c>
      <c r="SP4" s="57">
        <f>SO4*'Bảng giá mua 2015'!RL3</f>
        <v>0</v>
      </c>
      <c r="SQ4" s="53">
        <f>'Hàng tồn'!RM5</f>
        <v>0</v>
      </c>
      <c r="SR4" s="168">
        <f>SQ4*'Bảng giá mua 2015'!RN3</f>
        <v>0</v>
      </c>
      <c r="SS4" s="55"/>
      <c r="ST4" s="55"/>
      <c r="SU4" s="55"/>
      <c r="SV4" s="55"/>
      <c r="SW4" s="55"/>
      <c r="SX4" s="55"/>
      <c r="SY4" s="55"/>
      <c r="SZ4" s="55"/>
      <c r="TA4" s="55"/>
      <c r="TB4" s="55"/>
      <c r="TC4" s="55"/>
      <c r="TD4" s="55"/>
      <c r="TE4" s="55"/>
      <c r="TF4" s="55"/>
      <c r="TG4" s="55"/>
      <c r="TH4" s="55"/>
      <c r="TI4" s="55"/>
      <c r="TJ4" s="55"/>
      <c r="TK4" s="55"/>
      <c r="TL4" s="55"/>
      <c r="TM4" s="55"/>
      <c r="TN4" s="55"/>
      <c r="TO4" s="55"/>
      <c r="TP4" s="55"/>
      <c r="TQ4" s="55"/>
      <c r="TR4" s="55"/>
      <c r="TS4" s="55"/>
      <c r="TT4" s="55"/>
      <c r="TU4" s="55"/>
      <c r="TV4" s="55"/>
      <c r="TW4" s="72">
        <f>SUM(SS4:TV4)</f>
        <v>0</v>
      </c>
      <c r="TX4" s="57">
        <f>TW4*'Bảng giá mua 2015'!ST3</f>
        <v>0</v>
      </c>
      <c r="TY4" s="53">
        <f>'Hàng tồn'!SU5</f>
        <v>0</v>
      </c>
      <c r="TZ4" s="168">
        <f>TY4*'Bảng giá mua 2015'!SV3</f>
        <v>0</v>
      </c>
      <c r="UA4" s="55"/>
      <c r="UB4" s="55"/>
      <c r="UC4" s="55"/>
      <c r="UD4" s="55"/>
      <c r="UE4" s="55"/>
      <c r="UF4" s="55"/>
      <c r="UG4" s="55"/>
      <c r="UH4" s="55"/>
      <c r="UI4" s="55"/>
      <c r="UJ4" s="55"/>
      <c r="UK4" s="55"/>
      <c r="UL4" s="55"/>
      <c r="UM4" s="55"/>
      <c r="UN4" s="55"/>
      <c r="UO4" s="55"/>
      <c r="UP4" s="55"/>
      <c r="UQ4" s="55"/>
      <c r="UR4" s="55"/>
      <c r="US4" s="55"/>
      <c r="UT4" s="55"/>
      <c r="UU4" s="55"/>
      <c r="UV4" s="55"/>
      <c r="UW4" s="55"/>
      <c r="UX4" s="55"/>
      <c r="UY4" s="55"/>
      <c r="UZ4" s="55"/>
      <c r="VA4" s="55"/>
      <c r="VB4" s="55"/>
      <c r="VC4" s="55"/>
      <c r="VD4" s="55"/>
      <c r="VE4" s="72">
        <f>SUM(UA4:VD4)</f>
        <v>0</v>
      </c>
      <c r="VF4" s="57">
        <f>VE4*'Bảng giá mua 2015'!UB3</f>
        <v>0</v>
      </c>
      <c r="VG4" s="53">
        <f>'Hàng tồn'!UC5</f>
        <v>0</v>
      </c>
      <c r="VH4" s="168">
        <f>VG4*'Bảng giá mua 2015'!UD3</f>
        <v>0</v>
      </c>
      <c r="VI4" s="55"/>
      <c r="VJ4" s="55"/>
      <c r="VK4" s="55"/>
      <c r="VL4" s="55"/>
      <c r="VM4" s="55"/>
      <c r="VN4" s="55"/>
      <c r="VO4" s="55"/>
      <c r="VP4" s="55"/>
      <c r="VQ4" s="55"/>
      <c r="VR4" s="55"/>
      <c r="VS4" s="55"/>
      <c r="VT4" s="55"/>
      <c r="VU4" s="55"/>
      <c r="VV4" s="55"/>
      <c r="VW4" s="55"/>
      <c r="VX4" s="55"/>
      <c r="VY4" s="55"/>
      <c r="VZ4" s="55"/>
      <c r="WA4" s="55"/>
      <c r="WB4" s="55"/>
      <c r="WC4" s="55"/>
      <c r="WD4" s="55"/>
      <c r="WE4" s="55"/>
      <c r="WF4" s="55"/>
      <c r="WG4" s="55"/>
      <c r="WH4" s="55"/>
      <c r="WI4" s="55"/>
      <c r="WJ4" s="55"/>
      <c r="WK4" s="55"/>
      <c r="WL4" s="55"/>
      <c r="WM4" s="72">
        <f>SUM(VI4:WL4)</f>
        <v>0</v>
      </c>
      <c r="WN4" s="57">
        <f>WM4*'Bảng giá mua 2015'!VJ3</f>
        <v>0</v>
      </c>
      <c r="WO4" s="53">
        <f>'Hàng tồn'!VK5</f>
        <v>0</v>
      </c>
      <c r="WP4" s="168">
        <f>WO4*'Bảng giá mua 2015'!VL3</f>
        <v>0</v>
      </c>
      <c r="WQ4" s="55"/>
      <c r="WR4" s="55"/>
      <c r="WS4" s="55"/>
      <c r="WT4" s="55"/>
      <c r="WU4" s="55"/>
      <c r="WV4" s="55"/>
      <c r="WW4" s="55"/>
      <c r="WX4" s="55"/>
      <c r="WY4" s="55"/>
      <c r="WZ4" s="55"/>
      <c r="XA4" s="55"/>
      <c r="XB4" s="55"/>
      <c r="XC4" s="55"/>
      <c r="XD4" s="55"/>
      <c r="XE4" s="55"/>
      <c r="XF4" s="55"/>
      <c r="XG4" s="55"/>
      <c r="XH4" s="55"/>
      <c r="XI4" s="55"/>
      <c r="XJ4" s="55"/>
      <c r="XK4" s="55"/>
      <c r="XL4" s="55"/>
      <c r="XM4" s="55"/>
      <c r="XN4" s="55"/>
      <c r="XO4" s="55"/>
      <c r="XP4" s="55"/>
      <c r="XQ4" s="55"/>
      <c r="XR4" s="55"/>
      <c r="XS4" s="55"/>
      <c r="XT4" s="55"/>
      <c r="XU4" s="72">
        <f>SUM(WQ4:XT4)</f>
        <v>0</v>
      </c>
      <c r="XV4" s="57">
        <f>XU4*'Bảng giá mua 2015'!WR3</f>
        <v>0</v>
      </c>
      <c r="XW4" s="53">
        <f>'Hàng tồn'!WS5</f>
        <v>0</v>
      </c>
      <c r="XX4" s="168">
        <f>XW4*'Bảng giá mua 2015'!WT3</f>
        <v>0</v>
      </c>
      <c r="XY4" s="55"/>
      <c r="XZ4" s="55"/>
      <c r="YA4" s="55"/>
      <c r="YB4" s="55"/>
      <c r="YC4" s="55"/>
      <c r="YD4" s="55"/>
      <c r="YE4" s="55"/>
      <c r="YF4" s="55"/>
      <c r="YG4" s="55"/>
      <c r="YH4" s="55"/>
      <c r="YI4" s="55"/>
      <c r="YJ4" s="55"/>
      <c r="YK4" s="55"/>
      <c r="YL4" s="55"/>
      <c r="YM4" s="55"/>
      <c r="YN4" s="55"/>
      <c r="YO4" s="55"/>
      <c r="YP4" s="55"/>
      <c r="YQ4" s="55"/>
      <c r="YR4" s="55"/>
      <c r="YS4" s="55"/>
      <c r="YT4" s="55"/>
      <c r="YU4" s="55"/>
      <c r="YV4" s="55"/>
      <c r="YW4" s="55"/>
      <c r="YX4" s="55"/>
      <c r="YY4" s="55"/>
      <c r="YZ4" s="55"/>
      <c r="ZA4" s="55"/>
      <c r="ZB4" s="55"/>
      <c r="ZC4" s="72">
        <f>SUM(XY4:ZB4)</f>
        <v>0</v>
      </c>
      <c r="ZD4" s="57">
        <f>ZC4*'Bảng giá mua 2015'!XZ3</f>
        <v>0</v>
      </c>
      <c r="ZE4" s="53">
        <f>'Hàng tồn'!YA5</f>
        <v>0</v>
      </c>
      <c r="ZF4" s="168">
        <f>ZE4*'Bảng giá mua 2015'!YB3</f>
        <v>0</v>
      </c>
      <c r="ZG4" s="55"/>
      <c r="ZH4" s="55"/>
      <c r="ZI4" s="55"/>
      <c r="ZJ4" s="55"/>
      <c r="ZK4" s="55"/>
      <c r="ZL4" s="55"/>
      <c r="ZM4" s="55"/>
      <c r="ZN4" s="55"/>
      <c r="ZO4" s="55"/>
      <c r="ZP4" s="55"/>
      <c r="ZQ4" s="55"/>
      <c r="ZR4" s="55"/>
      <c r="ZS4" s="55"/>
      <c r="ZT4" s="55"/>
      <c r="ZU4" s="55"/>
      <c r="ZV4" s="55"/>
      <c r="ZW4" s="55"/>
      <c r="ZX4" s="55"/>
      <c r="ZY4" s="55"/>
      <c r="ZZ4" s="55"/>
      <c r="AAA4" s="55"/>
      <c r="AAB4" s="55"/>
      <c r="AAC4" s="55"/>
      <c r="AAD4" s="55"/>
      <c r="AAE4" s="55"/>
      <c r="AAF4" s="55"/>
      <c r="AAG4" s="55"/>
      <c r="AAH4" s="55"/>
      <c r="AAI4" s="55"/>
      <c r="AAJ4" s="55"/>
      <c r="AAK4" s="72">
        <f>SUM(ZG4:AAJ4)</f>
        <v>0</v>
      </c>
      <c r="AAL4" s="57">
        <f>AAK4*'Bảng giá mua 2015'!ZH3</f>
        <v>0</v>
      </c>
      <c r="AAM4" s="53">
        <f>'Hàng tồn'!ZI5</f>
        <v>0</v>
      </c>
      <c r="AAN4" s="168">
        <f>AAM4*'Bảng giá mua 2015'!ZJ3</f>
        <v>0</v>
      </c>
      <c r="AAO4" s="55"/>
      <c r="AAP4" s="55"/>
      <c r="AAQ4" s="55"/>
      <c r="AAR4" s="55"/>
      <c r="AAS4" s="55"/>
      <c r="AAT4" s="55"/>
      <c r="AAU4" s="55"/>
      <c r="AAV4" s="55"/>
      <c r="AAW4" s="55"/>
      <c r="AAX4" s="55"/>
      <c r="AAY4" s="55"/>
      <c r="AAZ4" s="55"/>
      <c r="ABA4" s="55"/>
      <c r="ABB4" s="55"/>
      <c r="ABC4" s="55"/>
      <c r="ABD4" s="55"/>
      <c r="ABE4" s="55"/>
      <c r="ABF4" s="55"/>
      <c r="ABG4" s="55"/>
      <c r="ABH4" s="55"/>
      <c r="ABI4" s="55"/>
      <c r="ABJ4" s="55"/>
      <c r="ABK4" s="55"/>
      <c r="ABL4" s="55"/>
      <c r="ABM4" s="55"/>
      <c r="ABN4" s="55"/>
      <c r="ABO4" s="55"/>
      <c r="ABP4" s="55"/>
      <c r="ABQ4" s="55"/>
      <c r="ABR4" s="55"/>
      <c r="ABS4" s="72">
        <f>SUM(AAO4:ABR4)</f>
        <v>0</v>
      </c>
      <c r="ABT4" s="57">
        <f>ABS4*'Bảng giá mua 2015'!AAP3</f>
        <v>0</v>
      </c>
      <c r="ABU4" s="53">
        <f>'Hàng tồn'!AAQ5</f>
        <v>0</v>
      </c>
      <c r="ABV4" s="168">
        <f>ABU4*'Bảng giá mua 2015'!AAR3</f>
        <v>0</v>
      </c>
      <c r="ABW4" s="55"/>
      <c r="ABX4" s="55"/>
      <c r="ABY4" s="55"/>
      <c r="ABZ4" s="55"/>
      <c r="ACA4" s="55"/>
      <c r="ACB4" s="55"/>
      <c r="ACC4" s="55"/>
      <c r="ACD4" s="55"/>
      <c r="ACE4" s="55"/>
      <c r="ACF4" s="55"/>
      <c r="ACG4" s="55"/>
      <c r="ACH4" s="55"/>
      <c r="ACI4" s="55"/>
      <c r="ACJ4" s="55"/>
      <c r="ACK4" s="55"/>
      <c r="ACL4" s="55"/>
      <c r="ACM4" s="55"/>
      <c r="ACN4" s="55"/>
      <c r="ACO4" s="55"/>
      <c r="ACP4" s="55"/>
      <c r="ACQ4" s="55"/>
      <c r="ACR4" s="55"/>
      <c r="ACS4" s="55"/>
      <c r="ACT4" s="55"/>
      <c r="ACU4" s="55"/>
      <c r="ACV4" s="55"/>
      <c r="ACW4" s="55"/>
      <c r="ACX4" s="55"/>
      <c r="ACY4" s="55"/>
      <c r="ACZ4" s="55"/>
      <c r="ADA4" s="72">
        <f>SUM(ABW4:ACZ4)</f>
        <v>0</v>
      </c>
      <c r="ADB4" s="57">
        <f>ADA4*'Bảng giá mua 2015'!ABX3</f>
        <v>0</v>
      </c>
      <c r="ADC4" s="53">
        <f>'Hàng tồn'!ABY5</f>
        <v>0</v>
      </c>
      <c r="ADD4" s="168">
        <f>ADC4*'Bảng giá mua 2015'!ABZ3</f>
        <v>0</v>
      </c>
      <c r="ADE4" s="55"/>
      <c r="ADF4" s="55"/>
      <c r="ADG4" s="55"/>
      <c r="ADH4" s="55"/>
      <c r="ADI4" s="55"/>
      <c r="ADJ4" s="55"/>
      <c r="ADK4" s="55"/>
      <c r="ADL4" s="55"/>
      <c r="ADM4" s="55"/>
      <c r="ADN4" s="55"/>
      <c r="ADO4" s="55"/>
      <c r="ADP4" s="55"/>
      <c r="ADQ4" s="55"/>
      <c r="ADR4" s="55"/>
      <c r="ADS4" s="55"/>
      <c r="ADT4" s="55"/>
      <c r="ADU4" s="55"/>
      <c r="ADV4" s="55"/>
      <c r="ADW4" s="55"/>
      <c r="ADX4" s="55"/>
      <c r="ADY4" s="55"/>
      <c r="ADZ4" s="55"/>
      <c r="AEA4" s="55"/>
      <c r="AEB4" s="55"/>
      <c r="AEC4" s="55"/>
      <c r="AED4" s="55"/>
      <c r="AEE4" s="55"/>
      <c r="AEF4" s="55"/>
      <c r="AEG4" s="55"/>
      <c r="AEH4" s="55"/>
      <c r="AEI4" s="72">
        <f>SUM(ADE4:AEH4)</f>
        <v>0</v>
      </c>
      <c r="AEJ4" s="57">
        <f>AEI4*'Bảng giá mua 2015'!ADF3</f>
        <v>0</v>
      </c>
      <c r="AEK4" s="53">
        <f>'Hàng tồn'!ADG5</f>
        <v>0</v>
      </c>
      <c r="AEL4" s="168">
        <f>AEK4*'Bảng giá mua 2015'!ADH3</f>
        <v>0</v>
      </c>
      <c r="AEM4" s="55"/>
      <c r="AEN4" s="55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72">
        <f>SUM(AEM4:AFP4)</f>
        <v>0</v>
      </c>
      <c r="AFR4" s="57">
        <f>AFQ4*'Bảng giá mua 2015'!AEN3</f>
        <v>0</v>
      </c>
      <c r="AFS4" s="53">
        <f>'Hàng tồn'!AEO5</f>
        <v>0</v>
      </c>
      <c r="AFT4" s="168">
        <f>AFS4*'Bảng giá mua 2015'!AEP3</f>
        <v>0</v>
      </c>
      <c r="AFU4" s="55"/>
      <c r="AFV4" s="55"/>
      <c r="AFW4" s="55"/>
      <c r="AFX4" s="55"/>
      <c r="AFY4" s="55"/>
      <c r="AFZ4" s="55"/>
      <c r="AGA4" s="55"/>
      <c r="AGB4" s="55"/>
      <c r="AGC4" s="55"/>
      <c r="AGD4" s="55"/>
      <c r="AGE4" s="55"/>
      <c r="AGF4" s="55"/>
      <c r="AGG4" s="55"/>
      <c r="AGH4" s="55"/>
      <c r="AGI4" s="55"/>
      <c r="AGJ4" s="55"/>
      <c r="AGK4" s="55"/>
      <c r="AGL4" s="55"/>
      <c r="AGM4" s="55"/>
      <c r="AGN4" s="55"/>
      <c r="AGO4" s="55"/>
      <c r="AGP4" s="55"/>
      <c r="AGQ4" s="55"/>
      <c r="AGR4" s="55"/>
      <c r="AGS4" s="55"/>
      <c r="AGT4" s="55"/>
      <c r="AGU4" s="55"/>
      <c r="AGV4" s="55"/>
      <c r="AGW4" s="55"/>
      <c r="AGX4" s="55"/>
      <c r="AGY4" s="72">
        <f>SUM(AFU4:AGX4)</f>
        <v>0</v>
      </c>
      <c r="AGZ4" s="57">
        <f>AGY4*'Bảng giá mua 2015'!AFV3</f>
        <v>0</v>
      </c>
      <c r="AHA4" s="53">
        <f>'Hàng tồn'!AFW5</f>
        <v>0</v>
      </c>
      <c r="AHB4" s="168">
        <f>AHA4*'Bảng giá mua 2015'!AFX3</f>
        <v>0</v>
      </c>
      <c r="AHC4" s="55"/>
      <c r="AHD4" s="55"/>
      <c r="AHE4" s="55">
        <v>1</v>
      </c>
      <c r="AHF4" s="55">
        <v>3</v>
      </c>
      <c r="AHG4" s="55">
        <v>1</v>
      </c>
      <c r="AHH4" s="55">
        <v>2</v>
      </c>
      <c r="AHI4" s="55">
        <v>1</v>
      </c>
      <c r="AHJ4" s="55">
        <v>1</v>
      </c>
      <c r="AHK4" s="55">
        <v>2</v>
      </c>
      <c r="AHL4" s="55"/>
      <c r="AHM4" s="55">
        <v>2</v>
      </c>
      <c r="AHN4" s="55"/>
      <c r="AHO4" s="55"/>
      <c r="AHP4" s="55">
        <v>1</v>
      </c>
      <c r="AHQ4" s="55">
        <v>3</v>
      </c>
      <c r="AHR4" s="55"/>
      <c r="AHS4" s="55"/>
      <c r="AHT4" s="55"/>
      <c r="AHU4" s="55"/>
      <c r="AHV4" s="55"/>
      <c r="AHW4" s="55"/>
      <c r="AHX4" s="55"/>
      <c r="AHY4" s="55"/>
      <c r="AHZ4" s="55"/>
      <c r="AIA4" s="55"/>
      <c r="AIB4" s="55"/>
      <c r="AIC4" s="55"/>
      <c r="AID4" s="55"/>
      <c r="AIE4" s="55"/>
      <c r="AIF4" s="55"/>
      <c r="AIG4" s="72">
        <f>SUM(AHC4:AIF4)</f>
        <v>17</v>
      </c>
      <c r="AIH4" s="57">
        <f>AIG4*'Bảng giá bán 2015'!AC3</f>
        <v>170</v>
      </c>
      <c r="AII4" s="53">
        <f>'Hàng tồn'!AHE5</f>
        <v>0</v>
      </c>
      <c r="AIJ4" s="168">
        <f>AII4*'Bảng giá bán 2015'!AD3</f>
        <v>0</v>
      </c>
      <c r="AIK4" s="55"/>
      <c r="AIL4" s="55"/>
      <c r="AIM4" s="55">
        <v>2</v>
      </c>
      <c r="AIN4" s="55">
        <v>1</v>
      </c>
      <c r="AIO4" s="55">
        <v>1</v>
      </c>
      <c r="AIP4" s="55">
        <v>1</v>
      </c>
      <c r="AIQ4" s="55">
        <v>1</v>
      </c>
      <c r="AIR4" s="55">
        <v>2</v>
      </c>
      <c r="AIS4" s="55"/>
      <c r="AIT4" s="55"/>
      <c r="AIU4" s="55"/>
      <c r="AIV4" s="55"/>
      <c r="AIW4" s="55">
        <v>1</v>
      </c>
      <c r="AIX4" s="55"/>
      <c r="AIY4" s="55"/>
      <c r="AIZ4" s="55"/>
      <c r="AJA4" s="55"/>
      <c r="AJB4" s="55"/>
      <c r="AJC4" s="55"/>
      <c r="AJD4" s="55"/>
      <c r="AJE4" s="55"/>
      <c r="AJF4" s="55"/>
      <c r="AJG4" s="55"/>
      <c r="AJH4" s="55"/>
      <c r="AJI4" s="55"/>
      <c r="AJJ4" s="55"/>
      <c r="AJK4" s="55"/>
      <c r="AJL4" s="55"/>
      <c r="AJM4" s="55"/>
      <c r="AJN4" s="55"/>
      <c r="AJO4" s="72">
        <f>SUM(AIK4:AJN4)</f>
        <v>9</v>
      </c>
      <c r="AJP4" s="57">
        <f>AJO4*'Bảng giá bán 2015'!AD3</f>
        <v>90</v>
      </c>
      <c r="AJQ4" s="53">
        <f>'Hàng tồn'!AIM5</f>
        <v>0</v>
      </c>
      <c r="AJR4" s="168">
        <f>AJQ4*'Bảng giá mua 2015'!AIN3</f>
        <v>0</v>
      </c>
      <c r="AJS4" s="55"/>
      <c r="AJT4" s="55"/>
      <c r="AJU4" s="55"/>
      <c r="AJV4" s="55"/>
      <c r="AJW4" s="55"/>
      <c r="AJX4" s="55"/>
      <c r="AJY4" s="55"/>
      <c r="AJZ4" s="55"/>
      <c r="AKA4" s="55"/>
      <c r="AKB4" s="55"/>
      <c r="AKC4" s="55"/>
      <c r="AKD4" s="55"/>
      <c r="AKE4" s="55"/>
      <c r="AKF4" s="55"/>
      <c r="AKG4" s="55"/>
      <c r="AKH4" s="55"/>
      <c r="AKI4" s="55"/>
      <c r="AKJ4" s="55"/>
      <c r="AKK4" s="55"/>
      <c r="AKL4" s="55"/>
      <c r="AKM4" s="55"/>
      <c r="AKN4" s="55"/>
      <c r="AKO4" s="55"/>
      <c r="AKP4" s="55"/>
      <c r="AKQ4" s="55"/>
      <c r="AKR4" s="55"/>
      <c r="AKS4" s="55"/>
      <c r="AKT4" s="55"/>
      <c r="AKU4" s="55"/>
      <c r="AKV4" s="55"/>
      <c r="AKW4" s="72">
        <f>SUM(AJS4:AKV4)</f>
        <v>0</v>
      </c>
      <c r="AKX4" s="57">
        <f>AKW4*'Bảng giá bán 2015'!BL3</f>
        <v>0</v>
      </c>
      <c r="AKY4" s="53">
        <f>'Hàng tồn'!AJU5</f>
        <v>0</v>
      </c>
      <c r="AKZ4" s="168">
        <f>AKY4*'Bảng giá mua 2015'!AJV3</f>
        <v>0</v>
      </c>
      <c r="ALA4" s="55"/>
      <c r="ALB4" s="55"/>
      <c r="ALC4" s="55"/>
      <c r="ALD4" s="55"/>
      <c r="ALE4" s="55"/>
      <c r="ALF4" s="55"/>
      <c r="ALG4" s="55"/>
      <c r="ALH4" s="55"/>
      <c r="ALI4" s="55"/>
      <c r="ALJ4" s="55"/>
      <c r="ALK4" s="55"/>
      <c r="ALL4" s="55"/>
      <c r="ALM4" s="55"/>
      <c r="ALN4" s="55"/>
      <c r="ALO4" s="55"/>
      <c r="ALP4" s="55"/>
      <c r="ALQ4" s="55"/>
      <c r="ALR4" s="55"/>
      <c r="ALS4" s="55"/>
      <c r="ALT4" s="55"/>
      <c r="ALU4" s="55"/>
      <c r="ALV4" s="55"/>
      <c r="ALW4" s="55"/>
      <c r="ALX4" s="55"/>
      <c r="ALY4" s="55"/>
      <c r="ALZ4" s="55"/>
      <c r="AMA4" s="55"/>
      <c r="AMB4" s="55"/>
      <c r="AMC4" s="55"/>
      <c r="AMD4" s="55"/>
      <c r="AME4" s="72">
        <f>SUM(ALA4:AMD4)</f>
        <v>0</v>
      </c>
      <c r="AMF4" s="57">
        <f>AME4*'Bảng giá bán 2015'!CT3</f>
        <v>0</v>
      </c>
      <c r="AMG4" s="53">
        <f>'Hàng tồn'!ALC5</f>
        <v>0</v>
      </c>
      <c r="AMH4" s="168">
        <f>AMG4*'Bảng giá mua 2015'!ALD3</f>
        <v>0</v>
      </c>
      <c r="AMI4" s="55"/>
      <c r="AMJ4" s="55"/>
      <c r="AMK4" s="55"/>
      <c r="AML4" s="55"/>
      <c r="AMM4" s="55"/>
      <c r="AMN4" s="55"/>
      <c r="AMO4" s="55"/>
      <c r="AMP4" s="55"/>
      <c r="AMQ4" s="55"/>
      <c r="AMR4" s="55"/>
      <c r="AMS4" s="55"/>
      <c r="AMT4" s="55"/>
      <c r="AMU4" s="55"/>
      <c r="AMV4" s="55"/>
      <c r="AMW4" s="55"/>
      <c r="AMX4" s="55"/>
      <c r="AMY4" s="55"/>
      <c r="AMZ4" s="55"/>
      <c r="ANA4" s="55"/>
      <c r="ANB4" s="55"/>
      <c r="ANC4" s="55"/>
      <c r="AND4" s="55"/>
      <c r="ANE4" s="55"/>
      <c r="ANF4" s="55"/>
      <c r="ANG4" s="55"/>
      <c r="ANH4" s="55"/>
      <c r="ANI4" s="55"/>
      <c r="ANJ4" s="55"/>
      <c r="ANK4" s="55"/>
      <c r="ANL4" s="55"/>
      <c r="ANM4" s="72">
        <f>SUM(AMI4:ANL4)</f>
        <v>0</v>
      </c>
      <c r="ANN4" s="57">
        <f>ANM4*'Bảng giá bán 2015'!EB3</f>
        <v>0</v>
      </c>
      <c r="ANO4" s="53">
        <f>'Hàng tồn'!AMK5</f>
        <v>0</v>
      </c>
      <c r="ANP4" s="168">
        <f>ANO4*'Bảng giá mua 2015'!AML3</f>
        <v>0</v>
      </c>
    </row>
    <row r="5" spans="1:1056" x14ac:dyDescent="0.3">
      <c r="A5" s="131"/>
      <c r="B5" s="58" t="s">
        <v>2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72">
        <f t="shared" ref="AG5:AG29" si="0">SUM(C5:AF5)</f>
        <v>0</v>
      </c>
      <c r="AH5" s="57">
        <f>AG5*'Bảng giá mua 2015'!D4</f>
        <v>0</v>
      </c>
      <c r="AI5" s="53">
        <f>'Hàng tồn'!E6</f>
        <v>0</v>
      </c>
      <c r="AJ5" s="168">
        <f>AI5*'Bảng giá mua 2015'!F4</f>
        <v>0</v>
      </c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72">
        <f t="shared" ref="BO5:BO29" si="1">SUM(AK5:BN5)</f>
        <v>0</v>
      </c>
      <c r="BP5" s="57">
        <f>BO5*'Bảng giá mua 2015'!AL4</f>
        <v>0</v>
      </c>
      <c r="BQ5" s="53">
        <f>'Hàng tồn'!AM6</f>
        <v>0</v>
      </c>
      <c r="BR5" s="168">
        <f>BQ5*'Bảng giá mua 2015'!AN4</f>
        <v>0</v>
      </c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  <c r="CW5" s="72">
        <f t="shared" ref="CW5:CW29" si="2">SUM(BS5:CV5)</f>
        <v>0</v>
      </c>
      <c r="CX5" s="57">
        <f>CW5*'Bảng giá mua 2015'!BT4</f>
        <v>0</v>
      </c>
      <c r="CY5" s="53">
        <f>'Hàng tồn'!BU6</f>
        <v>0</v>
      </c>
      <c r="CZ5" s="168">
        <f>CY5*'Bảng giá mua 2015'!BV4</f>
        <v>0</v>
      </c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5"/>
      <c r="DS5" s="55"/>
      <c r="DT5" s="55"/>
      <c r="DU5" s="55"/>
      <c r="DV5" s="55"/>
      <c r="DW5" s="55"/>
      <c r="DX5" s="55"/>
      <c r="DY5" s="55"/>
      <c r="DZ5" s="55"/>
      <c r="EA5" s="55"/>
      <c r="EB5" s="55"/>
      <c r="EC5" s="55"/>
      <c r="ED5" s="55"/>
      <c r="EE5" s="72">
        <f t="shared" ref="EE5:EE29" si="3">SUM(DA5:ED5)</f>
        <v>0</v>
      </c>
      <c r="EF5" s="57">
        <f>EE5*'Bảng giá mua 2015'!DB4</f>
        <v>0</v>
      </c>
      <c r="EG5" s="53">
        <f>'Hàng tồn'!DC6</f>
        <v>0</v>
      </c>
      <c r="EH5" s="168">
        <f>EG5*'Bảng giá mua 2015'!DD4</f>
        <v>0</v>
      </c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5"/>
      <c r="FC5" s="55"/>
      <c r="FD5" s="55"/>
      <c r="FE5" s="55"/>
      <c r="FF5" s="55"/>
      <c r="FG5" s="55"/>
      <c r="FH5" s="55"/>
      <c r="FI5" s="55"/>
      <c r="FJ5" s="55"/>
      <c r="FK5" s="55"/>
      <c r="FL5" s="55"/>
      <c r="FM5" s="72">
        <f t="shared" ref="FM5:FM29" si="4">SUM(EI5:FL5)</f>
        <v>0</v>
      </c>
      <c r="FN5" s="57">
        <f>FM5*'Bảng giá mua 2015'!EJ4</f>
        <v>0</v>
      </c>
      <c r="FO5" s="53">
        <f>'Hàng tồn'!EK6</f>
        <v>0</v>
      </c>
      <c r="FP5" s="168">
        <f>FO5*'Bảng giá mua 2015'!EL4</f>
        <v>0</v>
      </c>
      <c r="FQ5" s="55"/>
      <c r="FR5" s="55"/>
      <c r="FS5" s="55"/>
      <c r="FT5" s="55"/>
      <c r="FU5" s="55"/>
      <c r="FV5" s="55"/>
      <c r="FW5" s="55"/>
      <c r="FX5" s="55"/>
      <c r="FY5" s="55"/>
      <c r="FZ5" s="55"/>
      <c r="GA5" s="55"/>
      <c r="GB5" s="55"/>
      <c r="GC5" s="55"/>
      <c r="GD5" s="55"/>
      <c r="GE5" s="55"/>
      <c r="GF5" s="55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72">
        <f t="shared" ref="GU5:GU29" si="5">SUM(FQ5:GT5)</f>
        <v>0</v>
      </c>
      <c r="GV5" s="57">
        <f>GU5*'Bảng giá mua 2015'!FR4</f>
        <v>0</v>
      </c>
      <c r="GW5" s="53">
        <f>'Hàng tồn'!FS6</f>
        <v>0</v>
      </c>
      <c r="GX5" s="168">
        <f>GW5*'Bảng giá mua 2015'!FT4</f>
        <v>0</v>
      </c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5"/>
      <c r="HM5" s="55"/>
      <c r="HN5" s="55"/>
      <c r="HO5" s="55"/>
      <c r="HP5" s="55"/>
      <c r="HQ5" s="55"/>
      <c r="HR5" s="55"/>
      <c r="HS5" s="55"/>
      <c r="HT5" s="55"/>
      <c r="HU5" s="55"/>
      <c r="HV5" s="55"/>
      <c r="HW5" s="55"/>
      <c r="HX5" s="55"/>
      <c r="HY5" s="55"/>
      <c r="HZ5" s="55"/>
      <c r="IA5" s="55"/>
      <c r="IB5" s="55"/>
      <c r="IC5" s="72">
        <f t="shared" ref="IC5:IC29" si="6">SUM(GY5:IB5)</f>
        <v>0</v>
      </c>
      <c r="ID5" s="57">
        <f>IC5*'Bảng giá mua 2015'!GZ4</f>
        <v>0</v>
      </c>
      <c r="IE5" s="53">
        <f>'Hàng tồn'!HA6</f>
        <v>0</v>
      </c>
      <c r="IF5" s="168">
        <f>IE5*'Bảng giá mua 2015'!HB4</f>
        <v>0</v>
      </c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72">
        <f t="shared" ref="JK5:JK29" si="7">SUM(IG5:JJ5)</f>
        <v>0</v>
      </c>
      <c r="JL5" s="57">
        <f>JK5*'Bảng giá mua 2015'!IH4</f>
        <v>0</v>
      </c>
      <c r="JM5" s="53">
        <f>'Hàng tồn'!II6</f>
        <v>0</v>
      </c>
      <c r="JN5" s="168">
        <f>JM5*'Bảng giá mua 2015'!IJ4</f>
        <v>0</v>
      </c>
      <c r="JO5" s="55"/>
      <c r="JP5" s="55"/>
      <c r="JQ5" s="55"/>
      <c r="JR5" s="55"/>
      <c r="JS5" s="55"/>
      <c r="JT5" s="55"/>
      <c r="JU5" s="55"/>
      <c r="JV5" s="55"/>
      <c r="JW5" s="55"/>
      <c r="JX5" s="55"/>
      <c r="JY5" s="55"/>
      <c r="JZ5" s="55"/>
      <c r="KA5" s="55"/>
      <c r="KB5" s="55"/>
      <c r="KC5" s="55"/>
      <c r="KD5" s="55"/>
      <c r="KE5" s="55"/>
      <c r="KF5" s="55"/>
      <c r="KG5" s="55"/>
      <c r="KH5" s="55"/>
      <c r="KI5" s="55"/>
      <c r="KJ5" s="55"/>
      <c r="KK5" s="55"/>
      <c r="KL5" s="55"/>
      <c r="KM5" s="55"/>
      <c r="KN5" s="55"/>
      <c r="KO5" s="55"/>
      <c r="KP5" s="55"/>
      <c r="KQ5" s="55"/>
      <c r="KR5" s="55"/>
      <c r="KS5" s="72">
        <f t="shared" ref="KS5:KS29" si="8">SUM(JO5:KR5)</f>
        <v>0</v>
      </c>
      <c r="KT5" s="57">
        <f>KS5*'Bảng giá mua 2015'!JP4</f>
        <v>0</v>
      </c>
      <c r="KU5" s="53">
        <f>'Hàng tồn'!JQ6</f>
        <v>0</v>
      </c>
      <c r="KV5" s="168">
        <f>KU5*'Bảng giá mua 2015'!JR4</f>
        <v>0</v>
      </c>
      <c r="KW5" s="55"/>
      <c r="KX5" s="55"/>
      <c r="KY5" s="55"/>
      <c r="KZ5" s="55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72">
        <f t="shared" ref="MA5:MA29" si="9">SUM(KW5:LZ5)</f>
        <v>0</v>
      </c>
      <c r="MB5" s="57">
        <f>MA5*'Bảng giá mua 2015'!KX4</f>
        <v>0</v>
      </c>
      <c r="MC5" s="53">
        <f>'Hàng tồn'!KY6</f>
        <v>0</v>
      </c>
      <c r="MD5" s="168">
        <f>MC5*'Bảng giá mua 2015'!KZ4</f>
        <v>0</v>
      </c>
      <c r="ME5" s="55"/>
      <c r="MF5" s="55"/>
      <c r="MG5" s="55"/>
      <c r="MH5" s="55"/>
      <c r="MI5" s="55"/>
      <c r="MJ5" s="55"/>
      <c r="MK5" s="55"/>
      <c r="ML5" s="55"/>
      <c r="MM5" s="55"/>
      <c r="MN5" s="55"/>
      <c r="MO5" s="55"/>
      <c r="MP5" s="55"/>
      <c r="MQ5" s="55"/>
      <c r="MR5" s="55"/>
      <c r="MS5" s="55"/>
      <c r="MT5" s="55"/>
      <c r="MU5" s="55"/>
      <c r="MV5" s="55"/>
      <c r="MW5" s="55"/>
      <c r="MX5" s="55"/>
      <c r="MY5" s="55"/>
      <c r="MZ5" s="55"/>
      <c r="NA5" s="55"/>
      <c r="NB5" s="55"/>
      <c r="NC5" s="55"/>
      <c r="ND5" s="55"/>
      <c r="NE5" s="55"/>
      <c r="NF5" s="55"/>
      <c r="NG5" s="55"/>
      <c r="NH5" s="55"/>
      <c r="NI5" s="72">
        <f t="shared" ref="NI5:NI29" si="10">SUM(ME5:NH5)</f>
        <v>0</v>
      </c>
      <c r="NJ5" s="57">
        <f>NI5*'Bảng giá mua 2015'!MF4</f>
        <v>0</v>
      </c>
      <c r="NK5" s="53">
        <f>'Hàng tồn'!MG6</f>
        <v>0</v>
      </c>
      <c r="NL5" s="168">
        <f>NK5*'Bảng giá mua 2015'!MH4</f>
        <v>0</v>
      </c>
      <c r="NM5" s="55"/>
      <c r="NN5" s="55"/>
      <c r="NO5" s="55"/>
      <c r="NP5" s="55"/>
      <c r="NQ5" s="55"/>
      <c r="NR5" s="55"/>
      <c r="NS5" s="55"/>
      <c r="NT5" s="55"/>
      <c r="NU5" s="55"/>
      <c r="NV5" s="55"/>
      <c r="NW5" s="55"/>
      <c r="NX5" s="55"/>
      <c r="NY5" s="55"/>
      <c r="NZ5" s="55"/>
      <c r="OA5" s="55"/>
      <c r="OB5" s="55"/>
      <c r="OC5" s="55"/>
      <c r="OD5" s="55"/>
      <c r="OE5" s="55"/>
      <c r="OF5" s="55"/>
      <c r="OG5" s="55"/>
      <c r="OH5" s="55"/>
      <c r="OI5" s="55"/>
      <c r="OJ5" s="55"/>
      <c r="OK5" s="55"/>
      <c r="OL5" s="55"/>
      <c r="OM5" s="55"/>
      <c r="ON5" s="55"/>
      <c r="OO5" s="55"/>
      <c r="OP5" s="55"/>
      <c r="OQ5" s="72">
        <f t="shared" ref="OQ5:OQ29" si="11">SUM(NM5:OP5)</f>
        <v>0</v>
      </c>
      <c r="OR5" s="57">
        <f>OQ5*'Bảng giá mua 2015'!NN4</f>
        <v>0</v>
      </c>
      <c r="OS5" s="53">
        <f>'Hàng tồn'!NO6</f>
        <v>0</v>
      </c>
      <c r="OT5" s="168">
        <f>OS5*'Bảng giá mua 2015'!NP4</f>
        <v>0</v>
      </c>
      <c r="OU5" s="55"/>
      <c r="OV5" s="55"/>
      <c r="OW5" s="55"/>
      <c r="OX5" s="55"/>
      <c r="OY5" s="55"/>
      <c r="OZ5" s="55"/>
      <c r="PA5" s="55"/>
      <c r="PB5" s="55"/>
      <c r="PC5" s="55"/>
      <c r="PD5" s="55"/>
      <c r="PE5" s="55"/>
      <c r="PF5" s="55"/>
      <c r="PG5" s="55"/>
      <c r="PH5" s="55"/>
      <c r="PI5" s="55"/>
      <c r="PJ5" s="55"/>
      <c r="PK5" s="55"/>
      <c r="PL5" s="55"/>
      <c r="PM5" s="55"/>
      <c r="PN5" s="55"/>
      <c r="PO5" s="55"/>
      <c r="PP5" s="55"/>
      <c r="PQ5" s="55"/>
      <c r="PR5" s="55"/>
      <c r="PS5" s="55"/>
      <c r="PT5" s="55"/>
      <c r="PU5" s="55"/>
      <c r="PV5" s="55"/>
      <c r="PW5" s="55"/>
      <c r="PX5" s="55"/>
      <c r="PY5" s="72">
        <f t="shared" ref="PY5:PY29" si="12">SUM(OU5:PX5)</f>
        <v>0</v>
      </c>
      <c r="PZ5" s="57">
        <f>PY5*'Bảng giá mua 2015'!OV4</f>
        <v>0</v>
      </c>
      <c r="QA5" s="53">
        <f>'Hàng tồn'!OW6</f>
        <v>0</v>
      </c>
      <c r="QB5" s="168">
        <f>QA5*'Bảng giá mua 2015'!OX4</f>
        <v>0</v>
      </c>
      <c r="QC5" s="55"/>
      <c r="QD5" s="55"/>
      <c r="QE5" s="55"/>
      <c r="QF5" s="55"/>
      <c r="QG5" s="55"/>
      <c r="QH5" s="55"/>
      <c r="QI5" s="55"/>
      <c r="QJ5" s="55"/>
      <c r="QK5" s="55"/>
      <c r="QL5" s="55"/>
      <c r="QM5" s="55"/>
      <c r="QN5" s="55"/>
      <c r="QO5" s="55"/>
      <c r="QP5" s="55"/>
      <c r="QQ5" s="55"/>
      <c r="QR5" s="55"/>
      <c r="QS5" s="55"/>
      <c r="QT5" s="55"/>
      <c r="QU5" s="55"/>
      <c r="QV5" s="55"/>
      <c r="QW5" s="55"/>
      <c r="QX5" s="55"/>
      <c r="QY5" s="55"/>
      <c r="QZ5" s="55"/>
      <c r="RA5" s="55"/>
      <c r="RB5" s="55"/>
      <c r="RC5" s="55"/>
      <c r="RD5" s="55"/>
      <c r="RE5" s="55"/>
      <c r="RF5" s="55"/>
      <c r="RG5" s="72">
        <f t="shared" ref="RG5:RG29" si="13">SUM(QC5:RF5)</f>
        <v>0</v>
      </c>
      <c r="RH5" s="57">
        <f>RG5*'Bảng giá mua 2015'!QD4</f>
        <v>0</v>
      </c>
      <c r="RI5" s="53">
        <f>'Hàng tồn'!QE6</f>
        <v>0</v>
      </c>
      <c r="RJ5" s="168">
        <f>RI5*'Bảng giá mua 2015'!QF4</f>
        <v>0</v>
      </c>
      <c r="RK5" s="55"/>
      <c r="RL5" s="55"/>
      <c r="RM5" s="55"/>
      <c r="RN5" s="55"/>
      <c r="RO5" s="55"/>
      <c r="RP5" s="55"/>
      <c r="RQ5" s="55"/>
      <c r="RR5" s="55"/>
      <c r="RS5" s="55"/>
      <c r="RT5" s="55"/>
      <c r="RU5" s="55"/>
      <c r="RV5" s="55"/>
      <c r="RW5" s="55"/>
      <c r="RX5" s="55"/>
      <c r="RY5" s="55"/>
      <c r="RZ5" s="55"/>
      <c r="SA5" s="55"/>
      <c r="SB5" s="55"/>
      <c r="SC5" s="55"/>
      <c r="SD5" s="55"/>
      <c r="SE5" s="55"/>
      <c r="SF5" s="55"/>
      <c r="SG5" s="55"/>
      <c r="SH5" s="55"/>
      <c r="SI5" s="55"/>
      <c r="SJ5" s="55"/>
      <c r="SK5" s="55"/>
      <c r="SL5" s="55"/>
      <c r="SM5" s="55"/>
      <c r="SN5" s="55"/>
      <c r="SO5" s="72">
        <f t="shared" ref="SO5:SO29" si="14">SUM(RK5:SN5)</f>
        <v>0</v>
      </c>
      <c r="SP5" s="57">
        <f>SO5*'Bảng giá mua 2015'!RL4</f>
        <v>0</v>
      </c>
      <c r="SQ5" s="53">
        <f>'Hàng tồn'!RM6</f>
        <v>0</v>
      </c>
      <c r="SR5" s="168">
        <f>SQ5*'Bảng giá mua 2015'!RN4</f>
        <v>0</v>
      </c>
      <c r="SS5" s="55"/>
      <c r="ST5" s="55"/>
      <c r="SU5" s="55"/>
      <c r="SV5" s="55"/>
      <c r="SW5" s="55"/>
      <c r="SX5" s="55"/>
      <c r="SY5" s="55"/>
      <c r="SZ5" s="55"/>
      <c r="TA5" s="55"/>
      <c r="TB5" s="55"/>
      <c r="TC5" s="55"/>
      <c r="TD5" s="55"/>
      <c r="TE5" s="55"/>
      <c r="TF5" s="55"/>
      <c r="TG5" s="55"/>
      <c r="TH5" s="55"/>
      <c r="TI5" s="55"/>
      <c r="TJ5" s="55"/>
      <c r="TK5" s="55"/>
      <c r="TL5" s="55"/>
      <c r="TM5" s="55"/>
      <c r="TN5" s="55"/>
      <c r="TO5" s="55"/>
      <c r="TP5" s="55"/>
      <c r="TQ5" s="55"/>
      <c r="TR5" s="55"/>
      <c r="TS5" s="55"/>
      <c r="TT5" s="55"/>
      <c r="TU5" s="55"/>
      <c r="TV5" s="55"/>
      <c r="TW5" s="72">
        <f t="shared" ref="TW5:TW29" si="15">SUM(SS5:TV5)</f>
        <v>0</v>
      </c>
      <c r="TX5" s="57">
        <f>TW5*'Bảng giá mua 2015'!ST4</f>
        <v>0</v>
      </c>
      <c r="TY5" s="53">
        <f>'Hàng tồn'!SU6</f>
        <v>0</v>
      </c>
      <c r="TZ5" s="168">
        <f>TY5*'Bảng giá mua 2015'!SV4</f>
        <v>0</v>
      </c>
      <c r="UA5" s="55"/>
      <c r="UB5" s="55"/>
      <c r="UC5" s="55"/>
      <c r="UD5" s="55"/>
      <c r="UE5" s="55"/>
      <c r="UF5" s="55"/>
      <c r="UG5" s="55"/>
      <c r="UH5" s="55"/>
      <c r="UI5" s="55"/>
      <c r="UJ5" s="55"/>
      <c r="UK5" s="55"/>
      <c r="UL5" s="55"/>
      <c r="UM5" s="55"/>
      <c r="UN5" s="55"/>
      <c r="UO5" s="55"/>
      <c r="UP5" s="55"/>
      <c r="UQ5" s="55"/>
      <c r="UR5" s="55"/>
      <c r="US5" s="55"/>
      <c r="UT5" s="55"/>
      <c r="UU5" s="55"/>
      <c r="UV5" s="55"/>
      <c r="UW5" s="55"/>
      <c r="UX5" s="55"/>
      <c r="UY5" s="55"/>
      <c r="UZ5" s="55"/>
      <c r="VA5" s="55"/>
      <c r="VB5" s="55"/>
      <c r="VC5" s="55"/>
      <c r="VD5" s="55"/>
      <c r="VE5" s="72">
        <f t="shared" ref="VE5:VE29" si="16">SUM(UA5:VD5)</f>
        <v>0</v>
      </c>
      <c r="VF5" s="57">
        <f>VE5*'Bảng giá mua 2015'!UB4</f>
        <v>0</v>
      </c>
      <c r="VG5" s="53">
        <f>'Hàng tồn'!UC6</f>
        <v>0</v>
      </c>
      <c r="VH5" s="168">
        <f>VG5*'Bảng giá mua 2015'!UD4</f>
        <v>0</v>
      </c>
      <c r="VI5" s="55"/>
      <c r="VJ5" s="55"/>
      <c r="VK5" s="55"/>
      <c r="VL5" s="55"/>
      <c r="VM5" s="55"/>
      <c r="VN5" s="55"/>
      <c r="VO5" s="55"/>
      <c r="VP5" s="55"/>
      <c r="VQ5" s="55"/>
      <c r="VR5" s="55"/>
      <c r="VS5" s="55"/>
      <c r="VT5" s="55"/>
      <c r="VU5" s="55"/>
      <c r="VV5" s="55"/>
      <c r="VW5" s="55"/>
      <c r="VX5" s="55"/>
      <c r="VY5" s="55"/>
      <c r="VZ5" s="55"/>
      <c r="WA5" s="55"/>
      <c r="WB5" s="55"/>
      <c r="WC5" s="55"/>
      <c r="WD5" s="55"/>
      <c r="WE5" s="55"/>
      <c r="WF5" s="55"/>
      <c r="WG5" s="55"/>
      <c r="WH5" s="55"/>
      <c r="WI5" s="55"/>
      <c r="WJ5" s="55"/>
      <c r="WK5" s="55"/>
      <c r="WL5" s="55"/>
      <c r="WM5" s="72">
        <f t="shared" ref="WM5:WM29" si="17">SUM(VI5:WL5)</f>
        <v>0</v>
      </c>
      <c r="WN5" s="57">
        <f>WM5*'Bảng giá mua 2015'!VJ4</f>
        <v>0</v>
      </c>
      <c r="WO5" s="53">
        <f>'Hàng tồn'!VK6</f>
        <v>0</v>
      </c>
      <c r="WP5" s="168">
        <f>WO5*'Bảng giá mua 2015'!VL4</f>
        <v>0</v>
      </c>
      <c r="WQ5" s="55"/>
      <c r="WR5" s="55"/>
      <c r="WS5" s="55"/>
      <c r="WT5" s="55"/>
      <c r="WU5" s="55"/>
      <c r="WV5" s="55"/>
      <c r="WW5" s="55"/>
      <c r="WX5" s="55"/>
      <c r="WY5" s="55"/>
      <c r="WZ5" s="55"/>
      <c r="XA5" s="55"/>
      <c r="XB5" s="55"/>
      <c r="XC5" s="55"/>
      <c r="XD5" s="55"/>
      <c r="XE5" s="55"/>
      <c r="XF5" s="55"/>
      <c r="XG5" s="55"/>
      <c r="XH5" s="55"/>
      <c r="XI5" s="55"/>
      <c r="XJ5" s="55"/>
      <c r="XK5" s="55"/>
      <c r="XL5" s="55"/>
      <c r="XM5" s="55"/>
      <c r="XN5" s="55"/>
      <c r="XO5" s="55"/>
      <c r="XP5" s="55"/>
      <c r="XQ5" s="55"/>
      <c r="XR5" s="55"/>
      <c r="XS5" s="55"/>
      <c r="XT5" s="55"/>
      <c r="XU5" s="72">
        <f t="shared" ref="XU5:XU29" si="18">SUM(WQ5:XT5)</f>
        <v>0</v>
      </c>
      <c r="XV5" s="57">
        <f>XU5*'Bảng giá mua 2015'!WR4</f>
        <v>0</v>
      </c>
      <c r="XW5" s="53">
        <f>'Hàng tồn'!WS6</f>
        <v>0</v>
      </c>
      <c r="XX5" s="168">
        <f>XW5*'Bảng giá mua 2015'!WT4</f>
        <v>0</v>
      </c>
      <c r="XY5" s="55"/>
      <c r="XZ5" s="55"/>
      <c r="YA5" s="55"/>
      <c r="YB5" s="55"/>
      <c r="YC5" s="55"/>
      <c r="YD5" s="55"/>
      <c r="YE5" s="55"/>
      <c r="YF5" s="55"/>
      <c r="YG5" s="55"/>
      <c r="YH5" s="55"/>
      <c r="YI5" s="55"/>
      <c r="YJ5" s="55"/>
      <c r="YK5" s="55"/>
      <c r="YL5" s="55"/>
      <c r="YM5" s="55"/>
      <c r="YN5" s="55"/>
      <c r="YO5" s="55"/>
      <c r="YP5" s="55"/>
      <c r="YQ5" s="55"/>
      <c r="YR5" s="55"/>
      <c r="YS5" s="55"/>
      <c r="YT5" s="55"/>
      <c r="YU5" s="55"/>
      <c r="YV5" s="55"/>
      <c r="YW5" s="55"/>
      <c r="YX5" s="55"/>
      <c r="YY5" s="55"/>
      <c r="YZ5" s="55"/>
      <c r="ZA5" s="55"/>
      <c r="ZB5" s="55"/>
      <c r="ZC5" s="72">
        <f t="shared" ref="ZC5:ZC29" si="19">SUM(XY5:ZB5)</f>
        <v>0</v>
      </c>
      <c r="ZD5" s="57">
        <f>ZC5*'Bảng giá mua 2015'!XZ4</f>
        <v>0</v>
      </c>
      <c r="ZE5" s="53">
        <f>'Hàng tồn'!YA6</f>
        <v>0</v>
      </c>
      <c r="ZF5" s="168">
        <f>ZE5*'Bảng giá mua 2015'!YB4</f>
        <v>0</v>
      </c>
      <c r="ZG5" s="55"/>
      <c r="ZH5" s="55"/>
      <c r="ZI5" s="55"/>
      <c r="ZJ5" s="55"/>
      <c r="ZK5" s="55"/>
      <c r="ZL5" s="55"/>
      <c r="ZM5" s="55"/>
      <c r="ZN5" s="55"/>
      <c r="ZO5" s="55"/>
      <c r="ZP5" s="55"/>
      <c r="ZQ5" s="55"/>
      <c r="ZR5" s="55"/>
      <c r="ZS5" s="55"/>
      <c r="ZT5" s="55"/>
      <c r="ZU5" s="55"/>
      <c r="ZV5" s="55"/>
      <c r="ZW5" s="55"/>
      <c r="ZX5" s="55"/>
      <c r="ZY5" s="55"/>
      <c r="ZZ5" s="55"/>
      <c r="AAA5" s="55"/>
      <c r="AAB5" s="55"/>
      <c r="AAC5" s="55"/>
      <c r="AAD5" s="55"/>
      <c r="AAE5" s="55"/>
      <c r="AAF5" s="55"/>
      <c r="AAG5" s="55"/>
      <c r="AAH5" s="55"/>
      <c r="AAI5" s="55"/>
      <c r="AAJ5" s="55"/>
      <c r="AAK5" s="72">
        <f t="shared" ref="AAK5:AAK29" si="20">SUM(ZG5:AAJ5)</f>
        <v>0</v>
      </c>
      <c r="AAL5" s="57">
        <f>AAK5*'Bảng giá mua 2015'!ZH4</f>
        <v>0</v>
      </c>
      <c r="AAM5" s="53">
        <f>'Hàng tồn'!ZI6</f>
        <v>0</v>
      </c>
      <c r="AAN5" s="168">
        <f>AAM5*'Bảng giá mua 2015'!ZJ4</f>
        <v>0</v>
      </c>
      <c r="AAO5" s="55"/>
      <c r="AAP5" s="55"/>
      <c r="AAQ5" s="55"/>
      <c r="AAR5" s="55"/>
      <c r="AAS5" s="55"/>
      <c r="AAT5" s="55"/>
      <c r="AAU5" s="55"/>
      <c r="AAV5" s="55"/>
      <c r="AAW5" s="55"/>
      <c r="AAX5" s="55"/>
      <c r="AAY5" s="55"/>
      <c r="AAZ5" s="55"/>
      <c r="ABA5" s="55"/>
      <c r="ABB5" s="55"/>
      <c r="ABC5" s="55"/>
      <c r="ABD5" s="55"/>
      <c r="ABE5" s="55"/>
      <c r="ABF5" s="55"/>
      <c r="ABG5" s="55"/>
      <c r="ABH5" s="55"/>
      <c r="ABI5" s="55"/>
      <c r="ABJ5" s="55"/>
      <c r="ABK5" s="55"/>
      <c r="ABL5" s="55"/>
      <c r="ABM5" s="55"/>
      <c r="ABN5" s="55"/>
      <c r="ABO5" s="55"/>
      <c r="ABP5" s="55"/>
      <c r="ABQ5" s="55"/>
      <c r="ABR5" s="55"/>
      <c r="ABS5" s="72">
        <f t="shared" ref="ABS5:ABS29" si="21">SUM(AAO5:ABR5)</f>
        <v>0</v>
      </c>
      <c r="ABT5" s="57">
        <f>ABS5*'Bảng giá mua 2015'!AAP4</f>
        <v>0</v>
      </c>
      <c r="ABU5" s="53">
        <f>'Hàng tồn'!AAQ6</f>
        <v>0</v>
      </c>
      <c r="ABV5" s="168">
        <f>ABU5*'Bảng giá mua 2015'!AAR4</f>
        <v>0</v>
      </c>
      <c r="ABW5" s="55"/>
      <c r="ABX5" s="55"/>
      <c r="ABY5" s="55"/>
      <c r="ABZ5" s="55"/>
      <c r="ACA5" s="55"/>
      <c r="ACB5" s="55"/>
      <c r="ACC5" s="55"/>
      <c r="ACD5" s="55"/>
      <c r="ACE5" s="55"/>
      <c r="ACF5" s="55"/>
      <c r="ACG5" s="55"/>
      <c r="ACH5" s="55"/>
      <c r="ACI5" s="55"/>
      <c r="ACJ5" s="55"/>
      <c r="ACK5" s="55"/>
      <c r="ACL5" s="55"/>
      <c r="ACM5" s="55"/>
      <c r="ACN5" s="55"/>
      <c r="ACO5" s="55"/>
      <c r="ACP5" s="55"/>
      <c r="ACQ5" s="55"/>
      <c r="ACR5" s="55"/>
      <c r="ACS5" s="55"/>
      <c r="ACT5" s="55"/>
      <c r="ACU5" s="55"/>
      <c r="ACV5" s="55"/>
      <c r="ACW5" s="55"/>
      <c r="ACX5" s="55"/>
      <c r="ACY5" s="55"/>
      <c r="ACZ5" s="55"/>
      <c r="ADA5" s="72">
        <f t="shared" ref="ADA5:ADA29" si="22">SUM(ABW5:ACZ5)</f>
        <v>0</v>
      </c>
      <c r="ADB5" s="57">
        <f>ADA5*'Bảng giá mua 2015'!ABX4</f>
        <v>0</v>
      </c>
      <c r="ADC5" s="53">
        <f>'Hàng tồn'!ABY6</f>
        <v>0</v>
      </c>
      <c r="ADD5" s="168">
        <f>ADC5*'Bảng giá mua 2015'!ABZ4</f>
        <v>0</v>
      </c>
      <c r="ADE5" s="55"/>
      <c r="ADF5" s="55"/>
      <c r="ADG5" s="55"/>
      <c r="ADH5" s="55"/>
      <c r="ADI5" s="55"/>
      <c r="ADJ5" s="55"/>
      <c r="ADK5" s="55"/>
      <c r="ADL5" s="55"/>
      <c r="ADM5" s="55"/>
      <c r="ADN5" s="55"/>
      <c r="ADO5" s="55"/>
      <c r="ADP5" s="55"/>
      <c r="ADQ5" s="55"/>
      <c r="ADR5" s="55"/>
      <c r="ADS5" s="55"/>
      <c r="ADT5" s="55"/>
      <c r="ADU5" s="55"/>
      <c r="ADV5" s="55"/>
      <c r="ADW5" s="55"/>
      <c r="ADX5" s="55"/>
      <c r="ADY5" s="55"/>
      <c r="ADZ5" s="55"/>
      <c r="AEA5" s="55"/>
      <c r="AEB5" s="55"/>
      <c r="AEC5" s="55"/>
      <c r="AED5" s="55"/>
      <c r="AEE5" s="55"/>
      <c r="AEF5" s="55"/>
      <c r="AEG5" s="55"/>
      <c r="AEH5" s="55"/>
      <c r="AEI5" s="72">
        <f t="shared" ref="AEI5:AEI29" si="23">SUM(ADE5:AEH5)</f>
        <v>0</v>
      </c>
      <c r="AEJ5" s="57">
        <f>AEI5*'Bảng giá mua 2015'!ADF4</f>
        <v>0</v>
      </c>
      <c r="AEK5" s="53">
        <f>'Hàng tồn'!ADG6</f>
        <v>0</v>
      </c>
      <c r="AEL5" s="168">
        <f>AEK5*'Bảng giá mua 2015'!ADH4</f>
        <v>0</v>
      </c>
      <c r="AEM5" s="55"/>
      <c r="AEN5" s="55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72">
        <f t="shared" ref="AFQ5:AFQ29" si="24">SUM(AEM5:AFP5)</f>
        <v>0</v>
      </c>
      <c r="AFR5" s="57">
        <f>AFQ5*'Bảng giá mua 2015'!AEN4</f>
        <v>0</v>
      </c>
      <c r="AFS5" s="53">
        <f>'Hàng tồn'!AEO6</f>
        <v>0</v>
      </c>
      <c r="AFT5" s="168">
        <f>AFS5*'Bảng giá mua 2015'!AEP4</f>
        <v>0</v>
      </c>
      <c r="AFU5" s="55"/>
      <c r="AFV5" s="55"/>
      <c r="AFW5" s="55"/>
      <c r="AFX5" s="55"/>
      <c r="AFY5" s="55"/>
      <c r="AFZ5" s="55"/>
      <c r="AGA5" s="55"/>
      <c r="AGB5" s="55"/>
      <c r="AGC5" s="55"/>
      <c r="AGD5" s="55"/>
      <c r="AGE5" s="55"/>
      <c r="AGF5" s="55"/>
      <c r="AGG5" s="55"/>
      <c r="AGH5" s="55"/>
      <c r="AGI5" s="55"/>
      <c r="AGJ5" s="55"/>
      <c r="AGK5" s="55"/>
      <c r="AGL5" s="55"/>
      <c r="AGM5" s="55"/>
      <c r="AGN5" s="55"/>
      <c r="AGO5" s="55"/>
      <c r="AGP5" s="55"/>
      <c r="AGQ5" s="55"/>
      <c r="AGR5" s="55"/>
      <c r="AGS5" s="55"/>
      <c r="AGT5" s="55"/>
      <c r="AGU5" s="55"/>
      <c r="AGV5" s="55"/>
      <c r="AGW5" s="55"/>
      <c r="AGX5" s="55"/>
      <c r="AGY5" s="72">
        <f t="shared" ref="AGY5:AGY29" si="25">SUM(AFU5:AGX5)</f>
        <v>0</v>
      </c>
      <c r="AGZ5" s="57">
        <f>AGY5*'Bảng giá mua 2015'!AFV4</f>
        <v>0</v>
      </c>
      <c r="AHA5" s="53">
        <f>'Hàng tồn'!AFW6</f>
        <v>0</v>
      </c>
      <c r="AHB5" s="168">
        <f>AHA5*'Bảng giá mua 2015'!AFX4</f>
        <v>0</v>
      </c>
      <c r="AHC5" s="55">
        <v>1</v>
      </c>
      <c r="AHD5" s="55">
        <v>2</v>
      </c>
      <c r="AHE5" s="55">
        <v>1</v>
      </c>
      <c r="AHF5" s="55"/>
      <c r="AHG5" s="55"/>
      <c r="AHH5" s="55"/>
      <c r="AHI5" s="55"/>
      <c r="AHJ5" s="55"/>
      <c r="AHK5" s="55"/>
      <c r="AHL5" s="55">
        <v>1</v>
      </c>
      <c r="AHM5" s="55"/>
      <c r="AHN5" s="55"/>
      <c r="AHO5" s="55"/>
      <c r="AHP5" s="55">
        <v>1</v>
      </c>
      <c r="AHQ5" s="55"/>
      <c r="AHR5" s="55"/>
      <c r="AHS5" s="55"/>
      <c r="AHT5" s="55"/>
      <c r="AHU5" s="55"/>
      <c r="AHV5" s="55"/>
      <c r="AHW5" s="55"/>
      <c r="AHX5" s="55"/>
      <c r="AHY5" s="55"/>
      <c r="AHZ5" s="55"/>
      <c r="AIA5" s="55"/>
      <c r="AIB5" s="55"/>
      <c r="AIC5" s="55"/>
      <c r="AID5" s="55"/>
      <c r="AIE5" s="55"/>
      <c r="AIF5" s="55"/>
      <c r="AIG5" s="72">
        <f t="shared" ref="AIG5:AIG29" si="26">SUM(AHC5:AIF5)</f>
        <v>6</v>
      </c>
      <c r="AIH5" s="57">
        <f>AIG5*'Bảng giá bán 2015'!AC4</f>
        <v>90</v>
      </c>
      <c r="AII5" s="53">
        <f>'Hàng tồn'!AHE6</f>
        <v>0</v>
      </c>
      <c r="AIJ5" s="168">
        <f>AII5*'Bảng giá bán 2015'!AD4</f>
        <v>0</v>
      </c>
      <c r="AIK5" s="55">
        <v>2</v>
      </c>
      <c r="AIL5" s="55">
        <v>1</v>
      </c>
      <c r="AIM5" s="55"/>
      <c r="AIN5" s="55"/>
      <c r="AIO5" s="55"/>
      <c r="AIP5" s="55"/>
      <c r="AIQ5" s="55"/>
      <c r="AIR5" s="55"/>
      <c r="AIS5" s="55">
        <v>1</v>
      </c>
      <c r="AIT5" s="55"/>
      <c r="AIU5" s="55"/>
      <c r="AIV5" s="55"/>
      <c r="AIW5" s="55"/>
      <c r="AIX5" s="55"/>
      <c r="AIY5" s="55"/>
      <c r="AIZ5" s="55"/>
      <c r="AJA5" s="55"/>
      <c r="AJB5" s="55"/>
      <c r="AJC5" s="55"/>
      <c r="AJD5" s="55"/>
      <c r="AJE5" s="55"/>
      <c r="AJF5" s="55"/>
      <c r="AJG5" s="55"/>
      <c r="AJH5" s="55"/>
      <c r="AJI5" s="55"/>
      <c r="AJJ5" s="55"/>
      <c r="AJK5" s="55"/>
      <c r="AJL5" s="55"/>
      <c r="AJM5" s="55"/>
      <c r="AJN5" s="55"/>
      <c r="AJO5" s="72">
        <f t="shared" ref="AJO5:AJO29" si="27">SUM(AIK5:AJN5)</f>
        <v>4</v>
      </c>
      <c r="AJP5" s="57">
        <f>AJO5*'Bảng giá bán 2015'!AD4</f>
        <v>48</v>
      </c>
      <c r="AJQ5" s="53">
        <f>'Hàng tồn'!AIM6</f>
        <v>0</v>
      </c>
      <c r="AJR5" s="168">
        <f>AJQ5*'Bảng giá mua 2015'!AIN4</f>
        <v>0</v>
      </c>
      <c r="AJS5" s="55"/>
      <c r="AJT5" s="55"/>
      <c r="AJU5" s="55"/>
      <c r="AJV5" s="55"/>
      <c r="AJW5" s="55"/>
      <c r="AJX5" s="55"/>
      <c r="AJY5" s="55"/>
      <c r="AJZ5" s="55"/>
      <c r="AKA5" s="55"/>
      <c r="AKB5" s="55"/>
      <c r="AKC5" s="55"/>
      <c r="AKD5" s="55"/>
      <c r="AKE5" s="55"/>
      <c r="AKF5" s="55"/>
      <c r="AKG5" s="55"/>
      <c r="AKH5" s="55"/>
      <c r="AKI5" s="55"/>
      <c r="AKJ5" s="55"/>
      <c r="AKK5" s="55"/>
      <c r="AKL5" s="55"/>
      <c r="AKM5" s="55"/>
      <c r="AKN5" s="55"/>
      <c r="AKO5" s="55"/>
      <c r="AKP5" s="55"/>
      <c r="AKQ5" s="55"/>
      <c r="AKR5" s="55"/>
      <c r="AKS5" s="55"/>
      <c r="AKT5" s="55"/>
      <c r="AKU5" s="55"/>
      <c r="AKV5" s="55"/>
      <c r="AKW5" s="72">
        <f t="shared" ref="AKW5:AKW29" si="28">SUM(AJS5:AKV5)</f>
        <v>0</v>
      </c>
      <c r="AKX5" s="57">
        <f>AKW5*'Bảng giá bán 2015'!BL4</f>
        <v>0</v>
      </c>
      <c r="AKY5" s="53">
        <f>'Hàng tồn'!AJU6</f>
        <v>0</v>
      </c>
      <c r="AKZ5" s="168">
        <f>AKY5*'Bảng giá mua 2015'!AJV4</f>
        <v>0</v>
      </c>
      <c r="ALA5" s="55"/>
      <c r="ALB5" s="55"/>
      <c r="ALC5" s="55"/>
      <c r="ALD5" s="55"/>
      <c r="ALE5" s="55"/>
      <c r="ALF5" s="55"/>
      <c r="ALG5" s="55"/>
      <c r="ALH5" s="55"/>
      <c r="ALI5" s="55"/>
      <c r="ALJ5" s="55"/>
      <c r="ALK5" s="55"/>
      <c r="ALL5" s="55"/>
      <c r="ALM5" s="55"/>
      <c r="ALN5" s="55"/>
      <c r="ALO5" s="55"/>
      <c r="ALP5" s="55"/>
      <c r="ALQ5" s="55"/>
      <c r="ALR5" s="55"/>
      <c r="ALS5" s="55"/>
      <c r="ALT5" s="55"/>
      <c r="ALU5" s="55"/>
      <c r="ALV5" s="55"/>
      <c r="ALW5" s="55"/>
      <c r="ALX5" s="55"/>
      <c r="ALY5" s="55"/>
      <c r="ALZ5" s="55"/>
      <c r="AMA5" s="55"/>
      <c r="AMB5" s="55"/>
      <c r="AMC5" s="55"/>
      <c r="AMD5" s="55"/>
      <c r="AME5" s="72">
        <f t="shared" ref="AME5:AME29" si="29">SUM(ALA5:AMD5)</f>
        <v>0</v>
      </c>
      <c r="AMF5" s="57">
        <f>AME5*'Bảng giá bán 2015'!CT4</f>
        <v>0</v>
      </c>
      <c r="AMG5" s="53">
        <f>'Hàng tồn'!ALC6</f>
        <v>0</v>
      </c>
      <c r="AMH5" s="168">
        <f>AMG5*'Bảng giá mua 2015'!ALD4</f>
        <v>0</v>
      </c>
      <c r="AMI5" s="55"/>
      <c r="AMJ5" s="55"/>
      <c r="AMK5" s="55"/>
      <c r="AML5" s="55"/>
      <c r="AMM5" s="55"/>
      <c r="AMN5" s="55"/>
      <c r="AMO5" s="55"/>
      <c r="AMP5" s="55"/>
      <c r="AMQ5" s="55"/>
      <c r="AMR5" s="55"/>
      <c r="AMS5" s="55"/>
      <c r="AMT5" s="55"/>
      <c r="AMU5" s="55"/>
      <c r="AMV5" s="55"/>
      <c r="AMW5" s="55"/>
      <c r="AMX5" s="55"/>
      <c r="AMY5" s="55"/>
      <c r="AMZ5" s="55"/>
      <c r="ANA5" s="55"/>
      <c r="ANB5" s="55"/>
      <c r="ANC5" s="55"/>
      <c r="AND5" s="55"/>
      <c r="ANE5" s="55"/>
      <c r="ANF5" s="55"/>
      <c r="ANG5" s="55"/>
      <c r="ANH5" s="55"/>
      <c r="ANI5" s="55"/>
      <c r="ANJ5" s="55"/>
      <c r="ANK5" s="55"/>
      <c r="ANL5" s="55"/>
      <c r="ANM5" s="72">
        <f t="shared" ref="ANM5:ANM29" si="30">SUM(AMI5:ANL5)</f>
        <v>0</v>
      </c>
      <c r="ANN5" s="57">
        <f>ANM5*'Bảng giá bán 2015'!EB4</f>
        <v>0</v>
      </c>
      <c r="ANO5" s="53">
        <f>'Hàng tồn'!AMK6</f>
        <v>0</v>
      </c>
      <c r="ANP5" s="168">
        <f>ANO5*'Bảng giá mua 2015'!AML4</f>
        <v>0</v>
      </c>
    </row>
    <row r="6" spans="1:1056" x14ac:dyDescent="0.3">
      <c r="A6" s="130"/>
      <c r="B6" s="58" t="s">
        <v>103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72">
        <f t="shared" si="0"/>
        <v>0</v>
      </c>
      <c r="AH6" s="57">
        <f>AG6*'Bảng giá mua 2015'!D5</f>
        <v>0</v>
      </c>
      <c r="AI6" s="53">
        <f>'Hàng tồn'!E7</f>
        <v>0</v>
      </c>
      <c r="AJ6" s="168">
        <f>AI6*'Bảng giá mua 2015'!F5</f>
        <v>0</v>
      </c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72">
        <f t="shared" si="1"/>
        <v>0</v>
      </c>
      <c r="BP6" s="57">
        <f>BO6*'Bảng giá mua 2015'!AL5</f>
        <v>0</v>
      </c>
      <c r="BQ6" s="53">
        <f>'Hàng tồn'!AM7</f>
        <v>0</v>
      </c>
      <c r="BR6" s="168">
        <f>BQ6*'Bảng giá mua 2015'!AN5</f>
        <v>0</v>
      </c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  <c r="CW6" s="72">
        <f t="shared" si="2"/>
        <v>0</v>
      </c>
      <c r="CX6" s="57">
        <f>CW6*'Bảng giá mua 2015'!BT5</f>
        <v>0</v>
      </c>
      <c r="CY6" s="53">
        <f>'Hàng tồn'!BU7</f>
        <v>0</v>
      </c>
      <c r="CZ6" s="168">
        <f>CY6*'Bảng giá mua 2015'!BV5</f>
        <v>0</v>
      </c>
      <c r="DA6" s="55"/>
      <c r="DB6" s="55"/>
      <c r="DC6" s="55"/>
      <c r="DD6" s="55"/>
      <c r="DE6" s="55"/>
      <c r="DF6" s="55"/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5"/>
      <c r="DS6" s="55"/>
      <c r="DT6" s="55"/>
      <c r="DU6" s="55"/>
      <c r="DV6" s="55"/>
      <c r="DW6" s="55"/>
      <c r="DX6" s="55"/>
      <c r="DY6" s="55"/>
      <c r="DZ6" s="55"/>
      <c r="EA6" s="55"/>
      <c r="EB6" s="55"/>
      <c r="EC6" s="55"/>
      <c r="ED6" s="55"/>
      <c r="EE6" s="72">
        <f t="shared" si="3"/>
        <v>0</v>
      </c>
      <c r="EF6" s="57">
        <f>EE6*'Bảng giá mua 2015'!DB5</f>
        <v>0</v>
      </c>
      <c r="EG6" s="53">
        <f>'Hàng tồn'!DC7</f>
        <v>0</v>
      </c>
      <c r="EH6" s="168">
        <f>EG6*'Bảng giá mua 2015'!DD5</f>
        <v>0</v>
      </c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5"/>
      <c r="FC6" s="55"/>
      <c r="FD6" s="55"/>
      <c r="FE6" s="55"/>
      <c r="FF6" s="55"/>
      <c r="FG6" s="55"/>
      <c r="FH6" s="55"/>
      <c r="FI6" s="55"/>
      <c r="FJ6" s="55"/>
      <c r="FK6" s="55"/>
      <c r="FL6" s="55"/>
      <c r="FM6" s="72">
        <f t="shared" si="4"/>
        <v>0</v>
      </c>
      <c r="FN6" s="57">
        <f>FM6*'Bảng giá mua 2015'!EJ5</f>
        <v>0</v>
      </c>
      <c r="FO6" s="53">
        <f>'Hàng tồn'!EK7</f>
        <v>0</v>
      </c>
      <c r="FP6" s="168">
        <f>FO6*'Bảng giá mua 2015'!EL5</f>
        <v>0</v>
      </c>
      <c r="FQ6" s="55"/>
      <c r="FR6" s="55"/>
      <c r="FS6" s="55"/>
      <c r="FT6" s="55"/>
      <c r="FU6" s="55"/>
      <c r="FV6" s="55"/>
      <c r="FW6" s="55"/>
      <c r="FX6" s="55"/>
      <c r="FY6" s="55"/>
      <c r="FZ6" s="55"/>
      <c r="GA6" s="55"/>
      <c r="GB6" s="55"/>
      <c r="GC6" s="55"/>
      <c r="GD6" s="55"/>
      <c r="GE6" s="55"/>
      <c r="GF6" s="55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72">
        <f t="shared" si="5"/>
        <v>0</v>
      </c>
      <c r="GV6" s="57">
        <f>GU6*'Bảng giá mua 2015'!FR5</f>
        <v>0</v>
      </c>
      <c r="GW6" s="53">
        <f>'Hàng tồn'!FS7</f>
        <v>0</v>
      </c>
      <c r="GX6" s="168">
        <f>GW6*'Bảng giá mua 2015'!FT5</f>
        <v>0</v>
      </c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5"/>
      <c r="HM6" s="55"/>
      <c r="HN6" s="55"/>
      <c r="HO6" s="55"/>
      <c r="HP6" s="55"/>
      <c r="HQ6" s="55"/>
      <c r="HR6" s="55"/>
      <c r="HS6" s="55"/>
      <c r="HT6" s="55"/>
      <c r="HU6" s="55"/>
      <c r="HV6" s="55"/>
      <c r="HW6" s="55"/>
      <c r="HX6" s="55"/>
      <c r="HY6" s="55"/>
      <c r="HZ6" s="55"/>
      <c r="IA6" s="55"/>
      <c r="IB6" s="55"/>
      <c r="IC6" s="72">
        <f t="shared" si="6"/>
        <v>0</v>
      </c>
      <c r="ID6" s="57">
        <f>IC6*'Bảng giá mua 2015'!GZ5</f>
        <v>0</v>
      </c>
      <c r="IE6" s="53">
        <f>'Hàng tồn'!HA7</f>
        <v>0</v>
      </c>
      <c r="IF6" s="168">
        <f>IE6*'Bảng giá mua 2015'!HB5</f>
        <v>0</v>
      </c>
      <c r="IG6" s="55"/>
      <c r="IH6" s="55"/>
      <c r="II6" s="55"/>
      <c r="IJ6" s="55"/>
      <c r="IK6" s="55"/>
      <c r="IL6" s="55"/>
      <c r="IM6" s="55"/>
      <c r="IN6" s="55"/>
      <c r="IO6" s="55"/>
      <c r="IP6" s="55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72">
        <f t="shared" si="7"/>
        <v>0</v>
      </c>
      <c r="JL6" s="57">
        <f>JK6*'Bảng giá mua 2015'!IH5</f>
        <v>0</v>
      </c>
      <c r="JM6" s="53">
        <f>'Hàng tồn'!II7</f>
        <v>0</v>
      </c>
      <c r="JN6" s="168">
        <f>JM6*'Bảng giá mua 2015'!IJ5</f>
        <v>0</v>
      </c>
      <c r="JO6" s="55"/>
      <c r="JP6" s="55"/>
      <c r="JQ6" s="55"/>
      <c r="JR6" s="55"/>
      <c r="JS6" s="55"/>
      <c r="JT6" s="55"/>
      <c r="JU6" s="55"/>
      <c r="JV6" s="55"/>
      <c r="JW6" s="55"/>
      <c r="JX6" s="55"/>
      <c r="JY6" s="55"/>
      <c r="JZ6" s="55"/>
      <c r="KA6" s="55"/>
      <c r="KB6" s="55"/>
      <c r="KC6" s="55"/>
      <c r="KD6" s="55"/>
      <c r="KE6" s="55"/>
      <c r="KF6" s="55"/>
      <c r="KG6" s="55"/>
      <c r="KH6" s="55"/>
      <c r="KI6" s="55"/>
      <c r="KJ6" s="55"/>
      <c r="KK6" s="55"/>
      <c r="KL6" s="55"/>
      <c r="KM6" s="55"/>
      <c r="KN6" s="55"/>
      <c r="KO6" s="55"/>
      <c r="KP6" s="55"/>
      <c r="KQ6" s="55"/>
      <c r="KR6" s="55"/>
      <c r="KS6" s="72">
        <f t="shared" si="8"/>
        <v>0</v>
      </c>
      <c r="KT6" s="57">
        <f>KS6*'Bảng giá mua 2015'!JP5</f>
        <v>0</v>
      </c>
      <c r="KU6" s="53">
        <f>'Hàng tồn'!JQ7</f>
        <v>0</v>
      </c>
      <c r="KV6" s="168">
        <f>KU6*'Bảng giá mua 2015'!JR5</f>
        <v>0</v>
      </c>
      <c r="KW6" s="55"/>
      <c r="KX6" s="55"/>
      <c r="KY6" s="55"/>
      <c r="KZ6" s="55"/>
      <c r="LA6" s="55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72">
        <f t="shared" si="9"/>
        <v>0</v>
      </c>
      <c r="MB6" s="57">
        <f>MA6*'Bảng giá mua 2015'!KX5</f>
        <v>0</v>
      </c>
      <c r="MC6" s="53">
        <f>'Hàng tồn'!KY7</f>
        <v>0</v>
      </c>
      <c r="MD6" s="168">
        <f>MC6*'Bảng giá mua 2015'!KZ5</f>
        <v>0</v>
      </c>
      <c r="ME6" s="55"/>
      <c r="MF6" s="55"/>
      <c r="MG6" s="55"/>
      <c r="MH6" s="55"/>
      <c r="MI6" s="55"/>
      <c r="MJ6" s="55"/>
      <c r="MK6" s="55"/>
      <c r="ML6" s="55"/>
      <c r="MM6" s="55"/>
      <c r="MN6" s="55"/>
      <c r="MO6" s="55"/>
      <c r="MP6" s="55"/>
      <c r="MQ6" s="55"/>
      <c r="MR6" s="55"/>
      <c r="MS6" s="55"/>
      <c r="MT6" s="55"/>
      <c r="MU6" s="55"/>
      <c r="MV6" s="55"/>
      <c r="MW6" s="55"/>
      <c r="MX6" s="55"/>
      <c r="MY6" s="55"/>
      <c r="MZ6" s="55"/>
      <c r="NA6" s="55"/>
      <c r="NB6" s="55"/>
      <c r="NC6" s="55"/>
      <c r="ND6" s="55"/>
      <c r="NE6" s="55"/>
      <c r="NF6" s="55"/>
      <c r="NG6" s="55"/>
      <c r="NH6" s="55"/>
      <c r="NI6" s="72">
        <f t="shared" si="10"/>
        <v>0</v>
      </c>
      <c r="NJ6" s="57">
        <f>NI6*'Bảng giá mua 2015'!MF5</f>
        <v>0</v>
      </c>
      <c r="NK6" s="53">
        <f>'Hàng tồn'!MG7</f>
        <v>0</v>
      </c>
      <c r="NL6" s="168">
        <f>NK6*'Bảng giá mua 2015'!MH5</f>
        <v>0</v>
      </c>
      <c r="NM6" s="55"/>
      <c r="NN6" s="55"/>
      <c r="NO6" s="55"/>
      <c r="NP6" s="55"/>
      <c r="NQ6" s="55"/>
      <c r="NR6" s="55"/>
      <c r="NS6" s="55"/>
      <c r="NT6" s="55"/>
      <c r="NU6" s="55"/>
      <c r="NV6" s="55"/>
      <c r="NW6" s="55"/>
      <c r="NX6" s="55"/>
      <c r="NY6" s="55"/>
      <c r="NZ6" s="55"/>
      <c r="OA6" s="55"/>
      <c r="OB6" s="55"/>
      <c r="OC6" s="55"/>
      <c r="OD6" s="55"/>
      <c r="OE6" s="55"/>
      <c r="OF6" s="55"/>
      <c r="OG6" s="55"/>
      <c r="OH6" s="55"/>
      <c r="OI6" s="55"/>
      <c r="OJ6" s="55"/>
      <c r="OK6" s="55"/>
      <c r="OL6" s="55"/>
      <c r="OM6" s="55"/>
      <c r="ON6" s="55"/>
      <c r="OO6" s="55"/>
      <c r="OP6" s="55"/>
      <c r="OQ6" s="72">
        <f t="shared" si="11"/>
        <v>0</v>
      </c>
      <c r="OR6" s="57">
        <f>OQ6*'Bảng giá mua 2015'!NN5</f>
        <v>0</v>
      </c>
      <c r="OS6" s="53">
        <f>'Hàng tồn'!NO7</f>
        <v>0</v>
      </c>
      <c r="OT6" s="168">
        <f>OS6*'Bảng giá mua 2015'!NP5</f>
        <v>0</v>
      </c>
      <c r="OU6" s="55"/>
      <c r="OV6" s="55"/>
      <c r="OW6" s="55"/>
      <c r="OX6" s="55"/>
      <c r="OY6" s="55"/>
      <c r="OZ6" s="55"/>
      <c r="PA6" s="55"/>
      <c r="PB6" s="55"/>
      <c r="PC6" s="55"/>
      <c r="PD6" s="55"/>
      <c r="PE6" s="55"/>
      <c r="PF6" s="55"/>
      <c r="PG6" s="55"/>
      <c r="PH6" s="55"/>
      <c r="PI6" s="55"/>
      <c r="PJ6" s="55"/>
      <c r="PK6" s="55"/>
      <c r="PL6" s="55"/>
      <c r="PM6" s="55"/>
      <c r="PN6" s="55"/>
      <c r="PO6" s="55"/>
      <c r="PP6" s="55"/>
      <c r="PQ6" s="55"/>
      <c r="PR6" s="55"/>
      <c r="PS6" s="55"/>
      <c r="PT6" s="55"/>
      <c r="PU6" s="55"/>
      <c r="PV6" s="55"/>
      <c r="PW6" s="55"/>
      <c r="PX6" s="55"/>
      <c r="PY6" s="72">
        <f t="shared" si="12"/>
        <v>0</v>
      </c>
      <c r="PZ6" s="57">
        <f>PY6*'Bảng giá mua 2015'!OV5</f>
        <v>0</v>
      </c>
      <c r="QA6" s="53">
        <f>'Hàng tồn'!OW7</f>
        <v>0</v>
      </c>
      <c r="QB6" s="168">
        <f>QA6*'Bảng giá mua 2015'!OX5</f>
        <v>0</v>
      </c>
      <c r="QC6" s="55"/>
      <c r="QD6" s="55"/>
      <c r="QE6" s="55"/>
      <c r="QF6" s="55"/>
      <c r="QG6" s="55"/>
      <c r="QH6" s="55"/>
      <c r="QI6" s="55"/>
      <c r="QJ6" s="55"/>
      <c r="QK6" s="55"/>
      <c r="QL6" s="55"/>
      <c r="QM6" s="55"/>
      <c r="QN6" s="55"/>
      <c r="QO6" s="55"/>
      <c r="QP6" s="55"/>
      <c r="QQ6" s="55"/>
      <c r="QR6" s="55"/>
      <c r="QS6" s="55"/>
      <c r="QT6" s="55"/>
      <c r="QU6" s="55"/>
      <c r="QV6" s="55"/>
      <c r="QW6" s="55"/>
      <c r="QX6" s="55"/>
      <c r="QY6" s="55"/>
      <c r="QZ6" s="55"/>
      <c r="RA6" s="55"/>
      <c r="RB6" s="55"/>
      <c r="RC6" s="55"/>
      <c r="RD6" s="55"/>
      <c r="RE6" s="55"/>
      <c r="RF6" s="55"/>
      <c r="RG6" s="72">
        <f t="shared" si="13"/>
        <v>0</v>
      </c>
      <c r="RH6" s="57">
        <f>RG6*'Bảng giá mua 2015'!QD5</f>
        <v>0</v>
      </c>
      <c r="RI6" s="53">
        <f>'Hàng tồn'!QE7</f>
        <v>0</v>
      </c>
      <c r="RJ6" s="168">
        <f>RI6*'Bảng giá mua 2015'!QF5</f>
        <v>0</v>
      </c>
      <c r="RK6" s="55"/>
      <c r="RL6" s="55"/>
      <c r="RM6" s="55"/>
      <c r="RN6" s="55"/>
      <c r="RO6" s="55"/>
      <c r="RP6" s="55"/>
      <c r="RQ6" s="55"/>
      <c r="RR6" s="55"/>
      <c r="RS6" s="55"/>
      <c r="RT6" s="55"/>
      <c r="RU6" s="55"/>
      <c r="RV6" s="55"/>
      <c r="RW6" s="55"/>
      <c r="RX6" s="55"/>
      <c r="RY6" s="55"/>
      <c r="RZ6" s="55"/>
      <c r="SA6" s="55"/>
      <c r="SB6" s="55"/>
      <c r="SC6" s="55"/>
      <c r="SD6" s="55"/>
      <c r="SE6" s="55"/>
      <c r="SF6" s="55"/>
      <c r="SG6" s="55"/>
      <c r="SH6" s="55"/>
      <c r="SI6" s="55"/>
      <c r="SJ6" s="55"/>
      <c r="SK6" s="55"/>
      <c r="SL6" s="55"/>
      <c r="SM6" s="55"/>
      <c r="SN6" s="55"/>
      <c r="SO6" s="72">
        <f t="shared" si="14"/>
        <v>0</v>
      </c>
      <c r="SP6" s="57">
        <f>SO6*'Bảng giá mua 2015'!RL5</f>
        <v>0</v>
      </c>
      <c r="SQ6" s="53">
        <f>'Hàng tồn'!RM7</f>
        <v>0</v>
      </c>
      <c r="SR6" s="168">
        <f>SQ6*'Bảng giá mua 2015'!RN5</f>
        <v>0</v>
      </c>
      <c r="SS6" s="55"/>
      <c r="ST6" s="55"/>
      <c r="SU6" s="55"/>
      <c r="SV6" s="55"/>
      <c r="SW6" s="55"/>
      <c r="SX6" s="55"/>
      <c r="SY6" s="55"/>
      <c r="SZ6" s="55"/>
      <c r="TA6" s="55"/>
      <c r="TB6" s="55"/>
      <c r="TC6" s="55"/>
      <c r="TD6" s="55"/>
      <c r="TE6" s="55"/>
      <c r="TF6" s="55"/>
      <c r="TG6" s="55"/>
      <c r="TH6" s="55"/>
      <c r="TI6" s="55"/>
      <c r="TJ6" s="55"/>
      <c r="TK6" s="55"/>
      <c r="TL6" s="55"/>
      <c r="TM6" s="55"/>
      <c r="TN6" s="55"/>
      <c r="TO6" s="55"/>
      <c r="TP6" s="55"/>
      <c r="TQ6" s="55"/>
      <c r="TR6" s="55"/>
      <c r="TS6" s="55"/>
      <c r="TT6" s="55"/>
      <c r="TU6" s="55"/>
      <c r="TV6" s="55"/>
      <c r="TW6" s="72">
        <f t="shared" si="15"/>
        <v>0</v>
      </c>
      <c r="TX6" s="57">
        <f>TW6*'Bảng giá mua 2015'!ST5</f>
        <v>0</v>
      </c>
      <c r="TY6" s="53">
        <f>'Hàng tồn'!SU7</f>
        <v>0</v>
      </c>
      <c r="TZ6" s="168">
        <f>TY6*'Bảng giá mua 2015'!SV5</f>
        <v>0</v>
      </c>
      <c r="UA6" s="55"/>
      <c r="UB6" s="55"/>
      <c r="UC6" s="55"/>
      <c r="UD6" s="55"/>
      <c r="UE6" s="55"/>
      <c r="UF6" s="55"/>
      <c r="UG6" s="55"/>
      <c r="UH6" s="55"/>
      <c r="UI6" s="55"/>
      <c r="UJ6" s="55"/>
      <c r="UK6" s="55"/>
      <c r="UL6" s="55"/>
      <c r="UM6" s="55"/>
      <c r="UN6" s="55"/>
      <c r="UO6" s="55"/>
      <c r="UP6" s="55"/>
      <c r="UQ6" s="55"/>
      <c r="UR6" s="55"/>
      <c r="US6" s="55"/>
      <c r="UT6" s="55"/>
      <c r="UU6" s="55"/>
      <c r="UV6" s="55"/>
      <c r="UW6" s="55"/>
      <c r="UX6" s="55"/>
      <c r="UY6" s="55"/>
      <c r="UZ6" s="55"/>
      <c r="VA6" s="55"/>
      <c r="VB6" s="55"/>
      <c r="VC6" s="55"/>
      <c r="VD6" s="55"/>
      <c r="VE6" s="72">
        <f t="shared" si="16"/>
        <v>0</v>
      </c>
      <c r="VF6" s="57">
        <f>VE6*'Bảng giá mua 2015'!UB5</f>
        <v>0</v>
      </c>
      <c r="VG6" s="53">
        <f>'Hàng tồn'!UC7</f>
        <v>0</v>
      </c>
      <c r="VH6" s="168">
        <f>VG6*'Bảng giá mua 2015'!UD5</f>
        <v>0</v>
      </c>
      <c r="VI6" s="55"/>
      <c r="VJ6" s="55"/>
      <c r="VK6" s="55"/>
      <c r="VL6" s="55"/>
      <c r="VM6" s="55"/>
      <c r="VN6" s="55"/>
      <c r="VO6" s="55"/>
      <c r="VP6" s="55"/>
      <c r="VQ6" s="55"/>
      <c r="VR6" s="55"/>
      <c r="VS6" s="55"/>
      <c r="VT6" s="55"/>
      <c r="VU6" s="55"/>
      <c r="VV6" s="55"/>
      <c r="VW6" s="55"/>
      <c r="VX6" s="55"/>
      <c r="VY6" s="55"/>
      <c r="VZ6" s="55"/>
      <c r="WA6" s="55"/>
      <c r="WB6" s="55"/>
      <c r="WC6" s="55"/>
      <c r="WD6" s="55"/>
      <c r="WE6" s="55"/>
      <c r="WF6" s="55"/>
      <c r="WG6" s="55"/>
      <c r="WH6" s="55"/>
      <c r="WI6" s="55"/>
      <c r="WJ6" s="55"/>
      <c r="WK6" s="55"/>
      <c r="WL6" s="55"/>
      <c r="WM6" s="72">
        <f t="shared" si="17"/>
        <v>0</v>
      </c>
      <c r="WN6" s="57">
        <f>WM6*'Bảng giá mua 2015'!VJ5</f>
        <v>0</v>
      </c>
      <c r="WO6" s="53">
        <f>'Hàng tồn'!VK7</f>
        <v>0</v>
      </c>
      <c r="WP6" s="168">
        <f>WO6*'Bảng giá mua 2015'!VL5</f>
        <v>0</v>
      </c>
      <c r="WQ6" s="55"/>
      <c r="WR6" s="55"/>
      <c r="WS6" s="55"/>
      <c r="WT6" s="55"/>
      <c r="WU6" s="55"/>
      <c r="WV6" s="55"/>
      <c r="WW6" s="55"/>
      <c r="WX6" s="55"/>
      <c r="WY6" s="55"/>
      <c r="WZ6" s="55"/>
      <c r="XA6" s="55"/>
      <c r="XB6" s="55"/>
      <c r="XC6" s="55"/>
      <c r="XD6" s="55"/>
      <c r="XE6" s="55"/>
      <c r="XF6" s="55"/>
      <c r="XG6" s="55"/>
      <c r="XH6" s="55"/>
      <c r="XI6" s="55"/>
      <c r="XJ6" s="55"/>
      <c r="XK6" s="55"/>
      <c r="XL6" s="55"/>
      <c r="XM6" s="55"/>
      <c r="XN6" s="55"/>
      <c r="XO6" s="55"/>
      <c r="XP6" s="55"/>
      <c r="XQ6" s="55"/>
      <c r="XR6" s="55"/>
      <c r="XS6" s="55"/>
      <c r="XT6" s="55"/>
      <c r="XU6" s="72">
        <f t="shared" si="18"/>
        <v>0</v>
      </c>
      <c r="XV6" s="57">
        <f>XU6*'Bảng giá mua 2015'!WR5</f>
        <v>0</v>
      </c>
      <c r="XW6" s="53">
        <f>'Hàng tồn'!WS7</f>
        <v>0</v>
      </c>
      <c r="XX6" s="168">
        <f>XW6*'Bảng giá mua 2015'!WT5</f>
        <v>0</v>
      </c>
      <c r="XY6" s="55"/>
      <c r="XZ6" s="55"/>
      <c r="YA6" s="55"/>
      <c r="YB6" s="55"/>
      <c r="YC6" s="55"/>
      <c r="YD6" s="55"/>
      <c r="YE6" s="55"/>
      <c r="YF6" s="55"/>
      <c r="YG6" s="55"/>
      <c r="YH6" s="55"/>
      <c r="YI6" s="55"/>
      <c r="YJ6" s="55"/>
      <c r="YK6" s="55"/>
      <c r="YL6" s="55"/>
      <c r="YM6" s="55"/>
      <c r="YN6" s="55"/>
      <c r="YO6" s="55"/>
      <c r="YP6" s="55"/>
      <c r="YQ6" s="55"/>
      <c r="YR6" s="55"/>
      <c r="YS6" s="55"/>
      <c r="YT6" s="55"/>
      <c r="YU6" s="55"/>
      <c r="YV6" s="55"/>
      <c r="YW6" s="55"/>
      <c r="YX6" s="55"/>
      <c r="YY6" s="55"/>
      <c r="YZ6" s="55"/>
      <c r="ZA6" s="55"/>
      <c r="ZB6" s="55"/>
      <c r="ZC6" s="72">
        <f t="shared" si="19"/>
        <v>0</v>
      </c>
      <c r="ZD6" s="57">
        <f>ZC6*'Bảng giá mua 2015'!XZ5</f>
        <v>0</v>
      </c>
      <c r="ZE6" s="53">
        <f>'Hàng tồn'!YA7</f>
        <v>0</v>
      </c>
      <c r="ZF6" s="168">
        <f>ZE6*'Bảng giá mua 2015'!YB5</f>
        <v>0</v>
      </c>
      <c r="ZG6" s="55"/>
      <c r="ZH6" s="55"/>
      <c r="ZI6" s="55"/>
      <c r="ZJ6" s="55"/>
      <c r="ZK6" s="55"/>
      <c r="ZL6" s="55"/>
      <c r="ZM6" s="55"/>
      <c r="ZN6" s="55"/>
      <c r="ZO6" s="55"/>
      <c r="ZP6" s="55"/>
      <c r="ZQ6" s="55"/>
      <c r="ZR6" s="55"/>
      <c r="ZS6" s="55"/>
      <c r="ZT6" s="55"/>
      <c r="ZU6" s="55"/>
      <c r="ZV6" s="55"/>
      <c r="ZW6" s="55"/>
      <c r="ZX6" s="55"/>
      <c r="ZY6" s="55"/>
      <c r="ZZ6" s="55"/>
      <c r="AAA6" s="55"/>
      <c r="AAB6" s="55"/>
      <c r="AAC6" s="55"/>
      <c r="AAD6" s="55"/>
      <c r="AAE6" s="55"/>
      <c r="AAF6" s="55"/>
      <c r="AAG6" s="55"/>
      <c r="AAH6" s="55"/>
      <c r="AAI6" s="55"/>
      <c r="AAJ6" s="55"/>
      <c r="AAK6" s="72">
        <f t="shared" si="20"/>
        <v>0</v>
      </c>
      <c r="AAL6" s="57">
        <f>AAK6*'Bảng giá mua 2015'!ZH5</f>
        <v>0</v>
      </c>
      <c r="AAM6" s="53">
        <f>'Hàng tồn'!ZI7</f>
        <v>0</v>
      </c>
      <c r="AAN6" s="168">
        <f>AAM6*'Bảng giá mua 2015'!ZJ5</f>
        <v>0</v>
      </c>
      <c r="AAO6" s="55"/>
      <c r="AAP6" s="55"/>
      <c r="AAQ6" s="55"/>
      <c r="AAR6" s="55"/>
      <c r="AAS6" s="55"/>
      <c r="AAT6" s="55"/>
      <c r="AAU6" s="55"/>
      <c r="AAV6" s="55"/>
      <c r="AAW6" s="55"/>
      <c r="AAX6" s="55"/>
      <c r="AAY6" s="55"/>
      <c r="AAZ6" s="55"/>
      <c r="ABA6" s="55"/>
      <c r="ABB6" s="55"/>
      <c r="ABC6" s="55"/>
      <c r="ABD6" s="55"/>
      <c r="ABE6" s="55"/>
      <c r="ABF6" s="55"/>
      <c r="ABG6" s="55"/>
      <c r="ABH6" s="55"/>
      <c r="ABI6" s="55"/>
      <c r="ABJ6" s="55"/>
      <c r="ABK6" s="55"/>
      <c r="ABL6" s="55"/>
      <c r="ABM6" s="55"/>
      <c r="ABN6" s="55"/>
      <c r="ABO6" s="55"/>
      <c r="ABP6" s="55"/>
      <c r="ABQ6" s="55"/>
      <c r="ABR6" s="55"/>
      <c r="ABS6" s="72">
        <f t="shared" si="21"/>
        <v>0</v>
      </c>
      <c r="ABT6" s="57">
        <f>ABS6*'Bảng giá mua 2015'!AAP5</f>
        <v>0</v>
      </c>
      <c r="ABU6" s="53">
        <f>'Hàng tồn'!AAQ7</f>
        <v>0</v>
      </c>
      <c r="ABV6" s="168">
        <f>ABU6*'Bảng giá mua 2015'!AAR5</f>
        <v>0</v>
      </c>
      <c r="ABW6" s="55"/>
      <c r="ABX6" s="55"/>
      <c r="ABY6" s="55"/>
      <c r="ABZ6" s="55"/>
      <c r="ACA6" s="55"/>
      <c r="ACB6" s="55"/>
      <c r="ACC6" s="55"/>
      <c r="ACD6" s="55"/>
      <c r="ACE6" s="55"/>
      <c r="ACF6" s="55"/>
      <c r="ACG6" s="55"/>
      <c r="ACH6" s="55"/>
      <c r="ACI6" s="55"/>
      <c r="ACJ6" s="55"/>
      <c r="ACK6" s="55"/>
      <c r="ACL6" s="55"/>
      <c r="ACM6" s="55"/>
      <c r="ACN6" s="55"/>
      <c r="ACO6" s="55"/>
      <c r="ACP6" s="55"/>
      <c r="ACQ6" s="55"/>
      <c r="ACR6" s="55"/>
      <c r="ACS6" s="55"/>
      <c r="ACT6" s="55"/>
      <c r="ACU6" s="55"/>
      <c r="ACV6" s="55"/>
      <c r="ACW6" s="55"/>
      <c r="ACX6" s="55"/>
      <c r="ACY6" s="55"/>
      <c r="ACZ6" s="55"/>
      <c r="ADA6" s="72">
        <f t="shared" si="22"/>
        <v>0</v>
      </c>
      <c r="ADB6" s="57">
        <f>ADA6*'Bảng giá mua 2015'!ABX5</f>
        <v>0</v>
      </c>
      <c r="ADC6" s="53">
        <f>'Hàng tồn'!ABY7</f>
        <v>0</v>
      </c>
      <c r="ADD6" s="168">
        <f>ADC6*'Bảng giá mua 2015'!ABZ5</f>
        <v>0</v>
      </c>
      <c r="ADE6" s="55"/>
      <c r="ADF6" s="55"/>
      <c r="ADG6" s="55"/>
      <c r="ADH6" s="55"/>
      <c r="ADI6" s="55"/>
      <c r="ADJ6" s="55"/>
      <c r="ADK6" s="55"/>
      <c r="ADL6" s="55"/>
      <c r="ADM6" s="55"/>
      <c r="ADN6" s="55"/>
      <c r="ADO6" s="55"/>
      <c r="ADP6" s="55"/>
      <c r="ADQ6" s="55"/>
      <c r="ADR6" s="55"/>
      <c r="ADS6" s="55"/>
      <c r="ADT6" s="55"/>
      <c r="ADU6" s="55"/>
      <c r="ADV6" s="55"/>
      <c r="ADW6" s="55"/>
      <c r="ADX6" s="55"/>
      <c r="ADY6" s="55"/>
      <c r="ADZ6" s="55"/>
      <c r="AEA6" s="55"/>
      <c r="AEB6" s="55"/>
      <c r="AEC6" s="55"/>
      <c r="AED6" s="55"/>
      <c r="AEE6" s="55"/>
      <c r="AEF6" s="55"/>
      <c r="AEG6" s="55"/>
      <c r="AEH6" s="55"/>
      <c r="AEI6" s="72">
        <f t="shared" si="23"/>
        <v>0</v>
      </c>
      <c r="AEJ6" s="57">
        <f>AEI6*'Bảng giá mua 2015'!ADF5</f>
        <v>0</v>
      </c>
      <c r="AEK6" s="53">
        <f>'Hàng tồn'!ADG7</f>
        <v>0</v>
      </c>
      <c r="AEL6" s="168">
        <f>AEK6*'Bảng giá mua 2015'!ADH5</f>
        <v>0</v>
      </c>
      <c r="AEM6" s="55"/>
      <c r="AEN6" s="55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72">
        <f t="shared" si="24"/>
        <v>0</v>
      </c>
      <c r="AFR6" s="57">
        <f>AFQ6*'Bảng giá mua 2015'!AEN5</f>
        <v>0</v>
      </c>
      <c r="AFS6" s="53">
        <f>'Hàng tồn'!AEO7</f>
        <v>0</v>
      </c>
      <c r="AFT6" s="168">
        <f>AFS6*'Bảng giá mua 2015'!AEP5</f>
        <v>0</v>
      </c>
      <c r="AFU6" s="55"/>
      <c r="AFV6" s="55"/>
      <c r="AFW6" s="55"/>
      <c r="AFX6" s="55"/>
      <c r="AFY6" s="55"/>
      <c r="AFZ6" s="55"/>
      <c r="AGA6" s="55"/>
      <c r="AGB6" s="55"/>
      <c r="AGC6" s="55"/>
      <c r="AGD6" s="55"/>
      <c r="AGE6" s="55"/>
      <c r="AGF6" s="55"/>
      <c r="AGG6" s="55"/>
      <c r="AGH6" s="55"/>
      <c r="AGI6" s="55"/>
      <c r="AGJ6" s="55"/>
      <c r="AGK6" s="55"/>
      <c r="AGL6" s="55"/>
      <c r="AGM6" s="55"/>
      <c r="AGN6" s="55"/>
      <c r="AGO6" s="55"/>
      <c r="AGP6" s="55"/>
      <c r="AGQ6" s="55"/>
      <c r="AGR6" s="55"/>
      <c r="AGS6" s="55"/>
      <c r="AGT6" s="55"/>
      <c r="AGU6" s="55"/>
      <c r="AGV6" s="55"/>
      <c r="AGW6" s="55"/>
      <c r="AGX6" s="55"/>
      <c r="AGY6" s="72">
        <f t="shared" si="25"/>
        <v>0</v>
      </c>
      <c r="AGZ6" s="57">
        <f>AGY6*'Bảng giá mua 2015'!AFV5</f>
        <v>0</v>
      </c>
      <c r="AHA6" s="53">
        <f>'Hàng tồn'!AFW7</f>
        <v>0</v>
      </c>
      <c r="AHB6" s="168">
        <f>AHA6*'Bảng giá mua 2015'!AFX5</f>
        <v>0</v>
      </c>
      <c r="AHC6" s="55"/>
      <c r="AHD6" s="55"/>
      <c r="AHE6" s="55"/>
      <c r="AHF6" s="55"/>
      <c r="AHG6" s="55"/>
      <c r="AHH6" s="55"/>
      <c r="AHI6" s="55"/>
      <c r="AHJ6" s="55"/>
      <c r="AHK6" s="55"/>
      <c r="AHL6" s="55"/>
      <c r="AHM6" s="55"/>
      <c r="AHN6" s="55"/>
      <c r="AHO6" s="55"/>
      <c r="AHP6" s="55"/>
      <c r="AHQ6" s="55"/>
      <c r="AHR6" s="55"/>
      <c r="AHS6" s="55"/>
      <c r="AHT6" s="55"/>
      <c r="AHU6" s="55"/>
      <c r="AHV6" s="55"/>
      <c r="AHW6" s="55"/>
      <c r="AHX6" s="55"/>
      <c r="AHY6" s="55"/>
      <c r="AHZ6" s="55"/>
      <c r="AIA6" s="55"/>
      <c r="AIB6" s="55"/>
      <c r="AIC6" s="55"/>
      <c r="AID6" s="55"/>
      <c r="AIE6" s="55"/>
      <c r="AIF6" s="55"/>
      <c r="AIG6" s="72">
        <f t="shared" si="26"/>
        <v>0</v>
      </c>
      <c r="AIH6" s="57">
        <f>AIG6*'Bảng giá bán 2015'!AC5</f>
        <v>0</v>
      </c>
      <c r="AII6" s="53">
        <f>'Hàng tồn'!AHE7</f>
        <v>0</v>
      </c>
      <c r="AIJ6" s="168">
        <f>AII6*'Bảng giá bán 2015'!AD5</f>
        <v>0</v>
      </c>
      <c r="AIK6" s="55"/>
      <c r="AIL6" s="55"/>
      <c r="AIM6" s="55"/>
      <c r="AIN6" s="55"/>
      <c r="AIO6" s="55"/>
      <c r="AIP6" s="55"/>
      <c r="AIQ6" s="55"/>
      <c r="AIR6" s="55"/>
      <c r="AIS6" s="55"/>
      <c r="AIT6" s="55"/>
      <c r="AIU6" s="55"/>
      <c r="AIV6" s="55"/>
      <c r="AIW6" s="55"/>
      <c r="AIX6" s="55"/>
      <c r="AIY6" s="55"/>
      <c r="AIZ6" s="55"/>
      <c r="AJA6" s="55"/>
      <c r="AJB6" s="55"/>
      <c r="AJC6" s="55"/>
      <c r="AJD6" s="55"/>
      <c r="AJE6" s="55"/>
      <c r="AJF6" s="55"/>
      <c r="AJG6" s="55"/>
      <c r="AJH6" s="55"/>
      <c r="AJI6" s="55"/>
      <c r="AJJ6" s="55"/>
      <c r="AJK6" s="55"/>
      <c r="AJL6" s="55"/>
      <c r="AJM6" s="55"/>
      <c r="AJN6" s="55"/>
      <c r="AJO6" s="72">
        <f t="shared" si="27"/>
        <v>0</v>
      </c>
      <c r="AJP6" s="57">
        <f>AJO6*'Bảng giá bán 2015'!AD5</f>
        <v>0</v>
      </c>
      <c r="AJQ6" s="53">
        <f>'Hàng tồn'!AIM7</f>
        <v>0</v>
      </c>
      <c r="AJR6" s="168">
        <f>AJQ6*'Bảng giá mua 2015'!AIN5</f>
        <v>0</v>
      </c>
      <c r="AJS6" s="55"/>
      <c r="AJT6" s="55"/>
      <c r="AJU6" s="55"/>
      <c r="AJV6" s="55"/>
      <c r="AJW6" s="55"/>
      <c r="AJX6" s="55"/>
      <c r="AJY6" s="55"/>
      <c r="AJZ6" s="55"/>
      <c r="AKA6" s="55"/>
      <c r="AKB6" s="55"/>
      <c r="AKC6" s="55"/>
      <c r="AKD6" s="55"/>
      <c r="AKE6" s="55"/>
      <c r="AKF6" s="55"/>
      <c r="AKG6" s="55"/>
      <c r="AKH6" s="55"/>
      <c r="AKI6" s="55"/>
      <c r="AKJ6" s="55"/>
      <c r="AKK6" s="55"/>
      <c r="AKL6" s="55"/>
      <c r="AKM6" s="55"/>
      <c r="AKN6" s="55"/>
      <c r="AKO6" s="55"/>
      <c r="AKP6" s="55"/>
      <c r="AKQ6" s="55"/>
      <c r="AKR6" s="55"/>
      <c r="AKS6" s="55"/>
      <c r="AKT6" s="55"/>
      <c r="AKU6" s="55"/>
      <c r="AKV6" s="55"/>
      <c r="AKW6" s="72">
        <f t="shared" si="28"/>
        <v>0</v>
      </c>
      <c r="AKX6" s="57">
        <f>AKW6*'Bảng giá bán 2015'!BL5</f>
        <v>0</v>
      </c>
      <c r="AKY6" s="53">
        <f>'Hàng tồn'!AJU7</f>
        <v>0</v>
      </c>
      <c r="AKZ6" s="168">
        <f>AKY6*'Bảng giá mua 2015'!AJV5</f>
        <v>0</v>
      </c>
      <c r="ALA6" s="55"/>
      <c r="ALB6" s="55"/>
      <c r="ALC6" s="55"/>
      <c r="ALD6" s="55"/>
      <c r="ALE6" s="55"/>
      <c r="ALF6" s="55"/>
      <c r="ALG6" s="55"/>
      <c r="ALH6" s="55"/>
      <c r="ALI6" s="55"/>
      <c r="ALJ6" s="55"/>
      <c r="ALK6" s="55"/>
      <c r="ALL6" s="55"/>
      <c r="ALM6" s="55"/>
      <c r="ALN6" s="55"/>
      <c r="ALO6" s="55"/>
      <c r="ALP6" s="55"/>
      <c r="ALQ6" s="55"/>
      <c r="ALR6" s="55"/>
      <c r="ALS6" s="55"/>
      <c r="ALT6" s="55"/>
      <c r="ALU6" s="55"/>
      <c r="ALV6" s="55"/>
      <c r="ALW6" s="55"/>
      <c r="ALX6" s="55"/>
      <c r="ALY6" s="55"/>
      <c r="ALZ6" s="55"/>
      <c r="AMA6" s="55"/>
      <c r="AMB6" s="55"/>
      <c r="AMC6" s="55"/>
      <c r="AMD6" s="55"/>
      <c r="AME6" s="72">
        <f t="shared" si="29"/>
        <v>0</v>
      </c>
      <c r="AMF6" s="57">
        <f>AME6*'Bảng giá bán 2015'!CT5</f>
        <v>0</v>
      </c>
      <c r="AMG6" s="53">
        <f>'Hàng tồn'!ALC7</f>
        <v>0</v>
      </c>
      <c r="AMH6" s="168">
        <f>AMG6*'Bảng giá mua 2015'!ALD5</f>
        <v>0</v>
      </c>
      <c r="AMI6" s="55"/>
      <c r="AMJ6" s="55"/>
      <c r="AMK6" s="55"/>
      <c r="AML6" s="55"/>
      <c r="AMM6" s="55"/>
      <c r="AMN6" s="55"/>
      <c r="AMO6" s="55"/>
      <c r="AMP6" s="55"/>
      <c r="AMQ6" s="55"/>
      <c r="AMR6" s="55"/>
      <c r="AMS6" s="55"/>
      <c r="AMT6" s="55"/>
      <c r="AMU6" s="55"/>
      <c r="AMV6" s="55"/>
      <c r="AMW6" s="55"/>
      <c r="AMX6" s="55"/>
      <c r="AMY6" s="55"/>
      <c r="AMZ6" s="55"/>
      <c r="ANA6" s="55"/>
      <c r="ANB6" s="55"/>
      <c r="ANC6" s="55"/>
      <c r="AND6" s="55"/>
      <c r="ANE6" s="55"/>
      <c r="ANF6" s="55"/>
      <c r="ANG6" s="55"/>
      <c r="ANH6" s="55"/>
      <c r="ANI6" s="55"/>
      <c r="ANJ6" s="55"/>
      <c r="ANK6" s="55"/>
      <c r="ANL6" s="55"/>
      <c r="ANM6" s="72">
        <f t="shared" si="30"/>
        <v>0</v>
      </c>
      <c r="ANN6" s="57">
        <f>ANM6*'Bảng giá bán 2015'!EB5</f>
        <v>0</v>
      </c>
      <c r="ANO6" s="53">
        <f>'Hàng tồn'!AMK7</f>
        <v>0</v>
      </c>
      <c r="ANP6" s="168">
        <f>ANO6*'Bảng giá mua 2015'!AML5</f>
        <v>0</v>
      </c>
    </row>
    <row r="7" spans="1:1056" x14ac:dyDescent="0.3">
      <c r="A7" s="129" t="s">
        <v>104</v>
      </c>
      <c r="B7" s="58" t="s">
        <v>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72">
        <f t="shared" si="0"/>
        <v>0</v>
      </c>
      <c r="AH7" s="57">
        <f>AG7*'Bảng giá mua 2015'!D6</f>
        <v>0</v>
      </c>
      <c r="AI7" s="53">
        <f>'Hàng tồn'!E8</f>
        <v>0</v>
      </c>
      <c r="AJ7" s="168">
        <f>AI7*'Bảng giá mua 2015'!F6</f>
        <v>0</v>
      </c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72">
        <f t="shared" si="1"/>
        <v>0</v>
      </c>
      <c r="BP7" s="57">
        <f>BO7*'Bảng giá mua 2015'!AL6</f>
        <v>0</v>
      </c>
      <c r="BQ7" s="53">
        <f>'Hàng tồn'!AM8</f>
        <v>0</v>
      </c>
      <c r="BR7" s="168">
        <f>BQ7*'Bảng giá mua 2015'!AN6</f>
        <v>0</v>
      </c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  <c r="CW7" s="72">
        <f t="shared" si="2"/>
        <v>0</v>
      </c>
      <c r="CX7" s="57">
        <f>CW7*'Bảng giá mua 2015'!BT6</f>
        <v>0</v>
      </c>
      <c r="CY7" s="53">
        <f>'Hàng tồn'!BU8</f>
        <v>0</v>
      </c>
      <c r="CZ7" s="168">
        <f>CY7*'Bảng giá mua 2015'!BV6</f>
        <v>0</v>
      </c>
      <c r="DA7" s="55"/>
      <c r="DB7" s="55"/>
      <c r="DC7" s="55"/>
      <c r="DD7" s="55"/>
      <c r="DE7" s="55"/>
      <c r="DF7" s="55"/>
      <c r="DG7" s="55"/>
      <c r="DH7" s="55"/>
      <c r="DI7" s="55"/>
      <c r="DJ7" s="55"/>
      <c r="DK7" s="55"/>
      <c r="DL7" s="55"/>
      <c r="DM7" s="55"/>
      <c r="DN7" s="55"/>
      <c r="DO7" s="55"/>
      <c r="DP7" s="55"/>
      <c r="DQ7" s="55"/>
      <c r="DR7" s="55"/>
      <c r="DS7" s="55"/>
      <c r="DT7" s="55"/>
      <c r="DU7" s="55"/>
      <c r="DV7" s="55"/>
      <c r="DW7" s="55"/>
      <c r="DX7" s="55"/>
      <c r="DY7" s="55"/>
      <c r="DZ7" s="55"/>
      <c r="EA7" s="55"/>
      <c r="EB7" s="55"/>
      <c r="EC7" s="55"/>
      <c r="ED7" s="55"/>
      <c r="EE7" s="72">
        <f t="shared" si="3"/>
        <v>0</v>
      </c>
      <c r="EF7" s="57">
        <f>EE7*'Bảng giá mua 2015'!DB6</f>
        <v>0</v>
      </c>
      <c r="EG7" s="53">
        <f>'Hàng tồn'!DC8</f>
        <v>0</v>
      </c>
      <c r="EH7" s="168">
        <f>EG7*'Bảng giá mua 2015'!DD6</f>
        <v>0</v>
      </c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5"/>
      <c r="FC7" s="55"/>
      <c r="FD7" s="55"/>
      <c r="FE7" s="55"/>
      <c r="FF7" s="55"/>
      <c r="FG7" s="55"/>
      <c r="FH7" s="55"/>
      <c r="FI7" s="55"/>
      <c r="FJ7" s="55"/>
      <c r="FK7" s="55"/>
      <c r="FL7" s="55"/>
      <c r="FM7" s="72">
        <f t="shared" si="4"/>
        <v>0</v>
      </c>
      <c r="FN7" s="57">
        <f>FM7*'Bảng giá mua 2015'!EJ6</f>
        <v>0</v>
      </c>
      <c r="FO7" s="53">
        <f>'Hàng tồn'!EK8</f>
        <v>0</v>
      </c>
      <c r="FP7" s="168">
        <f>FO7*'Bảng giá mua 2015'!EL6</f>
        <v>0</v>
      </c>
      <c r="FQ7" s="55"/>
      <c r="FR7" s="55"/>
      <c r="FS7" s="55"/>
      <c r="FT7" s="55"/>
      <c r="FU7" s="55"/>
      <c r="FV7" s="55"/>
      <c r="FW7" s="55"/>
      <c r="FX7" s="55"/>
      <c r="FY7" s="55"/>
      <c r="FZ7" s="55"/>
      <c r="GA7" s="55"/>
      <c r="GB7" s="55"/>
      <c r="GC7" s="55"/>
      <c r="GD7" s="55"/>
      <c r="GE7" s="55"/>
      <c r="GF7" s="55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72">
        <f t="shared" si="5"/>
        <v>0</v>
      </c>
      <c r="GV7" s="57">
        <f>GU7*'Bảng giá mua 2015'!FR6</f>
        <v>0</v>
      </c>
      <c r="GW7" s="53">
        <f>'Hàng tồn'!FS8</f>
        <v>0</v>
      </c>
      <c r="GX7" s="168">
        <f>GW7*'Bảng giá mua 2015'!FT6</f>
        <v>0</v>
      </c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5"/>
      <c r="HM7" s="55"/>
      <c r="HN7" s="55"/>
      <c r="HO7" s="55"/>
      <c r="HP7" s="55"/>
      <c r="HQ7" s="55"/>
      <c r="HR7" s="55"/>
      <c r="HS7" s="55"/>
      <c r="HT7" s="55"/>
      <c r="HU7" s="55"/>
      <c r="HV7" s="55"/>
      <c r="HW7" s="55"/>
      <c r="HX7" s="55"/>
      <c r="HY7" s="55"/>
      <c r="HZ7" s="55"/>
      <c r="IA7" s="55"/>
      <c r="IB7" s="55"/>
      <c r="IC7" s="72">
        <f t="shared" si="6"/>
        <v>0</v>
      </c>
      <c r="ID7" s="57">
        <f>IC7*'Bảng giá mua 2015'!GZ6</f>
        <v>0</v>
      </c>
      <c r="IE7" s="53">
        <f>'Hàng tồn'!HA8</f>
        <v>0</v>
      </c>
      <c r="IF7" s="168">
        <f>IE7*'Bảng giá mua 2015'!HB6</f>
        <v>0</v>
      </c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72">
        <f t="shared" si="7"/>
        <v>0</v>
      </c>
      <c r="JL7" s="57">
        <f>JK7*'Bảng giá mua 2015'!IH6</f>
        <v>0</v>
      </c>
      <c r="JM7" s="53">
        <f>'Hàng tồn'!II8</f>
        <v>0</v>
      </c>
      <c r="JN7" s="168">
        <f>JM7*'Bảng giá mua 2015'!IJ6</f>
        <v>0</v>
      </c>
      <c r="JO7" s="55"/>
      <c r="JP7" s="55"/>
      <c r="JQ7" s="55"/>
      <c r="JR7" s="55"/>
      <c r="JS7" s="55"/>
      <c r="JT7" s="55"/>
      <c r="JU7" s="55"/>
      <c r="JV7" s="55"/>
      <c r="JW7" s="55"/>
      <c r="JX7" s="55"/>
      <c r="JY7" s="55"/>
      <c r="JZ7" s="55"/>
      <c r="KA7" s="55"/>
      <c r="KB7" s="55"/>
      <c r="KC7" s="55"/>
      <c r="KD7" s="55"/>
      <c r="KE7" s="55"/>
      <c r="KF7" s="55"/>
      <c r="KG7" s="55"/>
      <c r="KH7" s="55"/>
      <c r="KI7" s="55"/>
      <c r="KJ7" s="55"/>
      <c r="KK7" s="55"/>
      <c r="KL7" s="55"/>
      <c r="KM7" s="55"/>
      <c r="KN7" s="55"/>
      <c r="KO7" s="55"/>
      <c r="KP7" s="55"/>
      <c r="KQ7" s="55"/>
      <c r="KR7" s="55"/>
      <c r="KS7" s="72">
        <f t="shared" si="8"/>
        <v>0</v>
      </c>
      <c r="KT7" s="57">
        <f>KS7*'Bảng giá mua 2015'!JP6</f>
        <v>0</v>
      </c>
      <c r="KU7" s="53">
        <f>'Hàng tồn'!JQ8</f>
        <v>0</v>
      </c>
      <c r="KV7" s="168">
        <f>KU7*'Bảng giá mua 2015'!JR6</f>
        <v>0</v>
      </c>
      <c r="KW7" s="55"/>
      <c r="KX7" s="55"/>
      <c r="KY7" s="55"/>
      <c r="KZ7" s="55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72">
        <f t="shared" si="9"/>
        <v>0</v>
      </c>
      <c r="MB7" s="57">
        <f>MA7*'Bảng giá mua 2015'!KX6</f>
        <v>0</v>
      </c>
      <c r="MC7" s="53">
        <f>'Hàng tồn'!KY8</f>
        <v>0</v>
      </c>
      <c r="MD7" s="168">
        <f>MC7*'Bảng giá mua 2015'!KZ6</f>
        <v>0</v>
      </c>
      <c r="ME7" s="55"/>
      <c r="MF7" s="55"/>
      <c r="MG7" s="55"/>
      <c r="MH7" s="55"/>
      <c r="MI7" s="55"/>
      <c r="MJ7" s="55"/>
      <c r="MK7" s="55"/>
      <c r="ML7" s="55"/>
      <c r="MM7" s="55"/>
      <c r="MN7" s="55"/>
      <c r="MO7" s="55"/>
      <c r="MP7" s="55"/>
      <c r="MQ7" s="55"/>
      <c r="MR7" s="55"/>
      <c r="MS7" s="55"/>
      <c r="MT7" s="55"/>
      <c r="MU7" s="55"/>
      <c r="MV7" s="55"/>
      <c r="MW7" s="55"/>
      <c r="MX7" s="55"/>
      <c r="MY7" s="55"/>
      <c r="MZ7" s="55"/>
      <c r="NA7" s="55"/>
      <c r="NB7" s="55"/>
      <c r="NC7" s="55"/>
      <c r="ND7" s="55"/>
      <c r="NE7" s="55"/>
      <c r="NF7" s="55"/>
      <c r="NG7" s="55"/>
      <c r="NH7" s="55"/>
      <c r="NI7" s="72">
        <f t="shared" si="10"/>
        <v>0</v>
      </c>
      <c r="NJ7" s="57">
        <f>NI7*'Bảng giá mua 2015'!MF6</f>
        <v>0</v>
      </c>
      <c r="NK7" s="53">
        <f>'Hàng tồn'!MG8</f>
        <v>0</v>
      </c>
      <c r="NL7" s="168">
        <f>NK7*'Bảng giá mua 2015'!MH6</f>
        <v>0</v>
      </c>
      <c r="NM7" s="55"/>
      <c r="NN7" s="55"/>
      <c r="NO7" s="55"/>
      <c r="NP7" s="55"/>
      <c r="NQ7" s="55"/>
      <c r="NR7" s="55"/>
      <c r="NS7" s="55"/>
      <c r="NT7" s="55"/>
      <c r="NU7" s="55"/>
      <c r="NV7" s="55"/>
      <c r="NW7" s="55"/>
      <c r="NX7" s="55"/>
      <c r="NY7" s="55"/>
      <c r="NZ7" s="55"/>
      <c r="OA7" s="55"/>
      <c r="OB7" s="55"/>
      <c r="OC7" s="55"/>
      <c r="OD7" s="55"/>
      <c r="OE7" s="55"/>
      <c r="OF7" s="55"/>
      <c r="OG7" s="55"/>
      <c r="OH7" s="55"/>
      <c r="OI7" s="55"/>
      <c r="OJ7" s="55"/>
      <c r="OK7" s="55"/>
      <c r="OL7" s="55"/>
      <c r="OM7" s="55"/>
      <c r="ON7" s="55"/>
      <c r="OO7" s="55"/>
      <c r="OP7" s="55"/>
      <c r="OQ7" s="72">
        <f t="shared" si="11"/>
        <v>0</v>
      </c>
      <c r="OR7" s="57">
        <f>OQ7*'Bảng giá mua 2015'!NN6</f>
        <v>0</v>
      </c>
      <c r="OS7" s="53">
        <f>'Hàng tồn'!NO8</f>
        <v>0</v>
      </c>
      <c r="OT7" s="168">
        <f>OS7*'Bảng giá mua 2015'!NP6</f>
        <v>0</v>
      </c>
      <c r="OU7" s="55"/>
      <c r="OV7" s="55"/>
      <c r="OW7" s="55"/>
      <c r="OX7" s="55"/>
      <c r="OY7" s="55"/>
      <c r="OZ7" s="55"/>
      <c r="PA7" s="55"/>
      <c r="PB7" s="55"/>
      <c r="PC7" s="55"/>
      <c r="PD7" s="55"/>
      <c r="PE7" s="55"/>
      <c r="PF7" s="55"/>
      <c r="PG7" s="55"/>
      <c r="PH7" s="55"/>
      <c r="PI7" s="55"/>
      <c r="PJ7" s="55"/>
      <c r="PK7" s="55"/>
      <c r="PL7" s="55"/>
      <c r="PM7" s="55"/>
      <c r="PN7" s="55"/>
      <c r="PO7" s="55"/>
      <c r="PP7" s="55"/>
      <c r="PQ7" s="55"/>
      <c r="PR7" s="55"/>
      <c r="PS7" s="55"/>
      <c r="PT7" s="55"/>
      <c r="PU7" s="55"/>
      <c r="PV7" s="55"/>
      <c r="PW7" s="55"/>
      <c r="PX7" s="55"/>
      <c r="PY7" s="72">
        <f t="shared" si="12"/>
        <v>0</v>
      </c>
      <c r="PZ7" s="57">
        <f>PY7*'Bảng giá mua 2015'!OV6</f>
        <v>0</v>
      </c>
      <c r="QA7" s="53">
        <f>'Hàng tồn'!OW8</f>
        <v>0</v>
      </c>
      <c r="QB7" s="168">
        <f>QA7*'Bảng giá mua 2015'!OX6</f>
        <v>0</v>
      </c>
      <c r="QC7" s="55"/>
      <c r="QD7" s="55"/>
      <c r="QE7" s="55"/>
      <c r="QF7" s="55"/>
      <c r="QG7" s="55"/>
      <c r="QH7" s="55"/>
      <c r="QI7" s="55"/>
      <c r="QJ7" s="55"/>
      <c r="QK7" s="55"/>
      <c r="QL7" s="55"/>
      <c r="QM7" s="55"/>
      <c r="QN7" s="55"/>
      <c r="QO7" s="55"/>
      <c r="QP7" s="55"/>
      <c r="QQ7" s="55"/>
      <c r="QR7" s="55"/>
      <c r="QS7" s="55"/>
      <c r="QT7" s="55"/>
      <c r="QU7" s="55"/>
      <c r="QV7" s="55"/>
      <c r="QW7" s="55"/>
      <c r="QX7" s="55"/>
      <c r="QY7" s="55"/>
      <c r="QZ7" s="55"/>
      <c r="RA7" s="55"/>
      <c r="RB7" s="55"/>
      <c r="RC7" s="55"/>
      <c r="RD7" s="55"/>
      <c r="RE7" s="55"/>
      <c r="RF7" s="55"/>
      <c r="RG7" s="72">
        <f t="shared" si="13"/>
        <v>0</v>
      </c>
      <c r="RH7" s="57">
        <f>RG7*'Bảng giá mua 2015'!QD6</f>
        <v>0</v>
      </c>
      <c r="RI7" s="53">
        <f>'Hàng tồn'!QE8</f>
        <v>0</v>
      </c>
      <c r="RJ7" s="168">
        <f>RI7*'Bảng giá mua 2015'!QF6</f>
        <v>0</v>
      </c>
      <c r="RK7" s="55"/>
      <c r="RL7" s="55"/>
      <c r="RM7" s="55"/>
      <c r="RN7" s="55"/>
      <c r="RO7" s="55"/>
      <c r="RP7" s="55"/>
      <c r="RQ7" s="55"/>
      <c r="RR7" s="55"/>
      <c r="RS7" s="55"/>
      <c r="RT7" s="55"/>
      <c r="RU7" s="55"/>
      <c r="RV7" s="55"/>
      <c r="RW7" s="55"/>
      <c r="RX7" s="55"/>
      <c r="RY7" s="55"/>
      <c r="RZ7" s="55"/>
      <c r="SA7" s="55"/>
      <c r="SB7" s="55"/>
      <c r="SC7" s="55"/>
      <c r="SD7" s="55"/>
      <c r="SE7" s="55"/>
      <c r="SF7" s="55"/>
      <c r="SG7" s="55"/>
      <c r="SH7" s="55"/>
      <c r="SI7" s="55"/>
      <c r="SJ7" s="55"/>
      <c r="SK7" s="55"/>
      <c r="SL7" s="55"/>
      <c r="SM7" s="55"/>
      <c r="SN7" s="55"/>
      <c r="SO7" s="72">
        <f t="shared" si="14"/>
        <v>0</v>
      </c>
      <c r="SP7" s="57">
        <f>SO7*'Bảng giá mua 2015'!RL6</f>
        <v>0</v>
      </c>
      <c r="SQ7" s="53">
        <f>'Hàng tồn'!RM8</f>
        <v>0</v>
      </c>
      <c r="SR7" s="168">
        <f>SQ7*'Bảng giá mua 2015'!RN6</f>
        <v>0</v>
      </c>
      <c r="SS7" s="55"/>
      <c r="ST7" s="55"/>
      <c r="SU7" s="55"/>
      <c r="SV7" s="55"/>
      <c r="SW7" s="55"/>
      <c r="SX7" s="55"/>
      <c r="SY7" s="55"/>
      <c r="SZ7" s="55"/>
      <c r="TA7" s="55"/>
      <c r="TB7" s="55"/>
      <c r="TC7" s="55"/>
      <c r="TD7" s="55"/>
      <c r="TE7" s="55"/>
      <c r="TF7" s="55"/>
      <c r="TG7" s="55"/>
      <c r="TH7" s="55"/>
      <c r="TI7" s="55"/>
      <c r="TJ7" s="55"/>
      <c r="TK7" s="55"/>
      <c r="TL7" s="55"/>
      <c r="TM7" s="55"/>
      <c r="TN7" s="55"/>
      <c r="TO7" s="55"/>
      <c r="TP7" s="55"/>
      <c r="TQ7" s="55"/>
      <c r="TR7" s="55"/>
      <c r="TS7" s="55"/>
      <c r="TT7" s="55"/>
      <c r="TU7" s="55"/>
      <c r="TV7" s="55"/>
      <c r="TW7" s="72">
        <f t="shared" si="15"/>
        <v>0</v>
      </c>
      <c r="TX7" s="57">
        <f>TW7*'Bảng giá mua 2015'!ST6</f>
        <v>0</v>
      </c>
      <c r="TY7" s="53">
        <f>'Hàng tồn'!SU8</f>
        <v>0</v>
      </c>
      <c r="TZ7" s="168">
        <f>TY7*'Bảng giá mua 2015'!SV6</f>
        <v>0</v>
      </c>
      <c r="UA7" s="55"/>
      <c r="UB7" s="55"/>
      <c r="UC7" s="55"/>
      <c r="UD7" s="55"/>
      <c r="UE7" s="55"/>
      <c r="UF7" s="55"/>
      <c r="UG7" s="55"/>
      <c r="UH7" s="55"/>
      <c r="UI7" s="55"/>
      <c r="UJ7" s="55"/>
      <c r="UK7" s="55"/>
      <c r="UL7" s="55"/>
      <c r="UM7" s="55"/>
      <c r="UN7" s="55"/>
      <c r="UO7" s="55"/>
      <c r="UP7" s="55"/>
      <c r="UQ7" s="55"/>
      <c r="UR7" s="55"/>
      <c r="US7" s="55"/>
      <c r="UT7" s="55"/>
      <c r="UU7" s="55"/>
      <c r="UV7" s="55"/>
      <c r="UW7" s="55"/>
      <c r="UX7" s="55"/>
      <c r="UY7" s="55"/>
      <c r="UZ7" s="55"/>
      <c r="VA7" s="55"/>
      <c r="VB7" s="55"/>
      <c r="VC7" s="55"/>
      <c r="VD7" s="55"/>
      <c r="VE7" s="72">
        <f t="shared" si="16"/>
        <v>0</v>
      </c>
      <c r="VF7" s="57">
        <f>VE7*'Bảng giá mua 2015'!UB6</f>
        <v>0</v>
      </c>
      <c r="VG7" s="53">
        <f>'Hàng tồn'!UC8</f>
        <v>0</v>
      </c>
      <c r="VH7" s="168">
        <f>VG7*'Bảng giá mua 2015'!UD6</f>
        <v>0</v>
      </c>
      <c r="VI7" s="55"/>
      <c r="VJ7" s="55"/>
      <c r="VK7" s="55"/>
      <c r="VL7" s="55"/>
      <c r="VM7" s="55"/>
      <c r="VN7" s="55"/>
      <c r="VO7" s="55"/>
      <c r="VP7" s="55"/>
      <c r="VQ7" s="55"/>
      <c r="VR7" s="55"/>
      <c r="VS7" s="55"/>
      <c r="VT7" s="55"/>
      <c r="VU7" s="55"/>
      <c r="VV7" s="55"/>
      <c r="VW7" s="55"/>
      <c r="VX7" s="55"/>
      <c r="VY7" s="55"/>
      <c r="VZ7" s="55"/>
      <c r="WA7" s="55"/>
      <c r="WB7" s="55"/>
      <c r="WC7" s="55"/>
      <c r="WD7" s="55"/>
      <c r="WE7" s="55"/>
      <c r="WF7" s="55"/>
      <c r="WG7" s="55"/>
      <c r="WH7" s="55"/>
      <c r="WI7" s="55"/>
      <c r="WJ7" s="55"/>
      <c r="WK7" s="55"/>
      <c r="WL7" s="55"/>
      <c r="WM7" s="72">
        <f t="shared" si="17"/>
        <v>0</v>
      </c>
      <c r="WN7" s="57">
        <f>WM7*'Bảng giá mua 2015'!VJ6</f>
        <v>0</v>
      </c>
      <c r="WO7" s="53">
        <f>'Hàng tồn'!VK8</f>
        <v>0</v>
      </c>
      <c r="WP7" s="168">
        <f>WO7*'Bảng giá mua 2015'!VL6</f>
        <v>0</v>
      </c>
      <c r="WQ7" s="55"/>
      <c r="WR7" s="55"/>
      <c r="WS7" s="55"/>
      <c r="WT7" s="55"/>
      <c r="WU7" s="55"/>
      <c r="WV7" s="55"/>
      <c r="WW7" s="55"/>
      <c r="WX7" s="55"/>
      <c r="WY7" s="55"/>
      <c r="WZ7" s="55"/>
      <c r="XA7" s="55"/>
      <c r="XB7" s="55"/>
      <c r="XC7" s="55"/>
      <c r="XD7" s="55"/>
      <c r="XE7" s="55"/>
      <c r="XF7" s="55"/>
      <c r="XG7" s="55"/>
      <c r="XH7" s="55"/>
      <c r="XI7" s="55"/>
      <c r="XJ7" s="55"/>
      <c r="XK7" s="55"/>
      <c r="XL7" s="55"/>
      <c r="XM7" s="55"/>
      <c r="XN7" s="55"/>
      <c r="XO7" s="55"/>
      <c r="XP7" s="55"/>
      <c r="XQ7" s="55"/>
      <c r="XR7" s="55"/>
      <c r="XS7" s="55"/>
      <c r="XT7" s="55"/>
      <c r="XU7" s="72">
        <f t="shared" si="18"/>
        <v>0</v>
      </c>
      <c r="XV7" s="57">
        <f>XU7*'Bảng giá mua 2015'!WR6</f>
        <v>0</v>
      </c>
      <c r="XW7" s="53">
        <f>'Hàng tồn'!WS8</f>
        <v>0</v>
      </c>
      <c r="XX7" s="168">
        <f>XW7*'Bảng giá mua 2015'!WT6</f>
        <v>0</v>
      </c>
      <c r="XY7" s="55"/>
      <c r="XZ7" s="55"/>
      <c r="YA7" s="55"/>
      <c r="YB7" s="55"/>
      <c r="YC7" s="55"/>
      <c r="YD7" s="55"/>
      <c r="YE7" s="55"/>
      <c r="YF7" s="55"/>
      <c r="YG7" s="55"/>
      <c r="YH7" s="55"/>
      <c r="YI7" s="55"/>
      <c r="YJ7" s="55"/>
      <c r="YK7" s="55"/>
      <c r="YL7" s="55"/>
      <c r="YM7" s="55"/>
      <c r="YN7" s="55"/>
      <c r="YO7" s="55"/>
      <c r="YP7" s="55"/>
      <c r="YQ7" s="55"/>
      <c r="YR7" s="55"/>
      <c r="YS7" s="55"/>
      <c r="YT7" s="55"/>
      <c r="YU7" s="55"/>
      <c r="YV7" s="55"/>
      <c r="YW7" s="55"/>
      <c r="YX7" s="55"/>
      <c r="YY7" s="55"/>
      <c r="YZ7" s="55"/>
      <c r="ZA7" s="55"/>
      <c r="ZB7" s="55"/>
      <c r="ZC7" s="72">
        <f t="shared" si="19"/>
        <v>0</v>
      </c>
      <c r="ZD7" s="57">
        <f>ZC7*'Bảng giá mua 2015'!XZ6</f>
        <v>0</v>
      </c>
      <c r="ZE7" s="53">
        <f>'Hàng tồn'!YA8</f>
        <v>0</v>
      </c>
      <c r="ZF7" s="168">
        <f>ZE7*'Bảng giá mua 2015'!YB6</f>
        <v>0</v>
      </c>
      <c r="ZG7" s="55"/>
      <c r="ZH7" s="55"/>
      <c r="ZI7" s="55"/>
      <c r="ZJ7" s="55"/>
      <c r="ZK7" s="55"/>
      <c r="ZL7" s="55"/>
      <c r="ZM7" s="55"/>
      <c r="ZN7" s="55"/>
      <c r="ZO7" s="55"/>
      <c r="ZP7" s="55"/>
      <c r="ZQ7" s="55"/>
      <c r="ZR7" s="55"/>
      <c r="ZS7" s="55"/>
      <c r="ZT7" s="55"/>
      <c r="ZU7" s="55"/>
      <c r="ZV7" s="55"/>
      <c r="ZW7" s="55"/>
      <c r="ZX7" s="55"/>
      <c r="ZY7" s="55"/>
      <c r="ZZ7" s="55"/>
      <c r="AAA7" s="55"/>
      <c r="AAB7" s="55"/>
      <c r="AAC7" s="55"/>
      <c r="AAD7" s="55"/>
      <c r="AAE7" s="55"/>
      <c r="AAF7" s="55"/>
      <c r="AAG7" s="55"/>
      <c r="AAH7" s="55"/>
      <c r="AAI7" s="55"/>
      <c r="AAJ7" s="55"/>
      <c r="AAK7" s="72">
        <f t="shared" si="20"/>
        <v>0</v>
      </c>
      <c r="AAL7" s="57">
        <f>AAK7*'Bảng giá mua 2015'!ZH6</f>
        <v>0</v>
      </c>
      <c r="AAM7" s="53">
        <f>'Hàng tồn'!ZI8</f>
        <v>0</v>
      </c>
      <c r="AAN7" s="168">
        <f>AAM7*'Bảng giá mua 2015'!ZJ6</f>
        <v>0</v>
      </c>
      <c r="AAO7" s="55"/>
      <c r="AAP7" s="55"/>
      <c r="AAQ7" s="55"/>
      <c r="AAR7" s="55"/>
      <c r="AAS7" s="55"/>
      <c r="AAT7" s="55"/>
      <c r="AAU7" s="55"/>
      <c r="AAV7" s="55"/>
      <c r="AAW7" s="55"/>
      <c r="AAX7" s="55"/>
      <c r="AAY7" s="55"/>
      <c r="AAZ7" s="55"/>
      <c r="ABA7" s="55"/>
      <c r="ABB7" s="55"/>
      <c r="ABC7" s="55"/>
      <c r="ABD7" s="55"/>
      <c r="ABE7" s="55"/>
      <c r="ABF7" s="55"/>
      <c r="ABG7" s="55"/>
      <c r="ABH7" s="55"/>
      <c r="ABI7" s="55"/>
      <c r="ABJ7" s="55"/>
      <c r="ABK7" s="55"/>
      <c r="ABL7" s="55"/>
      <c r="ABM7" s="55"/>
      <c r="ABN7" s="55"/>
      <c r="ABO7" s="55"/>
      <c r="ABP7" s="55"/>
      <c r="ABQ7" s="55"/>
      <c r="ABR7" s="55"/>
      <c r="ABS7" s="72">
        <f t="shared" si="21"/>
        <v>0</v>
      </c>
      <c r="ABT7" s="57">
        <f>ABS7*'Bảng giá mua 2015'!AAP6</f>
        <v>0</v>
      </c>
      <c r="ABU7" s="53">
        <f>'Hàng tồn'!AAQ8</f>
        <v>0</v>
      </c>
      <c r="ABV7" s="168">
        <f>ABU7*'Bảng giá mua 2015'!AAR6</f>
        <v>0</v>
      </c>
      <c r="ABW7" s="55"/>
      <c r="ABX7" s="55"/>
      <c r="ABY7" s="55"/>
      <c r="ABZ7" s="55"/>
      <c r="ACA7" s="55"/>
      <c r="ACB7" s="55"/>
      <c r="ACC7" s="55"/>
      <c r="ACD7" s="55"/>
      <c r="ACE7" s="55"/>
      <c r="ACF7" s="55"/>
      <c r="ACG7" s="55"/>
      <c r="ACH7" s="55"/>
      <c r="ACI7" s="55"/>
      <c r="ACJ7" s="55"/>
      <c r="ACK7" s="55"/>
      <c r="ACL7" s="55"/>
      <c r="ACM7" s="55"/>
      <c r="ACN7" s="55"/>
      <c r="ACO7" s="55"/>
      <c r="ACP7" s="55"/>
      <c r="ACQ7" s="55"/>
      <c r="ACR7" s="55"/>
      <c r="ACS7" s="55"/>
      <c r="ACT7" s="55"/>
      <c r="ACU7" s="55"/>
      <c r="ACV7" s="55"/>
      <c r="ACW7" s="55"/>
      <c r="ACX7" s="55"/>
      <c r="ACY7" s="55"/>
      <c r="ACZ7" s="55"/>
      <c r="ADA7" s="72">
        <f t="shared" si="22"/>
        <v>0</v>
      </c>
      <c r="ADB7" s="57">
        <f>ADA7*'Bảng giá mua 2015'!ABX6</f>
        <v>0</v>
      </c>
      <c r="ADC7" s="53">
        <f>'Hàng tồn'!ABY8</f>
        <v>0</v>
      </c>
      <c r="ADD7" s="168">
        <f>ADC7*'Bảng giá mua 2015'!ABZ6</f>
        <v>0</v>
      </c>
      <c r="ADE7" s="55"/>
      <c r="ADF7" s="55"/>
      <c r="ADG7" s="55"/>
      <c r="ADH7" s="55"/>
      <c r="ADI7" s="55"/>
      <c r="ADJ7" s="55"/>
      <c r="ADK7" s="55"/>
      <c r="ADL7" s="55"/>
      <c r="ADM7" s="55"/>
      <c r="ADN7" s="55"/>
      <c r="ADO7" s="55"/>
      <c r="ADP7" s="55"/>
      <c r="ADQ7" s="55"/>
      <c r="ADR7" s="55"/>
      <c r="ADS7" s="55"/>
      <c r="ADT7" s="55"/>
      <c r="ADU7" s="55"/>
      <c r="ADV7" s="55"/>
      <c r="ADW7" s="55"/>
      <c r="ADX7" s="55"/>
      <c r="ADY7" s="55"/>
      <c r="ADZ7" s="55"/>
      <c r="AEA7" s="55"/>
      <c r="AEB7" s="55"/>
      <c r="AEC7" s="55"/>
      <c r="AED7" s="55"/>
      <c r="AEE7" s="55"/>
      <c r="AEF7" s="55"/>
      <c r="AEG7" s="55"/>
      <c r="AEH7" s="55"/>
      <c r="AEI7" s="72">
        <f t="shared" si="23"/>
        <v>0</v>
      </c>
      <c r="AEJ7" s="57">
        <f>AEI7*'Bảng giá mua 2015'!ADF6</f>
        <v>0</v>
      </c>
      <c r="AEK7" s="53">
        <f>'Hàng tồn'!ADG8</f>
        <v>0</v>
      </c>
      <c r="AEL7" s="168">
        <f>AEK7*'Bảng giá mua 2015'!ADH6</f>
        <v>0</v>
      </c>
      <c r="AEM7" s="55"/>
      <c r="AEN7" s="55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72">
        <f t="shared" si="24"/>
        <v>0</v>
      </c>
      <c r="AFR7" s="57">
        <f>AFQ7*'Bảng giá mua 2015'!AEN6</f>
        <v>0</v>
      </c>
      <c r="AFS7" s="53">
        <f>'Hàng tồn'!AEO8</f>
        <v>0</v>
      </c>
      <c r="AFT7" s="168">
        <f>AFS7*'Bảng giá mua 2015'!AEP6</f>
        <v>0</v>
      </c>
      <c r="AFU7" s="55"/>
      <c r="AFV7" s="55"/>
      <c r="AFW7" s="55"/>
      <c r="AFX7" s="55"/>
      <c r="AFY7" s="55"/>
      <c r="AFZ7" s="55"/>
      <c r="AGA7" s="55"/>
      <c r="AGB7" s="55"/>
      <c r="AGC7" s="55"/>
      <c r="AGD7" s="55"/>
      <c r="AGE7" s="55"/>
      <c r="AGF7" s="55"/>
      <c r="AGG7" s="55"/>
      <c r="AGH7" s="55"/>
      <c r="AGI7" s="55"/>
      <c r="AGJ7" s="55"/>
      <c r="AGK7" s="55"/>
      <c r="AGL7" s="55"/>
      <c r="AGM7" s="55"/>
      <c r="AGN7" s="55"/>
      <c r="AGO7" s="55"/>
      <c r="AGP7" s="55"/>
      <c r="AGQ7" s="55"/>
      <c r="AGR7" s="55"/>
      <c r="AGS7" s="55"/>
      <c r="AGT7" s="55"/>
      <c r="AGU7" s="55"/>
      <c r="AGV7" s="55"/>
      <c r="AGW7" s="55"/>
      <c r="AGX7" s="55"/>
      <c r="AGY7" s="72">
        <f t="shared" si="25"/>
        <v>0</v>
      </c>
      <c r="AGZ7" s="57">
        <f>AGY7*'Bảng giá mua 2015'!AFV6</f>
        <v>0</v>
      </c>
      <c r="AHA7" s="53">
        <f>'Hàng tồn'!AFW8</f>
        <v>0</v>
      </c>
      <c r="AHB7" s="168">
        <f>AHA7*'Bảng giá mua 2015'!AFX6</f>
        <v>0</v>
      </c>
      <c r="AHC7" s="55"/>
      <c r="AHD7" s="55"/>
      <c r="AHE7" s="55"/>
      <c r="AHF7" s="55"/>
      <c r="AHG7" s="55"/>
      <c r="AHH7" s="55"/>
      <c r="AHI7" s="55"/>
      <c r="AHJ7" s="55"/>
      <c r="AHK7" s="55">
        <v>1</v>
      </c>
      <c r="AHL7" s="55"/>
      <c r="AHM7" s="55"/>
      <c r="AHN7" s="55"/>
      <c r="AHO7" s="55">
        <v>1</v>
      </c>
      <c r="AHP7" s="55"/>
      <c r="AHQ7" s="55"/>
      <c r="AHR7" s="55"/>
      <c r="AHS7" s="55"/>
      <c r="AHT7" s="55"/>
      <c r="AHU7" s="55"/>
      <c r="AHV7" s="55"/>
      <c r="AHW7" s="55"/>
      <c r="AHX7" s="55"/>
      <c r="AHY7" s="55"/>
      <c r="AHZ7" s="55"/>
      <c r="AIA7" s="55"/>
      <c r="AIB7" s="55"/>
      <c r="AIC7" s="55"/>
      <c r="AID7" s="55"/>
      <c r="AIE7" s="55"/>
      <c r="AIF7" s="55"/>
      <c r="AIG7" s="72">
        <f t="shared" si="26"/>
        <v>2</v>
      </c>
      <c r="AIH7" s="57">
        <f>AIG7*'Bảng giá bán 2015'!AC6</f>
        <v>30</v>
      </c>
      <c r="AII7" s="53">
        <f>'Hàng tồn'!AHE8</f>
        <v>0</v>
      </c>
      <c r="AIJ7" s="168">
        <f>AII7*'Bảng giá bán 2015'!AD6</f>
        <v>0</v>
      </c>
      <c r="AIK7" s="55"/>
      <c r="AIL7" s="55"/>
      <c r="AIM7" s="55"/>
      <c r="AIN7" s="55"/>
      <c r="AIO7" s="55"/>
      <c r="AIP7" s="55"/>
      <c r="AIQ7" s="55"/>
      <c r="AIR7" s="55"/>
      <c r="AIS7" s="55"/>
      <c r="AIT7" s="55">
        <v>1</v>
      </c>
      <c r="AIU7" s="55">
        <v>1</v>
      </c>
      <c r="AIV7" s="55">
        <v>1</v>
      </c>
      <c r="AIW7" s="55"/>
      <c r="AIX7" s="55"/>
      <c r="AIY7" s="55"/>
      <c r="AIZ7" s="55"/>
      <c r="AJA7" s="55"/>
      <c r="AJB7" s="55"/>
      <c r="AJC7" s="55"/>
      <c r="AJD7" s="55"/>
      <c r="AJE7" s="55"/>
      <c r="AJF7" s="55"/>
      <c r="AJG7" s="55"/>
      <c r="AJH7" s="55"/>
      <c r="AJI7" s="55"/>
      <c r="AJJ7" s="55"/>
      <c r="AJK7" s="55"/>
      <c r="AJL7" s="55"/>
      <c r="AJM7" s="55"/>
      <c r="AJN7" s="55"/>
      <c r="AJO7" s="72">
        <f t="shared" si="27"/>
        <v>3</v>
      </c>
      <c r="AJP7" s="57">
        <f>AJO7*'Bảng giá bán 2015'!AD6</f>
        <v>36</v>
      </c>
      <c r="AJQ7" s="53">
        <f>'Hàng tồn'!AIM8</f>
        <v>0</v>
      </c>
      <c r="AJR7" s="168">
        <f>AJQ7*'Bảng giá mua 2015'!AIN6</f>
        <v>0</v>
      </c>
      <c r="AJS7" s="55"/>
      <c r="AJT7" s="55"/>
      <c r="AJU7" s="55"/>
      <c r="AJV7" s="55"/>
      <c r="AJW7" s="55"/>
      <c r="AJX7" s="55"/>
      <c r="AJY7" s="55"/>
      <c r="AJZ7" s="55"/>
      <c r="AKA7" s="55"/>
      <c r="AKB7" s="55"/>
      <c r="AKC7" s="55"/>
      <c r="AKD7" s="55"/>
      <c r="AKE7" s="55"/>
      <c r="AKF7" s="55"/>
      <c r="AKG7" s="55"/>
      <c r="AKH7" s="55"/>
      <c r="AKI7" s="55"/>
      <c r="AKJ7" s="55"/>
      <c r="AKK7" s="55"/>
      <c r="AKL7" s="55"/>
      <c r="AKM7" s="55"/>
      <c r="AKN7" s="55"/>
      <c r="AKO7" s="55"/>
      <c r="AKP7" s="55"/>
      <c r="AKQ7" s="55"/>
      <c r="AKR7" s="55"/>
      <c r="AKS7" s="55"/>
      <c r="AKT7" s="55"/>
      <c r="AKU7" s="55"/>
      <c r="AKV7" s="55"/>
      <c r="AKW7" s="72">
        <f t="shared" si="28"/>
        <v>0</v>
      </c>
      <c r="AKX7" s="57">
        <f>AKW7*'Bảng giá bán 2015'!BL6</f>
        <v>0</v>
      </c>
      <c r="AKY7" s="53">
        <f>'Hàng tồn'!AJU8</f>
        <v>0</v>
      </c>
      <c r="AKZ7" s="168">
        <f>AKY7*'Bảng giá mua 2015'!AJV6</f>
        <v>0</v>
      </c>
      <c r="ALA7" s="55"/>
      <c r="ALB7" s="55"/>
      <c r="ALC7" s="55"/>
      <c r="ALD7" s="55"/>
      <c r="ALE7" s="55"/>
      <c r="ALF7" s="55"/>
      <c r="ALG7" s="55"/>
      <c r="ALH7" s="55"/>
      <c r="ALI7" s="55"/>
      <c r="ALJ7" s="55"/>
      <c r="ALK7" s="55"/>
      <c r="ALL7" s="55"/>
      <c r="ALM7" s="55"/>
      <c r="ALN7" s="55"/>
      <c r="ALO7" s="55"/>
      <c r="ALP7" s="55"/>
      <c r="ALQ7" s="55"/>
      <c r="ALR7" s="55"/>
      <c r="ALS7" s="55"/>
      <c r="ALT7" s="55"/>
      <c r="ALU7" s="55"/>
      <c r="ALV7" s="55"/>
      <c r="ALW7" s="55"/>
      <c r="ALX7" s="55"/>
      <c r="ALY7" s="55"/>
      <c r="ALZ7" s="55"/>
      <c r="AMA7" s="55"/>
      <c r="AMB7" s="55"/>
      <c r="AMC7" s="55"/>
      <c r="AMD7" s="55"/>
      <c r="AME7" s="72">
        <f t="shared" si="29"/>
        <v>0</v>
      </c>
      <c r="AMF7" s="57">
        <f>AME7*'Bảng giá bán 2015'!CT6</f>
        <v>0</v>
      </c>
      <c r="AMG7" s="53">
        <f>'Hàng tồn'!ALC8</f>
        <v>0</v>
      </c>
      <c r="AMH7" s="168">
        <f>AMG7*'Bảng giá mua 2015'!ALD6</f>
        <v>0</v>
      </c>
      <c r="AMI7" s="55"/>
      <c r="AMJ7" s="55"/>
      <c r="AMK7" s="55"/>
      <c r="AML7" s="55"/>
      <c r="AMM7" s="55"/>
      <c r="AMN7" s="55"/>
      <c r="AMO7" s="55"/>
      <c r="AMP7" s="55"/>
      <c r="AMQ7" s="55"/>
      <c r="AMR7" s="55"/>
      <c r="AMS7" s="55"/>
      <c r="AMT7" s="55"/>
      <c r="AMU7" s="55"/>
      <c r="AMV7" s="55"/>
      <c r="AMW7" s="55"/>
      <c r="AMX7" s="55"/>
      <c r="AMY7" s="55"/>
      <c r="AMZ7" s="55"/>
      <c r="ANA7" s="55"/>
      <c r="ANB7" s="55"/>
      <c r="ANC7" s="55"/>
      <c r="AND7" s="55"/>
      <c r="ANE7" s="55"/>
      <c r="ANF7" s="55"/>
      <c r="ANG7" s="55"/>
      <c r="ANH7" s="55"/>
      <c r="ANI7" s="55"/>
      <c r="ANJ7" s="55"/>
      <c r="ANK7" s="55"/>
      <c r="ANL7" s="55"/>
      <c r="ANM7" s="72">
        <f t="shared" si="30"/>
        <v>0</v>
      </c>
      <c r="ANN7" s="57">
        <f>ANM7*'Bảng giá bán 2015'!EB6</f>
        <v>0</v>
      </c>
      <c r="ANO7" s="53">
        <f>'Hàng tồn'!AMK8</f>
        <v>0</v>
      </c>
      <c r="ANP7" s="168">
        <f>ANO7*'Bảng giá mua 2015'!AML6</f>
        <v>0</v>
      </c>
    </row>
    <row r="8" spans="1:1056" x14ac:dyDescent="0.3">
      <c r="A8" s="131"/>
      <c r="B8" s="58" t="s">
        <v>9</v>
      </c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72">
        <f t="shared" si="0"/>
        <v>0</v>
      </c>
      <c r="AH8" s="57">
        <f>AG8*'Bảng giá mua 2015'!D7</f>
        <v>0</v>
      </c>
      <c r="AI8" s="53">
        <f>'Hàng tồn'!E9</f>
        <v>0</v>
      </c>
      <c r="AJ8" s="168">
        <f>AI8*'Bảng giá mua 2015'!F7</f>
        <v>0</v>
      </c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72">
        <f t="shared" si="1"/>
        <v>0</v>
      </c>
      <c r="BP8" s="57">
        <f>BO8*'Bảng giá mua 2015'!AL7</f>
        <v>0</v>
      </c>
      <c r="BQ8" s="53">
        <f>'Hàng tồn'!AM9</f>
        <v>0</v>
      </c>
      <c r="BR8" s="168">
        <f>BQ8*'Bảng giá mua 2015'!AN7</f>
        <v>0</v>
      </c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  <c r="CW8" s="72">
        <f t="shared" si="2"/>
        <v>0</v>
      </c>
      <c r="CX8" s="57">
        <f>CW8*'Bảng giá mua 2015'!BT7</f>
        <v>0</v>
      </c>
      <c r="CY8" s="53">
        <f>'Hàng tồn'!BU9</f>
        <v>0</v>
      </c>
      <c r="CZ8" s="168">
        <f>CY8*'Bảng giá mua 2015'!BV7</f>
        <v>0</v>
      </c>
      <c r="DA8" s="55"/>
      <c r="DB8" s="55"/>
      <c r="DC8" s="55"/>
      <c r="DD8" s="55"/>
      <c r="DE8" s="55"/>
      <c r="DF8" s="55"/>
      <c r="DG8" s="55"/>
      <c r="DH8" s="55"/>
      <c r="DI8" s="55"/>
      <c r="DJ8" s="55"/>
      <c r="DK8" s="55"/>
      <c r="DL8" s="55"/>
      <c r="DM8" s="55"/>
      <c r="DN8" s="55"/>
      <c r="DO8" s="55"/>
      <c r="DP8" s="55"/>
      <c r="DQ8" s="55"/>
      <c r="DR8" s="55"/>
      <c r="DS8" s="55"/>
      <c r="DT8" s="55"/>
      <c r="DU8" s="55"/>
      <c r="DV8" s="55"/>
      <c r="DW8" s="55"/>
      <c r="DX8" s="55"/>
      <c r="DY8" s="55"/>
      <c r="DZ8" s="55"/>
      <c r="EA8" s="55"/>
      <c r="EB8" s="55"/>
      <c r="EC8" s="55"/>
      <c r="ED8" s="55"/>
      <c r="EE8" s="72">
        <f t="shared" si="3"/>
        <v>0</v>
      </c>
      <c r="EF8" s="57">
        <f>EE8*'Bảng giá mua 2015'!DB7</f>
        <v>0</v>
      </c>
      <c r="EG8" s="53">
        <f>'Hàng tồn'!DC9</f>
        <v>0</v>
      </c>
      <c r="EH8" s="168">
        <f>EG8*'Bảng giá mua 2015'!DD7</f>
        <v>0</v>
      </c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5"/>
      <c r="FC8" s="55"/>
      <c r="FD8" s="55"/>
      <c r="FE8" s="55"/>
      <c r="FF8" s="55"/>
      <c r="FG8" s="55"/>
      <c r="FH8" s="55"/>
      <c r="FI8" s="55"/>
      <c r="FJ8" s="55"/>
      <c r="FK8" s="55"/>
      <c r="FL8" s="55"/>
      <c r="FM8" s="72">
        <f t="shared" si="4"/>
        <v>0</v>
      </c>
      <c r="FN8" s="57">
        <f>FM8*'Bảng giá mua 2015'!EJ7</f>
        <v>0</v>
      </c>
      <c r="FO8" s="53">
        <f>'Hàng tồn'!EK9</f>
        <v>0</v>
      </c>
      <c r="FP8" s="168">
        <f>FO8*'Bảng giá mua 2015'!EL7</f>
        <v>0</v>
      </c>
      <c r="FQ8" s="55"/>
      <c r="FR8" s="55"/>
      <c r="FS8" s="55"/>
      <c r="FT8" s="55"/>
      <c r="FU8" s="55"/>
      <c r="FV8" s="55"/>
      <c r="FW8" s="55"/>
      <c r="FX8" s="55"/>
      <c r="FY8" s="55"/>
      <c r="FZ8" s="55"/>
      <c r="GA8" s="55"/>
      <c r="GB8" s="55"/>
      <c r="GC8" s="55"/>
      <c r="GD8" s="55"/>
      <c r="GE8" s="55"/>
      <c r="GF8" s="55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72">
        <f t="shared" si="5"/>
        <v>0</v>
      </c>
      <c r="GV8" s="57">
        <f>GU8*'Bảng giá mua 2015'!FR7</f>
        <v>0</v>
      </c>
      <c r="GW8" s="53">
        <f>'Hàng tồn'!FS9</f>
        <v>0</v>
      </c>
      <c r="GX8" s="168">
        <f>GW8*'Bảng giá mua 2015'!FT7</f>
        <v>0</v>
      </c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5"/>
      <c r="HM8" s="55"/>
      <c r="HN8" s="55"/>
      <c r="HO8" s="55"/>
      <c r="HP8" s="55"/>
      <c r="HQ8" s="55"/>
      <c r="HR8" s="55"/>
      <c r="HS8" s="55"/>
      <c r="HT8" s="55"/>
      <c r="HU8" s="55"/>
      <c r="HV8" s="55"/>
      <c r="HW8" s="55"/>
      <c r="HX8" s="55"/>
      <c r="HY8" s="55"/>
      <c r="HZ8" s="55"/>
      <c r="IA8" s="55"/>
      <c r="IB8" s="55"/>
      <c r="IC8" s="72">
        <f t="shared" si="6"/>
        <v>0</v>
      </c>
      <c r="ID8" s="57">
        <f>IC8*'Bảng giá mua 2015'!GZ7</f>
        <v>0</v>
      </c>
      <c r="IE8" s="53">
        <f>'Hàng tồn'!HA9</f>
        <v>0</v>
      </c>
      <c r="IF8" s="168">
        <f>IE8*'Bảng giá mua 2015'!HB7</f>
        <v>0</v>
      </c>
      <c r="IG8" s="55"/>
      <c r="IH8" s="55"/>
      <c r="II8" s="55"/>
      <c r="IJ8" s="55"/>
      <c r="IK8" s="55"/>
      <c r="IL8" s="55"/>
      <c r="IM8" s="55"/>
      <c r="IN8" s="55"/>
      <c r="IO8" s="55"/>
      <c r="IP8" s="55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72">
        <f t="shared" si="7"/>
        <v>0</v>
      </c>
      <c r="JL8" s="57">
        <f>JK8*'Bảng giá mua 2015'!IH7</f>
        <v>0</v>
      </c>
      <c r="JM8" s="53">
        <f>'Hàng tồn'!II9</f>
        <v>0</v>
      </c>
      <c r="JN8" s="168">
        <f>JM8*'Bảng giá mua 2015'!IJ7</f>
        <v>0</v>
      </c>
      <c r="JO8" s="55"/>
      <c r="JP8" s="55"/>
      <c r="JQ8" s="55"/>
      <c r="JR8" s="55"/>
      <c r="JS8" s="55"/>
      <c r="JT8" s="55"/>
      <c r="JU8" s="55"/>
      <c r="JV8" s="55"/>
      <c r="JW8" s="55"/>
      <c r="JX8" s="55"/>
      <c r="JY8" s="55"/>
      <c r="JZ8" s="55"/>
      <c r="KA8" s="55"/>
      <c r="KB8" s="55"/>
      <c r="KC8" s="55"/>
      <c r="KD8" s="55"/>
      <c r="KE8" s="55"/>
      <c r="KF8" s="55"/>
      <c r="KG8" s="55"/>
      <c r="KH8" s="55"/>
      <c r="KI8" s="55"/>
      <c r="KJ8" s="55"/>
      <c r="KK8" s="55"/>
      <c r="KL8" s="55"/>
      <c r="KM8" s="55"/>
      <c r="KN8" s="55"/>
      <c r="KO8" s="55"/>
      <c r="KP8" s="55"/>
      <c r="KQ8" s="55"/>
      <c r="KR8" s="55"/>
      <c r="KS8" s="72">
        <f t="shared" si="8"/>
        <v>0</v>
      </c>
      <c r="KT8" s="57">
        <f>KS8*'Bảng giá mua 2015'!JP7</f>
        <v>0</v>
      </c>
      <c r="KU8" s="53">
        <f>'Hàng tồn'!JQ9</f>
        <v>0</v>
      </c>
      <c r="KV8" s="168">
        <f>KU8*'Bảng giá mua 2015'!JR7</f>
        <v>0</v>
      </c>
      <c r="KW8" s="55"/>
      <c r="KX8" s="55"/>
      <c r="KY8" s="55"/>
      <c r="KZ8" s="55"/>
      <c r="LA8" s="55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72">
        <f t="shared" si="9"/>
        <v>0</v>
      </c>
      <c r="MB8" s="57">
        <f>MA8*'Bảng giá mua 2015'!KX7</f>
        <v>0</v>
      </c>
      <c r="MC8" s="53">
        <f>'Hàng tồn'!KY9</f>
        <v>0</v>
      </c>
      <c r="MD8" s="168">
        <f>MC8*'Bảng giá mua 2015'!KZ7</f>
        <v>0</v>
      </c>
      <c r="ME8" s="55"/>
      <c r="MF8" s="55"/>
      <c r="MG8" s="55"/>
      <c r="MH8" s="55"/>
      <c r="MI8" s="55"/>
      <c r="MJ8" s="55"/>
      <c r="MK8" s="55"/>
      <c r="ML8" s="55"/>
      <c r="MM8" s="55"/>
      <c r="MN8" s="55"/>
      <c r="MO8" s="55"/>
      <c r="MP8" s="55"/>
      <c r="MQ8" s="55"/>
      <c r="MR8" s="55"/>
      <c r="MS8" s="55"/>
      <c r="MT8" s="55"/>
      <c r="MU8" s="55"/>
      <c r="MV8" s="55"/>
      <c r="MW8" s="55"/>
      <c r="MX8" s="55"/>
      <c r="MY8" s="55"/>
      <c r="MZ8" s="55"/>
      <c r="NA8" s="55"/>
      <c r="NB8" s="55"/>
      <c r="NC8" s="55"/>
      <c r="ND8" s="55"/>
      <c r="NE8" s="55"/>
      <c r="NF8" s="55"/>
      <c r="NG8" s="55"/>
      <c r="NH8" s="55"/>
      <c r="NI8" s="72">
        <f t="shared" si="10"/>
        <v>0</v>
      </c>
      <c r="NJ8" s="57">
        <f>NI8*'Bảng giá mua 2015'!MF7</f>
        <v>0</v>
      </c>
      <c r="NK8" s="53">
        <f>'Hàng tồn'!MG9</f>
        <v>0</v>
      </c>
      <c r="NL8" s="168">
        <f>NK8*'Bảng giá mua 2015'!MH7</f>
        <v>0</v>
      </c>
      <c r="NM8" s="55"/>
      <c r="NN8" s="55"/>
      <c r="NO8" s="55"/>
      <c r="NP8" s="55"/>
      <c r="NQ8" s="55"/>
      <c r="NR8" s="55"/>
      <c r="NS8" s="55"/>
      <c r="NT8" s="55"/>
      <c r="NU8" s="55"/>
      <c r="NV8" s="55"/>
      <c r="NW8" s="55"/>
      <c r="NX8" s="55"/>
      <c r="NY8" s="55"/>
      <c r="NZ8" s="55"/>
      <c r="OA8" s="55"/>
      <c r="OB8" s="55"/>
      <c r="OC8" s="55"/>
      <c r="OD8" s="55"/>
      <c r="OE8" s="55"/>
      <c r="OF8" s="55"/>
      <c r="OG8" s="55"/>
      <c r="OH8" s="55"/>
      <c r="OI8" s="55"/>
      <c r="OJ8" s="55"/>
      <c r="OK8" s="55"/>
      <c r="OL8" s="55"/>
      <c r="OM8" s="55"/>
      <c r="ON8" s="55"/>
      <c r="OO8" s="55"/>
      <c r="OP8" s="55"/>
      <c r="OQ8" s="72">
        <f t="shared" si="11"/>
        <v>0</v>
      </c>
      <c r="OR8" s="57">
        <f>OQ8*'Bảng giá mua 2015'!NN7</f>
        <v>0</v>
      </c>
      <c r="OS8" s="53">
        <f>'Hàng tồn'!NO9</f>
        <v>0</v>
      </c>
      <c r="OT8" s="168">
        <f>OS8*'Bảng giá mua 2015'!NP7</f>
        <v>0</v>
      </c>
      <c r="OU8" s="55"/>
      <c r="OV8" s="55"/>
      <c r="OW8" s="55"/>
      <c r="OX8" s="55"/>
      <c r="OY8" s="55"/>
      <c r="OZ8" s="55"/>
      <c r="PA8" s="55"/>
      <c r="PB8" s="55"/>
      <c r="PC8" s="55"/>
      <c r="PD8" s="55"/>
      <c r="PE8" s="55"/>
      <c r="PF8" s="55"/>
      <c r="PG8" s="55"/>
      <c r="PH8" s="55"/>
      <c r="PI8" s="55"/>
      <c r="PJ8" s="55"/>
      <c r="PK8" s="55"/>
      <c r="PL8" s="55"/>
      <c r="PM8" s="55"/>
      <c r="PN8" s="55"/>
      <c r="PO8" s="55"/>
      <c r="PP8" s="55"/>
      <c r="PQ8" s="55"/>
      <c r="PR8" s="55"/>
      <c r="PS8" s="55"/>
      <c r="PT8" s="55"/>
      <c r="PU8" s="55"/>
      <c r="PV8" s="55"/>
      <c r="PW8" s="55"/>
      <c r="PX8" s="55"/>
      <c r="PY8" s="72">
        <f t="shared" si="12"/>
        <v>0</v>
      </c>
      <c r="PZ8" s="57">
        <f>PY8*'Bảng giá mua 2015'!OV7</f>
        <v>0</v>
      </c>
      <c r="QA8" s="53">
        <f>'Hàng tồn'!OW9</f>
        <v>0</v>
      </c>
      <c r="QB8" s="168">
        <f>QA8*'Bảng giá mua 2015'!OX7</f>
        <v>0</v>
      </c>
      <c r="QC8" s="55"/>
      <c r="QD8" s="55"/>
      <c r="QE8" s="55"/>
      <c r="QF8" s="55"/>
      <c r="QG8" s="55"/>
      <c r="QH8" s="55"/>
      <c r="QI8" s="55"/>
      <c r="QJ8" s="55"/>
      <c r="QK8" s="55"/>
      <c r="QL8" s="55"/>
      <c r="QM8" s="55"/>
      <c r="QN8" s="55"/>
      <c r="QO8" s="55"/>
      <c r="QP8" s="55"/>
      <c r="QQ8" s="55"/>
      <c r="QR8" s="55"/>
      <c r="QS8" s="55"/>
      <c r="QT8" s="55"/>
      <c r="QU8" s="55"/>
      <c r="QV8" s="55"/>
      <c r="QW8" s="55"/>
      <c r="QX8" s="55"/>
      <c r="QY8" s="55"/>
      <c r="QZ8" s="55"/>
      <c r="RA8" s="55"/>
      <c r="RB8" s="55"/>
      <c r="RC8" s="55"/>
      <c r="RD8" s="55"/>
      <c r="RE8" s="55"/>
      <c r="RF8" s="55"/>
      <c r="RG8" s="72">
        <f t="shared" si="13"/>
        <v>0</v>
      </c>
      <c r="RH8" s="57">
        <f>RG8*'Bảng giá mua 2015'!QD7</f>
        <v>0</v>
      </c>
      <c r="RI8" s="53">
        <f>'Hàng tồn'!QE9</f>
        <v>0</v>
      </c>
      <c r="RJ8" s="168">
        <f>RI8*'Bảng giá mua 2015'!QF7</f>
        <v>0</v>
      </c>
      <c r="RK8" s="55"/>
      <c r="RL8" s="55"/>
      <c r="RM8" s="55"/>
      <c r="RN8" s="55"/>
      <c r="RO8" s="55"/>
      <c r="RP8" s="55"/>
      <c r="RQ8" s="55"/>
      <c r="RR8" s="55"/>
      <c r="RS8" s="55"/>
      <c r="RT8" s="55"/>
      <c r="RU8" s="55"/>
      <c r="RV8" s="55"/>
      <c r="RW8" s="55"/>
      <c r="RX8" s="55"/>
      <c r="RY8" s="55"/>
      <c r="RZ8" s="55"/>
      <c r="SA8" s="55"/>
      <c r="SB8" s="55"/>
      <c r="SC8" s="55"/>
      <c r="SD8" s="55"/>
      <c r="SE8" s="55"/>
      <c r="SF8" s="55"/>
      <c r="SG8" s="55"/>
      <c r="SH8" s="55"/>
      <c r="SI8" s="55"/>
      <c r="SJ8" s="55"/>
      <c r="SK8" s="55"/>
      <c r="SL8" s="55"/>
      <c r="SM8" s="55"/>
      <c r="SN8" s="55"/>
      <c r="SO8" s="72">
        <f t="shared" si="14"/>
        <v>0</v>
      </c>
      <c r="SP8" s="57">
        <f>SO8*'Bảng giá mua 2015'!RL7</f>
        <v>0</v>
      </c>
      <c r="SQ8" s="53">
        <f>'Hàng tồn'!RM9</f>
        <v>0</v>
      </c>
      <c r="SR8" s="168">
        <f>SQ8*'Bảng giá mua 2015'!RN7</f>
        <v>0</v>
      </c>
      <c r="SS8" s="55"/>
      <c r="ST8" s="55"/>
      <c r="SU8" s="55"/>
      <c r="SV8" s="55"/>
      <c r="SW8" s="55"/>
      <c r="SX8" s="55"/>
      <c r="SY8" s="55"/>
      <c r="SZ8" s="55"/>
      <c r="TA8" s="55"/>
      <c r="TB8" s="55"/>
      <c r="TC8" s="55"/>
      <c r="TD8" s="55"/>
      <c r="TE8" s="55"/>
      <c r="TF8" s="55"/>
      <c r="TG8" s="55"/>
      <c r="TH8" s="55"/>
      <c r="TI8" s="55"/>
      <c r="TJ8" s="55"/>
      <c r="TK8" s="55"/>
      <c r="TL8" s="55"/>
      <c r="TM8" s="55"/>
      <c r="TN8" s="55"/>
      <c r="TO8" s="55"/>
      <c r="TP8" s="55"/>
      <c r="TQ8" s="55"/>
      <c r="TR8" s="55"/>
      <c r="TS8" s="55"/>
      <c r="TT8" s="55"/>
      <c r="TU8" s="55"/>
      <c r="TV8" s="55"/>
      <c r="TW8" s="72">
        <f t="shared" si="15"/>
        <v>0</v>
      </c>
      <c r="TX8" s="57">
        <f>TW8*'Bảng giá mua 2015'!ST7</f>
        <v>0</v>
      </c>
      <c r="TY8" s="53">
        <f>'Hàng tồn'!SU9</f>
        <v>0</v>
      </c>
      <c r="TZ8" s="168">
        <f>TY8*'Bảng giá mua 2015'!SV7</f>
        <v>0</v>
      </c>
      <c r="UA8" s="55"/>
      <c r="UB8" s="55"/>
      <c r="UC8" s="55"/>
      <c r="UD8" s="55"/>
      <c r="UE8" s="55"/>
      <c r="UF8" s="55"/>
      <c r="UG8" s="55"/>
      <c r="UH8" s="55"/>
      <c r="UI8" s="55"/>
      <c r="UJ8" s="55"/>
      <c r="UK8" s="55"/>
      <c r="UL8" s="55"/>
      <c r="UM8" s="55"/>
      <c r="UN8" s="55"/>
      <c r="UO8" s="55"/>
      <c r="UP8" s="55"/>
      <c r="UQ8" s="55"/>
      <c r="UR8" s="55"/>
      <c r="US8" s="55"/>
      <c r="UT8" s="55"/>
      <c r="UU8" s="55"/>
      <c r="UV8" s="55"/>
      <c r="UW8" s="55"/>
      <c r="UX8" s="55"/>
      <c r="UY8" s="55"/>
      <c r="UZ8" s="55"/>
      <c r="VA8" s="55"/>
      <c r="VB8" s="55"/>
      <c r="VC8" s="55"/>
      <c r="VD8" s="55"/>
      <c r="VE8" s="72">
        <f t="shared" si="16"/>
        <v>0</v>
      </c>
      <c r="VF8" s="57">
        <f>VE8*'Bảng giá mua 2015'!UB7</f>
        <v>0</v>
      </c>
      <c r="VG8" s="53">
        <f>'Hàng tồn'!UC9</f>
        <v>0</v>
      </c>
      <c r="VH8" s="168">
        <f>VG8*'Bảng giá mua 2015'!UD7</f>
        <v>0</v>
      </c>
      <c r="VI8" s="55"/>
      <c r="VJ8" s="55"/>
      <c r="VK8" s="55"/>
      <c r="VL8" s="55"/>
      <c r="VM8" s="55"/>
      <c r="VN8" s="55"/>
      <c r="VO8" s="55"/>
      <c r="VP8" s="55"/>
      <c r="VQ8" s="55"/>
      <c r="VR8" s="55"/>
      <c r="VS8" s="55"/>
      <c r="VT8" s="55"/>
      <c r="VU8" s="55"/>
      <c r="VV8" s="55"/>
      <c r="VW8" s="55"/>
      <c r="VX8" s="55"/>
      <c r="VY8" s="55"/>
      <c r="VZ8" s="55"/>
      <c r="WA8" s="55"/>
      <c r="WB8" s="55"/>
      <c r="WC8" s="55"/>
      <c r="WD8" s="55"/>
      <c r="WE8" s="55"/>
      <c r="WF8" s="55"/>
      <c r="WG8" s="55"/>
      <c r="WH8" s="55"/>
      <c r="WI8" s="55"/>
      <c r="WJ8" s="55"/>
      <c r="WK8" s="55"/>
      <c r="WL8" s="55"/>
      <c r="WM8" s="72">
        <f t="shared" si="17"/>
        <v>0</v>
      </c>
      <c r="WN8" s="57">
        <f>WM8*'Bảng giá mua 2015'!VJ7</f>
        <v>0</v>
      </c>
      <c r="WO8" s="53">
        <f>'Hàng tồn'!VK9</f>
        <v>0</v>
      </c>
      <c r="WP8" s="168">
        <f>WO8*'Bảng giá mua 2015'!VL7</f>
        <v>0</v>
      </c>
      <c r="WQ8" s="55"/>
      <c r="WR8" s="55"/>
      <c r="WS8" s="55"/>
      <c r="WT8" s="55"/>
      <c r="WU8" s="55"/>
      <c r="WV8" s="55"/>
      <c r="WW8" s="55"/>
      <c r="WX8" s="55"/>
      <c r="WY8" s="55"/>
      <c r="WZ8" s="55"/>
      <c r="XA8" s="55"/>
      <c r="XB8" s="55"/>
      <c r="XC8" s="55"/>
      <c r="XD8" s="55"/>
      <c r="XE8" s="55"/>
      <c r="XF8" s="55"/>
      <c r="XG8" s="55"/>
      <c r="XH8" s="55"/>
      <c r="XI8" s="55"/>
      <c r="XJ8" s="55"/>
      <c r="XK8" s="55"/>
      <c r="XL8" s="55"/>
      <c r="XM8" s="55"/>
      <c r="XN8" s="55"/>
      <c r="XO8" s="55"/>
      <c r="XP8" s="55"/>
      <c r="XQ8" s="55"/>
      <c r="XR8" s="55"/>
      <c r="XS8" s="55"/>
      <c r="XT8" s="55"/>
      <c r="XU8" s="72">
        <f t="shared" si="18"/>
        <v>0</v>
      </c>
      <c r="XV8" s="57">
        <f>XU8*'Bảng giá mua 2015'!WR7</f>
        <v>0</v>
      </c>
      <c r="XW8" s="53">
        <f>'Hàng tồn'!WS9</f>
        <v>0</v>
      </c>
      <c r="XX8" s="168">
        <f>XW8*'Bảng giá mua 2015'!WT7</f>
        <v>0</v>
      </c>
      <c r="XY8" s="55"/>
      <c r="XZ8" s="55"/>
      <c r="YA8" s="55"/>
      <c r="YB8" s="55"/>
      <c r="YC8" s="55"/>
      <c r="YD8" s="55"/>
      <c r="YE8" s="55"/>
      <c r="YF8" s="55"/>
      <c r="YG8" s="55"/>
      <c r="YH8" s="55"/>
      <c r="YI8" s="55"/>
      <c r="YJ8" s="55"/>
      <c r="YK8" s="55"/>
      <c r="YL8" s="55"/>
      <c r="YM8" s="55"/>
      <c r="YN8" s="55"/>
      <c r="YO8" s="55"/>
      <c r="YP8" s="55"/>
      <c r="YQ8" s="55"/>
      <c r="YR8" s="55"/>
      <c r="YS8" s="55"/>
      <c r="YT8" s="55"/>
      <c r="YU8" s="55"/>
      <c r="YV8" s="55"/>
      <c r="YW8" s="55"/>
      <c r="YX8" s="55"/>
      <c r="YY8" s="55"/>
      <c r="YZ8" s="55"/>
      <c r="ZA8" s="55"/>
      <c r="ZB8" s="55"/>
      <c r="ZC8" s="72">
        <f t="shared" si="19"/>
        <v>0</v>
      </c>
      <c r="ZD8" s="57">
        <f>ZC8*'Bảng giá mua 2015'!XZ7</f>
        <v>0</v>
      </c>
      <c r="ZE8" s="53">
        <f>'Hàng tồn'!YA9</f>
        <v>0</v>
      </c>
      <c r="ZF8" s="168">
        <f>ZE8*'Bảng giá mua 2015'!YB7</f>
        <v>0</v>
      </c>
      <c r="ZG8" s="55"/>
      <c r="ZH8" s="55"/>
      <c r="ZI8" s="55"/>
      <c r="ZJ8" s="55"/>
      <c r="ZK8" s="55"/>
      <c r="ZL8" s="55"/>
      <c r="ZM8" s="55"/>
      <c r="ZN8" s="55"/>
      <c r="ZO8" s="55"/>
      <c r="ZP8" s="55"/>
      <c r="ZQ8" s="55"/>
      <c r="ZR8" s="55"/>
      <c r="ZS8" s="55"/>
      <c r="ZT8" s="55"/>
      <c r="ZU8" s="55"/>
      <c r="ZV8" s="55"/>
      <c r="ZW8" s="55"/>
      <c r="ZX8" s="55"/>
      <c r="ZY8" s="55"/>
      <c r="ZZ8" s="55"/>
      <c r="AAA8" s="55"/>
      <c r="AAB8" s="55"/>
      <c r="AAC8" s="55"/>
      <c r="AAD8" s="55"/>
      <c r="AAE8" s="55"/>
      <c r="AAF8" s="55"/>
      <c r="AAG8" s="55"/>
      <c r="AAH8" s="55"/>
      <c r="AAI8" s="55"/>
      <c r="AAJ8" s="55"/>
      <c r="AAK8" s="72">
        <f t="shared" si="20"/>
        <v>0</v>
      </c>
      <c r="AAL8" s="57">
        <f>AAK8*'Bảng giá mua 2015'!ZH7</f>
        <v>0</v>
      </c>
      <c r="AAM8" s="53">
        <f>'Hàng tồn'!ZI9</f>
        <v>0</v>
      </c>
      <c r="AAN8" s="168">
        <f>AAM8*'Bảng giá mua 2015'!ZJ7</f>
        <v>0</v>
      </c>
      <c r="AAO8" s="55"/>
      <c r="AAP8" s="55"/>
      <c r="AAQ8" s="55"/>
      <c r="AAR8" s="55"/>
      <c r="AAS8" s="55"/>
      <c r="AAT8" s="55"/>
      <c r="AAU8" s="55"/>
      <c r="AAV8" s="55"/>
      <c r="AAW8" s="55"/>
      <c r="AAX8" s="55"/>
      <c r="AAY8" s="55"/>
      <c r="AAZ8" s="55"/>
      <c r="ABA8" s="55"/>
      <c r="ABB8" s="55"/>
      <c r="ABC8" s="55"/>
      <c r="ABD8" s="55"/>
      <c r="ABE8" s="55"/>
      <c r="ABF8" s="55"/>
      <c r="ABG8" s="55"/>
      <c r="ABH8" s="55"/>
      <c r="ABI8" s="55"/>
      <c r="ABJ8" s="55"/>
      <c r="ABK8" s="55"/>
      <c r="ABL8" s="55"/>
      <c r="ABM8" s="55"/>
      <c r="ABN8" s="55"/>
      <c r="ABO8" s="55"/>
      <c r="ABP8" s="55"/>
      <c r="ABQ8" s="55"/>
      <c r="ABR8" s="55"/>
      <c r="ABS8" s="72">
        <f t="shared" si="21"/>
        <v>0</v>
      </c>
      <c r="ABT8" s="57">
        <f>ABS8*'Bảng giá mua 2015'!AAP7</f>
        <v>0</v>
      </c>
      <c r="ABU8" s="53">
        <f>'Hàng tồn'!AAQ9</f>
        <v>0</v>
      </c>
      <c r="ABV8" s="168">
        <f>ABU8*'Bảng giá mua 2015'!AAR7</f>
        <v>0</v>
      </c>
      <c r="ABW8" s="55"/>
      <c r="ABX8" s="55"/>
      <c r="ABY8" s="55"/>
      <c r="ABZ8" s="55"/>
      <c r="ACA8" s="55"/>
      <c r="ACB8" s="55"/>
      <c r="ACC8" s="55"/>
      <c r="ACD8" s="55"/>
      <c r="ACE8" s="55"/>
      <c r="ACF8" s="55"/>
      <c r="ACG8" s="55"/>
      <c r="ACH8" s="55"/>
      <c r="ACI8" s="55"/>
      <c r="ACJ8" s="55"/>
      <c r="ACK8" s="55"/>
      <c r="ACL8" s="55"/>
      <c r="ACM8" s="55"/>
      <c r="ACN8" s="55"/>
      <c r="ACO8" s="55"/>
      <c r="ACP8" s="55"/>
      <c r="ACQ8" s="55"/>
      <c r="ACR8" s="55"/>
      <c r="ACS8" s="55"/>
      <c r="ACT8" s="55"/>
      <c r="ACU8" s="55"/>
      <c r="ACV8" s="55"/>
      <c r="ACW8" s="55"/>
      <c r="ACX8" s="55"/>
      <c r="ACY8" s="55"/>
      <c r="ACZ8" s="55"/>
      <c r="ADA8" s="72">
        <f t="shared" si="22"/>
        <v>0</v>
      </c>
      <c r="ADB8" s="57">
        <f>ADA8*'Bảng giá mua 2015'!ABX7</f>
        <v>0</v>
      </c>
      <c r="ADC8" s="53">
        <f>'Hàng tồn'!ABY9</f>
        <v>0</v>
      </c>
      <c r="ADD8" s="168">
        <f>ADC8*'Bảng giá mua 2015'!ABZ7</f>
        <v>0</v>
      </c>
      <c r="ADE8" s="55"/>
      <c r="ADF8" s="55"/>
      <c r="ADG8" s="55"/>
      <c r="ADH8" s="55"/>
      <c r="ADI8" s="55"/>
      <c r="ADJ8" s="55"/>
      <c r="ADK8" s="55"/>
      <c r="ADL8" s="55"/>
      <c r="ADM8" s="55"/>
      <c r="ADN8" s="55"/>
      <c r="ADO8" s="55"/>
      <c r="ADP8" s="55"/>
      <c r="ADQ8" s="55"/>
      <c r="ADR8" s="55"/>
      <c r="ADS8" s="55"/>
      <c r="ADT8" s="55"/>
      <c r="ADU8" s="55"/>
      <c r="ADV8" s="55"/>
      <c r="ADW8" s="55"/>
      <c r="ADX8" s="55"/>
      <c r="ADY8" s="55"/>
      <c r="ADZ8" s="55"/>
      <c r="AEA8" s="55"/>
      <c r="AEB8" s="55"/>
      <c r="AEC8" s="55"/>
      <c r="AED8" s="55"/>
      <c r="AEE8" s="55"/>
      <c r="AEF8" s="55"/>
      <c r="AEG8" s="55"/>
      <c r="AEH8" s="55"/>
      <c r="AEI8" s="72">
        <f t="shared" si="23"/>
        <v>0</v>
      </c>
      <c r="AEJ8" s="57">
        <f>AEI8*'Bảng giá mua 2015'!ADF7</f>
        <v>0</v>
      </c>
      <c r="AEK8" s="53">
        <f>'Hàng tồn'!ADG9</f>
        <v>0</v>
      </c>
      <c r="AEL8" s="168">
        <f>AEK8*'Bảng giá mua 2015'!ADH7</f>
        <v>0</v>
      </c>
      <c r="AEM8" s="55"/>
      <c r="AEN8" s="55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72">
        <f t="shared" si="24"/>
        <v>0</v>
      </c>
      <c r="AFR8" s="57">
        <f>AFQ8*'Bảng giá mua 2015'!AEN7</f>
        <v>0</v>
      </c>
      <c r="AFS8" s="53">
        <f>'Hàng tồn'!AEO9</f>
        <v>0</v>
      </c>
      <c r="AFT8" s="168">
        <f>AFS8*'Bảng giá mua 2015'!AEP7</f>
        <v>0</v>
      </c>
      <c r="AFU8" s="55"/>
      <c r="AFV8" s="55"/>
      <c r="AFW8" s="55"/>
      <c r="AFX8" s="55"/>
      <c r="AFY8" s="55"/>
      <c r="AFZ8" s="55"/>
      <c r="AGA8" s="55"/>
      <c r="AGB8" s="55"/>
      <c r="AGC8" s="55"/>
      <c r="AGD8" s="55"/>
      <c r="AGE8" s="55"/>
      <c r="AGF8" s="55"/>
      <c r="AGG8" s="55"/>
      <c r="AGH8" s="55"/>
      <c r="AGI8" s="55"/>
      <c r="AGJ8" s="55"/>
      <c r="AGK8" s="55"/>
      <c r="AGL8" s="55"/>
      <c r="AGM8" s="55"/>
      <c r="AGN8" s="55"/>
      <c r="AGO8" s="55"/>
      <c r="AGP8" s="55"/>
      <c r="AGQ8" s="55"/>
      <c r="AGR8" s="55"/>
      <c r="AGS8" s="55"/>
      <c r="AGT8" s="55"/>
      <c r="AGU8" s="55"/>
      <c r="AGV8" s="55"/>
      <c r="AGW8" s="55"/>
      <c r="AGX8" s="55"/>
      <c r="AGY8" s="72">
        <f t="shared" si="25"/>
        <v>0</v>
      </c>
      <c r="AGZ8" s="57">
        <f>AGY8*'Bảng giá mua 2015'!AFV7</f>
        <v>0</v>
      </c>
      <c r="AHA8" s="53">
        <f>'Hàng tồn'!AFW9</f>
        <v>0</v>
      </c>
      <c r="AHB8" s="168">
        <f>AHA8*'Bảng giá mua 2015'!AFX7</f>
        <v>0</v>
      </c>
      <c r="AHC8" s="55">
        <v>2</v>
      </c>
      <c r="AHD8" s="55"/>
      <c r="AHE8" s="55"/>
      <c r="AHF8" s="55"/>
      <c r="AHG8" s="55"/>
      <c r="AHH8" s="55"/>
      <c r="AHI8" s="55"/>
      <c r="AHJ8" s="55"/>
      <c r="AHK8" s="55"/>
      <c r="AHL8" s="55"/>
      <c r="AHM8" s="55"/>
      <c r="AHN8" s="55"/>
      <c r="AHO8" s="55"/>
      <c r="AHP8" s="55"/>
      <c r="AHQ8" s="55"/>
      <c r="AHR8" s="55"/>
      <c r="AHS8" s="55"/>
      <c r="AHT8" s="55"/>
      <c r="AHU8" s="55"/>
      <c r="AHV8" s="55"/>
      <c r="AHW8" s="55"/>
      <c r="AHX8" s="55"/>
      <c r="AHY8" s="55"/>
      <c r="AHZ8" s="55"/>
      <c r="AIA8" s="55"/>
      <c r="AIB8" s="55"/>
      <c r="AIC8" s="55"/>
      <c r="AID8" s="55"/>
      <c r="AIE8" s="55"/>
      <c r="AIF8" s="55"/>
      <c r="AIG8" s="72">
        <f t="shared" si="26"/>
        <v>2</v>
      </c>
      <c r="AIH8" s="57">
        <f>AIG8*'Bảng giá bán 2015'!AC7</f>
        <v>30</v>
      </c>
      <c r="AII8" s="53">
        <f>'Hàng tồn'!AHE9</f>
        <v>0</v>
      </c>
      <c r="AIJ8" s="168">
        <f>AII8*'Bảng giá bán 2015'!AD7</f>
        <v>0</v>
      </c>
      <c r="AIK8" s="55"/>
      <c r="AIL8" s="55"/>
      <c r="AIM8" s="55"/>
      <c r="AIN8" s="55"/>
      <c r="AIO8" s="55"/>
      <c r="AIP8" s="55">
        <v>1</v>
      </c>
      <c r="AIQ8" s="55"/>
      <c r="AIR8" s="55"/>
      <c r="AIS8" s="55"/>
      <c r="AIT8" s="55"/>
      <c r="AIU8" s="55"/>
      <c r="AIV8" s="55"/>
      <c r="AIW8" s="55"/>
      <c r="AIX8" s="55"/>
      <c r="AIY8" s="55"/>
      <c r="AIZ8" s="55"/>
      <c r="AJA8" s="55"/>
      <c r="AJB8" s="55"/>
      <c r="AJC8" s="55"/>
      <c r="AJD8" s="55"/>
      <c r="AJE8" s="55"/>
      <c r="AJF8" s="55"/>
      <c r="AJG8" s="55"/>
      <c r="AJH8" s="55"/>
      <c r="AJI8" s="55"/>
      <c r="AJJ8" s="55"/>
      <c r="AJK8" s="55"/>
      <c r="AJL8" s="55"/>
      <c r="AJM8" s="55"/>
      <c r="AJN8" s="55"/>
      <c r="AJO8" s="72">
        <f t="shared" si="27"/>
        <v>1</v>
      </c>
      <c r="AJP8" s="57">
        <f>AJO8*'Bảng giá bán 2015'!AD7</f>
        <v>12</v>
      </c>
      <c r="AJQ8" s="53">
        <f>'Hàng tồn'!AIM9</f>
        <v>0</v>
      </c>
      <c r="AJR8" s="168">
        <f>AJQ8*'Bảng giá mua 2015'!AIN7</f>
        <v>0</v>
      </c>
      <c r="AJS8" s="55"/>
      <c r="AJT8" s="55"/>
      <c r="AJU8" s="55"/>
      <c r="AJV8" s="55"/>
      <c r="AJW8" s="55"/>
      <c r="AJX8" s="55"/>
      <c r="AJY8" s="55"/>
      <c r="AJZ8" s="55"/>
      <c r="AKA8" s="55"/>
      <c r="AKB8" s="55"/>
      <c r="AKC8" s="55"/>
      <c r="AKD8" s="55"/>
      <c r="AKE8" s="55"/>
      <c r="AKF8" s="55"/>
      <c r="AKG8" s="55"/>
      <c r="AKH8" s="55"/>
      <c r="AKI8" s="55"/>
      <c r="AKJ8" s="55"/>
      <c r="AKK8" s="55"/>
      <c r="AKL8" s="55"/>
      <c r="AKM8" s="55"/>
      <c r="AKN8" s="55"/>
      <c r="AKO8" s="55"/>
      <c r="AKP8" s="55"/>
      <c r="AKQ8" s="55"/>
      <c r="AKR8" s="55"/>
      <c r="AKS8" s="55"/>
      <c r="AKT8" s="55"/>
      <c r="AKU8" s="55"/>
      <c r="AKV8" s="55"/>
      <c r="AKW8" s="72">
        <f t="shared" si="28"/>
        <v>0</v>
      </c>
      <c r="AKX8" s="57">
        <f>AKW8*'Bảng giá bán 2015'!BL7</f>
        <v>0</v>
      </c>
      <c r="AKY8" s="53">
        <f>'Hàng tồn'!AJU9</f>
        <v>0</v>
      </c>
      <c r="AKZ8" s="168">
        <f>AKY8*'Bảng giá mua 2015'!AJV7</f>
        <v>0</v>
      </c>
      <c r="ALA8" s="55"/>
      <c r="ALB8" s="55"/>
      <c r="ALC8" s="55"/>
      <c r="ALD8" s="55"/>
      <c r="ALE8" s="55"/>
      <c r="ALF8" s="55"/>
      <c r="ALG8" s="55"/>
      <c r="ALH8" s="55"/>
      <c r="ALI8" s="55"/>
      <c r="ALJ8" s="55"/>
      <c r="ALK8" s="55"/>
      <c r="ALL8" s="55"/>
      <c r="ALM8" s="55"/>
      <c r="ALN8" s="55"/>
      <c r="ALO8" s="55"/>
      <c r="ALP8" s="55"/>
      <c r="ALQ8" s="55"/>
      <c r="ALR8" s="55"/>
      <c r="ALS8" s="55"/>
      <c r="ALT8" s="55"/>
      <c r="ALU8" s="55"/>
      <c r="ALV8" s="55"/>
      <c r="ALW8" s="55"/>
      <c r="ALX8" s="55"/>
      <c r="ALY8" s="55"/>
      <c r="ALZ8" s="55"/>
      <c r="AMA8" s="55"/>
      <c r="AMB8" s="55"/>
      <c r="AMC8" s="55"/>
      <c r="AMD8" s="55"/>
      <c r="AME8" s="72">
        <f t="shared" si="29"/>
        <v>0</v>
      </c>
      <c r="AMF8" s="57">
        <f>AME8*'Bảng giá bán 2015'!CT7</f>
        <v>0</v>
      </c>
      <c r="AMG8" s="53">
        <f>'Hàng tồn'!ALC9</f>
        <v>0</v>
      </c>
      <c r="AMH8" s="168">
        <f>AMG8*'Bảng giá mua 2015'!ALD7</f>
        <v>0</v>
      </c>
      <c r="AMI8" s="55"/>
      <c r="AMJ8" s="55"/>
      <c r="AMK8" s="55"/>
      <c r="AML8" s="55"/>
      <c r="AMM8" s="55"/>
      <c r="AMN8" s="55"/>
      <c r="AMO8" s="55"/>
      <c r="AMP8" s="55"/>
      <c r="AMQ8" s="55"/>
      <c r="AMR8" s="55"/>
      <c r="AMS8" s="55"/>
      <c r="AMT8" s="55"/>
      <c r="AMU8" s="55"/>
      <c r="AMV8" s="55"/>
      <c r="AMW8" s="55"/>
      <c r="AMX8" s="55"/>
      <c r="AMY8" s="55"/>
      <c r="AMZ8" s="55"/>
      <c r="ANA8" s="55"/>
      <c r="ANB8" s="55"/>
      <c r="ANC8" s="55"/>
      <c r="AND8" s="55"/>
      <c r="ANE8" s="55"/>
      <c r="ANF8" s="55"/>
      <c r="ANG8" s="55"/>
      <c r="ANH8" s="55"/>
      <c r="ANI8" s="55"/>
      <c r="ANJ8" s="55"/>
      <c r="ANK8" s="55"/>
      <c r="ANL8" s="55"/>
      <c r="ANM8" s="72">
        <f t="shared" si="30"/>
        <v>0</v>
      </c>
      <c r="ANN8" s="57">
        <f>ANM8*'Bảng giá bán 2015'!EB7</f>
        <v>0</v>
      </c>
      <c r="ANO8" s="53">
        <f>'Hàng tồn'!AMK9</f>
        <v>0</v>
      </c>
      <c r="ANP8" s="168">
        <f>ANO8*'Bảng giá mua 2015'!AML7</f>
        <v>0</v>
      </c>
    </row>
    <row r="9" spans="1:1056" x14ac:dyDescent="0.3">
      <c r="A9" s="131"/>
      <c r="B9" s="58" t="s">
        <v>11</v>
      </c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72">
        <f t="shared" si="0"/>
        <v>0</v>
      </c>
      <c r="AH9" s="57">
        <f>AG9*'Bảng giá mua 2015'!D8</f>
        <v>0</v>
      </c>
      <c r="AI9" s="53">
        <f>'Hàng tồn'!E10</f>
        <v>0</v>
      </c>
      <c r="AJ9" s="168">
        <f>AI9*'Bảng giá mua 2015'!F8</f>
        <v>0</v>
      </c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72">
        <f t="shared" si="1"/>
        <v>0</v>
      </c>
      <c r="BP9" s="57">
        <f>BO9*'Bảng giá mua 2015'!AL8</f>
        <v>0</v>
      </c>
      <c r="BQ9" s="53">
        <f>'Hàng tồn'!AM10</f>
        <v>0</v>
      </c>
      <c r="BR9" s="168">
        <f>BQ9*'Bảng giá mua 2015'!AN8</f>
        <v>0</v>
      </c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  <c r="CW9" s="72">
        <f t="shared" si="2"/>
        <v>0</v>
      </c>
      <c r="CX9" s="57">
        <f>CW9*'Bảng giá mua 2015'!BT8</f>
        <v>0</v>
      </c>
      <c r="CY9" s="53">
        <f>'Hàng tồn'!BU10</f>
        <v>0</v>
      </c>
      <c r="CZ9" s="168">
        <f>CY9*'Bảng giá mua 2015'!BV8</f>
        <v>0</v>
      </c>
      <c r="DA9" s="55"/>
      <c r="DB9" s="55"/>
      <c r="DC9" s="55"/>
      <c r="DD9" s="55"/>
      <c r="DE9" s="55"/>
      <c r="DF9" s="55"/>
      <c r="DG9" s="55"/>
      <c r="DH9" s="55"/>
      <c r="DI9" s="55"/>
      <c r="DJ9" s="55"/>
      <c r="DK9" s="55"/>
      <c r="DL9" s="55"/>
      <c r="DM9" s="55"/>
      <c r="DN9" s="55"/>
      <c r="DO9" s="55"/>
      <c r="DP9" s="55"/>
      <c r="DQ9" s="55"/>
      <c r="DR9" s="55"/>
      <c r="DS9" s="55"/>
      <c r="DT9" s="55"/>
      <c r="DU9" s="55"/>
      <c r="DV9" s="55"/>
      <c r="DW9" s="55"/>
      <c r="DX9" s="55"/>
      <c r="DY9" s="55"/>
      <c r="DZ9" s="55"/>
      <c r="EA9" s="55"/>
      <c r="EB9" s="55"/>
      <c r="EC9" s="55"/>
      <c r="ED9" s="55"/>
      <c r="EE9" s="72">
        <f t="shared" si="3"/>
        <v>0</v>
      </c>
      <c r="EF9" s="57">
        <f>EE9*'Bảng giá mua 2015'!DB8</f>
        <v>0</v>
      </c>
      <c r="EG9" s="53">
        <f>'Hàng tồn'!DC10</f>
        <v>0</v>
      </c>
      <c r="EH9" s="168">
        <f>EG9*'Bảng giá mua 2015'!DD8</f>
        <v>0</v>
      </c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5"/>
      <c r="FC9" s="55"/>
      <c r="FD9" s="55"/>
      <c r="FE9" s="55"/>
      <c r="FF9" s="55"/>
      <c r="FG9" s="55"/>
      <c r="FH9" s="55"/>
      <c r="FI9" s="55"/>
      <c r="FJ9" s="55"/>
      <c r="FK9" s="55"/>
      <c r="FL9" s="55"/>
      <c r="FM9" s="72">
        <f t="shared" si="4"/>
        <v>0</v>
      </c>
      <c r="FN9" s="57">
        <f>FM9*'Bảng giá mua 2015'!EJ8</f>
        <v>0</v>
      </c>
      <c r="FO9" s="53">
        <f>'Hàng tồn'!EK10</f>
        <v>0</v>
      </c>
      <c r="FP9" s="168">
        <f>FO9*'Bảng giá mua 2015'!EL8</f>
        <v>0</v>
      </c>
      <c r="FQ9" s="55"/>
      <c r="FR9" s="55"/>
      <c r="FS9" s="55"/>
      <c r="FT9" s="55"/>
      <c r="FU9" s="55"/>
      <c r="FV9" s="55"/>
      <c r="FW9" s="55"/>
      <c r="FX9" s="55"/>
      <c r="FY9" s="55"/>
      <c r="FZ9" s="55"/>
      <c r="GA9" s="55"/>
      <c r="GB9" s="55"/>
      <c r="GC9" s="55"/>
      <c r="GD9" s="55"/>
      <c r="GE9" s="55"/>
      <c r="GF9" s="55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72">
        <f t="shared" si="5"/>
        <v>0</v>
      </c>
      <c r="GV9" s="57">
        <f>GU9*'Bảng giá mua 2015'!FR8</f>
        <v>0</v>
      </c>
      <c r="GW9" s="53">
        <f>'Hàng tồn'!FS10</f>
        <v>0</v>
      </c>
      <c r="GX9" s="168">
        <f>GW9*'Bảng giá mua 2015'!FT8</f>
        <v>0</v>
      </c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5"/>
      <c r="HM9" s="55"/>
      <c r="HN9" s="55"/>
      <c r="HO9" s="55"/>
      <c r="HP9" s="55"/>
      <c r="HQ9" s="55"/>
      <c r="HR9" s="55"/>
      <c r="HS9" s="55"/>
      <c r="HT9" s="55"/>
      <c r="HU9" s="55"/>
      <c r="HV9" s="55"/>
      <c r="HW9" s="55"/>
      <c r="HX9" s="55"/>
      <c r="HY9" s="55"/>
      <c r="HZ9" s="55"/>
      <c r="IA9" s="55"/>
      <c r="IB9" s="55"/>
      <c r="IC9" s="72">
        <f t="shared" si="6"/>
        <v>0</v>
      </c>
      <c r="ID9" s="57">
        <f>IC9*'Bảng giá mua 2015'!GZ8</f>
        <v>0</v>
      </c>
      <c r="IE9" s="53">
        <f>'Hàng tồn'!HA10</f>
        <v>0</v>
      </c>
      <c r="IF9" s="168">
        <f>IE9*'Bảng giá mua 2015'!HB8</f>
        <v>0</v>
      </c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72">
        <f t="shared" si="7"/>
        <v>0</v>
      </c>
      <c r="JL9" s="57">
        <f>JK9*'Bảng giá mua 2015'!IH8</f>
        <v>0</v>
      </c>
      <c r="JM9" s="53">
        <f>'Hàng tồn'!II10</f>
        <v>0</v>
      </c>
      <c r="JN9" s="168">
        <f>JM9*'Bảng giá mua 2015'!IJ8</f>
        <v>0</v>
      </c>
      <c r="JO9" s="55"/>
      <c r="JP9" s="55"/>
      <c r="JQ9" s="55"/>
      <c r="JR9" s="55"/>
      <c r="JS9" s="55"/>
      <c r="JT9" s="55"/>
      <c r="JU9" s="55"/>
      <c r="JV9" s="55"/>
      <c r="JW9" s="55"/>
      <c r="JX9" s="55"/>
      <c r="JY9" s="55"/>
      <c r="JZ9" s="55"/>
      <c r="KA9" s="55"/>
      <c r="KB9" s="55"/>
      <c r="KC9" s="55"/>
      <c r="KD9" s="55"/>
      <c r="KE9" s="55"/>
      <c r="KF9" s="55"/>
      <c r="KG9" s="55"/>
      <c r="KH9" s="55"/>
      <c r="KI9" s="55"/>
      <c r="KJ9" s="55"/>
      <c r="KK9" s="55"/>
      <c r="KL9" s="55"/>
      <c r="KM9" s="55"/>
      <c r="KN9" s="55"/>
      <c r="KO9" s="55"/>
      <c r="KP9" s="55"/>
      <c r="KQ9" s="55"/>
      <c r="KR9" s="55"/>
      <c r="KS9" s="72">
        <f t="shared" si="8"/>
        <v>0</v>
      </c>
      <c r="KT9" s="57">
        <f>KS9*'Bảng giá mua 2015'!JP8</f>
        <v>0</v>
      </c>
      <c r="KU9" s="53">
        <f>'Hàng tồn'!JQ10</f>
        <v>0</v>
      </c>
      <c r="KV9" s="168">
        <f>KU9*'Bảng giá mua 2015'!JR8</f>
        <v>0</v>
      </c>
      <c r="KW9" s="55"/>
      <c r="KX9" s="55"/>
      <c r="KY9" s="55"/>
      <c r="KZ9" s="55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72">
        <f t="shared" si="9"/>
        <v>0</v>
      </c>
      <c r="MB9" s="57">
        <f>MA9*'Bảng giá mua 2015'!KX8</f>
        <v>0</v>
      </c>
      <c r="MC9" s="53">
        <f>'Hàng tồn'!KY10</f>
        <v>0</v>
      </c>
      <c r="MD9" s="168">
        <f>MC9*'Bảng giá mua 2015'!KZ8</f>
        <v>0</v>
      </c>
      <c r="ME9" s="55"/>
      <c r="MF9" s="55"/>
      <c r="MG9" s="55"/>
      <c r="MH9" s="55"/>
      <c r="MI9" s="55"/>
      <c r="MJ9" s="55"/>
      <c r="MK9" s="55"/>
      <c r="ML9" s="55"/>
      <c r="MM9" s="55"/>
      <c r="MN9" s="55"/>
      <c r="MO9" s="55"/>
      <c r="MP9" s="55"/>
      <c r="MQ9" s="55"/>
      <c r="MR9" s="55"/>
      <c r="MS9" s="55"/>
      <c r="MT9" s="55"/>
      <c r="MU9" s="55"/>
      <c r="MV9" s="55"/>
      <c r="MW9" s="55"/>
      <c r="MX9" s="55"/>
      <c r="MY9" s="55"/>
      <c r="MZ9" s="55"/>
      <c r="NA9" s="55"/>
      <c r="NB9" s="55"/>
      <c r="NC9" s="55"/>
      <c r="ND9" s="55"/>
      <c r="NE9" s="55"/>
      <c r="NF9" s="55"/>
      <c r="NG9" s="55"/>
      <c r="NH9" s="55"/>
      <c r="NI9" s="72">
        <f t="shared" si="10"/>
        <v>0</v>
      </c>
      <c r="NJ9" s="57">
        <f>NI9*'Bảng giá mua 2015'!MF8</f>
        <v>0</v>
      </c>
      <c r="NK9" s="53">
        <f>'Hàng tồn'!MG10</f>
        <v>0</v>
      </c>
      <c r="NL9" s="168">
        <f>NK9*'Bảng giá mua 2015'!MH8</f>
        <v>0</v>
      </c>
      <c r="NM9" s="55"/>
      <c r="NN9" s="55"/>
      <c r="NO9" s="55"/>
      <c r="NP9" s="55"/>
      <c r="NQ9" s="55"/>
      <c r="NR9" s="55"/>
      <c r="NS9" s="55"/>
      <c r="NT9" s="55"/>
      <c r="NU9" s="55"/>
      <c r="NV9" s="55"/>
      <c r="NW9" s="55"/>
      <c r="NX9" s="55"/>
      <c r="NY9" s="55"/>
      <c r="NZ9" s="55"/>
      <c r="OA9" s="55"/>
      <c r="OB9" s="55"/>
      <c r="OC9" s="55"/>
      <c r="OD9" s="55"/>
      <c r="OE9" s="55"/>
      <c r="OF9" s="55"/>
      <c r="OG9" s="55"/>
      <c r="OH9" s="55"/>
      <c r="OI9" s="55"/>
      <c r="OJ9" s="55"/>
      <c r="OK9" s="55"/>
      <c r="OL9" s="55"/>
      <c r="OM9" s="55"/>
      <c r="ON9" s="55"/>
      <c r="OO9" s="55"/>
      <c r="OP9" s="55"/>
      <c r="OQ9" s="72">
        <f t="shared" si="11"/>
        <v>0</v>
      </c>
      <c r="OR9" s="57">
        <f>OQ9*'Bảng giá mua 2015'!NN8</f>
        <v>0</v>
      </c>
      <c r="OS9" s="53">
        <f>'Hàng tồn'!NO10</f>
        <v>0</v>
      </c>
      <c r="OT9" s="168">
        <f>OS9*'Bảng giá mua 2015'!NP8</f>
        <v>0</v>
      </c>
      <c r="OU9" s="55"/>
      <c r="OV9" s="55"/>
      <c r="OW9" s="55"/>
      <c r="OX9" s="55"/>
      <c r="OY9" s="55"/>
      <c r="OZ9" s="55"/>
      <c r="PA9" s="55"/>
      <c r="PB9" s="55"/>
      <c r="PC9" s="55"/>
      <c r="PD9" s="55"/>
      <c r="PE9" s="55"/>
      <c r="PF9" s="55"/>
      <c r="PG9" s="55"/>
      <c r="PH9" s="55"/>
      <c r="PI9" s="55"/>
      <c r="PJ9" s="55"/>
      <c r="PK9" s="55"/>
      <c r="PL9" s="55"/>
      <c r="PM9" s="55"/>
      <c r="PN9" s="55"/>
      <c r="PO9" s="55"/>
      <c r="PP9" s="55"/>
      <c r="PQ9" s="55"/>
      <c r="PR9" s="55"/>
      <c r="PS9" s="55"/>
      <c r="PT9" s="55"/>
      <c r="PU9" s="55"/>
      <c r="PV9" s="55"/>
      <c r="PW9" s="55"/>
      <c r="PX9" s="55"/>
      <c r="PY9" s="72">
        <f t="shared" si="12"/>
        <v>0</v>
      </c>
      <c r="PZ9" s="57">
        <f>PY9*'Bảng giá mua 2015'!OV8</f>
        <v>0</v>
      </c>
      <c r="QA9" s="53">
        <f>'Hàng tồn'!OW10</f>
        <v>0</v>
      </c>
      <c r="QB9" s="168">
        <f>QA9*'Bảng giá mua 2015'!OX8</f>
        <v>0</v>
      </c>
      <c r="QC9" s="55"/>
      <c r="QD9" s="55"/>
      <c r="QE9" s="55"/>
      <c r="QF9" s="55"/>
      <c r="QG9" s="55"/>
      <c r="QH9" s="55"/>
      <c r="QI9" s="55"/>
      <c r="QJ9" s="55"/>
      <c r="QK9" s="55"/>
      <c r="QL9" s="55"/>
      <c r="QM9" s="55"/>
      <c r="QN9" s="55"/>
      <c r="QO9" s="55"/>
      <c r="QP9" s="55"/>
      <c r="QQ9" s="55"/>
      <c r="QR9" s="55"/>
      <c r="QS9" s="55"/>
      <c r="QT9" s="55"/>
      <c r="QU9" s="55"/>
      <c r="QV9" s="55"/>
      <c r="QW9" s="55"/>
      <c r="QX9" s="55"/>
      <c r="QY9" s="55"/>
      <c r="QZ9" s="55"/>
      <c r="RA9" s="55"/>
      <c r="RB9" s="55"/>
      <c r="RC9" s="55"/>
      <c r="RD9" s="55"/>
      <c r="RE9" s="55"/>
      <c r="RF9" s="55"/>
      <c r="RG9" s="72">
        <f t="shared" si="13"/>
        <v>0</v>
      </c>
      <c r="RH9" s="57">
        <f>RG9*'Bảng giá mua 2015'!QD8</f>
        <v>0</v>
      </c>
      <c r="RI9" s="53">
        <f>'Hàng tồn'!QE10</f>
        <v>0</v>
      </c>
      <c r="RJ9" s="168">
        <f>RI9*'Bảng giá mua 2015'!QF8</f>
        <v>0</v>
      </c>
      <c r="RK9" s="55"/>
      <c r="RL9" s="55"/>
      <c r="RM9" s="55"/>
      <c r="RN9" s="55"/>
      <c r="RO9" s="55"/>
      <c r="RP9" s="55"/>
      <c r="RQ9" s="55"/>
      <c r="RR9" s="55"/>
      <c r="RS9" s="55"/>
      <c r="RT9" s="55"/>
      <c r="RU9" s="55"/>
      <c r="RV9" s="55"/>
      <c r="RW9" s="55"/>
      <c r="RX9" s="55"/>
      <c r="RY9" s="55"/>
      <c r="RZ9" s="55"/>
      <c r="SA9" s="55"/>
      <c r="SB9" s="55"/>
      <c r="SC9" s="55"/>
      <c r="SD9" s="55"/>
      <c r="SE9" s="55"/>
      <c r="SF9" s="55"/>
      <c r="SG9" s="55"/>
      <c r="SH9" s="55"/>
      <c r="SI9" s="55"/>
      <c r="SJ9" s="55"/>
      <c r="SK9" s="55"/>
      <c r="SL9" s="55"/>
      <c r="SM9" s="55"/>
      <c r="SN9" s="55"/>
      <c r="SO9" s="72">
        <f t="shared" si="14"/>
        <v>0</v>
      </c>
      <c r="SP9" s="57">
        <f>SO9*'Bảng giá mua 2015'!RL8</f>
        <v>0</v>
      </c>
      <c r="SQ9" s="53">
        <f>'Hàng tồn'!RM10</f>
        <v>0</v>
      </c>
      <c r="SR9" s="168">
        <f>SQ9*'Bảng giá mua 2015'!RN8</f>
        <v>0</v>
      </c>
      <c r="SS9" s="55"/>
      <c r="ST9" s="55"/>
      <c r="SU9" s="55"/>
      <c r="SV9" s="55"/>
      <c r="SW9" s="55"/>
      <c r="SX9" s="55"/>
      <c r="SY9" s="55"/>
      <c r="SZ9" s="55"/>
      <c r="TA9" s="55"/>
      <c r="TB9" s="55"/>
      <c r="TC9" s="55"/>
      <c r="TD9" s="55"/>
      <c r="TE9" s="55"/>
      <c r="TF9" s="55"/>
      <c r="TG9" s="55"/>
      <c r="TH9" s="55"/>
      <c r="TI9" s="55"/>
      <c r="TJ9" s="55"/>
      <c r="TK9" s="55"/>
      <c r="TL9" s="55"/>
      <c r="TM9" s="55"/>
      <c r="TN9" s="55"/>
      <c r="TO9" s="55"/>
      <c r="TP9" s="55"/>
      <c r="TQ9" s="55"/>
      <c r="TR9" s="55"/>
      <c r="TS9" s="55"/>
      <c r="TT9" s="55"/>
      <c r="TU9" s="55"/>
      <c r="TV9" s="55"/>
      <c r="TW9" s="72">
        <f t="shared" si="15"/>
        <v>0</v>
      </c>
      <c r="TX9" s="57">
        <f>TW9*'Bảng giá mua 2015'!ST8</f>
        <v>0</v>
      </c>
      <c r="TY9" s="53">
        <f>'Hàng tồn'!SU10</f>
        <v>0</v>
      </c>
      <c r="TZ9" s="168">
        <f>TY9*'Bảng giá mua 2015'!SV8</f>
        <v>0</v>
      </c>
      <c r="UA9" s="55"/>
      <c r="UB9" s="55"/>
      <c r="UC9" s="55"/>
      <c r="UD9" s="55"/>
      <c r="UE9" s="55"/>
      <c r="UF9" s="55"/>
      <c r="UG9" s="55"/>
      <c r="UH9" s="55"/>
      <c r="UI9" s="55"/>
      <c r="UJ9" s="55"/>
      <c r="UK9" s="55"/>
      <c r="UL9" s="55"/>
      <c r="UM9" s="55"/>
      <c r="UN9" s="55"/>
      <c r="UO9" s="55"/>
      <c r="UP9" s="55"/>
      <c r="UQ9" s="55"/>
      <c r="UR9" s="55"/>
      <c r="US9" s="55"/>
      <c r="UT9" s="55"/>
      <c r="UU9" s="55"/>
      <c r="UV9" s="55"/>
      <c r="UW9" s="55"/>
      <c r="UX9" s="55"/>
      <c r="UY9" s="55"/>
      <c r="UZ9" s="55"/>
      <c r="VA9" s="55"/>
      <c r="VB9" s="55"/>
      <c r="VC9" s="55"/>
      <c r="VD9" s="55"/>
      <c r="VE9" s="72">
        <f t="shared" si="16"/>
        <v>0</v>
      </c>
      <c r="VF9" s="57">
        <f>VE9*'Bảng giá mua 2015'!UB8</f>
        <v>0</v>
      </c>
      <c r="VG9" s="53">
        <f>'Hàng tồn'!UC10</f>
        <v>0</v>
      </c>
      <c r="VH9" s="168">
        <f>VG9*'Bảng giá mua 2015'!UD8</f>
        <v>0</v>
      </c>
      <c r="VI9" s="55"/>
      <c r="VJ9" s="55"/>
      <c r="VK9" s="55"/>
      <c r="VL9" s="55"/>
      <c r="VM9" s="55"/>
      <c r="VN9" s="55"/>
      <c r="VO9" s="55"/>
      <c r="VP9" s="55"/>
      <c r="VQ9" s="55"/>
      <c r="VR9" s="55"/>
      <c r="VS9" s="55"/>
      <c r="VT9" s="55"/>
      <c r="VU9" s="55"/>
      <c r="VV9" s="55"/>
      <c r="VW9" s="55"/>
      <c r="VX9" s="55"/>
      <c r="VY9" s="55"/>
      <c r="VZ9" s="55"/>
      <c r="WA9" s="55"/>
      <c r="WB9" s="55"/>
      <c r="WC9" s="55"/>
      <c r="WD9" s="55"/>
      <c r="WE9" s="55"/>
      <c r="WF9" s="55"/>
      <c r="WG9" s="55"/>
      <c r="WH9" s="55"/>
      <c r="WI9" s="55"/>
      <c r="WJ9" s="55"/>
      <c r="WK9" s="55"/>
      <c r="WL9" s="55"/>
      <c r="WM9" s="72">
        <f t="shared" si="17"/>
        <v>0</v>
      </c>
      <c r="WN9" s="57">
        <f>WM9*'Bảng giá mua 2015'!VJ8</f>
        <v>0</v>
      </c>
      <c r="WO9" s="53">
        <f>'Hàng tồn'!VK10</f>
        <v>0</v>
      </c>
      <c r="WP9" s="168">
        <f>WO9*'Bảng giá mua 2015'!VL8</f>
        <v>0</v>
      </c>
      <c r="WQ9" s="55"/>
      <c r="WR9" s="55"/>
      <c r="WS9" s="55"/>
      <c r="WT9" s="55"/>
      <c r="WU9" s="55"/>
      <c r="WV9" s="55"/>
      <c r="WW9" s="55"/>
      <c r="WX9" s="55"/>
      <c r="WY9" s="55"/>
      <c r="WZ9" s="55"/>
      <c r="XA9" s="55"/>
      <c r="XB9" s="55"/>
      <c r="XC9" s="55"/>
      <c r="XD9" s="55"/>
      <c r="XE9" s="55"/>
      <c r="XF9" s="55"/>
      <c r="XG9" s="55"/>
      <c r="XH9" s="55"/>
      <c r="XI9" s="55"/>
      <c r="XJ9" s="55"/>
      <c r="XK9" s="55"/>
      <c r="XL9" s="55"/>
      <c r="XM9" s="55"/>
      <c r="XN9" s="55"/>
      <c r="XO9" s="55"/>
      <c r="XP9" s="55"/>
      <c r="XQ9" s="55"/>
      <c r="XR9" s="55"/>
      <c r="XS9" s="55"/>
      <c r="XT9" s="55"/>
      <c r="XU9" s="72">
        <f t="shared" si="18"/>
        <v>0</v>
      </c>
      <c r="XV9" s="57">
        <f>XU9*'Bảng giá mua 2015'!WR8</f>
        <v>0</v>
      </c>
      <c r="XW9" s="53">
        <f>'Hàng tồn'!WS10</f>
        <v>0</v>
      </c>
      <c r="XX9" s="168">
        <f>XW9*'Bảng giá mua 2015'!WT8</f>
        <v>0</v>
      </c>
      <c r="XY9" s="55"/>
      <c r="XZ9" s="55"/>
      <c r="YA9" s="55"/>
      <c r="YB9" s="55"/>
      <c r="YC9" s="55"/>
      <c r="YD9" s="55"/>
      <c r="YE9" s="55"/>
      <c r="YF9" s="55"/>
      <c r="YG9" s="55"/>
      <c r="YH9" s="55"/>
      <c r="YI9" s="55"/>
      <c r="YJ9" s="55"/>
      <c r="YK9" s="55"/>
      <c r="YL9" s="55"/>
      <c r="YM9" s="55"/>
      <c r="YN9" s="55"/>
      <c r="YO9" s="55"/>
      <c r="YP9" s="55"/>
      <c r="YQ9" s="55"/>
      <c r="YR9" s="55"/>
      <c r="YS9" s="55"/>
      <c r="YT9" s="55"/>
      <c r="YU9" s="55"/>
      <c r="YV9" s="55"/>
      <c r="YW9" s="55"/>
      <c r="YX9" s="55"/>
      <c r="YY9" s="55"/>
      <c r="YZ9" s="55"/>
      <c r="ZA9" s="55"/>
      <c r="ZB9" s="55"/>
      <c r="ZC9" s="72">
        <f t="shared" si="19"/>
        <v>0</v>
      </c>
      <c r="ZD9" s="57">
        <f>ZC9*'Bảng giá mua 2015'!XZ8</f>
        <v>0</v>
      </c>
      <c r="ZE9" s="53">
        <f>'Hàng tồn'!YA10</f>
        <v>0</v>
      </c>
      <c r="ZF9" s="168">
        <f>ZE9*'Bảng giá mua 2015'!YB8</f>
        <v>0</v>
      </c>
      <c r="ZG9" s="55"/>
      <c r="ZH9" s="55"/>
      <c r="ZI9" s="55"/>
      <c r="ZJ9" s="55"/>
      <c r="ZK9" s="55"/>
      <c r="ZL9" s="55"/>
      <c r="ZM9" s="55"/>
      <c r="ZN9" s="55"/>
      <c r="ZO9" s="55"/>
      <c r="ZP9" s="55"/>
      <c r="ZQ9" s="55"/>
      <c r="ZR9" s="55"/>
      <c r="ZS9" s="55"/>
      <c r="ZT9" s="55"/>
      <c r="ZU9" s="55"/>
      <c r="ZV9" s="55"/>
      <c r="ZW9" s="55"/>
      <c r="ZX9" s="55"/>
      <c r="ZY9" s="55"/>
      <c r="ZZ9" s="55"/>
      <c r="AAA9" s="55"/>
      <c r="AAB9" s="55"/>
      <c r="AAC9" s="55"/>
      <c r="AAD9" s="55"/>
      <c r="AAE9" s="55"/>
      <c r="AAF9" s="55"/>
      <c r="AAG9" s="55"/>
      <c r="AAH9" s="55"/>
      <c r="AAI9" s="55"/>
      <c r="AAJ9" s="55"/>
      <c r="AAK9" s="72">
        <f t="shared" si="20"/>
        <v>0</v>
      </c>
      <c r="AAL9" s="57">
        <f>AAK9*'Bảng giá mua 2015'!ZH8</f>
        <v>0</v>
      </c>
      <c r="AAM9" s="53">
        <f>'Hàng tồn'!ZI10</f>
        <v>0</v>
      </c>
      <c r="AAN9" s="168">
        <f>AAM9*'Bảng giá mua 2015'!ZJ8</f>
        <v>0</v>
      </c>
      <c r="AAO9" s="55"/>
      <c r="AAP9" s="55"/>
      <c r="AAQ9" s="55"/>
      <c r="AAR9" s="55"/>
      <c r="AAS9" s="55"/>
      <c r="AAT9" s="55"/>
      <c r="AAU9" s="55"/>
      <c r="AAV9" s="55"/>
      <c r="AAW9" s="55"/>
      <c r="AAX9" s="55"/>
      <c r="AAY9" s="55"/>
      <c r="AAZ9" s="55"/>
      <c r="ABA9" s="55"/>
      <c r="ABB9" s="55"/>
      <c r="ABC9" s="55"/>
      <c r="ABD9" s="55"/>
      <c r="ABE9" s="55"/>
      <c r="ABF9" s="55"/>
      <c r="ABG9" s="55"/>
      <c r="ABH9" s="55"/>
      <c r="ABI9" s="55"/>
      <c r="ABJ9" s="55"/>
      <c r="ABK9" s="55"/>
      <c r="ABL9" s="55"/>
      <c r="ABM9" s="55"/>
      <c r="ABN9" s="55"/>
      <c r="ABO9" s="55"/>
      <c r="ABP9" s="55"/>
      <c r="ABQ9" s="55"/>
      <c r="ABR9" s="55"/>
      <c r="ABS9" s="72">
        <f t="shared" si="21"/>
        <v>0</v>
      </c>
      <c r="ABT9" s="57">
        <f>ABS9*'Bảng giá mua 2015'!AAP8</f>
        <v>0</v>
      </c>
      <c r="ABU9" s="53">
        <f>'Hàng tồn'!AAQ10</f>
        <v>0</v>
      </c>
      <c r="ABV9" s="168">
        <f>ABU9*'Bảng giá mua 2015'!AAR8</f>
        <v>0</v>
      </c>
      <c r="ABW9" s="55"/>
      <c r="ABX9" s="55"/>
      <c r="ABY9" s="55"/>
      <c r="ABZ9" s="55"/>
      <c r="ACA9" s="55"/>
      <c r="ACB9" s="55"/>
      <c r="ACC9" s="55"/>
      <c r="ACD9" s="55"/>
      <c r="ACE9" s="55"/>
      <c r="ACF9" s="55"/>
      <c r="ACG9" s="55"/>
      <c r="ACH9" s="55"/>
      <c r="ACI9" s="55"/>
      <c r="ACJ9" s="55"/>
      <c r="ACK9" s="55"/>
      <c r="ACL9" s="55"/>
      <c r="ACM9" s="55"/>
      <c r="ACN9" s="55"/>
      <c r="ACO9" s="55"/>
      <c r="ACP9" s="55"/>
      <c r="ACQ9" s="55"/>
      <c r="ACR9" s="55"/>
      <c r="ACS9" s="55"/>
      <c r="ACT9" s="55"/>
      <c r="ACU9" s="55"/>
      <c r="ACV9" s="55"/>
      <c r="ACW9" s="55"/>
      <c r="ACX9" s="55"/>
      <c r="ACY9" s="55"/>
      <c r="ACZ9" s="55"/>
      <c r="ADA9" s="72">
        <f t="shared" si="22"/>
        <v>0</v>
      </c>
      <c r="ADB9" s="57">
        <f>ADA9*'Bảng giá mua 2015'!ABX8</f>
        <v>0</v>
      </c>
      <c r="ADC9" s="53">
        <f>'Hàng tồn'!ABY10</f>
        <v>0</v>
      </c>
      <c r="ADD9" s="168">
        <f>ADC9*'Bảng giá mua 2015'!ABZ8</f>
        <v>0</v>
      </c>
      <c r="ADE9" s="55"/>
      <c r="ADF9" s="55"/>
      <c r="ADG9" s="55"/>
      <c r="ADH9" s="55"/>
      <c r="ADI9" s="55"/>
      <c r="ADJ9" s="55"/>
      <c r="ADK9" s="55"/>
      <c r="ADL9" s="55"/>
      <c r="ADM9" s="55"/>
      <c r="ADN9" s="55"/>
      <c r="ADO9" s="55"/>
      <c r="ADP9" s="55"/>
      <c r="ADQ9" s="55"/>
      <c r="ADR9" s="55"/>
      <c r="ADS9" s="55"/>
      <c r="ADT9" s="55"/>
      <c r="ADU9" s="55"/>
      <c r="ADV9" s="55"/>
      <c r="ADW9" s="55"/>
      <c r="ADX9" s="55"/>
      <c r="ADY9" s="55"/>
      <c r="ADZ9" s="55"/>
      <c r="AEA9" s="55"/>
      <c r="AEB9" s="55"/>
      <c r="AEC9" s="55"/>
      <c r="AED9" s="55"/>
      <c r="AEE9" s="55"/>
      <c r="AEF9" s="55"/>
      <c r="AEG9" s="55"/>
      <c r="AEH9" s="55"/>
      <c r="AEI9" s="72">
        <f t="shared" si="23"/>
        <v>0</v>
      </c>
      <c r="AEJ9" s="57">
        <f>AEI9*'Bảng giá mua 2015'!ADF8</f>
        <v>0</v>
      </c>
      <c r="AEK9" s="53">
        <f>'Hàng tồn'!ADG10</f>
        <v>0</v>
      </c>
      <c r="AEL9" s="168">
        <f>AEK9*'Bảng giá mua 2015'!ADH8</f>
        <v>0</v>
      </c>
      <c r="AEM9" s="55"/>
      <c r="AEN9" s="55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72">
        <f t="shared" si="24"/>
        <v>0</v>
      </c>
      <c r="AFR9" s="57">
        <f>AFQ9*'Bảng giá mua 2015'!AEN8</f>
        <v>0</v>
      </c>
      <c r="AFS9" s="53">
        <f>'Hàng tồn'!AEO10</f>
        <v>0</v>
      </c>
      <c r="AFT9" s="168">
        <f>AFS9*'Bảng giá mua 2015'!AEP8</f>
        <v>0</v>
      </c>
      <c r="AFU9" s="55"/>
      <c r="AFV9" s="55"/>
      <c r="AFW9" s="55"/>
      <c r="AFX9" s="55"/>
      <c r="AFY9" s="55"/>
      <c r="AFZ9" s="55"/>
      <c r="AGA9" s="55"/>
      <c r="AGB9" s="55"/>
      <c r="AGC9" s="55"/>
      <c r="AGD9" s="55"/>
      <c r="AGE9" s="55"/>
      <c r="AGF9" s="55"/>
      <c r="AGG9" s="55"/>
      <c r="AGH9" s="55"/>
      <c r="AGI9" s="55"/>
      <c r="AGJ9" s="55"/>
      <c r="AGK9" s="55"/>
      <c r="AGL9" s="55"/>
      <c r="AGM9" s="55"/>
      <c r="AGN9" s="55"/>
      <c r="AGO9" s="55"/>
      <c r="AGP9" s="55"/>
      <c r="AGQ9" s="55"/>
      <c r="AGR9" s="55"/>
      <c r="AGS9" s="55"/>
      <c r="AGT9" s="55"/>
      <c r="AGU9" s="55"/>
      <c r="AGV9" s="55"/>
      <c r="AGW9" s="55"/>
      <c r="AGX9" s="55"/>
      <c r="AGY9" s="72">
        <f t="shared" si="25"/>
        <v>0</v>
      </c>
      <c r="AGZ9" s="57">
        <f>AGY9*'Bảng giá mua 2015'!AFV8</f>
        <v>0</v>
      </c>
      <c r="AHA9" s="53">
        <f>'Hàng tồn'!AFW10</f>
        <v>0</v>
      </c>
      <c r="AHB9" s="168">
        <f>AHA9*'Bảng giá mua 2015'!AFX8</f>
        <v>0</v>
      </c>
      <c r="AHC9" s="55"/>
      <c r="AHD9" s="55"/>
      <c r="AHE9" s="55"/>
      <c r="AHF9" s="55"/>
      <c r="AHG9" s="55"/>
      <c r="AHH9" s="55"/>
      <c r="AHI9" s="55"/>
      <c r="AHJ9" s="55"/>
      <c r="AHK9" s="55"/>
      <c r="AHL9" s="55"/>
      <c r="AHM9" s="55"/>
      <c r="AHN9" s="55"/>
      <c r="AHO9" s="55"/>
      <c r="AHP9" s="55"/>
      <c r="AHQ9" s="55"/>
      <c r="AHR9" s="55"/>
      <c r="AHS9" s="55"/>
      <c r="AHT9" s="55"/>
      <c r="AHU9" s="55"/>
      <c r="AHV9" s="55"/>
      <c r="AHW9" s="55"/>
      <c r="AHX9" s="55"/>
      <c r="AHY9" s="55"/>
      <c r="AHZ9" s="55"/>
      <c r="AIA9" s="55"/>
      <c r="AIB9" s="55"/>
      <c r="AIC9" s="55"/>
      <c r="AID9" s="55"/>
      <c r="AIE9" s="55"/>
      <c r="AIF9" s="55"/>
      <c r="AIG9" s="72">
        <f t="shared" si="26"/>
        <v>0</v>
      </c>
      <c r="AIH9" s="57">
        <f>AIG9*'Bảng giá bán 2015'!AC8</f>
        <v>0</v>
      </c>
      <c r="AII9" s="53">
        <f>'Hàng tồn'!AHE10</f>
        <v>0</v>
      </c>
      <c r="AIJ9" s="168">
        <f>AII9*'Bảng giá bán 2015'!AD8</f>
        <v>0</v>
      </c>
      <c r="AIK9" s="55"/>
      <c r="AIL9" s="55"/>
      <c r="AIM9" s="55"/>
      <c r="AIN9" s="55"/>
      <c r="AIO9" s="55"/>
      <c r="AIP9" s="55"/>
      <c r="AIQ9" s="55"/>
      <c r="AIR9" s="55"/>
      <c r="AIS9" s="55"/>
      <c r="AIT9" s="55"/>
      <c r="AIU9" s="55"/>
      <c r="AIV9" s="55"/>
      <c r="AIW9" s="55"/>
      <c r="AIX9" s="55"/>
      <c r="AIY9" s="55"/>
      <c r="AIZ9" s="55"/>
      <c r="AJA9" s="55"/>
      <c r="AJB9" s="55"/>
      <c r="AJC9" s="55"/>
      <c r="AJD9" s="55"/>
      <c r="AJE9" s="55"/>
      <c r="AJF9" s="55"/>
      <c r="AJG9" s="55"/>
      <c r="AJH9" s="55"/>
      <c r="AJI9" s="55"/>
      <c r="AJJ9" s="55"/>
      <c r="AJK9" s="55"/>
      <c r="AJL9" s="55"/>
      <c r="AJM9" s="55"/>
      <c r="AJN9" s="55"/>
      <c r="AJO9" s="72">
        <f t="shared" si="27"/>
        <v>0</v>
      </c>
      <c r="AJP9" s="57">
        <f>AJO9*'Bảng giá bán 2015'!AD8</f>
        <v>0</v>
      </c>
      <c r="AJQ9" s="53">
        <f>'Hàng tồn'!AIM10</f>
        <v>0</v>
      </c>
      <c r="AJR9" s="168">
        <f>AJQ9*'Bảng giá mua 2015'!AIN8</f>
        <v>0</v>
      </c>
      <c r="AJS9" s="55"/>
      <c r="AJT9" s="55"/>
      <c r="AJU9" s="55"/>
      <c r="AJV9" s="55"/>
      <c r="AJW9" s="55"/>
      <c r="AJX9" s="55"/>
      <c r="AJY9" s="55"/>
      <c r="AJZ9" s="55"/>
      <c r="AKA9" s="55"/>
      <c r="AKB9" s="55"/>
      <c r="AKC9" s="55"/>
      <c r="AKD9" s="55"/>
      <c r="AKE9" s="55"/>
      <c r="AKF9" s="55"/>
      <c r="AKG9" s="55"/>
      <c r="AKH9" s="55"/>
      <c r="AKI9" s="55"/>
      <c r="AKJ9" s="55"/>
      <c r="AKK9" s="55"/>
      <c r="AKL9" s="55"/>
      <c r="AKM9" s="55"/>
      <c r="AKN9" s="55"/>
      <c r="AKO9" s="55"/>
      <c r="AKP9" s="55"/>
      <c r="AKQ9" s="55"/>
      <c r="AKR9" s="55"/>
      <c r="AKS9" s="55"/>
      <c r="AKT9" s="55"/>
      <c r="AKU9" s="55"/>
      <c r="AKV9" s="55"/>
      <c r="AKW9" s="72">
        <f t="shared" si="28"/>
        <v>0</v>
      </c>
      <c r="AKX9" s="57">
        <f>AKW9*'Bảng giá bán 2015'!BL8</f>
        <v>0</v>
      </c>
      <c r="AKY9" s="53">
        <f>'Hàng tồn'!AJU10</f>
        <v>0</v>
      </c>
      <c r="AKZ9" s="168">
        <f>AKY9*'Bảng giá mua 2015'!AJV8</f>
        <v>0</v>
      </c>
      <c r="ALA9" s="55"/>
      <c r="ALB9" s="55"/>
      <c r="ALC9" s="55"/>
      <c r="ALD9" s="55"/>
      <c r="ALE9" s="55"/>
      <c r="ALF9" s="55"/>
      <c r="ALG9" s="55"/>
      <c r="ALH9" s="55"/>
      <c r="ALI9" s="55"/>
      <c r="ALJ9" s="55"/>
      <c r="ALK9" s="55"/>
      <c r="ALL9" s="55"/>
      <c r="ALM9" s="55"/>
      <c r="ALN9" s="55"/>
      <c r="ALO9" s="55"/>
      <c r="ALP9" s="55"/>
      <c r="ALQ9" s="55"/>
      <c r="ALR9" s="55"/>
      <c r="ALS9" s="55"/>
      <c r="ALT9" s="55"/>
      <c r="ALU9" s="55"/>
      <c r="ALV9" s="55"/>
      <c r="ALW9" s="55"/>
      <c r="ALX9" s="55"/>
      <c r="ALY9" s="55"/>
      <c r="ALZ9" s="55"/>
      <c r="AMA9" s="55"/>
      <c r="AMB9" s="55"/>
      <c r="AMC9" s="55"/>
      <c r="AMD9" s="55"/>
      <c r="AME9" s="72">
        <f t="shared" si="29"/>
        <v>0</v>
      </c>
      <c r="AMF9" s="57">
        <f>AME9*'Bảng giá bán 2015'!CT8</f>
        <v>0</v>
      </c>
      <c r="AMG9" s="53">
        <f>'Hàng tồn'!ALC10</f>
        <v>0</v>
      </c>
      <c r="AMH9" s="168">
        <f>AMG9*'Bảng giá mua 2015'!ALD8</f>
        <v>0</v>
      </c>
      <c r="AMI9" s="55"/>
      <c r="AMJ9" s="55"/>
      <c r="AMK9" s="55"/>
      <c r="AML9" s="55"/>
      <c r="AMM9" s="55"/>
      <c r="AMN9" s="55"/>
      <c r="AMO9" s="55"/>
      <c r="AMP9" s="55"/>
      <c r="AMQ9" s="55"/>
      <c r="AMR9" s="55"/>
      <c r="AMS9" s="55"/>
      <c r="AMT9" s="55"/>
      <c r="AMU9" s="55"/>
      <c r="AMV9" s="55"/>
      <c r="AMW9" s="55"/>
      <c r="AMX9" s="55"/>
      <c r="AMY9" s="55"/>
      <c r="AMZ9" s="55"/>
      <c r="ANA9" s="55"/>
      <c r="ANB9" s="55"/>
      <c r="ANC9" s="55"/>
      <c r="AND9" s="55"/>
      <c r="ANE9" s="55"/>
      <c r="ANF9" s="55"/>
      <c r="ANG9" s="55"/>
      <c r="ANH9" s="55"/>
      <c r="ANI9" s="55"/>
      <c r="ANJ9" s="55"/>
      <c r="ANK9" s="55"/>
      <c r="ANL9" s="55"/>
      <c r="ANM9" s="72">
        <f t="shared" si="30"/>
        <v>0</v>
      </c>
      <c r="ANN9" s="57">
        <f>ANM9*'Bảng giá bán 2015'!EB8</f>
        <v>0</v>
      </c>
      <c r="ANO9" s="53">
        <f>'Hàng tồn'!AMK10</f>
        <v>0</v>
      </c>
      <c r="ANP9" s="168">
        <f>ANO9*'Bảng giá mua 2015'!AML8</f>
        <v>0</v>
      </c>
    </row>
    <row r="10" spans="1:1056" x14ac:dyDescent="0.3">
      <c r="A10" s="130"/>
      <c r="B10" s="58" t="s">
        <v>13</v>
      </c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72">
        <f t="shared" si="0"/>
        <v>0</v>
      </c>
      <c r="AH10" s="57">
        <f>AG10*'Bảng giá mua 2015'!D9</f>
        <v>0</v>
      </c>
      <c r="AI10" s="53">
        <f>'Hàng tồn'!E11</f>
        <v>0</v>
      </c>
      <c r="AJ10" s="168">
        <f>AI10*'Bảng giá mua 2015'!F9</f>
        <v>0</v>
      </c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72">
        <f t="shared" si="1"/>
        <v>0</v>
      </c>
      <c r="BP10" s="57">
        <f>BO10*'Bảng giá mua 2015'!AL9</f>
        <v>0</v>
      </c>
      <c r="BQ10" s="53">
        <f>'Hàng tồn'!AM11</f>
        <v>0</v>
      </c>
      <c r="BR10" s="168">
        <f>BQ10*'Bảng giá mua 2015'!AN9</f>
        <v>0</v>
      </c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  <c r="CW10" s="72">
        <f t="shared" si="2"/>
        <v>0</v>
      </c>
      <c r="CX10" s="57">
        <f>CW10*'Bảng giá mua 2015'!BT9</f>
        <v>0</v>
      </c>
      <c r="CY10" s="53">
        <f>'Hàng tồn'!BU11</f>
        <v>0</v>
      </c>
      <c r="CZ10" s="168">
        <f>CY10*'Bảng giá mua 2015'!BV9</f>
        <v>0</v>
      </c>
      <c r="DA10" s="55"/>
      <c r="DB10" s="55"/>
      <c r="DC10" s="55"/>
      <c r="DD10" s="55"/>
      <c r="DE10" s="55"/>
      <c r="DF10" s="55"/>
      <c r="DG10" s="55"/>
      <c r="DH10" s="55"/>
      <c r="DI10" s="55"/>
      <c r="DJ10" s="55"/>
      <c r="DK10" s="55"/>
      <c r="DL10" s="55"/>
      <c r="DM10" s="55"/>
      <c r="DN10" s="55"/>
      <c r="DO10" s="55"/>
      <c r="DP10" s="55"/>
      <c r="DQ10" s="55"/>
      <c r="DR10" s="55"/>
      <c r="DS10" s="55"/>
      <c r="DT10" s="55"/>
      <c r="DU10" s="55"/>
      <c r="DV10" s="55"/>
      <c r="DW10" s="55"/>
      <c r="DX10" s="55"/>
      <c r="DY10" s="55"/>
      <c r="DZ10" s="55"/>
      <c r="EA10" s="55"/>
      <c r="EB10" s="55"/>
      <c r="EC10" s="55"/>
      <c r="ED10" s="55"/>
      <c r="EE10" s="72">
        <f t="shared" si="3"/>
        <v>0</v>
      </c>
      <c r="EF10" s="57">
        <f>EE10*'Bảng giá mua 2015'!DB9</f>
        <v>0</v>
      </c>
      <c r="EG10" s="53">
        <f>'Hàng tồn'!DC11</f>
        <v>0</v>
      </c>
      <c r="EH10" s="168">
        <f>EG10*'Bảng giá mua 2015'!DD9</f>
        <v>0</v>
      </c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5"/>
      <c r="FC10" s="55"/>
      <c r="FD10" s="55"/>
      <c r="FE10" s="55"/>
      <c r="FF10" s="55"/>
      <c r="FG10" s="55"/>
      <c r="FH10" s="55"/>
      <c r="FI10" s="55"/>
      <c r="FJ10" s="55"/>
      <c r="FK10" s="55"/>
      <c r="FL10" s="55"/>
      <c r="FM10" s="72">
        <f t="shared" si="4"/>
        <v>0</v>
      </c>
      <c r="FN10" s="57">
        <f>FM10*'Bảng giá mua 2015'!EJ9</f>
        <v>0</v>
      </c>
      <c r="FO10" s="53">
        <f>'Hàng tồn'!EK11</f>
        <v>0</v>
      </c>
      <c r="FP10" s="168">
        <f>FO10*'Bảng giá mua 2015'!EL9</f>
        <v>0</v>
      </c>
      <c r="FQ10" s="55"/>
      <c r="FR10" s="55"/>
      <c r="FS10" s="55"/>
      <c r="FT10" s="55"/>
      <c r="FU10" s="55"/>
      <c r="FV10" s="55"/>
      <c r="FW10" s="55"/>
      <c r="FX10" s="55"/>
      <c r="FY10" s="55"/>
      <c r="FZ10" s="55"/>
      <c r="GA10" s="55"/>
      <c r="GB10" s="55"/>
      <c r="GC10" s="55"/>
      <c r="GD10" s="55"/>
      <c r="GE10" s="55"/>
      <c r="GF10" s="55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72">
        <f t="shared" si="5"/>
        <v>0</v>
      </c>
      <c r="GV10" s="57">
        <f>GU10*'Bảng giá mua 2015'!FR9</f>
        <v>0</v>
      </c>
      <c r="GW10" s="53">
        <f>'Hàng tồn'!FS11</f>
        <v>0</v>
      </c>
      <c r="GX10" s="168">
        <f>GW10*'Bảng giá mua 2015'!FT9</f>
        <v>0</v>
      </c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5"/>
      <c r="HM10" s="55"/>
      <c r="HN10" s="55"/>
      <c r="HO10" s="55"/>
      <c r="HP10" s="55"/>
      <c r="HQ10" s="55"/>
      <c r="HR10" s="55"/>
      <c r="HS10" s="55"/>
      <c r="HT10" s="55"/>
      <c r="HU10" s="55"/>
      <c r="HV10" s="55"/>
      <c r="HW10" s="55"/>
      <c r="HX10" s="55"/>
      <c r="HY10" s="55"/>
      <c r="HZ10" s="55"/>
      <c r="IA10" s="55"/>
      <c r="IB10" s="55"/>
      <c r="IC10" s="72">
        <f t="shared" si="6"/>
        <v>0</v>
      </c>
      <c r="ID10" s="57">
        <f>IC10*'Bảng giá mua 2015'!GZ9</f>
        <v>0</v>
      </c>
      <c r="IE10" s="53">
        <f>'Hàng tồn'!HA11</f>
        <v>0</v>
      </c>
      <c r="IF10" s="168">
        <f>IE10*'Bảng giá mua 2015'!HB9</f>
        <v>0</v>
      </c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72">
        <f t="shared" si="7"/>
        <v>0</v>
      </c>
      <c r="JL10" s="57">
        <f>JK10*'Bảng giá mua 2015'!IH9</f>
        <v>0</v>
      </c>
      <c r="JM10" s="53">
        <f>'Hàng tồn'!II11</f>
        <v>0</v>
      </c>
      <c r="JN10" s="168">
        <f>JM10*'Bảng giá mua 2015'!IJ9</f>
        <v>0</v>
      </c>
      <c r="JO10" s="55"/>
      <c r="JP10" s="55"/>
      <c r="JQ10" s="55"/>
      <c r="JR10" s="55"/>
      <c r="JS10" s="55"/>
      <c r="JT10" s="55"/>
      <c r="JU10" s="55"/>
      <c r="JV10" s="55"/>
      <c r="JW10" s="55"/>
      <c r="JX10" s="55"/>
      <c r="JY10" s="55"/>
      <c r="JZ10" s="55"/>
      <c r="KA10" s="55"/>
      <c r="KB10" s="55"/>
      <c r="KC10" s="55"/>
      <c r="KD10" s="55"/>
      <c r="KE10" s="55"/>
      <c r="KF10" s="55"/>
      <c r="KG10" s="55"/>
      <c r="KH10" s="55"/>
      <c r="KI10" s="55"/>
      <c r="KJ10" s="55"/>
      <c r="KK10" s="55"/>
      <c r="KL10" s="55"/>
      <c r="KM10" s="55"/>
      <c r="KN10" s="55"/>
      <c r="KO10" s="55"/>
      <c r="KP10" s="55"/>
      <c r="KQ10" s="55"/>
      <c r="KR10" s="55"/>
      <c r="KS10" s="72">
        <f t="shared" si="8"/>
        <v>0</v>
      </c>
      <c r="KT10" s="57">
        <f>KS10*'Bảng giá mua 2015'!JP9</f>
        <v>0</v>
      </c>
      <c r="KU10" s="53">
        <f>'Hàng tồn'!JQ11</f>
        <v>0</v>
      </c>
      <c r="KV10" s="168">
        <f>KU10*'Bảng giá mua 2015'!JR9</f>
        <v>0</v>
      </c>
      <c r="KW10" s="55"/>
      <c r="KX10" s="55"/>
      <c r="KY10" s="55"/>
      <c r="KZ10" s="55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72">
        <f t="shared" si="9"/>
        <v>0</v>
      </c>
      <c r="MB10" s="57">
        <f>MA10*'Bảng giá mua 2015'!KX9</f>
        <v>0</v>
      </c>
      <c r="MC10" s="53">
        <f>'Hàng tồn'!KY11</f>
        <v>0</v>
      </c>
      <c r="MD10" s="168">
        <f>MC10*'Bảng giá mua 2015'!KZ9</f>
        <v>0</v>
      </c>
      <c r="ME10" s="55"/>
      <c r="MF10" s="55"/>
      <c r="MG10" s="55"/>
      <c r="MH10" s="55"/>
      <c r="MI10" s="55"/>
      <c r="MJ10" s="55"/>
      <c r="MK10" s="55"/>
      <c r="ML10" s="55"/>
      <c r="MM10" s="55"/>
      <c r="MN10" s="55"/>
      <c r="MO10" s="55"/>
      <c r="MP10" s="55"/>
      <c r="MQ10" s="55"/>
      <c r="MR10" s="55"/>
      <c r="MS10" s="55"/>
      <c r="MT10" s="55"/>
      <c r="MU10" s="55"/>
      <c r="MV10" s="55"/>
      <c r="MW10" s="55"/>
      <c r="MX10" s="55"/>
      <c r="MY10" s="55"/>
      <c r="MZ10" s="55"/>
      <c r="NA10" s="55"/>
      <c r="NB10" s="55"/>
      <c r="NC10" s="55"/>
      <c r="ND10" s="55"/>
      <c r="NE10" s="55"/>
      <c r="NF10" s="55"/>
      <c r="NG10" s="55"/>
      <c r="NH10" s="55"/>
      <c r="NI10" s="72">
        <f t="shared" si="10"/>
        <v>0</v>
      </c>
      <c r="NJ10" s="57">
        <f>NI10*'Bảng giá mua 2015'!MF9</f>
        <v>0</v>
      </c>
      <c r="NK10" s="53">
        <f>'Hàng tồn'!MG11</f>
        <v>0</v>
      </c>
      <c r="NL10" s="168">
        <f>NK10*'Bảng giá mua 2015'!MH9</f>
        <v>0</v>
      </c>
      <c r="NM10" s="55"/>
      <c r="NN10" s="55"/>
      <c r="NO10" s="55"/>
      <c r="NP10" s="55"/>
      <c r="NQ10" s="55"/>
      <c r="NR10" s="55"/>
      <c r="NS10" s="55"/>
      <c r="NT10" s="55"/>
      <c r="NU10" s="55"/>
      <c r="NV10" s="55"/>
      <c r="NW10" s="55"/>
      <c r="NX10" s="55"/>
      <c r="NY10" s="55"/>
      <c r="NZ10" s="55"/>
      <c r="OA10" s="55"/>
      <c r="OB10" s="55"/>
      <c r="OC10" s="55"/>
      <c r="OD10" s="55"/>
      <c r="OE10" s="55"/>
      <c r="OF10" s="55"/>
      <c r="OG10" s="55"/>
      <c r="OH10" s="55"/>
      <c r="OI10" s="55"/>
      <c r="OJ10" s="55"/>
      <c r="OK10" s="55"/>
      <c r="OL10" s="55"/>
      <c r="OM10" s="55"/>
      <c r="ON10" s="55"/>
      <c r="OO10" s="55"/>
      <c r="OP10" s="55"/>
      <c r="OQ10" s="72">
        <f t="shared" si="11"/>
        <v>0</v>
      </c>
      <c r="OR10" s="57">
        <f>OQ10*'Bảng giá mua 2015'!NN9</f>
        <v>0</v>
      </c>
      <c r="OS10" s="53">
        <f>'Hàng tồn'!NO11</f>
        <v>0</v>
      </c>
      <c r="OT10" s="168">
        <f>OS10*'Bảng giá mua 2015'!NP9</f>
        <v>0</v>
      </c>
      <c r="OU10" s="55"/>
      <c r="OV10" s="55"/>
      <c r="OW10" s="55"/>
      <c r="OX10" s="55"/>
      <c r="OY10" s="55"/>
      <c r="OZ10" s="55"/>
      <c r="PA10" s="55"/>
      <c r="PB10" s="55"/>
      <c r="PC10" s="55"/>
      <c r="PD10" s="55"/>
      <c r="PE10" s="55"/>
      <c r="PF10" s="55"/>
      <c r="PG10" s="55"/>
      <c r="PH10" s="55"/>
      <c r="PI10" s="55"/>
      <c r="PJ10" s="55"/>
      <c r="PK10" s="55"/>
      <c r="PL10" s="55"/>
      <c r="PM10" s="55"/>
      <c r="PN10" s="55"/>
      <c r="PO10" s="55"/>
      <c r="PP10" s="55"/>
      <c r="PQ10" s="55"/>
      <c r="PR10" s="55"/>
      <c r="PS10" s="55"/>
      <c r="PT10" s="55"/>
      <c r="PU10" s="55"/>
      <c r="PV10" s="55"/>
      <c r="PW10" s="55"/>
      <c r="PX10" s="55"/>
      <c r="PY10" s="72">
        <f t="shared" si="12"/>
        <v>0</v>
      </c>
      <c r="PZ10" s="57">
        <f>PY10*'Bảng giá mua 2015'!OV9</f>
        <v>0</v>
      </c>
      <c r="QA10" s="53">
        <f>'Hàng tồn'!OW11</f>
        <v>0</v>
      </c>
      <c r="QB10" s="168">
        <f>QA10*'Bảng giá mua 2015'!OX9</f>
        <v>0</v>
      </c>
      <c r="QC10" s="55"/>
      <c r="QD10" s="55"/>
      <c r="QE10" s="55"/>
      <c r="QF10" s="55"/>
      <c r="QG10" s="55"/>
      <c r="QH10" s="55"/>
      <c r="QI10" s="55"/>
      <c r="QJ10" s="55"/>
      <c r="QK10" s="55"/>
      <c r="QL10" s="55"/>
      <c r="QM10" s="55"/>
      <c r="QN10" s="55"/>
      <c r="QO10" s="55"/>
      <c r="QP10" s="55"/>
      <c r="QQ10" s="55"/>
      <c r="QR10" s="55"/>
      <c r="QS10" s="55"/>
      <c r="QT10" s="55"/>
      <c r="QU10" s="55"/>
      <c r="QV10" s="55"/>
      <c r="QW10" s="55"/>
      <c r="QX10" s="55"/>
      <c r="QY10" s="55"/>
      <c r="QZ10" s="55"/>
      <c r="RA10" s="55"/>
      <c r="RB10" s="55"/>
      <c r="RC10" s="55"/>
      <c r="RD10" s="55"/>
      <c r="RE10" s="55"/>
      <c r="RF10" s="55"/>
      <c r="RG10" s="72">
        <f t="shared" si="13"/>
        <v>0</v>
      </c>
      <c r="RH10" s="57">
        <f>RG10*'Bảng giá mua 2015'!QD9</f>
        <v>0</v>
      </c>
      <c r="RI10" s="53">
        <f>'Hàng tồn'!QE11</f>
        <v>0</v>
      </c>
      <c r="RJ10" s="168">
        <f>RI10*'Bảng giá mua 2015'!QF9</f>
        <v>0</v>
      </c>
      <c r="RK10" s="55"/>
      <c r="RL10" s="55"/>
      <c r="RM10" s="55"/>
      <c r="RN10" s="55"/>
      <c r="RO10" s="55"/>
      <c r="RP10" s="55"/>
      <c r="RQ10" s="55"/>
      <c r="RR10" s="55"/>
      <c r="RS10" s="55"/>
      <c r="RT10" s="55"/>
      <c r="RU10" s="55"/>
      <c r="RV10" s="55"/>
      <c r="RW10" s="55"/>
      <c r="RX10" s="55"/>
      <c r="RY10" s="55"/>
      <c r="RZ10" s="55"/>
      <c r="SA10" s="55"/>
      <c r="SB10" s="55"/>
      <c r="SC10" s="55"/>
      <c r="SD10" s="55"/>
      <c r="SE10" s="55"/>
      <c r="SF10" s="55"/>
      <c r="SG10" s="55"/>
      <c r="SH10" s="55"/>
      <c r="SI10" s="55"/>
      <c r="SJ10" s="55"/>
      <c r="SK10" s="55"/>
      <c r="SL10" s="55"/>
      <c r="SM10" s="55"/>
      <c r="SN10" s="55"/>
      <c r="SO10" s="72">
        <f t="shared" si="14"/>
        <v>0</v>
      </c>
      <c r="SP10" s="57">
        <f>SO10*'Bảng giá mua 2015'!RL9</f>
        <v>0</v>
      </c>
      <c r="SQ10" s="53">
        <f>'Hàng tồn'!RM11</f>
        <v>0</v>
      </c>
      <c r="SR10" s="168">
        <f>SQ10*'Bảng giá mua 2015'!RN9</f>
        <v>0</v>
      </c>
      <c r="SS10" s="55"/>
      <c r="ST10" s="55"/>
      <c r="SU10" s="55"/>
      <c r="SV10" s="55"/>
      <c r="SW10" s="55"/>
      <c r="SX10" s="55"/>
      <c r="SY10" s="55"/>
      <c r="SZ10" s="55"/>
      <c r="TA10" s="55"/>
      <c r="TB10" s="55"/>
      <c r="TC10" s="55"/>
      <c r="TD10" s="55"/>
      <c r="TE10" s="55"/>
      <c r="TF10" s="55"/>
      <c r="TG10" s="55"/>
      <c r="TH10" s="55"/>
      <c r="TI10" s="55"/>
      <c r="TJ10" s="55"/>
      <c r="TK10" s="55"/>
      <c r="TL10" s="55"/>
      <c r="TM10" s="55"/>
      <c r="TN10" s="55"/>
      <c r="TO10" s="55"/>
      <c r="TP10" s="55"/>
      <c r="TQ10" s="55"/>
      <c r="TR10" s="55"/>
      <c r="TS10" s="55"/>
      <c r="TT10" s="55"/>
      <c r="TU10" s="55"/>
      <c r="TV10" s="55"/>
      <c r="TW10" s="72">
        <f t="shared" si="15"/>
        <v>0</v>
      </c>
      <c r="TX10" s="57">
        <f>TW10*'Bảng giá mua 2015'!ST9</f>
        <v>0</v>
      </c>
      <c r="TY10" s="53">
        <f>'Hàng tồn'!SU11</f>
        <v>0</v>
      </c>
      <c r="TZ10" s="168">
        <f>TY10*'Bảng giá mua 2015'!SV9</f>
        <v>0</v>
      </c>
      <c r="UA10" s="55"/>
      <c r="UB10" s="55"/>
      <c r="UC10" s="55"/>
      <c r="UD10" s="55"/>
      <c r="UE10" s="55"/>
      <c r="UF10" s="55"/>
      <c r="UG10" s="55"/>
      <c r="UH10" s="55"/>
      <c r="UI10" s="55"/>
      <c r="UJ10" s="55"/>
      <c r="UK10" s="55"/>
      <c r="UL10" s="55"/>
      <c r="UM10" s="55"/>
      <c r="UN10" s="55"/>
      <c r="UO10" s="55"/>
      <c r="UP10" s="55"/>
      <c r="UQ10" s="55"/>
      <c r="UR10" s="55"/>
      <c r="US10" s="55"/>
      <c r="UT10" s="55"/>
      <c r="UU10" s="55"/>
      <c r="UV10" s="55"/>
      <c r="UW10" s="55"/>
      <c r="UX10" s="55"/>
      <c r="UY10" s="55"/>
      <c r="UZ10" s="55"/>
      <c r="VA10" s="55"/>
      <c r="VB10" s="55"/>
      <c r="VC10" s="55"/>
      <c r="VD10" s="55"/>
      <c r="VE10" s="72">
        <f t="shared" si="16"/>
        <v>0</v>
      </c>
      <c r="VF10" s="57">
        <f>VE10*'Bảng giá mua 2015'!UB9</f>
        <v>0</v>
      </c>
      <c r="VG10" s="53">
        <f>'Hàng tồn'!UC11</f>
        <v>0</v>
      </c>
      <c r="VH10" s="168">
        <f>VG10*'Bảng giá mua 2015'!UD9</f>
        <v>0</v>
      </c>
      <c r="VI10" s="55"/>
      <c r="VJ10" s="55"/>
      <c r="VK10" s="55"/>
      <c r="VL10" s="55"/>
      <c r="VM10" s="55"/>
      <c r="VN10" s="55"/>
      <c r="VO10" s="55"/>
      <c r="VP10" s="55"/>
      <c r="VQ10" s="55"/>
      <c r="VR10" s="55"/>
      <c r="VS10" s="55"/>
      <c r="VT10" s="55"/>
      <c r="VU10" s="55"/>
      <c r="VV10" s="55"/>
      <c r="VW10" s="55"/>
      <c r="VX10" s="55"/>
      <c r="VY10" s="55"/>
      <c r="VZ10" s="55"/>
      <c r="WA10" s="55"/>
      <c r="WB10" s="55"/>
      <c r="WC10" s="55"/>
      <c r="WD10" s="55"/>
      <c r="WE10" s="55"/>
      <c r="WF10" s="55"/>
      <c r="WG10" s="55"/>
      <c r="WH10" s="55"/>
      <c r="WI10" s="55"/>
      <c r="WJ10" s="55"/>
      <c r="WK10" s="55"/>
      <c r="WL10" s="55"/>
      <c r="WM10" s="72">
        <f t="shared" si="17"/>
        <v>0</v>
      </c>
      <c r="WN10" s="57">
        <f>WM10*'Bảng giá mua 2015'!VJ9</f>
        <v>0</v>
      </c>
      <c r="WO10" s="53">
        <f>'Hàng tồn'!VK11</f>
        <v>0</v>
      </c>
      <c r="WP10" s="168">
        <f>WO10*'Bảng giá mua 2015'!VL9</f>
        <v>0</v>
      </c>
      <c r="WQ10" s="55"/>
      <c r="WR10" s="55"/>
      <c r="WS10" s="55"/>
      <c r="WT10" s="55"/>
      <c r="WU10" s="55"/>
      <c r="WV10" s="55"/>
      <c r="WW10" s="55"/>
      <c r="WX10" s="55"/>
      <c r="WY10" s="55"/>
      <c r="WZ10" s="55"/>
      <c r="XA10" s="55"/>
      <c r="XB10" s="55"/>
      <c r="XC10" s="55"/>
      <c r="XD10" s="55"/>
      <c r="XE10" s="55"/>
      <c r="XF10" s="55"/>
      <c r="XG10" s="55"/>
      <c r="XH10" s="55"/>
      <c r="XI10" s="55"/>
      <c r="XJ10" s="55"/>
      <c r="XK10" s="55"/>
      <c r="XL10" s="55"/>
      <c r="XM10" s="55"/>
      <c r="XN10" s="55"/>
      <c r="XO10" s="55"/>
      <c r="XP10" s="55"/>
      <c r="XQ10" s="55"/>
      <c r="XR10" s="55"/>
      <c r="XS10" s="55"/>
      <c r="XT10" s="55"/>
      <c r="XU10" s="72">
        <f t="shared" si="18"/>
        <v>0</v>
      </c>
      <c r="XV10" s="57">
        <f>XU10*'Bảng giá mua 2015'!WR9</f>
        <v>0</v>
      </c>
      <c r="XW10" s="53">
        <f>'Hàng tồn'!WS11</f>
        <v>0</v>
      </c>
      <c r="XX10" s="168">
        <f>XW10*'Bảng giá mua 2015'!WT9</f>
        <v>0</v>
      </c>
      <c r="XY10" s="55"/>
      <c r="XZ10" s="55"/>
      <c r="YA10" s="55"/>
      <c r="YB10" s="55"/>
      <c r="YC10" s="55"/>
      <c r="YD10" s="55"/>
      <c r="YE10" s="55"/>
      <c r="YF10" s="55"/>
      <c r="YG10" s="55"/>
      <c r="YH10" s="55"/>
      <c r="YI10" s="55"/>
      <c r="YJ10" s="55"/>
      <c r="YK10" s="55"/>
      <c r="YL10" s="55"/>
      <c r="YM10" s="55"/>
      <c r="YN10" s="55"/>
      <c r="YO10" s="55"/>
      <c r="YP10" s="55"/>
      <c r="YQ10" s="55"/>
      <c r="YR10" s="55"/>
      <c r="YS10" s="55"/>
      <c r="YT10" s="55"/>
      <c r="YU10" s="55"/>
      <c r="YV10" s="55"/>
      <c r="YW10" s="55"/>
      <c r="YX10" s="55"/>
      <c r="YY10" s="55"/>
      <c r="YZ10" s="55"/>
      <c r="ZA10" s="55"/>
      <c r="ZB10" s="55"/>
      <c r="ZC10" s="72">
        <f t="shared" si="19"/>
        <v>0</v>
      </c>
      <c r="ZD10" s="57">
        <f>ZC10*'Bảng giá mua 2015'!XZ9</f>
        <v>0</v>
      </c>
      <c r="ZE10" s="53">
        <f>'Hàng tồn'!YA11</f>
        <v>0</v>
      </c>
      <c r="ZF10" s="168">
        <f>ZE10*'Bảng giá mua 2015'!YB9</f>
        <v>0</v>
      </c>
      <c r="ZG10" s="55"/>
      <c r="ZH10" s="55"/>
      <c r="ZI10" s="55"/>
      <c r="ZJ10" s="55"/>
      <c r="ZK10" s="55"/>
      <c r="ZL10" s="55"/>
      <c r="ZM10" s="55"/>
      <c r="ZN10" s="55"/>
      <c r="ZO10" s="55"/>
      <c r="ZP10" s="55"/>
      <c r="ZQ10" s="55"/>
      <c r="ZR10" s="55"/>
      <c r="ZS10" s="55"/>
      <c r="ZT10" s="55"/>
      <c r="ZU10" s="55"/>
      <c r="ZV10" s="55"/>
      <c r="ZW10" s="55"/>
      <c r="ZX10" s="55"/>
      <c r="ZY10" s="55"/>
      <c r="ZZ10" s="55"/>
      <c r="AAA10" s="55"/>
      <c r="AAB10" s="55"/>
      <c r="AAC10" s="55"/>
      <c r="AAD10" s="55"/>
      <c r="AAE10" s="55"/>
      <c r="AAF10" s="55"/>
      <c r="AAG10" s="55"/>
      <c r="AAH10" s="55"/>
      <c r="AAI10" s="55"/>
      <c r="AAJ10" s="55"/>
      <c r="AAK10" s="72">
        <f t="shared" si="20"/>
        <v>0</v>
      </c>
      <c r="AAL10" s="57">
        <f>AAK10*'Bảng giá mua 2015'!ZH9</f>
        <v>0</v>
      </c>
      <c r="AAM10" s="53">
        <f>'Hàng tồn'!ZI11</f>
        <v>0</v>
      </c>
      <c r="AAN10" s="168">
        <f>AAM10*'Bảng giá mua 2015'!ZJ9</f>
        <v>0</v>
      </c>
      <c r="AAO10" s="55"/>
      <c r="AAP10" s="55"/>
      <c r="AAQ10" s="55"/>
      <c r="AAR10" s="55"/>
      <c r="AAS10" s="55"/>
      <c r="AAT10" s="55"/>
      <c r="AAU10" s="55"/>
      <c r="AAV10" s="55"/>
      <c r="AAW10" s="55"/>
      <c r="AAX10" s="55"/>
      <c r="AAY10" s="55"/>
      <c r="AAZ10" s="55"/>
      <c r="ABA10" s="55"/>
      <c r="ABB10" s="55"/>
      <c r="ABC10" s="55"/>
      <c r="ABD10" s="55"/>
      <c r="ABE10" s="55"/>
      <c r="ABF10" s="55"/>
      <c r="ABG10" s="55"/>
      <c r="ABH10" s="55"/>
      <c r="ABI10" s="55"/>
      <c r="ABJ10" s="55"/>
      <c r="ABK10" s="55"/>
      <c r="ABL10" s="55"/>
      <c r="ABM10" s="55"/>
      <c r="ABN10" s="55"/>
      <c r="ABO10" s="55"/>
      <c r="ABP10" s="55"/>
      <c r="ABQ10" s="55"/>
      <c r="ABR10" s="55"/>
      <c r="ABS10" s="72">
        <f t="shared" si="21"/>
        <v>0</v>
      </c>
      <c r="ABT10" s="57">
        <f>ABS10*'Bảng giá mua 2015'!AAP9</f>
        <v>0</v>
      </c>
      <c r="ABU10" s="53">
        <f>'Hàng tồn'!AAQ11</f>
        <v>0</v>
      </c>
      <c r="ABV10" s="168">
        <f>ABU10*'Bảng giá mua 2015'!AAR9</f>
        <v>0</v>
      </c>
      <c r="ABW10" s="55"/>
      <c r="ABX10" s="55"/>
      <c r="ABY10" s="55"/>
      <c r="ABZ10" s="55"/>
      <c r="ACA10" s="55"/>
      <c r="ACB10" s="55"/>
      <c r="ACC10" s="55"/>
      <c r="ACD10" s="55"/>
      <c r="ACE10" s="55"/>
      <c r="ACF10" s="55"/>
      <c r="ACG10" s="55"/>
      <c r="ACH10" s="55"/>
      <c r="ACI10" s="55"/>
      <c r="ACJ10" s="55"/>
      <c r="ACK10" s="55"/>
      <c r="ACL10" s="55"/>
      <c r="ACM10" s="55"/>
      <c r="ACN10" s="55"/>
      <c r="ACO10" s="55"/>
      <c r="ACP10" s="55"/>
      <c r="ACQ10" s="55"/>
      <c r="ACR10" s="55"/>
      <c r="ACS10" s="55"/>
      <c r="ACT10" s="55"/>
      <c r="ACU10" s="55"/>
      <c r="ACV10" s="55"/>
      <c r="ACW10" s="55"/>
      <c r="ACX10" s="55"/>
      <c r="ACY10" s="55"/>
      <c r="ACZ10" s="55"/>
      <c r="ADA10" s="72">
        <f t="shared" si="22"/>
        <v>0</v>
      </c>
      <c r="ADB10" s="57">
        <f>ADA10*'Bảng giá mua 2015'!ABX9</f>
        <v>0</v>
      </c>
      <c r="ADC10" s="53">
        <f>'Hàng tồn'!ABY11</f>
        <v>0</v>
      </c>
      <c r="ADD10" s="168">
        <f>ADC10*'Bảng giá mua 2015'!ABZ9</f>
        <v>0</v>
      </c>
      <c r="ADE10" s="55"/>
      <c r="ADF10" s="55"/>
      <c r="ADG10" s="55"/>
      <c r="ADH10" s="55"/>
      <c r="ADI10" s="55"/>
      <c r="ADJ10" s="55"/>
      <c r="ADK10" s="55"/>
      <c r="ADL10" s="55"/>
      <c r="ADM10" s="55"/>
      <c r="ADN10" s="55"/>
      <c r="ADO10" s="55"/>
      <c r="ADP10" s="55"/>
      <c r="ADQ10" s="55"/>
      <c r="ADR10" s="55"/>
      <c r="ADS10" s="55"/>
      <c r="ADT10" s="55"/>
      <c r="ADU10" s="55"/>
      <c r="ADV10" s="55"/>
      <c r="ADW10" s="55"/>
      <c r="ADX10" s="55"/>
      <c r="ADY10" s="55"/>
      <c r="ADZ10" s="55"/>
      <c r="AEA10" s="55"/>
      <c r="AEB10" s="55"/>
      <c r="AEC10" s="55"/>
      <c r="AED10" s="55"/>
      <c r="AEE10" s="55"/>
      <c r="AEF10" s="55"/>
      <c r="AEG10" s="55"/>
      <c r="AEH10" s="55"/>
      <c r="AEI10" s="72">
        <f t="shared" si="23"/>
        <v>0</v>
      </c>
      <c r="AEJ10" s="57">
        <f>AEI10*'Bảng giá mua 2015'!ADF9</f>
        <v>0</v>
      </c>
      <c r="AEK10" s="53">
        <f>'Hàng tồn'!ADG11</f>
        <v>0</v>
      </c>
      <c r="AEL10" s="168">
        <f>AEK10*'Bảng giá mua 2015'!ADH9</f>
        <v>0</v>
      </c>
      <c r="AEM10" s="55"/>
      <c r="AEN10" s="55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72">
        <f t="shared" si="24"/>
        <v>0</v>
      </c>
      <c r="AFR10" s="57">
        <f>AFQ10*'Bảng giá mua 2015'!AEN9</f>
        <v>0</v>
      </c>
      <c r="AFS10" s="53">
        <f>'Hàng tồn'!AEO11</f>
        <v>0</v>
      </c>
      <c r="AFT10" s="168">
        <f>AFS10*'Bảng giá mua 2015'!AEP9</f>
        <v>0</v>
      </c>
      <c r="AFU10" s="55"/>
      <c r="AFV10" s="55"/>
      <c r="AFW10" s="55"/>
      <c r="AFX10" s="55"/>
      <c r="AFY10" s="55"/>
      <c r="AFZ10" s="55"/>
      <c r="AGA10" s="55"/>
      <c r="AGB10" s="55"/>
      <c r="AGC10" s="55"/>
      <c r="AGD10" s="55"/>
      <c r="AGE10" s="55"/>
      <c r="AGF10" s="55"/>
      <c r="AGG10" s="55"/>
      <c r="AGH10" s="55"/>
      <c r="AGI10" s="55"/>
      <c r="AGJ10" s="55"/>
      <c r="AGK10" s="55"/>
      <c r="AGL10" s="55"/>
      <c r="AGM10" s="55"/>
      <c r="AGN10" s="55"/>
      <c r="AGO10" s="55"/>
      <c r="AGP10" s="55"/>
      <c r="AGQ10" s="55"/>
      <c r="AGR10" s="55"/>
      <c r="AGS10" s="55"/>
      <c r="AGT10" s="55"/>
      <c r="AGU10" s="55"/>
      <c r="AGV10" s="55"/>
      <c r="AGW10" s="55"/>
      <c r="AGX10" s="55"/>
      <c r="AGY10" s="72">
        <f t="shared" si="25"/>
        <v>0</v>
      </c>
      <c r="AGZ10" s="57">
        <f>AGY10*'Bảng giá mua 2015'!AFV9</f>
        <v>0</v>
      </c>
      <c r="AHA10" s="53">
        <f>'Hàng tồn'!AFW11</f>
        <v>0</v>
      </c>
      <c r="AHB10" s="168">
        <f>AHA10*'Bảng giá mua 2015'!AFX9</f>
        <v>0</v>
      </c>
      <c r="AHC10" s="55"/>
      <c r="AHD10" s="55"/>
      <c r="AHE10" s="55"/>
      <c r="AHF10" s="55"/>
      <c r="AHG10" s="55"/>
      <c r="AHH10" s="55"/>
      <c r="AHI10" s="55"/>
      <c r="AHJ10" s="55"/>
      <c r="AHK10" s="55"/>
      <c r="AHL10" s="55"/>
      <c r="AHM10" s="55"/>
      <c r="AHN10" s="55"/>
      <c r="AHO10" s="55"/>
      <c r="AHP10" s="55"/>
      <c r="AHQ10" s="55">
        <v>1</v>
      </c>
      <c r="AHR10" s="55"/>
      <c r="AHS10" s="55"/>
      <c r="AHT10" s="55"/>
      <c r="AHU10" s="55"/>
      <c r="AHV10" s="55"/>
      <c r="AHW10" s="55"/>
      <c r="AHX10" s="55"/>
      <c r="AHY10" s="55"/>
      <c r="AHZ10" s="55"/>
      <c r="AIA10" s="55"/>
      <c r="AIB10" s="55"/>
      <c r="AIC10" s="55"/>
      <c r="AID10" s="55"/>
      <c r="AIE10" s="55"/>
      <c r="AIF10" s="55"/>
      <c r="AIG10" s="72">
        <f t="shared" si="26"/>
        <v>1</v>
      </c>
      <c r="AIH10" s="57">
        <f>AIG10*'Bảng giá bán 2015'!AC9</f>
        <v>15</v>
      </c>
      <c r="AII10" s="53">
        <f>'Hàng tồn'!AHE11</f>
        <v>0</v>
      </c>
      <c r="AIJ10" s="168">
        <f>AII10*'Bảng giá bán 2015'!AD9</f>
        <v>0</v>
      </c>
      <c r="AIK10" s="55"/>
      <c r="AIL10" s="55"/>
      <c r="AIM10" s="55"/>
      <c r="AIN10" s="55"/>
      <c r="AIO10" s="55"/>
      <c r="AIP10" s="55"/>
      <c r="AIQ10" s="55"/>
      <c r="AIR10" s="55"/>
      <c r="AIS10" s="55"/>
      <c r="AIT10" s="55"/>
      <c r="AIU10" s="55"/>
      <c r="AIV10" s="55"/>
      <c r="AIW10" s="55"/>
      <c r="AIX10" s="55"/>
      <c r="AIY10" s="55"/>
      <c r="AIZ10" s="55"/>
      <c r="AJA10" s="55"/>
      <c r="AJB10" s="55"/>
      <c r="AJC10" s="55"/>
      <c r="AJD10" s="55"/>
      <c r="AJE10" s="55"/>
      <c r="AJF10" s="55"/>
      <c r="AJG10" s="55"/>
      <c r="AJH10" s="55"/>
      <c r="AJI10" s="55"/>
      <c r="AJJ10" s="55"/>
      <c r="AJK10" s="55"/>
      <c r="AJL10" s="55"/>
      <c r="AJM10" s="55"/>
      <c r="AJN10" s="55"/>
      <c r="AJO10" s="72">
        <f t="shared" si="27"/>
        <v>0</v>
      </c>
      <c r="AJP10" s="57">
        <f>AJO10*'Bảng giá bán 2015'!AD9</f>
        <v>0</v>
      </c>
      <c r="AJQ10" s="53">
        <f>'Hàng tồn'!AIM11</f>
        <v>0</v>
      </c>
      <c r="AJR10" s="168">
        <f>AJQ10*'Bảng giá mua 2015'!AIN9</f>
        <v>0</v>
      </c>
      <c r="AJS10" s="55"/>
      <c r="AJT10" s="55"/>
      <c r="AJU10" s="55"/>
      <c r="AJV10" s="55"/>
      <c r="AJW10" s="55"/>
      <c r="AJX10" s="55"/>
      <c r="AJY10" s="55"/>
      <c r="AJZ10" s="55"/>
      <c r="AKA10" s="55"/>
      <c r="AKB10" s="55"/>
      <c r="AKC10" s="55"/>
      <c r="AKD10" s="55"/>
      <c r="AKE10" s="55"/>
      <c r="AKF10" s="55"/>
      <c r="AKG10" s="55"/>
      <c r="AKH10" s="55"/>
      <c r="AKI10" s="55"/>
      <c r="AKJ10" s="55"/>
      <c r="AKK10" s="55"/>
      <c r="AKL10" s="55"/>
      <c r="AKM10" s="55"/>
      <c r="AKN10" s="55"/>
      <c r="AKO10" s="55"/>
      <c r="AKP10" s="55"/>
      <c r="AKQ10" s="55"/>
      <c r="AKR10" s="55"/>
      <c r="AKS10" s="55"/>
      <c r="AKT10" s="55"/>
      <c r="AKU10" s="55"/>
      <c r="AKV10" s="55"/>
      <c r="AKW10" s="72">
        <f t="shared" si="28"/>
        <v>0</v>
      </c>
      <c r="AKX10" s="57">
        <f>AKW10*'Bảng giá bán 2015'!BL9</f>
        <v>0</v>
      </c>
      <c r="AKY10" s="53">
        <f>'Hàng tồn'!AJU11</f>
        <v>0</v>
      </c>
      <c r="AKZ10" s="168">
        <f>AKY10*'Bảng giá mua 2015'!AJV9</f>
        <v>0</v>
      </c>
      <c r="ALA10" s="55"/>
      <c r="ALB10" s="55"/>
      <c r="ALC10" s="55"/>
      <c r="ALD10" s="55"/>
      <c r="ALE10" s="55"/>
      <c r="ALF10" s="55"/>
      <c r="ALG10" s="55"/>
      <c r="ALH10" s="55"/>
      <c r="ALI10" s="55"/>
      <c r="ALJ10" s="55"/>
      <c r="ALK10" s="55"/>
      <c r="ALL10" s="55"/>
      <c r="ALM10" s="55"/>
      <c r="ALN10" s="55"/>
      <c r="ALO10" s="55"/>
      <c r="ALP10" s="55"/>
      <c r="ALQ10" s="55"/>
      <c r="ALR10" s="55"/>
      <c r="ALS10" s="55"/>
      <c r="ALT10" s="55"/>
      <c r="ALU10" s="55"/>
      <c r="ALV10" s="55"/>
      <c r="ALW10" s="55"/>
      <c r="ALX10" s="55"/>
      <c r="ALY10" s="55"/>
      <c r="ALZ10" s="55"/>
      <c r="AMA10" s="55"/>
      <c r="AMB10" s="55"/>
      <c r="AMC10" s="55"/>
      <c r="AMD10" s="55"/>
      <c r="AME10" s="72">
        <f t="shared" si="29"/>
        <v>0</v>
      </c>
      <c r="AMF10" s="57">
        <f>AME10*'Bảng giá bán 2015'!CT9</f>
        <v>0</v>
      </c>
      <c r="AMG10" s="53">
        <f>'Hàng tồn'!ALC11</f>
        <v>0</v>
      </c>
      <c r="AMH10" s="168">
        <f>AMG10*'Bảng giá mua 2015'!ALD9</f>
        <v>0</v>
      </c>
      <c r="AMI10" s="55"/>
      <c r="AMJ10" s="55"/>
      <c r="AMK10" s="55"/>
      <c r="AML10" s="55"/>
      <c r="AMM10" s="55"/>
      <c r="AMN10" s="55"/>
      <c r="AMO10" s="55"/>
      <c r="AMP10" s="55"/>
      <c r="AMQ10" s="55"/>
      <c r="AMR10" s="55"/>
      <c r="AMS10" s="55"/>
      <c r="AMT10" s="55"/>
      <c r="AMU10" s="55"/>
      <c r="AMV10" s="55"/>
      <c r="AMW10" s="55"/>
      <c r="AMX10" s="55"/>
      <c r="AMY10" s="55"/>
      <c r="AMZ10" s="55"/>
      <c r="ANA10" s="55"/>
      <c r="ANB10" s="55"/>
      <c r="ANC10" s="55"/>
      <c r="AND10" s="55"/>
      <c r="ANE10" s="55"/>
      <c r="ANF10" s="55"/>
      <c r="ANG10" s="55"/>
      <c r="ANH10" s="55"/>
      <c r="ANI10" s="55"/>
      <c r="ANJ10" s="55"/>
      <c r="ANK10" s="55"/>
      <c r="ANL10" s="55"/>
      <c r="ANM10" s="72">
        <f t="shared" si="30"/>
        <v>0</v>
      </c>
      <c r="ANN10" s="57">
        <f>ANM10*'Bảng giá bán 2015'!EB9</f>
        <v>0</v>
      </c>
      <c r="ANO10" s="53">
        <f>'Hàng tồn'!AMK11</f>
        <v>0</v>
      </c>
      <c r="ANP10" s="168">
        <f>ANO10*'Bảng giá mua 2015'!AML9</f>
        <v>0</v>
      </c>
    </row>
    <row r="11" spans="1:1056" ht="14.4" customHeight="1" x14ac:dyDescent="0.3">
      <c r="A11" s="129" t="s">
        <v>105</v>
      </c>
      <c r="B11" s="58" t="s">
        <v>18</v>
      </c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72">
        <f t="shared" si="0"/>
        <v>0</v>
      </c>
      <c r="AH11" s="57">
        <f>AG11*'Bảng giá mua 2015'!D10</f>
        <v>0</v>
      </c>
      <c r="AI11" s="53">
        <f>'Hàng tồn'!E12</f>
        <v>0</v>
      </c>
      <c r="AJ11" s="168">
        <f>AI11*'Bảng giá mua 2015'!F10</f>
        <v>0</v>
      </c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72">
        <f t="shared" si="1"/>
        <v>0</v>
      </c>
      <c r="BP11" s="57">
        <f>BO11*'Bảng giá mua 2015'!AL10</f>
        <v>0</v>
      </c>
      <c r="BQ11" s="53">
        <f>'Hàng tồn'!AM12</f>
        <v>0</v>
      </c>
      <c r="BR11" s="168">
        <f>BQ11*'Bảng giá mua 2015'!AN10</f>
        <v>0</v>
      </c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  <c r="CW11" s="72">
        <f t="shared" si="2"/>
        <v>0</v>
      </c>
      <c r="CX11" s="57">
        <f>CW11*'Bảng giá mua 2015'!BT10</f>
        <v>0</v>
      </c>
      <c r="CY11" s="53">
        <f>'Hàng tồn'!BU12</f>
        <v>0</v>
      </c>
      <c r="CZ11" s="168">
        <f>CY11*'Bảng giá mua 2015'!BV10</f>
        <v>0</v>
      </c>
      <c r="DA11" s="55"/>
      <c r="DB11" s="55"/>
      <c r="DC11" s="55"/>
      <c r="DD11" s="55"/>
      <c r="DE11" s="55"/>
      <c r="DF11" s="55"/>
      <c r="DG11" s="55"/>
      <c r="DH11" s="55"/>
      <c r="DI11" s="55"/>
      <c r="DJ11" s="55"/>
      <c r="DK11" s="55"/>
      <c r="DL11" s="55"/>
      <c r="DM11" s="55"/>
      <c r="DN11" s="55"/>
      <c r="DO11" s="55"/>
      <c r="DP11" s="55"/>
      <c r="DQ11" s="55"/>
      <c r="DR11" s="55"/>
      <c r="DS11" s="55"/>
      <c r="DT11" s="55"/>
      <c r="DU11" s="55"/>
      <c r="DV11" s="55"/>
      <c r="DW11" s="55"/>
      <c r="DX11" s="55"/>
      <c r="DY11" s="55"/>
      <c r="DZ11" s="55"/>
      <c r="EA11" s="55"/>
      <c r="EB11" s="55"/>
      <c r="EC11" s="55"/>
      <c r="ED11" s="55"/>
      <c r="EE11" s="72">
        <f t="shared" si="3"/>
        <v>0</v>
      </c>
      <c r="EF11" s="57">
        <f>EE11*'Bảng giá mua 2015'!DB10</f>
        <v>0</v>
      </c>
      <c r="EG11" s="53">
        <f>'Hàng tồn'!DC12</f>
        <v>0</v>
      </c>
      <c r="EH11" s="168">
        <f>EG11*'Bảng giá mua 2015'!DD10</f>
        <v>0</v>
      </c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5"/>
      <c r="FC11" s="55"/>
      <c r="FD11" s="55"/>
      <c r="FE11" s="55"/>
      <c r="FF11" s="55"/>
      <c r="FG11" s="55"/>
      <c r="FH11" s="55"/>
      <c r="FI11" s="55"/>
      <c r="FJ11" s="55"/>
      <c r="FK11" s="55"/>
      <c r="FL11" s="55"/>
      <c r="FM11" s="72">
        <f t="shared" si="4"/>
        <v>0</v>
      </c>
      <c r="FN11" s="57">
        <f>FM11*'Bảng giá mua 2015'!EJ10</f>
        <v>0</v>
      </c>
      <c r="FO11" s="53">
        <f>'Hàng tồn'!EK12</f>
        <v>0</v>
      </c>
      <c r="FP11" s="168">
        <f>FO11*'Bảng giá mua 2015'!EL10</f>
        <v>0</v>
      </c>
      <c r="FQ11" s="55"/>
      <c r="FR11" s="55"/>
      <c r="FS11" s="55"/>
      <c r="FT11" s="55"/>
      <c r="FU11" s="55"/>
      <c r="FV11" s="55"/>
      <c r="FW11" s="55"/>
      <c r="FX11" s="55"/>
      <c r="FY11" s="55"/>
      <c r="FZ11" s="55"/>
      <c r="GA11" s="55"/>
      <c r="GB11" s="55"/>
      <c r="GC11" s="55"/>
      <c r="GD11" s="55"/>
      <c r="GE11" s="55"/>
      <c r="GF11" s="55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72">
        <f t="shared" si="5"/>
        <v>0</v>
      </c>
      <c r="GV11" s="57">
        <f>GU11*'Bảng giá mua 2015'!FR10</f>
        <v>0</v>
      </c>
      <c r="GW11" s="53">
        <f>'Hàng tồn'!FS12</f>
        <v>0</v>
      </c>
      <c r="GX11" s="168">
        <f>GW11*'Bảng giá mua 2015'!FT10</f>
        <v>0</v>
      </c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5"/>
      <c r="HM11" s="55"/>
      <c r="HN11" s="55"/>
      <c r="HO11" s="55"/>
      <c r="HP11" s="55"/>
      <c r="HQ11" s="55"/>
      <c r="HR11" s="55"/>
      <c r="HS11" s="55"/>
      <c r="HT11" s="55"/>
      <c r="HU11" s="55"/>
      <c r="HV11" s="55"/>
      <c r="HW11" s="55"/>
      <c r="HX11" s="55"/>
      <c r="HY11" s="55"/>
      <c r="HZ11" s="55"/>
      <c r="IA11" s="55"/>
      <c r="IB11" s="55"/>
      <c r="IC11" s="72">
        <f t="shared" si="6"/>
        <v>0</v>
      </c>
      <c r="ID11" s="57">
        <f>IC11*'Bảng giá mua 2015'!GZ10</f>
        <v>0</v>
      </c>
      <c r="IE11" s="53">
        <f>'Hàng tồn'!HA12</f>
        <v>0</v>
      </c>
      <c r="IF11" s="168">
        <f>IE11*'Bảng giá mua 2015'!HB10</f>
        <v>0</v>
      </c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72">
        <f t="shared" si="7"/>
        <v>0</v>
      </c>
      <c r="JL11" s="57">
        <f>JK11*'Bảng giá mua 2015'!IH10</f>
        <v>0</v>
      </c>
      <c r="JM11" s="53">
        <f>'Hàng tồn'!II12</f>
        <v>0</v>
      </c>
      <c r="JN11" s="168">
        <f>JM11*'Bảng giá mua 2015'!IJ10</f>
        <v>0</v>
      </c>
      <c r="JO11" s="55"/>
      <c r="JP11" s="55"/>
      <c r="JQ11" s="55"/>
      <c r="JR11" s="55"/>
      <c r="JS11" s="55"/>
      <c r="JT11" s="55"/>
      <c r="JU11" s="55"/>
      <c r="JV11" s="55"/>
      <c r="JW11" s="55"/>
      <c r="JX11" s="55"/>
      <c r="JY11" s="55"/>
      <c r="JZ11" s="55"/>
      <c r="KA11" s="55"/>
      <c r="KB11" s="55"/>
      <c r="KC11" s="55"/>
      <c r="KD11" s="55"/>
      <c r="KE11" s="55"/>
      <c r="KF11" s="55"/>
      <c r="KG11" s="55"/>
      <c r="KH11" s="55"/>
      <c r="KI11" s="55"/>
      <c r="KJ11" s="55"/>
      <c r="KK11" s="55"/>
      <c r="KL11" s="55"/>
      <c r="KM11" s="55"/>
      <c r="KN11" s="55"/>
      <c r="KO11" s="55"/>
      <c r="KP11" s="55"/>
      <c r="KQ11" s="55"/>
      <c r="KR11" s="55"/>
      <c r="KS11" s="72">
        <f t="shared" si="8"/>
        <v>0</v>
      </c>
      <c r="KT11" s="57">
        <f>KS11*'Bảng giá mua 2015'!JP10</f>
        <v>0</v>
      </c>
      <c r="KU11" s="53">
        <f>'Hàng tồn'!JQ12</f>
        <v>0</v>
      </c>
      <c r="KV11" s="168">
        <f>KU11*'Bảng giá mua 2015'!JR10</f>
        <v>0</v>
      </c>
      <c r="KW11" s="55"/>
      <c r="KX11" s="55"/>
      <c r="KY11" s="55"/>
      <c r="KZ11" s="55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72">
        <f t="shared" si="9"/>
        <v>0</v>
      </c>
      <c r="MB11" s="57">
        <f>MA11*'Bảng giá mua 2015'!KX10</f>
        <v>0</v>
      </c>
      <c r="MC11" s="53">
        <f>'Hàng tồn'!KY12</f>
        <v>0</v>
      </c>
      <c r="MD11" s="168">
        <f>MC11*'Bảng giá mua 2015'!KZ10</f>
        <v>0</v>
      </c>
      <c r="ME11" s="55"/>
      <c r="MF11" s="55"/>
      <c r="MG11" s="55"/>
      <c r="MH11" s="55"/>
      <c r="MI11" s="55"/>
      <c r="MJ11" s="55"/>
      <c r="MK11" s="55"/>
      <c r="ML11" s="55"/>
      <c r="MM11" s="55"/>
      <c r="MN11" s="55"/>
      <c r="MO11" s="55"/>
      <c r="MP11" s="55"/>
      <c r="MQ11" s="55"/>
      <c r="MR11" s="55"/>
      <c r="MS11" s="55"/>
      <c r="MT11" s="55"/>
      <c r="MU11" s="55"/>
      <c r="MV11" s="55"/>
      <c r="MW11" s="55"/>
      <c r="MX11" s="55"/>
      <c r="MY11" s="55"/>
      <c r="MZ11" s="55"/>
      <c r="NA11" s="55"/>
      <c r="NB11" s="55"/>
      <c r="NC11" s="55"/>
      <c r="ND11" s="55"/>
      <c r="NE11" s="55"/>
      <c r="NF11" s="55"/>
      <c r="NG11" s="55"/>
      <c r="NH11" s="55"/>
      <c r="NI11" s="72">
        <f t="shared" si="10"/>
        <v>0</v>
      </c>
      <c r="NJ11" s="57">
        <f>NI11*'Bảng giá mua 2015'!MF10</f>
        <v>0</v>
      </c>
      <c r="NK11" s="53">
        <f>'Hàng tồn'!MG12</f>
        <v>0</v>
      </c>
      <c r="NL11" s="168">
        <f>NK11*'Bảng giá mua 2015'!MH10</f>
        <v>0</v>
      </c>
      <c r="NM11" s="55"/>
      <c r="NN11" s="55"/>
      <c r="NO11" s="55"/>
      <c r="NP11" s="55"/>
      <c r="NQ11" s="55"/>
      <c r="NR11" s="55"/>
      <c r="NS11" s="55"/>
      <c r="NT11" s="55"/>
      <c r="NU11" s="55"/>
      <c r="NV11" s="55"/>
      <c r="NW11" s="55"/>
      <c r="NX11" s="55"/>
      <c r="NY11" s="55"/>
      <c r="NZ11" s="55"/>
      <c r="OA11" s="55"/>
      <c r="OB11" s="55"/>
      <c r="OC11" s="55"/>
      <c r="OD11" s="55"/>
      <c r="OE11" s="55"/>
      <c r="OF11" s="55"/>
      <c r="OG11" s="55"/>
      <c r="OH11" s="55"/>
      <c r="OI11" s="55"/>
      <c r="OJ11" s="55"/>
      <c r="OK11" s="55"/>
      <c r="OL11" s="55"/>
      <c r="OM11" s="55"/>
      <c r="ON11" s="55"/>
      <c r="OO11" s="55"/>
      <c r="OP11" s="55"/>
      <c r="OQ11" s="72">
        <f t="shared" si="11"/>
        <v>0</v>
      </c>
      <c r="OR11" s="57">
        <f>OQ11*'Bảng giá mua 2015'!NN10</f>
        <v>0</v>
      </c>
      <c r="OS11" s="53">
        <f>'Hàng tồn'!NO12</f>
        <v>0</v>
      </c>
      <c r="OT11" s="168">
        <f>OS11*'Bảng giá mua 2015'!NP10</f>
        <v>0</v>
      </c>
      <c r="OU11" s="55"/>
      <c r="OV11" s="55"/>
      <c r="OW11" s="55"/>
      <c r="OX11" s="55"/>
      <c r="OY11" s="55"/>
      <c r="OZ11" s="55"/>
      <c r="PA11" s="55"/>
      <c r="PB11" s="55"/>
      <c r="PC11" s="55"/>
      <c r="PD11" s="55"/>
      <c r="PE11" s="55"/>
      <c r="PF11" s="55"/>
      <c r="PG11" s="55"/>
      <c r="PH11" s="55"/>
      <c r="PI11" s="55"/>
      <c r="PJ11" s="55"/>
      <c r="PK11" s="55"/>
      <c r="PL11" s="55"/>
      <c r="PM11" s="55"/>
      <c r="PN11" s="55"/>
      <c r="PO11" s="55"/>
      <c r="PP11" s="55"/>
      <c r="PQ11" s="55"/>
      <c r="PR11" s="55"/>
      <c r="PS11" s="55"/>
      <c r="PT11" s="55"/>
      <c r="PU11" s="55"/>
      <c r="PV11" s="55"/>
      <c r="PW11" s="55"/>
      <c r="PX11" s="55"/>
      <c r="PY11" s="72">
        <f t="shared" si="12"/>
        <v>0</v>
      </c>
      <c r="PZ11" s="57">
        <f>PY11*'Bảng giá mua 2015'!OV10</f>
        <v>0</v>
      </c>
      <c r="QA11" s="53">
        <f>'Hàng tồn'!OW12</f>
        <v>0</v>
      </c>
      <c r="QB11" s="168">
        <f>QA11*'Bảng giá mua 2015'!OX10</f>
        <v>0</v>
      </c>
      <c r="QC11" s="55"/>
      <c r="QD11" s="55"/>
      <c r="QE11" s="55"/>
      <c r="QF11" s="55"/>
      <c r="QG11" s="55"/>
      <c r="QH11" s="55"/>
      <c r="QI11" s="55"/>
      <c r="QJ11" s="55"/>
      <c r="QK11" s="55"/>
      <c r="QL11" s="55"/>
      <c r="QM11" s="55"/>
      <c r="QN11" s="55"/>
      <c r="QO11" s="55"/>
      <c r="QP11" s="55"/>
      <c r="QQ11" s="55"/>
      <c r="QR11" s="55"/>
      <c r="QS11" s="55"/>
      <c r="QT11" s="55"/>
      <c r="QU11" s="55"/>
      <c r="QV11" s="55"/>
      <c r="QW11" s="55"/>
      <c r="QX11" s="55"/>
      <c r="QY11" s="55"/>
      <c r="QZ11" s="55"/>
      <c r="RA11" s="55"/>
      <c r="RB11" s="55"/>
      <c r="RC11" s="55"/>
      <c r="RD11" s="55"/>
      <c r="RE11" s="55"/>
      <c r="RF11" s="55"/>
      <c r="RG11" s="72">
        <f t="shared" si="13"/>
        <v>0</v>
      </c>
      <c r="RH11" s="57">
        <f>RG11*'Bảng giá mua 2015'!QD10</f>
        <v>0</v>
      </c>
      <c r="RI11" s="53">
        <f>'Hàng tồn'!QE12</f>
        <v>0</v>
      </c>
      <c r="RJ11" s="168">
        <f>RI11*'Bảng giá mua 2015'!QF10</f>
        <v>0</v>
      </c>
      <c r="RK11" s="55"/>
      <c r="RL11" s="55"/>
      <c r="RM11" s="55"/>
      <c r="RN11" s="55"/>
      <c r="RO11" s="55"/>
      <c r="RP11" s="55"/>
      <c r="RQ11" s="55"/>
      <c r="RR11" s="55"/>
      <c r="RS11" s="55"/>
      <c r="RT11" s="55"/>
      <c r="RU11" s="55"/>
      <c r="RV11" s="55"/>
      <c r="RW11" s="55"/>
      <c r="RX11" s="55"/>
      <c r="RY11" s="55"/>
      <c r="RZ11" s="55"/>
      <c r="SA11" s="55"/>
      <c r="SB11" s="55"/>
      <c r="SC11" s="55"/>
      <c r="SD11" s="55"/>
      <c r="SE11" s="55"/>
      <c r="SF11" s="55"/>
      <c r="SG11" s="55"/>
      <c r="SH11" s="55"/>
      <c r="SI11" s="55"/>
      <c r="SJ11" s="55"/>
      <c r="SK11" s="55"/>
      <c r="SL11" s="55"/>
      <c r="SM11" s="55"/>
      <c r="SN11" s="55"/>
      <c r="SO11" s="72">
        <f t="shared" si="14"/>
        <v>0</v>
      </c>
      <c r="SP11" s="57">
        <f>SO11*'Bảng giá mua 2015'!RL10</f>
        <v>0</v>
      </c>
      <c r="SQ11" s="53">
        <f>'Hàng tồn'!RM12</f>
        <v>0</v>
      </c>
      <c r="SR11" s="168">
        <f>SQ11*'Bảng giá mua 2015'!RN10</f>
        <v>0</v>
      </c>
      <c r="SS11" s="55"/>
      <c r="ST11" s="55"/>
      <c r="SU11" s="55"/>
      <c r="SV11" s="55"/>
      <c r="SW11" s="55"/>
      <c r="SX11" s="55"/>
      <c r="SY11" s="55"/>
      <c r="SZ11" s="55"/>
      <c r="TA11" s="55"/>
      <c r="TB11" s="55"/>
      <c r="TC11" s="55"/>
      <c r="TD11" s="55"/>
      <c r="TE11" s="55"/>
      <c r="TF11" s="55"/>
      <c r="TG11" s="55"/>
      <c r="TH11" s="55"/>
      <c r="TI11" s="55"/>
      <c r="TJ11" s="55"/>
      <c r="TK11" s="55"/>
      <c r="TL11" s="55"/>
      <c r="TM11" s="55"/>
      <c r="TN11" s="55"/>
      <c r="TO11" s="55"/>
      <c r="TP11" s="55"/>
      <c r="TQ11" s="55"/>
      <c r="TR11" s="55"/>
      <c r="TS11" s="55"/>
      <c r="TT11" s="55"/>
      <c r="TU11" s="55"/>
      <c r="TV11" s="55"/>
      <c r="TW11" s="72">
        <f t="shared" si="15"/>
        <v>0</v>
      </c>
      <c r="TX11" s="57">
        <f>TW11*'Bảng giá mua 2015'!ST10</f>
        <v>0</v>
      </c>
      <c r="TY11" s="53">
        <f>'Hàng tồn'!SU12</f>
        <v>0</v>
      </c>
      <c r="TZ11" s="168">
        <f>TY11*'Bảng giá mua 2015'!SV10</f>
        <v>0</v>
      </c>
      <c r="UA11" s="55"/>
      <c r="UB11" s="55"/>
      <c r="UC11" s="55"/>
      <c r="UD11" s="55"/>
      <c r="UE11" s="55"/>
      <c r="UF11" s="55"/>
      <c r="UG11" s="55"/>
      <c r="UH11" s="55"/>
      <c r="UI11" s="55"/>
      <c r="UJ11" s="55"/>
      <c r="UK11" s="55"/>
      <c r="UL11" s="55"/>
      <c r="UM11" s="55"/>
      <c r="UN11" s="55"/>
      <c r="UO11" s="55"/>
      <c r="UP11" s="55"/>
      <c r="UQ11" s="55"/>
      <c r="UR11" s="55"/>
      <c r="US11" s="55"/>
      <c r="UT11" s="55"/>
      <c r="UU11" s="55"/>
      <c r="UV11" s="55"/>
      <c r="UW11" s="55"/>
      <c r="UX11" s="55"/>
      <c r="UY11" s="55"/>
      <c r="UZ11" s="55"/>
      <c r="VA11" s="55"/>
      <c r="VB11" s="55"/>
      <c r="VC11" s="55"/>
      <c r="VD11" s="55"/>
      <c r="VE11" s="72">
        <f t="shared" si="16"/>
        <v>0</v>
      </c>
      <c r="VF11" s="57">
        <f>VE11*'Bảng giá mua 2015'!UB10</f>
        <v>0</v>
      </c>
      <c r="VG11" s="53">
        <f>'Hàng tồn'!UC12</f>
        <v>0</v>
      </c>
      <c r="VH11" s="168">
        <f>VG11*'Bảng giá mua 2015'!UD10</f>
        <v>0</v>
      </c>
      <c r="VI11" s="55"/>
      <c r="VJ11" s="55"/>
      <c r="VK11" s="55"/>
      <c r="VL11" s="55"/>
      <c r="VM11" s="55"/>
      <c r="VN11" s="55"/>
      <c r="VO11" s="55"/>
      <c r="VP11" s="55"/>
      <c r="VQ11" s="55"/>
      <c r="VR11" s="55"/>
      <c r="VS11" s="55"/>
      <c r="VT11" s="55"/>
      <c r="VU11" s="55"/>
      <c r="VV11" s="55"/>
      <c r="VW11" s="55"/>
      <c r="VX11" s="55"/>
      <c r="VY11" s="55"/>
      <c r="VZ11" s="55"/>
      <c r="WA11" s="55"/>
      <c r="WB11" s="55"/>
      <c r="WC11" s="55"/>
      <c r="WD11" s="55"/>
      <c r="WE11" s="55"/>
      <c r="WF11" s="55"/>
      <c r="WG11" s="55"/>
      <c r="WH11" s="55"/>
      <c r="WI11" s="55"/>
      <c r="WJ11" s="55"/>
      <c r="WK11" s="55"/>
      <c r="WL11" s="55"/>
      <c r="WM11" s="72">
        <f t="shared" si="17"/>
        <v>0</v>
      </c>
      <c r="WN11" s="57">
        <f>WM11*'Bảng giá mua 2015'!VJ10</f>
        <v>0</v>
      </c>
      <c r="WO11" s="53">
        <f>'Hàng tồn'!VK12</f>
        <v>0</v>
      </c>
      <c r="WP11" s="168">
        <f>WO11*'Bảng giá mua 2015'!VL10</f>
        <v>0</v>
      </c>
      <c r="WQ11" s="55"/>
      <c r="WR11" s="55"/>
      <c r="WS11" s="55"/>
      <c r="WT11" s="55"/>
      <c r="WU11" s="55"/>
      <c r="WV11" s="55"/>
      <c r="WW11" s="55"/>
      <c r="WX11" s="55"/>
      <c r="WY11" s="55"/>
      <c r="WZ11" s="55"/>
      <c r="XA11" s="55"/>
      <c r="XB11" s="55"/>
      <c r="XC11" s="55"/>
      <c r="XD11" s="55"/>
      <c r="XE11" s="55"/>
      <c r="XF11" s="55"/>
      <c r="XG11" s="55"/>
      <c r="XH11" s="55"/>
      <c r="XI11" s="55"/>
      <c r="XJ11" s="55"/>
      <c r="XK11" s="55"/>
      <c r="XL11" s="55"/>
      <c r="XM11" s="55"/>
      <c r="XN11" s="55"/>
      <c r="XO11" s="55"/>
      <c r="XP11" s="55"/>
      <c r="XQ11" s="55"/>
      <c r="XR11" s="55"/>
      <c r="XS11" s="55"/>
      <c r="XT11" s="55"/>
      <c r="XU11" s="72">
        <f t="shared" si="18"/>
        <v>0</v>
      </c>
      <c r="XV11" s="57">
        <f>XU11*'Bảng giá mua 2015'!WR10</f>
        <v>0</v>
      </c>
      <c r="XW11" s="53">
        <f>'Hàng tồn'!WS12</f>
        <v>0</v>
      </c>
      <c r="XX11" s="168">
        <f>XW11*'Bảng giá mua 2015'!WT10</f>
        <v>0</v>
      </c>
      <c r="XY11" s="55"/>
      <c r="XZ11" s="55"/>
      <c r="YA11" s="55"/>
      <c r="YB11" s="55"/>
      <c r="YC11" s="55"/>
      <c r="YD11" s="55"/>
      <c r="YE11" s="55"/>
      <c r="YF11" s="55"/>
      <c r="YG11" s="55"/>
      <c r="YH11" s="55"/>
      <c r="YI11" s="55"/>
      <c r="YJ11" s="55"/>
      <c r="YK11" s="55"/>
      <c r="YL11" s="55"/>
      <c r="YM11" s="55"/>
      <c r="YN11" s="55"/>
      <c r="YO11" s="55"/>
      <c r="YP11" s="55"/>
      <c r="YQ11" s="55"/>
      <c r="YR11" s="55"/>
      <c r="YS11" s="55"/>
      <c r="YT11" s="55"/>
      <c r="YU11" s="55"/>
      <c r="YV11" s="55"/>
      <c r="YW11" s="55"/>
      <c r="YX11" s="55"/>
      <c r="YY11" s="55"/>
      <c r="YZ11" s="55"/>
      <c r="ZA11" s="55"/>
      <c r="ZB11" s="55"/>
      <c r="ZC11" s="72">
        <f t="shared" si="19"/>
        <v>0</v>
      </c>
      <c r="ZD11" s="57">
        <f>ZC11*'Bảng giá mua 2015'!XZ10</f>
        <v>0</v>
      </c>
      <c r="ZE11" s="53">
        <f>'Hàng tồn'!YA12</f>
        <v>0</v>
      </c>
      <c r="ZF11" s="168">
        <f>ZE11*'Bảng giá mua 2015'!YB10</f>
        <v>0</v>
      </c>
      <c r="ZG11" s="55"/>
      <c r="ZH11" s="55"/>
      <c r="ZI11" s="55"/>
      <c r="ZJ11" s="55"/>
      <c r="ZK11" s="55"/>
      <c r="ZL11" s="55"/>
      <c r="ZM11" s="55"/>
      <c r="ZN11" s="55"/>
      <c r="ZO11" s="55"/>
      <c r="ZP11" s="55"/>
      <c r="ZQ11" s="55"/>
      <c r="ZR11" s="55"/>
      <c r="ZS11" s="55"/>
      <c r="ZT11" s="55"/>
      <c r="ZU11" s="55"/>
      <c r="ZV11" s="55"/>
      <c r="ZW11" s="55"/>
      <c r="ZX11" s="55"/>
      <c r="ZY11" s="55"/>
      <c r="ZZ11" s="55"/>
      <c r="AAA11" s="55"/>
      <c r="AAB11" s="55"/>
      <c r="AAC11" s="55"/>
      <c r="AAD11" s="55"/>
      <c r="AAE11" s="55"/>
      <c r="AAF11" s="55"/>
      <c r="AAG11" s="55"/>
      <c r="AAH11" s="55"/>
      <c r="AAI11" s="55"/>
      <c r="AAJ11" s="55"/>
      <c r="AAK11" s="72">
        <f t="shared" si="20"/>
        <v>0</v>
      </c>
      <c r="AAL11" s="57">
        <f>AAK11*'Bảng giá mua 2015'!ZH10</f>
        <v>0</v>
      </c>
      <c r="AAM11" s="53">
        <f>'Hàng tồn'!ZI12</f>
        <v>0</v>
      </c>
      <c r="AAN11" s="168">
        <f>AAM11*'Bảng giá mua 2015'!ZJ10</f>
        <v>0</v>
      </c>
      <c r="AAO11" s="55"/>
      <c r="AAP11" s="55"/>
      <c r="AAQ11" s="55"/>
      <c r="AAR11" s="55"/>
      <c r="AAS11" s="55"/>
      <c r="AAT11" s="55"/>
      <c r="AAU11" s="55"/>
      <c r="AAV11" s="55"/>
      <c r="AAW11" s="55"/>
      <c r="AAX11" s="55"/>
      <c r="AAY11" s="55"/>
      <c r="AAZ11" s="55"/>
      <c r="ABA11" s="55"/>
      <c r="ABB11" s="55"/>
      <c r="ABC11" s="55"/>
      <c r="ABD11" s="55"/>
      <c r="ABE11" s="55"/>
      <c r="ABF11" s="55"/>
      <c r="ABG11" s="55"/>
      <c r="ABH11" s="55"/>
      <c r="ABI11" s="55"/>
      <c r="ABJ11" s="55"/>
      <c r="ABK11" s="55"/>
      <c r="ABL11" s="55"/>
      <c r="ABM11" s="55"/>
      <c r="ABN11" s="55"/>
      <c r="ABO11" s="55"/>
      <c r="ABP11" s="55"/>
      <c r="ABQ11" s="55"/>
      <c r="ABR11" s="55"/>
      <c r="ABS11" s="72">
        <f t="shared" si="21"/>
        <v>0</v>
      </c>
      <c r="ABT11" s="57">
        <f>ABS11*'Bảng giá mua 2015'!AAP10</f>
        <v>0</v>
      </c>
      <c r="ABU11" s="53">
        <f>'Hàng tồn'!AAQ12</f>
        <v>0</v>
      </c>
      <c r="ABV11" s="168">
        <f>ABU11*'Bảng giá mua 2015'!AAR10</f>
        <v>0</v>
      </c>
      <c r="ABW11" s="55"/>
      <c r="ABX11" s="55"/>
      <c r="ABY11" s="55"/>
      <c r="ABZ11" s="55"/>
      <c r="ACA11" s="55"/>
      <c r="ACB11" s="55"/>
      <c r="ACC11" s="55"/>
      <c r="ACD11" s="55"/>
      <c r="ACE11" s="55"/>
      <c r="ACF11" s="55"/>
      <c r="ACG11" s="55"/>
      <c r="ACH11" s="55"/>
      <c r="ACI11" s="55"/>
      <c r="ACJ11" s="55"/>
      <c r="ACK11" s="55"/>
      <c r="ACL11" s="55"/>
      <c r="ACM11" s="55"/>
      <c r="ACN11" s="55"/>
      <c r="ACO11" s="55"/>
      <c r="ACP11" s="55"/>
      <c r="ACQ11" s="55"/>
      <c r="ACR11" s="55"/>
      <c r="ACS11" s="55"/>
      <c r="ACT11" s="55"/>
      <c r="ACU11" s="55"/>
      <c r="ACV11" s="55"/>
      <c r="ACW11" s="55"/>
      <c r="ACX11" s="55"/>
      <c r="ACY11" s="55"/>
      <c r="ACZ11" s="55"/>
      <c r="ADA11" s="72">
        <f t="shared" si="22"/>
        <v>0</v>
      </c>
      <c r="ADB11" s="57">
        <f>ADA11*'Bảng giá mua 2015'!ABX10</f>
        <v>0</v>
      </c>
      <c r="ADC11" s="53">
        <f>'Hàng tồn'!ABY12</f>
        <v>0</v>
      </c>
      <c r="ADD11" s="168">
        <f>ADC11*'Bảng giá mua 2015'!ABZ10</f>
        <v>0</v>
      </c>
      <c r="ADE11" s="55"/>
      <c r="ADF11" s="55"/>
      <c r="ADG11" s="55"/>
      <c r="ADH11" s="55"/>
      <c r="ADI11" s="55"/>
      <c r="ADJ11" s="55"/>
      <c r="ADK11" s="55"/>
      <c r="ADL11" s="55"/>
      <c r="ADM11" s="55"/>
      <c r="ADN11" s="55"/>
      <c r="ADO11" s="55"/>
      <c r="ADP11" s="55"/>
      <c r="ADQ11" s="55"/>
      <c r="ADR11" s="55"/>
      <c r="ADS11" s="55"/>
      <c r="ADT11" s="55"/>
      <c r="ADU11" s="55"/>
      <c r="ADV11" s="55"/>
      <c r="ADW11" s="55"/>
      <c r="ADX11" s="55"/>
      <c r="ADY11" s="55"/>
      <c r="ADZ11" s="55"/>
      <c r="AEA11" s="55"/>
      <c r="AEB11" s="55"/>
      <c r="AEC11" s="55"/>
      <c r="AED11" s="55"/>
      <c r="AEE11" s="55"/>
      <c r="AEF11" s="55"/>
      <c r="AEG11" s="55"/>
      <c r="AEH11" s="55"/>
      <c r="AEI11" s="72">
        <f t="shared" si="23"/>
        <v>0</v>
      </c>
      <c r="AEJ11" s="57">
        <f>AEI11*'Bảng giá mua 2015'!ADF10</f>
        <v>0</v>
      </c>
      <c r="AEK11" s="53">
        <f>'Hàng tồn'!ADG12</f>
        <v>0</v>
      </c>
      <c r="AEL11" s="168">
        <f>AEK11*'Bảng giá mua 2015'!ADH10</f>
        <v>0</v>
      </c>
      <c r="AEM11" s="55"/>
      <c r="AEN11" s="55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72">
        <f t="shared" si="24"/>
        <v>0</v>
      </c>
      <c r="AFR11" s="57">
        <f>AFQ11*'Bảng giá mua 2015'!AEN10</f>
        <v>0</v>
      </c>
      <c r="AFS11" s="53">
        <f>'Hàng tồn'!AEO12</f>
        <v>0</v>
      </c>
      <c r="AFT11" s="168">
        <f>AFS11*'Bảng giá mua 2015'!AEP10</f>
        <v>0</v>
      </c>
      <c r="AFU11" s="55"/>
      <c r="AFV11" s="55"/>
      <c r="AFW11" s="55"/>
      <c r="AFX11" s="55"/>
      <c r="AFY11" s="55"/>
      <c r="AFZ11" s="55"/>
      <c r="AGA11" s="55"/>
      <c r="AGB11" s="55"/>
      <c r="AGC11" s="55"/>
      <c r="AGD11" s="55"/>
      <c r="AGE11" s="55"/>
      <c r="AGF11" s="55"/>
      <c r="AGG11" s="55"/>
      <c r="AGH11" s="55"/>
      <c r="AGI11" s="55"/>
      <c r="AGJ11" s="55"/>
      <c r="AGK11" s="55"/>
      <c r="AGL11" s="55"/>
      <c r="AGM11" s="55"/>
      <c r="AGN11" s="55"/>
      <c r="AGO11" s="55"/>
      <c r="AGP11" s="55"/>
      <c r="AGQ11" s="55"/>
      <c r="AGR11" s="55"/>
      <c r="AGS11" s="55"/>
      <c r="AGT11" s="55"/>
      <c r="AGU11" s="55"/>
      <c r="AGV11" s="55"/>
      <c r="AGW11" s="55"/>
      <c r="AGX11" s="55"/>
      <c r="AGY11" s="72">
        <f t="shared" si="25"/>
        <v>0</v>
      </c>
      <c r="AGZ11" s="57">
        <f>AGY11*'Bảng giá mua 2015'!AFV10</f>
        <v>0</v>
      </c>
      <c r="AHA11" s="53">
        <f>'Hàng tồn'!AFW12</f>
        <v>0</v>
      </c>
      <c r="AHB11" s="168">
        <f>AHA11*'Bảng giá mua 2015'!AFX10</f>
        <v>0</v>
      </c>
      <c r="AHC11" s="55"/>
      <c r="AHD11" s="55"/>
      <c r="AHE11" s="55"/>
      <c r="AHF11" s="55"/>
      <c r="AHG11" s="55"/>
      <c r="AHH11" s="55"/>
      <c r="AHI11" s="55"/>
      <c r="AHJ11" s="55"/>
      <c r="AHK11" s="55"/>
      <c r="AHL11" s="55"/>
      <c r="AHM11" s="55"/>
      <c r="AHN11" s="55">
        <v>1</v>
      </c>
      <c r="AHO11" s="55"/>
      <c r="AHP11" s="55"/>
      <c r="AHQ11" s="55"/>
      <c r="AHR11" s="55"/>
      <c r="AHS11" s="55"/>
      <c r="AHT11" s="55"/>
      <c r="AHU11" s="55"/>
      <c r="AHV11" s="55"/>
      <c r="AHW11" s="55"/>
      <c r="AHX11" s="55"/>
      <c r="AHY11" s="55"/>
      <c r="AHZ11" s="55"/>
      <c r="AIA11" s="55"/>
      <c r="AIB11" s="55"/>
      <c r="AIC11" s="55"/>
      <c r="AID11" s="55"/>
      <c r="AIE11" s="55"/>
      <c r="AIF11" s="55"/>
      <c r="AIG11" s="72">
        <f t="shared" si="26"/>
        <v>1</v>
      </c>
      <c r="AIH11" s="57">
        <f>AIG11*'Bảng giá bán 2015'!AC10</f>
        <v>15</v>
      </c>
      <c r="AII11" s="53">
        <f>'Hàng tồn'!AHE12</f>
        <v>0</v>
      </c>
      <c r="AIJ11" s="168">
        <f>AII11*'Bảng giá bán 2015'!AD10</f>
        <v>0</v>
      </c>
      <c r="AIK11" s="55"/>
      <c r="AIL11" s="55"/>
      <c r="AIM11" s="55"/>
      <c r="AIN11" s="55"/>
      <c r="AIO11" s="55"/>
      <c r="AIP11" s="55"/>
      <c r="AIQ11" s="55"/>
      <c r="AIR11" s="55"/>
      <c r="AIS11" s="55"/>
      <c r="AIT11" s="55"/>
      <c r="AIU11" s="55"/>
      <c r="AIV11" s="55"/>
      <c r="AIW11" s="55"/>
      <c r="AIX11" s="55"/>
      <c r="AIY11" s="55"/>
      <c r="AIZ11" s="55"/>
      <c r="AJA11" s="55"/>
      <c r="AJB11" s="55"/>
      <c r="AJC11" s="55"/>
      <c r="AJD11" s="55"/>
      <c r="AJE11" s="55"/>
      <c r="AJF11" s="55"/>
      <c r="AJG11" s="55"/>
      <c r="AJH11" s="55"/>
      <c r="AJI11" s="55"/>
      <c r="AJJ11" s="55"/>
      <c r="AJK11" s="55"/>
      <c r="AJL11" s="55"/>
      <c r="AJM11" s="55"/>
      <c r="AJN11" s="55"/>
      <c r="AJO11" s="72">
        <f t="shared" si="27"/>
        <v>0</v>
      </c>
      <c r="AJP11" s="57">
        <f>AJO11*'Bảng giá bán 2015'!AD10</f>
        <v>0</v>
      </c>
      <c r="AJQ11" s="53">
        <f>'Hàng tồn'!AIM12</f>
        <v>0</v>
      </c>
      <c r="AJR11" s="168">
        <f>AJQ11*'Bảng giá mua 2015'!AIN10</f>
        <v>0</v>
      </c>
      <c r="AJS11" s="55"/>
      <c r="AJT11" s="55"/>
      <c r="AJU11" s="55"/>
      <c r="AJV11" s="55"/>
      <c r="AJW11" s="55"/>
      <c r="AJX11" s="55"/>
      <c r="AJY11" s="55"/>
      <c r="AJZ11" s="55"/>
      <c r="AKA11" s="55"/>
      <c r="AKB11" s="55"/>
      <c r="AKC11" s="55"/>
      <c r="AKD11" s="55"/>
      <c r="AKE11" s="55"/>
      <c r="AKF11" s="55"/>
      <c r="AKG11" s="55"/>
      <c r="AKH11" s="55"/>
      <c r="AKI11" s="55"/>
      <c r="AKJ11" s="55"/>
      <c r="AKK11" s="55"/>
      <c r="AKL11" s="55"/>
      <c r="AKM11" s="55"/>
      <c r="AKN11" s="55"/>
      <c r="AKO11" s="55"/>
      <c r="AKP11" s="55"/>
      <c r="AKQ11" s="55"/>
      <c r="AKR11" s="55"/>
      <c r="AKS11" s="55"/>
      <c r="AKT11" s="55"/>
      <c r="AKU11" s="55"/>
      <c r="AKV11" s="55"/>
      <c r="AKW11" s="72">
        <f t="shared" si="28"/>
        <v>0</v>
      </c>
      <c r="AKX11" s="57">
        <f>AKW11*'Bảng giá bán 2015'!BL10</f>
        <v>0</v>
      </c>
      <c r="AKY11" s="53">
        <f>'Hàng tồn'!AJU12</f>
        <v>0</v>
      </c>
      <c r="AKZ11" s="168">
        <f>AKY11*'Bảng giá mua 2015'!AJV10</f>
        <v>0</v>
      </c>
      <c r="ALA11" s="55"/>
      <c r="ALB11" s="55"/>
      <c r="ALC11" s="55"/>
      <c r="ALD11" s="55"/>
      <c r="ALE11" s="55"/>
      <c r="ALF11" s="55"/>
      <c r="ALG11" s="55"/>
      <c r="ALH11" s="55"/>
      <c r="ALI11" s="55"/>
      <c r="ALJ11" s="55"/>
      <c r="ALK11" s="55"/>
      <c r="ALL11" s="55"/>
      <c r="ALM11" s="55"/>
      <c r="ALN11" s="55"/>
      <c r="ALO11" s="55"/>
      <c r="ALP11" s="55"/>
      <c r="ALQ11" s="55"/>
      <c r="ALR11" s="55"/>
      <c r="ALS11" s="55"/>
      <c r="ALT11" s="55"/>
      <c r="ALU11" s="55"/>
      <c r="ALV11" s="55"/>
      <c r="ALW11" s="55"/>
      <c r="ALX11" s="55"/>
      <c r="ALY11" s="55"/>
      <c r="ALZ11" s="55"/>
      <c r="AMA11" s="55"/>
      <c r="AMB11" s="55"/>
      <c r="AMC11" s="55"/>
      <c r="AMD11" s="55"/>
      <c r="AME11" s="72">
        <f t="shared" si="29"/>
        <v>0</v>
      </c>
      <c r="AMF11" s="57">
        <f>AME11*'Bảng giá bán 2015'!CT10</f>
        <v>0</v>
      </c>
      <c r="AMG11" s="53">
        <f>'Hàng tồn'!ALC12</f>
        <v>0</v>
      </c>
      <c r="AMH11" s="168">
        <f>AMG11*'Bảng giá mua 2015'!ALD10</f>
        <v>0</v>
      </c>
      <c r="AMI11" s="55"/>
      <c r="AMJ11" s="55"/>
      <c r="AMK11" s="55"/>
      <c r="AML11" s="55"/>
      <c r="AMM11" s="55"/>
      <c r="AMN11" s="55"/>
      <c r="AMO11" s="55"/>
      <c r="AMP11" s="55"/>
      <c r="AMQ11" s="55"/>
      <c r="AMR11" s="55"/>
      <c r="AMS11" s="55"/>
      <c r="AMT11" s="55"/>
      <c r="AMU11" s="55"/>
      <c r="AMV11" s="55"/>
      <c r="AMW11" s="55"/>
      <c r="AMX11" s="55"/>
      <c r="AMY11" s="55"/>
      <c r="AMZ11" s="55"/>
      <c r="ANA11" s="55"/>
      <c r="ANB11" s="55"/>
      <c r="ANC11" s="55"/>
      <c r="AND11" s="55"/>
      <c r="ANE11" s="55"/>
      <c r="ANF11" s="55"/>
      <c r="ANG11" s="55"/>
      <c r="ANH11" s="55"/>
      <c r="ANI11" s="55"/>
      <c r="ANJ11" s="55"/>
      <c r="ANK11" s="55"/>
      <c r="ANL11" s="55"/>
      <c r="ANM11" s="72">
        <f t="shared" si="30"/>
        <v>0</v>
      </c>
      <c r="ANN11" s="57">
        <f>ANM11*'Bảng giá bán 2015'!EB10</f>
        <v>0</v>
      </c>
      <c r="ANO11" s="53">
        <f>'Hàng tồn'!AMK12</f>
        <v>0</v>
      </c>
      <c r="ANP11" s="168">
        <f>ANO11*'Bảng giá mua 2015'!AML10</f>
        <v>0</v>
      </c>
    </row>
    <row r="12" spans="1:1056" x14ac:dyDescent="0.3">
      <c r="A12" s="131"/>
      <c r="B12" s="58" t="s">
        <v>73</v>
      </c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72">
        <f t="shared" si="0"/>
        <v>0</v>
      </c>
      <c r="AH12" s="57">
        <f>AG12*'Bảng giá mua 2015'!D11</f>
        <v>0</v>
      </c>
      <c r="AI12" s="53">
        <f>'Hàng tồn'!E13</f>
        <v>0</v>
      </c>
      <c r="AJ12" s="168">
        <f>AI12*'Bảng giá mua 2015'!F11</f>
        <v>0</v>
      </c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72">
        <f t="shared" si="1"/>
        <v>0</v>
      </c>
      <c r="BP12" s="57">
        <f>BO12*'Bảng giá mua 2015'!AL11</f>
        <v>0</v>
      </c>
      <c r="BQ12" s="53">
        <f>'Hàng tồn'!AM13</f>
        <v>0</v>
      </c>
      <c r="BR12" s="168">
        <f>BQ12*'Bảng giá mua 2015'!AN11</f>
        <v>0</v>
      </c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  <c r="CW12" s="72">
        <f t="shared" si="2"/>
        <v>0</v>
      </c>
      <c r="CX12" s="57">
        <f>CW12*'Bảng giá mua 2015'!BT11</f>
        <v>0</v>
      </c>
      <c r="CY12" s="53">
        <f>'Hàng tồn'!BU13</f>
        <v>0</v>
      </c>
      <c r="CZ12" s="168">
        <f>CY12*'Bảng giá mua 2015'!BV11</f>
        <v>0</v>
      </c>
      <c r="DA12" s="55"/>
      <c r="DB12" s="55"/>
      <c r="DC12" s="55"/>
      <c r="DD12" s="55"/>
      <c r="DE12" s="55"/>
      <c r="DF12" s="55"/>
      <c r="DG12" s="55"/>
      <c r="DH12" s="55"/>
      <c r="DI12" s="55"/>
      <c r="DJ12" s="55"/>
      <c r="DK12" s="55"/>
      <c r="DL12" s="55"/>
      <c r="DM12" s="55"/>
      <c r="DN12" s="55"/>
      <c r="DO12" s="55"/>
      <c r="DP12" s="55"/>
      <c r="DQ12" s="55"/>
      <c r="DR12" s="55"/>
      <c r="DS12" s="55"/>
      <c r="DT12" s="55"/>
      <c r="DU12" s="55"/>
      <c r="DV12" s="55"/>
      <c r="DW12" s="55"/>
      <c r="DX12" s="55"/>
      <c r="DY12" s="55"/>
      <c r="DZ12" s="55"/>
      <c r="EA12" s="55"/>
      <c r="EB12" s="55"/>
      <c r="EC12" s="55"/>
      <c r="ED12" s="55"/>
      <c r="EE12" s="72">
        <f t="shared" si="3"/>
        <v>0</v>
      </c>
      <c r="EF12" s="57">
        <f>EE12*'Bảng giá mua 2015'!DB11</f>
        <v>0</v>
      </c>
      <c r="EG12" s="53">
        <f>'Hàng tồn'!DC13</f>
        <v>0</v>
      </c>
      <c r="EH12" s="168">
        <f>EG12*'Bảng giá mua 2015'!DD11</f>
        <v>0</v>
      </c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5"/>
      <c r="FC12" s="55"/>
      <c r="FD12" s="55"/>
      <c r="FE12" s="55"/>
      <c r="FF12" s="55"/>
      <c r="FG12" s="55"/>
      <c r="FH12" s="55"/>
      <c r="FI12" s="55"/>
      <c r="FJ12" s="55"/>
      <c r="FK12" s="55"/>
      <c r="FL12" s="55"/>
      <c r="FM12" s="72">
        <f t="shared" si="4"/>
        <v>0</v>
      </c>
      <c r="FN12" s="57">
        <f>FM12*'Bảng giá mua 2015'!EJ11</f>
        <v>0</v>
      </c>
      <c r="FO12" s="53">
        <f>'Hàng tồn'!EK13</f>
        <v>0</v>
      </c>
      <c r="FP12" s="168">
        <f>FO12*'Bảng giá mua 2015'!EL11</f>
        <v>0</v>
      </c>
      <c r="FQ12" s="55"/>
      <c r="FR12" s="55"/>
      <c r="FS12" s="55"/>
      <c r="FT12" s="55"/>
      <c r="FU12" s="55"/>
      <c r="FV12" s="55"/>
      <c r="FW12" s="55"/>
      <c r="FX12" s="55"/>
      <c r="FY12" s="55"/>
      <c r="FZ12" s="55"/>
      <c r="GA12" s="55"/>
      <c r="GB12" s="55"/>
      <c r="GC12" s="55"/>
      <c r="GD12" s="55"/>
      <c r="GE12" s="55"/>
      <c r="GF12" s="55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72">
        <f t="shared" si="5"/>
        <v>0</v>
      </c>
      <c r="GV12" s="57">
        <f>GU12*'Bảng giá mua 2015'!FR11</f>
        <v>0</v>
      </c>
      <c r="GW12" s="53">
        <f>'Hàng tồn'!FS13</f>
        <v>0</v>
      </c>
      <c r="GX12" s="168">
        <f>GW12*'Bảng giá mua 2015'!FT11</f>
        <v>0</v>
      </c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5"/>
      <c r="HM12" s="55"/>
      <c r="HN12" s="55"/>
      <c r="HO12" s="55"/>
      <c r="HP12" s="55"/>
      <c r="HQ12" s="55"/>
      <c r="HR12" s="55"/>
      <c r="HS12" s="55"/>
      <c r="HT12" s="55"/>
      <c r="HU12" s="55"/>
      <c r="HV12" s="55"/>
      <c r="HW12" s="55"/>
      <c r="HX12" s="55"/>
      <c r="HY12" s="55"/>
      <c r="HZ12" s="55"/>
      <c r="IA12" s="55"/>
      <c r="IB12" s="55"/>
      <c r="IC12" s="72">
        <f t="shared" si="6"/>
        <v>0</v>
      </c>
      <c r="ID12" s="57">
        <f>IC12*'Bảng giá mua 2015'!GZ11</f>
        <v>0</v>
      </c>
      <c r="IE12" s="53">
        <f>'Hàng tồn'!HA13</f>
        <v>0</v>
      </c>
      <c r="IF12" s="168">
        <f>IE12*'Bảng giá mua 2015'!HB11</f>
        <v>0</v>
      </c>
      <c r="IG12" s="55"/>
      <c r="IH12" s="55"/>
      <c r="II12" s="55"/>
      <c r="IJ12" s="55"/>
      <c r="IK12" s="55"/>
      <c r="IL12" s="55"/>
      <c r="IM12" s="55"/>
      <c r="IN12" s="55"/>
      <c r="IO12" s="55"/>
      <c r="IP12" s="55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72">
        <f t="shared" si="7"/>
        <v>0</v>
      </c>
      <c r="JL12" s="57">
        <f>JK12*'Bảng giá mua 2015'!IH11</f>
        <v>0</v>
      </c>
      <c r="JM12" s="53">
        <f>'Hàng tồn'!II13</f>
        <v>0</v>
      </c>
      <c r="JN12" s="168">
        <f>JM12*'Bảng giá mua 2015'!IJ11</f>
        <v>0</v>
      </c>
      <c r="JO12" s="55"/>
      <c r="JP12" s="55"/>
      <c r="JQ12" s="55"/>
      <c r="JR12" s="55"/>
      <c r="JS12" s="55"/>
      <c r="JT12" s="55"/>
      <c r="JU12" s="55"/>
      <c r="JV12" s="55"/>
      <c r="JW12" s="55"/>
      <c r="JX12" s="55"/>
      <c r="JY12" s="55"/>
      <c r="JZ12" s="55"/>
      <c r="KA12" s="55"/>
      <c r="KB12" s="55"/>
      <c r="KC12" s="55"/>
      <c r="KD12" s="55"/>
      <c r="KE12" s="55"/>
      <c r="KF12" s="55"/>
      <c r="KG12" s="55"/>
      <c r="KH12" s="55"/>
      <c r="KI12" s="55"/>
      <c r="KJ12" s="55"/>
      <c r="KK12" s="55"/>
      <c r="KL12" s="55"/>
      <c r="KM12" s="55"/>
      <c r="KN12" s="55"/>
      <c r="KO12" s="55"/>
      <c r="KP12" s="55"/>
      <c r="KQ12" s="55"/>
      <c r="KR12" s="55"/>
      <c r="KS12" s="72">
        <f t="shared" si="8"/>
        <v>0</v>
      </c>
      <c r="KT12" s="57">
        <f>KS12*'Bảng giá mua 2015'!JP11</f>
        <v>0</v>
      </c>
      <c r="KU12" s="53">
        <f>'Hàng tồn'!JQ13</f>
        <v>0</v>
      </c>
      <c r="KV12" s="168">
        <f>KU12*'Bảng giá mua 2015'!JR11</f>
        <v>0</v>
      </c>
      <c r="KW12" s="55"/>
      <c r="KX12" s="55"/>
      <c r="KY12" s="55"/>
      <c r="KZ12" s="55"/>
      <c r="LA12" s="55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72">
        <f t="shared" si="9"/>
        <v>0</v>
      </c>
      <c r="MB12" s="57">
        <f>MA12*'Bảng giá mua 2015'!KX11</f>
        <v>0</v>
      </c>
      <c r="MC12" s="53">
        <f>'Hàng tồn'!KY13</f>
        <v>0</v>
      </c>
      <c r="MD12" s="168">
        <f>MC12*'Bảng giá mua 2015'!KZ11</f>
        <v>0</v>
      </c>
      <c r="ME12" s="55"/>
      <c r="MF12" s="55"/>
      <c r="MG12" s="55"/>
      <c r="MH12" s="55"/>
      <c r="MI12" s="55"/>
      <c r="MJ12" s="55"/>
      <c r="MK12" s="55"/>
      <c r="ML12" s="55"/>
      <c r="MM12" s="55"/>
      <c r="MN12" s="55"/>
      <c r="MO12" s="55"/>
      <c r="MP12" s="55"/>
      <c r="MQ12" s="55"/>
      <c r="MR12" s="55"/>
      <c r="MS12" s="55"/>
      <c r="MT12" s="55"/>
      <c r="MU12" s="55"/>
      <c r="MV12" s="55"/>
      <c r="MW12" s="55"/>
      <c r="MX12" s="55"/>
      <c r="MY12" s="55"/>
      <c r="MZ12" s="55"/>
      <c r="NA12" s="55"/>
      <c r="NB12" s="55"/>
      <c r="NC12" s="55"/>
      <c r="ND12" s="55"/>
      <c r="NE12" s="55"/>
      <c r="NF12" s="55"/>
      <c r="NG12" s="55"/>
      <c r="NH12" s="55"/>
      <c r="NI12" s="72">
        <f t="shared" si="10"/>
        <v>0</v>
      </c>
      <c r="NJ12" s="57">
        <f>NI12*'Bảng giá mua 2015'!MF11</f>
        <v>0</v>
      </c>
      <c r="NK12" s="53">
        <f>'Hàng tồn'!MG13</f>
        <v>0</v>
      </c>
      <c r="NL12" s="168">
        <f>NK12*'Bảng giá mua 2015'!MH11</f>
        <v>0</v>
      </c>
      <c r="NM12" s="55"/>
      <c r="NN12" s="55"/>
      <c r="NO12" s="55"/>
      <c r="NP12" s="55"/>
      <c r="NQ12" s="55"/>
      <c r="NR12" s="55"/>
      <c r="NS12" s="55"/>
      <c r="NT12" s="55"/>
      <c r="NU12" s="55"/>
      <c r="NV12" s="55"/>
      <c r="NW12" s="55"/>
      <c r="NX12" s="55"/>
      <c r="NY12" s="55"/>
      <c r="NZ12" s="55"/>
      <c r="OA12" s="55"/>
      <c r="OB12" s="55"/>
      <c r="OC12" s="55"/>
      <c r="OD12" s="55"/>
      <c r="OE12" s="55"/>
      <c r="OF12" s="55"/>
      <c r="OG12" s="55"/>
      <c r="OH12" s="55"/>
      <c r="OI12" s="55"/>
      <c r="OJ12" s="55"/>
      <c r="OK12" s="55"/>
      <c r="OL12" s="55"/>
      <c r="OM12" s="55"/>
      <c r="ON12" s="55"/>
      <c r="OO12" s="55"/>
      <c r="OP12" s="55"/>
      <c r="OQ12" s="72">
        <f t="shared" si="11"/>
        <v>0</v>
      </c>
      <c r="OR12" s="57">
        <f>OQ12*'Bảng giá mua 2015'!NN11</f>
        <v>0</v>
      </c>
      <c r="OS12" s="53">
        <f>'Hàng tồn'!NO13</f>
        <v>0</v>
      </c>
      <c r="OT12" s="168">
        <f>OS12*'Bảng giá mua 2015'!NP11</f>
        <v>0</v>
      </c>
      <c r="OU12" s="55"/>
      <c r="OV12" s="55"/>
      <c r="OW12" s="55"/>
      <c r="OX12" s="55"/>
      <c r="OY12" s="55"/>
      <c r="OZ12" s="55"/>
      <c r="PA12" s="55"/>
      <c r="PB12" s="55"/>
      <c r="PC12" s="55"/>
      <c r="PD12" s="55"/>
      <c r="PE12" s="55"/>
      <c r="PF12" s="55"/>
      <c r="PG12" s="55"/>
      <c r="PH12" s="55"/>
      <c r="PI12" s="55"/>
      <c r="PJ12" s="55"/>
      <c r="PK12" s="55"/>
      <c r="PL12" s="55"/>
      <c r="PM12" s="55"/>
      <c r="PN12" s="55"/>
      <c r="PO12" s="55"/>
      <c r="PP12" s="55"/>
      <c r="PQ12" s="55"/>
      <c r="PR12" s="55"/>
      <c r="PS12" s="55"/>
      <c r="PT12" s="55"/>
      <c r="PU12" s="55"/>
      <c r="PV12" s="55"/>
      <c r="PW12" s="55"/>
      <c r="PX12" s="55"/>
      <c r="PY12" s="72">
        <f t="shared" si="12"/>
        <v>0</v>
      </c>
      <c r="PZ12" s="57">
        <f>PY12*'Bảng giá mua 2015'!OV11</f>
        <v>0</v>
      </c>
      <c r="QA12" s="53">
        <f>'Hàng tồn'!OW13</f>
        <v>0</v>
      </c>
      <c r="QB12" s="168">
        <f>QA12*'Bảng giá mua 2015'!OX11</f>
        <v>0</v>
      </c>
      <c r="QC12" s="55"/>
      <c r="QD12" s="55"/>
      <c r="QE12" s="55"/>
      <c r="QF12" s="55"/>
      <c r="QG12" s="55"/>
      <c r="QH12" s="55"/>
      <c r="QI12" s="55"/>
      <c r="QJ12" s="55"/>
      <c r="QK12" s="55"/>
      <c r="QL12" s="55"/>
      <c r="QM12" s="55"/>
      <c r="QN12" s="55"/>
      <c r="QO12" s="55"/>
      <c r="QP12" s="55"/>
      <c r="QQ12" s="55"/>
      <c r="QR12" s="55"/>
      <c r="QS12" s="55"/>
      <c r="QT12" s="55"/>
      <c r="QU12" s="55"/>
      <c r="QV12" s="55"/>
      <c r="QW12" s="55"/>
      <c r="QX12" s="55"/>
      <c r="QY12" s="55"/>
      <c r="QZ12" s="55"/>
      <c r="RA12" s="55"/>
      <c r="RB12" s="55"/>
      <c r="RC12" s="55"/>
      <c r="RD12" s="55"/>
      <c r="RE12" s="55"/>
      <c r="RF12" s="55"/>
      <c r="RG12" s="72">
        <f t="shared" si="13"/>
        <v>0</v>
      </c>
      <c r="RH12" s="57">
        <f>RG12*'Bảng giá mua 2015'!QD11</f>
        <v>0</v>
      </c>
      <c r="RI12" s="53">
        <f>'Hàng tồn'!QE13</f>
        <v>0</v>
      </c>
      <c r="RJ12" s="168">
        <f>RI12*'Bảng giá mua 2015'!QF11</f>
        <v>0</v>
      </c>
      <c r="RK12" s="55"/>
      <c r="RL12" s="55"/>
      <c r="RM12" s="55"/>
      <c r="RN12" s="55"/>
      <c r="RO12" s="55"/>
      <c r="RP12" s="55"/>
      <c r="RQ12" s="55"/>
      <c r="RR12" s="55"/>
      <c r="RS12" s="55"/>
      <c r="RT12" s="55"/>
      <c r="RU12" s="55"/>
      <c r="RV12" s="55"/>
      <c r="RW12" s="55"/>
      <c r="RX12" s="55"/>
      <c r="RY12" s="55"/>
      <c r="RZ12" s="55"/>
      <c r="SA12" s="55"/>
      <c r="SB12" s="55"/>
      <c r="SC12" s="55"/>
      <c r="SD12" s="55"/>
      <c r="SE12" s="55"/>
      <c r="SF12" s="55"/>
      <c r="SG12" s="55"/>
      <c r="SH12" s="55"/>
      <c r="SI12" s="55"/>
      <c r="SJ12" s="55"/>
      <c r="SK12" s="55"/>
      <c r="SL12" s="55"/>
      <c r="SM12" s="55"/>
      <c r="SN12" s="55"/>
      <c r="SO12" s="72">
        <f t="shared" si="14"/>
        <v>0</v>
      </c>
      <c r="SP12" s="57">
        <f>SO12*'Bảng giá mua 2015'!RL11</f>
        <v>0</v>
      </c>
      <c r="SQ12" s="53">
        <f>'Hàng tồn'!RM13</f>
        <v>0</v>
      </c>
      <c r="SR12" s="168">
        <f>SQ12*'Bảng giá mua 2015'!RN11</f>
        <v>0</v>
      </c>
      <c r="SS12" s="55"/>
      <c r="ST12" s="55"/>
      <c r="SU12" s="55"/>
      <c r="SV12" s="55"/>
      <c r="SW12" s="55"/>
      <c r="SX12" s="55"/>
      <c r="SY12" s="55"/>
      <c r="SZ12" s="55"/>
      <c r="TA12" s="55"/>
      <c r="TB12" s="55"/>
      <c r="TC12" s="55"/>
      <c r="TD12" s="55"/>
      <c r="TE12" s="55"/>
      <c r="TF12" s="55"/>
      <c r="TG12" s="55"/>
      <c r="TH12" s="55"/>
      <c r="TI12" s="55"/>
      <c r="TJ12" s="55"/>
      <c r="TK12" s="55"/>
      <c r="TL12" s="55"/>
      <c r="TM12" s="55"/>
      <c r="TN12" s="55"/>
      <c r="TO12" s="55"/>
      <c r="TP12" s="55"/>
      <c r="TQ12" s="55"/>
      <c r="TR12" s="55"/>
      <c r="TS12" s="55"/>
      <c r="TT12" s="55"/>
      <c r="TU12" s="55"/>
      <c r="TV12" s="55"/>
      <c r="TW12" s="72">
        <f t="shared" si="15"/>
        <v>0</v>
      </c>
      <c r="TX12" s="57">
        <f>TW12*'Bảng giá mua 2015'!ST11</f>
        <v>0</v>
      </c>
      <c r="TY12" s="53">
        <f>'Hàng tồn'!SU13</f>
        <v>0</v>
      </c>
      <c r="TZ12" s="168">
        <f>TY12*'Bảng giá mua 2015'!SV11</f>
        <v>0</v>
      </c>
      <c r="UA12" s="55"/>
      <c r="UB12" s="55"/>
      <c r="UC12" s="55"/>
      <c r="UD12" s="55"/>
      <c r="UE12" s="55"/>
      <c r="UF12" s="55"/>
      <c r="UG12" s="55"/>
      <c r="UH12" s="55"/>
      <c r="UI12" s="55"/>
      <c r="UJ12" s="55"/>
      <c r="UK12" s="55"/>
      <c r="UL12" s="55"/>
      <c r="UM12" s="55"/>
      <c r="UN12" s="55"/>
      <c r="UO12" s="55"/>
      <c r="UP12" s="55"/>
      <c r="UQ12" s="55"/>
      <c r="UR12" s="55"/>
      <c r="US12" s="55"/>
      <c r="UT12" s="55"/>
      <c r="UU12" s="55"/>
      <c r="UV12" s="55"/>
      <c r="UW12" s="55"/>
      <c r="UX12" s="55"/>
      <c r="UY12" s="55"/>
      <c r="UZ12" s="55"/>
      <c r="VA12" s="55"/>
      <c r="VB12" s="55"/>
      <c r="VC12" s="55"/>
      <c r="VD12" s="55"/>
      <c r="VE12" s="72">
        <f t="shared" si="16"/>
        <v>0</v>
      </c>
      <c r="VF12" s="57">
        <f>VE12*'Bảng giá mua 2015'!UB11</f>
        <v>0</v>
      </c>
      <c r="VG12" s="53">
        <f>'Hàng tồn'!UC13</f>
        <v>0</v>
      </c>
      <c r="VH12" s="168">
        <f>VG12*'Bảng giá mua 2015'!UD11</f>
        <v>0</v>
      </c>
      <c r="VI12" s="55"/>
      <c r="VJ12" s="55"/>
      <c r="VK12" s="55"/>
      <c r="VL12" s="55"/>
      <c r="VM12" s="55"/>
      <c r="VN12" s="55"/>
      <c r="VO12" s="55"/>
      <c r="VP12" s="55"/>
      <c r="VQ12" s="55"/>
      <c r="VR12" s="55"/>
      <c r="VS12" s="55"/>
      <c r="VT12" s="55"/>
      <c r="VU12" s="55"/>
      <c r="VV12" s="55"/>
      <c r="VW12" s="55"/>
      <c r="VX12" s="55"/>
      <c r="VY12" s="55"/>
      <c r="VZ12" s="55"/>
      <c r="WA12" s="55"/>
      <c r="WB12" s="55"/>
      <c r="WC12" s="55"/>
      <c r="WD12" s="55"/>
      <c r="WE12" s="55"/>
      <c r="WF12" s="55"/>
      <c r="WG12" s="55"/>
      <c r="WH12" s="55"/>
      <c r="WI12" s="55"/>
      <c r="WJ12" s="55"/>
      <c r="WK12" s="55"/>
      <c r="WL12" s="55"/>
      <c r="WM12" s="72">
        <f t="shared" si="17"/>
        <v>0</v>
      </c>
      <c r="WN12" s="57">
        <f>WM12*'Bảng giá mua 2015'!VJ11</f>
        <v>0</v>
      </c>
      <c r="WO12" s="53">
        <f>'Hàng tồn'!VK13</f>
        <v>0</v>
      </c>
      <c r="WP12" s="168">
        <f>WO12*'Bảng giá mua 2015'!VL11</f>
        <v>0</v>
      </c>
      <c r="WQ12" s="55"/>
      <c r="WR12" s="55"/>
      <c r="WS12" s="55"/>
      <c r="WT12" s="55"/>
      <c r="WU12" s="55"/>
      <c r="WV12" s="55"/>
      <c r="WW12" s="55"/>
      <c r="WX12" s="55"/>
      <c r="WY12" s="55"/>
      <c r="WZ12" s="55"/>
      <c r="XA12" s="55"/>
      <c r="XB12" s="55"/>
      <c r="XC12" s="55"/>
      <c r="XD12" s="55"/>
      <c r="XE12" s="55"/>
      <c r="XF12" s="55"/>
      <c r="XG12" s="55"/>
      <c r="XH12" s="55"/>
      <c r="XI12" s="55"/>
      <c r="XJ12" s="55"/>
      <c r="XK12" s="55"/>
      <c r="XL12" s="55"/>
      <c r="XM12" s="55"/>
      <c r="XN12" s="55"/>
      <c r="XO12" s="55"/>
      <c r="XP12" s="55"/>
      <c r="XQ12" s="55"/>
      <c r="XR12" s="55"/>
      <c r="XS12" s="55"/>
      <c r="XT12" s="55"/>
      <c r="XU12" s="72">
        <f t="shared" si="18"/>
        <v>0</v>
      </c>
      <c r="XV12" s="57">
        <f>XU12*'Bảng giá mua 2015'!WR11</f>
        <v>0</v>
      </c>
      <c r="XW12" s="53">
        <f>'Hàng tồn'!WS13</f>
        <v>0</v>
      </c>
      <c r="XX12" s="168">
        <f>XW12*'Bảng giá mua 2015'!WT11</f>
        <v>0</v>
      </c>
      <c r="XY12" s="55"/>
      <c r="XZ12" s="55"/>
      <c r="YA12" s="55"/>
      <c r="YB12" s="55"/>
      <c r="YC12" s="55"/>
      <c r="YD12" s="55"/>
      <c r="YE12" s="55"/>
      <c r="YF12" s="55"/>
      <c r="YG12" s="55"/>
      <c r="YH12" s="55"/>
      <c r="YI12" s="55"/>
      <c r="YJ12" s="55"/>
      <c r="YK12" s="55"/>
      <c r="YL12" s="55"/>
      <c r="YM12" s="55"/>
      <c r="YN12" s="55"/>
      <c r="YO12" s="55"/>
      <c r="YP12" s="55"/>
      <c r="YQ12" s="55"/>
      <c r="YR12" s="55"/>
      <c r="YS12" s="55"/>
      <c r="YT12" s="55"/>
      <c r="YU12" s="55"/>
      <c r="YV12" s="55"/>
      <c r="YW12" s="55"/>
      <c r="YX12" s="55"/>
      <c r="YY12" s="55"/>
      <c r="YZ12" s="55"/>
      <c r="ZA12" s="55"/>
      <c r="ZB12" s="55"/>
      <c r="ZC12" s="72">
        <f t="shared" si="19"/>
        <v>0</v>
      </c>
      <c r="ZD12" s="57">
        <f>ZC12*'Bảng giá mua 2015'!XZ11</f>
        <v>0</v>
      </c>
      <c r="ZE12" s="53">
        <f>'Hàng tồn'!YA13</f>
        <v>0</v>
      </c>
      <c r="ZF12" s="168">
        <f>ZE12*'Bảng giá mua 2015'!YB11</f>
        <v>0</v>
      </c>
      <c r="ZG12" s="55"/>
      <c r="ZH12" s="55"/>
      <c r="ZI12" s="55"/>
      <c r="ZJ12" s="55"/>
      <c r="ZK12" s="55"/>
      <c r="ZL12" s="55"/>
      <c r="ZM12" s="55"/>
      <c r="ZN12" s="55"/>
      <c r="ZO12" s="55"/>
      <c r="ZP12" s="55"/>
      <c r="ZQ12" s="55"/>
      <c r="ZR12" s="55"/>
      <c r="ZS12" s="55"/>
      <c r="ZT12" s="55"/>
      <c r="ZU12" s="55"/>
      <c r="ZV12" s="55"/>
      <c r="ZW12" s="55"/>
      <c r="ZX12" s="55"/>
      <c r="ZY12" s="55"/>
      <c r="ZZ12" s="55"/>
      <c r="AAA12" s="55"/>
      <c r="AAB12" s="55"/>
      <c r="AAC12" s="55"/>
      <c r="AAD12" s="55"/>
      <c r="AAE12" s="55"/>
      <c r="AAF12" s="55"/>
      <c r="AAG12" s="55"/>
      <c r="AAH12" s="55"/>
      <c r="AAI12" s="55"/>
      <c r="AAJ12" s="55"/>
      <c r="AAK12" s="72">
        <f t="shared" si="20"/>
        <v>0</v>
      </c>
      <c r="AAL12" s="57">
        <f>AAK12*'Bảng giá mua 2015'!ZH11</f>
        <v>0</v>
      </c>
      <c r="AAM12" s="53">
        <f>'Hàng tồn'!ZI13</f>
        <v>0</v>
      </c>
      <c r="AAN12" s="168">
        <f>AAM12*'Bảng giá mua 2015'!ZJ11</f>
        <v>0</v>
      </c>
      <c r="AAO12" s="55"/>
      <c r="AAP12" s="55"/>
      <c r="AAQ12" s="55"/>
      <c r="AAR12" s="55"/>
      <c r="AAS12" s="55"/>
      <c r="AAT12" s="55"/>
      <c r="AAU12" s="55"/>
      <c r="AAV12" s="55"/>
      <c r="AAW12" s="55"/>
      <c r="AAX12" s="55"/>
      <c r="AAY12" s="55"/>
      <c r="AAZ12" s="55"/>
      <c r="ABA12" s="55"/>
      <c r="ABB12" s="55"/>
      <c r="ABC12" s="55"/>
      <c r="ABD12" s="55"/>
      <c r="ABE12" s="55"/>
      <c r="ABF12" s="55"/>
      <c r="ABG12" s="55"/>
      <c r="ABH12" s="55"/>
      <c r="ABI12" s="55"/>
      <c r="ABJ12" s="55"/>
      <c r="ABK12" s="55"/>
      <c r="ABL12" s="55"/>
      <c r="ABM12" s="55"/>
      <c r="ABN12" s="55"/>
      <c r="ABO12" s="55"/>
      <c r="ABP12" s="55"/>
      <c r="ABQ12" s="55"/>
      <c r="ABR12" s="55"/>
      <c r="ABS12" s="72">
        <f t="shared" si="21"/>
        <v>0</v>
      </c>
      <c r="ABT12" s="57">
        <f>ABS12*'Bảng giá mua 2015'!AAP11</f>
        <v>0</v>
      </c>
      <c r="ABU12" s="53">
        <f>'Hàng tồn'!AAQ13</f>
        <v>0</v>
      </c>
      <c r="ABV12" s="168">
        <f>ABU12*'Bảng giá mua 2015'!AAR11</f>
        <v>0</v>
      </c>
      <c r="ABW12" s="55"/>
      <c r="ABX12" s="55"/>
      <c r="ABY12" s="55"/>
      <c r="ABZ12" s="55"/>
      <c r="ACA12" s="55"/>
      <c r="ACB12" s="55"/>
      <c r="ACC12" s="55"/>
      <c r="ACD12" s="55"/>
      <c r="ACE12" s="55"/>
      <c r="ACF12" s="55"/>
      <c r="ACG12" s="55"/>
      <c r="ACH12" s="55"/>
      <c r="ACI12" s="55"/>
      <c r="ACJ12" s="55"/>
      <c r="ACK12" s="55"/>
      <c r="ACL12" s="55"/>
      <c r="ACM12" s="55"/>
      <c r="ACN12" s="55"/>
      <c r="ACO12" s="55"/>
      <c r="ACP12" s="55"/>
      <c r="ACQ12" s="55"/>
      <c r="ACR12" s="55"/>
      <c r="ACS12" s="55"/>
      <c r="ACT12" s="55"/>
      <c r="ACU12" s="55"/>
      <c r="ACV12" s="55"/>
      <c r="ACW12" s="55"/>
      <c r="ACX12" s="55"/>
      <c r="ACY12" s="55"/>
      <c r="ACZ12" s="55"/>
      <c r="ADA12" s="72">
        <f t="shared" si="22"/>
        <v>0</v>
      </c>
      <c r="ADB12" s="57">
        <f>ADA12*'Bảng giá mua 2015'!ABX11</f>
        <v>0</v>
      </c>
      <c r="ADC12" s="53">
        <f>'Hàng tồn'!ABY13</f>
        <v>0</v>
      </c>
      <c r="ADD12" s="168">
        <f>ADC12*'Bảng giá mua 2015'!ABZ11</f>
        <v>0</v>
      </c>
      <c r="ADE12" s="55"/>
      <c r="ADF12" s="55"/>
      <c r="ADG12" s="55"/>
      <c r="ADH12" s="55"/>
      <c r="ADI12" s="55"/>
      <c r="ADJ12" s="55"/>
      <c r="ADK12" s="55"/>
      <c r="ADL12" s="55"/>
      <c r="ADM12" s="55"/>
      <c r="ADN12" s="55"/>
      <c r="ADO12" s="55"/>
      <c r="ADP12" s="55"/>
      <c r="ADQ12" s="55"/>
      <c r="ADR12" s="55"/>
      <c r="ADS12" s="55"/>
      <c r="ADT12" s="55"/>
      <c r="ADU12" s="55"/>
      <c r="ADV12" s="55"/>
      <c r="ADW12" s="55"/>
      <c r="ADX12" s="55"/>
      <c r="ADY12" s="55"/>
      <c r="ADZ12" s="55"/>
      <c r="AEA12" s="55"/>
      <c r="AEB12" s="55"/>
      <c r="AEC12" s="55"/>
      <c r="AED12" s="55"/>
      <c r="AEE12" s="55"/>
      <c r="AEF12" s="55"/>
      <c r="AEG12" s="55"/>
      <c r="AEH12" s="55"/>
      <c r="AEI12" s="72">
        <f t="shared" si="23"/>
        <v>0</v>
      </c>
      <c r="AEJ12" s="57">
        <f>AEI12*'Bảng giá mua 2015'!ADF11</f>
        <v>0</v>
      </c>
      <c r="AEK12" s="53">
        <f>'Hàng tồn'!ADG13</f>
        <v>0</v>
      </c>
      <c r="AEL12" s="168">
        <f>AEK12*'Bảng giá mua 2015'!ADH11</f>
        <v>0</v>
      </c>
      <c r="AEM12" s="55"/>
      <c r="AEN12" s="55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72">
        <f t="shared" si="24"/>
        <v>0</v>
      </c>
      <c r="AFR12" s="57">
        <f>AFQ12*'Bảng giá mua 2015'!AEN11</f>
        <v>0</v>
      </c>
      <c r="AFS12" s="53">
        <f>'Hàng tồn'!AEO13</f>
        <v>0</v>
      </c>
      <c r="AFT12" s="168">
        <f>AFS12*'Bảng giá mua 2015'!AEP11</f>
        <v>0</v>
      </c>
      <c r="AFU12" s="55"/>
      <c r="AFV12" s="55"/>
      <c r="AFW12" s="55"/>
      <c r="AFX12" s="55"/>
      <c r="AFY12" s="55"/>
      <c r="AFZ12" s="55"/>
      <c r="AGA12" s="55"/>
      <c r="AGB12" s="55"/>
      <c r="AGC12" s="55"/>
      <c r="AGD12" s="55"/>
      <c r="AGE12" s="55"/>
      <c r="AGF12" s="55"/>
      <c r="AGG12" s="55"/>
      <c r="AGH12" s="55"/>
      <c r="AGI12" s="55"/>
      <c r="AGJ12" s="55"/>
      <c r="AGK12" s="55"/>
      <c r="AGL12" s="55"/>
      <c r="AGM12" s="55"/>
      <c r="AGN12" s="55"/>
      <c r="AGO12" s="55"/>
      <c r="AGP12" s="55"/>
      <c r="AGQ12" s="55"/>
      <c r="AGR12" s="55"/>
      <c r="AGS12" s="55"/>
      <c r="AGT12" s="55"/>
      <c r="AGU12" s="55"/>
      <c r="AGV12" s="55"/>
      <c r="AGW12" s="55"/>
      <c r="AGX12" s="55"/>
      <c r="AGY12" s="72">
        <f t="shared" si="25"/>
        <v>0</v>
      </c>
      <c r="AGZ12" s="57">
        <f>AGY12*'Bảng giá mua 2015'!AFV11</f>
        <v>0</v>
      </c>
      <c r="AHA12" s="53">
        <f>'Hàng tồn'!AFW13</f>
        <v>0</v>
      </c>
      <c r="AHB12" s="168">
        <f>AHA12*'Bảng giá mua 2015'!AFX11</f>
        <v>0</v>
      </c>
      <c r="AHC12" s="55"/>
      <c r="AHD12" s="55"/>
      <c r="AHE12" s="55"/>
      <c r="AHF12" s="55"/>
      <c r="AHG12" s="55"/>
      <c r="AHH12" s="55"/>
      <c r="AHI12" s="55"/>
      <c r="AHJ12" s="55"/>
      <c r="AHK12" s="55"/>
      <c r="AHL12" s="55"/>
      <c r="AHM12" s="55"/>
      <c r="AHN12" s="55"/>
      <c r="AHO12" s="55"/>
      <c r="AHP12" s="55"/>
      <c r="AHQ12" s="55"/>
      <c r="AHR12" s="55"/>
      <c r="AHS12" s="55"/>
      <c r="AHT12" s="55"/>
      <c r="AHU12" s="55"/>
      <c r="AHV12" s="55"/>
      <c r="AHW12" s="55"/>
      <c r="AHX12" s="55"/>
      <c r="AHY12" s="55"/>
      <c r="AHZ12" s="55"/>
      <c r="AIA12" s="55"/>
      <c r="AIB12" s="55"/>
      <c r="AIC12" s="55"/>
      <c r="AID12" s="55"/>
      <c r="AIE12" s="55"/>
      <c r="AIF12" s="55"/>
      <c r="AIG12" s="72">
        <f t="shared" si="26"/>
        <v>0</v>
      </c>
      <c r="AIH12" s="57">
        <f>AIG12*'Bảng giá bán 2015'!AC11</f>
        <v>0</v>
      </c>
      <c r="AII12" s="53">
        <f>'Hàng tồn'!AHE13</f>
        <v>0</v>
      </c>
      <c r="AIJ12" s="168">
        <f>AII12*'Bảng giá bán 2015'!AD11</f>
        <v>0</v>
      </c>
      <c r="AIK12" s="55"/>
      <c r="AIL12" s="55"/>
      <c r="AIM12" s="55"/>
      <c r="AIN12" s="55"/>
      <c r="AIO12" s="55"/>
      <c r="AIP12" s="55"/>
      <c r="AIQ12" s="55"/>
      <c r="AIR12" s="55"/>
      <c r="AIS12" s="55"/>
      <c r="AIT12" s="55"/>
      <c r="AIU12" s="55"/>
      <c r="AIV12" s="55"/>
      <c r="AIW12" s="55"/>
      <c r="AIX12" s="55"/>
      <c r="AIY12" s="55"/>
      <c r="AIZ12" s="55"/>
      <c r="AJA12" s="55"/>
      <c r="AJB12" s="55"/>
      <c r="AJC12" s="55"/>
      <c r="AJD12" s="55"/>
      <c r="AJE12" s="55"/>
      <c r="AJF12" s="55"/>
      <c r="AJG12" s="55"/>
      <c r="AJH12" s="55"/>
      <c r="AJI12" s="55"/>
      <c r="AJJ12" s="55"/>
      <c r="AJK12" s="55"/>
      <c r="AJL12" s="55"/>
      <c r="AJM12" s="55"/>
      <c r="AJN12" s="55"/>
      <c r="AJO12" s="72">
        <f t="shared" si="27"/>
        <v>0</v>
      </c>
      <c r="AJP12" s="57">
        <f>AJO12*'Bảng giá bán 2015'!AD11</f>
        <v>0</v>
      </c>
      <c r="AJQ12" s="53">
        <f>'Hàng tồn'!AIM13</f>
        <v>0</v>
      </c>
      <c r="AJR12" s="168">
        <f>AJQ12*'Bảng giá mua 2015'!AIN11</f>
        <v>0</v>
      </c>
      <c r="AJS12" s="55"/>
      <c r="AJT12" s="55"/>
      <c r="AJU12" s="55"/>
      <c r="AJV12" s="55"/>
      <c r="AJW12" s="55"/>
      <c r="AJX12" s="55"/>
      <c r="AJY12" s="55"/>
      <c r="AJZ12" s="55"/>
      <c r="AKA12" s="55"/>
      <c r="AKB12" s="55"/>
      <c r="AKC12" s="55"/>
      <c r="AKD12" s="55"/>
      <c r="AKE12" s="55"/>
      <c r="AKF12" s="55"/>
      <c r="AKG12" s="55"/>
      <c r="AKH12" s="55"/>
      <c r="AKI12" s="55"/>
      <c r="AKJ12" s="55"/>
      <c r="AKK12" s="55"/>
      <c r="AKL12" s="55"/>
      <c r="AKM12" s="55"/>
      <c r="AKN12" s="55"/>
      <c r="AKO12" s="55"/>
      <c r="AKP12" s="55"/>
      <c r="AKQ12" s="55"/>
      <c r="AKR12" s="55"/>
      <c r="AKS12" s="55"/>
      <c r="AKT12" s="55"/>
      <c r="AKU12" s="55"/>
      <c r="AKV12" s="55"/>
      <c r="AKW12" s="72">
        <f t="shared" si="28"/>
        <v>0</v>
      </c>
      <c r="AKX12" s="57">
        <f>AKW12*'Bảng giá bán 2015'!BL11</f>
        <v>0</v>
      </c>
      <c r="AKY12" s="53">
        <f>'Hàng tồn'!AJU13</f>
        <v>0</v>
      </c>
      <c r="AKZ12" s="168">
        <f>AKY12*'Bảng giá mua 2015'!AJV11</f>
        <v>0</v>
      </c>
      <c r="ALA12" s="55"/>
      <c r="ALB12" s="55"/>
      <c r="ALC12" s="55"/>
      <c r="ALD12" s="55"/>
      <c r="ALE12" s="55"/>
      <c r="ALF12" s="55"/>
      <c r="ALG12" s="55"/>
      <c r="ALH12" s="55"/>
      <c r="ALI12" s="55"/>
      <c r="ALJ12" s="55"/>
      <c r="ALK12" s="55"/>
      <c r="ALL12" s="55"/>
      <c r="ALM12" s="55"/>
      <c r="ALN12" s="55"/>
      <c r="ALO12" s="55"/>
      <c r="ALP12" s="55"/>
      <c r="ALQ12" s="55"/>
      <c r="ALR12" s="55"/>
      <c r="ALS12" s="55"/>
      <c r="ALT12" s="55"/>
      <c r="ALU12" s="55"/>
      <c r="ALV12" s="55"/>
      <c r="ALW12" s="55"/>
      <c r="ALX12" s="55"/>
      <c r="ALY12" s="55"/>
      <c r="ALZ12" s="55"/>
      <c r="AMA12" s="55"/>
      <c r="AMB12" s="55"/>
      <c r="AMC12" s="55"/>
      <c r="AMD12" s="55"/>
      <c r="AME12" s="72">
        <f t="shared" si="29"/>
        <v>0</v>
      </c>
      <c r="AMF12" s="57">
        <f>AME12*'Bảng giá bán 2015'!CT11</f>
        <v>0</v>
      </c>
      <c r="AMG12" s="53">
        <f>'Hàng tồn'!ALC13</f>
        <v>0</v>
      </c>
      <c r="AMH12" s="168">
        <f>AMG12*'Bảng giá mua 2015'!ALD11</f>
        <v>0</v>
      </c>
      <c r="AMI12" s="55"/>
      <c r="AMJ12" s="55"/>
      <c r="AMK12" s="55"/>
      <c r="AML12" s="55"/>
      <c r="AMM12" s="55"/>
      <c r="AMN12" s="55"/>
      <c r="AMO12" s="55"/>
      <c r="AMP12" s="55"/>
      <c r="AMQ12" s="55"/>
      <c r="AMR12" s="55"/>
      <c r="AMS12" s="55"/>
      <c r="AMT12" s="55"/>
      <c r="AMU12" s="55"/>
      <c r="AMV12" s="55"/>
      <c r="AMW12" s="55"/>
      <c r="AMX12" s="55"/>
      <c r="AMY12" s="55"/>
      <c r="AMZ12" s="55"/>
      <c r="ANA12" s="55"/>
      <c r="ANB12" s="55"/>
      <c r="ANC12" s="55"/>
      <c r="AND12" s="55"/>
      <c r="ANE12" s="55"/>
      <c r="ANF12" s="55"/>
      <c r="ANG12" s="55"/>
      <c r="ANH12" s="55"/>
      <c r="ANI12" s="55"/>
      <c r="ANJ12" s="55"/>
      <c r="ANK12" s="55"/>
      <c r="ANL12" s="55"/>
      <c r="ANM12" s="72">
        <f t="shared" si="30"/>
        <v>0</v>
      </c>
      <c r="ANN12" s="57">
        <f>ANM12*'Bảng giá bán 2015'!EB11</f>
        <v>0</v>
      </c>
      <c r="ANO12" s="53">
        <f>'Hàng tồn'!AMK13</f>
        <v>0</v>
      </c>
      <c r="ANP12" s="168">
        <f>ANO12*'Bảng giá mua 2015'!AML11</f>
        <v>0</v>
      </c>
    </row>
    <row r="13" spans="1:1056" x14ac:dyDescent="0.3">
      <c r="A13" s="131"/>
      <c r="B13" s="58" t="s">
        <v>6</v>
      </c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72">
        <f t="shared" si="0"/>
        <v>0</v>
      </c>
      <c r="AH13" s="57">
        <f>AG13*'Bảng giá mua 2015'!D12</f>
        <v>0</v>
      </c>
      <c r="AI13" s="53">
        <f>'Hàng tồn'!E14</f>
        <v>0</v>
      </c>
      <c r="AJ13" s="168">
        <f>AI13*'Bảng giá mua 2015'!F12</f>
        <v>0</v>
      </c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72">
        <f t="shared" si="1"/>
        <v>0</v>
      </c>
      <c r="BP13" s="57">
        <f>BO13*'Bảng giá mua 2015'!AL12</f>
        <v>0</v>
      </c>
      <c r="BQ13" s="53">
        <f>'Hàng tồn'!AM14</f>
        <v>0</v>
      </c>
      <c r="BR13" s="168">
        <f>BQ13*'Bảng giá mua 2015'!AN12</f>
        <v>0</v>
      </c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  <c r="CW13" s="72">
        <f t="shared" si="2"/>
        <v>0</v>
      </c>
      <c r="CX13" s="57">
        <f>CW13*'Bảng giá mua 2015'!BT12</f>
        <v>0</v>
      </c>
      <c r="CY13" s="53">
        <f>'Hàng tồn'!BU14</f>
        <v>0</v>
      </c>
      <c r="CZ13" s="168">
        <f>CY13*'Bảng giá mua 2015'!BV12</f>
        <v>0</v>
      </c>
      <c r="DA13" s="55"/>
      <c r="DB13" s="55"/>
      <c r="DC13" s="55"/>
      <c r="DD13" s="55"/>
      <c r="DE13" s="55"/>
      <c r="DF13" s="55"/>
      <c r="DG13" s="55"/>
      <c r="DH13" s="55"/>
      <c r="DI13" s="55"/>
      <c r="DJ13" s="55"/>
      <c r="DK13" s="55"/>
      <c r="DL13" s="55"/>
      <c r="DM13" s="55"/>
      <c r="DN13" s="55"/>
      <c r="DO13" s="55"/>
      <c r="DP13" s="55"/>
      <c r="DQ13" s="55"/>
      <c r="DR13" s="55"/>
      <c r="DS13" s="55"/>
      <c r="DT13" s="55"/>
      <c r="DU13" s="55"/>
      <c r="DV13" s="55"/>
      <c r="DW13" s="55"/>
      <c r="DX13" s="55"/>
      <c r="DY13" s="55"/>
      <c r="DZ13" s="55"/>
      <c r="EA13" s="55"/>
      <c r="EB13" s="55"/>
      <c r="EC13" s="55"/>
      <c r="ED13" s="55"/>
      <c r="EE13" s="72">
        <f t="shared" si="3"/>
        <v>0</v>
      </c>
      <c r="EF13" s="57">
        <f>EE13*'Bảng giá mua 2015'!DB12</f>
        <v>0</v>
      </c>
      <c r="EG13" s="53">
        <f>'Hàng tồn'!DC14</f>
        <v>0</v>
      </c>
      <c r="EH13" s="168">
        <f>EG13*'Bảng giá mua 2015'!DD12</f>
        <v>0</v>
      </c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5"/>
      <c r="FC13" s="55"/>
      <c r="FD13" s="55"/>
      <c r="FE13" s="55"/>
      <c r="FF13" s="55"/>
      <c r="FG13" s="55"/>
      <c r="FH13" s="55"/>
      <c r="FI13" s="55"/>
      <c r="FJ13" s="55"/>
      <c r="FK13" s="55"/>
      <c r="FL13" s="55"/>
      <c r="FM13" s="72">
        <f t="shared" si="4"/>
        <v>0</v>
      </c>
      <c r="FN13" s="57">
        <f>FM13*'Bảng giá mua 2015'!EJ12</f>
        <v>0</v>
      </c>
      <c r="FO13" s="53">
        <f>'Hàng tồn'!EK14</f>
        <v>0</v>
      </c>
      <c r="FP13" s="168">
        <f>FO13*'Bảng giá mua 2015'!EL12</f>
        <v>0</v>
      </c>
      <c r="FQ13" s="55"/>
      <c r="FR13" s="55"/>
      <c r="FS13" s="55"/>
      <c r="FT13" s="55"/>
      <c r="FU13" s="55"/>
      <c r="FV13" s="55"/>
      <c r="FW13" s="55"/>
      <c r="FX13" s="55"/>
      <c r="FY13" s="55"/>
      <c r="FZ13" s="55"/>
      <c r="GA13" s="55"/>
      <c r="GB13" s="55"/>
      <c r="GC13" s="55"/>
      <c r="GD13" s="55"/>
      <c r="GE13" s="55"/>
      <c r="GF13" s="55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72">
        <f t="shared" si="5"/>
        <v>0</v>
      </c>
      <c r="GV13" s="57">
        <f>GU13*'Bảng giá mua 2015'!FR12</f>
        <v>0</v>
      </c>
      <c r="GW13" s="53">
        <f>'Hàng tồn'!FS14</f>
        <v>0</v>
      </c>
      <c r="GX13" s="168">
        <f>GW13*'Bảng giá mua 2015'!FT12</f>
        <v>0</v>
      </c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5"/>
      <c r="HM13" s="55"/>
      <c r="HN13" s="55"/>
      <c r="HO13" s="55"/>
      <c r="HP13" s="55"/>
      <c r="HQ13" s="55"/>
      <c r="HR13" s="55"/>
      <c r="HS13" s="55"/>
      <c r="HT13" s="55"/>
      <c r="HU13" s="55"/>
      <c r="HV13" s="55"/>
      <c r="HW13" s="55"/>
      <c r="HX13" s="55"/>
      <c r="HY13" s="55"/>
      <c r="HZ13" s="55"/>
      <c r="IA13" s="55"/>
      <c r="IB13" s="55"/>
      <c r="IC13" s="72">
        <f t="shared" si="6"/>
        <v>0</v>
      </c>
      <c r="ID13" s="57">
        <f>IC13*'Bảng giá mua 2015'!GZ12</f>
        <v>0</v>
      </c>
      <c r="IE13" s="53">
        <f>'Hàng tồn'!HA14</f>
        <v>0</v>
      </c>
      <c r="IF13" s="168">
        <f>IE13*'Bảng giá mua 2015'!HB12</f>
        <v>0</v>
      </c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72">
        <f t="shared" si="7"/>
        <v>0</v>
      </c>
      <c r="JL13" s="57">
        <f>JK13*'Bảng giá mua 2015'!IH12</f>
        <v>0</v>
      </c>
      <c r="JM13" s="53">
        <f>'Hàng tồn'!II14</f>
        <v>0</v>
      </c>
      <c r="JN13" s="168">
        <f>JM13*'Bảng giá mua 2015'!IJ12</f>
        <v>0</v>
      </c>
      <c r="JO13" s="55"/>
      <c r="JP13" s="55"/>
      <c r="JQ13" s="55"/>
      <c r="JR13" s="55"/>
      <c r="JS13" s="55"/>
      <c r="JT13" s="55"/>
      <c r="JU13" s="55"/>
      <c r="JV13" s="55"/>
      <c r="JW13" s="55"/>
      <c r="JX13" s="55"/>
      <c r="JY13" s="55"/>
      <c r="JZ13" s="55"/>
      <c r="KA13" s="55"/>
      <c r="KB13" s="55"/>
      <c r="KC13" s="55"/>
      <c r="KD13" s="55"/>
      <c r="KE13" s="55"/>
      <c r="KF13" s="55"/>
      <c r="KG13" s="55"/>
      <c r="KH13" s="55"/>
      <c r="KI13" s="55"/>
      <c r="KJ13" s="55"/>
      <c r="KK13" s="55"/>
      <c r="KL13" s="55"/>
      <c r="KM13" s="55"/>
      <c r="KN13" s="55"/>
      <c r="KO13" s="55"/>
      <c r="KP13" s="55"/>
      <c r="KQ13" s="55"/>
      <c r="KR13" s="55"/>
      <c r="KS13" s="72">
        <f t="shared" si="8"/>
        <v>0</v>
      </c>
      <c r="KT13" s="57">
        <f>KS13*'Bảng giá mua 2015'!JP12</f>
        <v>0</v>
      </c>
      <c r="KU13" s="53">
        <f>'Hàng tồn'!JQ14</f>
        <v>0</v>
      </c>
      <c r="KV13" s="168">
        <f>KU13*'Bảng giá mua 2015'!JR12</f>
        <v>0</v>
      </c>
      <c r="KW13" s="55"/>
      <c r="KX13" s="55"/>
      <c r="KY13" s="55"/>
      <c r="KZ13" s="55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72">
        <f t="shared" si="9"/>
        <v>0</v>
      </c>
      <c r="MB13" s="57">
        <f>MA13*'Bảng giá mua 2015'!KX12</f>
        <v>0</v>
      </c>
      <c r="MC13" s="53">
        <f>'Hàng tồn'!KY14</f>
        <v>0</v>
      </c>
      <c r="MD13" s="168">
        <f>MC13*'Bảng giá mua 2015'!KZ12</f>
        <v>0</v>
      </c>
      <c r="ME13" s="55"/>
      <c r="MF13" s="55"/>
      <c r="MG13" s="55"/>
      <c r="MH13" s="55"/>
      <c r="MI13" s="55"/>
      <c r="MJ13" s="55"/>
      <c r="MK13" s="55"/>
      <c r="ML13" s="55"/>
      <c r="MM13" s="55"/>
      <c r="MN13" s="55"/>
      <c r="MO13" s="55"/>
      <c r="MP13" s="55"/>
      <c r="MQ13" s="55"/>
      <c r="MR13" s="55"/>
      <c r="MS13" s="55"/>
      <c r="MT13" s="55"/>
      <c r="MU13" s="55"/>
      <c r="MV13" s="55"/>
      <c r="MW13" s="55"/>
      <c r="MX13" s="55"/>
      <c r="MY13" s="55"/>
      <c r="MZ13" s="55"/>
      <c r="NA13" s="55"/>
      <c r="NB13" s="55"/>
      <c r="NC13" s="55"/>
      <c r="ND13" s="55"/>
      <c r="NE13" s="55"/>
      <c r="NF13" s="55"/>
      <c r="NG13" s="55"/>
      <c r="NH13" s="55"/>
      <c r="NI13" s="72">
        <f t="shared" si="10"/>
        <v>0</v>
      </c>
      <c r="NJ13" s="57">
        <f>NI13*'Bảng giá mua 2015'!MF12</f>
        <v>0</v>
      </c>
      <c r="NK13" s="53">
        <f>'Hàng tồn'!MG14</f>
        <v>0</v>
      </c>
      <c r="NL13" s="168">
        <f>NK13*'Bảng giá mua 2015'!MH12</f>
        <v>0</v>
      </c>
      <c r="NM13" s="55"/>
      <c r="NN13" s="55"/>
      <c r="NO13" s="55"/>
      <c r="NP13" s="55"/>
      <c r="NQ13" s="55"/>
      <c r="NR13" s="55"/>
      <c r="NS13" s="55"/>
      <c r="NT13" s="55"/>
      <c r="NU13" s="55"/>
      <c r="NV13" s="55"/>
      <c r="NW13" s="55"/>
      <c r="NX13" s="55"/>
      <c r="NY13" s="55"/>
      <c r="NZ13" s="55"/>
      <c r="OA13" s="55"/>
      <c r="OB13" s="55"/>
      <c r="OC13" s="55"/>
      <c r="OD13" s="55"/>
      <c r="OE13" s="55"/>
      <c r="OF13" s="55"/>
      <c r="OG13" s="55"/>
      <c r="OH13" s="55"/>
      <c r="OI13" s="55"/>
      <c r="OJ13" s="55"/>
      <c r="OK13" s="55"/>
      <c r="OL13" s="55"/>
      <c r="OM13" s="55"/>
      <c r="ON13" s="55"/>
      <c r="OO13" s="55"/>
      <c r="OP13" s="55"/>
      <c r="OQ13" s="72">
        <f t="shared" si="11"/>
        <v>0</v>
      </c>
      <c r="OR13" s="57">
        <f>OQ13*'Bảng giá mua 2015'!NN12</f>
        <v>0</v>
      </c>
      <c r="OS13" s="53">
        <f>'Hàng tồn'!NO14</f>
        <v>0</v>
      </c>
      <c r="OT13" s="168">
        <f>OS13*'Bảng giá mua 2015'!NP12</f>
        <v>0</v>
      </c>
      <c r="OU13" s="55"/>
      <c r="OV13" s="55"/>
      <c r="OW13" s="55"/>
      <c r="OX13" s="55"/>
      <c r="OY13" s="55"/>
      <c r="OZ13" s="55"/>
      <c r="PA13" s="55"/>
      <c r="PB13" s="55"/>
      <c r="PC13" s="55"/>
      <c r="PD13" s="55"/>
      <c r="PE13" s="55"/>
      <c r="PF13" s="55"/>
      <c r="PG13" s="55"/>
      <c r="PH13" s="55"/>
      <c r="PI13" s="55"/>
      <c r="PJ13" s="55"/>
      <c r="PK13" s="55"/>
      <c r="PL13" s="55"/>
      <c r="PM13" s="55"/>
      <c r="PN13" s="55"/>
      <c r="PO13" s="55"/>
      <c r="PP13" s="55"/>
      <c r="PQ13" s="55"/>
      <c r="PR13" s="55"/>
      <c r="PS13" s="55"/>
      <c r="PT13" s="55"/>
      <c r="PU13" s="55"/>
      <c r="PV13" s="55"/>
      <c r="PW13" s="55"/>
      <c r="PX13" s="55"/>
      <c r="PY13" s="72">
        <f t="shared" si="12"/>
        <v>0</v>
      </c>
      <c r="PZ13" s="57">
        <f>PY13*'Bảng giá mua 2015'!OV12</f>
        <v>0</v>
      </c>
      <c r="QA13" s="53">
        <f>'Hàng tồn'!OW14</f>
        <v>0</v>
      </c>
      <c r="QB13" s="168">
        <f>QA13*'Bảng giá mua 2015'!OX12</f>
        <v>0</v>
      </c>
      <c r="QC13" s="55"/>
      <c r="QD13" s="55"/>
      <c r="QE13" s="55"/>
      <c r="QF13" s="55"/>
      <c r="QG13" s="55"/>
      <c r="QH13" s="55"/>
      <c r="QI13" s="55"/>
      <c r="QJ13" s="55"/>
      <c r="QK13" s="55"/>
      <c r="QL13" s="55"/>
      <c r="QM13" s="55"/>
      <c r="QN13" s="55"/>
      <c r="QO13" s="55"/>
      <c r="QP13" s="55"/>
      <c r="QQ13" s="55"/>
      <c r="QR13" s="55"/>
      <c r="QS13" s="55"/>
      <c r="QT13" s="55"/>
      <c r="QU13" s="55"/>
      <c r="QV13" s="55"/>
      <c r="QW13" s="55"/>
      <c r="QX13" s="55"/>
      <c r="QY13" s="55"/>
      <c r="QZ13" s="55"/>
      <c r="RA13" s="55"/>
      <c r="RB13" s="55"/>
      <c r="RC13" s="55"/>
      <c r="RD13" s="55"/>
      <c r="RE13" s="55"/>
      <c r="RF13" s="55"/>
      <c r="RG13" s="72">
        <f t="shared" si="13"/>
        <v>0</v>
      </c>
      <c r="RH13" s="57">
        <f>RG13*'Bảng giá mua 2015'!QD12</f>
        <v>0</v>
      </c>
      <c r="RI13" s="53">
        <f>'Hàng tồn'!QE14</f>
        <v>0</v>
      </c>
      <c r="RJ13" s="168">
        <f>RI13*'Bảng giá mua 2015'!QF12</f>
        <v>0</v>
      </c>
      <c r="RK13" s="55"/>
      <c r="RL13" s="55"/>
      <c r="RM13" s="55"/>
      <c r="RN13" s="55"/>
      <c r="RO13" s="55"/>
      <c r="RP13" s="55"/>
      <c r="RQ13" s="55"/>
      <c r="RR13" s="55"/>
      <c r="RS13" s="55"/>
      <c r="RT13" s="55"/>
      <c r="RU13" s="55"/>
      <c r="RV13" s="55"/>
      <c r="RW13" s="55"/>
      <c r="RX13" s="55"/>
      <c r="RY13" s="55"/>
      <c r="RZ13" s="55"/>
      <c r="SA13" s="55"/>
      <c r="SB13" s="55"/>
      <c r="SC13" s="55"/>
      <c r="SD13" s="55"/>
      <c r="SE13" s="55"/>
      <c r="SF13" s="55"/>
      <c r="SG13" s="55"/>
      <c r="SH13" s="55"/>
      <c r="SI13" s="55"/>
      <c r="SJ13" s="55"/>
      <c r="SK13" s="55"/>
      <c r="SL13" s="55"/>
      <c r="SM13" s="55"/>
      <c r="SN13" s="55"/>
      <c r="SO13" s="72">
        <f t="shared" si="14"/>
        <v>0</v>
      </c>
      <c r="SP13" s="57">
        <f>SO13*'Bảng giá mua 2015'!RL12</f>
        <v>0</v>
      </c>
      <c r="SQ13" s="53">
        <f>'Hàng tồn'!RM14</f>
        <v>0</v>
      </c>
      <c r="SR13" s="168">
        <f>SQ13*'Bảng giá mua 2015'!RN12</f>
        <v>0</v>
      </c>
      <c r="SS13" s="55"/>
      <c r="ST13" s="55"/>
      <c r="SU13" s="55"/>
      <c r="SV13" s="55"/>
      <c r="SW13" s="55"/>
      <c r="SX13" s="55"/>
      <c r="SY13" s="55"/>
      <c r="SZ13" s="55"/>
      <c r="TA13" s="55"/>
      <c r="TB13" s="55"/>
      <c r="TC13" s="55"/>
      <c r="TD13" s="55"/>
      <c r="TE13" s="55"/>
      <c r="TF13" s="55"/>
      <c r="TG13" s="55"/>
      <c r="TH13" s="55"/>
      <c r="TI13" s="55"/>
      <c r="TJ13" s="55"/>
      <c r="TK13" s="55"/>
      <c r="TL13" s="55"/>
      <c r="TM13" s="55"/>
      <c r="TN13" s="55"/>
      <c r="TO13" s="55"/>
      <c r="TP13" s="55"/>
      <c r="TQ13" s="55"/>
      <c r="TR13" s="55"/>
      <c r="TS13" s="55"/>
      <c r="TT13" s="55"/>
      <c r="TU13" s="55"/>
      <c r="TV13" s="55"/>
      <c r="TW13" s="72">
        <f t="shared" si="15"/>
        <v>0</v>
      </c>
      <c r="TX13" s="57">
        <f>TW13*'Bảng giá mua 2015'!ST12</f>
        <v>0</v>
      </c>
      <c r="TY13" s="53">
        <f>'Hàng tồn'!SU14</f>
        <v>0</v>
      </c>
      <c r="TZ13" s="168">
        <f>TY13*'Bảng giá mua 2015'!SV12</f>
        <v>0</v>
      </c>
      <c r="UA13" s="55"/>
      <c r="UB13" s="55"/>
      <c r="UC13" s="55"/>
      <c r="UD13" s="55"/>
      <c r="UE13" s="55"/>
      <c r="UF13" s="55"/>
      <c r="UG13" s="55"/>
      <c r="UH13" s="55"/>
      <c r="UI13" s="55"/>
      <c r="UJ13" s="55"/>
      <c r="UK13" s="55"/>
      <c r="UL13" s="55"/>
      <c r="UM13" s="55"/>
      <c r="UN13" s="55"/>
      <c r="UO13" s="55"/>
      <c r="UP13" s="55"/>
      <c r="UQ13" s="55"/>
      <c r="UR13" s="55"/>
      <c r="US13" s="55"/>
      <c r="UT13" s="55"/>
      <c r="UU13" s="55"/>
      <c r="UV13" s="55"/>
      <c r="UW13" s="55"/>
      <c r="UX13" s="55"/>
      <c r="UY13" s="55"/>
      <c r="UZ13" s="55"/>
      <c r="VA13" s="55"/>
      <c r="VB13" s="55"/>
      <c r="VC13" s="55"/>
      <c r="VD13" s="55"/>
      <c r="VE13" s="72">
        <f t="shared" si="16"/>
        <v>0</v>
      </c>
      <c r="VF13" s="57">
        <f>VE13*'Bảng giá mua 2015'!UB12</f>
        <v>0</v>
      </c>
      <c r="VG13" s="53">
        <f>'Hàng tồn'!UC14</f>
        <v>0</v>
      </c>
      <c r="VH13" s="168">
        <f>VG13*'Bảng giá mua 2015'!UD12</f>
        <v>0</v>
      </c>
      <c r="VI13" s="55"/>
      <c r="VJ13" s="55"/>
      <c r="VK13" s="55"/>
      <c r="VL13" s="55"/>
      <c r="VM13" s="55"/>
      <c r="VN13" s="55"/>
      <c r="VO13" s="55"/>
      <c r="VP13" s="55"/>
      <c r="VQ13" s="55"/>
      <c r="VR13" s="55"/>
      <c r="VS13" s="55"/>
      <c r="VT13" s="55"/>
      <c r="VU13" s="55"/>
      <c r="VV13" s="55"/>
      <c r="VW13" s="55"/>
      <c r="VX13" s="55"/>
      <c r="VY13" s="55"/>
      <c r="VZ13" s="55"/>
      <c r="WA13" s="55"/>
      <c r="WB13" s="55"/>
      <c r="WC13" s="55"/>
      <c r="WD13" s="55"/>
      <c r="WE13" s="55"/>
      <c r="WF13" s="55"/>
      <c r="WG13" s="55"/>
      <c r="WH13" s="55"/>
      <c r="WI13" s="55"/>
      <c r="WJ13" s="55"/>
      <c r="WK13" s="55"/>
      <c r="WL13" s="55"/>
      <c r="WM13" s="72">
        <f t="shared" si="17"/>
        <v>0</v>
      </c>
      <c r="WN13" s="57">
        <f>WM13*'Bảng giá mua 2015'!VJ12</f>
        <v>0</v>
      </c>
      <c r="WO13" s="53">
        <f>'Hàng tồn'!VK14</f>
        <v>0</v>
      </c>
      <c r="WP13" s="168">
        <f>WO13*'Bảng giá mua 2015'!VL12</f>
        <v>0</v>
      </c>
      <c r="WQ13" s="55"/>
      <c r="WR13" s="55"/>
      <c r="WS13" s="55"/>
      <c r="WT13" s="55"/>
      <c r="WU13" s="55"/>
      <c r="WV13" s="55"/>
      <c r="WW13" s="55"/>
      <c r="WX13" s="55"/>
      <c r="WY13" s="55"/>
      <c r="WZ13" s="55"/>
      <c r="XA13" s="55"/>
      <c r="XB13" s="55"/>
      <c r="XC13" s="55"/>
      <c r="XD13" s="55"/>
      <c r="XE13" s="55"/>
      <c r="XF13" s="55"/>
      <c r="XG13" s="55"/>
      <c r="XH13" s="55"/>
      <c r="XI13" s="55"/>
      <c r="XJ13" s="55"/>
      <c r="XK13" s="55"/>
      <c r="XL13" s="55"/>
      <c r="XM13" s="55"/>
      <c r="XN13" s="55"/>
      <c r="XO13" s="55"/>
      <c r="XP13" s="55"/>
      <c r="XQ13" s="55"/>
      <c r="XR13" s="55"/>
      <c r="XS13" s="55"/>
      <c r="XT13" s="55"/>
      <c r="XU13" s="72">
        <f t="shared" si="18"/>
        <v>0</v>
      </c>
      <c r="XV13" s="57">
        <f>XU13*'Bảng giá mua 2015'!WR12</f>
        <v>0</v>
      </c>
      <c r="XW13" s="53">
        <f>'Hàng tồn'!WS14</f>
        <v>0</v>
      </c>
      <c r="XX13" s="168">
        <f>XW13*'Bảng giá mua 2015'!WT12</f>
        <v>0</v>
      </c>
      <c r="XY13" s="55"/>
      <c r="XZ13" s="55"/>
      <c r="YA13" s="55"/>
      <c r="YB13" s="55"/>
      <c r="YC13" s="55"/>
      <c r="YD13" s="55"/>
      <c r="YE13" s="55"/>
      <c r="YF13" s="55"/>
      <c r="YG13" s="55"/>
      <c r="YH13" s="55"/>
      <c r="YI13" s="55"/>
      <c r="YJ13" s="55"/>
      <c r="YK13" s="55"/>
      <c r="YL13" s="55"/>
      <c r="YM13" s="55"/>
      <c r="YN13" s="55"/>
      <c r="YO13" s="55"/>
      <c r="YP13" s="55"/>
      <c r="YQ13" s="55"/>
      <c r="YR13" s="55"/>
      <c r="YS13" s="55"/>
      <c r="YT13" s="55"/>
      <c r="YU13" s="55"/>
      <c r="YV13" s="55"/>
      <c r="YW13" s="55"/>
      <c r="YX13" s="55"/>
      <c r="YY13" s="55"/>
      <c r="YZ13" s="55"/>
      <c r="ZA13" s="55"/>
      <c r="ZB13" s="55"/>
      <c r="ZC13" s="72">
        <f t="shared" si="19"/>
        <v>0</v>
      </c>
      <c r="ZD13" s="57">
        <f>ZC13*'Bảng giá mua 2015'!XZ12</f>
        <v>0</v>
      </c>
      <c r="ZE13" s="53">
        <f>'Hàng tồn'!YA14</f>
        <v>0</v>
      </c>
      <c r="ZF13" s="168">
        <f>ZE13*'Bảng giá mua 2015'!YB12</f>
        <v>0</v>
      </c>
      <c r="ZG13" s="55"/>
      <c r="ZH13" s="55"/>
      <c r="ZI13" s="55"/>
      <c r="ZJ13" s="55"/>
      <c r="ZK13" s="55"/>
      <c r="ZL13" s="55"/>
      <c r="ZM13" s="55"/>
      <c r="ZN13" s="55"/>
      <c r="ZO13" s="55"/>
      <c r="ZP13" s="55"/>
      <c r="ZQ13" s="55"/>
      <c r="ZR13" s="55"/>
      <c r="ZS13" s="55"/>
      <c r="ZT13" s="55"/>
      <c r="ZU13" s="55"/>
      <c r="ZV13" s="55"/>
      <c r="ZW13" s="55"/>
      <c r="ZX13" s="55"/>
      <c r="ZY13" s="55"/>
      <c r="ZZ13" s="55"/>
      <c r="AAA13" s="55"/>
      <c r="AAB13" s="55"/>
      <c r="AAC13" s="55"/>
      <c r="AAD13" s="55"/>
      <c r="AAE13" s="55"/>
      <c r="AAF13" s="55"/>
      <c r="AAG13" s="55"/>
      <c r="AAH13" s="55"/>
      <c r="AAI13" s="55"/>
      <c r="AAJ13" s="55"/>
      <c r="AAK13" s="72">
        <f t="shared" si="20"/>
        <v>0</v>
      </c>
      <c r="AAL13" s="57">
        <f>AAK13*'Bảng giá mua 2015'!ZH12</f>
        <v>0</v>
      </c>
      <c r="AAM13" s="53">
        <f>'Hàng tồn'!ZI14</f>
        <v>0</v>
      </c>
      <c r="AAN13" s="168">
        <f>AAM13*'Bảng giá mua 2015'!ZJ12</f>
        <v>0</v>
      </c>
      <c r="AAO13" s="55"/>
      <c r="AAP13" s="55"/>
      <c r="AAQ13" s="55"/>
      <c r="AAR13" s="55"/>
      <c r="AAS13" s="55"/>
      <c r="AAT13" s="55"/>
      <c r="AAU13" s="55"/>
      <c r="AAV13" s="55"/>
      <c r="AAW13" s="55"/>
      <c r="AAX13" s="55"/>
      <c r="AAY13" s="55"/>
      <c r="AAZ13" s="55"/>
      <c r="ABA13" s="55"/>
      <c r="ABB13" s="55"/>
      <c r="ABC13" s="55"/>
      <c r="ABD13" s="55"/>
      <c r="ABE13" s="55"/>
      <c r="ABF13" s="55"/>
      <c r="ABG13" s="55"/>
      <c r="ABH13" s="55"/>
      <c r="ABI13" s="55"/>
      <c r="ABJ13" s="55"/>
      <c r="ABK13" s="55"/>
      <c r="ABL13" s="55"/>
      <c r="ABM13" s="55"/>
      <c r="ABN13" s="55"/>
      <c r="ABO13" s="55"/>
      <c r="ABP13" s="55"/>
      <c r="ABQ13" s="55"/>
      <c r="ABR13" s="55"/>
      <c r="ABS13" s="72">
        <f t="shared" si="21"/>
        <v>0</v>
      </c>
      <c r="ABT13" s="57">
        <f>ABS13*'Bảng giá mua 2015'!AAP12</f>
        <v>0</v>
      </c>
      <c r="ABU13" s="53">
        <f>'Hàng tồn'!AAQ14</f>
        <v>0</v>
      </c>
      <c r="ABV13" s="168">
        <f>ABU13*'Bảng giá mua 2015'!AAR12</f>
        <v>0</v>
      </c>
      <c r="ABW13" s="55"/>
      <c r="ABX13" s="55"/>
      <c r="ABY13" s="55"/>
      <c r="ABZ13" s="55"/>
      <c r="ACA13" s="55"/>
      <c r="ACB13" s="55"/>
      <c r="ACC13" s="55"/>
      <c r="ACD13" s="55"/>
      <c r="ACE13" s="55"/>
      <c r="ACF13" s="55"/>
      <c r="ACG13" s="55"/>
      <c r="ACH13" s="55"/>
      <c r="ACI13" s="55"/>
      <c r="ACJ13" s="55"/>
      <c r="ACK13" s="55"/>
      <c r="ACL13" s="55"/>
      <c r="ACM13" s="55"/>
      <c r="ACN13" s="55"/>
      <c r="ACO13" s="55"/>
      <c r="ACP13" s="55"/>
      <c r="ACQ13" s="55"/>
      <c r="ACR13" s="55"/>
      <c r="ACS13" s="55"/>
      <c r="ACT13" s="55"/>
      <c r="ACU13" s="55"/>
      <c r="ACV13" s="55"/>
      <c r="ACW13" s="55"/>
      <c r="ACX13" s="55"/>
      <c r="ACY13" s="55"/>
      <c r="ACZ13" s="55"/>
      <c r="ADA13" s="72">
        <f t="shared" si="22"/>
        <v>0</v>
      </c>
      <c r="ADB13" s="57">
        <f>ADA13*'Bảng giá mua 2015'!ABX12</f>
        <v>0</v>
      </c>
      <c r="ADC13" s="53">
        <f>'Hàng tồn'!ABY14</f>
        <v>0</v>
      </c>
      <c r="ADD13" s="168">
        <f>ADC13*'Bảng giá mua 2015'!ABZ12</f>
        <v>0</v>
      </c>
      <c r="ADE13" s="55"/>
      <c r="ADF13" s="55"/>
      <c r="ADG13" s="55"/>
      <c r="ADH13" s="55"/>
      <c r="ADI13" s="55"/>
      <c r="ADJ13" s="55"/>
      <c r="ADK13" s="55"/>
      <c r="ADL13" s="55"/>
      <c r="ADM13" s="55"/>
      <c r="ADN13" s="55"/>
      <c r="ADO13" s="55"/>
      <c r="ADP13" s="55"/>
      <c r="ADQ13" s="55"/>
      <c r="ADR13" s="55"/>
      <c r="ADS13" s="55"/>
      <c r="ADT13" s="55"/>
      <c r="ADU13" s="55"/>
      <c r="ADV13" s="55"/>
      <c r="ADW13" s="55"/>
      <c r="ADX13" s="55"/>
      <c r="ADY13" s="55"/>
      <c r="ADZ13" s="55"/>
      <c r="AEA13" s="55"/>
      <c r="AEB13" s="55"/>
      <c r="AEC13" s="55"/>
      <c r="AED13" s="55"/>
      <c r="AEE13" s="55"/>
      <c r="AEF13" s="55"/>
      <c r="AEG13" s="55"/>
      <c r="AEH13" s="55"/>
      <c r="AEI13" s="72">
        <f t="shared" si="23"/>
        <v>0</v>
      </c>
      <c r="AEJ13" s="57">
        <f>AEI13*'Bảng giá mua 2015'!ADF12</f>
        <v>0</v>
      </c>
      <c r="AEK13" s="53">
        <f>'Hàng tồn'!ADG14</f>
        <v>0</v>
      </c>
      <c r="AEL13" s="168">
        <f>AEK13*'Bảng giá mua 2015'!ADH12</f>
        <v>0</v>
      </c>
      <c r="AEM13" s="55"/>
      <c r="AEN13" s="55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72">
        <f t="shared" si="24"/>
        <v>0</v>
      </c>
      <c r="AFR13" s="57">
        <f>AFQ13*'Bảng giá mua 2015'!AEN12</f>
        <v>0</v>
      </c>
      <c r="AFS13" s="53">
        <f>'Hàng tồn'!AEO14</f>
        <v>0</v>
      </c>
      <c r="AFT13" s="168">
        <f>AFS13*'Bảng giá mua 2015'!AEP12</f>
        <v>0</v>
      </c>
      <c r="AFU13" s="55"/>
      <c r="AFV13" s="55"/>
      <c r="AFW13" s="55"/>
      <c r="AFX13" s="55"/>
      <c r="AFY13" s="55"/>
      <c r="AFZ13" s="55"/>
      <c r="AGA13" s="55"/>
      <c r="AGB13" s="55"/>
      <c r="AGC13" s="55"/>
      <c r="AGD13" s="55"/>
      <c r="AGE13" s="55"/>
      <c r="AGF13" s="55"/>
      <c r="AGG13" s="55"/>
      <c r="AGH13" s="55"/>
      <c r="AGI13" s="55"/>
      <c r="AGJ13" s="55"/>
      <c r="AGK13" s="55"/>
      <c r="AGL13" s="55"/>
      <c r="AGM13" s="55"/>
      <c r="AGN13" s="55"/>
      <c r="AGO13" s="55"/>
      <c r="AGP13" s="55"/>
      <c r="AGQ13" s="55"/>
      <c r="AGR13" s="55"/>
      <c r="AGS13" s="55"/>
      <c r="AGT13" s="55"/>
      <c r="AGU13" s="55"/>
      <c r="AGV13" s="55"/>
      <c r="AGW13" s="55"/>
      <c r="AGX13" s="55"/>
      <c r="AGY13" s="72">
        <f t="shared" si="25"/>
        <v>0</v>
      </c>
      <c r="AGZ13" s="57">
        <f>AGY13*'Bảng giá mua 2015'!AFV12</f>
        <v>0</v>
      </c>
      <c r="AHA13" s="53">
        <f>'Hàng tồn'!AFW14</f>
        <v>0</v>
      </c>
      <c r="AHB13" s="168">
        <f>AHA13*'Bảng giá mua 2015'!AFX12</f>
        <v>0</v>
      </c>
      <c r="AHC13" s="55"/>
      <c r="AHD13" s="55"/>
      <c r="AHE13" s="55"/>
      <c r="AHF13" s="55"/>
      <c r="AHG13" s="55">
        <v>1</v>
      </c>
      <c r="AHH13" s="55"/>
      <c r="AHI13" s="55"/>
      <c r="AHJ13" s="55"/>
      <c r="AHK13" s="55"/>
      <c r="AHL13" s="55"/>
      <c r="AHM13" s="55"/>
      <c r="AHN13" s="55"/>
      <c r="AHO13" s="55"/>
      <c r="AHP13" s="55"/>
      <c r="AHQ13" s="55"/>
      <c r="AHR13" s="55"/>
      <c r="AHS13" s="55"/>
      <c r="AHT13" s="55"/>
      <c r="AHU13" s="55"/>
      <c r="AHV13" s="55"/>
      <c r="AHW13" s="55"/>
      <c r="AHX13" s="55"/>
      <c r="AHY13" s="55"/>
      <c r="AHZ13" s="55"/>
      <c r="AIA13" s="55"/>
      <c r="AIB13" s="55"/>
      <c r="AIC13" s="55"/>
      <c r="AID13" s="55"/>
      <c r="AIE13" s="55"/>
      <c r="AIF13" s="55"/>
      <c r="AIG13" s="72">
        <f t="shared" si="26"/>
        <v>1</v>
      </c>
      <c r="AIH13" s="57">
        <f>AIG13*'Bảng giá bán 2015'!AC12</f>
        <v>15</v>
      </c>
      <c r="AII13" s="53">
        <f>'Hàng tồn'!AHE14</f>
        <v>0</v>
      </c>
      <c r="AIJ13" s="168">
        <f>AII13*'Bảng giá bán 2015'!AD12</f>
        <v>0</v>
      </c>
      <c r="AIK13" s="55"/>
      <c r="AIL13" s="55"/>
      <c r="AIM13" s="55">
        <v>1</v>
      </c>
      <c r="AIN13" s="55"/>
      <c r="AIO13" s="55"/>
      <c r="AIP13" s="55"/>
      <c r="AIQ13" s="55">
        <v>1</v>
      </c>
      <c r="AIR13" s="55"/>
      <c r="AIS13" s="55"/>
      <c r="AIT13" s="55"/>
      <c r="AIU13" s="55"/>
      <c r="AIV13" s="55"/>
      <c r="AIW13" s="55"/>
      <c r="AIX13" s="55"/>
      <c r="AIY13" s="55"/>
      <c r="AIZ13" s="55"/>
      <c r="AJA13" s="55"/>
      <c r="AJB13" s="55"/>
      <c r="AJC13" s="55"/>
      <c r="AJD13" s="55"/>
      <c r="AJE13" s="55"/>
      <c r="AJF13" s="55"/>
      <c r="AJG13" s="55"/>
      <c r="AJH13" s="55"/>
      <c r="AJI13" s="55"/>
      <c r="AJJ13" s="55"/>
      <c r="AJK13" s="55"/>
      <c r="AJL13" s="55"/>
      <c r="AJM13" s="55"/>
      <c r="AJN13" s="55"/>
      <c r="AJO13" s="72">
        <f t="shared" si="27"/>
        <v>2</v>
      </c>
      <c r="AJP13" s="57">
        <f>AJO13*'Bảng giá bán 2015'!AD12</f>
        <v>24</v>
      </c>
      <c r="AJQ13" s="53">
        <f>'Hàng tồn'!AIM14</f>
        <v>0</v>
      </c>
      <c r="AJR13" s="168">
        <f>AJQ13*'Bảng giá mua 2015'!AIN12</f>
        <v>0</v>
      </c>
      <c r="AJS13" s="55"/>
      <c r="AJT13" s="55"/>
      <c r="AJU13" s="55"/>
      <c r="AJV13" s="55"/>
      <c r="AJW13" s="55"/>
      <c r="AJX13" s="55"/>
      <c r="AJY13" s="55"/>
      <c r="AJZ13" s="55"/>
      <c r="AKA13" s="55"/>
      <c r="AKB13" s="55"/>
      <c r="AKC13" s="55"/>
      <c r="AKD13" s="55"/>
      <c r="AKE13" s="55"/>
      <c r="AKF13" s="55"/>
      <c r="AKG13" s="55"/>
      <c r="AKH13" s="55"/>
      <c r="AKI13" s="55"/>
      <c r="AKJ13" s="55"/>
      <c r="AKK13" s="55"/>
      <c r="AKL13" s="55"/>
      <c r="AKM13" s="55"/>
      <c r="AKN13" s="55"/>
      <c r="AKO13" s="55"/>
      <c r="AKP13" s="55"/>
      <c r="AKQ13" s="55"/>
      <c r="AKR13" s="55"/>
      <c r="AKS13" s="55"/>
      <c r="AKT13" s="55"/>
      <c r="AKU13" s="55"/>
      <c r="AKV13" s="55"/>
      <c r="AKW13" s="72">
        <f t="shared" si="28"/>
        <v>0</v>
      </c>
      <c r="AKX13" s="57">
        <f>AKW13*'Bảng giá bán 2015'!BL12</f>
        <v>0</v>
      </c>
      <c r="AKY13" s="53">
        <f>'Hàng tồn'!AJU14</f>
        <v>0</v>
      </c>
      <c r="AKZ13" s="168">
        <f>AKY13*'Bảng giá mua 2015'!AJV12</f>
        <v>0</v>
      </c>
      <c r="ALA13" s="55"/>
      <c r="ALB13" s="55"/>
      <c r="ALC13" s="55"/>
      <c r="ALD13" s="55"/>
      <c r="ALE13" s="55"/>
      <c r="ALF13" s="55"/>
      <c r="ALG13" s="55"/>
      <c r="ALH13" s="55"/>
      <c r="ALI13" s="55"/>
      <c r="ALJ13" s="55"/>
      <c r="ALK13" s="55"/>
      <c r="ALL13" s="55"/>
      <c r="ALM13" s="55"/>
      <c r="ALN13" s="55"/>
      <c r="ALO13" s="55"/>
      <c r="ALP13" s="55"/>
      <c r="ALQ13" s="55"/>
      <c r="ALR13" s="55"/>
      <c r="ALS13" s="55"/>
      <c r="ALT13" s="55"/>
      <c r="ALU13" s="55"/>
      <c r="ALV13" s="55"/>
      <c r="ALW13" s="55"/>
      <c r="ALX13" s="55"/>
      <c r="ALY13" s="55"/>
      <c r="ALZ13" s="55"/>
      <c r="AMA13" s="55"/>
      <c r="AMB13" s="55"/>
      <c r="AMC13" s="55"/>
      <c r="AMD13" s="55"/>
      <c r="AME13" s="72">
        <f t="shared" si="29"/>
        <v>0</v>
      </c>
      <c r="AMF13" s="57">
        <f>AME13*'Bảng giá bán 2015'!CT12</f>
        <v>0</v>
      </c>
      <c r="AMG13" s="53">
        <f>'Hàng tồn'!ALC14</f>
        <v>0</v>
      </c>
      <c r="AMH13" s="168">
        <f>AMG13*'Bảng giá mua 2015'!ALD12</f>
        <v>0</v>
      </c>
      <c r="AMI13" s="55"/>
      <c r="AMJ13" s="55"/>
      <c r="AMK13" s="55"/>
      <c r="AML13" s="55"/>
      <c r="AMM13" s="55"/>
      <c r="AMN13" s="55"/>
      <c r="AMO13" s="55"/>
      <c r="AMP13" s="55"/>
      <c r="AMQ13" s="55"/>
      <c r="AMR13" s="55"/>
      <c r="AMS13" s="55"/>
      <c r="AMT13" s="55"/>
      <c r="AMU13" s="55"/>
      <c r="AMV13" s="55"/>
      <c r="AMW13" s="55"/>
      <c r="AMX13" s="55"/>
      <c r="AMY13" s="55"/>
      <c r="AMZ13" s="55"/>
      <c r="ANA13" s="55"/>
      <c r="ANB13" s="55"/>
      <c r="ANC13" s="55"/>
      <c r="AND13" s="55"/>
      <c r="ANE13" s="55"/>
      <c r="ANF13" s="55"/>
      <c r="ANG13" s="55"/>
      <c r="ANH13" s="55"/>
      <c r="ANI13" s="55"/>
      <c r="ANJ13" s="55"/>
      <c r="ANK13" s="55"/>
      <c r="ANL13" s="55"/>
      <c r="ANM13" s="72">
        <f t="shared" si="30"/>
        <v>0</v>
      </c>
      <c r="ANN13" s="57">
        <f>ANM13*'Bảng giá bán 2015'!EB12</f>
        <v>0</v>
      </c>
      <c r="ANO13" s="53">
        <f>'Hàng tồn'!AMK14</f>
        <v>0</v>
      </c>
      <c r="ANP13" s="168">
        <f>ANO13*'Bảng giá mua 2015'!AML12</f>
        <v>0</v>
      </c>
    </row>
    <row r="14" spans="1:1056" x14ac:dyDescent="0.3">
      <c r="A14" s="131"/>
      <c r="B14" s="58" t="s">
        <v>39</v>
      </c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72">
        <f t="shared" si="0"/>
        <v>0</v>
      </c>
      <c r="AH14" s="57">
        <f>AG14*'Bảng giá mua 2015'!D13</f>
        <v>0</v>
      </c>
      <c r="AI14" s="53">
        <f>'Hàng tồn'!E15</f>
        <v>0</v>
      </c>
      <c r="AJ14" s="168">
        <f>AI14*'Bảng giá mua 2015'!F13</f>
        <v>0</v>
      </c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72">
        <f t="shared" si="1"/>
        <v>0</v>
      </c>
      <c r="BP14" s="57">
        <f>BO14*'Bảng giá mua 2015'!AL13</f>
        <v>0</v>
      </c>
      <c r="BQ14" s="53">
        <f>'Hàng tồn'!AM15</f>
        <v>0</v>
      </c>
      <c r="BR14" s="168">
        <f>BQ14*'Bảng giá mua 2015'!AN13</f>
        <v>0</v>
      </c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  <c r="CW14" s="72">
        <f t="shared" si="2"/>
        <v>0</v>
      </c>
      <c r="CX14" s="57">
        <f>CW14*'Bảng giá mua 2015'!BT13</f>
        <v>0</v>
      </c>
      <c r="CY14" s="53">
        <f>'Hàng tồn'!BU15</f>
        <v>0</v>
      </c>
      <c r="CZ14" s="168">
        <f>CY14*'Bảng giá mua 2015'!BV13</f>
        <v>0</v>
      </c>
      <c r="DA14" s="55"/>
      <c r="DB14" s="55"/>
      <c r="DC14" s="55"/>
      <c r="DD14" s="55"/>
      <c r="DE14" s="55"/>
      <c r="DF14" s="55"/>
      <c r="DG14" s="55"/>
      <c r="DH14" s="55"/>
      <c r="DI14" s="55"/>
      <c r="DJ14" s="55"/>
      <c r="DK14" s="55"/>
      <c r="DL14" s="55"/>
      <c r="DM14" s="55"/>
      <c r="DN14" s="55"/>
      <c r="DO14" s="55"/>
      <c r="DP14" s="55"/>
      <c r="DQ14" s="55"/>
      <c r="DR14" s="55"/>
      <c r="DS14" s="55"/>
      <c r="DT14" s="55"/>
      <c r="DU14" s="55"/>
      <c r="DV14" s="55"/>
      <c r="DW14" s="55"/>
      <c r="DX14" s="55"/>
      <c r="DY14" s="55"/>
      <c r="DZ14" s="55"/>
      <c r="EA14" s="55"/>
      <c r="EB14" s="55"/>
      <c r="EC14" s="55"/>
      <c r="ED14" s="55"/>
      <c r="EE14" s="72">
        <f t="shared" si="3"/>
        <v>0</v>
      </c>
      <c r="EF14" s="57">
        <f>EE14*'Bảng giá mua 2015'!DB13</f>
        <v>0</v>
      </c>
      <c r="EG14" s="53">
        <f>'Hàng tồn'!DC15</f>
        <v>0</v>
      </c>
      <c r="EH14" s="168">
        <f>EG14*'Bảng giá mua 2015'!DD13</f>
        <v>0</v>
      </c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5"/>
      <c r="FC14" s="55"/>
      <c r="FD14" s="55"/>
      <c r="FE14" s="55"/>
      <c r="FF14" s="55"/>
      <c r="FG14" s="55"/>
      <c r="FH14" s="55"/>
      <c r="FI14" s="55"/>
      <c r="FJ14" s="55"/>
      <c r="FK14" s="55"/>
      <c r="FL14" s="55"/>
      <c r="FM14" s="72">
        <f t="shared" si="4"/>
        <v>0</v>
      </c>
      <c r="FN14" s="57">
        <f>FM14*'Bảng giá mua 2015'!EJ13</f>
        <v>0</v>
      </c>
      <c r="FO14" s="53">
        <f>'Hàng tồn'!EK15</f>
        <v>0</v>
      </c>
      <c r="FP14" s="168">
        <f>FO14*'Bảng giá mua 2015'!EL13</f>
        <v>0</v>
      </c>
      <c r="FQ14" s="55"/>
      <c r="FR14" s="55"/>
      <c r="FS14" s="55"/>
      <c r="FT14" s="55"/>
      <c r="FU14" s="55"/>
      <c r="FV14" s="55"/>
      <c r="FW14" s="55"/>
      <c r="FX14" s="55"/>
      <c r="FY14" s="55"/>
      <c r="FZ14" s="55"/>
      <c r="GA14" s="55"/>
      <c r="GB14" s="55"/>
      <c r="GC14" s="55"/>
      <c r="GD14" s="55"/>
      <c r="GE14" s="55"/>
      <c r="GF14" s="55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72">
        <f t="shared" si="5"/>
        <v>0</v>
      </c>
      <c r="GV14" s="57">
        <f>GU14*'Bảng giá mua 2015'!FR13</f>
        <v>0</v>
      </c>
      <c r="GW14" s="53">
        <f>'Hàng tồn'!FS15</f>
        <v>0</v>
      </c>
      <c r="GX14" s="168">
        <f>GW14*'Bảng giá mua 2015'!FT13</f>
        <v>0</v>
      </c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5"/>
      <c r="HM14" s="55"/>
      <c r="HN14" s="55"/>
      <c r="HO14" s="55"/>
      <c r="HP14" s="55"/>
      <c r="HQ14" s="55"/>
      <c r="HR14" s="55"/>
      <c r="HS14" s="55"/>
      <c r="HT14" s="55"/>
      <c r="HU14" s="55"/>
      <c r="HV14" s="55"/>
      <c r="HW14" s="55"/>
      <c r="HX14" s="55"/>
      <c r="HY14" s="55"/>
      <c r="HZ14" s="55"/>
      <c r="IA14" s="55"/>
      <c r="IB14" s="55"/>
      <c r="IC14" s="72">
        <f t="shared" si="6"/>
        <v>0</v>
      </c>
      <c r="ID14" s="57">
        <f>IC14*'Bảng giá mua 2015'!GZ13</f>
        <v>0</v>
      </c>
      <c r="IE14" s="53">
        <f>'Hàng tồn'!HA15</f>
        <v>0</v>
      </c>
      <c r="IF14" s="168">
        <f>IE14*'Bảng giá mua 2015'!HB13</f>
        <v>0</v>
      </c>
      <c r="IG14" s="55"/>
      <c r="IH14" s="55"/>
      <c r="II14" s="55"/>
      <c r="IJ14" s="55"/>
      <c r="IK14" s="55"/>
      <c r="IL14" s="55"/>
      <c r="IM14" s="55"/>
      <c r="IN14" s="55"/>
      <c r="IO14" s="55"/>
      <c r="IP14" s="55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72">
        <f t="shared" si="7"/>
        <v>0</v>
      </c>
      <c r="JL14" s="57">
        <f>JK14*'Bảng giá mua 2015'!IH13</f>
        <v>0</v>
      </c>
      <c r="JM14" s="53">
        <f>'Hàng tồn'!II15</f>
        <v>0</v>
      </c>
      <c r="JN14" s="168">
        <f>JM14*'Bảng giá mua 2015'!IJ13</f>
        <v>0</v>
      </c>
      <c r="JO14" s="55"/>
      <c r="JP14" s="55"/>
      <c r="JQ14" s="55"/>
      <c r="JR14" s="55"/>
      <c r="JS14" s="55"/>
      <c r="JT14" s="55"/>
      <c r="JU14" s="55"/>
      <c r="JV14" s="55"/>
      <c r="JW14" s="55"/>
      <c r="JX14" s="55"/>
      <c r="JY14" s="55"/>
      <c r="JZ14" s="55"/>
      <c r="KA14" s="55"/>
      <c r="KB14" s="55"/>
      <c r="KC14" s="55"/>
      <c r="KD14" s="55"/>
      <c r="KE14" s="55"/>
      <c r="KF14" s="55"/>
      <c r="KG14" s="55"/>
      <c r="KH14" s="55"/>
      <c r="KI14" s="55"/>
      <c r="KJ14" s="55"/>
      <c r="KK14" s="55"/>
      <c r="KL14" s="55"/>
      <c r="KM14" s="55"/>
      <c r="KN14" s="55"/>
      <c r="KO14" s="55"/>
      <c r="KP14" s="55"/>
      <c r="KQ14" s="55"/>
      <c r="KR14" s="55"/>
      <c r="KS14" s="72">
        <f t="shared" si="8"/>
        <v>0</v>
      </c>
      <c r="KT14" s="57">
        <f>KS14*'Bảng giá mua 2015'!JP13</f>
        <v>0</v>
      </c>
      <c r="KU14" s="53">
        <f>'Hàng tồn'!JQ15</f>
        <v>0</v>
      </c>
      <c r="KV14" s="168">
        <f>KU14*'Bảng giá mua 2015'!JR13</f>
        <v>0</v>
      </c>
      <c r="KW14" s="55"/>
      <c r="KX14" s="55"/>
      <c r="KY14" s="55"/>
      <c r="KZ14" s="55"/>
      <c r="LA14" s="55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72">
        <f t="shared" si="9"/>
        <v>0</v>
      </c>
      <c r="MB14" s="57">
        <f>MA14*'Bảng giá mua 2015'!KX13</f>
        <v>0</v>
      </c>
      <c r="MC14" s="53">
        <f>'Hàng tồn'!KY15</f>
        <v>0</v>
      </c>
      <c r="MD14" s="168">
        <f>MC14*'Bảng giá mua 2015'!KZ13</f>
        <v>0</v>
      </c>
      <c r="ME14" s="55"/>
      <c r="MF14" s="55"/>
      <c r="MG14" s="55"/>
      <c r="MH14" s="55"/>
      <c r="MI14" s="55"/>
      <c r="MJ14" s="55"/>
      <c r="MK14" s="55"/>
      <c r="ML14" s="55"/>
      <c r="MM14" s="55"/>
      <c r="MN14" s="55"/>
      <c r="MO14" s="55"/>
      <c r="MP14" s="55"/>
      <c r="MQ14" s="55"/>
      <c r="MR14" s="55"/>
      <c r="MS14" s="55"/>
      <c r="MT14" s="55"/>
      <c r="MU14" s="55"/>
      <c r="MV14" s="55"/>
      <c r="MW14" s="55"/>
      <c r="MX14" s="55"/>
      <c r="MY14" s="55"/>
      <c r="MZ14" s="55"/>
      <c r="NA14" s="55"/>
      <c r="NB14" s="55"/>
      <c r="NC14" s="55"/>
      <c r="ND14" s="55"/>
      <c r="NE14" s="55"/>
      <c r="NF14" s="55"/>
      <c r="NG14" s="55"/>
      <c r="NH14" s="55"/>
      <c r="NI14" s="72">
        <f t="shared" si="10"/>
        <v>0</v>
      </c>
      <c r="NJ14" s="57">
        <f>NI14*'Bảng giá mua 2015'!MF13</f>
        <v>0</v>
      </c>
      <c r="NK14" s="53">
        <f>'Hàng tồn'!MG15</f>
        <v>0</v>
      </c>
      <c r="NL14" s="168">
        <f>NK14*'Bảng giá mua 2015'!MH13</f>
        <v>0</v>
      </c>
      <c r="NM14" s="55"/>
      <c r="NN14" s="55"/>
      <c r="NO14" s="55"/>
      <c r="NP14" s="55"/>
      <c r="NQ14" s="55"/>
      <c r="NR14" s="55"/>
      <c r="NS14" s="55"/>
      <c r="NT14" s="55"/>
      <c r="NU14" s="55"/>
      <c r="NV14" s="55"/>
      <c r="NW14" s="55"/>
      <c r="NX14" s="55"/>
      <c r="NY14" s="55"/>
      <c r="NZ14" s="55"/>
      <c r="OA14" s="55"/>
      <c r="OB14" s="55"/>
      <c r="OC14" s="55"/>
      <c r="OD14" s="55"/>
      <c r="OE14" s="55"/>
      <c r="OF14" s="55"/>
      <c r="OG14" s="55"/>
      <c r="OH14" s="55"/>
      <c r="OI14" s="55"/>
      <c r="OJ14" s="55"/>
      <c r="OK14" s="55"/>
      <c r="OL14" s="55"/>
      <c r="OM14" s="55"/>
      <c r="ON14" s="55"/>
      <c r="OO14" s="55"/>
      <c r="OP14" s="55"/>
      <c r="OQ14" s="72">
        <f t="shared" si="11"/>
        <v>0</v>
      </c>
      <c r="OR14" s="57">
        <f>OQ14*'Bảng giá mua 2015'!NN13</f>
        <v>0</v>
      </c>
      <c r="OS14" s="53">
        <f>'Hàng tồn'!NO15</f>
        <v>0</v>
      </c>
      <c r="OT14" s="168">
        <f>OS14*'Bảng giá mua 2015'!NP13</f>
        <v>0</v>
      </c>
      <c r="OU14" s="55"/>
      <c r="OV14" s="55"/>
      <c r="OW14" s="55"/>
      <c r="OX14" s="55"/>
      <c r="OY14" s="55"/>
      <c r="OZ14" s="55"/>
      <c r="PA14" s="55"/>
      <c r="PB14" s="55"/>
      <c r="PC14" s="55"/>
      <c r="PD14" s="55"/>
      <c r="PE14" s="55"/>
      <c r="PF14" s="55"/>
      <c r="PG14" s="55"/>
      <c r="PH14" s="55"/>
      <c r="PI14" s="55"/>
      <c r="PJ14" s="55"/>
      <c r="PK14" s="55"/>
      <c r="PL14" s="55"/>
      <c r="PM14" s="55"/>
      <c r="PN14" s="55"/>
      <c r="PO14" s="55"/>
      <c r="PP14" s="55"/>
      <c r="PQ14" s="55"/>
      <c r="PR14" s="55"/>
      <c r="PS14" s="55"/>
      <c r="PT14" s="55"/>
      <c r="PU14" s="55"/>
      <c r="PV14" s="55"/>
      <c r="PW14" s="55"/>
      <c r="PX14" s="55"/>
      <c r="PY14" s="72">
        <f t="shared" si="12"/>
        <v>0</v>
      </c>
      <c r="PZ14" s="57">
        <f>PY14*'Bảng giá mua 2015'!OV13</f>
        <v>0</v>
      </c>
      <c r="QA14" s="53">
        <f>'Hàng tồn'!OW15</f>
        <v>0</v>
      </c>
      <c r="QB14" s="168">
        <f>QA14*'Bảng giá mua 2015'!OX13</f>
        <v>0</v>
      </c>
      <c r="QC14" s="55"/>
      <c r="QD14" s="55"/>
      <c r="QE14" s="55"/>
      <c r="QF14" s="55"/>
      <c r="QG14" s="55"/>
      <c r="QH14" s="55"/>
      <c r="QI14" s="55"/>
      <c r="QJ14" s="55"/>
      <c r="QK14" s="55"/>
      <c r="QL14" s="55"/>
      <c r="QM14" s="55"/>
      <c r="QN14" s="55"/>
      <c r="QO14" s="55"/>
      <c r="QP14" s="55"/>
      <c r="QQ14" s="55"/>
      <c r="QR14" s="55"/>
      <c r="QS14" s="55"/>
      <c r="QT14" s="55"/>
      <c r="QU14" s="55"/>
      <c r="QV14" s="55"/>
      <c r="QW14" s="55"/>
      <c r="QX14" s="55"/>
      <c r="QY14" s="55"/>
      <c r="QZ14" s="55"/>
      <c r="RA14" s="55"/>
      <c r="RB14" s="55"/>
      <c r="RC14" s="55"/>
      <c r="RD14" s="55"/>
      <c r="RE14" s="55"/>
      <c r="RF14" s="55"/>
      <c r="RG14" s="72">
        <f t="shared" si="13"/>
        <v>0</v>
      </c>
      <c r="RH14" s="57">
        <f>RG14*'Bảng giá mua 2015'!QD13</f>
        <v>0</v>
      </c>
      <c r="RI14" s="53">
        <f>'Hàng tồn'!QE15</f>
        <v>0</v>
      </c>
      <c r="RJ14" s="168">
        <f>RI14*'Bảng giá mua 2015'!QF13</f>
        <v>0</v>
      </c>
      <c r="RK14" s="55"/>
      <c r="RL14" s="55"/>
      <c r="RM14" s="55"/>
      <c r="RN14" s="55"/>
      <c r="RO14" s="55"/>
      <c r="RP14" s="55"/>
      <c r="RQ14" s="55"/>
      <c r="RR14" s="55"/>
      <c r="RS14" s="55"/>
      <c r="RT14" s="55"/>
      <c r="RU14" s="55"/>
      <c r="RV14" s="55"/>
      <c r="RW14" s="55"/>
      <c r="RX14" s="55"/>
      <c r="RY14" s="55"/>
      <c r="RZ14" s="55"/>
      <c r="SA14" s="55"/>
      <c r="SB14" s="55"/>
      <c r="SC14" s="55"/>
      <c r="SD14" s="55"/>
      <c r="SE14" s="55"/>
      <c r="SF14" s="55"/>
      <c r="SG14" s="55"/>
      <c r="SH14" s="55"/>
      <c r="SI14" s="55"/>
      <c r="SJ14" s="55"/>
      <c r="SK14" s="55"/>
      <c r="SL14" s="55"/>
      <c r="SM14" s="55"/>
      <c r="SN14" s="55"/>
      <c r="SO14" s="72">
        <f t="shared" si="14"/>
        <v>0</v>
      </c>
      <c r="SP14" s="57">
        <f>SO14*'Bảng giá mua 2015'!RL13</f>
        <v>0</v>
      </c>
      <c r="SQ14" s="53">
        <f>'Hàng tồn'!RM15</f>
        <v>0</v>
      </c>
      <c r="SR14" s="168">
        <f>SQ14*'Bảng giá mua 2015'!RN13</f>
        <v>0</v>
      </c>
      <c r="SS14" s="55"/>
      <c r="ST14" s="55"/>
      <c r="SU14" s="55"/>
      <c r="SV14" s="55"/>
      <c r="SW14" s="55"/>
      <c r="SX14" s="55"/>
      <c r="SY14" s="55"/>
      <c r="SZ14" s="55"/>
      <c r="TA14" s="55"/>
      <c r="TB14" s="55"/>
      <c r="TC14" s="55"/>
      <c r="TD14" s="55"/>
      <c r="TE14" s="55"/>
      <c r="TF14" s="55"/>
      <c r="TG14" s="55"/>
      <c r="TH14" s="55"/>
      <c r="TI14" s="55"/>
      <c r="TJ14" s="55"/>
      <c r="TK14" s="55"/>
      <c r="TL14" s="55"/>
      <c r="TM14" s="55"/>
      <c r="TN14" s="55"/>
      <c r="TO14" s="55"/>
      <c r="TP14" s="55"/>
      <c r="TQ14" s="55"/>
      <c r="TR14" s="55"/>
      <c r="TS14" s="55"/>
      <c r="TT14" s="55"/>
      <c r="TU14" s="55"/>
      <c r="TV14" s="55"/>
      <c r="TW14" s="72">
        <f t="shared" si="15"/>
        <v>0</v>
      </c>
      <c r="TX14" s="57">
        <f>TW14*'Bảng giá mua 2015'!ST13</f>
        <v>0</v>
      </c>
      <c r="TY14" s="53">
        <f>'Hàng tồn'!SU15</f>
        <v>0</v>
      </c>
      <c r="TZ14" s="168">
        <f>TY14*'Bảng giá mua 2015'!SV13</f>
        <v>0</v>
      </c>
      <c r="UA14" s="55"/>
      <c r="UB14" s="55"/>
      <c r="UC14" s="55"/>
      <c r="UD14" s="55"/>
      <c r="UE14" s="55"/>
      <c r="UF14" s="55"/>
      <c r="UG14" s="55"/>
      <c r="UH14" s="55"/>
      <c r="UI14" s="55"/>
      <c r="UJ14" s="55"/>
      <c r="UK14" s="55"/>
      <c r="UL14" s="55"/>
      <c r="UM14" s="55"/>
      <c r="UN14" s="55"/>
      <c r="UO14" s="55"/>
      <c r="UP14" s="55"/>
      <c r="UQ14" s="55"/>
      <c r="UR14" s="55"/>
      <c r="US14" s="55"/>
      <c r="UT14" s="55"/>
      <c r="UU14" s="55"/>
      <c r="UV14" s="55"/>
      <c r="UW14" s="55"/>
      <c r="UX14" s="55"/>
      <c r="UY14" s="55"/>
      <c r="UZ14" s="55"/>
      <c r="VA14" s="55"/>
      <c r="VB14" s="55"/>
      <c r="VC14" s="55"/>
      <c r="VD14" s="55"/>
      <c r="VE14" s="72">
        <f t="shared" si="16"/>
        <v>0</v>
      </c>
      <c r="VF14" s="57">
        <f>VE14*'Bảng giá mua 2015'!UB13</f>
        <v>0</v>
      </c>
      <c r="VG14" s="53">
        <f>'Hàng tồn'!UC15</f>
        <v>0</v>
      </c>
      <c r="VH14" s="168">
        <f>VG14*'Bảng giá mua 2015'!UD13</f>
        <v>0</v>
      </c>
      <c r="VI14" s="55"/>
      <c r="VJ14" s="55"/>
      <c r="VK14" s="55"/>
      <c r="VL14" s="55"/>
      <c r="VM14" s="55"/>
      <c r="VN14" s="55"/>
      <c r="VO14" s="55"/>
      <c r="VP14" s="55"/>
      <c r="VQ14" s="55"/>
      <c r="VR14" s="55"/>
      <c r="VS14" s="55"/>
      <c r="VT14" s="55"/>
      <c r="VU14" s="55"/>
      <c r="VV14" s="55"/>
      <c r="VW14" s="55"/>
      <c r="VX14" s="55"/>
      <c r="VY14" s="55"/>
      <c r="VZ14" s="55"/>
      <c r="WA14" s="55"/>
      <c r="WB14" s="55"/>
      <c r="WC14" s="55"/>
      <c r="WD14" s="55"/>
      <c r="WE14" s="55"/>
      <c r="WF14" s="55"/>
      <c r="WG14" s="55"/>
      <c r="WH14" s="55"/>
      <c r="WI14" s="55"/>
      <c r="WJ14" s="55"/>
      <c r="WK14" s="55"/>
      <c r="WL14" s="55"/>
      <c r="WM14" s="72">
        <f t="shared" si="17"/>
        <v>0</v>
      </c>
      <c r="WN14" s="57">
        <f>WM14*'Bảng giá mua 2015'!VJ13</f>
        <v>0</v>
      </c>
      <c r="WO14" s="53">
        <f>'Hàng tồn'!VK15</f>
        <v>0</v>
      </c>
      <c r="WP14" s="168">
        <f>WO14*'Bảng giá mua 2015'!VL13</f>
        <v>0</v>
      </c>
      <c r="WQ14" s="55"/>
      <c r="WR14" s="55"/>
      <c r="WS14" s="55"/>
      <c r="WT14" s="55"/>
      <c r="WU14" s="55"/>
      <c r="WV14" s="55"/>
      <c r="WW14" s="55"/>
      <c r="WX14" s="55"/>
      <c r="WY14" s="55"/>
      <c r="WZ14" s="55"/>
      <c r="XA14" s="55"/>
      <c r="XB14" s="55"/>
      <c r="XC14" s="55"/>
      <c r="XD14" s="55"/>
      <c r="XE14" s="55"/>
      <c r="XF14" s="55"/>
      <c r="XG14" s="55"/>
      <c r="XH14" s="55"/>
      <c r="XI14" s="55"/>
      <c r="XJ14" s="55"/>
      <c r="XK14" s="55"/>
      <c r="XL14" s="55"/>
      <c r="XM14" s="55"/>
      <c r="XN14" s="55"/>
      <c r="XO14" s="55"/>
      <c r="XP14" s="55"/>
      <c r="XQ14" s="55"/>
      <c r="XR14" s="55"/>
      <c r="XS14" s="55"/>
      <c r="XT14" s="55"/>
      <c r="XU14" s="72">
        <f t="shared" si="18"/>
        <v>0</v>
      </c>
      <c r="XV14" s="57">
        <f>XU14*'Bảng giá mua 2015'!WR13</f>
        <v>0</v>
      </c>
      <c r="XW14" s="53">
        <f>'Hàng tồn'!WS15</f>
        <v>0</v>
      </c>
      <c r="XX14" s="168">
        <f>XW14*'Bảng giá mua 2015'!WT13</f>
        <v>0</v>
      </c>
      <c r="XY14" s="55"/>
      <c r="XZ14" s="55"/>
      <c r="YA14" s="55"/>
      <c r="YB14" s="55"/>
      <c r="YC14" s="55"/>
      <c r="YD14" s="55"/>
      <c r="YE14" s="55"/>
      <c r="YF14" s="55"/>
      <c r="YG14" s="55"/>
      <c r="YH14" s="55"/>
      <c r="YI14" s="55"/>
      <c r="YJ14" s="55"/>
      <c r="YK14" s="55"/>
      <c r="YL14" s="55"/>
      <c r="YM14" s="55"/>
      <c r="YN14" s="55"/>
      <c r="YO14" s="55"/>
      <c r="YP14" s="55"/>
      <c r="YQ14" s="55"/>
      <c r="YR14" s="55"/>
      <c r="YS14" s="55"/>
      <c r="YT14" s="55"/>
      <c r="YU14" s="55"/>
      <c r="YV14" s="55"/>
      <c r="YW14" s="55"/>
      <c r="YX14" s="55"/>
      <c r="YY14" s="55"/>
      <c r="YZ14" s="55"/>
      <c r="ZA14" s="55"/>
      <c r="ZB14" s="55"/>
      <c r="ZC14" s="72">
        <f t="shared" si="19"/>
        <v>0</v>
      </c>
      <c r="ZD14" s="57">
        <f>ZC14*'Bảng giá mua 2015'!XZ13</f>
        <v>0</v>
      </c>
      <c r="ZE14" s="53">
        <f>'Hàng tồn'!YA15</f>
        <v>0</v>
      </c>
      <c r="ZF14" s="168">
        <f>ZE14*'Bảng giá mua 2015'!YB13</f>
        <v>0</v>
      </c>
      <c r="ZG14" s="55"/>
      <c r="ZH14" s="55"/>
      <c r="ZI14" s="55"/>
      <c r="ZJ14" s="55"/>
      <c r="ZK14" s="55"/>
      <c r="ZL14" s="55"/>
      <c r="ZM14" s="55"/>
      <c r="ZN14" s="55"/>
      <c r="ZO14" s="55"/>
      <c r="ZP14" s="55"/>
      <c r="ZQ14" s="55"/>
      <c r="ZR14" s="55"/>
      <c r="ZS14" s="55"/>
      <c r="ZT14" s="55"/>
      <c r="ZU14" s="55"/>
      <c r="ZV14" s="55"/>
      <c r="ZW14" s="55"/>
      <c r="ZX14" s="55"/>
      <c r="ZY14" s="55"/>
      <c r="ZZ14" s="55"/>
      <c r="AAA14" s="55"/>
      <c r="AAB14" s="55"/>
      <c r="AAC14" s="55"/>
      <c r="AAD14" s="55"/>
      <c r="AAE14" s="55"/>
      <c r="AAF14" s="55"/>
      <c r="AAG14" s="55"/>
      <c r="AAH14" s="55"/>
      <c r="AAI14" s="55"/>
      <c r="AAJ14" s="55"/>
      <c r="AAK14" s="72">
        <f t="shared" si="20"/>
        <v>0</v>
      </c>
      <c r="AAL14" s="57">
        <f>AAK14*'Bảng giá mua 2015'!ZH13</f>
        <v>0</v>
      </c>
      <c r="AAM14" s="53">
        <f>'Hàng tồn'!ZI15</f>
        <v>0</v>
      </c>
      <c r="AAN14" s="168">
        <f>AAM14*'Bảng giá mua 2015'!ZJ13</f>
        <v>0</v>
      </c>
      <c r="AAO14" s="55"/>
      <c r="AAP14" s="55"/>
      <c r="AAQ14" s="55"/>
      <c r="AAR14" s="55"/>
      <c r="AAS14" s="55"/>
      <c r="AAT14" s="55"/>
      <c r="AAU14" s="55"/>
      <c r="AAV14" s="55"/>
      <c r="AAW14" s="55"/>
      <c r="AAX14" s="55"/>
      <c r="AAY14" s="55"/>
      <c r="AAZ14" s="55"/>
      <c r="ABA14" s="55"/>
      <c r="ABB14" s="55"/>
      <c r="ABC14" s="55"/>
      <c r="ABD14" s="55"/>
      <c r="ABE14" s="55"/>
      <c r="ABF14" s="55"/>
      <c r="ABG14" s="55"/>
      <c r="ABH14" s="55"/>
      <c r="ABI14" s="55"/>
      <c r="ABJ14" s="55"/>
      <c r="ABK14" s="55"/>
      <c r="ABL14" s="55"/>
      <c r="ABM14" s="55"/>
      <c r="ABN14" s="55"/>
      <c r="ABO14" s="55"/>
      <c r="ABP14" s="55"/>
      <c r="ABQ14" s="55"/>
      <c r="ABR14" s="55"/>
      <c r="ABS14" s="72">
        <f t="shared" si="21"/>
        <v>0</v>
      </c>
      <c r="ABT14" s="57">
        <f>ABS14*'Bảng giá mua 2015'!AAP13</f>
        <v>0</v>
      </c>
      <c r="ABU14" s="53">
        <f>'Hàng tồn'!AAQ15</f>
        <v>0</v>
      </c>
      <c r="ABV14" s="168">
        <f>ABU14*'Bảng giá mua 2015'!AAR13</f>
        <v>0</v>
      </c>
      <c r="ABW14" s="55"/>
      <c r="ABX14" s="55"/>
      <c r="ABY14" s="55"/>
      <c r="ABZ14" s="55"/>
      <c r="ACA14" s="55"/>
      <c r="ACB14" s="55"/>
      <c r="ACC14" s="55"/>
      <c r="ACD14" s="55"/>
      <c r="ACE14" s="55"/>
      <c r="ACF14" s="55"/>
      <c r="ACG14" s="55"/>
      <c r="ACH14" s="55"/>
      <c r="ACI14" s="55"/>
      <c r="ACJ14" s="55"/>
      <c r="ACK14" s="55"/>
      <c r="ACL14" s="55"/>
      <c r="ACM14" s="55"/>
      <c r="ACN14" s="55"/>
      <c r="ACO14" s="55"/>
      <c r="ACP14" s="55"/>
      <c r="ACQ14" s="55"/>
      <c r="ACR14" s="55"/>
      <c r="ACS14" s="55"/>
      <c r="ACT14" s="55"/>
      <c r="ACU14" s="55"/>
      <c r="ACV14" s="55"/>
      <c r="ACW14" s="55"/>
      <c r="ACX14" s="55"/>
      <c r="ACY14" s="55"/>
      <c r="ACZ14" s="55"/>
      <c r="ADA14" s="72">
        <f t="shared" si="22"/>
        <v>0</v>
      </c>
      <c r="ADB14" s="57">
        <f>ADA14*'Bảng giá mua 2015'!ABX13</f>
        <v>0</v>
      </c>
      <c r="ADC14" s="53">
        <f>'Hàng tồn'!ABY15</f>
        <v>0</v>
      </c>
      <c r="ADD14" s="168">
        <f>ADC14*'Bảng giá mua 2015'!ABZ13</f>
        <v>0</v>
      </c>
      <c r="ADE14" s="55"/>
      <c r="ADF14" s="55"/>
      <c r="ADG14" s="55"/>
      <c r="ADH14" s="55"/>
      <c r="ADI14" s="55"/>
      <c r="ADJ14" s="55"/>
      <c r="ADK14" s="55"/>
      <c r="ADL14" s="55"/>
      <c r="ADM14" s="55"/>
      <c r="ADN14" s="55"/>
      <c r="ADO14" s="55"/>
      <c r="ADP14" s="55"/>
      <c r="ADQ14" s="55"/>
      <c r="ADR14" s="55"/>
      <c r="ADS14" s="55"/>
      <c r="ADT14" s="55"/>
      <c r="ADU14" s="55"/>
      <c r="ADV14" s="55"/>
      <c r="ADW14" s="55"/>
      <c r="ADX14" s="55"/>
      <c r="ADY14" s="55"/>
      <c r="ADZ14" s="55"/>
      <c r="AEA14" s="55"/>
      <c r="AEB14" s="55"/>
      <c r="AEC14" s="55"/>
      <c r="AED14" s="55"/>
      <c r="AEE14" s="55"/>
      <c r="AEF14" s="55"/>
      <c r="AEG14" s="55"/>
      <c r="AEH14" s="55"/>
      <c r="AEI14" s="72">
        <f t="shared" si="23"/>
        <v>0</v>
      </c>
      <c r="AEJ14" s="57">
        <f>AEI14*'Bảng giá mua 2015'!ADF13</f>
        <v>0</v>
      </c>
      <c r="AEK14" s="53">
        <f>'Hàng tồn'!ADG15</f>
        <v>0</v>
      </c>
      <c r="AEL14" s="168">
        <f>AEK14*'Bảng giá mua 2015'!ADH13</f>
        <v>0</v>
      </c>
      <c r="AEM14" s="55"/>
      <c r="AEN14" s="55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72">
        <f t="shared" si="24"/>
        <v>0</v>
      </c>
      <c r="AFR14" s="57">
        <f>AFQ14*'Bảng giá mua 2015'!AEN13</f>
        <v>0</v>
      </c>
      <c r="AFS14" s="53">
        <f>'Hàng tồn'!AEO15</f>
        <v>0</v>
      </c>
      <c r="AFT14" s="168">
        <f>AFS14*'Bảng giá mua 2015'!AEP13</f>
        <v>0</v>
      </c>
      <c r="AFU14" s="55"/>
      <c r="AFV14" s="55"/>
      <c r="AFW14" s="55"/>
      <c r="AFX14" s="55"/>
      <c r="AFY14" s="55"/>
      <c r="AFZ14" s="55"/>
      <c r="AGA14" s="55"/>
      <c r="AGB14" s="55"/>
      <c r="AGC14" s="55"/>
      <c r="AGD14" s="55"/>
      <c r="AGE14" s="55"/>
      <c r="AGF14" s="55"/>
      <c r="AGG14" s="55"/>
      <c r="AGH14" s="55"/>
      <c r="AGI14" s="55"/>
      <c r="AGJ14" s="55"/>
      <c r="AGK14" s="55"/>
      <c r="AGL14" s="55"/>
      <c r="AGM14" s="55"/>
      <c r="AGN14" s="55"/>
      <c r="AGO14" s="55"/>
      <c r="AGP14" s="55"/>
      <c r="AGQ14" s="55"/>
      <c r="AGR14" s="55"/>
      <c r="AGS14" s="55"/>
      <c r="AGT14" s="55"/>
      <c r="AGU14" s="55"/>
      <c r="AGV14" s="55"/>
      <c r="AGW14" s="55"/>
      <c r="AGX14" s="55"/>
      <c r="AGY14" s="72">
        <f t="shared" si="25"/>
        <v>0</v>
      </c>
      <c r="AGZ14" s="57">
        <f>AGY14*'Bảng giá mua 2015'!AFV13</f>
        <v>0</v>
      </c>
      <c r="AHA14" s="53">
        <f>'Hàng tồn'!AFW15</f>
        <v>0</v>
      </c>
      <c r="AHB14" s="168">
        <f>AHA14*'Bảng giá mua 2015'!AFX13</f>
        <v>0</v>
      </c>
      <c r="AHC14" s="55"/>
      <c r="AHD14" s="55"/>
      <c r="AHE14" s="55"/>
      <c r="AHF14" s="55"/>
      <c r="AHG14" s="55"/>
      <c r="AHH14" s="55"/>
      <c r="AHI14" s="55"/>
      <c r="AHJ14" s="55"/>
      <c r="AHK14" s="55"/>
      <c r="AHL14" s="55"/>
      <c r="AHM14" s="55"/>
      <c r="AHN14" s="55"/>
      <c r="AHO14" s="55"/>
      <c r="AHP14" s="55"/>
      <c r="AHQ14" s="55"/>
      <c r="AHR14" s="55"/>
      <c r="AHS14" s="55"/>
      <c r="AHT14" s="55"/>
      <c r="AHU14" s="55"/>
      <c r="AHV14" s="55"/>
      <c r="AHW14" s="55"/>
      <c r="AHX14" s="55"/>
      <c r="AHY14" s="55"/>
      <c r="AHZ14" s="55"/>
      <c r="AIA14" s="55"/>
      <c r="AIB14" s="55"/>
      <c r="AIC14" s="55"/>
      <c r="AID14" s="55"/>
      <c r="AIE14" s="55"/>
      <c r="AIF14" s="55"/>
      <c r="AIG14" s="72">
        <f t="shared" si="26"/>
        <v>0</v>
      </c>
      <c r="AIH14" s="57">
        <f>AIG14*'Bảng giá bán 2015'!AC13</f>
        <v>0</v>
      </c>
      <c r="AII14" s="53">
        <f>'Hàng tồn'!AHE15</f>
        <v>0</v>
      </c>
      <c r="AIJ14" s="168">
        <f>AII14*'Bảng giá bán 2015'!AD13</f>
        <v>0</v>
      </c>
      <c r="AIK14" s="55"/>
      <c r="AIL14" s="55"/>
      <c r="AIM14" s="55"/>
      <c r="AIN14" s="55"/>
      <c r="AIO14" s="55"/>
      <c r="AIP14" s="55"/>
      <c r="AIQ14" s="55"/>
      <c r="AIR14" s="55"/>
      <c r="AIS14" s="55"/>
      <c r="AIT14" s="55"/>
      <c r="AIU14" s="55"/>
      <c r="AIV14" s="55"/>
      <c r="AIW14" s="55"/>
      <c r="AIX14" s="55"/>
      <c r="AIY14" s="55"/>
      <c r="AIZ14" s="55"/>
      <c r="AJA14" s="55"/>
      <c r="AJB14" s="55"/>
      <c r="AJC14" s="55"/>
      <c r="AJD14" s="55"/>
      <c r="AJE14" s="55"/>
      <c r="AJF14" s="55"/>
      <c r="AJG14" s="55"/>
      <c r="AJH14" s="55"/>
      <c r="AJI14" s="55"/>
      <c r="AJJ14" s="55"/>
      <c r="AJK14" s="55"/>
      <c r="AJL14" s="55"/>
      <c r="AJM14" s="55"/>
      <c r="AJN14" s="55"/>
      <c r="AJO14" s="72">
        <f t="shared" si="27"/>
        <v>0</v>
      </c>
      <c r="AJP14" s="57">
        <f>AJO14*'Bảng giá bán 2015'!AD13</f>
        <v>0</v>
      </c>
      <c r="AJQ14" s="53">
        <f>'Hàng tồn'!AIM15</f>
        <v>0</v>
      </c>
      <c r="AJR14" s="168">
        <f>AJQ14*'Bảng giá mua 2015'!AIN13</f>
        <v>0</v>
      </c>
      <c r="AJS14" s="55"/>
      <c r="AJT14" s="55"/>
      <c r="AJU14" s="55"/>
      <c r="AJV14" s="55"/>
      <c r="AJW14" s="55"/>
      <c r="AJX14" s="55"/>
      <c r="AJY14" s="55"/>
      <c r="AJZ14" s="55"/>
      <c r="AKA14" s="55"/>
      <c r="AKB14" s="55"/>
      <c r="AKC14" s="55"/>
      <c r="AKD14" s="55"/>
      <c r="AKE14" s="55"/>
      <c r="AKF14" s="55"/>
      <c r="AKG14" s="55"/>
      <c r="AKH14" s="55"/>
      <c r="AKI14" s="55"/>
      <c r="AKJ14" s="55"/>
      <c r="AKK14" s="55"/>
      <c r="AKL14" s="55"/>
      <c r="AKM14" s="55"/>
      <c r="AKN14" s="55"/>
      <c r="AKO14" s="55"/>
      <c r="AKP14" s="55"/>
      <c r="AKQ14" s="55"/>
      <c r="AKR14" s="55"/>
      <c r="AKS14" s="55"/>
      <c r="AKT14" s="55"/>
      <c r="AKU14" s="55"/>
      <c r="AKV14" s="55"/>
      <c r="AKW14" s="72">
        <f t="shared" si="28"/>
        <v>0</v>
      </c>
      <c r="AKX14" s="57">
        <f>AKW14*'Bảng giá bán 2015'!BL13</f>
        <v>0</v>
      </c>
      <c r="AKY14" s="53">
        <f>'Hàng tồn'!AJU15</f>
        <v>0</v>
      </c>
      <c r="AKZ14" s="168">
        <f>AKY14*'Bảng giá mua 2015'!AJV13</f>
        <v>0</v>
      </c>
      <c r="ALA14" s="55"/>
      <c r="ALB14" s="55"/>
      <c r="ALC14" s="55"/>
      <c r="ALD14" s="55"/>
      <c r="ALE14" s="55"/>
      <c r="ALF14" s="55"/>
      <c r="ALG14" s="55"/>
      <c r="ALH14" s="55"/>
      <c r="ALI14" s="55"/>
      <c r="ALJ14" s="55"/>
      <c r="ALK14" s="55"/>
      <c r="ALL14" s="55"/>
      <c r="ALM14" s="55"/>
      <c r="ALN14" s="55"/>
      <c r="ALO14" s="55"/>
      <c r="ALP14" s="55"/>
      <c r="ALQ14" s="55"/>
      <c r="ALR14" s="55"/>
      <c r="ALS14" s="55"/>
      <c r="ALT14" s="55"/>
      <c r="ALU14" s="55"/>
      <c r="ALV14" s="55"/>
      <c r="ALW14" s="55"/>
      <c r="ALX14" s="55"/>
      <c r="ALY14" s="55"/>
      <c r="ALZ14" s="55"/>
      <c r="AMA14" s="55"/>
      <c r="AMB14" s="55"/>
      <c r="AMC14" s="55"/>
      <c r="AMD14" s="55"/>
      <c r="AME14" s="72">
        <f t="shared" si="29"/>
        <v>0</v>
      </c>
      <c r="AMF14" s="57">
        <f>AME14*'Bảng giá bán 2015'!CT13</f>
        <v>0</v>
      </c>
      <c r="AMG14" s="53">
        <f>'Hàng tồn'!ALC15</f>
        <v>0</v>
      </c>
      <c r="AMH14" s="168">
        <f>AMG14*'Bảng giá mua 2015'!ALD13</f>
        <v>0</v>
      </c>
      <c r="AMI14" s="55"/>
      <c r="AMJ14" s="55"/>
      <c r="AMK14" s="55"/>
      <c r="AML14" s="55"/>
      <c r="AMM14" s="55"/>
      <c r="AMN14" s="55"/>
      <c r="AMO14" s="55"/>
      <c r="AMP14" s="55"/>
      <c r="AMQ14" s="55"/>
      <c r="AMR14" s="55"/>
      <c r="AMS14" s="55"/>
      <c r="AMT14" s="55"/>
      <c r="AMU14" s="55"/>
      <c r="AMV14" s="55"/>
      <c r="AMW14" s="55"/>
      <c r="AMX14" s="55"/>
      <c r="AMY14" s="55"/>
      <c r="AMZ14" s="55"/>
      <c r="ANA14" s="55"/>
      <c r="ANB14" s="55"/>
      <c r="ANC14" s="55"/>
      <c r="AND14" s="55"/>
      <c r="ANE14" s="55"/>
      <c r="ANF14" s="55"/>
      <c r="ANG14" s="55"/>
      <c r="ANH14" s="55"/>
      <c r="ANI14" s="55"/>
      <c r="ANJ14" s="55"/>
      <c r="ANK14" s="55"/>
      <c r="ANL14" s="55"/>
      <c r="ANM14" s="72">
        <f t="shared" si="30"/>
        <v>0</v>
      </c>
      <c r="ANN14" s="57">
        <f>ANM14*'Bảng giá bán 2015'!EB13</f>
        <v>0</v>
      </c>
      <c r="ANO14" s="53">
        <f>'Hàng tồn'!AMK15</f>
        <v>0</v>
      </c>
      <c r="ANP14" s="168">
        <f>ANO14*'Bảng giá mua 2015'!AML13</f>
        <v>0</v>
      </c>
    </row>
    <row r="15" spans="1:1056" x14ac:dyDescent="0.3">
      <c r="A15" s="130"/>
      <c r="B15" s="58" t="s">
        <v>40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72">
        <f t="shared" si="0"/>
        <v>0</v>
      </c>
      <c r="AH15" s="57">
        <f>AG15*'Bảng giá mua 2015'!D14</f>
        <v>0</v>
      </c>
      <c r="AI15" s="53">
        <f>'Hàng tồn'!E16</f>
        <v>0</v>
      </c>
      <c r="AJ15" s="168">
        <f>AI15*'Bảng giá mua 2015'!F14</f>
        <v>0</v>
      </c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72">
        <f t="shared" si="1"/>
        <v>0</v>
      </c>
      <c r="BP15" s="57">
        <f>BO15*'Bảng giá mua 2015'!AL14</f>
        <v>0</v>
      </c>
      <c r="BQ15" s="53">
        <f>'Hàng tồn'!AM16</f>
        <v>0</v>
      </c>
      <c r="BR15" s="168">
        <f>BQ15*'Bảng giá mua 2015'!AN14</f>
        <v>0</v>
      </c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  <c r="CW15" s="72">
        <f t="shared" si="2"/>
        <v>0</v>
      </c>
      <c r="CX15" s="57">
        <f>CW15*'Bảng giá mua 2015'!BT14</f>
        <v>0</v>
      </c>
      <c r="CY15" s="53">
        <f>'Hàng tồn'!BU16</f>
        <v>0</v>
      </c>
      <c r="CZ15" s="168">
        <f>CY15*'Bảng giá mua 2015'!BV14</f>
        <v>0</v>
      </c>
      <c r="DA15" s="55"/>
      <c r="DB15" s="55"/>
      <c r="DC15" s="55"/>
      <c r="DD15" s="55"/>
      <c r="DE15" s="55"/>
      <c r="DF15" s="55"/>
      <c r="DG15" s="55"/>
      <c r="DH15" s="55"/>
      <c r="DI15" s="55"/>
      <c r="DJ15" s="55"/>
      <c r="DK15" s="55"/>
      <c r="DL15" s="55"/>
      <c r="DM15" s="55"/>
      <c r="DN15" s="55"/>
      <c r="DO15" s="55"/>
      <c r="DP15" s="55"/>
      <c r="DQ15" s="55"/>
      <c r="DR15" s="55"/>
      <c r="DS15" s="55"/>
      <c r="DT15" s="55"/>
      <c r="DU15" s="55"/>
      <c r="DV15" s="55"/>
      <c r="DW15" s="55"/>
      <c r="DX15" s="55"/>
      <c r="DY15" s="55"/>
      <c r="DZ15" s="55"/>
      <c r="EA15" s="55"/>
      <c r="EB15" s="55"/>
      <c r="EC15" s="55"/>
      <c r="ED15" s="55"/>
      <c r="EE15" s="72">
        <f t="shared" si="3"/>
        <v>0</v>
      </c>
      <c r="EF15" s="57">
        <f>EE15*'Bảng giá mua 2015'!DB14</f>
        <v>0</v>
      </c>
      <c r="EG15" s="53">
        <f>'Hàng tồn'!DC16</f>
        <v>0</v>
      </c>
      <c r="EH15" s="168">
        <f>EG15*'Bảng giá mua 2015'!DD14</f>
        <v>0</v>
      </c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5"/>
      <c r="FC15" s="55"/>
      <c r="FD15" s="55"/>
      <c r="FE15" s="55"/>
      <c r="FF15" s="55"/>
      <c r="FG15" s="55"/>
      <c r="FH15" s="55"/>
      <c r="FI15" s="55"/>
      <c r="FJ15" s="55"/>
      <c r="FK15" s="55"/>
      <c r="FL15" s="55"/>
      <c r="FM15" s="72">
        <f t="shared" si="4"/>
        <v>0</v>
      </c>
      <c r="FN15" s="57">
        <f>FM15*'Bảng giá mua 2015'!EJ14</f>
        <v>0</v>
      </c>
      <c r="FO15" s="53">
        <f>'Hàng tồn'!EK16</f>
        <v>0</v>
      </c>
      <c r="FP15" s="168">
        <f>FO15*'Bảng giá mua 2015'!EL14</f>
        <v>0</v>
      </c>
      <c r="FQ15" s="55"/>
      <c r="FR15" s="55"/>
      <c r="FS15" s="55"/>
      <c r="FT15" s="55"/>
      <c r="FU15" s="55"/>
      <c r="FV15" s="55"/>
      <c r="FW15" s="55"/>
      <c r="FX15" s="55"/>
      <c r="FY15" s="55"/>
      <c r="FZ15" s="55"/>
      <c r="GA15" s="55"/>
      <c r="GB15" s="55"/>
      <c r="GC15" s="55"/>
      <c r="GD15" s="55"/>
      <c r="GE15" s="55"/>
      <c r="GF15" s="55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72">
        <f t="shared" si="5"/>
        <v>0</v>
      </c>
      <c r="GV15" s="57">
        <f>GU15*'Bảng giá mua 2015'!FR14</f>
        <v>0</v>
      </c>
      <c r="GW15" s="53">
        <f>'Hàng tồn'!FS16</f>
        <v>0</v>
      </c>
      <c r="GX15" s="168">
        <f>GW15*'Bảng giá mua 2015'!FT14</f>
        <v>0</v>
      </c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5"/>
      <c r="HM15" s="55"/>
      <c r="HN15" s="55"/>
      <c r="HO15" s="55"/>
      <c r="HP15" s="55"/>
      <c r="HQ15" s="55"/>
      <c r="HR15" s="55"/>
      <c r="HS15" s="55"/>
      <c r="HT15" s="55"/>
      <c r="HU15" s="55"/>
      <c r="HV15" s="55"/>
      <c r="HW15" s="55"/>
      <c r="HX15" s="55"/>
      <c r="HY15" s="55"/>
      <c r="HZ15" s="55"/>
      <c r="IA15" s="55"/>
      <c r="IB15" s="55"/>
      <c r="IC15" s="72">
        <f t="shared" si="6"/>
        <v>0</v>
      </c>
      <c r="ID15" s="57">
        <f>IC15*'Bảng giá mua 2015'!GZ14</f>
        <v>0</v>
      </c>
      <c r="IE15" s="53">
        <f>'Hàng tồn'!HA16</f>
        <v>0</v>
      </c>
      <c r="IF15" s="168">
        <f>IE15*'Bảng giá mua 2015'!HB14</f>
        <v>0</v>
      </c>
      <c r="IG15" s="55"/>
      <c r="IH15" s="55"/>
      <c r="II15" s="55"/>
      <c r="IJ15" s="55"/>
      <c r="IK15" s="55"/>
      <c r="IL15" s="55"/>
      <c r="IM15" s="55"/>
      <c r="IN15" s="55"/>
      <c r="IO15" s="55"/>
      <c r="IP15" s="55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72">
        <f t="shared" si="7"/>
        <v>0</v>
      </c>
      <c r="JL15" s="57">
        <f>JK15*'Bảng giá mua 2015'!IH14</f>
        <v>0</v>
      </c>
      <c r="JM15" s="53">
        <f>'Hàng tồn'!II16</f>
        <v>0</v>
      </c>
      <c r="JN15" s="168">
        <f>JM15*'Bảng giá mua 2015'!IJ14</f>
        <v>0</v>
      </c>
      <c r="JO15" s="55"/>
      <c r="JP15" s="55"/>
      <c r="JQ15" s="55"/>
      <c r="JR15" s="55"/>
      <c r="JS15" s="55"/>
      <c r="JT15" s="55"/>
      <c r="JU15" s="55"/>
      <c r="JV15" s="55"/>
      <c r="JW15" s="55"/>
      <c r="JX15" s="55"/>
      <c r="JY15" s="55"/>
      <c r="JZ15" s="55"/>
      <c r="KA15" s="55"/>
      <c r="KB15" s="55"/>
      <c r="KC15" s="55"/>
      <c r="KD15" s="55"/>
      <c r="KE15" s="55"/>
      <c r="KF15" s="55"/>
      <c r="KG15" s="55"/>
      <c r="KH15" s="55"/>
      <c r="KI15" s="55"/>
      <c r="KJ15" s="55"/>
      <c r="KK15" s="55"/>
      <c r="KL15" s="55"/>
      <c r="KM15" s="55"/>
      <c r="KN15" s="55"/>
      <c r="KO15" s="55"/>
      <c r="KP15" s="55"/>
      <c r="KQ15" s="55"/>
      <c r="KR15" s="55"/>
      <c r="KS15" s="72">
        <f t="shared" si="8"/>
        <v>0</v>
      </c>
      <c r="KT15" s="57">
        <f>KS15*'Bảng giá mua 2015'!JP14</f>
        <v>0</v>
      </c>
      <c r="KU15" s="53">
        <f>'Hàng tồn'!JQ16</f>
        <v>0</v>
      </c>
      <c r="KV15" s="168">
        <f>KU15*'Bảng giá mua 2015'!JR14</f>
        <v>0</v>
      </c>
      <c r="KW15" s="55"/>
      <c r="KX15" s="55"/>
      <c r="KY15" s="55"/>
      <c r="KZ15" s="55"/>
      <c r="LA15" s="55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72">
        <f t="shared" si="9"/>
        <v>0</v>
      </c>
      <c r="MB15" s="57">
        <f>MA15*'Bảng giá mua 2015'!KX14</f>
        <v>0</v>
      </c>
      <c r="MC15" s="53">
        <f>'Hàng tồn'!KY16</f>
        <v>0</v>
      </c>
      <c r="MD15" s="168">
        <f>MC15*'Bảng giá mua 2015'!KZ14</f>
        <v>0</v>
      </c>
      <c r="ME15" s="55"/>
      <c r="MF15" s="55"/>
      <c r="MG15" s="55"/>
      <c r="MH15" s="55"/>
      <c r="MI15" s="55"/>
      <c r="MJ15" s="55"/>
      <c r="MK15" s="55"/>
      <c r="ML15" s="55"/>
      <c r="MM15" s="55"/>
      <c r="MN15" s="55"/>
      <c r="MO15" s="55"/>
      <c r="MP15" s="55"/>
      <c r="MQ15" s="55"/>
      <c r="MR15" s="55"/>
      <c r="MS15" s="55"/>
      <c r="MT15" s="55"/>
      <c r="MU15" s="55"/>
      <c r="MV15" s="55"/>
      <c r="MW15" s="55"/>
      <c r="MX15" s="55"/>
      <c r="MY15" s="55"/>
      <c r="MZ15" s="55"/>
      <c r="NA15" s="55"/>
      <c r="NB15" s="55"/>
      <c r="NC15" s="55"/>
      <c r="ND15" s="55"/>
      <c r="NE15" s="55"/>
      <c r="NF15" s="55"/>
      <c r="NG15" s="55"/>
      <c r="NH15" s="55"/>
      <c r="NI15" s="72">
        <f t="shared" si="10"/>
        <v>0</v>
      </c>
      <c r="NJ15" s="57">
        <f>NI15*'Bảng giá mua 2015'!MF14</f>
        <v>0</v>
      </c>
      <c r="NK15" s="53">
        <f>'Hàng tồn'!MG16</f>
        <v>0</v>
      </c>
      <c r="NL15" s="168">
        <f>NK15*'Bảng giá mua 2015'!MH14</f>
        <v>0</v>
      </c>
      <c r="NM15" s="55"/>
      <c r="NN15" s="55"/>
      <c r="NO15" s="55"/>
      <c r="NP15" s="55"/>
      <c r="NQ15" s="55"/>
      <c r="NR15" s="55"/>
      <c r="NS15" s="55"/>
      <c r="NT15" s="55"/>
      <c r="NU15" s="55"/>
      <c r="NV15" s="55"/>
      <c r="NW15" s="55"/>
      <c r="NX15" s="55"/>
      <c r="NY15" s="55"/>
      <c r="NZ15" s="55"/>
      <c r="OA15" s="55"/>
      <c r="OB15" s="55"/>
      <c r="OC15" s="55"/>
      <c r="OD15" s="55"/>
      <c r="OE15" s="55"/>
      <c r="OF15" s="55"/>
      <c r="OG15" s="55"/>
      <c r="OH15" s="55"/>
      <c r="OI15" s="55"/>
      <c r="OJ15" s="55"/>
      <c r="OK15" s="55"/>
      <c r="OL15" s="55"/>
      <c r="OM15" s="55"/>
      <c r="ON15" s="55"/>
      <c r="OO15" s="55"/>
      <c r="OP15" s="55"/>
      <c r="OQ15" s="72">
        <f t="shared" si="11"/>
        <v>0</v>
      </c>
      <c r="OR15" s="57">
        <f>OQ15*'Bảng giá mua 2015'!NN14</f>
        <v>0</v>
      </c>
      <c r="OS15" s="53">
        <f>'Hàng tồn'!NO16</f>
        <v>0</v>
      </c>
      <c r="OT15" s="168">
        <f>OS15*'Bảng giá mua 2015'!NP14</f>
        <v>0</v>
      </c>
      <c r="OU15" s="55"/>
      <c r="OV15" s="55"/>
      <c r="OW15" s="55"/>
      <c r="OX15" s="55"/>
      <c r="OY15" s="55"/>
      <c r="OZ15" s="55"/>
      <c r="PA15" s="55"/>
      <c r="PB15" s="55"/>
      <c r="PC15" s="55"/>
      <c r="PD15" s="55"/>
      <c r="PE15" s="55"/>
      <c r="PF15" s="55"/>
      <c r="PG15" s="55"/>
      <c r="PH15" s="55"/>
      <c r="PI15" s="55"/>
      <c r="PJ15" s="55"/>
      <c r="PK15" s="55"/>
      <c r="PL15" s="55"/>
      <c r="PM15" s="55"/>
      <c r="PN15" s="55"/>
      <c r="PO15" s="55"/>
      <c r="PP15" s="55"/>
      <c r="PQ15" s="55"/>
      <c r="PR15" s="55"/>
      <c r="PS15" s="55"/>
      <c r="PT15" s="55"/>
      <c r="PU15" s="55"/>
      <c r="PV15" s="55"/>
      <c r="PW15" s="55"/>
      <c r="PX15" s="55"/>
      <c r="PY15" s="72">
        <f t="shared" si="12"/>
        <v>0</v>
      </c>
      <c r="PZ15" s="57">
        <f>PY15*'Bảng giá mua 2015'!OV14</f>
        <v>0</v>
      </c>
      <c r="QA15" s="53">
        <f>'Hàng tồn'!OW16</f>
        <v>0</v>
      </c>
      <c r="QB15" s="168">
        <f>QA15*'Bảng giá mua 2015'!OX14</f>
        <v>0</v>
      </c>
      <c r="QC15" s="55"/>
      <c r="QD15" s="55"/>
      <c r="QE15" s="55"/>
      <c r="QF15" s="55"/>
      <c r="QG15" s="55"/>
      <c r="QH15" s="55"/>
      <c r="QI15" s="55"/>
      <c r="QJ15" s="55"/>
      <c r="QK15" s="55"/>
      <c r="QL15" s="55"/>
      <c r="QM15" s="55"/>
      <c r="QN15" s="55"/>
      <c r="QO15" s="55"/>
      <c r="QP15" s="55"/>
      <c r="QQ15" s="55"/>
      <c r="QR15" s="55"/>
      <c r="QS15" s="55"/>
      <c r="QT15" s="55"/>
      <c r="QU15" s="55"/>
      <c r="QV15" s="55"/>
      <c r="QW15" s="55"/>
      <c r="QX15" s="55"/>
      <c r="QY15" s="55"/>
      <c r="QZ15" s="55"/>
      <c r="RA15" s="55"/>
      <c r="RB15" s="55"/>
      <c r="RC15" s="55"/>
      <c r="RD15" s="55"/>
      <c r="RE15" s="55"/>
      <c r="RF15" s="55"/>
      <c r="RG15" s="72">
        <f t="shared" si="13"/>
        <v>0</v>
      </c>
      <c r="RH15" s="57">
        <f>RG15*'Bảng giá mua 2015'!QD14</f>
        <v>0</v>
      </c>
      <c r="RI15" s="53">
        <f>'Hàng tồn'!QE16</f>
        <v>0</v>
      </c>
      <c r="RJ15" s="168">
        <f>RI15*'Bảng giá mua 2015'!QF14</f>
        <v>0</v>
      </c>
      <c r="RK15" s="55"/>
      <c r="RL15" s="55"/>
      <c r="RM15" s="55"/>
      <c r="RN15" s="55"/>
      <c r="RO15" s="55"/>
      <c r="RP15" s="55"/>
      <c r="RQ15" s="55"/>
      <c r="RR15" s="55"/>
      <c r="RS15" s="55"/>
      <c r="RT15" s="55"/>
      <c r="RU15" s="55"/>
      <c r="RV15" s="55"/>
      <c r="RW15" s="55"/>
      <c r="RX15" s="55"/>
      <c r="RY15" s="55"/>
      <c r="RZ15" s="55"/>
      <c r="SA15" s="55"/>
      <c r="SB15" s="55"/>
      <c r="SC15" s="55"/>
      <c r="SD15" s="55"/>
      <c r="SE15" s="55"/>
      <c r="SF15" s="55"/>
      <c r="SG15" s="55"/>
      <c r="SH15" s="55"/>
      <c r="SI15" s="55"/>
      <c r="SJ15" s="55"/>
      <c r="SK15" s="55"/>
      <c r="SL15" s="55"/>
      <c r="SM15" s="55"/>
      <c r="SN15" s="55"/>
      <c r="SO15" s="72">
        <f t="shared" si="14"/>
        <v>0</v>
      </c>
      <c r="SP15" s="57">
        <f>SO15*'Bảng giá mua 2015'!RL14</f>
        <v>0</v>
      </c>
      <c r="SQ15" s="53">
        <f>'Hàng tồn'!RM16</f>
        <v>0</v>
      </c>
      <c r="SR15" s="168">
        <f>SQ15*'Bảng giá mua 2015'!RN14</f>
        <v>0</v>
      </c>
      <c r="SS15" s="55"/>
      <c r="ST15" s="55"/>
      <c r="SU15" s="55"/>
      <c r="SV15" s="55"/>
      <c r="SW15" s="55"/>
      <c r="SX15" s="55"/>
      <c r="SY15" s="55"/>
      <c r="SZ15" s="55"/>
      <c r="TA15" s="55"/>
      <c r="TB15" s="55"/>
      <c r="TC15" s="55"/>
      <c r="TD15" s="55"/>
      <c r="TE15" s="55"/>
      <c r="TF15" s="55"/>
      <c r="TG15" s="55"/>
      <c r="TH15" s="55"/>
      <c r="TI15" s="55"/>
      <c r="TJ15" s="55"/>
      <c r="TK15" s="55"/>
      <c r="TL15" s="55"/>
      <c r="TM15" s="55"/>
      <c r="TN15" s="55"/>
      <c r="TO15" s="55"/>
      <c r="TP15" s="55"/>
      <c r="TQ15" s="55"/>
      <c r="TR15" s="55"/>
      <c r="TS15" s="55"/>
      <c r="TT15" s="55"/>
      <c r="TU15" s="55"/>
      <c r="TV15" s="55"/>
      <c r="TW15" s="72">
        <f t="shared" si="15"/>
        <v>0</v>
      </c>
      <c r="TX15" s="57">
        <f>TW15*'Bảng giá mua 2015'!ST14</f>
        <v>0</v>
      </c>
      <c r="TY15" s="53">
        <f>'Hàng tồn'!SU16</f>
        <v>0</v>
      </c>
      <c r="TZ15" s="168">
        <f>TY15*'Bảng giá mua 2015'!SV14</f>
        <v>0</v>
      </c>
      <c r="UA15" s="55"/>
      <c r="UB15" s="55"/>
      <c r="UC15" s="55"/>
      <c r="UD15" s="55"/>
      <c r="UE15" s="55"/>
      <c r="UF15" s="55"/>
      <c r="UG15" s="55"/>
      <c r="UH15" s="55"/>
      <c r="UI15" s="55"/>
      <c r="UJ15" s="55"/>
      <c r="UK15" s="55"/>
      <c r="UL15" s="55"/>
      <c r="UM15" s="55"/>
      <c r="UN15" s="55"/>
      <c r="UO15" s="55"/>
      <c r="UP15" s="55"/>
      <c r="UQ15" s="55"/>
      <c r="UR15" s="55"/>
      <c r="US15" s="55"/>
      <c r="UT15" s="55"/>
      <c r="UU15" s="55"/>
      <c r="UV15" s="55"/>
      <c r="UW15" s="55"/>
      <c r="UX15" s="55"/>
      <c r="UY15" s="55"/>
      <c r="UZ15" s="55"/>
      <c r="VA15" s="55"/>
      <c r="VB15" s="55"/>
      <c r="VC15" s="55"/>
      <c r="VD15" s="55"/>
      <c r="VE15" s="72">
        <f t="shared" si="16"/>
        <v>0</v>
      </c>
      <c r="VF15" s="57">
        <f>VE15*'Bảng giá mua 2015'!UB14</f>
        <v>0</v>
      </c>
      <c r="VG15" s="53">
        <f>'Hàng tồn'!UC16</f>
        <v>0</v>
      </c>
      <c r="VH15" s="168">
        <f>VG15*'Bảng giá mua 2015'!UD14</f>
        <v>0</v>
      </c>
      <c r="VI15" s="55"/>
      <c r="VJ15" s="55"/>
      <c r="VK15" s="55"/>
      <c r="VL15" s="55"/>
      <c r="VM15" s="55"/>
      <c r="VN15" s="55"/>
      <c r="VO15" s="55"/>
      <c r="VP15" s="55"/>
      <c r="VQ15" s="55"/>
      <c r="VR15" s="55"/>
      <c r="VS15" s="55"/>
      <c r="VT15" s="55"/>
      <c r="VU15" s="55"/>
      <c r="VV15" s="55"/>
      <c r="VW15" s="55"/>
      <c r="VX15" s="55"/>
      <c r="VY15" s="55"/>
      <c r="VZ15" s="55"/>
      <c r="WA15" s="55"/>
      <c r="WB15" s="55"/>
      <c r="WC15" s="55"/>
      <c r="WD15" s="55"/>
      <c r="WE15" s="55"/>
      <c r="WF15" s="55"/>
      <c r="WG15" s="55"/>
      <c r="WH15" s="55"/>
      <c r="WI15" s="55"/>
      <c r="WJ15" s="55"/>
      <c r="WK15" s="55"/>
      <c r="WL15" s="55"/>
      <c r="WM15" s="72">
        <f t="shared" si="17"/>
        <v>0</v>
      </c>
      <c r="WN15" s="57">
        <f>WM15*'Bảng giá mua 2015'!VJ14</f>
        <v>0</v>
      </c>
      <c r="WO15" s="53">
        <f>'Hàng tồn'!VK16</f>
        <v>0</v>
      </c>
      <c r="WP15" s="168">
        <f>WO15*'Bảng giá mua 2015'!VL14</f>
        <v>0</v>
      </c>
      <c r="WQ15" s="55"/>
      <c r="WR15" s="55"/>
      <c r="WS15" s="55"/>
      <c r="WT15" s="55"/>
      <c r="WU15" s="55"/>
      <c r="WV15" s="55"/>
      <c r="WW15" s="55"/>
      <c r="WX15" s="55"/>
      <c r="WY15" s="55"/>
      <c r="WZ15" s="55"/>
      <c r="XA15" s="55"/>
      <c r="XB15" s="55"/>
      <c r="XC15" s="55"/>
      <c r="XD15" s="55"/>
      <c r="XE15" s="55"/>
      <c r="XF15" s="55"/>
      <c r="XG15" s="55"/>
      <c r="XH15" s="55"/>
      <c r="XI15" s="55"/>
      <c r="XJ15" s="55"/>
      <c r="XK15" s="55"/>
      <c r="XL15" s="55"/>
      <c r="XM15" s="55"/>
      <c r="XN15" s="55"/>
      <c r="XO15" s="55"/>
      <c r="XP15" s="55"/>
      <c r="XQ15" s="55"/>
      <c r="XR15" s="55"/>
      <c r="XS15" s="55"/>
      <c r="XT15" s="55"/>
      <c r="XU15" s="72">
        <f t="shared" si="18"/>
        <v>0</v>
      </c>
      <c r="XV15" s="57">
        <f>XU15*'Bảng giá mua 2015'!WR14</f>
        <v>0</v>
      </c>
      <c r="XW15" s="53">
        <f>'Hàng tồn'!WS16</f>
        <v>0</v>
      </c>
      <c r="XX15" s="168">
        <f>XW15*'Bảng giá mua 2015'!WT14</f>
        <v>0</v>
      </c>
      <c r="XY15" s="55"/>
      <c r="XZ15" s="55"/>
      <c r="YA15" s="55"/>
      <c r="YB15" s="55"/>
      <c r="YC15" s="55"/>
      <c r="YD15" s="55"/>
      <c r="YE15" s="55"/>
      <c r="YF15" s="55"/>
      <c r="YG15" s="55"/>
      <c r="YH15" s="55"/>
      <c r="YI15" s="55"/>
      <c r="YJ15" s="55"/>
      <c r="YK15" s="55"/>
      <c r="YL15" s="55"/>
      <c r="YM15" s="55"/>
      <c r="YN15" s="55"/>
      <c r="YO15" s="55"/>
      <c r="YP15" s="55"/>
      <c r="YQ15" s="55"/>
      <c r="YR15" s="55"/>
      <c r="YS15" s="55"/>
      <c r="YT15" s="55"/>
      <c r="YU15" s="55"/>
      <c r="YV15" s="55"/>
      <c r="YW15" s="55"/>
      <c r="YX15" s="55"/>
      <c r="YY15" s="55"/>
      <c r="YZ15" s="55"/>
      <c r="ZA15" s="55"/>
      <c r="ZB15" s="55"/>
      <c r="ZC15" s="72">
        <f t="shared" si="19"/>
        <v>0</v>
      </c>
      <c r="ZD15" s="57">
        <f>ZC15*'Bảng giá mua 2015'!XZ14</f>
        <v>0</v>
      </c>
      <c r="ZE15" s="53">
        <f>'Hàng tồn'!YA16</f>
        <v>0</v>
      </c>
      <c r="ZF15" s="168">
        <f>ZE15*'Bảng giá mua 2015'!YB14</f>
        <v>0</v>
      </c>
      <c r="ZG15" s="55"/>
      <c r="ZH15" s="55"/>
      <c r="ZI15" s="55"/>
      <c r="ZJ15" s="55"/>
      <c r="ZK15" s="55"/>
      <c r="ZL15" s="55"/>
      <c r="ZM15" s="55"/>
      <c r="ZN15" s="55"/>
      <c r="ZO15" s="55"/>
      <c r="ZP15" s="55"/>
      <c r="ZQ15" s="55"/>
      <c r="ZR15" s="55"/>
      <c r="ZS15" s="55"/>
      <c r="ZT15" s="55"/>
      <c r="ZU15" s="55"/>
      <c r="ZV15" s="55"/>
      <c r="ZW15" s="55"/>
      <c r="ZX15" s="55"/>
      <c r="ZY15" s="55"/>
      <c r="ZZ15" s="55"/>
      <c r="AAA15" s="55"/>
      <c r="AAB15" s="55"/>
      <c r="AAC15" s="55"/>
      <c r="AAD15" s="55"/>
      <c r="AAE15" s="55"/>
      <c r="AAF15" s="55"/>
      <c r="AAG15" s="55"/>
      <c r="AAH15" s="55"/>
      <c r="AAI15" s="55"/>
      <c r="AAJ15" s="55"/>
      <c r="AAK15" s="72">
        <f t="shared" si="20"/>
        <v>0</v>
      </c>
      <c r="AAL15" s="57">
        <f>AAK15*'Bảng giá mua 2015'!ZH14</f>
        <v>0</v>
      </c>
      <c r="AAM15" s="53">
        <f>'Hàng tồn'!ZI16</f>
        <v>0</v>
      </c>
      <c r="AAN15" s="168">
        <f>AAM15*'Bảng giá mua 2015'!ZJ14</f>
        <v>0</v>
      </c>
      <c r="AAO15" s="55"/>
      <c r="AAP15" s="55"/>
      <c r="AAQ15" s="55"/>
      <c r="AAR15" s="55"/>
      <c r="AAS15" s="55"/>
      <c r="AAT15" s="55"/>
      <c r="AAU15" s="55"/>
      <c r="AAV15" s="55"/>
      <c r="AAW15" s="55"/>
      <c r="AAX15" s="55"/>
      <c r="AAY15" s="55"/>
      <c r="AAZ15" s="55"/>
      <c r="ABA15" s="55"/>
      <c r="ABB15" s="55"/>
      <c r="ABC15" s="55"/>
      <c r="ABD15" s="55"/>
      <c r="ABE15" s="55"/>
      <c r="ABF15" s="55"/>
      <c r="ABG15" s="55"/>
      <c r="ABH15" s="55"/>
      <c r="ABI15" s="55"/>
      <c r="ABJ15" s="55"/>
      <c r="ABK15" s="55"/>
      <c r="ABL15" s="55"/>
      <c r="ABM15" s="55"/>
      <c r="ABN15" s="55"/>
      <c r="ABO15" s="55"/>
      <c r="ABP15" s="55"/>
      <c r="ABQ15" s="55"/>
      <c r="ABR15" s="55"/>
      <c r="ABS15" s="72">
        <f t="shared" si="21"/>
        <v>0</v>
      </c>
      <c r="ABT15" s="57">
        <f>ABS15*'Bảng giá mua 2015'!AAP14</f>
        <v>0</v>
      </c>
      <c r="ABU15" s="53">
        <f>'Hàng tồn'!AAQ16</f>
        <v>0</v>
      </c>
      <c r="ABV15" s="168">
        <f>ABU15*'Bảng giá mua 2015'!AAR14</f>
        <v>0</v>
      </c>
      <c r="ABW15" s="55"/>
      <c r="ABX15" s="55"/>
      <c r="ABY15" s="55"/>
      <c r="ABZ15" s="55"/>
      <c r="ACA15" s="55"/>
      <c r="ACB15" s="55"/>
      <c r="ACC15" s="55"/>
      <c r="ACD15" s="55"/>
      <c r="ACE15" s="55"/>
      <c r="ACF15" s="55"/>
      <c r="ACG15" s="55"/>
      <c r="ACH15" s="55"/>
      <c r="ACI15" s="55"/>
      <c r="ACJ15" s="55"/>
      <c r="ACK15" s="55"/>
      <c r="ACL15" s="55"/>
      <c r="ACM15" s="55"/>
      <c r="ACN15" s="55"/>
      <c r="ACO15" s="55"/>
      <c r="ACP15" s="55"/>
      <c r="ACQ15" s="55"/>
      <c r="ACR15" s="55"/>
      <c r="ACS15" s="55"/>
      <c r="ACT15" s="55"/>
      <c r="ACU15" s="55"/>
      <c r="ACV15" s="55"/>
      <c r="ACW15" s="55"/>
      <c r="ACX15" s="55"/>
      <c r="ACY15" s="55"/>
      <c r="ACZ15" s="55"/>
      <c r="ADA15" s="72">
        <f t="shared" si="22"/>
        <v>0</v>
      </c>
      <c r="ADB15" s="57">
        <f>ADA15*'Bảng giá mua 2015'!ABX14</f>
        <v>0</v>
      </c>
      <c r="ADC15" s="53">
        <f>'Hàng tồn'!ABY16</f>
        <v>0</v>
      </c>
      <c r="ADD15" s="168">
        <f>ADC15*'Bảng giá mua 2015'!ABZ14</f>
        <v>0</v>
      </c>
      <c r="ADE15" s="55"/>
      <c r="ADF15" s="55"/>
      <c r="ADG15" s="55"/>
      <c r="ADH15" s="55"/>
      <c r="ADI15" s="55"/>
      <c r="ADJ15" s="55"/>
      <c r="ADK15" s="55"/>
      <c r="ADL15" s="55"/>
      <c r="ADM15" s="55"/>
      <c r="ADN15" s="55"/>
      <c r="ADO15" s="55"/>
      <c r="ADP15" s="55"/>
      <c r="ADQ15" s="55"/>
      <c r="ADR15" s="55"/>
      <c r="ADS15" s="55"/>
      <c r="ADT15" s="55"/>
      <c r="ADU15" s="55"/>
      <c r="ADV15" s="55"/>
      <c r="ADW15" s="55"/>
      <c r="ADX15" s="55"/>
      <c r="ADY15" s="55"/>
      <c r="ADZ15" s="55"/>
      <c r="AEA15" s="55"/>
      <c r="AEB15" s="55"/>
      <c r="AEC15" s="55"/>
      <c r="AED15" s="55"/>
      <c r="AEE15" s="55"/>
      <c r="AEF15" s="55"/>
      <c r="AEG15" s="55"/>
      <c r="AEH15" s="55"/>
      <c r="AEI15" s="72">
        <f t="shared" si="23"/>
        <v>0</v>
      </c>
      <c r="AEJ15" s="57">
        <f>AEI15*'Bảng giá mua 2015'!ADF14</f>
        <v>0</v>
      </c>
      <c r="AEK15" s="53">
        <f>'Hàng tồn'!ADG16</f>
        <v>0</v>
      </c>
      <c r="AEL15" s="168">
        <f>AEK15*'Bảng giá mua 2015'!ADH14</f>
        <v>0</v>
      </c>
      <c r="AEM15" s="55"/>
      <c r="AEN15" s="55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72">
        <f t="shared" si="24"/>
        <v>0</v>
      </c>
      <c r="AFR15" s="57">
        <f>AFQ15*'Bảng giá mua 2015'!AEN14</f>
        <v>0</v>
      </c>
      <c r="AFS15" s="53">
        <f>'Hàng tồn'!AEO16</f>
        <v>0</v>
      </c>
      <c r="AFT15" s="168">
        <f>AFS15*'Bảng giá mua 2015'!AEP14</f>
        <v>0</v>
      </c>
      <c r="AFU15" s="55"/>
      <c r="AFV15" s="55"/>
      <c r="AFW15" s="55"/>
      <c r="AFX15" s="55"/>
      <c r="AFY15" s="55"/>
      <c r="AFZ15" s="55"/>
      <c r="AGA15" s="55"/>
      <c r="AGB15" s="55"/>
      <c r="AGC15" s="55"/>
      <c r="AGD15" s="55"/>
      <c r="AGE15" s="55"/>
      <c r="AGF15" s="55"/>
      <c r="AGG15" s="55"/>
      <c r="AGH15" s="55"/>
      <c r="AGI15" s="55"/>
      <c r="AGJ15" s="55"/>
      <c r="AGK15" s="55"/>
      <c r="AGL15" s="55"/>
      <c r="AGM15" s="55"/>
      <c r="AGN15" s="55"/>
      <c r="AGO15" s="55"/>
      <c r="AGP15" s="55"/>
      <c r="AGQ15" s="55"/>
      <c r="AGR15" s="55"/>
      <c r="AGS15" s="55"/>
      <c r="AGT15" s="55"/>
      <c r="AGU15" s="55"/>
      <c r="AGV15" s="55"/>
      <c r="AGW15" s="55"/>
      <c r="AGX15" s="55"/>
      <c r="AGY15" s="72">
        <f t="shared" si="25"/>
        <v>0</v>
      </c>
      <c r="AGZ15" s="57">
        <f>AGY15*'Bảng giá mua 2015'!AFV14</f>
        <v>0</v>
      </c>
      <c r="AHA15" s="53">
        <f>'Hàng tồn'!AFW16</f>
        <v>0</v>
      </c>
      <c r="AHB15" s="168">
        <f>AHA15*'Bảng giá mua 2015'!AFX14</f>
        <v>0</v>
      </c>
      <c r="AHC15" s="55"/>
      <c r="AHD15" s="55"/>
      <c r="AHE15" s="55"/>
      <c r="AHF15" s="55"/>
      <c r="AHG15" s="55"/>
      <c r="AHH15" s="55"/>
      <c r="AHI15" s="55"/>
      <c r="AHJ15" s="55"/>
      <c r="AHK15" s="55"/>
      <c r="AHL15" s="55"/>
      <c r="AHM15" s="55"/>
      <c r="AHN15" s="55"/>
      <c r="AHO15" s="55"/>
      <c r="AHP15" s="55"/>
      <c r="AHQ15" s="55"/>
      <c r="AHR15" s="55"/>
      <c r="AHS15" s="55"/>
      <c r="AHT15" s="55"/>
      <c r="AHU15" s="55"/>
      <c r="AHV15" s="55"/>
      <c r="AHW15" s="55"/>
      <c r="AHX15" s="55"/>
      <c r="AHY15" s="55"/>
      <c r="AHZ15" s="55"/>
      <c r="AIA15" s="55"/>
      <c r="AIB15" s="55"/>
      <c r="AIC15" s="55"/>
      <c r="AID15" s="55"/>
      <c r="AIE15" s="55"/>
      <c r="AIF15" s="55"/>
      <c r="AIG15" s="72">
        <f t="shared" si="26"/>
        <v>0</v>
      </c>
      <c r="AIH15" s="57">
        <f>AIG15*'Bảng giá bán 2015'!AC14</f>
        <v>0</v>
      </c>
      <c r="AII15" s="53">
        <f>'Hàng tồn'!AHE16</f>
        <v>0</v>
      </c>
      <c r="AIJ15" s="168">
        <f>AII15*'Bảng giá bán 2015'!AD14</f>
        <v>0</v>
      </c>
      <c r="AIK15" s="55"/>
      <c r="AIL15" s="55">
        <v>1</v>
      </c>
      <c r="AIM15" s="55"/>
      <c r="AIN15" s="55"/>
      <c r="AIO15" s="55"/>
      <c r="AIP15" s="55"/>
      <c r="AIQ15" s="55"/>
      <c r="AIR15" s="55"/>
      <c r="AIS15" s="55"/>
      <c r="AIT15" s="55"/>
      <c r="AIU15" s="55"/>
      <c r="AIV15" s="55"/>
      <c r="AIW15" s="55"/>
      <c r="AIX15" s="55"/>
      <c r="AIY15" s="55"/>
      <c r="AIZ15" s="55"/>
      <c r="AJA15" s="55"/>
      <c r="AJB15" s="55"/>
      <c r="AJC15" s="55"/>
      <c r="AJD15" s="55"/>
      <c r="AJE15" s="55"/>
      <c r="AJF15" s="55"/>
      <c r="AJG15" s="55"/>
      <c r="AJH15" s="55"/>
      <c r="AJI15" s="55"/>
      <c r="AJJ15" s="55"/>
      <c r="AJK15" s="55"/>
      <c r="AJL15" s="55"/>
      <c r="AJM15" s="55"/>
      <c r="AJN15" s="55"/>
      <c r="AJO15" s="72">
        <f t="shared" si="27"/>
        <v>1</v>
      </c>
      <c r="AJP15" s="57">
        <f>AJO15*'Bảng giá bán 2015'!AD14</f>
        <v>12</v>
      </c>
      <c r="AJQ15" s="53">
        <f>'Hàng tồn'!AIM16</f>
        <v>0</v>
      </c>
      <c r="AJR15" s="168">
        <f>AJQ15*'Bảng giá mua 2015'!AIN14</f>
        <v>0</v>
      </c>
      <c r="AJS15" s="55"/>
      <c r="AJT15" s="55"/>
      <c r="AJU15" s="55"/>
      <c r="AJV15" s="55"/>
      <c r="AJW15" s="55"/>
      <c r="AJX15" s="55"/>
      <c r="AJY15" s="55"/>
      <c r="AJZ15" s="55"/>
      <c r="AKA15" s="55"/>
      <c r="AKB15" s="55"/>
      <c r="AKC15" s="55"/>
      <c r="AKD15" s="55"/>
      <c r="AKE15" s="55"/>
      <c r="AKF15" s="55"/>
      <c r="AKG15" s="55"/>
      <c r="AKH15" s="55"/>
      <c r="AKI15" s="55"/>
      <c r="AKJ15" s="55"/>
      <c r="AKK15" s="55"/>
      <c r="AKL15" s="55"/>
      <c r="AKM15" s="55"/>
      <c r="AKN15" s="55"/>
      <c r="AKO15" s="55"/>
      <c r="AKP15" s="55"/>
      <c r="AKQ15" s="55"/>
      <c r="AKR15" s="55"/>
      <c r="AKS15" s="55"/>
      <c r="AKT15" s="55"/>
      <c r="AKU15" s="55"/>
      <c r="AKV15" s="55"/>
      <c r="AKW15" s="72">
        <f t="shared" si="28"/>
        <v>0</v>
      </c>
      <c r="AKX15" s="57">
        <f>AKW15*'Bảng giá bán 2015'!BL14</f>
        <v>0</v>
      </c>
      <c r="AKY15" s="53">
        <f>'Hàng tồn'!AJU16</f>
        <v>0</v>
      </c>
      <c r="AKZ15" s="168">
        <f>AKY15*'Bảng giá mua 2015'!AJV14</f>
        <v>0</v>
      </c>
      <c r="ALA15" s="55"/>
      <c r="ALB15" s="55"/>
      <c r="ALC15" s="55"/>
      <c r="ALD15" s="55"/>
      <c r="ALE15" s="55"/>
      <c r="ALF15" s="55"/>
      <c r="ALG15" s="55"/>
      <c r="ALH15" s="55"/>
      <c r="ALI15" s="55"/>
      <c r="ALJ15" s="55"/>
      <c r="ALK15" s="55"/>
      <c r="ALL15" s="55"/>
      <c r="ALM15" s="55"/>
      <c r="ALN15" s="55"/>
      <c r="ALO15" s="55"/>
      <c r="ALP15" s="55"/>
      <c r="ALQ15" s="55"/>
      <c r="ALR15" s="55"/>
      <c r="ALS15" s="55"/>
      <c r="ALT15" s="55"/>
      <c r="ALU15" s="55"/>
      <c r="ALV15" s="55"/>
      <c r="ALW15" s="55"/>
      <c r="ALX15" s="55"/>
      <c r="ALY15" s="55"/>
      <c r="ALZ15" s="55"/>
      <c r="AMA15" s="55"/>
      <c r="AMB15" s="55"/>
      <c r="AMC15" s="55"/>
      <c r="AMD15" s="55"/>
      <c r="AME15" s="72">
        <f t="shared" si="29"/>
        <v>0</v>
      </c>
      <c r="AMF15" s="57">
        <f>AME15*'Bảng giá bán 2015'!CT14</f>
        <v>0</v>
      </c>
      <c r="AMG15" s="53">
        <f>'Hàng tồn'!ALC16</f>
        <v>0</v>
      </c>
      <c r="AMH15" s="168">
        <f>AMG15*'Bảng giá mua 2015'!ALD14</f>
        <v>0</v>
      </c>
      <c r="AMI15" s="55"/>
      <c r="AMJ15" s="55"/>
      <c r="AMK15" s="55"/>
      <c r="AML15" s="55"/>
      <c r="AMM15" s="55"/>
      <c r="AMN15" s="55"/>
      <c r="AMO15" s="55"/>
      <c r="AMP15" s="55"/>
      <c r="AMQ15" s="55"/>
      <c r="AMR15" s="55"/>
      <c r="AMS15" s="55"/>
      <c r="AMT15" s="55"/>
      <c r="AMU15" s="55"/>
      <c r="AMV15" s="55"/>
      <c r="AMW15" s="55"/>
      <c r="AMX15" s="55"/>
      <c r="AMY15" s="55"/>
      <c r="AMZ15" s="55"/>
      <c r="ANA15" s="55"/>
      <c r="ANB15" s="55"/>
      <c r="ANC15" s="55"/>
      <c r="AND15" s="55"/>
      <c r="ANE15" s="55"/>
      <c r="ANF15" s="55"/>
      <c r="ANG15" s="55"/>
      <c r="ANH15" s="55"/>
      <c r="ANI15" s="55"/>
      <c r="ANJ15" s="55"/>
      <c r="ANK15" s="55"/>
      <c r="ANL15" s="55"/>
      <c r="ANM15" s="72">
        <f t="shared" si="30"/>
        <v>0</v>
      </c>
      <c r="ANN15" s="57">
        <f>ANM15*'Bảng giá bán 2015'!EB14</f>
        <v>0</v>
      </c>
      <c r="ANO15" s="53">
        <f>'Hàng tồn'!AMK16</f>
        <v>0</v>
      </c>
      <c r="ANP15" s="168">
        <f>ANO15*'Bảng giá mua 2015'!AML14</f>
        <v>0</v>
      </c>
    </row>
    <row r="16" spans="1:1056" ht="14.4" customHeight="1" x14ac:dyDescent="0.3">
      <c r="A16" s="132" t="s">
        <v>106</v>
      </c>
      <c r="B16" s="58" t="s">
        <v>8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72">
        <f t="shared" si="0"/>
        <v>0</v>
      </c>
      <c r="AH16" s="57">
        <f>AG16*'Bảng giá mua 2015'!D15</f>
        <v>0</v>
      </c>
      <c r="AI16" s="53">
        <f>'Hàng tồn'!E17</f>
        <v>0</v>
      </c>
      <c r="AJ16" s="168">
        <f>AI16*'Bảng giá mua 2015'!F15</f>
        <v>0</v>
      </c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72">
        <f t="shared" si="1"/>
        <v>0</v>
      </c>
      <c r="BP16" s="57">
        <f>BO16*'Bảng giá mua 2015'!AL15</f>
        <v>0</v>
      </c>
      <c r="BQ16" s="53">
        <f>'Hàng tồn'!AM17</f>
        <v>0</v>
      </c>
      <c r="BR16" s="168">
        <f>BQ16*'Bảng giá mua 2015'!AN15</f>
        <v>0</v>
      </c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  <c r="CW16" s="72">
        <f t="shared" si="2"/>
        <v>0</v>
      </c>
      <c r="CX16" s="57">
        <f>CW16*'Bảng giá mua 2015'!BT15</f>
        <v>0</v>
      </c>
      <c r="CY16" s="53">
        <f>'Hàng tồn'!BU17</f>
        <v>0</v>
      </c>
      <c r="CZ16" s="168">
        <f>CY16*'Bảng giá mua 2015'!BV15</f>
        <v>0</v>
      </c>
      <c r="DA16" s="55"/>
      <c r="DB16" s="55"/>
      <c r="DC16" s="55"/>
      <c r="DD16" s="55"/>
      <c r="DE16" s="55"/>
      <c r="DF16" s="55"/>
      <c r="DG16" s="55"/>
      <c r="DH16" s="55"/>
      <c r="DI16" s="55"/>
      <c r="DJ16" s="55"/>
      <c r="DK16" s="55"/>
      <c r="DL16" s="55"/>
      <c r="DM16" s="55"/>
      <c r="DN16" s="55"/>
      <c r="DO16" s="55"/>
      <c r="DP16" s="55"/>
      <c r="DQ16" s="55"/>
      <c r="DR16" s="55"/>
      <c r="DS16" s="55"/>
      <c r="DT16" s="55"/>
      <c r="DU16" s="55"/>
      <c r="DV16" s="55"/>
      <c r="DW16" s="55"/>
      <c r="DX16" s="55"/>
      <c r="DY16" s="55"/>
      <c r="DZ16" s="55"/>
      <c r="EA16" s="55"/>
      <c r="EB16" s="55"/>
      <c r="EC16" s="55"/>
      <c r="ED16" s="55"/>
      <c r="EE16" s="72">
        <f t="shared" si="3"/>
        <v>0</v>
      </c>
      <c r="EF16" s="57">
        <f>EE16*'Bảng giá mua 2015'!DB15</f>
        <v>0</v>
      </c>
      <c r="EG16" s="53">
        <f>'Hàng tồn'!DC17</f>
        <v>0</v>
      </c>
      <c r="EH16" s="168">
        <f>EG16*'Bảng giá mua 2015'!DD15</f>
        <v>0</v>
      </c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5"/>
      <c r="FC16" s="55"/>
      <c r="FD16" s="55"/>
      <c r="FE16" s="55"/>
      <c r="FF16" s="55"/>
      <c r="FG16" s="55"/>
      <c r="FH16" s="55"/>
      <c r="FI16" s="55"/>
      <c r="FJ16" s="55"/>
      <c r="FK16" s="55"/>
      <c r="FL16" s="55"/>
      <c r="FM16" s="72">
        <f t="shared" si="4"/>
        <v>0</v>
      </c>
      <c r="FN16" s="57">
        <f>FM16*'Bảng giá mua 2015'!EJ15</f>
        <v>0</v>
      </c>
      <c r="FO16" s="53">
        <f>'Hàng tồn'!EK17</f>
        <v>0</v>
      </c>
      <c r="FP16" s="168">
        <f>FO16*'Bảng giá mua 2015'!EL15</f>
        <v>0</v>
      </c>
      <c r="FQ16" s="55"/>
      <c r="FR16" s="55"/>
      <c r="FS16" s="55"/>
      <c r="FT16" s="55"/>
      <c r="FU16" s="55"/>
      <c r="FV16" s="55"/>
      <c r="FW16" s="55"/>
      <c r="FX16" s="55"/>
      <c r="FY16" s="55"/>
      <c r="FZ16" s="55"/>
      <c r="GA16" s="55"/>
      <c r="GB16" s="55"/>
      <c r="GC16" s="55"/>
      <c r="GD16" s="55"/>
      <c r="GE16" s="55"/>
      <c r="GF16" s="55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72">
        <f t="shared" si="5"/>
        <v>0</v>
      </c>
      <c r="GV16" s="57">
        <f>GU16*'Bảng giá mua 2015'!FR15</f>
        <v>0</v>
      </c>
      <c r="GW16" s="53">
        <f>'Hàng tồn'!FS17</f>
        <v>0</v>
      </c>
      <c r="GX16" s="168">
        <f>GW16*'Bảng giá mua 2015'!FT15</f>
        <v>0</v>
      </c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5"/>
      <c r="HM16" s="55"/>
      <c r="HN16" s="55"/>
      <c r="HO16" s="55"/>
      <c r="HP16" s="55"/>
      <c r="HQ16" s="55"/>
      <c r="HR16" s="55"/>
      <c r="HS16" s="55"/>
      <c r="HT16" s="55"/>
      <c r="HU16" s="55"/>
      <c r="HV16" s="55"/>
      <c r="HW16" s="55"/>
      <c r="HX16" s="55"/>
      <c r="HY16" s="55"/>
      <c r="HZ16" s="55"/>
      <c r="IA16" s="55"/>
      <c r="IB16" s="55"/>
      <c r="IC16" s="72">
        <f t="shared" si="6"/>
        <v>0</v>
      </c>
      <c r="ID16" s="57">
        <f>IC16*'Bảng giá mua 2015'!GZ15</f>
        <v>0</v>
      </c>
      <c r="IE16" s="53">
        <f>'Hàng tồn'!HA17</f>
        <v>0</v>
      </c>
      <c r="IF16" s="168">
        <f>IE16*'Bảng giá mua 2015'!HB15</f>
        <v>0</v>
      </c>
      <c r="IG16" s="55"/>
      <c r="IH16" s="55"/>
      <c r="II16" s="55"/>
      <c r="IJ16" s="55"/>
      <c r="IK16" s="55"/>
      <c r="IL16" s="55"/>
      <c r="IM16" s="55"/>
      <c r="IN16" s="55"/>
      <c r="IO16" s="55"/>
      <c r="IP16" s="55"/>
      <c r="IQ16" s="55"/>
      <c r="IR16" s="55"/>
      <c r="IS16" s="55"/>
      <c r="IT16" s="55"/>
      <c r="IU16" s="55"/>
      <c r="IV16" s="55"/>
      <c r="IW16" s="55"/>
      <c r="IX16" s="55"/>
      <c r="IY16" s="55"/>
      <c r="IZ16" s="55"/>
      <c r="JA16" s="55"/>
      <c r="JB16" s="55"/>
      <c r="JC16" s="55"/>
      <c r="JD16" s="55"/>
      <c r="JE16" s="55"/>
      <c r="JF16" s="55"/>
      <c r="JG16" s="55"/>
      <c r="JH16" s="55"/>
      <c r="JI16" s="55"/>
      <c r="JJ16" s="55"/>
      <c r="JK16" s="72">
        <f t="shared" si="7"/>
        <v>0</v>
      </c>
      <c r="JL16" s="57">
        <f>JK16*'Bảng giá mua 2015'!IH15</f>
        <v>0</v>
      </c>
      <c r="JM16" s="53">
        <f>'Hàng tồn'!II17</f>
        <v>0</v>
      </c>
      <c r="JN16" s="168">
        <f>JM16*'Bảng giá mua 2015'!IJ15</f>
        <v>0</v>
      </c>
      <c r="JO16" s="55"/>
      <c r="JP16" s="55"/>
      <c r="JQ16" s="55"/>
      <c r="JR16" s="55"/>
      <c r="JS16" s="55"/>
      <c r="JT16" s="55"/>
      <c r="JU16" s="55"/>
      <c r="JV16" s="55"/>
      <c r="JW16" s="55"/>
      <c r="JX16" s="55"/>
      <c r="JY16" s="55"/>
      <c r="JZ16" s="55"/>
      <c r="KA16" s="55"/>
      <c r="KB16" s="55"/>
      <c r="KC16" s="55"/>
      <c r="KD16" s="55"/>
      <c r="KE16" s="55"/>
      <c r="KF16" s="55"/>
      <c r="KG16" s="55"/>
      <c r="KH16" s="55"/>
      <c r="KI16" s="55"/>
      <c r="KJ16" s="55"/>
      <c r="KK16" s="55"/>
      <c r="KL16" s="55"/>
      <c r="KM16" s="55"/>
      <c r="KN16" s="55"/>
      <c r="KO16" s="55"/>
      <c r="KP16" s="55"/>
      <c r="KQ16" s="55"/>
      <c r="KR16" s="55"/>
      <c r="KS16" s="72">
        <f t="shared" si="8"/>
        <v>0</v>
      </c>
      <c r="KT16" s="57">
        <f>KS16*'Bảng giá mua 2015'!JP15</f>
        <v>0</v>
      </c>
      <c r="KU16" s="53">
        <f>'Hàng tồn'!JQ17</f>
        <v>0</v>
      </c>
      <c r="KV16" s="168">
        <f>KU16*'Bảng giá mua 2015'!JR15</f>
        <v>0</v>
      </c>
      <c r="KW16" s="55"/>
      <c r="KX16" s="55"/>
      <c r="KY16" s="55"/>
      <c r="KZ16" s="55"/>
      <c r="LA16" s="55"/>
      <c r="LB16" s="55"/>
      <c r="LC16" s="55"/>
      <c r="LD16" s="55"/>
      <c r="LE16" s="55"/>
      <c r="LF16" s="55"/>
      <c r="LG16" s="55"/>
      <c r="LH16" s="55"/>
      <c r="LI16" s="55"/>
      <c r="LJ16" s="55"/>
      <c r="LK16" s="55"/>
      <c r="LL16" s="55"/>
      <c r="LM16" s="55"/>
      <c r="LN16" s="55"/>
      <c r="LO16" s="55"/>
      <c r="LP16" s="55"/>
      <c r="LQ16" s="55"/>
      <c r="LR16" s="55"/>
      <c r="LS16" s="55"/>
      <c r="LT16" s="55"/>
      <c r="LU16" s="55"/>
      <c r="LV16" s="55"/>
      <c r="LW16" s="55"/>
      <c r="LX16" s="55"/>
      <c r="LY16" s="55"/>
      <c r="LZ16" s="55"/>
      <c r="MA16" s="72">
        <f t="shared" si="9"/>
        <v>0</v>
      </c>
      <c r="MB16" s="57">
        <f>MA16*'Bảng giá mua 2015'!KX15</f>
        <v>0</v>
      </c>
      <c r="MC16" s="53">
        <f>'Hàng tồn'!KY17</f>
        <v>0</v>
      </c>
      <c r="MD16" s="168">
        <f>MC16*'Bảng giá mua 2015'!KZ15</f>
        <v>0</v>
      </c>
      <c r="ME16" s="55"/>
      <c r="MF16" s="55"/>
      <c r="MG16" s="55"/>
      <c r="MH16" s="55"/>
      <c r="MI16" s="55"/>
      <c r="MJ16" s="55"/>
      <c r="MK16" s="55"/>
      <c r="ML16" s="55"/>
      <c r="MM16" s="55"/>
      <c r="MN16" s="55"/>
      <c r="MO16" s="55"/>
      <c r="MP16" s="55"/>
      <c r="MQ16" s="55"/>
      <c r="MR16" s="55"/>
      <c r="MS16" s="55"/>
      <c r="MT16" s="55"/>
      <c r="MU16" s="55"/>
      <c r="MV16" s="55"/>
      <c r="MW16" s="55"/>
      <c r="MX16" s="55"/>
      <c r="MY16" s="55"/>
      <c r="MZ16" s="55"/>
      <c r="NA16" s="55"/>
      <c r="NB16" s="55"/>
      <c r="NC16" s="55"/>
      <c r="ND16" s="55"/>
      <c r="NE16" s="55"/>
      <c r="NF16" s="55"/>
      <c r="NG16" s="55"/>
      <c r="NH16" s="55"/>
      <c r="NI16" s="72">
        <f t="shared" si="10"/>
        <v>0</v>
      </c>
      <c r="NJ16" s="57">
        <f>NI16*'Bảng giá mua 2015'!MF15</f>
        <v>0</v>
      </c>
      <c r="NK16" s="53">
        <f>'Hàng tồn'!MG17</f>
        <v>0</v>
      </c>
      <c r="NL16" s="168">
        <f>NK16*'Bảng giá mua 2015'!MH15</f>
        <v>0</v>
      </c>
      <c r="NM16" s="55"/>
      <c r="NN16" s="55"/>
      <c r="NO16" s="55"/>
      <c r="NP16" s="55"/>
      <c r="NQ16" s="55"/>
      <c r="NR16" s="55"/>
      <c r="NS16" s="55"/>
      <c r="NT16" s="55"/>
      <c r="NU16" s="55"/>
      <c r="NV16" s="55"/>
      <c r="NW16" s="55"/>
      <c r="NX16" s="55"/>
      <c r="NY16" s="55"/>
      <c r="NZ16" s="55"/>
      <c r="OA16" s="55"/>
      <c r="OB16" s="55"/>
      <c r="OC16" s="55"/>
      <c r="OD16" s="55"/>
      <c r="OE16" s="55"/>
      <c r="OF16" s="55"/>
      <c r="OG16" s="55"/>
      <c r="OH16" s="55"/>
      <c r="OI16" s="55"/>
      <c r="OJ16" s="55"/>
      <c r="OK16" s="55"/>
      <c r="OL16" s="55"/>
      <c r="OM16" s="55"/>
      <c r="ON16" s="55"/>
      <c r="OO16" s="55"/>
      <c r="OP16" s="55"/>
      <c r="OQ16" s="72">
        <f t="shared" si="11"/>
        <v>0</v>
      </c>
      <c r="OR16" s="57">
        <f>OQ16*'Bảng giá mua 2015'!NN15</f>
        <v>0</v>
      </c>
      <c r="OS16" s="53">
        <f>'Hàng tồn'!NO17</f>
        <v>0</v>
      </c>
      <c r="OT16" s="168">
        <f>OS16*'Bảng giá mua 2015'!NP15</f>
        <v>0</v>
      </c>
      <c r="OU16" s="55"/>
      <c r="OV16" s="55"/>
      <c r="OW16" s="55"/>
      <c r="OX16" s="55"/>
      <c r="OY16" s="55"/>
      <c r="OZ16" s="55"/>
      <c r="PA16" s="55"/>
      <c r="PB16" s="55"/>
      <c r="PC16" s="55"/>
      <c r="PD16" s="55"/>
      <c r="PE16" s="55"/>
      <c r="PF16" s="55"/>
      <c r="PG16" s="55"/>
      <c r="PH16" s="55"/>
      <c r="PI16" s="55"/>
      <c r="PJ16" s="55"/>
      <c r="PK16" s="55"/>
      <c r="PL16" s="55"/>
      <c r="PM16" s="55"/>
      <c r="PN16" s="55"/>
      <c r="PO16" s="55"/>
      <c r="PP16" s="55"/>
      <c r="PQ16" s="55"/>
      <c r="PR16" s="55"/>
      <c r="PS16" s="55"/>
      <c r="PT16" s="55"/>
      <c r="PU16" s="55"/>
      <c r="PV16" s="55"/>
      <c r="PW16" s="55"/>
      <c r="PX16" s="55"/>
      <c r="PY16" s="72">
        <f t="shared" si="12"/>
        <v>0</v>
      </c>
      <c r="PZ16" s="57">
        <f>PY16*'Bảng giá mua 2015'!OV15</f>
        <v>0</v>
      </c>
      <c r="QA16" s="53">
        <f>'Hàng tồn'!OW17</f>
        <v>0</v>
      </c>
      <c r="QB16" s="168">
        <f>QA16*'Bảng giá mua 2015'!OX15</f>
        <v>0</v>
      </c>
      <c r="QC16" s="55"/>
      <c r="QD16" s="55"/>
      <c r="QE16" s="55"/>
      <c r="QF16" s="55"/>
      <c r="QG16" s="55"/>
      <c r="QH16" s="55"/>
      <c r="QI16" s="55"/>
      <c r="QJ16" s="55"/>
      <c r="QK16" s="55"/>
      <c r="QL16" s="55"/>
      <c r="QM16" s="55"/>
      <c r="QN16" s="55"/>
      <c r="QO16" s="55"/>
      <c r="QP16" s="55"/>
      <c r="QQ16" s="55"/>
      <c r="QR16" s="55"/>
      <c r="QS16" s="55"/>
      <c r="QT16" s="55"/>
      <c r="QU16" s="55"/>
      <c r="QV16" s="55"/>
      <c r="QW16" s="55"/>
      <c r="QX16" s="55"/>
      <c r="QY16" s="55"/>
      <c r="QZ16" s="55"/>
      <c r="RA16" s="55"/>
      <c r="RB16" s="55"/>
      <c r="RC16" s="55"/>
      <c r="RD16" s="55"/>
      <c r="RE16" s="55"/>
      <c r="RF16" s="55"/>
      <c r="RG16" s="72">
        <f t="shared" si="13"/>
        <v>0</v>
      </c>
      <c r="RH16" s="57">
        <f>RG16*'Bảng giá mua 2015'!QD15</f>
        <v>0</v>
      </c>
      <c r="RI16" s="53">
        <f>'Hàng tồn'!QE17</f>
        <v>0</v>
      </c>
      <c r="RJ16" s="168">
        <f>RI16*'Bảng giá mua 2015'!QF15</f>
        <v>0</v>
      </c>
      <c r="RK16" s="55"/>
      <c r="RL16" s="55"/>
      <c r="RM16" s="55"/>
      <c r="RN16" s="55"/>
      <c r="RO16" s="55"/>
      <c r="RP16" s="55"/>
      <c r="RQ16" s="55"/>
      <c r="RR16" s="55"/>
      <c r="RS16" s="55"/>
      <c r="RT16" s="55"/>
      <c r="RU16" s="55"/>
      <c r="RV16" s="55"/>
      <c r="RW16" s="55"/>
      <c r="RX16" s="55"/>
      <c r="RY16" s="55"/>
      <c r="RZ16" s="55"/>
      <c r="SA16" s="55"/>
      <c r="SB16" s="55"/>
      <c r="SC16" s="55"/>
      <c r="SD16" s="55"/>
      <c r="SE16" s="55"/>
      <c r="SF16" s="55"/>
      <c r="SG16" s="55"/>
      <c r="SH16" s="55"/>
      <c r="SI16" s="55"/>
      <c r="SJ16" s="55"/>
      <c r="SK16" s="55"/>
      <c r="SL16" s="55"/>
      <c r="SM16" s="55"/>
      <c r="SN16" s="55"/>
      <c r="SO16" s="72">
        <f t="shared" si="14"/>
        <v>0</v>
      </c>
      <c r="SP16" s="57">
        <f>SO16*'Bảng giá mua 2015'!RL15</f>
        <v>0</v>
      </c>
      <c r="SQ16" s="53">
        <f>'Hàng tồn'!RM17</f>
        <v>0</v>
      </c>
      <c r="SR16" s="168">
        <f>SQ16*'Bảng giá mua 2015'!RN15</f>
        <v>0</v>
      </c>
      <c r="SS16" s="55"/>
      <c r="ST16" s="55"/>
      <c r="SU16" s="55"/>
      <c r="SV16" s="55"/>
      <c r="SW16" s="55"/>
      <c r="SX16" s="55"/>
      <c r="SY16" s="55"/>
      <c r="SZ16" s="55"/>
      <c r="TA16" s="55"/>
      <c r="TB16" s="55"/>
      <c r="TC16" s="55"/>
      <c r="TD16" s="55"/>
      <c r="TE16" s="55"/>
      <c r="TF16" s="55"/>
      <c r="TG16" s="55"/>
      <c r="TH16" s="55"/>
      <c r="TI16" s="55"/>
      <c r="TJ16" s="55"/>
      <c r="TK16" s="55"/>
      <c r="TL16" s="55"/>
      <c r="TM16" s="55"/>
      <c r="TN16" s="55"/>
      <c r="TO16" s="55"/>
      <c r="TP16" s="55"/>
      <c r="TQ16" s="55"/>
      <c r="TR16" s="55"/>
      <c r="TS16" s="55"/>
      <c r="TT16" s="55"/>
      <c r="TU16" s="55"/>
      <c r="TV16" s="55"/>
      <c r="TW16" s="72">
        <f t="shared" si="15"/>
        <v>0</v>
      </c>
      <c r="TX16" s="57">
        <f>TW16*'Bảng giá mua 2015'!ST15</f>
        <v>0</v>
      </c>
      <c r="TY16" s="53">
        <f>'Hàng tồn'!SU17</f>
        <v>0</v>
      </c>
      <c r="TZ16" s="168">
        <f>TY16*'Bảng giá mua 2015'!SV15</f>
        <v>0</v>
      </c>
      <c r="UA16" s="55"/>
      <c r="UB16" s="55"/>
      <c r="UC16" s="55"/>
      <c r="UD16" s="55"/>
      <c r="UE16" s="55"/>
      <c r="UF16" s="55"/>
      <c r="UG16" s="55"/>
      <c r="UH16" s="55"/>
      <c r="UI16" s="55"/>
      <c r="UJ16" s="55"/>
      <c r="UK16" s="55"/>
      <c r="UL16" s="55"/>
      <c r="UM16" s="55"/>
      <c r="UN16" s="55"/>
      <c r="UO16" s="55"/>
      <c r="UP16" s="55"/>
      <c r="UQ16" s="55"/>
      <c r="UR16" s="55"/>
      <c r="US16" s="55"/>
      <c r="UT16" s="55"/>
      <c r="UU16" s="55"/>
      <c r="UV16" s="55"/>
      <c r="UW16" s="55"/>
      <c r="UX16" s="55"/>
      <c r="UY16" s="55"/>
      <c r="UZ16" s="55"/>
      <c r="VA16" s="55"/>
      <c r="VB16" s="55"/>
      <c r="VC16" s="55"/>
      <c r="VD16" s="55"/>
      <c r="VE16" s="72">
        <f t="shared" si="16"/>
        <v>0</v>
      </c>
      <c r="VF16" s="57">
        <f>VE16*'Bảng giá mua 2015'!UB15</f>
        <v>0</v>
      </c>
      <c r="VG16" s="53">
        <f>'Hàng tồn'!UC17</f>
        <v>0</v>
      </c>
      <c r="VH16" s="168">
        <f>VG16*'Bảng giá mua 2015'!UD15</f>
        <v>0</v>
      </c>
      <c r="VI16" s="55"/>
      <c r="VJ16" s="55"/>
      <c r="VK16" s="55"/>
      <c r="VL16" s="55"/>
      <c r="VM16" s="55"/>
      <c r="VN16" s="55"/>
      <c r="VO16" s="55"/>
      <c r="VP16" s="55"/>
      <c r="VQ16" s="55"/>
      <c r="VR16" s="55"/>
      <c r="VS16" s="55"/>
      <c r="VT16" s="55"/>
      <c r="VU16" s="55"/>
      <c r="VV16" s="55"/>
      <c r="VW16" s="55"/>
      <c r="VX16" s="55"/>
      <c r="VY16" s="55"/>
      <c r="VZ16" s="55"/>
      <c r="WA16" s="55"/>
      <c r="WB16" s="55"/>
      <c r="WC16" s="55"/>
      <c r="WD16" s="55"/>
      <c r="WE16" s="55"/>
      <c r="WF16" s="55"/>
      <c r="WG16" s="55"/>
      <c r="WH16" s="55"/>
      <c r="WI16" s="55"/>
      <c r="WJ16" s="55"/>
      <c r="WK16" s="55"/>
      <c r="WL16" s="55"/>
      <c r="WM16" s="72">
        <f t="shared" si="17"/>
        <v>0</v>
      </c>
      <c r="WN16" s="57">
        <f>WM16*'Bảng giá mua 2015'!VJ15</f>
        <v>0</v>
      </c>
      <c r="WO16" s="53">
        <f>'Hàng tồn'!VK17</f>
        <v>0</v>
      </c>
      <c r="WP16" s="168">
        <f>WO16*'Bảng giá mua 2015'!VL15</f>
        <v>0</v>
      </c>
      <c r="WQ16" s="55"/>
      <c r="WR16" s="55"/>
      <c r="WS16" s="55"/>
      <c r="WT16" s="55"/>
      <c r="WU16" s="55"/>
      <c r="WV16" s="55"/>
      <c r="WW16" s="55"/>
      <c r="WX16" s="55"/>
      <c r="WY16" s="55"/>
      <c r="WZ16" s="55"/>
      <c r="XA16" s="55"/>
      <c r="XB16" s="55"/>
      <c r="XC16" s="55"/>
      <c r="XD16" s="55"/>
      <c r="XE16" s="55"/>
      <c r="XF16" s="55"/>
      <c r="XG16" s="55"/>
      <c r="XH16" s="55"/>
      <c r="XI16" s="55"/>
      <c r="XJ16" s="55"/>
      <c r="XK16" s="55"/>
      <c r="XL16" s="55"/>
      <c r="XM16" s="55"/>
      <c r="XN16" s="55"/>
      <c r="XO16" s="55"/>
      <c r="XP16" s="55"/>
      <c r="XQ16" s="55"/>
      <c r="XR16" s="55"/>
      <c r="XS16" s="55"/>
      <c r="XT16" s="55"/>
      <c r="XU16" s="72">
        <f t="shared" si="18"/>
        <v>0</v>
      </c>
      <c r="XV16" s="57">
        <f>XU16*'Bảng giá mua 2015'!WR15</f>
        <v>0</v>
      </c>
      <c r="XW16" s="53">
        <f>'Hàng tồn'!WS17</f>
        <v>0</v>
      </c>
      <c r="XX16" s="168">
        <f>XW16*'Bảng giá mua 2015'!WT15</f>
        <v>0</v>
      </c>
      <c r="XY16" s="55"/>
      <c r="XZ16" s="55"/>
      <c r="YA16" s="55"/>
      <c r="YB16" s="55"/>
      <c r="YC16" s="55"/>
      <c r="YD16" s="55"/>
      <c r="YE16" s="55"/>
      <c r="YF16" s="55"/>
      <c r="YG16" s="55"/>
      <c r="YH16" s="55"/>
      <c r="YI16" s="55"/>
      <c r="YJ16" s="55"/>
      <c r="YK16" s="55"/>
      <c r="YL16" s="55"/>
      <c r="YM16" s="55"/>
      <c r="YN16" s="55"/>
      <c r="YO16" s="55"/>
      <c r="YP16" s="55"/>
      <c r="YQ16" s="55"/>
      <c r="YR16" s="55"/>
      <c r="YS16" s="55"/>
      <c r="YT16" s="55"/>
      <c r="YU16" s="55"/>
      <c r="YV16" s="55"/>
      <c r="YW16" s="55"/>
      <c r="YX16" s="55"/>
      <c r="YY16" s="55"/>
      <c r="YZ16" s="55"/>
      <c r="ZA16" s="55"/>
      <c r="ZB16" s="55"/>
      <c r="ZC16" s="72">
        <f t="shared" si="19"/>
        <v>0</v>
      </c>
      <c r="ZD16" s="57">
        <f>ZC16*'Bảng giá mua 2015'!XZ15</f>
        <v>0</v>
      </c>
      <c r="ZE16" s="53">
        <f>'Hàng tồn'!YA17</f>
        <v>0</v>
      </c>
      <c r="ZF16" s="168">
        <f>ZE16*'Bảng giá mua 2015'!YB15</f>
        <v>0</v>
      </c>
      <c r="ZG16" s="55"/>
      <c r="ZH16" s="55"/>
      <c r="ZI16" s="55"/>
      <c r="ZJ16" s="55"/>
      <c r="ZK16" s="55"/>
      <c r="ZL16" s="55"/>
      <c r="ZM16" s="55"/>
      <c r="ZN16" s="55"/>
      <c r="ZO16" s="55"/>
      <c r="ZP16" s="55"/>
      <c r="ZQ16" s="55"/>
      <c r="ZR16" s="55"/>
      <c r="ZS16" s="55"/>
      <c r="ZT16" s="55"/>
      <c r="ZU16" s="55"/>
      <c r="ZV16" s="55"/>
      <c r="ZW16" s="55"/>
      <c r="ZX16" s="55"/>
      <c r="ZY16" s="55"/>
      <c r="ZZ16" s="55"/>
      <c r="AAA16" s="55"/>
      <c r="AAB16" s="55"/>
      <c r="AAC16" s="55"/>
      <c r="AAD16" s="55"/>
      <c r="AAE16" s="55"/>
      <c r="AAF16" s="55"/>
      <c r="AAG16" s="55"/>
      <c r="AAH16" s="55"/>
      <c r="AAI16" s="55"/>
      <c r="AAJ16" s="55"/>
      <c r="AAK16" s="72">
        <f t="shared" si="20"/>
        <v>0</v>
      </c>
      <c r="AAL16" s="57">
        <f>AAK16*'Bảng giá mua 2015'!ZH15</f>
        <v>0</v>
      </c>
      <c r="AAM16" s="53">
        <f>'Hàng tồn'!ZI17</f>
        <v>0</v>
      </c>
      <c r="AAN16" s="168">
        <f>AAM16*'Bảng giá mua 2015'!ZJ15</f>
        <v>0</v>
      </c>
      <c r="AAO16" s="55"/>
      <c r="AAP16" s="55"/>
      <c r="AAQ16" s="55"/>
      <c r="AAR16" s="55"/>
      <c r="AAS16" s="55"/>
      <c r="AAT16" s="55"/>
      <c r="AAU16" s="55"/>
      <c r="AAV16" s="55"/>
      <c r="AAW16" s="55"/>
      <c r="AAX16" s="55"/>
      <c r="AAY16" s="55"/>
      <c r="AAZ16" s="55"/>
      <c r="ABA16" s="55"/>
      <c r="ABB16" s="55"/>
      <c r="ABC16" s="55"/>
      <c r="ABD16" s="55"/>
      <c r="ABE16" s="55"/>
      <c r="ABF16" s="55"/>
      <c r="ABG16" s="55"/>
      <c r="ABH16" s="55"/>
      <c r="ABI16" s="55"/>
      <c r="ABJ16" s="55"/>
      <c r="ABK16" s="55"/>
      <c r="ABL16" s="55"/>
      <c r="ABM16" s="55"/>
      <c r="ABN16" s="55"/>
      <c r="ABO16" s="55"/>
      <c r="ABP16" s="55"/>
      <c r="ABQ16" s="55"/>
      <c r="ABR16" s="55"/>
      <c r="ABS16" s="72">
        <f t="shared" si="21"/>
        <v>0</v>
      </c>
      <c r="ABT16" s="57">
        <f>ABS16*'Bảng giá mua 2015'!AAP15</f>
        <v>0</v>
      </c>
      <c r="ABU16" s="53">
        <f>'Hàng tồn'!AAQ17</f>
        <v>0</v>
      </c>
      <c r="ABV16" s="168">
        <f>ABU16*'Bảng giá mua 2015'!AAR15</f>
        <v>0</v>
      </c>
      <c r="ABW16" s="55"/>
      <c r="ABX16" s="55"/>
      <c r="ABY16" s="55"/>
      <c r="ABZ16" s="55"/>
      <c r="ACA16" s="55"/>
      <c r="ACB16" s="55"/>
      <c r="ACC16" s="55"/>
      <c r="ACD16" s="55"/>
      <c r="ACE16" s="55"/>
      <c r="ACF16" s="55"/>
      <c r="ACG16" s="55"/>
      <c r="ACH16" s="55"/>
      <c r="ACI16" s="55"/>
      <c r="ACJ16" s="55"/>
      <c r="ACK16" s="55"/>
      <c r="ACL16" s="55"/>
      <c r="ACM16" s="55"/>
      <c r="ACN16" s="55"/>
      <c r="ACO16" s="55"/>
      <c r="ACP16" s="55"/>
      <c r="ACQ16" s="55"/>
      <c r="ACR16" s="55"/>
      <c r="ACS16" s="55"/>
      <c r="ACT16" s="55"/>
      <c r="ACU16" s="55"/>
      <c r="ACV16" s="55"/>
      <c r="ACW16" s="55"/>
      <c r="ACX16" s="55"/>
      <c r="ACY16" s="55"/>
      <c r="ACZ16" s="55"/>
      <c r="ADA16" s="72">
        <f t="shared" si="22"/>
        <v>0</v>
      </c>
      <c r="ADB16" s="57">
        <f>ADA16*'Bảng giá mua 2015'!ABX15</f>
        <v>0</v>
      </c>
      <c r="ADC16" s="53">
        <f>'Hàng tồn'!ABY17</f>
        <v>0</v>
      </c>
      <c r="ADD16" s="168">
        <f>ADC16*'Bảng giá mua 2015'!ABZ15</f>
        <v>0</v>
      </c>
      <c r="ADE16" s="55"/>
      <c r="ADF16" s="55"/>
      <c r="ADG16" s="55"/>
      <c r="ADH16" s="55"/>
      <c r="ADI16" s="55"/>
      <c r="ADJ16" s="55"/>
      <c r="ADK16" s="55"/>
      <c r="ADL16" s="55"/>
      <c r="ADM16" s="55"/>
      <c r="ADN16" s="55"/>
      <c r="ADO16" s="55"/>
      <c r="ADP16" s="55"/>
      <c r="ADQ16" s="55"/>
      <c r="ADR16" s="55"/>
      <c r="ADS16" s="55"/>
      <c r="ADT16" s="55"/>
      <c r="ADU16" s="55"/>
      <c r="ADV16" s="55"/>
      <c r="ADW16" s="55"/>
      <c r="ADX16" s="55"/>
      <c r="ADY16" s="55"/>
      <c r="ADZ16" s="55"/>
      <c r="AEA16" s="55"/>
      <c r="AEB16" s="55"/>
      <c r="AEC16" s="55"/>
      <c r="AED16" s="55"/>
      <c r="AEE16" s="55"/>
      <c r="AEF16" s="55"/>
      <c r="AEG16" s="55"/>
      <c r="AEH16" s="55"/>
      <c r="AEI16" s="72">
        <f t="shared" si="23"/>
        <v>0</v>
      </c>
      <c r="AEJ16" s="57">
        <f>AEI16*'Bảng giá mua 2015'!ADF15</f>
        <v>0</v>
      </c>
      <c r="AEK16" s="53">
        <f>'Hàng tồn'!ADG17</f>
        <v>0</v>
      </c>
      <c r="AEL16" s="168">
        <f>AEK16*'Bảng giá mua 2015'!ADH15</f>
        <v>0</v>
      </c>
      <c r="AEM16" s="55"/>
      <c r="AEN16" s="55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72">
        <f t="shared" si="24"/>
        <v>0</v>
      </c>
      <c r="AFR16" s="57">
        <f>AFQ16*'Bảng giá mua 2015'!AEN15</f>
        <v>0</v>
      </c>
      <c r="AFS16" s="53">
        <f>'Hàng tồn'!AEO17</f>
        <v>0</v>
      </c>
      <c r="AFT16" s="168">
        <f>AFS16*'Bảng giá mua 2015'!AEP15</f>
        <v>0</v>
      </c>
      <c r="AFU16" s="55"/>
      <c r="AFV16" s="55"/>
      <c r="AFW16" s="55"/>
      <c r="AFX16" s="55"/>
      <c r="AFY16" s="55"/>
      <c r="AFZ16" s="55"/>
      <c r="AGA16" s="55"/>
      <c r="AGB16" s="55"/>
      <c r="AGC16" s="55"/>
      <c r="AGD16" s="55"/>
      <c r="AGE16" s="55"/>
      <c r="AGF16" s="55"/>
      <c r="AGG16" s="55"/>
      <c r="AGH16" s="55"/>
      <c r="AGI16" s="55"/>
      <c r="AGJ16" s="55"/>
      <c r="AGK16" s="55"/>
      <c r="AGL16" s="55"/>
      <c r="AGM16" s="55"/>
      <c r="AGN16" s="55"/>
      <c r="AGO16" s="55"/>
      <c r="AGP16" s="55"/>
      <c r="AGQ16" s="55"/>
      <c r="AGR16" s="55"/>
      <c r="AGS16" s="55"/>
      <c r="AGT16" s="55"/>
      <c r="AGU16" s="55"/>
      <c r="AGV16" s="55"/>
      <c r="AGW16" s="55"/>
      <c r="AGX16" s="55"/>
      <c r="AGY16" s="72">
        <f t="shared" si="25"/>
        <v>0</v>
      </c>
      <c r="AGZ16" s="57">
        <f>AGY16*'Bảng giá mua 2015'!AFV15</f>
        <v>0</v>
      </c>
      <c r="AHA16" s="53">
        <f>'Hàng tồn'!AFW17</f>
        <v>0</v>
      </c>
      <c r="AHB16" s="168">
        <f>AHA16*'Bảng giá mua 2015'!AFX15</f>
        <v>0</v>
      </c>
      <c r="AHC16" s="55"/>
      <c r="AHD16" s="55"/>
      <c r="AHE16" s="55"/>
      <c r="AHF16" s="55"/>
      <c r="AHG16" s="55"/>
      <c r="AHH16" s="55"/>
      <c r="AHI16" s="55"/>
      <c r="AHJ16" s="55"/>
      <c r="AHK16" s="55">
        <v>1</v>
      </c>
      <c r="AHL16" s="55"/>
      <c r="AHM16" s="55"/>
      <c r="AHN16" s="55"/>
      <c r="AHO16" s="55">
        <v>1</v>
      </c>
      <c r="AHP16" s="55"/>
      <c r="AHQ16" s="55"/>
      <c r="AHR16" s="55"/>
      <c r="AHS16" s="55"/>
      <c r="AHT16" s="55"/>
      <c r="AHU16" s="55"/>
      <c r="AHV16" s="55"/>
      <c r="AHW16" s="55"/>
      <c r="AHX16" s="55"/>
      <c r="AHY16" s="55"/>
      <c r="AHZ16" s="55"/>
      <c r="AIA16" s="55"/>
      <c r="AIB16" s="55"/>
      <c r="AIC16" s="55"/>
      <c r="AID16" s="55"/>
      <c r="AIE16" s="55"/>
      <c r="AIF16" s="55"/>
      <c r="AIG16" s="72">
        <f t="shared" si="26"/>
        <v>2</v>
      </c>
      <c r="AIH16" s="57">
        <f>AIG16*'Bảng giá bán 2015'!AC15</f>
        <v>30</v>
      </c>
      <c r="AII16" s="53">
        <f>'Hàng tồn'!AHE17</f>
        <v>0</v>
      </c>
      <c r="AIJ16" s="168">
        <f>AII16*'Bảng giá bán 2015'!AD15</f>
        <v>0</v>
      </c>
      <c r="AIK16" s="55"/>
      <c r="AIL16" s="55"/>
      <c r="AIM16" s="55">
        <v>1</v>
      </c>
      <c r="AIN16" s="55"/>
      <c r="AIO16" s="55"/>
      <c r="AIP16" s="55"/>
      <c r="AIQ16" s="55"/>
      <c r="AIR16" s="55"/>
      <c r="AIS16" s="55"/>
      <c r="AIT16" s="55"/>
      <c r="AIU16" s="55"/>
      <c r="AIV16" s="55"/>
      <c r="AIW16" s="55"/>
      <c r="AIX16" s="55"/>
      <c r="AIY16" s="55"/>
      <c r="AIZ16" s="55"/>
      <c r="AJA16" s="55"/>
      <c r="AJB16" s="55"/>
      <c r="AJC16" s="55"/>
      <c r="AJD16" s="55"/>
      <c r="AJE16" s="55"/>
      <c r="AJF16" s="55"/>
      <c r="AJG16" s="55"/>
      <c r="AJH16" s="55"/>
      <c r="AJI16" s="55"/>
      <c r="AJJ16" s="55"/>
      <c r="AJK16" s="55"/>
      <c r="AJL16" s="55"/>
      <c r="AJM16" s="55"/>
      <c r="AJN16" s="55"/>
      <c r="AJO16" s="72">
        <f t="shared" si="27"/>
        <v>1</v>
      </c>
      <c r="AJP16" s="57">
        <f>AJO16*'Bảng giá bán 2015'!AD15</f>
        <v>12</v>
      </c>
      <c r="AJQ16" s="53">
        <f>'Hàng tồn'!AIM17</f>
        <v>0</v>
      </c>
      <c r="AJR16" s="168">
        <f>AJQ16*'Bảng giá mua 2015'!AIN15</f>
        <v>0</v>
      </c>
      <c r="AJS16" s="55"/>
      <c r="AJT16" s="55"/>
      <c r="AJU16" s="55"/>
      <c r="AJV16" s="55"/>
      <c r="AJW16" s="55"/>
      <c r="AJX16" s="55"/>
      <c r="AJY16" s="55"/>
      <c r="AJZ16" s="55"/>
      <c r="AKA16" s="55"/>
      <c r="AKB16" s="55"/>
      <c r="AKC16" s="55"/>
      <c r="AKD16" s="55"/>
      <c r="AKE16" s="55"/>
      <c r="AKF16" s="55"/>
      <c r="AKG16" s="55"/>
      <c r="AKH16" s="55"/>
      <c r="AKI16" s="55"/>
      <c r="AKJ16" s="55"/>
      <c r="AKK16" s="55"/>
      <c r="AKL16" s="55"/>
      <c r="AKM16" s="55"/>
      <c r="AKN16" s="55"/>
      <c r="AKO16" s="55"/>
      <c r="AKP16" s="55"/>
      <c r="AKQ16" s="55"/>
      <c r="AKR16" s="55"/>
      <c r="AKS16" s="55"/>
      <c r="AKT16" s="55"/>
      <c r="AKU16" s="55"/>
      <c r="AKV16" s="55"/>
      <c r="AKW16" s="72">
        <f t="shared" si="28"/>
        <v>0</v>
      </c>
      <c r="AKX16" s="57">
        <f>AKW16*'Bảng giá bán 2015'!BL15</f>
        <v>0</v>
      </c>
      <c r="AKY16" s="53">
        <f>'Hàng tồn'!AJU17</f>
        <v>0</v>
      </c>
      <c r="AKZ16" s="168">
        <f>AKY16*'Bảng giá mua 2015'!AJV15</f>
        <v>0</v>
      </c>
      <c r="ALA16" s="55"/>
      <c r="ALB16" s="55"/>
      <c r="ALC16" s="55"/>
      <c r="ALD16" s="55"/>
      <c r="ALE16" s="55"/>
      <c r="ALF16" s="55"/>
      <c r="ALG16" s="55"/>
      <c r="ALH16" s="55"/>
      <c r="ALI16" s="55"/>
      <c r="ALJ16" s="55"/>
      <c r="ALK16" s="55"/>
      <c r="ALL16" s="55"/>
      <c r="ALM16" s="55"/>
      <c r="ALN16" s="55"/>
      <c r="ALO16" s="55"/>
      <c r="ALP16" s="55"/>
      <c r="ALQ16" s="55"/>
      <c r="ALR16" s="55"/>
      <c r="ALS16" s="55"/>
      <c r="ALT16" s="55"/>
      <c r="ALU16" s="55"/>
      <c r="ALV16" s="55"/>
      <c r="ALW16" s="55"/>
      <c r="ALX16" s="55"/>
      <c r="ALY16" s="55"/>
      <c r="ALZ16" s="55"/>
      <c r="AMA16" s="55"/>
      <c r="AMB16" s="55"/>
      <c r="AMC16" s="55"/>
      <c r="AMD16" s="55"/>
      <c r="AME16" s="72">
        <f t="shared" si="29"/>
        <v>0</v>
      </c>
      <c r="AMF16" s="57">
        <f>AME16*'Bảng giá bán 2015'!CT15</f>
        <v>0</v>
      </c>
      <c r="AMG16" s="53">
        <f>'Hàng tồn'!ALC17</f>
        <v>0</v>
      </c>
      <c r="AMH16" s="168">
        <f>AMG16*'Bảng giá mua 2015'!ALD15</f>
        <v>0</v>
      </c>
      <c r="AMI16" s="55"/>
      <c r="AMJ16" s="55"/>
      <c r="AMK16" s="55"/>
      <c r="AML16" s="55"/>
      <c r="AMM16" s="55"/>
      <c r="AMN16" s="55"/>
      <c r="AMO16" s="55"/>
      <c r="AMP16" s="55"/>
      <c r="AMQ16" s="55"/>
      <c r="AMR16" s="55"/>
      <c r="AMS16" s="55"/>
      <c r="AMT16" s="55"/>
      <c r="AMU16" s="55"/>
      <c r="AMV16" s="55"/>
      <c r="AMW16" s="55"/>
      <c r="AMX16" s="55"/>
      <c r="AMY16" s="55"/>
      <c r="AMZ16" s="55"/>
      <c r="ANA16" s="55"/>
      <c r="ANB16" s="55"/>
      <c r="ANC16" s="55"/>
      <c r="AND16" s="55"/>
      <c r="ANE16" s="55"/>
      <c r="ANF16" s="55"/>
      <c r="ANG16" s="55"/>
      <c r="ANH16" s="55"/>
      <c r="ANI16" s="55"/>
      <c r="ANJ16" s="55"/>
      <c r="ANK16" s="55"/>
      <c r="ANL16" s="55"/>
      <c r="ANM16" s="72">
        <f t="shared" si="30"/>
        <v>0</v>
      </c>
      <c r="ANN16" s="57">
        <f>ANM16*'Bảng giá bán 2015'!EB15</f>
        <v>0</v>
      </c>
      <c r="ANO16" s="53">
        <f>'Hàng tồn'!AMK17</f>
        <v>0</v>
      </c>
      <c r="ANP16" s="168">
        <f>ANO16*'Bảng giá mua 2015'!AML15</f>
        <v>0</v>
      </c>
    </row>
    <row r="17" spans="1:1056" x14ac:dyDescent="0.3">
      <c r="A17" s="133"/>
      <c r="B17" s="58" t="s">
        <v>5</v>
      </c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72">
        <f t="shared" si="0"/>
        <v>0</v>
      </c>
      <c r="AH17" s="57">
        <f>AG17*'Bảng giá mua 2015'!D16</f>
        <v>0</v>
      </c>
      <c r="AI17" s="53">
        <f>'Hàng tồn'!E18</f>
        <v>0</v>
      </c>
      <c r="AJ17" s="168">
        <f>AI17*'Bảng giá mua 2015'!F16</f>
        <v>0</v>
      </c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72">
        <f t="shared" si="1"/>
        <v>0</v>
      </c>
      <c r="BP17" s="57">
        <f>BO17*'Bảng giá mua 2015'!AL16</f>
        <v>0</v>
      </c>
      <c r="BQ17" s="53">
        <f>'Hàng tồn'!AM18</f>
        <v>0</v>
      </c>
      <c r="BR17" s="168">
        <f>BQ17*'Bảng giá mua 2015'!AN16</f>
        <v>0</v>
      </c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  <c r="CW17" s="72">
        <f t="shared" si="2"/>
        <v>0</v>
      </c>
      <c r="CX17" s="57">
        <f>CW17*'Bảng giá mua 2015'!BT16</f>
        <v>0</v>
      </c>
      <c r="CY17" s="53">
        <f>'Hàng tồn'!BU18</f>
        <v>0</v>
      </c>
      <c r="CZ17" s="168">
        <f>CY17*'Bảng giá mua 2015'!BV16</f>
        <v>0</v>
      </c>
      <c r="DA17" s="55"/>
      <c r="DB17" s="55"/>
      <c r="DC17" s="55"/>
      <c r="DD17" s="55"/>
      <c r="DE17" s="55"/>
      <c r="DF17" s="55"/>
      <c r="DG17" s="55"/>
      <c r="DH17" s="55"/>
      <c r="DI17" s="55"/>
      <c r="DJ17" s="55"/>
      <c r="DK17" s="55"/>
      <c r="DL17" s="55"/>
      <c r="DM17" s="55"/>
      <c r="DN17" s="55"/>
      <c r="DO17" s="55"/>
      <c r="DP17" s="55"/>
      <c r="DQ17" s="55"/>
      <c r="DR17" s="55"/>
      <c r="DS17" s="55"/>
      <c r="DT17" s="55"/>
      <c r="DU17" s="55"/>
      <c r="DV17" s="55"/>
      <c r="DW17" s="55"/>
      <c r="DX17" s="55"/>
      <c r="DY17" s="55"/>
      <c r="DZ17" s="55"/>
      <c r="EA17" s="55"/>
      <c r="EB17" s="55"/>
      <c r="EC17" s="55"/>
      <c r="ED17" s="55"/>
      <c r="EE17" s="72">
        <f t="shared" si="3"/>
        <v>0</v>
      </c>
      <c r="EF17" s="57">
        <f>EE17*'Bảng giá mua 2015'!DB16</f>
        <v>0</v>
      </c>
      <c r="EG17" s="53">
        <f>'Hàng tồn'!DC18</f>
        <v>0</v>
      </c>
      <c r="EH17" s="168">
        <f>EG17*'Bảng giá mua 2015'!DD16</f>
        <v>0</v>
      </c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5"/>
      <c r="FC17" s="55"/>
      <c r="FD17" s="55"/>
      <c r="FE17" s="55"/>
      <c r="FF17" s="55"/>
      <c r="FG17" s="55"/>
      <c r="FH17" s="55"/>
      <c r="FI17" s="55"/>
      <c r="FJ17" s="55"/>
      <c r="FK17" s="55"/>
      <c r="FL17" s="55"/>
      <c r="FM17" s="72">
        <f t="shared" si="4"/>
        <v>0</v>
      </c>
      <c r="FN17" s="57">
        <f>FM17*'Bảng giá mua 2015'!EJ16</f>
        <v>0</v>
      </c>
      <c r="FO17" s="53">
        <f>'Hàng tồn'!EK18</f>
        <v>0</v>
      </c>
      <c r="FP17" s="168">
        <f>FO17*'Bảng giá mua 2015'!EL16</f>
        <v>0</v>
      </c>
      <c r="FQ17" s="55"/>
      <c r="FR17" s="55"/>
      <c r="FS17" s="55"/>
      <c r="FT17" s="55"/>
      <c r="FU17" s="55"/>
      <c r="FV17" s="55"/>
      <c r="FW17" s="55"/>
      <c r="FX17" s="55"/>
      <c r="FY17" s="55"/>
      <c r="FZ17" s="55"/>
      <c r="GA17" s="55"/>
      <c r="GB17" s="55"/>
      <c r="GC17" s="55"/>
      <c r="GD17" s="55"/>
      <c r="GE17" s="55"/>
      <c r="GF17" s="55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72">
        <f t="shared" si="5"/>
        <v>0</v>
      </c>
      <c r="GV17" s="57">
        <f>GU17*'Bảng giá mua 2015'!FR16</f>
        <v>0</v>
      </c>
      <c r="GW17" s="53">
        <f>'Hàng tồn'!FS18</f>
        <v>0</v>
      </c>
      <c r="GX17" s="168">
        <f>GW17*'Bảng giá mua 2015'!FT16</f>
        <v>0</v>
      </c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5"/>
      <c r="HM17" s="55"/>
      <c r="HN17" s="55"/>
      <c r="HO17" s="55"/>
      <c r="HP17" s="55"/>
      <c r="HQ17" s="55"/>
      <c r="HR17" s="55"/>
      <c r="HS17" s="55"/>
      <c r="HT17" s="55"/>
      <c r="HU17" s="55"/>
      <c r="HV17" s="55"/>
      <c r="HW17" s="55"/>
      <c r="HX17" s="55"/>
      <c r="HY17" s="55"/>
      <c r="HZ17" s="55"/>
      <c r="IA17" s="55"/>
      <c r="IB17" s="55"/>
      <c r="IC17" s="72">
        <f t="shared" si="6"/>
        <v>0</v>
      </c>
      <c r="ID17" s="57">
        <f>IC17*'Bảng giá mua 2015'!GZ16</f>
        <v>0</v>
      </c>
      <c r="IE17" s="53">
        <f>'Hàng tồn'!HA18</f>
        <v>0</v>
      </c>
      <c r="IF17" s="168">
        <f>IE17*'Bảng giá mua 2015'!HB16</f>
        <v>0</v>
      </c>
      <c r="IG17" s="55"/>
      <c r="IH17" s="55"/>
      <c r="II17" s="55"/>
      <c r="IJ17" s="55"/>
      <c r="IK17" s="55"/>
      <c r="IL17" s="55"/>
      <c r="IM17" s="55"/>
      <c r="IN17" s="55"/>
      <c r="IO17" s="55"/>
      <c r="IP17" s="55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72">
        <f t="shared" si="7"/>
        <v>0</v>
      </c>
      <c r="JL17" s="57">
        <f>JK17*'Bảng giá mua 2015'!IH16</f>
        <v>0</v>
      </c>
      <c r="JM17" s="53">
        <f>'Hàng tồn'!II18</f>
        <v>0</v>
      </c>
      <c r="JN17" s="168">
        <f>JM17*'Bảng giá mua 2015'!IJ16</f>
        <v>0</v>
      </c>
      <c r="JO17" s="55"/>
      <c r="JP17" s="55"/>
      <c r="JQ17" s="55"/>
      <c r="JR17" s="55"/>
      <c r="JS17" s="55"/>
      <c r="JT17" s="55"/>
      <c r="JU17" s="55"/>
      <c r="JV17" s="55"/>
      <c r="JW17" s="55"/>
      <c r="JX17" s="55"/>
      <c r="JY17" s="55"/>
      <c r="JZ17" s="55"/>
      <c r="KA17" s="55"/>
      <c r="KB17" s="55"/>
      <c r="KC17" s="55"/>
      <c r="KD17" s="55"/>
      <c r="KE17" s="55"/>
      <c r="KF17" s="55"/>
      <c r="KG17" s="55"/>
      <c r="KH17" s="55"/>
      <c r="KI17" s="55"/>
      <c r="KJ17" s="55"/>
      <c r="KK17" s="55"/>
      <c r="KL17" s="55"/>
      <c r="KM17" s="55"/>
      <c r="KN17" s="55"/>
      <c r="KO17" s="55"/>
      <c r="KP17" s="55"/>
      <c r="KQ17" s="55"/>
      <c r="KR17" s="55"/>
      <c r="KS17" s="72">
        <f t="shared" si="8"/>
        <v>0</v>
      </c>
      <c r="KT17" s="57">
        <f>KS17*'Bảng giá mua 2015'!JP16</f>
        <v>0</v>
      </c>
      <c r="KU17" s="53">
        <f>'Hàng tồn'!JQ18</f>
        <v>0</v>
      </c>
      <c r="KV17" s="168">
        <f>KU17*'Bảng giá mua 2015'!JR16</f>
        <v>0</v>
      </c>
      <c r="KW17" s="55"/>
      <c r="KX17" s="55"/>
      <c r="KY17" s="55"/>
      <c r="KZ17" s="55"/>
      <c r="LA17" s="55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72">
        <f t="shared" si="9"/>
        <v>0</v>
      </c>
      <c r="MB17" s="57">
        <f>MA17*'Bảng giá mua 2015'!KX16</f>
        <v>0</v>
      </c>
      <c r="MC17" s="53">
        <f>'Hàng tồn'!KY18</f>
        <v>0</v>
      </c>
      <c r="MD17" s="168">
        <f>MC17*'Bảng giá mua 2015'!KZ16</f>
        <v>0</v>
      </c>
      <c r="ME17" s="55"/>
      <c r="MF17" s="55"/>
      <c r="MG17" s="55"/>
      <c r="MH17" s="55"/>
      <c r="MI17" s="55"/>
      <c r="MJ17" s="55"/>
      <c r="MK17" s="55"/>
      <c r="ML17" s="55"/>
      <c r="MM17" s="55"/>
      <c r="MN17" s="55"/>
      <c r="MO17" s="55"/>
      <c r="MP17" s="55"/>
      <c r="MQ17" s="55"/>
      <c r="MR17" s="55"/>
      <c r="MS17" s="55"/>
      <c r="MT17" s="55"/>
      <c r="MU17" s="55"/>
      <c r="MV17" s="55"/>
      <c r="MW17" s="55"/>
      <c r="MX17" s="55"/>
      <c r="MY17" s="55"/>
      <c r="MZ17" s="55"/>
      <c r="NA17" s="55"/>
      <c r="NB17" s="55"/>
      <c r="NC17" s="55"/>
      <c r="ND17" s="55"/>
      <c r="NE17" s="55"/>
      <c r="NF17" s="55"/>
      <c r="NG17" s="55"/>
      <c r="NH17" s="55"/>
      <c r="NI17" s="72">
        <f t="shared" si="10"/>
        <v>0</v>
      </c>
      <c r="NJ17" s="57">
        <f>NI17*'Bảng giá mua 2015'!MF16</f>
        <v>0</v>
      </c>
      <c r="NK17" s="53">
        <f>'Hàng tồn'!MG18</f>
        <v>0</v>
      </c>
      <c r="NL17" s="168">
        <f>NK17*'Bảng giá mua 2015'!MH16</f>
        <v>0</v>
      </c>
      <c r="NM17" s="55"/>
      <c r="NN17" s="55"/>
      <c r="NO17" s="55"/>
      <c r="NP17" s="55"/>
      <c r="NQ17" s="55"/>
      <c r="NR17" s="55"/>
      <c r="NS17" s="55"/>
      <c r="NT17" s="55"/>
      <c r="NU17" s="55"/>
      <c r="NV17" s="55"/>
      <c r="NW17" s="55"/>
      <c r="NX17" s="55"/>
      <c r="NY17" s="55"/>
      <c r="NZ17" s="55"/>
      <c r="OA17" s="55"/>
      <c r="OB17" s="55"/>
      <c r="OC17" s="55"/>
      <c r="OD17" s="55"/>
      <c r="OE17" s="55"/>
      <c r="OF17" s="55"/>
      <c r="OG17" s="55"/>
      <c r="OH17" s="55"/>
      <c r="OI17" s="55"/>
      <c r="OJ17" s="55"/>
      <c r="OK17" s="55"/>
      <c r="OL17" s="55"/>
      <c r="OM17" s="55"/>
      <c r="ON17" s="55"/>
      <c r="OO17" s="55"/>
      <c r="OP17" s="55"/>
      <c r="OQ17" s="72">
        <f t="shared" si="11"/>
        <v>0</v>
      </c>
      <c r="OR17" s="57">
        <f>OQ17*'Bảng giá mua 2015'!NN16</f>
        <v>0</v>
      </c>
      <c r="OS17" s="53">
        <f>'Hàng tồn'!NO18</f>
        <v>0</v>
      </c>
      <c r="OT17" s="168">
        <f>OS17*'Bảng giá mua 2015'!NP16</f>
        <v>0</v>
      </c>
      <c r="OU17" s="55"/>
      <c r="OV17" s="55"/>
      <c r="OW17" s="55"/>
      <c r="OX17" s="55"/>
      <c r="OY17" s="55"/>
      <c r="OZ17" s="55"/>
      <c r="PA17" s="55"/>
      <c r="PB17" s="55"/>
      <c r="PC17" s="55"/>
      <c r="PD17" s="55"/>
      <c r="PE17" s="55"/>
      <c r="PF17" s="55"/>
      <c r="PG17" s="55"/>
      <c r="PH17" s="55"/>
      <c r="PI17" s="55"/>
      <c r="PJ17" s="55"/>
      <c r="PK17" s="55"/>
      <c r="PL17" s="55"/>
      <c r="PM17" s="55"/>
      <c r="PN17" s="55"/>
      <c r="PO17" s="55"/>
      <c r="PP17" s="55"/>
      <c r="PQ17" s="55"/>
      <c r="PR17" s="55"/>
      <c r="PS17" s="55"/>
      <c r="PT17" s="55"/>
      <c r="PU17" s="55"/>
      <c r="PV17" s="55"/>
      <c r="PW17" s="55"/>
      <c r="PX17" s="55"/>
      <c r="PY17" s="72">
        <f t="shared" si="12"/>
        <v>0</v>
      </c>
      <c r="PZ17" s="57">
        <f>PY17*'Bảng giá mua 2015'!OV16</f>
        <v>0</v>
      </c>
      <c r="QA17" s="53">
        <f>'Hàng tồn'!OW18</f>
        <v>0</v>
      </c>
      <c r="QB17" s="168">
        <f>QA17*'Bảng giá mua 2015'!OX16</f>
        <v>0</v>
      </c>
      <c r="QC17" s="55"/>
      <c r="QD17" s="55"/>
      <c r="QE17" s="55"/>
      <c r="QF17" s="55"/>
      <c r="QG17" s="55"/>
      <c r="QH17" s="55"/>
      <c r="QI17" s="55"/>
      <c r="QJ17" s="55"/>
      <c r="QK17" s="55"/>
      <c r="QL17" s="55"/>
      <c r="QM17" s="55"/>
      <c r="QN17" s="55"/>
      <c r="QO17" s="55"/>
      <c r="QP17" s="55"/>
      <c r="QQ17" s="55"/>
      <c r="QR17" s="55"/>
      <c r="QS17" s="55"/>
      <c r="QT17" s="55"/>
      <c r="QU17" s="55"/>
      <c r="QV17" s="55"/>
      <c r="QW17" s="55"/>
      <c r="QX17" s="55"/>
      <c r="QY17" s="55"/>
      <c r="QZ17" s="55"/>
      <c r="RA17" s="55"/>
      <c r="RB17" s="55"/>
      <c r="RC17" s="55"/>
      <c r="RD17" s="55"/>
      <c r="RE17" s="55"/>
      <c r="RF17" s="55"/>
      <c r="RG17" s="72">
        <f t="shared" si="13"/>
        <v>0</v>
      </c>
      <c r="RH17" s="57">
        <f>RG17*'Bảng giá mua 2015'!QD16</f>
        <v>0</v>
      </c>
      <c r="RI17" s="53">
        <f>'Hàng tồn'!QE18</f>
        <v>0</v>
      </c>
      <c r="RJ17" s="168">
        <f>RI17*'Bảng giá mua 2015'!QF16</f>
        <v>0</v>
      </c>
      <c r="RK17" s="55"/>
      <c r="RL17" s="55"/>
      <c r="RM17" s="55"/>
      <c r="RN17" s="55"/>
      <c r="RO17" s="55"/>
      <c r="RP17" s="55"/>
      <c r="RQ17" s="55"/>
      <c r="RR17" s="55"/>
      <c r="RS17" s="55"/>
      <c r="RT17" s="55"/>
      <c r="RU17" s="55"/>
      <c r="RV17" s="55"/>
      <c r="RW17" s="55"/>
      <c r="RX17" s="55"/>
      <c r="RY17" s="55"/>
      <c r="RZ17" s="55"/>
      <c r="SA17" s="55"/>
      <c r="SB17" s="55"/>
      <c r="SC17" s="55"/>
      <c r="SD17" s="55"/>
      <c r="SE17" s="55"/>
      <c r="SF17" s="55"/>
      <c r="SG17" s="55"/>
      <c r="SH17" s="55"/>
      <c r="SI17" s="55"/>
      <c r="SJ17" s="55"/>
      <c r="SK17" s="55"/>
      <c r="SL17" s="55"/>
      <c r="SM17" s="55"/>
      <c r="SN17" s="55"/>
      <c r="SO17" s="72">
        <f t="shared" si="14"/>
        <v>0</v>
      </c>
      <c r="SP17" s="57">
        <f>SO17*'Bảng giá mua 2015'!RL16</f>
        <v>0</v>
      </c>
      <c r="SQ17" s="53">
        <f>'Hàng tồn'!RM18</f>
        <v>0</v>
      </c>
      <c r="SR17" s="168">
        <f>SQ17*'Bảng giá mua 2015'!RN16</f>
        <v>0</v>
      </c>
      <c r="SS17" s="55"/>
      <c r="ST17" s="55"/>
      <c r="SU17" s="55"/>
      <c r="SV17" s="55"/>
      <c r="SW17" s="55"/>
      <c r="SX17" s="55"/>
      <c r="SY17" s="55"/>
      <c r="SZ17" s="55"/>
      <c r="TA17" s="55"/>
      <c r="TB17" s="55"/>
      <c r="TC17" s="55"/>
      <c r="TD17" s="55"/>
      <c r="TE17" s="55"/>
      <c r="TF17" s="55"/>
      <c r="TG17" s="55"/>
      <c r="TH17" s="55"/>
      <c r="TI17" s="55"/>
      <c r="TJ17" s="55"/>
      <c r="TK17" s="55"/>
      <c r="TL17" s="55"/>
      <c r="TM17" s="55"/>
      <c r="TN17" s="55"/>
      <c r="TO17" s="55"/>
      <c r="TP17" s="55"/>
      <c r="TQ17" s="55"/>
      <c r="TR17" s="55"/>
      <c r="TS17" s="55"/>
      <c r="TT17" s="55"/>
      <c r="TU17" s="55"/>
      <c r="TV17" s="55"/>
      <c r="TW17" s="72">
        <f t="shared" si="15"/>
        <v>0</v>
      </c>
      <c r="TX17" s="57">
        <f>TW17*'Bảng giá mua 2015'!ST16</f>
        <v>0</v>
      </c>
      <c r="TY17" s="53">
        <f>'Hàng tồn'!SU18</f>
        <v>0</v>
      </c>
      <c r="TZ17" s="168">
        <f>TY17*'Bảng giá mua 2015'!SV16</f>
        <v>0</v>
      </c>
      <c r="UA17" s="55"/>
      <c r="UB17" s="55"/>
      <c r="UC17" s="55"/>
      <c r="UD17" s="55"/>
      <c r="UE17" s="55"/>
      <c r="UF17" s="55"/>
      <c r="UG17" s="55"/>
      <c r="UH17" s="55"/>
      <c r="UI17" s="55"/>
      <c r="UJ17" s="55"/>
      <c r="UK17" s="55"/>
      <c r="UL17" s="55"/>
      <c r="UM17" s="55"/>
      <c r="UN17" s="55"/>
      <c r="UO17" s="55"/>
      <c r="UP17" s="55"/>
      <c r="UQ17" s="55"/>
      <c r="UR17" s="55"/>
      <c r="US17" s="55"/>
      <c r="UT17" s="55"/>
      <c r="UU17" s="55"/>
      <c r="UV17" s="55"/>
      <c r="UW17" s="55"/>
      <c r="UX17" s="55"/>
      <c r="UY17" s="55"/>
      <c r="UZ17" s="55"/>
      <c r="VA17" s="55"/>
      <c r="VB17" s="55"/>
      <c r="VC17" s="55"/>
      <c r="VD17" s="55"/>
      <c r="VE17" s="72">
        <f t="shared" si="16"/>
        <v>0</v>
      </c>
      <c r="VF17" s="57">
        <f>VE17*'Bảng giá mua 2015'!UB16</f>
        <v>0</v>
      </c>
      <c r="VG17" s="53">
        <f>'Hàng tồn'!UC18</f>
        <v>0</v>
      </c>
      <c r="VH17" s="168">
        <f>VG17*'Bảng giá mua 2015'!UD16</f>
        <v>0</v>
      </c>
      <c r="VI17" s="55"/>
      <c r="VJ17" s="55"/>
      <c r="VK17" s="55"/>
      <c r="VL17" s="55"/>
      <c r="VM17" s="55"/>
      <c r="VN17" s="55"/>
      <c r="VO17" s="55"/>
      <c r="VP17" s="55"/>
      <c r="VQ17" s="55"/>
      <c r="VR17" s="55"/>
      <c r="VS17" s="55"/>
      <c r="VT17" s="55"/>
      <c r="VU17" s="55"/>
      <c r="VV17" s="55"/>
      <c r="VW17" s="55"/>
      <c r="VX17" s="55"/>
      <c r="VY17" s="55"/>
      <c r="VZ17" s="55"/>
      <c r="WA17" s="55"/>
      <c r="WB17" s="55"/>
      <c r="WC17" s="55"/>
      <c r="WD17" s="55"/>
      <c r="WE17" s="55"/>
      <c r="WF17" s="55"/>
      <c r="WG17" s="55"/>
      <c r="WH17" s="55"/>
      <c r="WI17" s="55"/>
      <c r="WJ17" s="55"/>
      <c r="WK17" s="55"/>
      <c r="WL17" s="55"/>
      <c r="WM17" s="72">
        <f t="shared" si="17"/>
        <v>0</v>
      </c>
      <c r="WN17" s="57">
        <f>WM17*'Bảng giá mua 2015'!VJ16</f>
        <v>0</v>
      </c>
      <c r="WO17" s="53">
        <f>'Hàng tồn'!VK18</f>
        <v>0</v>
      </c>
      <c r="WP17" s="168">
        <f>WO17*'Bảng giá mua 2015'!VL16</f>
        <v>0</v>
      </c>
      <c r="WQ17" s="55"/>
      <c r="WR17" s="55"/>
      <c r="WS17" s="55"/>
      <c r="WT17" s="55"/>
      <c r="WU17" s="55"/>
      <c r="WV17" s="55"/>
      <c r="WW17" s="55"/>
      <c r="WX17" s="55"/>
      <c r="WY17" s="55"/>
      <c r="WZ17" s="55"/>
      <c r="XA17" s="55"/>
      <c r="XB17" s="55"/>
      <c r="XC17" s="55"/>
      <c r="XD17" s="55"/>
      <c r="XE17" s="55"/>
      <c r="XF17" s="55"/>
      <c r="XG17" s="55"/>
      <c r="XH17" s="55"/>
      <c r="XI17" s="55"/>
      <c r="XJ17" s="55"/>
      <c r="XK17" s="55"/>
      <c r="XL17" s="55"/>
      <c r="XM17" s="55"/>
      <c r="XN17" s="55"/>
      <c r="XO17" s="55"/>
      <c r="XP17" s="55"/>
      <c r="XQ17" s="55"/>
      <c r="XR17" s="55"/>
      <c r="XS17" s="55"/>
      <c r="XT17" s="55"/>
      <c r="XU17" s="72">
        <f t="shared" si="18"/>
        <v>0</v>
      </c>
      <c r="XV17" s="57">
        <f>XU17*'Bảng giá mua 2015'!WR16</f>
        <v>0</v>
      </c>
      <c r="XW17" s="53">
        <f>'Hàng tồn'!WS18</f>
        <v>0</v>
      </c>
      <c r="XX17" s="168">
        <f>XW17*'Bảng giá mua 2015'!WT16</f>
        <v>0</v>
      </c>
      <c r="XY17" s="55"/>
      <c r="XZ17" s="55"/>
      <c r="YA17" s="55"/>
      <c r="YB17" s="55"/>
      <c r="YC17" s="55"/>
      <c r="YD17" s="55"/>
      <c r="YE17" s="55"/>
      <c r="YF17" s="55"/>
      <c r="YG17" s="55"/>
      <c r="YH17" s="55"/>
      <c r="YI17" s="55"/>
      <c r="YJ17" s="55"/>
      <c r="YK17" s="55"/>
      <c r="YL17" s="55"/>
      <c r="YM17" s="55"/>
      <c r="YN17" s="55"/>
      <c r="YO17" s="55"/>
      <c r="YP17" s="55"/>
      <c r="YQ17" s="55"/>
      <c r="YR17" s="55"/>
      <c r="YS17" s="55"/>
      <c r="YT17" s="55"/>
      <c r="YU17" s="55"/>
      <c r="YV17" s="55"/>
      <c r="YW17" s="55"/>
      <c r="YX17" s="55"/>
      <c r="YY17" s="55"/>
      <c r="YZ17" s="55"/>
      <c r="ZA17" s="55"/>
      <c r="ZB17" s="55"/>
      <c r="ZC17" s="72">
        <f t="shared" si="19"/>
        <v>0</v>
      </c>
      <c r="ZD17" s="57">
        <f>ZC17*'Bảng giá mua 2015'!XZ16</f>
        <v>0</v>
      </c>
      <c r="ZE17" s="53">
        <f>'Hàng tồn'!YA18</f>
        <v>0</v>
      </c>
      <c r="ZF17" s="168">
        <f>ZE17*'Bảng giá mua 2015'!YB16</f>
        <v>0</v>
      </c>
      <c r="ZG17" s="55"/>
      <c r="ZH17" s="55"/>
      <c r="ZI17" s="55"/>
      <c r="ZJ17" s="55"/>
      <c r="ZK17" s="55"/>
      <c r="ZL17" s="55"/>
      <c r="ZM17" s="55"/>
      <c r="ZN17" s="55"/>
      <c r="ZO17" s="55"/>
      <c r="ZP17" s="55"/>
      <c r="ZQ17" s="55"/>
      <c r="ZR17" s="55"/>
      <c r="ZS17" s="55"/>
      <c r="ZT17" s="55"/>
      <c r="ZU17" s="55"/>
      <c r="ZV17" s="55"/>
      <c r="ZW17" s="55"/>
      <c r="ZX17" s="55"/>
      <c r="ZY17" s="55"/>
      <c r="ZZ17" s="55"/>
      <c r="AAA17" s="55"/>
      <c r="AAB17" s="55"/>
      <c r="AAC17" s="55"/>
      <c r="AAD17" s="55"/>
      <c r="AAE17" s="55"/>
      <c r="AAF17" s="55"/>
      <c r="AAG17" s="55"/>
      <c r="AAH17" s="55"/>
      <c r="AAI17" s="55"/>
      <c r="AAJ17" s="55"/>
      <c r="AAK17" s="72">
        <f t="shared" si="20"/>
        <v>0</v>
      </c>
      <c r="AAL17" s="57">
        <f>AAK17*'Bảng giá mua 2015'!ZH16</f>
        <v>0</v>
      </c>
      <c r="AAM17" s="53">
        <f>'Hàng tồn'!ZI18</f>
        <v>0</v>
      </c>
      <c r="AAN17" s="168">
        <f>AAM17*'Bảng giá mua 2015'!ZJ16</f>
        <v>0</v>
      </c>
      <c r="AAO17" s="55"/>
      <c r="AAP17" s="55"/>
      <c r="AAQ17" s="55"/>
      <c r="AAR17" s="55"/>
      <c r="AAS17" s="55"/>
      <c r="AAT17" s="55"/>
      <c r="AAU17" s="55"/>
      <c r="AAV17" s="55"/>
      <c r="AAW17" s="55"/>
      <c r="AAX17" s="55"/>
      <c r="AAY17" s="55"/>
      <c r="AAZ17" s="55"/>
      <c r="ABA17" s="55"/>
      <c r="ABB17" s="55"/>
      <c r="ABC17" s="55"/>
      <c r="ABD17" s="55"/>
      <c r="ABE17" s="55"/>
      <c r="ABF17" s="55"/>
      <c r="ABG17" s="55"/>
      <c r="ABH17" s="55"/>
      <c r="ABI17" s="55"/>
      <c r="ABJ17" s="55"/>
      <c r="ABK17" s="55"/>
      <c r="ABL17" s="55"/>
      <c r="ABM17" s="55"/>
      <c r="ABN17" s="55"/>
      <c r="ABO17" s="55"/>
      <c r="ABP17" s="55"/>
      <c r="ABQ17" s="55"/>
      <c r="ABR17" s="55"/>
      <c r="ABS17" s="72">
        <f t="shared" si="21"/>
        <v>0</v>
      </c>
      <c r="ABT17" s="57">
        <f>ABS17*'Bảng giá mua 2015'!AAP16</f>
        <v>0</v>
      </c>
      <c r="ABU17" s="53">
        <f>'Hàng tồn'!AAQ18</f>
        <v>0</v>
      </c>
      <c r="ABV17" s="168">
        <f>ABU17*'Bảng giá mua 2015'!AAR16</f>
        <v>0</v>
      </c>
      <c r="ABW17" s="55"/>
      <c r="ABX17" s="55"/>
      <c r="ABY17" s="55"/>
      <c r="ABZ17" s="55"/>
      <c r="ACA17" s="55"/>
      <c r="ACB17" s="55"/>
      <c r="ACC17" s="55"/>
      <c r="ACD17" s="55"/>
      <c r="ACE17" s="55"/>
      <c r="ACF17" s="55"/>
      <c r="ACG17" s="55"/>
      <c r="ACH17" s="55"/>
      <c r="ACI17" s="55"/>
      <c r="ACJ17" s="55"/>
      <c r="ACK17" s="55"/>
      <c r="ACL17" s="55"/>
      <c r="ACM17" s="55"/>
      <c r="ACN17" s="55"/>
      <c r="ACO17" s="55"/>
      <c r="ACP17" s="55"/>
      <c r="ACQ17" s="55"/>
      <c r="ACR17" s="55"/>
      <c r="ACS17" s="55"/>
      <c r="ACT17" s="55"/>
      <c r="ACU17" s="55"/>
      <c r="ACV17" s="55"/>
      <c r="ACW17" s="55"/>
      <c r="ACX17" s="55"/>
      <c r="ACY17" s="55"/>
      <c r="ACZ17" s="55"/>
      <c r="ADA17" s="72">
        <f t="shared" si="22"/>
        <v>0</v>
      </c>
      <c r="ADB17" s="57">
        <f>ADA17*'Bảng giá mua 2015'!ABX16</f>
        <v>0</v>
      </c>
      <c r="ADC17" s="53">
        <f>'Hàng tồn'!ABY18</f>
        <v>0</v>
      </c>
      <c r="ADD17" s="168">
        <f>ADC17*'Bảng giá mua 2015'!ABZ16</f>
        <v>0</v>
      </c>
      <c r="ADE17" s="55"/>
      <c r="ADF17" s="55"/>
      <c r="ADG17" s="55"/>
      <c r="ADH17" s="55"/>
      <c r="ADI17" s="55"/>
      <c r="ADJ17" s="55"/>
      <c r="ADK17" s="55"/>
      <c r="ADL17" s="55"/>
      <c r="ADM17" s="55"/>
      <c r="ADN17" s="55"/>
      <c r="ADO17" s="55"/>
      <c r="ADP17" s="55"/>
      <c r="ADQ17" s="55"/>
      <c r="ADR17" s="55"/>
      <c r="ADS17" s="55"/>
      <c r="ADT17" s="55"/>
      <c r="ADU17" s="55"/>
      <c r="ADV17" s="55"/>
      <c r="ADW17" s="55"/>
      <c r="ADX17" s="55"/>
      <c r="ADY17" s="55"/>
      <c r="ADZ17" s="55"/>
      <c r="AEA17" s="55"/>
      <c r="AEB17" s="55"/>
      <c r="AEC17" s="55"/>
      <c r="AED17" s="55"/>
      <c r="AEE17" s="55"/>
      <c r="AEF17" s="55"/>
      <c r="AEG17" s="55"/>
      <c r="AEH17" s="55"/>
      <c r="AEI17" s="72">
        <f t="shared" si="23"/>
        <v>0</v>
      </c>
      <c r="AEJ17" s="57">
        <f>AEI17*'Bảng giá mua 2015'!ADF16</f>
        <v>0</v>
      </c>
      <c r="AEK17" s="53">
        <f>'Hàng tồn'!ADG18</f>
        <v>0</v>
      </c>
      <c r="AEL17" s="168">
        <f>AEK17*'Bảng giá mua 2015'!ADH16</f>
        <v>0</v>
      </c>
      <c r="AEM17" s="55"/>
      <c r="AEN17" s="55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72">
        <f t="shared" si="24"/>
        <v>0</v>
      </c>
      <c r="AFR17" s="57">
        <f>AFQ17*'Bảng giá mua 2015'!AEN16</f>
        <v>0</v>
      </c>
      <c r="AFS17" s="53">
        <f>'Hàng tồn'!AEO18</f>
        <v>0</v>
      </c>
      <c r="AFT17" s="168">
        <f>AFS17*'Bảng giá mua 2015'!AEP16</f>
        <v>0</v>
      </c>
      <c r="AFU17" s="55"/>
      <c r="AFV17" s="55"/>
      <c r="AFW17" s="55"/>
      <c r="AFX17" s="55"/>
      <c r="AFY17" s="55"/>
      <c r="AFZ17" s="55"/>
      <c r="AGA17" s="55"/>
      <c r="AGB17" s="55"/>
      <c r="AGC17" s="55"/>
      <c r="AGD17" s="55"/>
      <c r="AGE17" s="55"/>
      <c r="AGF17" s="55"/>
      <c r="AGG17" s="55"/>
      <c r="AGH17" s="55"/>
      <c r="AGI17" s="55"/>
      <c r="AGJ17" s="55"/>
      <c r="AGK17" s="55"/>
      <c r="AGL17" s="55"/>
      <c r="AGM17" s="55"/>
      <c r="AGN17" s="55"/>
      <c r="AGO17" s="55"/>
      <c r="AGP17" s="55"/>
      <c r="AGQ17" s="55"/>
      <c r="AGR17" s="55"/>
      <c r="AGS17" s="55"/>
      <c r="AGT17" s="55"/>
      <c r="AGU17" s="55"/>
      <c r="AGV17" s="55"/>
      <c r="AGW17" s="55"/>
      <c r="AGX17" s="55"/>
      <c r="AGY17" s="72">
        <f t="shared" si="25"/>
        <v>0</v>
      </c>
      <c r="AGZ17" s="57">
        <f>AGY17*'Bảng giá mua 2015'!AFV16</f>
        <v>0</v>
      </c>
      <c r="AHA17" s="53">
        <f>'Hàng tồn'!AFW18</f>
        <v>0</v>
      </c>
      <c r="AHB17" s="168">
        <f>AHA17*'Bảng giá mua 2015'!AFX16</f>
        <v>0</v>
      </c>
      <c r="AHC17" s="55">
        <v>1</v>
      </c>
      <c r="AHD17" s="55"/>
      <c r="AHE17" s="55"/>
      <c r="AHF17" s="55"/>
      <c r="AHG17" s="55"/>
      <c r="AHH17" s="55"/>
      <c r="AHI17" s="55"/>
      <c r="AHJ17" s="55"/>
      <c r="AHK17" s="55"/>
      <c r="AHL17" s="55">
        <v>2</v>
      </c>
      <c r="AHM17" s="55"/>
      <c r="AHN17" s="55"/>
      <c r="AHO17" s="55"/>
      <c r="AHP17" s="55"/>
      <c r="AHQ17" s="55"/>
      <c r="AHR17" s="55"/>
      <c r="AHS17" s="55"/>
      <c r="AHT17" s="55"/>
      <c r="AHU17" s="55"/>
      <c r="AHV17" s="55"/>
      <c r="AHW17" s="55"/>
      <c r="AHX17" s="55"/>
      <c r="AHY17" s="55"/>
      <c r="AHZ17" s="55"/>
      <c r="AIA17" s="55"/>
      <c r="AIB17" s="55"/>
      <c r="AIC17" s="55"/>
      <c r="AID17" s="55"/>
      <c r="AIE17" s="55"/>
      <c r="AIF17" s="55"/>
      <c r="AIG17" s="72">
        <f t="shared" si="26"/>
        <v>3</v>
      </c>
      <c r="AIH17" s="57">
        <f>AIG17*'Bảng giá bán 2015'!AC16</f>
        <v>45</v>
      </c>
      <c r="AII17" s="53">
        <f>'Hàng tồn'!AHE18</f>
        <v>0</v>
      </c>
      <c r="AIJ17" s="168">
        <f>AII17*'Bảng giá bán 2015'!AD16</f>
        <v>0</v>
      </c>
      <c r="AIK17" s="55">
        <v>1</v>
      </c>
      <c r="AIL17" s="55"/>
      <c r="AIM17" s="55"/>
      <c r="AIN17" s="55"/>
      <c r="AIO17" s="55"/>
      <c r="AIP17" s="55"/>
      <c r="AIQ17" s="55"/>
      <c r="AIR17" s="55">
        <v>1</v>
      </c>
      <c r="AIS17" s="55"/>
      <c r="AIT17" s="55">
        <v>1</v>
      </c>
      <c r="AIU17" s="55">
        <v>1</v>
      </c>
      <c r="AIV17" s="55"/>
      <c r="AIW17" s="55"/>
      <c r="AIX17" s="55"/>
      <c r="AIY17" s="55"/>
      <c r="AIZ17" s="55"/>
      <c r="AJA17" s="55"/>
      <c r="AJB17" s="55"/>
      <c r="AJC17" s="55"/>
      <c r="AJD17" s="55"/>
      <c r="AJE17" s="55"/>
      <c r="AJF17" s="55"/>
      <c r="AJG17" s="55"/>
      <c r="AJH17" s="55"/>
      <c r="AJI17" s="55"/>
      <c r="AJJ17" s="55"/>
      <c r="AJK17" s="55"/>
      <c r="AJL17" s="55"/>
      <c r="AJM17" s="55"/>
      <c r="AJN17" s="55"/>
      <c r="AJO17" s="72">
        <f t="shared" si="27"/>
        <v>4</v>
      </c>
      <c r="AJP17" s="57">
        <f>AJO17*'Bảng giá bán 2015'!AD16</f>
        <v>48</v>
      </c>
      <c r="AJQ17" s="53">
        <f>'Hàng tồn'!AIM18</f>
        <v>0</v>
      </c>
      <c r="AJR17" s="168">
        <f>AJQ17*'Bảng giá mua 2015'!AIN16</f>
        <v>0</v>
      </c>
      <c r="AJS17" s="55"/>
      <c r="AJT17" s="55"/>
      <c r="AJU17" s="55"/>
      <c r="AJV17" s="55"/>
      <c r="AJW17" s="55"/>
      <c r="AJX17" s="55"/>
      <c r="AJY17" s="55"/>
      <c r="AJZ17" s="55"/>
      <c r="AKA17" s="55"/>
      <c r="AKB17" s="55"/>
      <c r="AKC17" s="55"/>
      <c r="AKD17" s="55"/>
      <c r="AKE17" s="55"/>
      <c r="AKF17" s="55"/>
      <c r="AKG17" s="55"/>
      <c r="AKH17" s="55"/>
      <c r="AKI17" s="55"/>
      <c r="AKJ17" s="55"/>
      <c r="AKK17" s="55"/>
      <c r="AKL17" s="55"/>
      <c r="AKM17" s="55"/>
      <c r="AKN17" s="55"/>
      <c r="AKO17" s="55"/>
      <c r="AKP17" s="55"/>
      <c r="AKQ17" s="55"/>
      <c r="AKR17" s="55"/>
      <c r="AKS17" s="55"/>
      <c r="AKT17" s="55"/>
      <c r="AKU17" s="55"/>
      <c r="AKV17" s="55"/>
      <c r="AKW17" s="72">
        <f t="shared" si="28"/>
        <v>0</v>
      </c>
      <c r="AKX17" s="57">
        <f>AKW17*'Bảng giá bán 2015'!BL16</f>
        <v>0</v>
      </c>
      <c r="AKY17" s="53">
        <f>'Hàng tồn'!AJU18</f>
        <v>0</v>
      </c>
      <c r="AKZ17" s="168">
        <f>AKY17*'Bảng giá mua 2015'!AJV16</f>
        <v>0</v>
      </c>
      <c r="ALA17" s="55"/>
      <c r="ALB17" s="55"/>
      <c r="ALC17" s="55"/>
      <c r="ALD17" s="55"/>
      <c r="ALE17" s="55"/>
      <c r="ALF17" s="55"/>
      <c r="ALG17" s="55"/>
      <c r="ALH17" s="55"/>
      <c r="ALI17" s="55"/>
      <c r="ALJ17" s="55"/>
      <c r="ALK17" s="55"/>
      <c r="ALL17" s="55"/>
      <c r="ALM17" s="55"/>
      <c r="ALN17" s="55"/>
      <c r="ALO17" s="55"/>
      <c r="ALP17" s="55"/>
      <c r="ALQ17" s="55"/>
      <c r="ALR17" s="55"/>
      <c r="ALS17" s="55"/>
      <c r="ALT17" s="55"/>
      <c r="ALU17" s="55"/>
      <c r="ALV17" s="55"/>
      <c r="ALW17" s="55"/>
      <c r="ALX17" s="55"/>
      <c r="ALY17" s="55"/>
      <c r="ALZ17" s="55"/>
      <c r="AMA17" s="55"/>
      <c r="AMB17" s="55"/>
      <c r="AMC17" s="55"/>
      <c r="AMD17" s="55"/>
      <c r="AME17" s="72">
        <f t="shared" si="29"/>
        <v>0</v>
      </c>
      <c r="AMF17" s="57">
        <f>AME17*'Bảng giá bán 2015'!CT16</f>
        <v>0</v>
      </c>
      <c r="AMG17" s="53">
        <f>'Hàng tồn'!ALC18</f>
        <v>0</v>
      </c>
      <c r="AMH17" s="168">
        <f>AMG17*'Bảng giá mua 2015'!ALD16</f>
        <v>0</v>
      </c>
      <c r="AMI17" s="55"/>
      <c r="AMJ17" s="55"/>
      <c r="AMK17" s="55"/>
      <c r="AML17" s="55"/>
      <c r="AMM17" s="55"/>
      <c r="AMN17" s="55"/>
      <c r="AMO17" s="55"/>
      <c r="AMP17" s="55"/>
      <c r="AMQ17" s="55"/>
      <c r="AMR17" s="55"/>
      <c r="AMS17" s="55"/>
      <c r="AMT17" s="55"/>
      <c r="AMU17" s="55"/>
      <c r="AMV17" s="55"/>
      <c r="AMW17" s="55"/>
      <c r="AMX17" s="55"/>
      <c r="AMY17" s="55"/>
      <c r="AMZ17" s="55"/>
      <c r="ANA17" s="55"/>
      <c r="ANB17" s="55"/>
      <c r="ANC17" s="55"/>
      <c r="AND17" s="55"/>
      <c r="ANE17" s="55"/>
      <c r="ANF17" s="55"/>
      <c r="ANG17" s="55"/>
      <c r="ANH17" s="55"/>
      <c r="ANI17" s="55"/>
      <c r="ANJ17" s="55"/>
      <c r="ANK17" s="55"/>
      <c r="ANL17" s="55"/>
      <c r="ANM17" s="72">
        <f t="shared" si="30"/>
        <v>0</v>
      </c>
      <c r="ANN17" s="57">
        <f>ANM17*'Bảng giá bán 2015'!EB16</f>
        <v>0</v>
      </c>
      <c r="ANO17" s="53">
        <f>'Hàng tồn'!AMK18</f>
        <v>0</v>
      </c>
      <c r="ANP17" s="168">
        <f>ANO17*'Bảng giá mua 2015'!AML16</f>
        <v>0</v>
      </c>
    </row>
    <row r="18" spans="1:1056" x14ac:dyDescent="0.3">
      <c r="A18" s="133"/>
      <c r="B18" s="58" t="s">
        <v>38</v>
      </c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72">
        <f t="shared" si="0"/>
        <v>0</v>
      </c>
      <c r="AH18" s="57">
        <f>AG18*'Bảng giá mua 2015'!D17</f>
        <v>0</v>
      </c>
      <c r="AI18" s="53">
        <f>'Hàng tồn'!E19</f>
        <v>0</v>
      </c>
      <c r="AJ18" s="168">
        <f>AI18*'Bảng giá mua 2015'!F17</f>
        <v>0</v>
      </c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72">
        <f t="shared" si="1"/>
        <v>0</v>
      </c>
      <c r="BP18" s="57">
        <f>BO18*'Bảng giá mua 2015'!AL17</f>
        <v>0</v>
      </c>
      <c r="BQ18" s="53">
        <f>'Hàng tồn'!AM19</f>
        <v>0</v>
      </c>
      <c r="BR18" s="168">
        <f>BQ18*'Bảng giá mua 2015'!AN17</f>
        <v>0</v>
      </c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  <c r="CW18" s="72">
        <f t="shared" si="2"/>
        <v>0</v>
      </c>
      <c r="CX18" s="57">
        <f>CW18*'Bảng giá mua 2015'!BT17</f>
        <v>0</v>
      </c>
      <c r="CY18" s="53">
        <f>'Hàng tồn'!BU19</f>
        <v>0</v>
      </c>
      <c r="CZ18" s="168">
        <f>CY18*'Bảng giá mua 2015'!BV17</f>
        <v>0</v>
      </c>
      <c r="DA18" s="55"/>
      <c r="DB18" s="55"/>
      <c r="DC18" s="55"/>
      <c r="DD18" s="55"/>
      <c r="DE18" s="55"/>
      <c r="DF18" s="55"/>
      <c r="DG18" s="55"/>
      <c r="DH18" s="55"/>
      <c r="DI18" s="55"/>
      <c r="DJ18" s="55"/>
      <c r="DK18" s="55"/>
      <c r="DL18" s="55"/>
      <c r="DM18" s="55"/>
      <c r="DN18" s="55"/>
      <c r="DO18" s="55"/>
      <c r="DP18" s="55"/>
      <c r="DQ18" s="55"/>
      <c r="DR18" s="55"/>
      <c r="DS18" s="55"/>
      <c r="DT18" s="55"/>
      <c r="DU18" s="55"/>
      <c r="DV18" s="55"/>
      <c r="DW18" s="55"/>
      <c r="DX18" s="55"/>
      <c r="DY18" s="55"/>
      <c r="DZ18" s="55"/>
      <c r="EA18" s="55"/>
      <c r="EB18" s="55"/>
      <c r="EC18" s="55"/>
      <c r="ED18" s="55"/>
      <c r="EE18" s="72">
        <f t="shared" si="3"/>
        <v>0</v>
      </c>
      <c r="EF18" s="57">
        <f>EE18*'Bảng giá mua 2015'!DB17</f>
        <v>0</v>
      </c>
      <c r="EG18" s="53">
        <f>'Hàng tồn'!DC19</f>
        <v>0</v>
      </c>
      <c r="EH18" s="168">
        <f>EG18*'Bảng giá mua 2015'!DD17</f>
        <v>0</v>
      </c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5"/>
      <c r="FC18" s="55"/>
      <c r="FD18" s="55"/>
      <c r="FE18" s="55"/>
      <c r="FF18" s="55"/>
      <c r="FG18" s="55"/>
      <c r="FH18" s="55"/>
      <c r="FI18" s="55"/>
      <c r="FJ18" s="55"/>
      <c r="FK18" s="55"/>
      <c r="FL18" s="55"/>
      <c r="FM18" s="72">
        <f t="shared" si="4"/>
        <v>0</v>
      </c>
      <c r="FN18" s="57">
        <f>FM18*'Bảng giá mua 2015'!EJ17</f>
        <v>0</v>
      </c>
      <c r="FO18" s="53">
        <f>'Hàng tồn'!EK19</f>
        <v>0</v>
      </c>
      <c r="FP18" s="168">
        <f>FO18*'Bảng giá mua 2015'!EL17</f>
        <v>0</v>
      </c>
      <c r="FQ18" s="55"/>
      <c r="FR18" s="55"/>
      <c r="FS18" s="55"/>
      <c r="FT18" s="55"/>
      <c r="FU18" s="55"/>
      <c r="FV18" s="55"/>
      <c r="FW18" s="55"/>
      <c r="FX18" s="55"/>
      <c r="FY18" s="55"/>
      <c r="FZ18" s="55"/>
      <c r="GA18" s="55"/>
      <c r="GB18" s="55"/>
      <c r="GC18" s="55"/>
      <c r="GD18" s="55"/>
      <c r="GE18" s="55"/>
      <c r="GF18" s="55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72">
        <f t="shared" si="5"/>
        <v>0</v>
      </c>
      <c r="GV18" s="57">
        <f>GU18*'Bảng giá mua 2015'!FR17</f>
        <v>0</v>
      </c>
      <c r="GW18" s="53">
        <f>'Hàng tồn'!FS19</f>
        <v>0</v>
      </c>
      <c r="GX18" s="168">
        <f>GW18*'Bảng giá mua 2015'!FT17</f>
        <v>0</v>
      </c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5"/>
      <c r="HM18" s="55"/>
      <c r="HN18" s="55"/>
      <c r="HO18" s="55"/>
      <c r="HP18" s="55"/>
      <c r="HQ18" s="55"/>
      <c r="HR18" s="55"/>
      <c r="HS18" s="55"/>
      <c r="HT18" s="55"/>
      <c r="HU18" s="55"/>
      <c r="HV18" s="55"/>
      <c r="HW18" s="55"/>
      <c r="HX18" s="55"/>
      <c r="HY18" s="55"/>
      <c r="HZ18" s="55"/>
      <c r="IA18" s="55"/>
      <c r="IB18" s="55"/>
      <c r="IC18" s="72">
        <f t="shared" si="6"/>
        <v>0</v>
      </c>
      <c r="ID18" s="57">
        <f>IC18*'Bảng giá mua 2015'!GZ17</f>
        <v>0</v>
      </c>
      <c r="IE18" s="53">
        <f>'Hàng tồn'!HA19</f>
        <v>0</v>
      </c>
      <c r="IF18" s="168">
        <f>IE18*'Bảng giá mua 2015'!HB17</f>
        <v>0</v>
      </c>
      <c r="IG18" s="55"/>
      <c r="IH18" s="55"/>
      <c r="II18" s="55"/>
      <c r="IJ18" s="55"/>
      <c r="IK18" s="55"/>
      <c r="IL18" s="55"/>
      <c r="IM18" s="55"/>
      <c r="IN18" s="55"/>
      <c r="IO18" s="55"/>
      <c r="IP18" s="55"/>
      <c r="IQ18" s="55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72">
        <f t="shared" si="7"/>
        <v>0</v>
      </c>
      <c r="JL18" s="57">
        <f>JK18*'Bảng giá mua 2015'!IH17</f>
        <v>0</v>
      </c>
      <c r="JM18" s="53">
        <f>'Hàng tồn'!II19</f>
        <v>0</v>
      </c>
      <c r="JN18" s="168">
        <f>JM18*'Bảng giá mua 2015'!IJ17</f>
        <v>0</v>
      </c>
      <c r="JO18" s="55"/>
      <c r="JP18" s="55"/>
      <c r="JQ18" s="55"/>
      <c r="JR18" s="55"/>
      <c r="JS18" s="55"/>
      <c r="JT18" s="55"/>
      <c r="JU18" s="55"/>
      <c r="JV18" s="55"/>
      <c r="JW18" s="55"/>
      <c r="JX18" s="55"/>
      <c r="JY18" s="55"/>
      <c r="JZ18" s="55"/>
      <c r="KA18" s="55"/>
      <c r="KB18" s="55"/>
      <c r="KC18" s="55"/>
      <c r="KD18" s="55"/>
      <c r="KE18" s="55"/>
      <c r="KF18" s="55"/>
      <c r="KG18" s="55"/>
      <c r="KH18" s="55"/>
      <c r="KI18" s="55"/>
      <c r="KJ18" s="55"/>
      <c r="KK18" s="55"/>
      <c r="KL18" s="55"/>
      <c r="KM18" s="55"/>
      <c r="KN18" s="55"/>
      <c r="KO18" s="55"/>
      <c r="KP18" s="55"/>
      <c r="KQ18" s="55"/>
      <c r="KR18" s="55"/>
      <c r="KS18" s="72">
        <f t="shared" si="8"/>
        <v>0</v>
      </c>
      <c r="KT18" s="57">
        <f>KS18*'Bảng giá mua 2015'!JP17</f>
        <v>0</v>
      </c>
      <c r="KU18" s="53">
        <f>'Hàng tồn'!JQ19</f>
        <v>0</v>
      </c>
      <c r="KV18" s="168">
        <f>KU18*'Bảng giá mua 2015'!JR17</f>
        <v>0</v>
      </c>
      <c r="KW18" s="55"/>
      <c r="KX18" s="55"/>
      <c r="KY18" s="55"/>
      <c r="KZ18" s="55"/>
      <c r="LA18" s="55"/>
      <c r="LB18" s="55"/>
      <c r="LC18" s="55"/>
      <c r="LD18" s="55"/>
      <c r="LE18" s="55"/>
      <c r="LF18" s="55"/>
      <c r="LG18" s="55"/>
      <c r="LH18" s="55"/>
      <c r="LI18" s="55"/>
      <c r="LJ18" s="55"/>
      <c r="LK18" s="55"/>
      <c r="LL18" s="55"/>
      <c r="LM18" s="55"/>
      <c r="LN18" s="55"/>
      <c r="LO18" s="55"/>
      <c r="LP18" s="55"/>
      <c r="LQ18" s="55"/>
      <c r="LR18" s="55"/>
      <c r="LS18" s="55"/>
      <c r="LT18" s="55"/>
      <c r="LU18" s="55"/>
      <c r="LV18" s="55"/>
      <c r="LW18" s="55"/>
      <c r="LX18" s="55"/>
      <c r="LY18" s="55"/>
      <c r="LZ18" s="55"/>
      <c r="MA18" s="72">
        <f t="shared" si="9"/>
        <v>0</v>
      </c>
      <c r="MB18" s="57">
        <f>MA18*'Bảng giá mua 2015'!KX17</f>
        <v>0</v>
      </c>
      <c r="MC18" s="53">
        <f>'Hàng tồn'!KY19</f>
        <v>0</v>
      </c>
      <c r="MD18" s="168">
        <f>MC18*'Bảng giá mua 2015'!KZ17</f>
        <v>0</v>
      </c>
      <c r="ME18" s="55"/>
      <c r="MF18" s="55"/>
      <c r="MG18" s="55"/>
      <c r="MH18" s="55"/>
      <c r="MI18" s="55"/>
      <c r="MJ18" s="55"/>
      <c r="MK18" s="55"/>
      <c r="ML18" s="55"/>
      <c r="MM18" s="55"/>
      <c r="MN18" s="55"/>
      <c r="MO18" s="55"/>
      <c r="MP18" s="55"/>
      <c r="MQ18" s="55"/>
      <c r="MR18" s="55"/>
      <c r="MS18" s="55"/>
      <c r="MT18" s="55"/>
      <c r="MU18" s="55"/>
      <c r="MV18" s="55"/>
      <c r="MW18" s="55"/>
      <c r="MX18" s="55"/>
      <c r="MY18" s="55"/>
      <c r="MZ18" s="55"/>
      <c r="NA18" s="55"/>
      <c r="NB18" s="55"/>
      <c r="NC18" s="55"/>
      <c r="ND18" s="55"/>
      <c r="NE18" s="55"/>
      <c r="NF18" s="55"/>
      <c r="NG18" s="55"/>
      <c r="NH18" s="55"/>
      <c r="NI18" s="72">
        <f t="shared" si="10"/>
        <v>0</v>
      </c>
      <c r="NJ18" s="57">
        <f>NI18*'Bảng giá mua 2015'!MF17</f>
        <v>0</v>
      </c>
      <c r="NK18" s="53">
        <f>'Hàng tồn'!MG19</f>
        <v>0</v>
      </c>
      <c r="NL18" s="168">
        <f>NK18*'Bảng giá mua 2015'!MH17</f>
        <v>0</v>
      </c>
      <c r="NM18" s="55"/>
      <c r="NN18" s="55"/>
      <c r="NO18" s="55"/>
      <c r="NP18" s="55"/>
      <c r="NQ18" s="55"/>
      <c r="NR18" s="55"/>
      <c r="NS18" s="55"/>
      <c r="NT18" s="55"/>
      <c r="NU18" s="55"/>
      <c r="NV18" s="55"/>
      <c r="NW18" s="55"/>
      <c r="NX18" s="55"/>
      <c r="NY18" s="55"/>
      <c r="NZ18" s="55"/>
      <c r="OA18" s="55"/>
      <c r="OB18" s="55"/>
      <c r="OC18" s="55"/>
      <c r="OD18" s="55"/>
      <c r="OE18" s="55"/>
      <c r="OF18" s="55"/>
      <c r="OG18" s="55"/>
      <c r="OH18" s="55"/>
      <c r="OI18" s="55"/>
      <c r="OJ18" s="55"/>
      <c r="OK18" s="55"/>
      <c r="OL18" s="55"/>
      <c r="OM18" s="55"/>
      <c r="ON18" s="55"/>
      <c r="OO18" s="55"/>
      <c r="OP18" s="55"/>
      <c r="OQ18" s="72">
        <f t="shared" si="11"/>
        <v>0</v>
      </c>
      <c r="OR18" s="57">
        <f>OQ18*'Bảng giá mua 2015'!NN17</f>
        <v>0</v>
      </c>
      <c r="OS18" s="53">
        <f>'Hàng tồn'!NO19</f>
        <v>0</v>
      </c>
      <c r="OT18" s="168">
        <f>OS18*'Bảng giá mua 2015'!NP17</f>
        <v>0</v>
      </c>
      <c r="OU18" s="55"/>
      <c r="OV18" s="55"/>
      <c r="OW18" s="55"/>
      <c r="OX18" s="55"/>
      <c r="OY18" s="55"/>
      <c r="OZ18" s="55"/>
      <c r="PA18" s="55"/>
      <c r="PB18" s="55"/>
      <c r="PC18" s="55"/>
      <c r="PD18" s="55"/>
      <c r="PE18" s="55"/>
      <c r="PF18" s="55"/>
      <c r="PG18" s="55"/>
      <c r="PH18" s="55"/>
      <c r="PI18" s="55"/>
      <c r="PJ18" s="55"/>
      <c r="PK18" s="55"/>
      <c r="PL18" s="55"/>
      <c r="PM18" s="55"/>
      <c r="PN18" s="55"/>
      <c r="PO18" s="55"/>
      <c r="PP18" s="55"/>
      <c r="PQ18" s="55"/>
      <c r="PR18" s="55"/>
      <c r="PS18" s="55"/>
      <c r="PT18" s="55"/>
      <c r="PU18" s="55"/>
      <c r="PV18" s="55"/>
      <c r="PW18" s="55"/>
      <c r="PX18" s="55"/>
      <c r="PY18" s="72">
        <f t="shared" si="12"/>
        <v>0</v>
      </c>
      <c r="PZ18" s="57">
        <f>PY18*'Bảng giá mua 2015'!OV17</f>
        <v>0</v>
      </c>
      <c r="QA18" s="53">
        <f>'Hàng tồn'!OW19</f>
        <v>0</v>
      </c>
      <c r="QB18" s="168">
        <f>QA18*'Bảng giá mua 2015'!OX17</f>
        <v>0</v>
      </c>
      <c r="QC18" s="55"/>
      <c r="QD18" s="55"/>
      <c r="QE18" s="55"/>
      <c r="QF18" s="55"/>
      <c r="QG18" s="55"/>
      <c r="QH18" s="55"/>
      <c r="QI18" s="55"/>
      <c r="QJ18" s="55"/>
      <c r="QK18" s="55"/>
      <c r="QL18" s="55"/>
      <c r="QM18" s="55"/>
      <c r="QN18" s="55"/>
      <c r="QO18" s="55"/>
      <c r="QP18" s="55"/>
      <c r="QQ18" s="55"/>
      <c r="QR18" s="55"/>
      <c r="QS18" s="55"/>
      <c r="QT18" s="55"/>
      <c r="QU18" s="55"/>
      <c r="QV18" s="55"/>
      <c r="QW18" s="55"/>
      <c r="QX18" s="55"/>
      <c r="QY18" s="55"/>
      <c r="QZ18" s="55"/>
      <c r="RA18" s="55"/>
      <c r="RB18" s="55"/>
      <c r="RC18" s="55"/>
      <c r="RD18" s="55"/>
      <c r="RE18" s="55"/>
      <c r="RF18" s="55"/>
      <c r="RG18" s="72">
        <f t="shared" si="13"/>
        <v>0</v>
      </c>
      <c r="RH18" s="57">
        <f>RG18*'Bảng giá mua 2015'!QD17</f>
        <v>0</v>
      </c>
      <c r="RI18" s="53">
        <f>'Hàng tồn'!QE19</f>
        <v>0</v>
      </c>
      <c r="RJ18" s="168">
        <f>RI18*'Bảng giá mua 2015'!QF17</f>
        <v>0</v>
      </c>
      <c r="RK18" s="55"/>
      <c r="RL18" s="55"/>
      <c r="RM18" s="55"/>
      <c r="RN18" s="55"/>
      <c r="RO18" s="55"/>
      <c r="RP18" s="55"/>
      <c r="RQ18" s="55"/>
      <c r="RR18" s="55"/>
      <c r="RS18" s="55"/>
      <c r="RT18" s="55"/>
      <c r="RU18" s="55"/>
      <c r="RV18" s="55"/>
      <c r="RW18" s="55"/>
      <c r="RX18" s="55"/>
      <c r="RY18" s="55"/>
      <c r="RZ18" s="55"/>
      <c r="SA18" s="55"/>
      <c r="SB18" s="55"/>
      <c r="SC18" s="55"/>
      <c r="SD18" s="55"/>
      <c r="SE18" s="55"/>
      <c r="SF18" s="55"/>
      <c r="SG18" s="55"/>
      <c r="SH18" s="55"/>
      <c r="SI18" s="55"/>
      <c r="SJ18" s="55"/>
      <c r="SK18" s="55"/>
      <c r="SL18" s="55"/>
      <c r="SM18" s="55"/>
      <c r="SN18" s="55"/>
      <c r="SO18" s="72">
        <f t="shared" si="14"/>
        <v>0</v>
      </c>
      <c r="SP18" s="57">
        <f>SO18*'Bảng giá mua 2015'!RL17</f>
        <v>0</v>
      </c>
      <c r="SQ18" s="53">
        <f>'Hàng tồn'!RM19</f>
        <v>0</v>
      </c>
      <c r="SR18" s="168">
        <f>SQ18*'Bảng giá mua 2015'!RN17</f>
        <v>0</v>
      </c>
      <c r="SS18" s="55"/>
      <c r="ST18" s="55"/>
      <c r="SU18" s="55"/>
      <c r="SV18" s="55"/>
      <c r="SW18" s="55"/>
      <c r="SX18" s="55"/>
      <c r="SY18" s="55"/>
      <c r="SZ18" s="55"/>
      <c r="TA18" s="55"/>
      <c r="TB18" s="55"/>
      <c r="TC18" s="55"/>
      <c r="TD18" s="55"/>
      <c r="TE18" s="55"/>
      <c r="TF18" s="55"/>
      <c r="TG18" s="55"/>
      <c r="TH18" s="55"/>
      <c r="TI18" s="55"/>
      <c r="TJ18" s="55"/>
      <c r="TK18" s="55"/>
      <c r="TL18" s="55"/>
      <c r="TM18" s="55"/>
      <c r="TN18" s="55"/>
      <c r="TO18" s="55"/>
      <c r="TP18" s="55"/>
      <c r="TQ18" s="55"/>
      <c r="TR18" s="55"/>
      <c r="TS18" s="55"/>
      <c r="TT18" s="55"/>
      <c r="TU18" s="55"/>
      <c r="TV18" s="55"/>
      <c r="TW18" s="72">
        <f t="shared" si="15"/>
        <v>0</v>
      </c>
      <c r="TX18" s="57">
        <f>TW18*'Bảng giá mua 2015'!ST17</f>
        <v>0</v>
      </c>
      <c r="TY18" s="53">
        <f>'Hàng tồn'!SU19</f>
        <v>0</v>
      </c>
      <c r="TZ18" s="168">
        <f>TY18*'Bảng giá mua 2015'!SV17</f>
        <v>0</v>
      </c>
      <c r="UA18" s="55"/>
      <c r="UB18" s="55"/>
      <c r="UC18" s="55"/>
      <c r="UD18" s="55"/>
      <c r="UE18" s="55"/>
      <c r="UF18" s="55"/>
      <c r="UG18" s="55"/>
      <c r="UH18" s="55"/>
      <c r="UI18" s="55"/>
      <c r="UJ18" s="55"/>
      <c r="UK18" s="55"/>
      <c r="UL18" s="55"/>
      <c r="UM18" s="55"/>
      <c r="UN18" s="55"/>
      <c r="UO18" s="55"/>
      <c r="UP18" s="55"/>
      <c r="UQ18" s="55"/>
      <c r="UR18" s="55"/>
      <c r="US18" s="55"/>
      <c r="UT18" s="55"/>
      <c r="UU18" s="55"/>
      <c r="UV18" s="55"/>
      <c r="UW18" s="55"/>
      <c r="UX18" s="55"/>
      <c r="UY18" s="55"/>
      <c r="UZ18" s="55"/>
      <c r="VA18" s="55"/>
      <c r="VB18" s="55"/>
      <c r="VC18" s="55"/>
      <c r="VD18" s="55"/>
      <c r="VE18" s="72">
        <f t="shared" si="16"/>
        <v>0</v>
      </c>
      <c r="VF18" s="57">
        <f>VE18*'Bảng giá mua 2015'!UB17</f>
        <v>0</v>
      </c>
      <c r="VG18" s="53">
        <f>'Hàng tồn'!UC19</f>
        <v>0</v>
      </c>
      <c r="VH18" s="168">
        <f>VG18*'Bảng giá mua 2015'!UD17</f>
        <v>0</v>
      </c>
      <c r="VI18" s="55"/>
      <c r="VJ18" s="55"/>
      <c r="VK18" s="55"/>
      <c r="VL18" s="55"/>
      <c r="VM18" s="55"/>
      <c r="VN18" s="55"/>
      <c r="VO18" s="55"/>
      <c r="VP18" s="55"/>
      <c r="VQ18" s="55"/>
      <c r="VR18" s="55"/>
      <c r="VS18" s="55"/>
      <c r="VT18" s="55"/>
      <c r="VU18" s="55"/>
      <c r="VV18" s="55"/>
      <c r="VW18" s="55"/>
      <c r="VX18" s="55"/>
      <c r="VY18" s="55"/>
      <c r="VZ18" s="55"/>
      <c r="WA18" s="55"/>
      <c r="WB18" s="55"/>
      <c r="WC18" s="55"/>
      <c r="WD18" s="55"/>
      <c r="WE18" s="55"/>
      <c r="WF18" s="55"/>
      <c r="WG18" s="55"/>
      <c r="WH18" s="55"/>
      <c r="WI18" s="55"/>
      <c r="WJ18" s="55"/>
      <c r="WK18" s="55"/>
      <c r="WL18" s="55"/>
      <c r="WM18" s="72">
        <f t="shared" si="17"/>
        <v>0</v>
      </c>
      <c r="WN18" s="57">
        <f>WM18*'Bảng giá mua 2015'!VJ17</f>
        <v>0</v>
      </c>
      <c r="WO18" s="53">
        <f>'Hàng tồn'!VK19</f>
        <v>0</v>
      </c>
      <c r="WP18" s="168">
        <f>WO18*'Bảng giá mua 2015'!VL17</f>
        <v>0</v>
      </c>
      <c r="WQ18" s="55"/>
      <c r="WR18" s="55"/>
      <c r="WS18" s="55"/>
      <c r="WT18" s="55"/>
      <c r="WU18" s="55"/>
      <c r="WV18" s="55"/>
      <c r="WW18" s="55"/>
      <c r="WX18" s="55"/>
      <c r="WY18" s="55"/>
      <c r="WZ18" s="55"/>
      <c r="XA18" s="55"/>
      <c r="XB18" s="55"/>
      <c r="XC18" s="55"/>
      <c r="XD18" s="55"/>
      <c r="XE18" s="55"/>
      <c r="XF18" s="55"/>
      <c r="XG18" s="55"/>
      <c r="XH18" s="55"/>
      <c r="XI18" s="55"/>
      <c r="XJ18" s="55"/>
      <c r="XK18" s="55"/>
      <c r="XL18" s="55"/>
      <c r="XM18" s="55"/>
      <c r="XN18" s="55"/>
      <c r="XO18" s="55"/>
      <c r="XP18" s="55"/>
      <c r="XQ18" s="55"/>
      <c r="XR18" s="55"/>
      <c r="XS18" s="55"/>
      <c r="XT18" s="55"/>
      <c r="XU18" s="72">
        <f t="shared" si="18"/>
        <v>0</v>
      </c>
      <c r="XV18" s="57">
        <f>XU18*'Bảng giá mua 2015'!WR17</f>
        <v>0</v>
      </c>
      <c r="XW18" s="53">
        <f>'Hàng tồn'!WS19</f>
        <v>0</v>
      </c>
      <c r="XX18" s="168">
        <f>XW18*'Bảng giá mua 2015'!WT17</f>
        <v>0</v>
      </c>
      <c r="XY18" s="55"/>
      <c r="XZ18" s="55"/>
      <c r="YA18" s="55"/>
      <c r="YB18" s="55"/>
      <c r="YC18" s="55"/>
      <c r="YD18" s="55"/>
      <c r="YE18" s="55"/>
      <c r="YF18" s="55"/>
      <c r="YG18" s="55"/>
      <c r="YH18" s="55"/>
      <c r="YI18" s="55"/>
      <c r="YJ18" s="55"/>
      <c r="YK18" s="55"/>
      <c r="YL18" s="55"/>
      <c r="YM18" s="55"/>
      <c r="YN18" s="55"/>
      <c r="YO18" s="55"/>
      <c r="YP18" s="55"/>
      <c r="YQ18" s="55"/>
      <c r="YR18" s="55"/>
      <c r="YS18" s="55"/>
      <c r="YT18" s="55"/>
      <c r="YU18" s="55"/>
      <c r="YV18" s="55"/>
      <c r="YW18" s="55"/>
      <c r="YX18" s="55"/>
      <c r="YY18" s="55"/>
      <c r="YZ18" s="55"/>
      <c r="ZA18" s="55"/>
      <c r="ZB18" s="55"/>
      <c r="ZC18" s="72">
        <f t="shared" si="19"/>
        <v>0</v>
      </c>
      <c r="ZD18" s="57">
        <f>ZC18*'Bảng giá mua 2015'!XZ17</f>
        <v>0</v>
      </c>
      <c r="ZE18" s="53">
        <f>'Hàng tồn'!YA19</f>
        <v>0</v>
      </c>
      <c r="ZF18" s="168">
        <f>ZE18*'Bảng giá mua 2015'!YB17</f>
        <v>0</v>
      </c>
      <c r="ZG18" s="55"/>
      <c r="ZH18" s="55"/>
      <c r="ZI18" s="55"/>
      <c r="ZJ18" s="55"/>
      <c r="ZK18" s="55"/>
      <c r="ZL18" s="55"/>
      <c r="ZM18" s="55"/>
      <c r="ZN18" s="55"/>
      <c r="ZO18" s="55"/>
      <c r="ZP18" s="55"/>
      <c r="ZQ18" s="55"/>
      <c r="ZR18" s="55"/>
      <c r="ZS18" s="55"/>
      <c r="ZT18" s="55"/>
      <c r="ZU18" s="55"/>
      <c r="ZV18" s="55"/>
      <c r="ZW18" s="55"/>
      <c r="ZX18" s="55"/>
      <c r="ZY18" s="55"/>
      <c r="ZZ18" s="55"/>
      <c r="AAA18" s="55"/>
      <c r="AAB18" s="55"/>
      <c r="AAC18" s="55"/>
      <c r="AAD18" s="55"/>
      <c r="AAE18" s="55"/>
      <c r="AAF18" s="55"/>
      <c r="AAG18" s="55"/>
      <c r="AAH18" s="55"/>
      <c r="AAI18" s="55"/>
      <c r="AAJ18" s="55"/>
      <c r="AAK18" s="72">
        <f t="shared" si="20"/>
        <v>0</v>
      </c>
      <c r="AAL18" s="57">
        <f>AAK18*'Bảng giá mua 2015'!ZH17</f>
        <v>0</v>
      </c>
      <c r="AAM18" s="53">
        <f>'Hàng tồn'!ZI19</f>
        <v>0</v>
      </c>
      <c r="AAN18" s="168">
        <f>AAM18*'Bảng giá mua 2015'!ZJ17</f>
        <v>0</v>
      </c>
      <c r="AAO18" s="55"/>
      <c r="AAP18" s="55"/>
      <c r="AAQ18" s="55"/>
      <c r="AAR18" s="55"/>
      <c r="AAS18" s="55"/>
      <c r="AAT18" s="55"/>
      <c r="AAU18" s="55"/>
      <c r="AAV18" s="55"/>
      <c r="AAW18" s="55"/>
      <c r="AAX18" s="55"/>
      <c r="AAY18" s="55"/>
      <c r="AAZ18" s="55"/>
      <c r="ABA18" s="55"/>
      <c r="ABB18" s="55"/>
      <c r="ABC18" s="55"/>
      <c r="ABD18" s="55"/>
      <c r="ABE18" s="55"/>
      <c r="ABF18" s="55"/>
      <c r="ABG18" s="55"/>
      <c r="ABH18" s="55"/>
      <c r="ABI18" s="55"/>
      <c r="ABJ18" s="55"/>
      <c r="ABK18" s="55"/>
      <c r="ABL18" s="55"/>
      <c r="ABM18" s="55"/>
      <c r="ABN18" s="55"/>
      <c r="ABO18" s="55"/>
      <c r="ABP18" s="55"/>
      <c r="ABQ18" s="55"/>
      <c r="ABR18" s="55"/>
      <c r="ABS18" s="72">
        <f t="shared" si="21"/>
        <v>0</v>
      </c>
      <c r="ABT18" s="57">
        <f>ABS18*'Bảng giá mua 2015'!AAP17</f>
        <v>0</v>
      </c>
      <c r="ABU18" s="53">
        <f>'Hàng tồn'!AAQ19</f>
        <v>0</v>
      </c>
      <c r="ABV18" s="168">
        <f>ABU18*'Bảng giá mua 2015'!AAR17</f>
        <v>0</v>
      </c>
      <c r="ABW18" s="55"/>
      <c r="ABX18" s="55"/>
      <c r="ABY18" s="55"/>
      <c r="ABZ18" s="55"/>
      <c r="ACA18" s="55"/>
      <c r="ACB18" s="55"/>
      <c r="ACC18" s="55"/>
      <c r="ACD18" s="55"/>
      <c r="ACE18" s="55"/>
      <c r="ACF18" s="55"/>
      <c r="ACG18" s="55"/>
      <c r="ACH18" s="55"/>
      <c r="ACI18" s="55"/>
      <c r="ACJ18" s="55"/>
      <c r="ACK18" s="55"/>
      <c r="ACL18" s="55"/>
      <c r="ACM18" s="55"/>
      <c r="ACN18" s="55"/>
      <c r="ACO18" s="55"/>
      <c r="ACP18" s="55"/>
      <c r="ACQ18" s="55"/>
      <c r="ACR18" s="55"/>
      <c r="ACS18" s="55"/>
      <c r="ACT18" s="55"/>
      <c r="ACU18" s="55"/>
      <c r="ACV18" s="55"/>
      <c r="ACW18" s="55"/>
      <c r="ACX18" s="55"/>
      <c r="ACY18" s="55"/>
      <c r="ACZ18" s="55"/>
      <c r="ADA18" s="72">
        <f t="shared" si="22"/>
        <v>0</v>
      </c>
      <c r="ADB18" s="57">
        <f>ADA18*'Bảng giá mua 2015'!ABX17</f>
        <v>0</v>
      </c>
      <c r="ADC18" s="53">
        <f>'Hàng tồn'!ABY19</f>
        <v>0</v>
      </c>
      <c r="ADD18" s="168">
        <f>ADC18*'Bảng giá mua 2015'!ABZ17</f>
        <v>0</v>
      </c>
      <c r="ADE18" s="55"/>
      <c r="ADF18" s="55"/>
      <c r="ADG18" s="55"/>
      <c r="ADH18" s="55"/>
      <c r="ADI18" s="55"/>
      <c r="ADJ18" s="55"/>
      <c r="ADK18" s="55"/>
      <c r="ADL18" s="55"/>
      <c r="ADM18" s="55"/>
      <c r="ADN18" s="55"/>
      <c r="ADO18" s="55"/>
      <c r="ADP18" s="55"/>
      <c r="ADQ18" s="55"/>
      <c r="ADR18" s="55"/>
      <c r="ADS18" s="55"/>
      <c r="ADT18" s="55"/>
      <c r="ADU18" s="55"/>
      <c r="ADV18" s="55"/>
      <c r="ADW18" s="55"/>
      <c r="ADX18" s="55"/>
      <c r="ADY18" s="55"/>
      <c r="ADZ18" s="55"/>
      <c r="AEA18" s="55"/>
      <c r="AEB18" s="55"/>
      <c r="AEC18" s="55"/>
      <c r="AED18" s="55"/>
      <c r="AEE18" s="55"/>
      <c r="AEF18" s="55"/>
      <c r="AEG18" s="55"/>
      <c r="AEH18" s="55"/>
      <c r="AEI18" s="72">
        <f t="shared" si="23"/>
        <v>0</v>
      </c>
      <c r="AEJ18" s="57">
        <f>AEI18*'Bảng giá mua 2015'!ADF17</f>
        <v>0</v>
      </c>
      <c r="AEK18" s="53">
        <f>'Hàng tồn'!ADG19</f>
        <v>0</v>
      </c>
      <c r="AEL18" s="168">
        <f>AEK18*'Bảng giá mua 2015'!ADH17</f>
        <v>0</v>
      </c>
      <c r="AEM18" s="55"/>
      <c r="AEN18" s="55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72">
        <f t="shared" si="24"/>
        <v>0</v>
      </c>
      <c r="AFR18" s="57">
        <f>AFQ18*'Bảng giá mua 2015'!AEN17</f>
        <v>0</v>
      </c>
      <c r="AFS18" s="53">
        <f>'Hàng tồn'!AEO19</f>
        <v>0</v>
      </c>
      <c r="AFT18" s="168">
        <f>AFS18*'Bảng giá mua 2015'!AEP17</f>
        <v>0</v>
      </c>
      <c r="AFU18" s="55"/>
      <c r="AFV18" s="55"/>
      <c r="AFW18" s="55"/>
      <c r="AFX18" s="55"/>
      <c r="AFY18" s="55"/>
      <c r="AFZ18" s="55"/>
      <c r="AGA18" s="55"/>
      <c r="AGB18" s="55"/>
      <c r="AGC18" s="55"/>
      <c r="AGD18" s="55"/>
      <c r="AGE18" s="55"/>
      <c r="AGF18" s="55"/>
      <c r="AGG18" s="55"/>
      <c r="AGH18" s="55"/>
      <c r="AGI18" s="55"/>
      <c r="AGJ18" s="55"/>
      <c r="AGK18" s="55"/>
      <c r="AGL18" s="55"/>
      <c r="AGM18" s="55"/>
      <c r="AGN18" s="55"/>
      <c r="AGO18" s="55"/>
      <c r="AGP18" s="55"/>
      <c r="AGQ18" s="55"/>
      <c r="AGR18" s="55"/>
      <c r="AGS18" s="55"/>
      <c r="AGT18" s="55"/>
      <c r="AGU18" s="55"/>
      <c r="AGV18" s="55"/>
      <c r="AGW18" s="55"/>
      <c r="AGX18" s="55"/>
      <c r="AGY18" s="72">
        <f t="shared" si="25"/>
        <v>0</v>
      </c>
      <c r="AGZ18" s="57">
        <f>AGY18*'Bảng giá mua 2015'!AFV17</f>
        <v>0</v>
      </c>
      <c r="AHA18" s="53">
        <f>'Hàng tồn'!AFW19</f>
        <v>0</v>
      </c>
      <c r="AHB18" s="168">
        <f>AHA18*'Bảng giá mua 2015'!AFX17</f>
        <v>0</v>
      </c>
      <c r="AHC18" s="55"/>
      <c r="AHD18" s="55"/>
      <c r="AHE18" s="55"/>
      <c r="AHF18" s="55"/>
      <c r="AHG18" s="55"/>
      <c r="AHH18" s="55"/>
      <c r="AHI18" s="55"/>
      <c r="AHJ18" s="55"/>
      <c r="AHK18" s="55"/>
      <c r="AHL18" s="55"/>
      <c r="AHM18" s="55"/>
      <c r="AHN18" s="55"/>
      <c r="AHO18" s="55"/>
      <c r="AHP18" s="55"/>
      <c r="AHQ18" s="55"/>
      <c r="AHR18" s="55"/>
      <c r="AHS18" s="55"/>
      <c r="AHT18" s="55"/>
      <c r="AHU18" s="55"/>
      <c r="AHV18" s="55"/>
      <c r="AHW18" s="55"/>
      <c r="AHX18" s="55"/>
      <c r="AHY18" s="55"/>
      <c r="AHZ18" s="55"/>
      <c r="AIA18" s="55"/>
      <c r="AIB18" s="55"/>
      <c r="AIC18" s="55"/>
      <c r="AID18" s="55"/>
      <c r="AIE18" s="55"/>
      <c r="AIF18" s="55"/>
      <c r="AIG18" s="72">
        <f t="shared" si="26"/>
        <v>0</v>
      </c>
      <c r="AIH18" s="57">
        <f>AIG18*'Bảng giá bán 2015'!AC17</f>
        <v>0</v>
      </c>
      <c r="AII18" s="53">
        <f>'Hàng tồn'!AHE19</f>
        <v>0</v>
      </c>
      <c r="AIJ18" s="168">
        <f>AII18*'Bảng giá bán 2015'!AD17</f>
        <v>0</v>
      </c>
      <c r="AIK18" s="55"/>
      <c r="AIL18" s="55"/>
      <c r="AIM18" s="55"/>
      <c r="AIN18" s="55"/>
      <c r="AIO18" s="55"/>
      <c r="AIP18" s="55"/>
      <c r="AIQ18" s="55"/>
      <c r="AIR18" s="55"/>
      <c r="AIS18" s="55"/>
      <c r="AIT18" s="55"/>
      <c r="AIU18" s="55"/>
      <c r="AIV18" s="55"/>
      <c r="AIW18" s="55"/>
      <c r="AIX18" s="55"/>
      <c r="AIY18" s="55"/>
      <c r="AIZ18" s="55"/>
      <c r="AJA18" s="55"/>
      <c r="AJB18" s="55"/>
      <c r="AJC18" s="55"/>
      <c r="AJD18" s="55"/>
      <c r="AJE18" s="55"/>
      <c r="AJF18" s="55"/>
      <c r="AJG18" s="55"/>
      <c r="AJH18" s="55"/>
      <c r="AJI18" s="55"/>
      <c r="AJJ18" s="55"/>
      <c r="AJK18" s="55"/>
      <c r="AJL18" s="55"/>
      <c r="AJM18" s="55"/>
      <c r="AJN18" s="55"/>
      <c r="AJO18" s="72">
        <f t="shared" si="27"/>
        <v>0</v>
      </c>
      <c r="AJP18" s="57">
        <f>AJO18*'Bảng giá bán 2015'!AD17</f>
        <v>0</v>
      </c>
      <c r="AJQ18" s="53">
        <f>'Hàng tồn'!AIM19</f>
        <v>0</v>
      </c>
      <c r="AJR18" s="168">
        <f>AJQ18*'Bảng giá mua 2015'!AIN17</f>
        <v>0</v>
      </c>
      <c r="AJS18" s="55"/>
      <c r="AJT18" s="55"/>
      <c r="AJU18" s="55"/>
      <c r="AJV18" s="55"/>
      <c r="AJW18" s="55"/>
      <c r="AJX18" s="55"/>
      <c r="AJY18" s="55"/>
      <c r="AJZ18" s="55"/>
      <c r="AKA18" s="55"/>
      <c r="AKB18" s="55"/>
      <c r="AKC18" s="55"/>
      <c r="AKD18" s="55"/>
      <c r="AKE18" s="55"/>
      <c r="AKF18" s="55"/>
      <c r="AKG18" s="55"/>
      <c r="AKH18" s="55"/>
      <c r="AKI18" s="55"/>
      <c r="AKJ18" s="55"/>
      <c r="AKK18" s="55"/>
      <c r="AKL18" s="55"/>
      <c r="AKM18" s="55"/>
      <c r="AKN18" s="55"/>
      <c r="AKO18" s="55"/>
      <c r="AKP18" s="55"/>
      <c r="AKQ18" s="55"/>
      <c r="AKR18" s="55"/>
      <c r="AKS18" s="55"/>
      <c r="AKT18" s="55"/>
      <c r="AKU18" s="55"/>
      <c r="AKV18" s="55"/>
      <c r="AKW18" s="72">
        <f t="shared" si="28"/>
        <v>0</v>
      </c>
      <c r="AKX18" s="57">
        <f>AKW18*'Bảng giá bán 2015'!BL17</f>
        <v>0</v>
      </c>
      <c r="AKY18" s="53">
        <f>'Hàng tồn'!AJU19</f>
        <v>0</v>
      </c>
      <c r="AKZ18" s="168">
        <f>AKY18*'Bảng giá mua 2015'!AJV17</f>
        <v>0</v>
      </c>
      <c r="ALA18" s="55"/>
      <c r="ALB18" s="55"/>
      <c r="ALC18" s="55"/>
      <c r="ALD18" s="55"/>
      <c r="ALE18" s="55"/>
      <c r="ALF18" s="55"/>
      <c r="ALG18" s="55"/>
      <c r="ALH18" s="55"/>
      <c r="ALI18" s="55"/>
      <c r="ALJ18" s="55"/>
      <c r="ALK18" s="55"/>
      <c r="ALL18" s="55"/>
      <c r="ALM18" s="55"/>
      <c r="ALN18" s="55"/>
      <c r="ALO18" s="55"/>
      <c r="ALP18" s="55"/>
      <c r="ALQ18" s="55"/>
      <c r="ALR18" s="55"/>
      <c r="ALS18" s="55"/>
      <c r="ALT18" s="55"/>
      <c r="ALU18" s="55"/>
      <c r="ALV18" s="55"/>
      <c r="ALW18" s="55"/>
      <c r="ALX18" s="55"/>
      <c r="ALY18" s="55"/>
      <c r="ALZ18" s="55"/>
      <c r="AMA18" s="55"/>
      <c r="AMB18" s="55"/>
      <c r="AMC18" s="55"/>
      <c r="AMD18" s="55"/>
      <c r="AME18" s="72">
        <f t="shared" si="29"/>
        <v>0</v>
      </c>
      <c r="AMF18" s="57">
        <f>AME18*'Bảng giá bán 2015'!CT17</f>
        <v>0</v>
      </c>
      <c r="AMG18" s="53">
        <f>'Hàng tồn'!ALC19</f>
        <v>0</v>
      </c>
      <c r="AMH18" s="168">
        <f>AMG18*'Bảng giá mua 2015'!ALD17</f>
        <v>0</v>
      </c>
      <c r="AMI18" s="55"/>
      <c r="AMJ18" s="55"/>
      <c r="AMK18" s="55"/>
      <c r="AML18" s="55"/>
      <c r="AMM18" s="55"/>
      <c r="AMN18" s="55"/>
      <c r="AMO18" s="55"/>
      <c r="AMP18" s="55"/>
      <c r="AMQ18" s="55"/>
      <c r="AMR18" s="55"/>
      <c r="AMS18" s="55"/>
      <c r="AMT18" s="55"/>
      <c r="AMU18" s="55"/>
      <c r="AMV18" s="55"/>
      <c r="AMW18" s="55"/>
      <c r="AMX18" s="55"/>
      <c r="AMY18" s="55"/>
      <c r="AMZ18" s="55"/>
      <c r="ANA18" s="55"/>
      <c r="ANB18" s="55"/>
      <c r="ANC18" s="55"/>
      <c r="AND18" s="55"/>
      <c r="ANE18" s="55"/>
      <c r="ANF18" s="55"/>
      <c r="ANG18" s="55"/>
      <c r="ANH18" s="55"/>
      <c r="ANI18" s="55"/>
      <c r="ANJ18" s="55"/>
      <c r="ANK18" s="55"/>
      <c r="ANL18" s="55"/>
      <c r="ANM18" s="72">
        <f t="shared" si="30"/>
        <v>0</v>
      </c>
      <c r="ANN18" s="57">
        <f>ANM18*'Bảng giá bán 2015'!EB17</f>
        <v>0</v>
      </c>
      <c r="ANO18" s="53">
        <f>'Hàng tồn'!AMK19</f>
        <v>0</v>
      </c>
      <c r="ANP18" s="168">
        <f>ANO18*'Bảng giá mua 2015'!AML17</f>
        <v>0</v>
      </c>
    </row>
    <row r="19" spans="1:1056" x14ac:dyDescent="0.3">
      <c r="A19" s="133"/>
      <c r="B19" s="58" t="s">
        <v>10</v>
      </c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72">
        <f t="shared" si="0"/>
        <v>0</v>
      </c>
      <c r="AH19" s="57">
        <f>AG19*'Bảng giá mua 2015'!D18</f>
        <v>0</v>
      </c>
      <c r="AI19" s="53">
        <f>'Hàng tồn'!E20</f>
        <v>0</v>
      </c>
      <c r="AJ19" s="168">
        <f>AI19*'Bảng giá mua 2015'!F18</f>
        <v>0</v>
      </c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72">
        <f t="shared" si="1"/>
        <v>0</v>
      </c>
      <c r="BP19" s="57">
        <f>BO19*'Bảng giá mua 2015'!AL18</f>
        <v>0</v>
      </c>
      <c r="BQ19" s="53">
        <f>'Hàng tồn'!AM20</f>
        <v>0</v>
      </c>
      <c r="BR19" s="168">
        <f>BQ19*'Bảng giá mua 2015'!AN18</f>
        <v>0</v>
      </c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  <c r="CW19" s="72">
        <f t="shared" si="2"/>
        <v>0</v>
      </c>
      <c r="CX19" s="57">
        <f>CW19*'Bảng giá mua 2015'!BT18</f>
        <v>0</v>
      </c>
      <c r="CY19" s="53">
        <f>'Hàng tồn'!BU20</f>
        <v>0</v>
      </c>
      <c r="CZ19" s="168">
        <f>CY19*'Bảng giá mua 2015'!BV18</f>
        <v>0</v>
      </c>
      <c r="DA19" s="55"/>
      <c r="DB19" s="55"/>
      <c r="DC19" s="55"/>
      <c r="DD19" s="55"/>
      <c r="DE19" s="55"/>
      <c r="DF19" s="55"/>
      <c r="DG19" s="55"/>
      <c r="DH19" s="55"/>
      <c r="DI19" s="55"/>
      <c r="DJ19" s="55"/>
      <c r="DK19" s="55"/>
      <c r="DL19" s="55"/>
      <c r="DM19" s="55"/>
      <c r="DN19" s="55"/>
      <c r="DO19" s="55"/>
      <c r="DP19" s="55"/>
      <c r="DQ19" s="55"/>
      <c r="DR19" s="55"/>
      <c r="DS19" s="55"/>
      <c r="DT19" s="55"/>
      <c r="DU19" s="55"/>
      <c r="DV19" s="55"/>
      <c r="DW19" s="55"/>
      <c r="DX19" s="55"/>
      <c r="DY19" s="55"/>
      <c r="DZ19" s="55"/>
      <c r="EA19" s="55"/>
      <c r="EB19" s="55"/>
      <c r="EC19" s="55"/>
      <c r="ED19" s="55"/>
      <c r="EE19" s="72">
        <f t="shared" si="3"/>
        <v>0</v>
      </c>
      <c r="EF19" s="57">
        <f>EE19*'Bảng giá mua 2015'!DB18</f>
        <v>0</v>
      </c>
      <c r="EG19" s="53">
        <f>'Hàng tồn'!DC20</f>
        <v>0</v>
      </c>
      <c r="EH19" s="168">
        <f>EG19*'Bảng giá mua 2015'!DD18</f>
        <v>0</v>
      </c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5"/>
      <c r="FC19" s="55"/>
      <c r="FD19" s="55"/>
      <c r="FE19" s="55"/>
      <c r="FF19" s="55"/>
      <c r="FG19" s="55"/>
      <c r="FH19" s="55"/>
      <c r="FI19" s="55"/>
      <c r="FJ19" s="55"/>
      <c r="FK19" s="55"/>
      <c r="FL19" s="55"/>
      <c r="FM19" s="72">
        <f t="shared" si="4"/>
        <v>0</v>
      </c>
      <c r="FN19" s="57">
        <f>FM19*'Bảng giá mua 2015'!EJ18</f>
        <v>0</v>
      </c>
      <c r="FO19" s="53">
        <f>'Hàng tồn'!EK20</f>
        <v>0</v>
      </c>
      <c r="FP19" s="168">
        <f>FO19*'Bảng giá mua 2015'!EL18</f>
        <v>0</v>
      </c>
      <c r="FQ19" s="55"/>
      <c r="FR19" s="55"/>
      <c r="FS19" s="55"/>
      <c r="FT19" s="55"/>
      <c r="FU19" s="55"/>
      <c r="FV19" s="55"/>
      <c r="FW19" s="55"/>
      <c r="FX19" s="55"/>
      <c r="FY19" s="55"/>
      <c r="FZ19" s="55"/>
      <c r="GA19" s="55"/>
      <c r="GB19" s="55"/>
      <c r="GC19" s="55"/>
      <c r="GD19" s="55"/>
      <c r="GE19" s="55"/>
      <c r="GF19" s="55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72">
        <f t="shared" si="5"/>
        <v>0</v>
      </c>
      <c r="GV19" s="57">
        <f>GU19*'Bảng giá mua 2015'!FR18</f>
        <v>0</v>
      </c>
      <c r="GW19" s="53">
        <f>'Hàng tồn'!FS20</f>
        <v>0</v>
      </c>
      <c r="GX19" s="168">
        <f>GW19*'Bảng giá mua 2015'!FT18</f>
        <v>0</v>
      </c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5"/>
      <c r="HM19" s="55"/>
      <c r="HN19" s="55"/>
      <c r="HO19" s="55"/>
      <c r="HP19" s="55"/>
      <c r="HQ19" s="55"/>
      <c r="HR19" s="55"/>
      <c r="HS19" s="55"/>
      <c r="HT19" s="55"/>
      <c r="HU19" s="55"/>
      <c r="HV19" s="55"/>
      <c r="HW19" s="55"/>
      <c r="HX19" s="55"/>
      <c r="HY19" s="55"/>
      <c r="HZ19" s="55"/>
      <c r="IA19" s="55"/>
      <c r="IB19" s="55"/>
      <c r="IC19" s="72">
        <f t="shared" si="6"/>
        <v>0</v>
      </c>
      <c r="ID19" s="57">
        <f>IC19*'Bảng giá mua 2015'!GZ18</f>
        <v>0</v>
      </c>
      <c r="IE19" s="53">
        <f>'Hàng tồn'!HA20</f>
        <v>0</v>
      </c>
      <c r="IF19" s="168">
        <f>IE19*'Bảng giá mua 2015'!HB18</f>
        <v>0</v>
      </c>
      <c r="IG19" s="55"/>
      <c r="IH19" s="55"/>
      <c r="II19" s="55"/>
      <c r="IJ19" s="55"/>
      <c r="IK19" s="55"/>
      <c r="IL19" s="55"/>
      <c r="IM19" s="55"/>
      <c r="IN19" s="55"/>
      <c r="IO19" s="55"/>
      <c r="IP19" s="55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72">
        <f t="shared" si="7"/>
        <v>0</v>
      </c>
      <c r="JL19" s="57">
        <f>JK19*'Bảng giá mua 2015'!IH18</f>
        <v>0</v>
      </c>
      <c r="JM19" s="53">
        <f>'Hàng tồn'!II20</f>
        <v>0</v>
      </c>
      <c r="JN19" s="168">
        <f>JM19*'Bảng giá mua 2015'!IJ18</f>
        <v>0</v>
      </c>
      <c r="JO19" s="55"/>
      <c r="JP19" s="55"/>
      <c r="JQ19" s="55"/>
      <c r="JR19" s="55"/>
      <c r="JS19" s="55"/>
      <c r="JT19" s="55"/>
      <c r="JU19" s="55"/>
      <c r="JV19" s="55"/>
      <c r="JW19" s="55"/>
      <c r="JX19" s="55"/>
      <c r="JY19" s="55"/>
      <c r="JZ19" s="55"/>
      <c r="KA19" s="55"/>
      <c r="KB19" s="55"/>
      <c r="KC19" s="55"/>
      <c r="KD19" s="55"/>
      <c r="KE19" s="55"/>
      <c r="KF19" s="55"/>
      <c r="KG19" s="55"/>
      <c r="KH19" s="55"/>
      <c r="KI19" s="55"/>
      <c r="KJ19" s="55"/>
      <c r="KK19" s="55"/>
      <c r="KL19" s="55"/>
      <c r="KM19" s="55"/>
      <c r="KN19" s="55"/>
      <c r="KO19" s="55"/>
      <c r="KP19" s="55"/>
      <c r="KQ19" s="55"/>
      <c r="KR19" s="55"/>
      <c r="KS19" s="72">
        <f t="shared" si="8"/>
        <v>0</v>
      </c>
      <c r="KT19" s="57">
        <f>KS19*'Bảng giá mua 2015'!JP18</f>
        <v>0</v>
      </c>
      <c r="KU19" s="53">
        <f>'Hàng tồn'!JQ20</f>
        <v>0</v>
      </c>
      <c r="KV19" s="168">
        <f>KU19*'Bảng giá mua 2015'!JR18</f>
        <v>0</v>
      </c>
      <c r="KW19" s="55"/>
      <c r="KX19" s="55"/>
      <c r="KY19" s="55"/>
      <c r="KZ19" s="55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72">
        <f t="shared" si="9"/>
        <v>0</v>
      </c>
      <c r="MB19" s="57">
        <f>MA19*'Bảng giá mua 2015'!KX18</f>
        <v>0</v>
      </c>
      <c r="MC19" s="53">
        <f>'Hàng tồn'!KY20</f>
        <v>0</v>
      </c>
      <c r="MD19" s="168">
        <f>MC19*'Bảng giá mua 2015'!KZ18</f>
        <v>0</v>
      </c>
      <c r="ME19" s="55"/>
      <c r="MF19" s="55"/>
      <c r="MG19" s="55"/>
      <c r="MH19" s="55"/>
      <c r="MI19" s="55"/>
      <c r="MJ19" s="55"/>
      <c r="MK19" s="55"/>
      <c r="ML19" s="55"/>
      <c r="MM19" s="55"/>
      <c r="MN19" s="55"/>
      <c r="MO19" s="55"/>
      <c r="MP19" s="55"/>
      <c r="MQ19" s="55"/>
      <c r="MR19" s="55"/>
      <c r="MS19" s="55"/>
      <c r="MT19" s="55"/>
      <c r="MU19" s="55"/>
      <c r="MV19" s="55"/>
      <c r="MW19" s="55"/>
      <c r="MX19" s="55"/>
      <c r="MY19" s="55"/>
      <c r="MZ19" s="55"/>
      <c r="NA19" s="55"/>
      <c r="NB19" s="55"/>
      <c r="NC19" s="55"/>
      <c r="ND19" s="55"/>
      <c r="NE19" s="55"/>
      <c r="NF19" s="55"/>
      <c r="NG19" s="55"/>
      <c r="NH19" s="55"/>
      <c r="NI19" s="72">
        <f t="shared" si="10"/>
        <v>0</v>
      </c>
      <c r="NJ19" s="57">
        <f>NI19*'Bảng giá mua 2015'!MF18</f>
        <v>0</v>
      </c>
      <c r="NK19" s="53">
        <f>'Hàng tồn'!MG20</f>
        <v>0</v>
      </c>
      <c r="NL19" s="168">
        <f>NK19*'Bảng giá mua 2015'!MH18</f>
        <v>0</v>
      </c>
      <c r="NM19" s="55"/>
      <c r="NN19" s="55"/>
      <c r="NO19" s="55"/>
      <c r="NP19" s="55"/>
      <c r="NQ19" s="55"/>
      <c r="NR19" s="55"/>
      <c r="NS19" s="55"/>
      <c r="NT19" s="55"/>
      <c r="NU19" s="55"/>
      <c r="NV19" s="55"/>
      <c r="NW19" s="55"/>
      <c r="NX19" s="55"/>
      <c r="NY19" s="55"/>
      <c r="NZ19" s="55"/>
      <c r="OA19" s="55"/>
      <c r="OB19" s="55"/>
      <c r="OC19" s="55"/>
      <c r="OD19" s="55"/>
      <c r="OE19" s="55"/>
      <c r="OF19" s="55"/>
      <c r="OG19" s="55"/>
      <c r="OH19" s="55"/>
      <c r="OI19" s="55"/>
      <c r="OJ19" s="55"/>
      <c r="OK19" s="55"/>
      <c r="OL19" s="55"/>
      <c r="OM19" s="55"/>
      <c r="ON19" s="55"/>
      <c r="OO19" s="55"/>
      <c r="OP19" s="55"/>
      <c r="OQ19" s="72">
        <f t="shared" si="11"/>
        <v>0</v>
      </c>
      <c r="OR19" s="57">
        <f>OQ19*'Bảng giá mua 2015'!NN18</f>
        <v>0</v>
      </c>
      <c r="OS19" s="53">
        <f>'Hàng tồn'!NO20</f>
        <v>0</v>
      </c>
      <c r="OT19" s="168">
        <f>OS19*'Bảng giá mua 2015'!NP18</f>
        <v>0</v>
      </c>
      <c r="OU19" s="55"/>
      <c r="OV19" s="55"/>
      <c r="OW19" s="55"/>
      <c r="OX19" s="55"/>
      <c r="OY19" s="55"/>
      <c r="OZ19" s="55"/>
      <c r="PA19" s="55"/>
      <c r="PB19" s="55"/>
      <c r="PC19" s="55"/>
      <c r="PD19" s="55"/>
      <c r="PE19" s="55"/>
      <c r="PF19" s="55"/>
      <c r="PG19" s="55"/>
      <c r="PH19" s="55"/>
      <c r="PI19" s="55"/>
      <c r="PJ19" s="55"/>
      <c r="PK19" s="55"/>
      <c r="PL19" s="55"/>
      <c r="PM19" s="55"/>
      <c r="PN19" s="55"/>
      <c r="PO19" s="55"/>
      <c r="PP19" s="55"/>
      <c r="PQ19" s="55"/>
      <c r="PR19" s="55"/>
      <c r="PS19" s="55"/>
      <c r="PT19" s="55"/>
      <c r="PU19" s="55"/>
      <c r="PV19" s="55"/>
      <c r="PW19" s="55"/>
      <c r="PX19" s="55"/>
      <c r="PY19" s="72">
        <f t="shared" si="12"/>
        <v>0</v>
      </c>
      <c r="PZ19" s="57">
        <f>PY19*'Bảng giá mua 2015'!OV18</f>
        <v>0</v>
      </c>
      <c r="QA19" s="53">
        <f>'Hàng tồn'!OW20</f>
        <v>0</v>
      </c>
      <c r="QB19" s="168">
        <f>QA19*'Bảng giá mua 2015'!OX18</f>
        <v>0</v>
      </c>
      <c r="QC19" s="55"/>
      <c r="QD19" s="55"/>
      <c r="QE19" s="55"/>
      <c r="QF19" s="55"/>
      <c r="QG19" s="55"/>
      <c r="QH19" s="55"/>
      <c r="QI19" s="55"/>
      <c r="QJ19" s="55"/>
      <c r="QK19" s="55"/>
      <c r="QL19" s="55"/>
      <c r="QM19" s="55"/>
      <c r="QN19" s="55"/>
      <c r="QO19" s="55"/>
      <c r="QP19" s="55"/>
      <c r="QQ19" s="55"/>
      <c r="QR19" s="55"/>
      <c r="QS19" s="55"/>
      <c r="QT19" s="55"/>
      <c r="QU19" s="55"/>
      <c r="QV19" s="55"/>
      <c r="QW19" s="55"/>
      <c r="QX19" s="55"/>
      <c r="QY19" s="55"/>
      <c r="QZ19" s="55"/>
      <c r="RA19" s="55"/>
      <c r="RB19" s="55"/>
      <c r="RC19" s="55"/>
      <c r="RD19" s="55"/>
      <c r="RE19" s="55"/>
      <c r="RF19" s="55"/>
      <c r="RG19" s="72">
        <f t="shared" si="13"/>
        <v>0</v>
      </c>
      <c r="RH19" s="57">
        <f>RG19*'Bảng giá mua 2015'!QD18</f>
        <v>0</v>
      </c>
      <c r="RI19" s="53">
        <f>'Hàng tồn'!QE20</f>
        <v>0</v>
      </c>
      <c r="RJ19" s="168">
        <f>RI19*'Bảng giá mua 2015'!QF18</f>
        <v>0</v>
      </c>
      <c r="RK19" s="55"/>
      <c r="RL19" s="55"/>
      <c r="RM19" s="55"/>
      <c r="RN19" s="55"/>
      <c r="RO19" s="55"/>
      <c r="RP19" s="55"/>
      <c r="RQ19" s="55"/>
      <c r="RR19" s="55"/>
      <c r="RS19" s="55"/>
      <c r="RT19" s="55"/>
      <c r="RU19" s="55"/>
      <c r="RV19" s="55"/>
      <c r="RW19" s="55"/>
      <c r="RX19" s="55"/>
      <c r="RY19" s="55"/>
      <c r="RZ19" s="55"/>
      <c r="SA19" s="55"/>
      <c r="SB19" s="55"/>
      <c r="SC19" s="55"/>
      <c r="SD19" s="55"/>
      <c r="SE19" s="55"/>
      <c r="SF19" s="55"/>
      <c r="SG19" s="55"/>
      <c r="SH19" s="55"/>
      <c r="SI19" s="55"/>
      <c r="SJ19" s="55"/>
      <c r="SK19" s="55"/>
      <c r="SL19" s="55"/>
      <c r="SM19" s="55"/>
      <c r="SN19" s="55"/>
      <c r="SO19" s="72">
        <f t="shared" si="14"/>
        <v>0</v>
      </c>
      <c r="SP19" s="57">
        <f>SO19*'Bảng giá mua 2015'!RL18</f>
        <v>0</v>
      </c>
      <c r="SQ19" s="53">
        <f>'Hàng tồn'!RM20</f>
        <v>0</v>
      </c>
      <c r="SR19" s="168">
        <f>SQ19*'Bảng giá mua 2015'!RN18</f>
        <v>0</v>
      </c>
      <c r="SS19" s="55"/>
      <c r="ST19" s="55"/>
      <c r="SU19" s="55"/>
      <c r="SV19" s="55"/>
      <c r="SW19" s="55"/>
      <c r="SX19" s="55"/>
      <c r="SY19" s="55"/>
      <c r="SZ19" s="55"/>
      <c r="TA19" s="55"/>
      <c r="TB19" s="55"/>
      <c r="TC19" s="55"/>
      <c r="TD19" s="55"/>
      <c r="TE19" s="55"/>
      <c r="TF19" s="55"/>
      <c r="TG19" s="55"/>
      <c r="TH19" s="55"/>
      <c r="TI19" s="55"/>
      <c r="TJ19" s="55"/>
      <c r="TK19" s="55"/>
      <c r="TL19" s="55"/>
      <c r="TM19" s="55"/>
      <c r="TN19" s="55"/>
      <c r="TO19" s="55"/>
      <c r="TP19" s="55"/>
      <c r="TQ19" s="55"/>
      <c r="TR19" s="55"/>
      <c r="TS19" s="55"/>
      <c r="TT19" s="55"/>
      <c r="TU19" s="55"/>
      <c r="TV19" s="55"/>
      <c r="TW19" s="72">
        <f t="shared" si="15"/>
        <v>0</v>
      </c>
      <c r="TX19" s="57">
        <f>TW19*'Bảng giá mua 2015'!ST18</f>
        <v>0</v>
      </c>
      <c r="TY19" s="53">
        <f>'Hàng tồn'!SU20</f>
        <v>0</v>
      </c>
      <c r="TZ19" s="168">
        <f>TY19*'Bảng giá mua 2015'!SV18</f>
        <v>0</v>
      </c>
      <c r="UA19" s="55"/>
      <c r="UB19" s="55"/>
      <c r="UC19" s="55"/>
      <c r="UD19" s="55"/>
      <c r="UE19" s="55"/>
      <c r="UF19" s="55"/>
      <c r="UG19" s="55"/>
      <c r="UH19" s="55"/>
      <c r="UI19" s="55"/>
      <c r="UJ19" s="55"/>
      <c r="UK19" s="55"/>
      <c r="UL19" s="55"/>
      <c r="UM19" s="55"/>
      <c r="UN19" s="55"/>
      <c r="UO19" s="55"/>
      <c r="UP19" s="55"/>
      <c r="UQ19" s="55"/>
      <c r="UR19" s="55"/>
      <c r="US19" s="55"/>
      <c r="UT19" s="55"/>
      <c r="UU19" s="55"/>
      <c r="UV19" s="55"/>
      <c r="UW19" s="55"/>
      <c r="UX19" s="55"/>
      <c r="UY19" s="55"/>
      <c r="UZ19" s="55"/>
      <c r="VA19" s="55"/>
      <c r="VB19" s="55"/>
      <c r="VC19" s="55"/>
      <c r="VD19" s="55"/>
      <c r="VE19" s="72">
        <f t="shared" si="16"/>
        <v>0</v>
      </c>
      <c r="VF19" s="57">
        <f>VE19*'Bảng giá mua 2015'!UB18</f>
        <v>0</v>
      </c>
      <c r="VG19" s="53">
        <f>'Hàng tồn'!UC20</f>
        <v>0</v>
      </c>
      <c r="VH19" s="168">
        <f>VG19*'Bảng giá mua 2015'!UD18</f>
        <v>0</v>
      </c>
      <c r="VI19" s="55"/>
      <c r="VJ19" s="55"/>
      <c r="VK19" s="55"/>
      <c r="VL19" s="55"/>
      <c r="VM19" s="55"/>
      <c r="VN19" s="55"/>
      <c r="VO19" s="55"/>
      <c r="VP19" s="55"/>
      <c r="VQ19" s="55"/>
      <c r="VR19" s="55"/>
      <c r="VS19" s="55"/>
      <c r="VT19" s="55"/>
      <c r="VU19" s="55"/>
      <c r="VV19" s="55"/>
      <c r="VW19" s="55"/>
      <c r="VX19" s="55"/>
      <c r="VY19" s="55"/>
      <c r="VZ19" s="55"/>
      <c r="WA19" s="55"/>
      <c r="WB19" s="55"/>
      <c r="WC19" s="55"/>
      <c r="WD19" s="55"/>
      <c r="WE19" s="55"/>
      <c r="WF19" s="55"/>
      <c r="WG19" s="55"/>
      <c r="WH19" s="55"/>
      <c r="WI19" s="55"/>
      <c r="WJ19" s="55"/>
      <c r="WK19" s="55"/>
      <c r="WL19" s="55"/>
      <c r="WM19" s="72">
        <f t="shared" si="17"/>
        <v>0</v>
      </c>
      <c r="WN19" s="57">
        <f>WM19*'Bảng giá mua 2015'!VJ18</f>
        <v>0</v>
      </c>
      <c r="WO19" s="53">
        <f>'Hàng tồn'!VK20</f>
        <v>0</v>
      </c>
      <c r="WP19" s="168">
        <f>WO19*'Bảng giá mua 2015'!VL18</f>
        <v>0</v>
      </c>
      <c r="WQ19" s="55"/>
      <c r="WR19" s="55"/>
      <c r="WS19" s="55"/>
      <c r="WT19" s="55"/>
      <c r="WU19" s="55"/>
      <c r="WV19" s="55"/>
      <c r="WW19" s="55"/>
      <c r="WX19" s="55"/>
      <c r="WY19" s="55"/>
      <c r="WZ19" s="55"/>
      <c r="XA19" s="55"/>
      <c r="XB19" s="55"/>
      <c r="XC19" s="55"/>
      <c r="XD19" s="55"/>
      <c r="XE19" s="55"/>
      <c r="XF19" s="55"/>
      <c r="XG19" s="55"/>
      <c r="XH19" s="55"/>
      <c r="XI19" s="55"/>
      <c r="XJ19" s="55"/>
      <c r="XK19" s="55"/>
      <c r="XL19" s="55"/>
      <c r="XM19" s="55"/>
      <c r="XN19" s="55"/>
      <c r="XO19" s="55"/>
      <c r="XP19" s="55"/>
      <c r="XQ19" s="55"/>
      <c r="XR19" s="55"/>
      <c r="XS19" s="55"/>
      <c r="XT19" s="55"/>
      <c r="XU19" s="72">
        <f t="shared" si="18"/>
        <v>0</v>
      </c>
      <c r="XV19" s="57">
        <f>XU19*'Bảng giá mua 2015'!WR18</f>
        <v>0</v>
      </c>
      <c r="XW19" s="53">
        <f>'Hàng tồn'!WS20</f>
        <v>0</v>
      </c>
      <c r="XX19" s="168">
        <f>XW19*'Bảng giá mua 2015'!WT18</f>
        <v>0</v>
      </c>
      <c r="XY19" s="55"/>
      <c r="XZ19" s="55"/>
      <c r="YA19" s="55"/>
      <c r="YB19" s="55"/>
      <c r="YC19" s="55"/>
      <c r="YD19" s="55"/>
      <c r="YE19" s="55"/>
      <c r="YF19" s="55"/>
      <c r="YG19" s="55"/>
      <c r="YH19" s="55"/>
      <c r="YI19" s="55"/>
      <c r="YJ19" s="55"/>
      <c r="YK19" s="55"/>
      <c r="YL19" s="55"/>
      <c r="YM19" s="55"/>
      <c r="YN19" s="55"/>
      <c r="YO19" s="55"/>
      <c r="YP19" s="55"/>
      <c r="YQ19" s="55"/>
      <c r="YR19" s="55"/>
      <c r="YS19" s="55"/>
      <c r="YT19" s="55"/>
      <c r="YU19" s="55"/>
      <c r="YV19" s="55"/>
      <c r="YW19" s="55"/>
      <c r="YX19" s="55"/>
      <c r="YY19" s="55"/>
      <c r="YZ19" s="55"/>
      <c r="ZA19" s="55"/>
      <c r="ZB19" s="55"/>
      <c r="ZC19" s="72">
        <f t="shared" si="19"/>
        <v>0</v>
      </c>
      <c r="ZD19" s="57">
        <f>ZC19*'Bảng giá mua 2015'!XZ18</f>
        <v>0</v>
      </c>
      <c r="ZE19" s="53">
        <f>'Hàng tồn'!YA20</f>
        <v>0</v>
      </c>
      <c r="ZF19" s="168">
        <f>ZE19*'Bảng giá mua 2015'!YB18</f>
        <v>0</v>
      </c>
      <c r="ZG19" s="55"/>
      <c r="ZH19" s="55"/>
      <c r="ZI19" s="55"/>
      <c r="ZJ19" s="55"/>
      <c r="ZK19" s="55"/>
      <c r="ZL19" s="55"/>
      <c r="ZM19" s="55"/>
      <c r="ZN19" s="55"/>
      <c r="ZO19" s="55"/>
      <c r="ZP19" s="55"/>
      <c r="ZQ19" s="55"/>
      <c r="ZR19" s="55"/>
      <c r="ZS19" s="55"/>
      <c r="ZT19" s="55"/>
      <c r="ZU19" s="55"/>
      <c r="ZV19" s="55"/>
      <c r="ZW19" s="55"/>
      <c r="ZX19" s="55"/>
      <c r="ZY19" s="55"/>
      <c r="ZZ19" s="55"/>
      <c r="AAA19" s="55"/>
      <c r="AAB19" s="55"/>
      <c r="AAC19" s="55"/>
      <c r="AAD19" s="55"/>
      <c r="AAE19" s="55"/>
      <c r="AAF19" s="55"/>
      <c r="AAG19" s="55"/>
      <c r="AAH19" s="55"/>
      <c r="AAI19" s="55"/>
      <c r="AAJ19" s="55"/>
      <c r="AAK19" s="72">
        <f t="shared" si="20"/>
        <v>0</v>
      </c>
      <c r="AAL19" s="57">
        <f>AAK19*'Bảng giá mua 2015'!ZH18</f>
        <v>0</v>
      </c>
      <c r="AAM19" s="53">
        <f>'Hàng tồn'!ZI20</f>
        <v>0</v>
      </c>
      <c r="AAN19" s="168">
        <f>AAM19*'Bảng giá mua 2015'!ZJ18</f>
        <v>0</v>
      </c>
      <c r="AAO19" s="55"/>
      <c r="AAP19" s="55"/>
      <c r="AAQ19" s="55"/>
      <c r="AAR19" s="55"/>
      <c r="AAS19" s="55"/>
      <c r="AAT19" s="55"/>
      <c r="AAU19" s="55"/>
      <c r="AAV19" s="55"/>
      <c r="AAW19" s="55"/>
      <c r="AAX19" s="55"/>
      <c r="AAY19" s="55"/>
      <c r="AAZ19" s="55"/>
      <c r="ABA19" s="55"/>
      <c r="ABB19" s="55"/>
      <c r="ABC19" s="55"/>
      <c r="ABD19" s="55"/>
      <c r="ABE19" s="55"/>
      <c r="ABF19" s="55"/>
      <c r="ABG19" s="55"/>
      <c r="ABH19" s="55"/>
      <c r="ABI19" s="55"/>
      <c r="ABJ19" s="55"/>
      <c r="ABK19" s="55"/>
      <c r="ABL19" s="55"/>
      <c r="ABM19" s="55"/>
      <c r="ABN19" s="55"/>
      <c r="ABO19" s="55"/>
      <c r="ABP19" s="55"/>
      <c r="ABQ19" s="55"/>
      <c r="ABR19" s="55"/>
      <c r="ABS19" s="72">
        <f t="shared" si="21"/>
        <v>0</v>
      </c>
      <c r="ABT19" s="57">
        <f>ABS19*'Bảng giá mua 2015'!AAP18</f>
        <v>0</v>
      </c>
      <c r="ABU19" s="53">
        <f>'Hàng tồn'!AAQ20</f>
        <v>0</v>
      </c>
      <c r="ABV19" s="168">
        <f>ABU19*'Bảng giá mua 2015'!AAR18</f>
        <v>0</v>
      </c>
      <c r="ABW19" s="55"/>
      <c r="ABX19" s="55"/>
      <c r="ABY19" s="55"/>
      <c r="ABZ19" s="55"/>
      <c r="ACA19" s="55"/>
      <c r="ACB19" s="55"/>
      <c r="ACC19" s="55"/>
      <c r="ACD19" s="55"/>
      <c r="ACE19" s="55"/>
      <c r="ACF19" s="55"/>
      <c r="ACG19" s="55"/>
      <c r="ACH19" s="55"/>
      <c r="ACI19" s="55"/>
      <c r="ACJ19" s="55"/>
      <c r="ACK19" s="55"/>
      <c r="ACL19" s="55"/>
      <c r="ACM19" s="55"/>
      <c r="ACN19" s="55"/>
      <c r="ACO19" s="55"/>
      <c r="ACP19" s="55"/>
      <c r="ACQ19" s="55"/>
      <c r="ACR19" s="55"/>
      <c r="ACS19" s="55"/>
      <c r="ACT19" s="55"/>
      <c r="ACU19" s="55"/>
      <c r="ACV19" s="55"/>
      <c r="ACW19" s="55"/>
      <c r="ACX19" s="55"/>
      <c r="ACY19" s="55"/>
      <c r="ACZ19" s="55"/>
      <c r="ADA19" s="72">
        <f t="shared" si="22"/>
        <v>0</v>
      </c>
      <c r="ADB19" s="57">
        <f>ADA19*'Bảng giá mua 2015'!ABX18</f>
        <v>0</v>
      </c>
      <c r="ADC19" s="53">
        <f>'Hàng tồn'!ABY20</f>
        <v>0</v>
      </c>
      <c r="ADD19" s="168">
        <f>ADC19*'Bảng giá mua 2015'!ABZ18</f>
        <v>0</v>
      </c>
      <c r="ADE19" s="55"/>
      <c r="ADF19" s="55"/>
      <c r="ADG19" s="55"/>
      <c r="ADH19" s="55"/>
      <c r="ADI19" s="55"/>
      <c r="ADJ19" s="55"/>
      <c r="ADK19" s="55"/>
      <c r="ADL19" s="55"/>
      <c r="ADM19" s="55"/>
      <c r="ADN19" s="55"/>
      <c r="ADO19" s="55"/>
      <c r="ADP19" s="55"/>
      <c r="ADQ19" s="55"/>
      <c r="ADR19" s="55"/>
      <c r="ADS19" s="55"/>
      <c r="ADT19" s="55"/>
      <c r="ADU19" s="55"/>
      <c r="ADV19" s="55"/>
      <c r="ADW19" s="55"/>
      <c r="ADX19" s="55"/>
      <c r="ADY19" s="55"/>
      <c r="ADZ19" s="55"/>
      <c r="AEA19" s="55"/>
      <c r="AEB19" s="55"/>
      <c r="AEC19" s="55"/>
      <c r="AED19" s="55"/>
      <c r="AEE19" s="55"/>
      <c r="AEF19" s="55"/>
      <c r="AEG19" s="55"/>
      <c r="AEH19" s="55"/>
      <c r="AEI19" s="72">
        <f t="shared" si="23"/>
        <v>0</v>
      </c>
      <c r="AEJ19" s="57">
        <f>AEI19*'Bảng giá mua 2015'!ADF18</f>
        <v>0</v>
      </c>
      <c r="AEK19" s="53">
        <f>'Hàng tồn'!ADG20</f>
        <v>0</v>
      </c>
      <c r="AEL19" s="168">
        <f>AEK19*'Bảng giá mua 2015'!ADH18</f>
        <v>0</v>
      </c>
      <c r="AEM19" s="55"/>
      <c r="AEN19" s="55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72">
        <f t="shared" si="24"/>
        <v>0</v>
      </c>
      <c r="AFR19" s="57">
        <f>AFQ19*'Bảng giá mua 2015'!AEN18</f>
        <v>0</v>
      </c>
      <c r="AFS19" s="53">
        <f>'Hàng tồn'!AEO20</f>
        <v>0</v>
      </c>
      <c r="AFT19" s="168">
        <f>AFS19*'Bảng giá mua 2015'!AEP18</f>
        <v>0</v>
      </c>
      <c r="AFU19" s="55"/>
      <c r="AFV19" s="55"/>
      <c r="AFW19" s="55"/>
      <c r="AFX19" s="55"/>
      <c r="AFY19" s="55"/>
      <c r="AFZ19" s="55"/>
      <c r="AGA19" s="55"/>
      <c r="AGB19" s="55"/>
      <c r="AGC19" s="55"/>
      <c r="AGD19" s="55"/>
      <c r="AGE19" s="55"/>
      <c r="AGF19" s="55"/>
      <c r="AGG19" s="55"/>
      <c r="AGH19" s="55"/>
      <c r="AGI19" s="55"/>
      <c r="AGJ19" s="55"/>
      <c r="AGK19" s="55"/>
      <c r="AGL19" s="55"/>
      <c r="AGM19" s="55"/>
      <c r="AGN19" s="55"/>
      <c r="AGO19" s="55"/>
      <c r="AGP19" s="55"/>
      <c r="AGQ19" s="55"/>
      <c r="AGR19" s="55"/>
      <c r="AGS19" s="55"/>
      <c r="AGT19" s="55"/>
      <c r="AGU19" s="55"/>
      <c r="AGV19" s="55"/>
      <c r="AGW19" s="55"/>
      <c r="AGX19" s="55"/>
      <c r="AGY19" s="72">
        <f t="shared" si="25"/>
        <v>0</v>
      </c>
      <c r="AGZ19" s="57">
        <f>AGY19*'Bảng giá mua 2015'!AFV18</f>
        <v>0</v>
      </c>
      <c r="AHA19" s="53">
        <f>'Hàng tồn'!AFW20</f>
        <v>0</v>
      </c>
      <c r="AHB19" s="168">
        <f>AHA19*'Bảng giá mua 2015'!AFX18</f>
        <v>0</v>
      </c>
      <c r="AHC19" s="55"/>
      <c r="AHD19" s="55"/>
      <c r="AHE19" s="55"/>
      <c r="AHF19" s="55"/>
      <c r="AHG19" s="55"/>
      <c r="AHH19" s="55"/>
      <c r="AHI19" s="55"/>
      <c r="AHJ19" s="55"/>
      <c r="AHK19" s="55"/>
      <c r="AHL19" s="55"/>
      <c r="AHM19" s="55"/>
      <c r="AHN19" s="55"/>
      <c r="AHO19" s="55"/>
      <c r="AHP19" s="55"/>
      <c r="AHQ19" s="55"/>
      <c r="AHR19" s="55"/>
      <c r="AHS19" s="55"/>
      <c r="AHT19" s="55"/>
      <c r="AHU19" s="55"/>
      <c r="AHV19" s="55"/>
      <c r="AHW19" s="55"/>
      <c r="AHX19" s="55"/>
      <c r="AHY19" s="55"/>
      <c r="AHZ19" s="55"/>
      <c r="AIA19" s="55"/>
      <c r="AIB19" s="55"/>
      <c r="AIC19" s="55"/>
      <c r="AID19" s="55"/>
      <c r="AIE19" s="55"/>
      <c r="AIF19" s="55"/>
      <c r="AIG19" s="72">
        <f t="shared" si="26"/>
        <v>0</v>
      </c>
      <c r="AIH19" s="57">
        <f>AIG19*'Bảng giá bán 2015'!AC18</f>
        <v>0</v>
      </c>
      <c r="AII19" s="53">
        <f>'Hàng tồn'!AHE20</f>
        <v>0</v>
      </c>
      <c r="AIJ19" s="168">
        <f>AII19*'Bảng giá bán 2015'!AD18</f>
        <v>0</v>
      </c>
      <c r="AIK19" s="55"/>
      <c r="AIL19" s="55"/>
      <c r="AIM19" s="55"/>
      <c r="AIN19" s="55"/>
      <c r="AIO19" s="55"/>
      <c r="AIP19" s="55"/>
      <c r="AIQ19" s="55"/>
      <c r="AIR19" s="55"/>
      <c r="AIS19" s="55"/>
      <c r="AIT19" s="55"/>
      <c r="AIU19" s="55"/>
      <c r="AIV19" s="55"/>
      <c r="AIW19" s="55"/>
      <c r="AIX19" s="55"/>
      <c r="AIY19" s="55"/>
      <c r="AIZ19" s="55"/>
      <c r="AJA19" s="55"/>
      <c r="AJB19" s="55"/>
      <c r="AJC19" s="55"/>
      <c r="AJD19" s="55"/>
      <c r="AJE19" s="55"/>
      <c r="AJF19" s="55"/>
      <c r="AJG19" s="55"/>
      <c r="AJH19" s="55"/>
      <c r="AJI19" s="55"/>
      <c r="AJJ19" s="55"/>
      <c r="AJK19" s="55"/>
      <c r="AJL19" s="55"/>
      <c r="AJM19" s="55"/>
      <c r="AJN19" s="55"/>
      <c r="AJO19" s="72">
        <f t="shared" si="27"/>
        <v>0</v>
      </c>
      <c r="AJP19" s="57">
        <f>AJO19*'Bảng giá bán 2015'!AD18</f>
        <v>0</v>
      </c>
      <c r="AJQ19" s="53">
        <f>'Hàng tồn'!AIM20</f>
        <v>0</v>
      </c>
      <c r="AJR19" s="168">
        <f>AJQ19*'Bảng giá mua 2015'!AIN18</f>
        <v>0</v>
      </c>
      <c r="AJS19" s="55"/>
      <c r="AJT19" s="55"/>
      <c r="AJU19" s="55"/>
      <c r="AJV19" s="55"/>
      <c r="AJW19" s="55"/>
      <c r="AJX19" s="55"/>
      <c r="AJY19" s="55"/>
      <c r="AJZ19" s="55"/>
      <c r="AKA19" s="55"/>
      <c r="AKB19" s="55"/>
      <c r="AKC19" s="55"/>
      <c r="AKD19" s="55"/>
      <c r="AKE19" s="55"/>
      <c r="AKF19" s="55"/>
      <c r="AKG19" s="55"/>
      <c r="AKH19" s="55"/>
      <c r="AKI19" s="55"/>
      <c r="AKJ19" s="55"/>
      <c r="AKK19" s="55"/>
      <c r="AKL19" s="55"/>
      <c r="AKM19" s="55"/>
      <c r="AKN19" s="55"/>
      <c r="AKO19" s="55"/>
      <c r="AKP19" s="55"/>
      <c r="AKQ19" s="55"/>
      <c r="AKR19" s="55"/>
      <c r="AKS19" s="55"/>
      <c r="AKT19" s="55"/>
      <c r="AKU19" s="55"/>
      <c r="AKV19" s="55"/>
      <c r="AKW19" s="72">
        <f t="shared" si="28"/>
        <v>0</v>
      </c>
      <c r="AKX19" s="57">
        <f>AKW19*'Bảng giá bán 2015'!BL18</f>
        <v>0</v>
      </c>
      <c r="AKY19" s="53">
        <f>'Hàng tồn'!AJU20</f>
        <v>0</v>
      </c>
      <c r="AKZ19" s="168">
        <f>AKY19*'Bảng giá mua 2015'!AJV18</f>
        <v>0</v>
      </c>
      <c r="ALA19" s="55"/>
      <c r="ALB19" s="55"/>
      <c r="ALC19" s="55"/>
      <c r="ALD19" s="55"/>
      <c r="ALE19" s="55"/>
      <c r="ALF19" s="55"/>
      <c r="ALG19" s="55"/>
      <c r="ALH19" s="55"/>
      <c r="ALI19" s="55"/>
      <c r="ALJ19" s="55"/>
      <c r="ALK19" s="55"/>
      <c r="ALL19" s="55"/>
      <c r="ALM19" s="55"/>
      <c r="ALN19" s="55"/>
      <c r="ALO19" s="55"/>
      <c r="ALP19" s="55"/>
      <c r="ALQ19" s="55"/>
      <c r="ALR19" s="55"/>
      <c r="ALS19" s="55"/>
      <c r="ALT19" s="55"/>
      <c r="ALU19" s="55"/>
      <c r="ALV19" s="55"/>
      <c r="ALW19" s="55"/>
      <c r="ALX19" s="55"/>
      <c r="ALY19" s="55"/>
      <c r="ALZ19" s="55"/>
      <c r="AMA19" s="55"/>
      <c r="AMB19" s="55"/>
      <c r="AMC19" s="55"/>
      <c r="AMD19" s="55"/>
      <c r="AME19" s="72">
        <f t="shared" si="29"/>
        <v>0</v>
      </c>
      <c r="AMF19" s="57">
        <f>AME19*'Bảng giá bán 2015'!CT18</f>
        <v>0</v>
      </c>
      <c r="AMG19" s="53">
        <f>'Hàng tồn'!ALC20</f>
        <v>0</v>
      </c>
      <c r="AMH19" s="168">
        <f>AMG19*'Bảng giá mua 2015'!ALD18</f>
        <v>0</v>
      </c>
      <c r="AMI19" s="55"/>
      <c r="AMJ19" s="55"/>
      <c r="AMK19" s="55"/>
      <c r="AML19" s="55"/>
      <c r="AMM19" s="55"/>
      <c r="AMN19" s="55"/>
      <c r="AMO19" s="55"/>
      <c r="AMP19" s="55"/>
      <c r="AMQ19" s="55"/>
      <c r="AMR19" s="55"/>
      <c r="AMS19" s="55"/>
      <c r="AMT19" s="55"/>
      <c r="AMU19" s="55"/>
      <c r="AMV19" s="55"/>
      <c r="AMW19" s="55"/>
      <c r="AMX19" s="55"/>
      <c r="AMY19" s="55"/>
      <c r="AMZ19" s="55"/>
      <c r="ANA19" s="55"/>
      <c r="ANB19" s="55"/>
      <c r="ANC19" s="55"/>
      <c r="AND19" s="55"/>
      <c r="ANE19" s="55"/>
      <c r="ANF19" s="55"/>
      <c r="ANG19" s="55"/>
      <c r="ANH19" s="55"/>
      <c r="ANI19" s="55"/>
      <c r="ANJ19" s="55"/>
      <c r="ANK19" s="55"/>
      <c r="ANL19" s="55"/>
      <c r="ANM19" s="72">
        <f t="shared" si="30"/>
        <v>0</v>
      </c>
      <c r="ANN19" s="57">
        <f>ANM19*'Bảng giá bán 2015'!EB18</f>
        <v>0</v>
      </c>
      <c r="ANO19" s="53">
        <f>'Hàng tồn'!AMK20</f>
        <v>0</v>
      </c>
      <c r="ANP19" s="168">
        <f>ANO19*'Bảng giá mua 2015'!AML18</f>
        <v>0</v>
      </c>
    </row>
    <row r="20" spans="1:1056" x14ac:dyDescent="0.3">
      <c r="A20" s="133"/>
      <c r="B20" s="58" t="s">
        <v>12</v>
      </c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72">
        <f t="shared" si="0"/>
        <v>0</v>
      </c>
      <c r="AH20" s="57">
        <f>AG20*'Bảng giá mua 2015'!D19</f>
        <v>0</v>
      </c>
      <c r="AI20" s="53">
        <f>'Hàng tồn'!E21</f>
        <v>0</v>
      </c>
      <c r="AJ20" s="168">
        <f>AI20*'Bảng giá mua 2015'!F19</f>
        <v>0</v>
      </c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72">
        <f t="shared" si="1"/>
        <v>0</v>
      </c>
      <c r="BP20" s="57">
        <f>BO20*'Bảng giá mua 2015'!AL19</f>
        <v>0</v>
      </c>
      <c r="BQ20" s="53">
        <f>'Hàng tồn'!AM21</f>
        <v>0</v>
      </c>
      <c r="BR20" s="168">
        <f>BQ20*'Bảng giá mua 2015'!AN19</f>
        <v>0</v>
      </c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  <c r="CW20" s="72">
        <f t="shared" si="2"/>
        <v>0</v>
      </c>
      <c r="CX20" s="57">
        <f>CW20*'Bảng giá mua 2015'!BT19</f>
        <v>0</v>
      </c>
      <c r="CY20" s="53">
        <f>'Hàng tồn'!BU21</f>
        <v>0</v>
      </c>
      <c r="CZ20" s="168">
        <f>CY20*'Bảng giá mua 2015'!BV19</f>
        <v>0</v>
      </c>
      <c r="DA20" s="55"/>
      <c r="DB20" s="55"/>
      <c r="DC20" s="55"/>
      <c r="DD20" s="55"/>
      <c r="DE20" s="55"/>
      <c r="DF20" s="55"/>
      <c r="DG20" s="55"/>
      <c r="DH20" s="55"/>
      <c r="DI20" s="55"/>
      <c r="DJ20" s="55"/>
      <c r="DK20" s="55"/>
      <c r="DL20" s="55"/>
      <c r="DM20" s="55"/>
      <c r="DN20" s="55"/>
      <c r="DO20" s="55"/>
      <c r="DP20" s="55"/>
      <c r="DQ20" s="55"/>
      <c r="DR20" s="55"/>
      <c r="DS20" s="55"/>
      <c r="DT20" s="55"/>
      <c r="DU20" s="55"/>
      <c r="DV20" s="55"/>
      <c r="DW20" s="55"/>
      <c r="DX20" s="55"/>
      <c r="DY20" s="55"/>
      <c r="DZ20" s="55"/>
      <c r="EA20" s="55"/>
      <c r="EB20" s="55"/>
      <c r="EC20" s="55"/>
      <c r="ED20" s="55"/>
      <c r="EE20" s="72">
        <f t="shared" si="3"/>
        <v>0</v>
      </c>
      <c r="EF20" s="57">
        <f>EE20*'Bảng giá mua 2015'!DB19</f>
        <v>0</v>
      </c>
      <c r="EG20" s="53">
        <f>'Hàng tồn'!DC21</f>
        <v>0</v>
      </c>
      <c r="EH20" s="168">
        <f>EG20*'Bảng giá mua 2015'!DD19</f>
        <v>0</v>
      </c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5"/>
      <c r="FC20" s="55"/>
      <c r="FD20" s="55"/>
      <c r="FE20" s="55"/>
      <c r="FF20" s="55"/>
      <c r="FG20" s="55"/>
      <c r="FH20" s="55"/>
      <c r="FI20" s="55"/>
      <c r="FJ20" s="55"/>
      <c r="FK20" s="55"/>
      <c r="FL20" s="55"/>
      <c r="FM20" s="72">
        <f t="shared" si="4"/>
        <v>0</v>
      </c>
      <c r="FN20" s="57">
        <f>FM20*'Bảng giá mua 2015'!EJ19</f>
        <v>0</v>
      </c>
      <c r="FO20" s="53">
        <f>'Hàng tồn'!EK21</f>
        <v>0</v>
      </c>
      <c r="FP20" s="168">
        <f>FO20*'Bảng giá mua 2015'!EL19</f>
        <v>0</v>
      </c>
      <c r="FQ20" s="55"/>
      <c r="FR20" s="55"/>
      <c r="FS20" s="55"/>
      <c r="FT20" s="55"/>
      <c r="FU20" s="55"/>
      <c r="FV20" s="55"/>
      <c r="FW20" s="55"/>
      <c r="FX20" s="55"/>
      <c r="FY20" s="55"/>
      <c r="FZ20" s="55"/>
      <c r="GA20" s="55"/>
      <c r="GB20" s="55"/>
      <c r="GC20" s="55"/>
      <c r="GD20" s="55"/>
      <c r="GE20" s="55"/>
      <c r="GF20" s="55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72">
        <f t="shared" si="5"/>
        <v>0</v>
      </c>
      <c r="GV20" s="57">
        <f>GU20*'Bảng giá mua 2015'!FR19</f>
        <v>0</v>
      </c>
      <c r="GW20" s="53">
        <f>'Hàng tồn'!FS21</f>
        <v>0</v>
      </c>
      <c r="GX20" s="168">
        <f>GW20*'Bảng giá mua 2015'!FT19</f>
        <v>0</v>
      </c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5"/>
      <c r="HM20" s="55"/>
      <c r="HN20" s="55"/>
      <c r="HO20" s="55"/>
      <c r="HP20" s="55"/>
      <c r="HQ20" s="55"/>
      <c r="HR20" s="55"/>
      <c r="HS20" s="55"/>
      <c r="HT20" s="55"/>
      <c r="HU20" s="55"/>
      <c r="HV20" s="55"/>
      <c r="HW20" s="55"/>
      <c r="HX20" s="55"/>
      <c r="HY20" s="55"/>
      <c r="HZ20" s="55"/>
      <c r="IA20" s="55"/>
      <c r="IB20" s="55"/>
      <c r="IC20" s="72">
        <f t="shared" si="6"/>
        <v>0</v>
      </c>
      <c r="ID20" s="57">
        <f>IC20*'Bảng giá mua 2015'!GZ19</f>
        <v>0</v>
      </c>
      <c r="IE20" s="53">
        <f>'Hàng tồn'!HA21</f>
        <v>0</v>
      </c>
      <c r="IF20" s="168">
        <f>IE20*'Bảng giá mua 2015'!HB19</f>
        <v>0</v>
      </c>
      <c r="IG20" s="55"/>
      <c r="IH20" s="55"/>
      <c r="II20" s="55"/>
      <c r="IJ20" s="55"/>
      <c r="IK20" s="55"/>
      <c r="IL20" s="55"/>
      <c r="IM20" s="55"/>
      <c r="IN20" s="55"/>
      <c r="IO20" s="55"/>
      <c r="IP20" s="55"/>
      <c r="IQ20" s="55"/>
      <c r="IR20" s="55"/>
      <c r="IS20" s="55"/>
      <c r="IT20" s="55"/>
      <c r="IU20" s="55"/>
      <c r="IV20" s="55"/>
      <c r="IW20" s="55"/>
      <c r="IX20" s="55"/>
      <c r="IY20" s="55"/>
      <c r="IZ20" s="55"/>
      <c r="JA20" s="55"/>
      <c r="JB20" s="55"/>
      <c r="JC20" s="55"/>
      <c r="JD20" s="55"/>
      <c r="JE20" s="55"/>
      <c r="JF20" s="55"/>
      <c r="JG20" s="55"/>
      <c r="JH20" s="55"/>
      <c r="JI20" s="55"/>
      <c r="JJ20" s="55"/>
      <c r="JK20" s="72">
        <f t="shared" si="7"/>
        <v>0</v>
      </c>
      <c r="JL20" s="57">
        <f>JK20*'Bảng giá mua 2015'!IH19</f>
        <v>0</v>
      </c>
      <c r="JM20" s="53">
        <f>'Hàng tồn'!II21</f>
        <v>0</v>
      </c>
      <c r="JN20" s="168">
        <f>JM20*'Bảng giá mua 2015'!IJ19</f>
        <v>0</v>
      </c>
      <c r="JO20" s="55"/>
      <c r="JP20" s="55"/>
      <c r="JQ20" s="55"/>
      <c r="JR20" s="55"/>
      <c r="JS20" s="55"/>
      <c r="JT20" s="55"/>
      <c r="JU20" s="55"/>
      <c r="JV20" s="55"/>
      <c r="JW20" s="55"/>
      <c r="JX20" s="55"/>
      <c r="JY20" s="55"/>
      <c r="JZ20" s="55"/>
      <c r="KA20" s="55"/>
      <c r="KB20" s="55"/>
      <c r="KC20" s="55"/>
      <c r="KD20" s="55"/>
      <c r="KE20" s="55"/>
      <c r="KF20" s="55"/>
      <c r="KG20" s="55"/>
      <c r="KH20" s="55"/>
      <c r="KI20" s="55"/>
      <c r="KJ20" s="55"/>
      <c r="KK20" s="55"/>
      <c r="KL20" s="55"/>
      <c r="KM20" s="55"/>
      <c r="KN20" s="55"/>
      <c r="KO20" s="55"/>
      <c r="KP20" s="55"/>
      <c r="KQ20" s="55"/>
      <c r="KR20" s="55"/>
      <c r="KS20" s="72">
        <f t="shared" si="8"/>
        <v>0</v>
      </c>
      <c r="KT20" s="57">
        <f>KS20*'Bảng giá mua 2015'!JP19</f>
        <v>0</v>
      </c>
      <c r="KU20" s="53">
        <f>'Hàng tồn'!JQ21</f>
        <v>0</v>
      </c>
      <c r="KV20" s="168">
        <f>KU20*'Bảng giá mua 2015'!JR19</f>
        <v>0</v>
      </c>
      <c r="KW20" s="55"/>
      <c r="KX20" s="55"/>
      <c r="KY20" s="55"/>
      <c r="KZ20" s="55"/>
      <c r="LA20" s="55"/>
      <c r="LB20" s="55"/>
      <c r="LC20" s="55"/>
      <c r="LD20" s="55"/>
      <c r="LE20" s="55"/>
      <c r="LF20" s="55"/>
      <c r="LG20" s="55"/>
      <c r="LH20" s="55"/>
      <c r="LI20" s="55"/>
      <c r="LJ20" s="55"/>
      <c r="LK20" s="55"/>
      <c r="LL20" s="55"/>
      <c r="LM20" s="55"/>
      <c r="LN20" s="55"/>
      <c r="LO20" s="55"/>
      <c r="LP20" s="55"/>
      <c r="LQ20" s="55"/>
      <c r="LR20" s="55"/>
      <c r="LS20" s="55"/>
      <c r="LT20" s="55"/>
      <c r="LU20" s="55"/>
      <c r="LV20" s="55"/>
      <c r="LW20" s="55"/>
      <c r="LX20" s="55"/>
      <c r="LY20" s="55"/>
      <c r="LZ20" s="55"/>
      <c r="MA20" s="72">
        <f t="shared" si="9"/>
        <v>0</v>
      </c>
      <c r="MB20" s="57">
        <f>MA20*'Bảng giá mua 2015'!KX19</f>
        <v>0</v>
      </c>
      <c r="MC20" s="53">
        <f>'Hàng tồn'!KY21</f>
        <v>0</v>
      </c>
      <c r="MD20" s="168">
        <f>MC20*'Bảng giá mua 2015'!KZ19</f>
        <v>0</v>
      </c>
      <c r="ME20" s="55"/>
      <c r="MF20" s="55"/>
      <c r="MG20" s="55"/>
      <c r="MH20" s="55"/>
      <c r="MI20" s="55"/>
      <c r="MJ20" s="55"/>
      <c r="MK20" s="55"/>
      <c r="ML20" s="55"/>
      <c r="MM20" s="55"/>
      <c r="MN20" s="55"/>
      <c r="MO20" s="55"/>
      <c r="MP20" s="55"/>
      <c r="MQ20" s="55"/>
      <c r="MR20" s="55"/>
      <c r="MS20" s="55"/>
      <c r="MT20" s="55"/>
      <c r="MU20" s="55"/>
      <c r="MV20" s="55"/>
      <c r="MW20" s="55"/>
      <c r="MX20" s="55"/>
      <c r="MY20" s="55"/>
      <c r="MZ20" s="55"/>
      <c r="NA20" s="55"/>
      <c r="NB20" s="55"/>
      <c r="NC20" s="55"/>
      <c r="ND20" s="55"/>
      <c r="NE20" s="55"/>
      <c r="NF20" s="55"/>
      <c r="NG20" s="55"/>
      <c r="NH20" s="55"/>
      <c r="NI20" s="72">
        <f t="shared" si="10"/>
        <v>0</v>
      </c>
      <c r="NJ20" s="57">
        <f>NI20*'Bảng giá mua 2015'!MF19</f>
        <v>0</v>
      </c>
      <c r="NK20" s="53">
        <f>'Hàng tồn'!MG21</f>
        <v>0</v>
      </c>
      <c r="NL20" s="168">
        <f>NK20*'Bảng giá mua 2015'!MH19</f>
        <v>0</v>
      </c>
      <c r="NM20" s="55"/>
      <c r="NN20" s="55"/>
      <c r="NO20" s="55"/>
      <c r="NP20" s="55"/>
      <c r="NQ20" s="55"/>
      <c r="NR20" s="55"/>
      <c r="NS20" s="55"/>
      <c r="NT20" s="55"/>
      <c r="NU20" s="55"/>
      <c r="NV20" s="55"/>
      <c r="NW20" s="55"/>
      <c r="NX20" s="55"/>
      <c r="NY20" s="55"/>
      <c r="NZ20" s="55"/>
      <c r="OA20" s="55"/>
      <c r="OB20" s="55"/>
      <c r="OC20" s="55"/>
      <c r="OD20" s="55"/>
      <c r="OE20" s="55"/>
      <c r="OF20" s="55"/>
      <c r="OG20" s="55"/>
      <c r="OH20" s="55"/>
      <c r="OI20" s="55"/>
      <c r="OJ20" s="55"/>
      <c r="OK20" s="55"/>
      <c r="OL20" s="55"/>
      <c r="OM20" s="55"/>
      <c r="ON20" s="55"/>
      <c r="OO20" s="55"/>
      <c r="OP20" s="55"/>
      <c r="OQ20" s="72">
        <f t="shared" si="11"/>
        <v>0</v>
      </c>
      <c r="OR20" s="57">
        <f>OQ20*'Bảng giá mua 2015'!NN19</f>
        <v>0</v>
      </c>
      <c r="OS20" s="53">
        <f>'Hàng tồn'!NO21</f>
        <v>0</v>
      </c>
      <c r="OT20" s="168">
        <f>OS20*'Bảng giá mua 2015'!NP19</f>
        <v>0</v>
      </c>
      <c r="OU20" s="55"/>
      <c r="OV20" s="55"/>
      <c r="OW20" s="55"/>
      <c r="OX20" s="55"/>
      <c r="OY20" s="55"/>
      <c r="OZ20" s="55"/>
      <c r="PA20" s="55"/>
      <c r="PB20" s="55"/>
      <c r="PC20" s="55"/>
      <c r="PD20" s="55"/>
      <c r="PE20" s="55"/>
      <c r="PF20" s="55"/>
      <c r="PG20" s="55"/>
      <c r="PH20" s="55"/>
      <c r="PI20" s="55"/>
      <c r="PJ20" s="55"/>
      <c r="PK20" s="55"/>
      <c r="PL20" s="55"/>
      <c r="PM20" s="55"/>
      <c r="PN20" s="55"/>
      <c r="PO20" s="55"/>
      <c r="PP20" s="55"/>
      <c r="PQ20" s="55"/>
      <c r="PR20" s="55"/>
      <c r="PS20" s="55"/>
      <c r="PT20" s="55"/>
      <c r="PU20" s="55"/>
      <c r="PV20" s="55"/>
      <c r="PW20" s="55"/>
      <c r="PX20" s="55"/>
      <c r="PY20" s="72">
        <f t="shared" si="12"/>
        <v>0</v>
      </c>
      <c r="PZ20" s="57">
        <f>PY20*'Bảng giá mua 2015'!OV19</f>
        <v>0</v>
      </c>
      <c r="QA20" s="53">
        <f>'Hàng tồn'!OW21</f>
        <v>0</v>
      </c>
      <c r="QB20" s="168">
        <f>QA20*'Bảng giá mua 2015'!OX19</f>
        <v>0</v>
      </c>
      <c r="QC20" s="55"/>
      <c r="QD20" s="55"/>
      <c r="QE20" s="55"/>
      <c r="QF20" s="55"/>
      <c r="QG20" s="55"/>
      <c r="QH20" s="55"/>
      <c r="QI20" s="55"/>
      <c r="QJ20" s="55"/>
      <c r="QK20" s="55"/>
      <c r="QL20" s="55"/>
      <c r="QM20" s="55"/>
      <c r="QN20" s="55"/>
      <c r="QO20" s="55"/>
      <c r="QP20" s="55"/>
      <c r="QQ20" s="55"/>
      <c r="QR20" s="55"/>
      <c r="QS20" s="55"/>
      <c r="QT20" s="55"/>
      <c r="QU20" s="55"/>
      <c r="QV20" s="55"/>
      <c r="QW20" s="55"/>
      <c r="QX20" s="55"/>
      <c r="QY20" s="55"/>
      <c r="QZ20" s="55"/>
      <c r="RA20" s="55"/>
      <c r="RB20" s="55"/>
      <c r="RC20" s="55"/>
      <c r="RD20" s="55"/>
      <c r="RE20" s="55"/>
      <c r="RF20" s="55"/>
      <c r="RG20" s="72">
        <f t="shared" si="13"/>
        <v>0</v>
      </c>
      <c r="RH20" s="57">
        <f>RG20*'Bảng giá mua 2015'!QD19</f>
        <v>0</v>
      </c>
      <c r="RI20" s="53">
        <f>'Hàng tồn'!QE21</f>
        <v>0</v>
      </c>
      <c r="RJ20" s="168">
        <f>RI20*'Bảng giá mua 2015'!QF19</f>
        <v>0</v>
      </c>
      <c r="RK20" s="55"/>
      <c r="RL20" s="55"/>
      <c r="RM20" s="55"/>
      <c r="RN20" s="55"/>
      <c r="RO20" s="55"/>
      <c r="RP20" s="55"/>
      <c r="RQ20" s="55"/>
      <c r="RR20" s="55"/>
      <c r="RS20" s="55"/>
      <c r="RT20" s="55"/>
      <c r="RU20" s="55"/>
      <c r="RV20" s="55"/>
      <c r="RW20" s="55"/>
      <c r="RX20" s="55"/>
      <c r="RY20" s="55"/>
      <c r="RZ20" s="55"/>
      <c r="SA20" s="55"/>
      <c r="SB20" s="55"/>
      <c r="SC20" s="55"/>
      <c r="SD20" s="55"/>
      <c r="SE20" s="55"/>
      <c r="SF20" s="55"/>
      <c r="SG20" s="55"/>
      <c r="SH20" s="55"/>
      <c r="SI20" s="55"/>
      <c r="SJ20" s="55"/>
      <c r="SK20" s="55"/>
      <c r="SL20" s="55"/>
      <c r="SM20" s="55"/>
      <c r="SN20" s="55"/>
      <c r="SO20" s="72">
        <f t="shared" si="14"/>
        <v>0</v>
      </c>
      <c r="SP20" s="57">
        <f>SO20*'Bảng giá mua 2015'!RL19</f>
        <v>0</v>
      </c>
      <c r="SQ20" s="53">
        <f>'Hàng tồn'!RM21</f>
        <v>0</v>
      </c>
      <c r="SR20" s="168">
        <f>SQ20*'Bảng giá mua 2015'!RN19</f>
        <v>0</v>
      </c>
      <c r="SS20" s="55"/>
      <c r="ST20" s="55"/>
      <c r="SU20" s="55"/>
      <c r="SV20" s="55"/>
      <c r="SW20" s="55"/>
      <c r="SX20" s="55"/>
      <c r="SY20" s="55"/>
      <c r="SZ20" s="55"/>
      <c r="TA20" s="55"/>
      <c r="TB20" s="55"/>
      <c r="TC20" s="55"/>
      <c r="TD20" s="55"/>
      <c r="TE20" s="55"/>
      <c r="TF20" s="55"/>
      <c r="TG20" s="55"/>
      <c r="TH20" s="55"/>
      <c r="TI20" s="55"/>
      <c r="TJ20" s="55"/>
      <c r="TK20" s="55"/>
      <c r="TL20" s="55"/>
      <c r="TM20" s="55"/>
      <c r="TN20" s="55"/>
      <c r="TO20" s="55"/>
      <c r="TP20" s="55"/>
      <c r="TQ20" s="55"/>
      <c r="TR20" s="55"/>
      <c r="TS20" s="55"/>
      <c r="TT20" s="55"/>
      <c r="TU20" s="55"/>
      <c r="TV20" s="55"/>
      <c r="TW20" s="72">
        <f t="shared" si="15"/>
        <v>0</v>
      </c>
      <c r="TX20" s="57">
        <f>TW20*'Bảng giá mua 2015'!ST19</f>
        <v>0</v>
      </c>
      <c r="TY20" s="53">
        <f>'Hàng tồn'!SU21</f>
        <v>0</v>
      </c>
      <c r="TZ20" s="168">
        <f>TY20*'Bảng giá mua 2015'!SV19</f>
        <v>0</v>
      </c>
      <c r="UA20" s="55"/>
      <c r="UB20" s="55"/>
      <c r="UC20" s="55"/>
      <c r="UD20" s="55"/>
      <c r="UE20" s="55"/>
      <c r="UF20" s="55"/>
      <c r="UG20" s="55"/>
      <c r="UH20" s="55"/>
      <c r="UI20" s="55"/>
      <c r="UJ20" s="55"/>
      <c r="UK20" s="55"/>
      <c r="UL20" s="55"/>
      <c r="UM20" s="55"/>
      <c r="UN20" s="55"/>
      <c r="UO20" s="55"/>
      <c r="UP20" s="55"/>
      <c r="UQ20" s="55"/>
      <c r="UR20" s="55"/>
      <c r="US20" s="55"/>
      <c r="UT20" s="55"/>
      <c r="UU20" s="55"/>
      <c r="UV20" s="55"/>
      <c r="UW20" s="55"/>
      <c r="UX20" s="55"/>
      <c r="UY20" s="55"/>
      <c r="UZ20" s="55"/>
      <c r="VA20" s="55"/>
      <c r="VB20" s="55"/>
      <c r="VC20" s="55"/>
      <c r="VD20" s="55"/>
      <c r="VE20" s="72">
        <f t="shared" si="16"/>
        <v>0</v>
      </c>
      <c r="VF20" s="57">
        <f>VE20*'Bảng giá mua 2015'!UB19</f>
        <v>0</v>
      </c>
      <c r="VG20" s="53">
        <f>'Hàng tồn'!UC21</f>
        <v>0</v>
      </c>
      <c r="VH20" s="168">
        <f>VG20*'Bảng giá mua 2015'!UD19</f>
        <v>0</v>
      </c>
      <c r="VI20" s="55"/>
      <c r="VJ20" s="55"/>
      <c r="VK20" s="55"/>
      <c r="VL20" s="55"/>
      <c r="VM20" s="55"/>
      <c r="VN20" s="55"/>
      <c r="VO20" s="55"/>
      <c r="VP20" s="55"/>
      <c r="VQ20" s="55"/>
      <c r="VR20" s="55"/>
      <c r="VS20" s="55"/>
      <c r="VT20" s="55"/>
      <c r="VU20" s="55"/>
      <c r="VV20" s="55"/>
      <c r="VW20" s="55"/>
      <c r="VX20" s="55"/>
      <c r="VY20" s="55"/>
      <c r="VZ20" s="55"/>
      <c r="WA20" s="55"/>
      <c r="WB20" s="55"/>
      <c r="WC20" s="55"/>
      <c r="WD20" s="55"/>
      <c r="WE20" s="55"/>
      <c r="WF20" s="55"/>
      <c r="WG20" s="55"/>
      <c r="WH20" s="55"/>
      <c r="WI20" s="55"/>
      <c r="WJ20" s="55"/>
      <c r="WK20" s="55"/>
      <c r="WL20" s="55"/>
      <c r="WM20" s="72">
        <f t="shared" si="17"/>
        <v>0</v>
      </c>
      <c r="WN20" s="57">
        <f>WM20*'Bảng giá mua 2015'!VJ19</f>
        <v>0</v>
      </c>
      <c r="WO20" s="53">
        <f>'Hàng tồn'!VK21</f>
        <v>0</v>
      </c>
      <c r="WP20" s="168">
        <f>WO20*'Bảng giá mua 2015'!VL19</f>
        <v>0</v>
      </c>
      <c r="WQ20" s="55"/>
      <c r="WR20" s="55"/>
      <c r="WS20" s="55"/>
      <c r="WT20" s="55"/>
      <c r="WU20" s="55"/>
      <c r="WV20" s="55"/>
      <c r="WW20" s="55"/>
      <c r="WX20" s="55"/>
      <c r="WY20" s="55"/>
      <c r="WZ20" s="55"/>
      <c r="XA20" s="55"/>
      <c r="XB20" s="55"/>
      <c r="XC20" s="55"/>
      <c r="XD20" s="55"/>
      <c r="XE20" s="55"/>
      <c r="XF20" s="55"/>
      <c r="XG20" s="55"/>
      <c r="XH20" s="55"/>
      <c r="XI20" s="55"/>
      <c r="XJ20" s="55"/>
      <c r="XK20" s="55"/>
      <c r="XL20" s="55"/>
      <c r="XM20" s="55"/>
      <c r="XN20" s="55"/>
      <c r="XO20" s="55"/>
      <c r="XP20" s="55"/>
      <c r="XQ20" s="55"/>
      <c r="XR20" s="55"/>
      <c r="XS20" s="55"/>
      <c r="XT20" s="55"/>
      <c r="XU20" s="72">
        <f t="shared" si="18"/>
        <v>0</v>
      </c>
      <c r="XV20" s="57">
        <f>XU20*'Bảng giá mua 2015'!WR19</f>
        <v>0</v>
      </c>
      <c r="XW20" s="53">
        <f>'Hàng tồn'!WS21</f>
        <v>0</v>
      </c>
      <c r="XX20" s="168">
        <f>XW20*'Bảng giá mua 2015'!WT19</f>
        <v>0</v>
      </c>
      <c r="XY20" s="55"/>
      <c r="XZ20" s="55"/>
      <c r="YA20" s="55"/>
      <c r="YB20" s="55"/>
      <c r="YC20" s="55"/>
      <c r="YD20" s="55"/>
      <c r="YE20" s="55"/>
      <c r="YF20" s="55"/>
      <c r="YG20" s="55"/>
      <c r="YH20" s="55"/>
      <c r="YI20" s="55"/>
      <c r="YJ20" s="55"/>
      <c r="YK20" s="55"/>
      <c r="YL20" s="55"/>
      <c r="YM20" s="55"/>
      <c r="YN20" s="55"/>
      <c r="YO20" s="55"/>
      <c r="YP20" s="55"/>
      <c r="YQ20" s="55"/>
      <c r="YR20" s="55"/>
      <c r="YS20" s="55"/>
      <c r="YT20" s="55"/>
      <c r="YU20" s="55"/>
      <c r="YV20" s="55"/>
      <c r="YW20" s="55"/>
      <c r="YX20" s="55"/>
      <c r="YY20" s="55"/>
      <c r="YZ20" s="55"/>
      <c r="ZA20" s="55"/>
      <c r="ZB20" s="55"/>
      <c r="ZC20" s="72">
        <f t="shared" si="19"/>
        <v>0</v>
      </c>
      <c r="ZD20" s="57">
        <f>ZC20*'Bảng giá mua 2015'!XZ19</f>
        <v>0</v>
      </c>
      <c r="ZE20" s="53">
        <f>'Hàng tồn'!YA21</f>
        <v>0</v>
      </c>
      <c r="ZF20" s="168">
        <f>ZE20*'Bảng giá mua 2015'!YB19</f>
        <v>0</v>
      </c>
      <c r="ZG20" s="55"/>
      <c r="ZH20" s="55"/>
      <c r="ZI20" s="55"/>
      <c r="ZJ20" s="55"/>
      <c r="ZK20" s="55"/>
      <c r="ZL20" s="55"/>
      <c r="ZM20" s="55"/>
      <c r="ZN20" s="55"/>
      <c r="ZO20" s="55"/>
      <c r="ZP20" s="55"/>
      <c r="ZQ20" s="55"/>
      <c r="ZR20" s="55"/>
      <c r="ZS20" s="55"/>
      <c r="ZT20" s="55"/>
      <c r="ZU20" s="55"/>
      <c r="ZV20" s="55"/>
      <c r="ZW20" s="55"/>
      <c r="ZX20" s="55"/>
      <c r="ZY20" s="55"/>
      <c r="ZZ20" s="55"/>
      <c r="AAA20" s="55"/>
      <c r="AAB20" s="55"/>
      <c r="AAC20" s="55"/>
      <c r="AAD20" s="55"/>
      <c r="AAE20" s="55"/>
      <c r="AAF20" s="55"/>
      <c r="AAG20" s="55"/>
      <c r="AAH20" s="55"/>
      <c r="AAI20" s="55"/>
      <c r="AAJ20" s="55"/>
      <c r="AAK20" s="72">
        <f t="shared" si="20"/>
        <v>0</v>
      </c>
      <c r="AAL20" s="57">
        <f>AAK20*'Bảng giá mua 2015'!ZH19</f>
        <v>0</v>
      </c>
      <c r="AAM20" s="53">
        <f>'Hàng tồn'!ZI21</f>
        <v>0</v>
      </c>
      <c r="AAN20" s="168">
        <f>AAM20*'Bảng giá mua 2015'!ZJ19</f>
        <v>0</v>
      </c>
      <c r="AAO20" s="55"/>
      <c r="AAP20" s="55"/>
      <c r="AAQ20" s="55"/>
      <c r="AAR20" s="55"/>
      <c r="AAS20" s="55"/>
      <c r="AAT20" s="55"/>
      <c r="AAU20" s="55"/>
      <c r="AAV20" s="55"/>
      <c r="AAW20" s="55"/>
      <c r="AAX20" s="55"/>
      <c r="AAY20" s="55"/>
      <c r="AAZ20" s="55"/>
      <c r="ABA20" s="55"/>
      <c r="ABB20" s="55"/>
      <c r="ABC20" s="55"/>
      <c r="ABD20" s="55"/>
      <c r="ABE20" s="55"/>
      <c r="ABF20" s="55"/>
      <c r="ABG20" s="55"/>
      <c r="ABH20" s="55"/>
      <c r="ABI20" s="55"/>
      <c r="ABJ20" s="55"/>
      <c r="ABK20" s="55"/>
      <c r="ABL20" s="55"/>
      <c r="ABM20" s="55"/>
      <c r="ABN20" s="55"/>
      <c r="ABO20" s="55"/>
      <c r="ABP20" s="55"/>
      <c r="ABQ20" s="55"/>
      <c r="ABR20" s="55"/>
      <c r="ABS20" s="72">
        <f t="shared" si="21"/>
        <v>0</v>
      </c>
      <c r="ABT20" s="57">
        <f>ABS20*'Bảng giá mua 2015'!AAP19</f>
        <v>0</v>
      </c>
      <c r="ABU20" s="53">
        <f>'Hàng tồn'!AAQ21</f>
        <v>0</v>
      </c>
      <c r="ABV20" s="168">
        <f>ABU20*'Bảng giá mua 2015'!AAR19</f>
        <v>0</v>
      </c>
      <c r="ABW20" s="55"/>
      <c r="ABX20" s="55"/>
      <c r="ABY20" s="55"/>
      <c r="ABZ20" s="55"/>
      <c r="ACA20" s="55"/>
      <c r="ACB20" s="55"/>
      <c r="ACC20" s="55"/>
      <c r="ACD20" s="55"/>
      <c r="ACE20" s="55"/>
      <c r="ACF20" s="55"/>
      <c r="ACG20" s="55"/>
      <c r="ACH20" s="55"/>
      <c r="ACI20" s="55"/>
      <c r="ACJ20" s="55"/>
      <c r="ACK20" s="55"/>
      <c r="ACL20" s="55"/>
      <c r="ACM20" s="55"/>
      <c r="ACN20" s="55"/>
      <c r="ACO20" s="55"/>
      <c r="ACP20" s="55"/>
      <c r="ACQ20" s="55"/>
      <c r="ACR20" s="55"/>
      <c r="ACS20" s="55"/>
      <c r="ACT20" s="55"/>
      <c r="ACU20" s="55"/>
      <c r="ACV20" s="55"/>
      <c r="ACW20" s="55"/>
      <c r="ACX20" s="55"/>
      <c r="ACY20" s="55"/>
      <c r="ACZ20" s="55"/>
      <c r="ADA20" s="72">
        <f t="shared" si="22"/>
        <v>0</v>
      </c>
      <c r="ADB20" s="57">
        <f>ADA20*'Bảng giá mua 2015'!ABX19</f>
        <v>0</v>
      </c>
      <c r="ADC20" s="53">
        <f>'Hàng tồn'!ABY21</f>
        <v>0</v>
      </c>
      <c r="ADD20" s="168">
        <f>ADC20*'Bảng giá mua 2015'!ABZ19</f>
        <v>0</v>
      </c>
      <c r="ADE20" s="55"/>
      <c r="ADF20" s="55"/>
      <c r="ADG20" s="55"/>
      <c r="ADH20" s="55"/>
      <c r="ADI20" s="55"/>
      <c r="ADJ20" s="55"/>
      <c r="ADK20" s="55"/>
      <c r="ADL20" s="55"/>
      <c r="ADM20" s="55"/>
      <c r="ADN20" s="55"/>
      <c r="ADO20" s="55"/>
      <c r="ADP20" s="55"/>
      <c r="ADQ20" s="55"/>
      <c r="ADR20" s="55"/>
      <c r="ADS20" s="55"/>
      <c r="ADT20" s="55"/>
      <c r="ADU20" s="55"/>
      <c r="ADV20" s="55"/>
      <c r="ADW20" s="55"/>
      <c r="ADX20" s="55"/>
      <c r="ADY20" s="55"/>
      <c r="ADZ20" s="55"/>
      <c r="AEA20" s="55"/>
      <c r="AEB20" s="55"/>
      <c r="AEC20" s="55"/>
      <c r="AED20" s="55"/>
      <c r="AEE20" s="55"/>
      <c r="AEF20" s="55"/>
      <c r="AEG20" s="55"/>
      <c r="AEH20" s="55"/>
      <c r="AEI20" s="72">
        <f t="shared" si="23"/>
        <v>0</v>
      </c>
      <c r="AEJ20" s="57">
        <f>AEI20*'Bảng giá mua 2015'!ADF19</f>
        <v>0</v>
      </c>
      <c r="AEK20" s="53">
        <f>'Hàng tồn'!ADG21</f>
        <v>0</v>
      </c>
      <c r="AEL20" s="168">
        <f>AEK20*'Bảng giá mua 2015'!ADH19</f>
        <v>0</v>
      </c>
      <c r="AEM20" s="55"/>
      <c r="AEN20" s="55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72">
        <f t="shared" si="24"/>
        <v>0</v>
      </c>
      <c r="AFR20" s="57">
        <f>AFQ20*'Bảng giá mua 2015'!AEN19</f>
        <v>0</v>
      </c>
      <c r="AFS20" s="53">
        <f>'Hàng tồn'!AEO21</f>
        <v>0</v>
      </c>
      <c r="AFT20" s="168">
        <f>AFS20*'Bảng giá mua 2015'!AEP19</f>
        <v>0</v>
      </c>
      <c r="AFU20" s="55"/>
      <c r="AFV20" s="55"/>
      <c r="AFW20" s="55"/>
      <c r="AFX20" s="55"/>
      <c r="AFY20" s="55"/>
      <c r="AFZ20" s="55"/>
      <c r="AGA20" s="55"/>
      <c r="AGB20" s="55"/>
      <c r="AGC20" s="55"/>
      <c r="AGD20" s="55"/>
      <c r="AGE20" s="55"/>
      <c r="AGF20" s="55"/>
      <c r="AGG20" s="55"/>
      <c r="AGH20" s="55"/>
      <c r="AGI20" s="55"/>
      <c r="AGJ20" s="55"/>
      <c r="AGK20" s="55"/>
      <c r="AGL20" s="55"/>
      <c r="AGM20" s="55"/>
      <c r="AGN20" s="55"/>
      <c r="AGO20" s="55"/>
      <c r="AGP20" s="55"/>
      <c r="AGQ20" s="55"/>
      <c r="AGR20" s="55"/>
      <c r="AGS20" s="55"/>
      <c r="AGT20" s="55"/>
      <c r="AGU20" s="55"/>
      <c r="AGV20" s="55"/>
      <c r="AGW20" s="55"/>
      <c r="AGX20" s="55"/>
      <c r="AGY20" s="72">
        <f t="shared" si="25"/>
        <v>0</v>
      </c>
      <c r="AGZ20" s="57">
        <f>AGY20*'Bảng giá mua 2015'!AFV19</f>
        <v>0</v>
      </c>
      <c r="AHA20" s="53">
        <f>'Hàng tồn'!AFW21</f>
        <v>0</v>
      </c>
      <c r="AHB20" s="168">
        <f>AHA20*'Bảng giá mua 2015'!AFX19</f>
        <v>0</v>
      </c>
      <c r="AHC20" s="55"/>
      <c r="AHD20" s="55"/>
      <c r="AHE20" s="55"/>
      <c r="AHF20" s="55"/>
      <c r="AHG20" s="55"/>
      <c r="AHH20" s="55"/>
      <c r="AHI20" s="55"/>
      <c r="AHJ20" s="55"/>
      <c r="AHK20" s="55"/>
      <c r="AHL20" s="55"/>
      <c r="AHM20" s="55"/>
      <c r="AHN20" s="55"/>
      <c r="AHO20" s="55"/>
      <c r="AHP20" s="55"/>
      <c r="AHQ20" s="55"/>
      <c r="AHR20" s="55"/>
      <c r="AHS20" s="55"/>
      <c r="AHT20" s="55"/>
      <c r="AHU20" s="55"/>
      <c r="AHV20" s="55"/>
      <c r="AHW20" s="55"/>
      <c r="AHX20" s="55"/>
      <c r="AHY20" s="55"/>
      <c r="AHZ20" s="55"/>
      <c r="AIA20" s="55"/>
      <c r="AIB20" s="55"/>
      <c r="AIC20" s="55"/>
      <c r="AID20" s="55"/>
      <c r="AIE20" s="55"/>
      <c r="AIF20" s="55"/>
      <c r="AIG20" s="72">
        <f t="shared" si="26"/>
        <v>0</v>
      </c>
      <c r="AIH20" s="57">
        <f>AIG20*'Bảng giá bán 2015'!AC19</f>
        <v>0</v>
      </c>
      <c r="AII20" s="53">
        <f>'Hàng tồn'!AHE21</f>
        <v>0</v>
      </c>
      <c r="AIJ20" s="168">
        <f>AII20*'Bảng giá bán 2015'!AD19</f>
        <v>0</v>
      </c>
      <c r="AIK20" s="55"/>
      <c r="AIL20" s="55"/>
      <c r="AIM20" s="55"/>
      <c r="AIN20" s="55"/>
      <c r="AIO20" s="55"/>
      <c r="AIP20" s="55"/>
      <c r="AIQ20" s="55"/>
      <c r="AIR20" s="55"/>
      <c r="AIS20" s="55"/>
      <c r="AIT20" s="55"/>
      <c r="AIU20" s="55"/>
      <c r="AIV20" s="55"/>
      <c r="AIW20" s="55"/>
      <c r="AIX20" s="55"/>
      <c r="AIY20" s="55"/>
      <c r="AIZ20" s="55"/>
      <c r="AJA20" s="55"/>
      <c r="AJB20" s="55"/>
      <c r="AJC20" s="55"/>
      <c r="AJD20" s="55"/>
      <c r="AJE20" s="55"/>
      <c r="AJF20" s="55"/>
      <c r="AJG20" s="55"/>
      <c r="AJH20" s="55"/>
      <c r="AJI20" s="55"/>
      <c r="AJJ20" s="55"/>
      <c r="AJK20" s="55"/>
      <c r="AJL20" s="55"/>
      <c r="AJM20" s="55"/>
      <c r="AJN20" s="55"/>
      <c r="AJO20" s="72">
        <f t="shared" si="27"/>
        <v>0</v>
      </c>
      <c r="AJP20" s="57">
        <f>AJO20*'Bảng giá bán 2015'!AD19</f>
        <v>0</v>
      </c>
      <c r="AJQ20" s="53">
        <f>'Hàng tồn'!AIM21</f>
        <v>0</v>
      </c>
      <c r="AJR20" s="168">
        <f>AJQ20*'Bảng giá mua 2015'!AIN19</f>
        <v>0</v>
      </c>
      <c r="AJS20" s="55"/>
      <c r="AJT20" s="55"/>
      <c r="AJU20" s="55"/>
      <c r="AJV20" s="55"/>
      <c r="AJW20" s="55"/>
      <c r="AJX20" s="55"/>
      <c r="AJY20" s="55"/>
      <c r="AJZ20" s="55"/>
      <c r="AKA20" s="55"/>
      <c r="AKB20" s="55"/>
      <c r="AKC20" s="55"/>
      <c r="AKD20" s="55"/>
      <c r="AKE20" s="55"/>
      <c r="AKF20" s="55"/>
      <c r="AKG20" s="55"/>
      <c r="AKH20" s="55"/>
      <c r="AKI20" s="55"/>
      <c r="AKJ20" s="55"/>
      <c r="AKK20" s="55"/>
      <c r="AKL20" s="55"/>
      <c r="AKM20" s="55"/>
      <c r="AKN20" s="55"/>
      <c r="AKO20" s="55"/>
      <c r="AKP20" s="55"/>
      <c r="AKQ20" s="55"/>
      <c r="AKR20" s="55"/>
      <c r="AKS20" s="55"/>
      <c r="AKT20" s="55"/>
      <c r="AKU20" s="55"/>
      <c r="AKV20" s="55"/>
      <c r="AKW20" s="72">
        <f t="shared" si="28"/>
        <v>0</v>
      </c>
      <c r="AKX20" s="57">
        <f>AKW20*'Bảng giá bán 2015'!BL19</f>
        <v>0</v>
      </c>
      <c r="AKY20" s="53">
        <f>'Hàng tồn'!AJU21</f>
        <v>0</v>
      </c>
      <c r="AKZ20" s="168">
        <f>AKY20*'Bảng giá mua 2015'!AJV19</f>
        <v>0</v>
      </c>
      <c r="ALA20" s="55"/>
      <c r="ALB20" s="55"/>
      <c r="ALC20" s="55"/>
      <c r="ALD20" s="55"/>
      <c r="ALE20" s="55"/>
      <c r="ALF20" s="55"/>
      <c r="ALG20" s="55"/>
      <c r="ALH20" s="55"/>
      <c r="ALI20" s="55"/>
      <c r="ALJ20" s="55"/>
      <c r="ALK20" s="55"/>
      <c r="ALL20" s="55"/>
      <c r="ALM20" s="55"/>
      <c r="ALN20" s="55"/>
      <c r="ALO20" s="55"/>
      <c r="ALP20" s="55"/>
      <c r="ALQ20" s="55"/>
      <c r="ALR20" s="55"/>
      <c r="ALS20" s="55"/>
      <c r="ALT20" s="55"/>
      <c r="ALU20" s="55"/>
      <c r="ALV20" s="55"/>
      <c r="ALW20" s="55"/>
      <c r="ALX20" s="55"/>
      <c r="ALY20" s="55"/>
      <c r="ALZ20" s="55"/>
      <c r="AMA20" s="55"/>
      <c r="AMB20" s="55"/>
      <c r="AMC20" s="55"/>
      <c r="AMD20" s="55"/>
      <c r="AME20" s="72">
        <f t="shared" si="29"/>
        <v>0</v>
      </c>
      <c r="AMF20" s="57">
        <f>AME20*'Bảng giá bán 2015'!CT19</f>
        <v>0</v>
      </c>
      <c r="AMG20" s="53">
        <f>'Hàng tồn'!ALC21</f>
        <v>0</v>
      </c>
      <c r="AMH20" s="168">
        <f>AMG20*'Bảng giá mua 2015'!ALD19</f>
        <v>0</v>
      </c>
      <c r="AMI20" s="55"/>
      <c r="AMJ20" s="55"/>
      <c r="AMK20" s="55"/>
      <c r="AML20" s="55"/>
      <c r="AMM20" s="55"/>
      <c r="AMN20" s="55"/>
      <c r="AMO20" s="55"/>
      <c r="AMP20" s="55"/>
      <c r="AMQ20" s="55"/>
      <c r="AMR20" s="55"/>
      <c r="AMS20" s="55"/>
      <c r="AMT20" s="55"/>
      <c r="AMU20" s="55"/>
      <c r="AMV20" s="55"/>
      <c r="AMW20" s="55"/>
      <c r="AMX20" s="55"/>
      <c r="AMY20" s="55"/>
      <c r="AMZ20" s="55"/>
      <c r="ANA20" s="55"/>
      <c r="ANB20" s="55"/>
      <c r="ANC20" s="55"/>
      <c r="AND20" s="55"/>
      <c r="ANE20" s="55"/>
      <c r="ANF20" s="55"/>
      <c r="ANG20" s="55"/>
      <c r="ANH20" s="55"/>
      <c r="ANI20" s="55"/>
      <c r="ANJ20" s="55"/>
      <c r="ANK20" s="55"/>
      <c r="ANL20" s="55"/>
      <c r="ANM20" s="72">
        <f t="shared" si="30"/>
        <v>0</v>
      </c>
      <c r="ANN20" s="57">
        <f>ANM20*'Bảng giá bán 2015'!EB19</f>
        <v>0</v>
      </c>
      <c r="ANO20" s="53">
        <f>'Hàng tồn'!AMK21</f>
        <v>0</v>
      </c>
      <c r="ANP20" s="168">
        <f>ANO20*'Bảng giá mua 2015'!AML19</f>
        <v>0</v>
      </c>
    </row>
    <row r="21" spans="1:1056" x14ac:dyDescent="0.3">
      <c r="A21" s="134"/>
      <c r="B21" s="58" t="s">
        <v>22</v>
      </c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72">
        <f t="shared" si="0"/>
        <v>0</v>
      </c>
      <c r="AH21" s="57">
        <f>AG21*'Bảng giá mua 2015'!D20</f>
        <v>0</v>
      </c>
      <c r="AI21" s="53">
        <f>'Hàng tồn'!E22</f>
        <v>0</v>
      </c>
      <c r="AJ21" s="168">
        <f>AI21*'Bảng giá mua 2015'!F20</f>
        <v>0</v>
      </c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72">
        <f t="shared" si="1"/>
        <v>0</v>
      </c>
      <c r="BP21" s="57">
        <f>BO21*'Bảng giá mua 2015'!AL20</f>
        <v>0</v>
      </c>
      <c r="BQ21" s="53">
        <f>'Hàng tồn'!AM22</f>
        <v>0</v>
      </c>
      <c r="BR21" s="168">
        <f>BQ21*'Bảng giá mua 2015'!AN20</f>
        <v>0</v>
      </c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  <c r="CW21" s="72">
        <f t="shared" si="2"/>
        <v>0</v>
      </c>
      <c r="CX21" s="57">
        <f>CW21*'Bảng giá mua 2015'!BT20</f>
        <v>0</v>
      </c>
      <c r="CY21" s="53">
        <f>'Hàng tồn'!BU22</f>
        <v>0</v>
      </c>
      <c r="CZ21" s="168">
        <f>CY21*'Bảng giá mua 2015'!BV20</f>
        <v>0</v>
      </c>
      <c r="DA21" s="55"/>
      <c r="DB21" s="55"/>
      <c r="DC21" s="55"/>
      <c r="DD21" s="55"/>
      <c r="DE21" s="55"/>
      <c r="DF21" s="55"/>
      <c r="DG21" s="55"/>
      <c r="DH21" s="55"/>
      <c r="DI21" s="55"/>
      <c r="DJ21" s="55"/>
      <c r="DK21" s="55"/>
      <c r="DL21" s="55"/>
      <c r="DM21" s="55"/>
      <c r="DN21" s="55"/>
      <c r="DO21" s="55"/>
      <c r="DP21" s="55"/>
      <c r="DQ21" s="55"/>
      <c r="DR21" s="55"/>
      <c r="DS21" s="55"/>
      <c r="DT21" s="55"/>
      <c r="DU21" s="55"/>
      <c r="DV21" s="55"/>
      <c r="DW21" s="55"/>
      <c r="DX21" s="55"/>
      <c r="DY21" s="55"/>
      <c r="DZ21" s="55"/>
      <c r="EA21" s="55"/>
      <c r="EB21" s="55"/>
      <c r="EC21" s="55"/>
      <c r="ED21" s="55"/>
      <c r="EE21" s="72">
        <f t="shared" si="3"/>
        <v>0</v>
      </c>
      <c r="EF21" s="57">
        <f>EE21*'Bảng giá mua 2015'!DB20</f>
        <v>0</v>
      </c>
      <c r="EG21" s="53">
        <f>'Hàng tồn'!DC22</f>
        <v>0</v>
      </c>
      <c r="EH21" s="168">
        <f>EG21*'Bảng giá mua 2015'!DD20</f>
        <v>0</v>
      </c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5"/>
      <c r="FC21" s="55"/>
      <c r="FD21" s="55"/>
      <c r="FE21" s="55"/>
      <c r="FF21" s="55"/>
      <c r="FG21" s="55"/>
      <c r="FH21" s="55"/>
      <c r="FI21" s="55"/>
      <c r="FJ21" s="55"/>
      <c r="FK21" s="55"/>
      <c r="FL21" s="55"/>
      <c r="FM21" s="72">
        <f t="shared" si="4"/>
        <v>0</v>
      </c>
      <c r="FN21" s="57">
        <f>FM21*'Bảng giá mua 2015'!EJ20</f>
        <v>0</v>
      </c>
      <c r="FO21" s="53">
        <f>'Hàng tồn'!EK22</f>
        <v>0</v>
      </c>
      <c r="FP21" s="168">
        <f>FO21*'Bảng giá mua 2015'!EL20</f>
        <v>0</v>
      </c>
      <c r="FQ21" s="55"/>
      <c r="FR21" s="55"/>
      <c r="FS21" s="55"/>
      <c r="FT21" s="55"/>
      <c r="FU21" s="55"/>
      <c r="FV21" s="55"/>
      <c r="FW21" s="55"/>
      <c r="FX21" s="55"/>
      <c r="FY21" s="55"/>
      <c r="FZ21" s="55"/>
      <c r="GA21" s="55"/>
      <c r="GB21" s="55"/>
      <c r="GC21" s="55"/>
      <c r="GD21" s="55"/>
      <c r="GE21" s="55"/>
      <c r="GF21" s="55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72">
        <f t="shared" si="5"/>
        <v>0</v>
      </c>
      <c r="GV21" s="57">
        <f>GU21*'Bảng giá mua 2015'!FR20</f>
        <v>0</v>
      </c>
      <c r="GW21" s="53">
        <f>'Hàng tồn'!FS22</f>
        <v>0</v>
      </c>
      <c r="GX21" s="168">
        <f>GW21*'Bảng giá mua 2015'!FT20</f>
        <v>0</v>
      </c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5"/>
      <c r="HM21" s="55"/>
      <c r="HN21" s="55"/>
      <c r="HO21" s="55"/>
      <c r="HP21" s="55"/>
      <c r="HQ21" s="55"/>
      <c r="HR21" s="55"/>
      <c r="HS21" s="55"/>
      <c r="HT21" s="55"/>
      <c r="HU21" s="55"/>
      <c r="HV21" s="55"/>
      <c r="HW21" s="55"/>
      <c r="HX21" s="55"/>
      <c r="HY21" s="55"/>
      <c r="HZ21" s="55"/>
      <c r="IA21" s="55"/>
      <c r="IB21" s="55"/>
      <c r="IC21" s="72">
        <f t="shared" si="6"/>
        <v>0</v>
      </c>
      <c r="ID21" s="57">
        <f>IC21*'Bảng giá mua 2015'!GZ20</f>
        <v>0</v>
      </c>
      <c r="IE21" s="53">
        <f>'Hàng tồn'!HA22</f>
        <v>0</v>
      </c>
      <c r="IF21" s="168">
        <f>IE21*'Bảng giá mua 2015'!HB20</f>
        <v>0</v>
      </c>
      <c r="IG21" s="55"/>
      <c r="IH21" s="55"/>
      <c r="II21" s="55"/>
      <c r="IJ21" s="55"/>
      <c r="IK21" s="55"/>
      <c r="IL21" s="55"/>
      <c r="IM21" s="55"/>
      <c r="IN21" s="55"/>
      <c r="IO21" s="55"/>
      <c r="IP21" s="55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72">
        <f t="shared" si="7"/>
        <v>0</v>
      </c>
      <c r="JL21" s="57">
        <f>JK21*'Bảng giá mua 2015'!IH20</f>
        <v>0</v>
      </c>
      <c r="JM21" s="53">
        <f>'Hàng tồn'!II22</f>
        <v>0</v>
      </c>
      <c r="JN21" s="168">
        <f>JM21*'Bảng giá mua 2015'!IJ20</f>
        <v>0</v>
      </c>
      <c r="JO21" s="55"/>
      <c r="JP21" s="55"/>
      <c r="JQ21" s="55"/>
      <c r="JR21" s="55"/>
      <c r="JS21" s="55"/>
      <c r="JT21" s="55"/>
      <c r="JU21" s="55"/>
      <c r="JV21" s="55"/>
      <c r="JW21" s="55"/>
      <c r="JX21" s="55"/>
      <c r="JY21" s="55"/>
      <c r="JZ21" s="55"/>
      <c r="KA21" s="55"/>
      <c r="KB21" s="55"/>
      <c r="KC21" s="55"/>
      <c r="KD21" s="55"/>
      <c r="KE21" s="55"/>
      <c r="KF21" s="55"/>
      <c r="KG21" s="55"/>
      <c r="KH21" s="55"/>
      <c r="KI21" s="55"/>
      <c r="KJ21" s="55"/>
      <c r="KK21" s="55"/>
      <c r="KL21" s="55"/>
      <c r="KM21" s="55"/>
      <c r="KN21" s="55"/>
      <c r="KO21" s="55"/>
      <c r="KP21" s="55"/>
      <c r="KQ21" s="55"/>
      <c r="KR21" s="55"/>
      <c r="KS21" s="72">
        <f t="shared" si="8"/>
        <v>0</v>
      </c>
      <c r="KT21" s="57">
        <f>KS21*'Bảng giá mua 2015'!JP20</f>
        <v>0</v>
      </c>
      <c r="KU21" s="53">
        <f>'Hàng tồn'!JQ22</f>
        <v>0</v>
      </c>
      <c r="KV21" s="168">
        <f>KU21*'Bảng giá mua 2015'!JR20</f>
        <v>0</v>
      </c>
      <c r="KW21" s="55"/>
      <c r="KX21" s="55"/>
      <c r="KY21" s="55"/>
      <c r="KZ21" s="55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72">
        <f t="shared" si="9"/>
        <v>0</v>
      </c>
      <c r="MB21" s="57">
        <f>MA21*'Bảng giá mua 2015'!KX20</f>
        <v>0</v>
      </c>
      <c r="MC21" s="53">
        <f>'Hàng tồn'!KY22</f>
        <v>0</v>
      </c>
      <c r="MD21" s="168">
        <f>MC21*'Bảng giá mua 2015'!KZ20</f>
        <v>0</v>
      </c>
      <c r="ME21" s="55"/>
      <c r="MF21" s="55"/>
      <c r="MG21" s="55"/>
      <c r="MH21" s="55"/>
      <c r="MI21" s="55"/>
      <c r="MJ21" s="55"/>
      <c r="MK21" s="55"/>
      <c r="ML21" s="55"/>
      <c r="MM21" s="55"/>
      <c r="MN21" s="55"/>
      <c r="MO21" s="55"/>
      <c r="MP21" s="55"/>
      <c r="MQ21" s="55"/>
      <c r="MR21" s="55"/>
      <c r="MS21" s="55"/>
      <c r="MT21" s="55"/>
      <c r="MU21" s="55"/>
      <c r="MV21" s="55"/>
      <c r="MW21" s="55"/>
      <c r="MX21" s="55"/>
      <c r="MY21" s="55"/>
      <c r="MZ21" s="55"/>
      <c r="NA21" s="55"/>
      <c r="NB21" s="55"/>
      <c r="NC21" s="55"/>
      <c r="ND21" s="55"/>
      <c r="NE21" s="55"/>
      <c r="NF21" s="55"/>
      <c r="NG21" s="55"/>
      <c r="NH21" s="55"/>
      <c r="NI21" s="72">
        <f t="shared" si="10"/>
        <v>0</v>
      </c>
      <c r="NJ21" s="57">
        <f>NI21*'Bảng giá mua 2015'!MF20</f>
        <v>0</v>
      </c>
      <c r="NK21" s="53">
        <f>'Hàng tồn'!MG22</f>
        <v>0</v>
      </c>
      <c r="NL21" s="168">
        <f>NK21*'Bảng giá mua 2015'!MH20</f>
        <v>0</v>
      </c>
      <c r="NM21" s="55"/>
      <c r="NN21" s="55"/>
      <c r="NO21" s="55"/>
      <c r="NP21" s="55"/>
      <c r="NQ21" s="55"/>
      <c r="NR21" s="55"/>
      <c r="NS21" s="55"/>
      <c r="NT21" s="55"/>
      <c r="NU21" s="55"/>
      <c r="NV21" s="55"/>
      <c r="NW21" s="55"/>
      <c r="NX21" s="55"/>
      <c r="NY21" s="55"/>
      <c r="NZ21" s="55"/>
      <c r="OA21" s="55"/>
      <c r="OB21" s="55"/>
      <c r="OC21" s="55"/>
      <c r="OD21" s="55"/>
      <c r="OE21" s="55"/>
      <c r="OF21" s="55"/>
      <c r="OG21" s="55"/>
      <c r="OH21" s="55"/>
      <c r="OI21" s="55"/>
      <c r="OJ21" s="55"/>
      <c r="OK21" s="55"/>
      <c r="OL21" s="55"/>
      <c r="OM21" s="55"/>
      <c r="ON21" s="55"/>
      <c r="OO21" s="55"/>
      <c r="OP21" s="55"/>
      <c r="OQ21" s="72">
        <f t="shared" si="11"/>
        <v>0</v>
      </c>
      <c r="OR21" s="57">
        <f>OQ21*'Bảng giá mua 2015'!NN20</f>
        <v>0</v>
      </c>
      <c r="OS21" s="53">
        <f>'Hàng tồn'!NO22</f>
        <v>0</v>
      </c>
      <c r="OT21" s="168">
        <f>OS21*'Bảng giá mua 2015'!NP20</f>
        <v>0</v>
      </c>
      <c r="OU21" s="55"/>
      <c r="OV21" s="55"/>
      <c r="OW21" s="55"/>
      <c r="OX21" s="55"/>
      <c r="OY21" s="55"/>
      <c r="OZ21" s="55"/>
      <c r="PA21" s="55"/>
      <c r="PB21" s="55"/>
      <c r="PC21" s="55"/>
      <c r="PD21" s="55"/>
      <c r="PE21" s="55"/>
      <c r="PF21" s="55"/>
      <c r="PG21" s="55"/>
      <c r="PH21" s="55"/>
      <c r="PI21" s="55"/>
      <c r="PJ21" s="55"/>
      <c r="PK21" s="55"/>
      <c r="PL21" s="55"/>
      <c r="PM21" s="55"/>
      <c r="PN21" s="55"/>
      <c r="PO21" s="55"/>
      <c r="PP21" s="55"/>
      <c r="PQ21" s="55"/>
      <c r="PR21" s="55"/>
      <c r="PS21" s="55"/>
      <c r="PT21" s="55"/>
      <c r="PU21" s="55"/>
      <c r="PV21" s="55"/>
      <c r="PW21" s="55"/>
      <c r="PX21" s="55"/>
      <c r="PY21" s="72">
        <f t="shared" si="12"/>
        <v>0</v>
      </c>
      <c r="PZ21" s="57">
        <f>PY21*'Bảng giá mua 2015'!OV20</f>
        <v>0</v>
      </c>
      <c r="QA21" s="53">
        <f>'Hàng tồn'!OW22</f>
        <v>0</v>
      </c>
      <c r="QB21" s="168">
        <f>QA21*'Bảng giá mua 2015'!OX20</f>
        <v>0</v>
      </c>
      <c r="QC21" s="55"/>
      <c r="QD21" s="55"/>
      <c r="QE21" s="55"/>
      <c r="QF21" s="55"/>
      <c r="QG21" s="55"/>
      <c r="QH21" s="55"/>
      <c r="QI21" s="55"/>
      <c r="QJ21" s="55"/>
      <c r="QK21" s="55"/>
      <c r="QL21" s="55"/>
      <c r="QM21" s="55"/>
      <c r="QN21" s="55"/>
      <c r="QO21" s="55"/>
      <c r="QP21" s="55"/>
      <c r="QQ21" s="55"/>
      <c r="QR21" s="55"/>
      <c r="QS21" s="55"/>
      <c r="QT21" s="55"/>
      <c r="QU21" s="55"/>
      <c r="QV21" s="55"/>
      <c r="QW21" s="55"/>
      <c r="QX21" s="55"/>
      <c r="QY21" s="55"/>
      <c r="QZ21" s="55"/>
      <c r="RA21" s="55"/>
      <c r="RB21" s="55"/>
      <c r="RC21" s="55"/>
      <c r="RD21" s="55"/>
      <c r="RE21" s="55"/>
      <c r="RF21" s="55"/>
      <c r="RG21" s="72">
        <f t="shared" si="13"/>
        <v>0</v>
      </c>
      <c r="RH21" s="57">
        <f>RG21*'Bảng giá mua 2015'!QD20</f>
        <v>0</v>
      </c>
      <c r="RI21" s="53">
        <f>'Hàng tồn'!QE22</f>
        <v>0</v>
      </c>
      <c r="RJ21" s="168">
        <f>RI21*'Bảng giá mua 2015'!QF20</f>
        <v>0</v>
      </c>
      <c r="RK21" s="55"/>
      <c r="RL21" s="55"/>
      <c r="RM21" s="55"/>
      <c r="RN21" s="55"/>
      <c r="RO21" s="55"/>
      <c r="RP21" s="55"/>
      <c r="RQ21" s="55"/>
      <c r="RR21" s="55"/>
      <c r="RS21" s="55"/>
      <c r="RT21" s="55"/>
      <c r="RU21" s="55"/>
      <c r="RV21" s="55"/>
      <c r="RW21" s="55"/>
      <c r="RX21" s="55"/>
      <c r="RY21" s="55"/>
      <c r="RZ21" s="55"/>
      <c r="SA21" s="55"/>
      <c r="SB21" s="55"/>
      <c r="SC21" s="55"/>
      <c r="SD21" s="55"/>
      <c r="SE21" s="55"/>
      <c r="SF21" s="55"/>
      <c r="SG21" s="55"/>
      <c r="SH21" s="55"/>
      <c r="SI21" s="55"/>
      <c r="SJ21" s="55"/>
      <c r="SK21" s="55"/>
      <c r="SL21" s="55"/>
      <c r="SM21" s="55"/>
      <c r="SN21" s="55"/>
      <c r="SO21" s="72">
        <f t="shared" si="14"/>
        <v>0</v>
      </c>
      <c r="SP21" s="57">
        <f>SO21*'Bảng giá mua 2015'!RL20</f>
        <v>0</v>
      </c>
      <c r="SQ21" s="53">
        <f>'Hàng tồn'!RM22</f>
        <v>0</v>
      </c>
      <c r="SR21" s="168">
        <f>SQ21*'Bảng giá mua 2015'!RN20</f>
        <v>0</v>
      </c>
      <c r="SS21" s="55"/>
      <c r="ST21" s="55"/>
      <c r="SU21" s="55"/>
      <c r="SV21" s="55"/>
      <c r="SW21" s="55"/>
      <c r="SX21" s="55"/>
      <c r="SY21" s="55"/>
      <c r="SZ21" s="55"/>
      <c r="TA21" s="55"/>
      <c r="TB21" s="55"/>
      <c r="TC21" s="55"/>
      <c r="TD21" s="55"/>
      <c r="TE21" s="55"/>
      <c r="TF21" s="55"/>
      <c r="TG21" s="55"/>
      <c r="TH21" s="55"/>
      <c r="TI21" s="55"/>
      <c r="TJ21" s="55"/>
      <c r="TK21" s="55"/>
      <c r="TL21" s="55"/>
      <c r="TM21" s="55"/>
      <c r="TN21" s="55"/>
      <c r="TO21" s="55"/>
      <c r="TP21" s="55"/>
      <c r="TQ21" s="55"/>
      <c r="TR21" s="55"/>
      <c r="TS21" s="55"/>
      <c r="TT21" s="55"/>
      <c r="TU21" s="55"/>
      <c r="TV21" s="55"/>
      <c r="TW21" s="72">
        <f t="shared" si="15"/>
        <v>0</v>
      </c>
      <c r="TX21" s="57">
        <f>TW21*'Bảng giá mua 2015'!ST20</f>
        <v>0</v>
      </c>
      <c r="TY21" s="53">
        <f>'Hàng tồn'!SU22</f>
        <v>0</v>
      </c>
      <c r="TZ21" s="168">
        <f>TY21*'Bảng giá mua 2015'!SV20</f>
        <v>0</v>
      </c>
      <c r="UA21" s="55"/>
      <c r="UB21" s="55"/>
      <c r="UC21" s="55"/>
      <c r="UD21" s="55"/>
      <c r="UE21" s="55"/>
      <c r="UF21" s="55"/>
      <c r="UG21" s="55"/>
      <c r="UH21" s="55"/>
      <c r="UI21" s="55"/>
      <c r="UJ21" s="55"/>
      <c r="UK21" s="55"/>
      <c r="UL21" s="55"/>
      <c r="UM21" s="55"/>
      <c r="UN21" s="55"/>
      <c r="UO21" s="55"/>
      <c r="UP21" s="55"/>
      <c r="UQ21" s="55"/>
      <c r="UR21" s="55"/>
      <c r="US21" s="55"/>
      <c r="UT21" s="55"/>
      <c r="UU21" s="55"/>
      <c r="UV21" s="55"/>
      <c r="UW21" s="55"/>
      <c r="UX21" s="55"/>
      <c r="UY21" s="55"/>
      <c r="UZ21" s="55"/>
      <c r="VA21" s="55"/>
      <c r="VB21" s="55"/>
      <c r="VC21" s="55"/>
      <c r="VD21" s="55"/>
      <c r="VE21" s="72">
        <f t="shared" si="16"/>
        <v>0</v>
      </c>
      <c r="VF21" s="57">
        <f>VE21*'Bảng giá mua 2015'!UB20</f>
        <v>0</v>
      </c>
      <c r="VG21" s="53">
        <f>'Hàng tồn'!UC22</f>
        <v>0</v>
      </c>
      <c r="VH21" s="168">
        <f>VG21*'Bảng giá mua 2015'!UD20</f>
        <v>0</v>
      </c>
      <c r="VI21" s="55"/>
      <c r="VJ21" s="55"/>
      <c r="VK21" s="55"/>
      <c r="VL21" s="55"/>
      <c r="VM21" s="55"/>
      <c r="VN21" s="55"/>
      <c r="VO21" s="55"/>
      <c r="VP21" s="55"/>
      <c r="VQ21" s="55"/>
      <c r="VR21" s="55"/>
      <c r="VS21" s="55"/>
      <c r="VT21" s="55"/>
      <c r="VU21" s="55"/>
      <c r="VV21" s="55"/>
      <c r="VW21" s="55"/>
      <c r="VX21" s="55"/>
      <c r="VY21" s="55"/>
      <c r="VZ21" s="55"/>
      <c r="WA21" s="55"/>
      <c r="WB21" s="55"/>
      <c r="WC21" s="55"/>
      <c r="WD21" s="55"/>
      <c r="WE21" s="55"/>
      <c r="WF21" s="55"/>
      <c r="WG21" s="55"/>
      <c r="WH21" s="55"/>
      <c r="WI21" s="55"/>
      <c r="WJ21" s="55"/>
      <c r="WK21" s="55"/>
      <c r="WL21" s="55"/>
      <c r="WM21" s="72">
        <f t="shared" si="17"/>
        <v>0</v>
      </c>
      <c r="WN21" s="57">
        <f>WM21*'Bảng giá mua 2015'!VJ20</f>
        <v>0</v>
      </c>
      <c r="WO21" s="53">
        <f>'Hàng tồn'!VK22</f>
        <v>0</v>
      </c>
      <c r="WP21" s="168">
        <f>WO21*'Bảng giá mua 2015'!VL20</f>
        <v>0</v>
      </c>
      <c r="WQ21" s="55"/>
      <c r="WR21" s="55"/>
      <c r="WS21" s="55"/>
      <c r="WT21" s="55"/>
      <c r="WU21" s="55"/>
      <c r="WV21" s="55"/>
      <c r="WW21" s="55"/>
      <c r="WX21" s="55"/>
      <c r="WY21" s="55"/>
      <c r="WZ21" s="55"/>
      <c r="XA21" s="55"/>
      <c r="XB21" s="55"/>
      <c r="XC21" s="55"/>
      <c r="XD21" s="55"/>
      <c r="XE21" s="55"/>
      <c r="XF21" s="55"/>
      <c r="XG21" s="55"/>
      <c r="XH21" s="55"/>
      <c r="XI21" s="55"/>
      <c r="XJ21" s="55"/>
      <c r="XK21" s="55"/>
      <c r="XL21" s="55"/>
      <c r="XM21" s="55"/>
      <c r="XN21" s="55"/>
      <c r="XO21" s="55"/>
      <c r="XP21" s="55"/>
      <c r="XQ21" s="55"/>
      <c r="XR21" s="55"/>
      <c r="XS21" s="55"/>
      <c r="XT21" s="55"/>
      <c r="XU21" s="72">
        <f t="shared" si="18"/>
        <v>0</v>
      </c>
      <c r="XV21" s="57">
        <f>XU21*'Bảng giá mua 2015'!WR20</f>
        <v>0</v>
      </c>
      <c r="XW21" s="53">
        <f>'Hàng tồn'!WS22</f>
        <v>0</v>
      </c>
      <c r="XX21" s="168">
        <f>XW21*'Bảng giá mua 2015'!WT20</f>
        <v>0</v>
      </c>
      <c r="XY21" s="55"/>
      <c r="XZ21" s="55"/>
      <c r="YA21" s="55"/>
      <c r="YB21" s="55"/>
      <c r="YC21" s="55"/>
      <c r="YD21" s="55"/>
      <c r="YE21" s="55"/>
      <c r="YF21" s="55"/>
      <c r="YG21" s="55"/>
      <c r="YH21" s="55"/>
      <c r="YI21" s="55"/>
      <c r="YJ21" s="55"/>
      <c r="YK21" s="55"/>
      <c r="YL21" s="55"/>
      <c r="YM21" s="55"/>
      <c r="YN21" s="55"/>
      <c r="YO21" s="55"/>
      <c r="YP21" s="55"/>
      <c r="YQ21" s="55"/>
      <c r="YR21" s="55"/>
      <c r="YS21" s="55"/>
      <c r="YT21" s="55"/>
      <c r="YU21" s="55"/>
      <c r="YV21" s="55"/>
      <c r="YW21" s="55"/>
      <c r="YX21" s="55"/>
      <c r="YY21" s="55"/>
      <c r="YZ21" s="55"/>
      <c r="ZA21" s="55"/>
      <c r="ZB21" s="55"/>
      <c r="ZC21" s="72">
        <f t="shared" si="19"/>
        <v>0</v>
      </c>
      <c r="ZD21" s="57">
        <f>ZC21*'Bảng giá mua 2015'!XZ20</f>
        <v>0</v>
      </c>
      <c r="ZE21" s="53">
        <f>'Hàng tồn'!YA22</f>
        <v>0</v>
      </c>
      <c r="ZF21" s="168">
        <f>ZE21*'Bảng giá mua 2015'!YB20</f>
        <v>0</v>
      </c>
      <c r="ZG21" s="55"/>
      <c r="ZH21" s="55"/>
      <c r="ZI21" s="55"/>
      <c r="ZJ21" s="55"/>
      <c r="ZK21" s="55"/>
      <c r="ZL21" s="55"/>
      <c r="ZM21" s="55"/>
      <c r="ZN21" s="55"/>
      <c r="ZO21" s="55"/>
      <c r="ZP21" s="55"/>
      <c r="ZQ21" s="55"/>
      <c r="ZR21" s="55"/>
      <c r="ZS21" s="55"/>
      <c r="ZT21" s="55"/>
      <c r="ZU21" s="55"/>
      <c r="ZV21" s="55"/>
      <c r="ZW21" s="55"/>
      <c r="ZX21" s="55"/>
      <c r="ZY21" s="55"/>
      <c r="ZZ21" s="55"/>
      <c r="AAA21" s="55"/>
      <c r="AAB21" s="55"/>
      <c r="AAC21" s="55"/>
      <c r="AAD21" s="55"/>
      <c r="AAE21" s="55"/>
      <c r="AAF21" s="55"/>
      <c r="AAG21" s="55"/>
      <c r="AAH21" s="55"/>
      <c r="AAI21" s="55"/>
      <c r="AAJ21" s="55"/>
      <c r="AAK21" s="72">
        <f t="shared" si="20"/>
        <v>0</v>
      </c>
      <c r="AAL21" s="57">
        <f>AAK21*'Bảng giá mua 2015'!ZH20</f>
        <v>0</v>
      </c>
      <c r="AAM21" s="53">
        <f>'Hàng tồn'!ZI22</f>
        <v>0</v>
      </c>
      <c r="AAN21" s="168">
        <f>AAM21*'Bảng giá mua 2015'!ZJ20</f>
        <v>0</v>
      </c>
      <c r="AAO21" s="55"/>
      <c r="AAP21" s="55"/>
      <c r="AAQ21" s="55"/>
      <c r="AAR21" s="55"/>
      <c r="AAS21" s="55"/>
      <c r="AAT21" s="55"/>
      <c r="AAU21" s="55"/>
      <c r="AAV21" s="55"/>
      <c r="AAW21" s="55"/>
      <c r="AAX21" s="55"/>
      <c r="AAY21" s="55"/>
      <c r="AAZ21" s="55"/>
      <c r="ABA21" s="55"/>
      <c r="ABB21" s="55"/>
      <c r="ABC21" s="55"/>
      <c r="ABD21" s="55"/>
      <c r="ABE21" s="55"/>
      <c r="ABF21" s="55"/>
      <c r="ABG21" s="55"/>
      <c r="ABH21" s="55"/>
      <c r="ABI21" s="55"/>
      <c r="ABJ21" s="55"/>
      <c r="ABK21" s="55"/>
      <c r="ABL21" s="55"/>
      <c r="ABM21" s="55"/>
      <c r="ABN21" s="55"/>
      <c r="ABO21" s="55"/>
      <c r="ABP21" s="55"/>
      <c r="ABQ21" s="55"/>
      <c r="ABR21" s="55"/>
      <c r="ABS21" s="72">
        <f t="shared" si="21"/>
        <v>0</v>
      </c>
      <c r="ABT21" s="57">
        <f>ABS21*'Bảng giá mua 2015'!AAP20</f>
        <v>0</v>
      </c>
      <c r="ABU21" s="53">
        <f>'Hàng tồn'!AAQ22</f>
        <v>0</v>
      </c>
      <c r="ABV21" s="168">
        <f>ABU21*'Bảng giá mua 2015'!AAR20</f>
        <v>0</v>
      </c>
      <c r="ABW21" s="55"/>
      <c r="ABX21" s="55"/>
      <c r="ABY21" s="55"/>
      <c r="ABZ21" s="55"/>
      <c r="ACA21" s="55"/>
      <c r="ACB21" s="55"/>
      <c r="ACC21" s="55"/>
      <c r="ACD21" s="55"/>
      <c r="ACE21" s="55"/>
      <c r="ACF21" s="55"/>
      <c r="ACG21" s="55"/>
      <c r="ACH21" s="55"/>
      <c r="ACI21" s="55"/>
      <c r="ACJ21" s="55"/>
      <c r="ACK21" s="55"/>
      <c r="ACL21" s="55"/>
      <c r="ACM21" s="55"/>
      <c r="ACN21" s="55"/>
      <c r="ACO21" s="55"/>
      <c r="ACP21" s="55"/>
      <c r="ACQ21" s="55"/>
      <c r="ACR21" s="55"/>
      <c r="ACS21" s="55"/>
      <c r="ACT21" s="55"/>
      <c r="ACU21" s="55"/>
      <c r="ACV21" s="55"/>
      <c r="ACW21" s="55"/>
      <c r="ACX21" s="55"/>
      <c r="ACY21" s="55"/>
      <c r="ACZ21" s="55"/>
      <c r="ADA21" s="72">
        <f t="shared" si="22"/>
        <v>0</v>
      </c>
      <c r="ADB21" s="57">
        <f>ADA21*'Bảng giá mua 2015'!ABX20</f>
        <v>0</v>
      </c>
      <c r="ADC21" s="53">
        <f>'Hàng tồn'!ABY22</f>
        <v>0</v>
      </c>
      <c r="ADD21" s="168">
        <f>ADC21*'Bảng giá mua 2015'!ABZ20</f>
        <v>0</v>
      </c>
      <c r="ADE21" s="55"/>
      <c r="ADF21" s="55"/>
      <c r="ADG21" s="55"/>
      <c r="ADH21" s="55"/>
      <c r="ADI21" s="55"/>
      <c r="ADJ21" s="55"/>
      <c r="ADK21" s="55"/>
      <c r="ADL21" s="55"/>
      <c r="ADM21" s="55"/>
      <c r="ADN21" s="55"/>
      <c r="ADO21" s="55"/>
      <c r="ADP21" s="55"/>
      <c r="ADQ21" s="55"/>
      <c r="ADR21" s="55"/>
      <c r="ADS21" s="55"/>
      <c r="ADT21" s="55"/>
      <c r="ADU21" s="55"/>
      <c r="ADV21" s="55"/>
      <c r="ADW21" s="55"/>
      <c r="ADX21" s="55"/>
      <c r="ADY21" s="55"/>
      <c r="ADZ21" s="55"/>
      <c r="AEA21" s="55"/>
      <c r="AEB21" s="55"/>
      <c r="AEC21" s="55"/>
      <c r="AED21" s="55"/>
      <c r="AEE21" s="55"/>
      <c r="AEF21" s="55"/>
      <c r="AEG21" s="55"/>
      <c r="AEH21" s="55"/>
      <c r="AEI21" s="72">
        <f t="shared" si="23"/>
        <v>0</v>
      </c>
      <c r="AEJ21" s="57">
        <f>AEI21*'Bảng giá mua 2015'!ADF20</f>
        <v>0</v>
      </c>
      <c r="AEK21" s="53">
        <f>'Hàng tồn'!ADG22</f>
        <v>0</v>
      </c>
      <c r="AEL21" s="168">
        <f>AEK21*'Bảng giá mua 2015'!ADH20</f>
        <v>0</v>
      </c>
      <c r="AEM21" s="55"/>
      <c r="AEN21" s="55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72">
        <f t="shared" si="24"/>
        <v>0</v>
      </c>
      <c r="AFR21" s="57">
        <f>AFQ21*'Bảng giá mua 2015'!AEN20</f>
        <v>0</v>
      </c>
      <c r="AFS21" s="53">
        <f>'Hàng tồn'!AEO22</f>
        <v>0</v>
      </c>
      <c r="AFT21" s="168">
        <f>AFS21*'Bảng giá mua 2015'!AEP20</f>
        <v>0</v>
      </c>
      <c r="AFU21" s="55"/>
      <c r="AFV21" s="55"/>
      <c r="AFW21" s="55"/>
      <c r="AFX21" s="55"/>
      <c r="AFY21" s="55"/>
      <c r="AFZ21" s="55"/>
      <c r="AGA21" s="55"/>
      <c r="AGB21" s="55"/>
      <c r="AGC21" s="55"/>
      <c r="AGD21" s="55"/>
      <c r="AGE21" s="55"/>
      <c r="AGF21" s="55"/>
      <c r="AGG21" s="55"/>
      <c r="AGH21" s="55"/>
      <c r="AGI21" s="55"/>
      <c r="AGJ21" s="55"/>
      <c r="AGK21" s="55"/>
      <c r="AGL21" s="55"/>
      <c r="AGM21" s="55"/>
      <c r="AGN21" s="55"/>
      <c r="AGO21" s="55"/>
      <c r="AGP21" s="55"/>
      <c r="AGQ21" s="55"/>
      <c r="AGR21" s="55"/>
      <c r="AGS21" s="55"/>
      <c r="AGT21" s="55"/>
      <c r="AGU21" s="55"/>
      <c r="AGV21" s="55"/>
      <c r="AGW21" s="55"/>
      <c r="AGX21" s="55"/>
      <c r="AGY21" s="72">
        <f t="shared" si="25"/>
        <v>0</v>
      </c>
      <c r="AGZ21" s="57">
        <f>AGY21*'Bảng giá mua 2015'!AFV20</f>
        <v>0</v>
      </c>
      <c r="AHA21" s="53">
        <f>'Hàng tồn'!AFW22</f>
        <v>0</v>
      </c>
      <c r="AHB21" s="168">
        <f>AHA21*'Bảng giá mua 2015'!AFX20</f>
        <v>0</v>
      </c>
      <c r="AHC21" s="55"/>
      <c r="AHD21" s="55"/>
      <c r="AHE21" s="55"/>
      <c r="AHF21" s="55"/>
      <c r="AHG21" s="55"/>
      <c r="AHH21" s="55"/>
      <c r="AHI21" s="55"/>
      <c r="AHJ21" s="55"/>
      <c r="AHK21" s="55"/>
      <c r="AHL21" s="55"/>
      <c r="AHM21" s="55"/>
      <c r="AHN21" s="55"/>
      <c r="AHO21" s="55"/>
      <c r="AHP21" s="55"/>
      <c r="AHQ21" s="55"/>
      <c r="AHR21" s="55"/>
      <c r="AHS21" s="55"/>
      <c r="AHT21" s="55"/>
      <c r="AHU21" s="55"/>
      <c r="AHV21" s="55"/>
      <c r="AHW21" s="55"/>
      <c r="AHX21" s="55"/>
      <c r="AHY21" s="55"/>
      <c r="AHZ21" s="55"/>
      <c r="AIA21" s="55"/>
      <c r="AIB21" s="55"/>
      <c r="AIC21" s="55"/>
      <c r="AID21" s="55"/>
      <c r="AIE21" s="55"/>
      <c r="AIF21" s="55"/>
      <c r="AIG21" s="72">
        <f t="shared" si="26"/>
        <v>0</v>
      </c>
      <c r="AIH21" s="57">
        <f>AIG21*'Bảng giá bán 2015'!AC20</f>
        <v>0</v>
      </c>
      <c r="AII21" s="53">
        <f>'Hàng tồn'!AHE22</f>
        <v>0</v>
      </c>
      <c r="AIJ21" s="168">
        <f>AII21*'Bảng giá bán 2015'!AD20</f>
        <v>0</v>
      </c>
      <c r="AIK21" s="55"/>
      <c r="AIL21" s="55"/>
      <c r="AIM21" s="55"/>
      <c r="AIN21" s="55"/>
      <c r="AIO21" s="55"/>
      <c r="AIP21" s="55"/>
      <c r="AIQ21" s="55"/>
      <c r="AIR21" s="55"/>
      <c r="AIS21" s="55"/>
      <c r="AIT21" s="55"/>
      <c r="AIU21" s="55"/>
      <c r="AIV21" s="55">
        <v>1</v>
      </c>
      <c r="AIW21" s="55"/>
      <c r="AIX21" s="55"/>
      <c r="AIY21" s="55"/>
      <c r="AIZ21" s="55"/>
      <c r="AJA21" s="55"/>
      <c r="AJB21" s="55"/>
      <c r="AJC21" s="55"/>
      <c r="AJD21" s="55"/>
      <c r="AJE21" s="55"/>
      <c r="AJF21" s="55"/>
      <c r="AJG21" s="55"/>
      <c r="AJH21" s="55"/>
      <c r="AJI21" s="55"/>
      <c r="AJJ21" s="55"/>
      <c r="AJK21" s="55"/>
      <c r="AJL21" s="55"/>
      <c r="AJM21" s="55"/>
      <c r="AJN21" s="55"/>
      <c r="AJO21" s="72">
        <f t="shared" si="27"/>
        <v>1</v>
      </c>
      <c r="AJP21" s="57">
        <f>AJO21*'Bảng giá bán 2015'!AD20</f>
        <v>10</v>
      </c>
      <c r="AJQ21" s="53">
        <f>'Hàng tồn'!AIM22</f>
        <v>0</v>
      </c>
      <c r="AJR21" s="168">
        <f>AJQ21*'Bảng giá mua 2015'!AIN20</f>
        <v>0</v>
      </c>
      <c r="AJS21" s="55"/>
      <c r="AJT21" s="55"/>
      <c r="AJU21" s="55"/>
      <c r="AJV21" s="55"/>
      <c r="AJW21" s="55"/>
      <c r="AJX21" s="55"/>
      <c r="AJY21" s="55"/>
      <c r="AJZ21" s="55"/>
      <c r="AKA21" s="55"/>
      <c r="AKB21" s="55"/>
      <c r="AKC21" s="55"/>
      <c r="AKD21" s="55"/>
      <c r="AKE21" s="55"/>
      <c r="AKF21" s="55"/>
      <c r="AKG21" s="55"/>
      <c r="AKH21" s="55"/>
      <c r="AKI21" s="55"/>
      <c r="AKJ21" s="55"/>
      <c r="AKK21" s="55"/>
      <c r="AKL21" s="55"/>
      <c r="AKM21" s="55"/>
      <c r="AKN21" s="55"/>
      <c r="AKO21" s="55"/>
      <c r="AKP21" s="55"/>
      <c r="AKQ21" s="55"/>
      <c r="AKR21" s="55"/>
      <c r="AKS21" s="55"/>
      <c r="AKT21" s="55"/>
      <c r="AKU21" s="55"/>
      <c r="AKV21" s="55"/>
      <c r="AKW21" s="72">
        <f t="shared" si="28"/>
        <v>0</v>
      </c>
      <c r="AKX21" s="57">
        <f>AKW21*'Bảng giá bán 2015'!BL20</f>
        <v>0</v>
      </c>
      <c r="AKY21" s="53">
        <f>'Hàng tồn'!AJU22</f>
        <v>0</v>
      </c>
      <c r="AKZ21" s="168">
        <f>AKY21*'Bảng giá mua 2015'!AJV20</f>
        <v>0</v>
      </c>
      <c r="ALA21" s="55"/>
      <c r="ALB21" s="55"/>
      <c r="ALC21" s="55"/>
      <c r="ALD21" s="55"/>
      <c r="ALE21" s="55"/>
      <c r="ALF21" s="55"/>
      <c r="ALG21" s="55"/>
      <c r="ALH21" s="55"/>
      <c r="ALI21" s="55"/>
      <c r="ALJ21" s="55"/>
      <c r="ALK21" s="55"/>
      <c r="ALL21" s="55"/>
      <c r="ALM21" s="55"/>
      <c r="ALN21" s="55"/>
      <c r="ALO21" s="55"/>
      <c r="ALP21" s="55"/>
      <c r="ALQ21" s="55"/>
      <c r="ALR21" s="55"/>
      <c r="ALS21" s="55"/>
      <c r="ALT21" s="55"/>
      <c r="ALU21" s="55"/>
      <c r="ALV21" s="55"/>
      <c r="ALW21" s="55"/>
      <c r="ALX21" s="55"/>
      <c r="ALY21" s="55"/>
      <c r="ALZ21" s="55"/>
      <c r="AMA21" s="55"/>
      <c r="AMB21" s="55"/>
      <c r="AMC21" s="55"/>
      <c r="AMD21" s="55"/>
      <c r="AME21" s="72">
        <f t="shared" si="29"/>
        <v>0</v>
      </c>
      <c r="AMF21" s="57">
        <f>AME21*'Bảng giá bán 2015'!CT20</f>
        <v>0</v>
      </c>
      <c r="AMG21" s="53">
        <f>'Hàng tồn'!ALC22</f>
        <v>0</v>
      </c>
      <c r="AMH21" s="168">
        <f>AMG21*'Bảng giá mua 2015'!ALD20</f>
        <v>0</v>
      </c>
      <c r="AMI21" s="55"/>
      <c r="AMJ21" s="55"/>
      <c r="AMK21" s="55"/>
      <c r="AML21" s="55"/>
      <c r="AMM21" s="55"/>
      <c r="AMN21" s="55"/>
      <c r="AMO21" s="55"/>
      <c r="AMP21" s="55"/>
      <c r="AMQ21" s="55"/>
      <c r="AMR21" s="55"/>
      <c r="AMS21" s="55"/>
      <c r="AMT21" s="55"/>
      <c r="AMU21" s="55"/>
      <c r="AMV21" s="55"/>
      <c r="AMW21" s="55"/>
      <c r="AMX21" s="55"/>
      <c r="AMY21" s="55"/>
      <c r="AMZ21" s="55"/>
      <c r="ANA21" s="55"/>
      <c r="ANB21" s="55"/>
      <c r="ANC21" s="55"/>
      <c r="AND21" s="55"/>
      <c r="ANE21" s="55"/>
      <c r="ANF21" s="55"/>
      <c r="ANG21" s="55"/>
      <c r="ANH21" s="55"/>
      <c r="ANI21" s="55"/>
      <c r="ANJ21" s="55"/>
      <c r="ANK21" s="55"/>
      <c r="ANL21" s="55"/>
      <c r="ANM21" s="72">
        <f t="shared" si="30"/>
        <v>0</v>
      </c>
      <c r="ANN21" s="57">
        <f>ANM21*'Bảng giá bán 2015'!EB20</f>
        <v>0</v>
      </c>
      <c r="ANO21" s="53">
        <f>'Hàng tồn'!AMK22</f>
        <v>0</v>
      </c>
      <c r="ANP21" s="168">
        <f>ANO21*'Bảng giá mua 2015'!AML20</f>
        <v>0</v>
      </c>
    </row>
    <row r="22" spans="1:1056" ht="14.4" customHeight="1" x14ac:dyDescent="0.3">
      <c r="A22" s="129" t="s">
        <v>108</v>
      </c>
      <c r="B22" s="58" t="s">
        <v>101</v>
      </c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72">
        <f t="shared" si="0"/>
        <v>0</v>
      </c>
      <c r="AH22" s="57">
        <f>AG22*'Bảng giá mua 2015'!D21</f>
        <v>0</v>
      </c>
      <c r="AI22" s="53">
        <f>'Hàng tồn'!E23</f>
        <v>0</v>
      </c>
      <c r="AJ22" s="168">
        <f>AI22*'Bảng giá mua 2015'!F21</f>
        <v>0</v>
      </c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72">
        <f t="shared" si="1"/>
        <v>0</v>
      </c>
      <c r="BP22" s="57">
        <f>BO22*'Bảng giá mua 2015'!AL21</f>
        <v>0</v>
      </c>
      <c r="BQ22" s="53">
        <f>'Hàng tồn'!AM23</f>
        <v>0</v>
      </c>
      <c r="BR22" s="168">
        <f>BQ22*'Bảng giá mua 2015'!AN21</f>
        <v>0</v>
      </c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  <c r="CW22" s="72">
        <f t="shared" si="2"/>
        <v>0</v>
      </c>
      <c r="CX22" s="57">
        <f>CW22*'Bảng giá mua 2015'!BT21</f>
        <v>0</v>
      </c>
      <c r="CY22" s="53">
        <f>'Hàng tồn'!BU23</f>
        <v>0</v>
      </c>
      <c r="CZ22" s="168">
        <f>CY22*'Bảng giá mua 2015'!BV21</f>
        <v>0</v>
      </c>
      <c r="DA22" s="55"/>
      <c r="DB22" s="55"/>
      <c r="DC22" s="55"/>
      <c r="DD22" s="55"/>
      <c r="DE22" s="55"/>
      <c r="DF22" s="55"/>
      <c r="DG22" s="55"/>
      <c r="DH22" s="55"/>
      <c r="DI22" s="55"/>
      <c r="DJ22" s="55"/>
      <c r="DK22" s="55"/>
      <c r="DL22" s="55"/>
      <c r="DM22" s="55"/>
      <c r="DN22" s="55"/>
      <c r="DO22" s="55"/>
      <c r="DP22" s="55"/>
      <c r="DQ22" s="55"/>
      <c r="DR22" s="55"/>
      <c r="DS22" s="55"/>
      <c r="DT22" s="55"/>
      <c r="DU22" s="55"/>
      <c r="DV22" s="55"/>
      <c r="DW22" s="55"/>
      <c r="DX22" s="55"/>
      <c r="DY22" s="55"/>
      <c r="DZ22" s="55"/>
      <c r="EA22" s="55"/>
      <c r="EB22" s="55"/>
      <c r="EC22" s="55"/>
      <c r="ED22" s="55"/>
      <c r="EE22" s="72">
        <f t="shared" si="3"/>
        <v>0</v>
      </c>
      <c r="EF22" s="57">
        <f>EE22*'Bảng giá mua 2015'!DB21</f>
        <v>0</v>
      </c>
      <c r="EG22" s="53">
        <f>'Hàng tồn'!DC23</f>
        <v>0</v>
      </c>
      <c r="EH22" s="168">
        <f>EG22*'Bảng giá mua 2015'!DD21</f>
        <v>0</v>
      </c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5"/>
      <c r="FC22" s="55"/>
      <c r="FD22" s="55"/>
      <c r="FE22" s="55"/>
      <c r="FF22" s="55"/>
      <c r="FG22" s="55"/>
      <c r="FH22" s="55"/>
      <c r="FI22" s="55"/>
      <c r="FJ22" s="55"/>
      <c r="FK22" s="55"/>
      <c r="FL22" s="55"/>
      <c r="FM22" s="72">
        <f t="shared" si="4"/>
        <v>0</v>
      </c>
      <c r="FN22" s="57">
        <f>FM22*'Bảng giá mua 2015'!EJ21</f>
        <v>0</v>
      </c>
      <c r="FO22" s="53">
        <f>'Hàng tồn'!EK23</f>
        <v>0</v>
      </c>
      <c r="FP22" s="168">
        <f>FO22*'Bảng giá mua 2015'!EL21</f>
        <v>0</v>
      </c>
      <c r="FQ22" s="55"/>
      <c r="FR22" s="55"/>
      <c r="FS22" s="55"/>
      <c r="FT22" s="55"/>
      <c r="FU22" s="55"/>
      <c r="FV22" s="55"/>
      <c r="FW22" s="55"/>
      <c r="FX22" s="55"/>
      <c r="FY22" s="55"/>
      <c r="FZ22" s="55"/>
      <c r="GA22" s="55"/>
      <c r="GB22" s="55"/>
      <c r="GC22" s="55"/>
      <c r="GD22" s="55"/>
      <c r="GE22" s="55"/>
      <c r="GF22" s="55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72">
        <f t="shared" si="5"/>
        <v>0</v>
      </c>
      <c r="GV22" s="57">
        <f>GU22*'Bảng giá mua 2015'!FR21</f>
        <v>0</v>
      </c>
      <c r="GW22" s="53">
        <f>'Hàng tồn'!FS23</f>
        <v>0</v>
      </c>
      <c r="GX22" s="168">
        <f>GW22*'Bảng giá mua 2015'!FT21</f>
        <v>0</v>
      </c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5"/>
      <c r="HM22" s="55"/>
      <c r="HN22" s="55"/>
      <c r="HO22" s="55"/>
      <c r="HP22" s="55"/>
      <c r="HQ22" s="55"/>
      <c r="HR22" s="55"/>
      <c r="HS22" s="55"/>
      <c r="HT22" s="55"/>
      <c r="HU22" s="55"/>
      <c r="HV22" s="55"/>
      <c r="HW22" s="55"/>
      <c r="HX22" s="55"/>
      <c r="HY22" s="55"/>
      <c r="HZ22" s="55"/>
      <c r="IA22" s="55"/>
      <c r="IB22" s="55"/>
      <c r="IC22" s="72">
        <f t="shared" si="6"/>
        <v>0</v>
      </c>
      <c r="ID22" s="57">
        <f>IC22*'Bảng giá mua 2015'!GZ21</f>
        <v>0</v>
      </c>
      <c r="IE22" s="53">
        <f>'Hàng tồn'!HA23</f>
        <v>0</v>
      </c>
      <c r="IF22" s="168">
        <f>IE22*'Bảng giá mua 2015'!HB21</f>
        <v>0</v>
      </c>
      <c r="IG22" s="55"/>
      <c r="IH22" s="55"/>
      <c r="II22" s="55"/>
      <c r="IJ22" s="55"/>
      <c r="IK22" s="55"/>
      <c r="IL22" s="55"/>
      <c r="IM22" s="55"/>
      <c r="IN22" s="55"/>
      <c r="IO22" s="55"/>
      <c r="IP22" s="55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72">
        <f t="shared" si="7"/>
        <v>0</v>
      </c>
      <c r="JL22" s="57">
        <f>JK22*'Bảng giá mua 2015'!IH21</f>
        <v>0</v>
      </c>
      <c r="JM22" s="53">
        <f>'Hàng tồn'!II23</f>
        <v>0</v>
      </c>
      <c r="JN22" s="168">
        <f>JM22*'Bảng giá mua 2015'!IJ21</f>
        <v>0</v>
      </c>
      <c r="JO22" s="55"/>
      <c r="JP22" s="55"/>
      <c r="JQ22" s="55"/>
      <c r="JR22" s="55"/>
      <c r="JS22" s="55"/>
      <c r="JT22" s="55"/>
      <c r="JU22" s="55"/>
      <c r="JV22" s="55"/>
      <c r="JW22" s="55"/>
      <c r="JX22" s="55"/>
      <c r="JY22" s="55"/>
      <c r="JZ22" s="55"/>
      <c r="KA22" s="55"/>
      <c r="KB22" s="55"/>
      <c r="KC22" s="55"/>
      <c r="KD22" s="55"/>
      <c r="KE22" s="55"/>
      <c r="KF22" s="55"/>
      <c r="KG22" s="55"/>
      <c r="KH22" s="55"/>
      <c r="KI22" s="55"/>
      <c r="KJ22" s="55"/>
      <c r="KK22" s="55"/>
      <c r="KL22" s="55"/>
      <c r="KM22" s="55"/>
      <c r="KN22" s="55"/>
      <c r="KO22" s="55"/>
      <c r="KP22" s="55"/>
      <c r="KQ22" s="55"/>
      <c r="KR22" s="55"/>
      <c r="KS22" s="72">
        <f t="shared" si="8"/>
        <v>0</v>
      </c>
      <c r="KT22" s="57">
        <f>KS22*'Bảng giá mua 2015'!JP21</f>
        <v>0</v>
      </c>
      <c r="KU22" s="53">
        <f>'Hàng tồn'!JQ23</f>
        <v>0</v>
      </c>
      <c r="KV22" s="168">
        <f>KU22*'Bảng giá mua 2015'!JR21</f>
        <v>0</v>
      </c>
      <c r="KW22" s="55"/>
      <c r="KX22" s="55"/>
      <c r="KY22" s="55"/>
      <c r="KZ22" s="55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72">
        <f t="shared" si="9"/>
        <v>0</v>
      </c>
      <c r="MB22" s="57">
        <f>MA22*'Bảng giá mua 2015'!KX21</f>
        <v>0</v>
      </c>
      <c r="MC22" s="53">
        <f>'Hàng tồn'!KY23</f>
        <v>0</v>
      </c>
      <c r="MD22" s="168">
        <f>MC22*'Bảng giá mua 2015'!KZ21</f>
        <v>0</v>
      </c>
      <c r="ME22" s="55"/>
      <c r="MF22" s="55"/>
      <c r="MG22" s="55"/>
      <c r="MH22" s="55"/>
      <c r="MI22" s="55"/>
      <c r="MJ22" s="55"/>
      <c r="MK22" s="55"/>
      <c r="ML22" s="55"/>
      <c r="MM22" s="55"/>
      <c r="MN22" s="55"/>
      <c r="MO22" s="55"/>
      <c r="MP22" s="55"/>
      <c r="MQ22" s="55"/>
      <c r="MR22" s="55"/>
      <c r="MS22" s="55"/>
      <c r="MT22" s="55"/>
      <c r="MU22" s="55"/>
      <c r="MV22" s="55"/>
      <c r="MW22" s="55"/>
      <c r="MX22" s="55"/>
      <c r="MY22" s="55"/>
      <c r="MZ22" s="55"/>
      <c r="NA22" s="55"/>
      <c r="NB22" s="55"/>
      <c r="NC22" s="55"/>
      <c r="ND22" s="55"/>
      <c r="NE22" s="55"/>
      <c r="NF22" s="55"/>
      <c r="NG22" s="55"/>
      <c r="NH22" s="55"/>
      <c r="NI22" s="72">
        <f t="shared" si="10"/>
        <v>0</v>
      </c>
      <c r="NJ22" s="57">
        <f>NI22*'Bảng giá mua 2015'!MF21</f>
        <v>0</v>
      </c>
      <c r="NK22" s="53">
        <f>'Hàng tồn'!MG23</f>
        <v>0</v>
      </c>
      <c r="NL22" s="168">
        <f>NK22*'Bảng giá mua 2015'!MH21</f>
        <v>0</v>
      </c>
      <c r="NM22" s="55"/>
      <c r="NN22" s="55"/>
      <c r="NO22" s="55"/>
      <c r="NP22" s="55"/>
      <c r="NQ22" s="55"/>
      <c r="NR22" s="55"/>
      <c r="NS22" s="55"/>
      <c r="NT22" s="55"/>
      <c r="NU22" s="55"/>
      <c r="NV22" s="55"/>
      <c r="NW22" s="55"/>
      <c r="NX22" s="55"/>
      <c r="NY22" s="55"/>
      <c r="NZ22" s="55"/>
      <c r="OA22" s="55"/>
      <c r="OB22" s="55"/>
      <c r="OC22" s="55"/>
      <c r="OD22" s="55"/>
      <c r="OE22" s="55"/>
      <c r="OF22" s="55"/>
      <c r="OG22" s="55"/>
      <c r="OH22" s="55"/>
      <c r="OI22" s="55"/>
      <c r="OJ22" s="55"/>
      <c r="OK22" s="55"/>
      <c r="OL22" s="55"/>
      <c r="OM22" s="55"/>
      <c r="ON22" s="55"/>
      <c r="OO22" s="55"/>
      <c r="OP22" s="55"/>
      <c r="OQ22" s="72">
        <f t="shared" si="11"/>
        <v>0</v>
      </c>
      <c r="OR22" s="57">
        <f>OQ22*'Bảng giá mua 2015'!NN21</f>
        <v>0</v>
      </c>
      <c r="OS22" s="53">
        <f>'Hàng tồn'!NO23</f>
        <v>0</v>
      </c>
      <c r="OT22" s="168">
        <f>OS22*'Bảng giá mua 2015'!NP21</f>
        <v>0</v>
      </c>
      <c r="OU22" s="55"/>
      <c r="OV22" s="55"/>
      <c r="OW22" s="55"/>
      <c r="OX22" s="55"/>
      <c r="OY22" s="55"/>
      <c r="OZ22" s="55"/>
      <c r="PA22" s="55"/>
      <c r="PB22" s="55"/>
      <c r="PC22" s="55"/>
      <c r="PD22" s="55"/>
      <c r="PE22" s="55"/>
      <c r="PF22" s="55"/>
      <c r="PG22" s="55"/>
      <c r="PH22" s="55"/>
      <c r="PI22" s="55"/>
      <c r="PJ22" s="55"/>
      <c r="PK22" s="55"/>
      <c r="PL22" s="55"/>
      <c r="PM22" s="55"/>
      <c r="PN22" s="55"/>
      <c r="PO22" s="55"/>
      <c r="PP22" s="55"/>
      <c r="PQ22" s="55"/>
      <c r="PR22" s="55"/>
      <c r="PS22" s="55"/>
      <c r="PT22" s="55"/>
      <c r="PU22" s="55"/>
      <c r="PV22" s="55"/>
      <c r="PW22" s="55"/>
      <c r="PX22" s="55"/>
      <c r="PY22" s="72">
        <f t="shared" si="12"/>
        <v>0</v>
      </c>
      <c r="PZ22" s="57">
        <f>PY22*'Bảng giá mua 2015'!OV21</f>
        <v>0</v>
      </c>
      <c r="QA22" s="53">
        <f>'Hàng tồn'!OW23</f>
        <v>0</v>
      </c>
      <c r="QB22" s="168">
        <f>QA22*'Bảng giá mua 2015'!OX21</f>
        <v>0</v>
      </c>
      <c r="QC22" s="55"/>
      <c r="QD22" s="55"/>
      <c r="QE22" s="55"/>
      <c r="QF22" s="55"/>
      <c r="QG22" s="55"/>
      <c r="QH22" s="55"/>
      <c r="QI22" s="55"/>
      <c r="QJ22" s="55"/>
      <c r="QK22" s="55"/>
      <c r="QL22" s="55"/>
      <c r="QM22" s="55"/>
      <c r="QN22" s="55"/>
      <c r="QO22" s="55"/>
      <c r="QP22" s="55"/>
      <c r="QQ22" s="55"/>
      <c r="QR22" s="55"/>
      <c r="QS22" s="55"/>
      <c r="QT22" s="55"/>
      <c r="QU22" s="55"/>
      <c r="QV22" s="55"/>
      <c r="QW22" s="55"/>
      <c r="QX22" s="55"/>
      <c r="QY22" s="55"/>
      <c r="QZ22" s="55"/>
      <c r="RA22" s="55"/>
      <c r="RB22" s="55"/>
      <c r="RC22" s="55"/>
      <c r="RD22" s="55"/>
      <c r="RE22" s="55"/>
      <c r="RF22" s="55"/>
      <c r="RG22" s="72">
        <f t="shared" si="13"/>
        <v>0</v>
      </c>
      <c r="RH22" s="57">
        <f>RG22*'Bảng giá mua 2015'!QD21</f>
        <v>0</v>
      </c>
      <c r="RI22" s="53">
        <f>'Hàng tồn'!QE23</f>
        <v>0</v>
      </c>
      <c r="RJ22" s="168">
        <f>RI22*'Bảng giá mua 2015'!QF21</f>
        <v>0</v>
      </c>
      <c r="RK22" s="55"/>
      <c r="RL22" s="55"/>
      <c r="RM22" s="55"/>
      <c r="RN22" s="55"/>
      <c r="RO22" s="55"/>
      <c r="RP22" s="55"/>
      <c r="RQ22" s="55"/>
      <c r="RR22" s="55"/>
      <c r="RS22" s="55"/>
      <c r="RT22" s="55"/>
      <c r="RU22" s="55"/>
      <c r="RV22" s="55"/>
      <c r="RW22" s="55"/>
      <c r="RX22" s="55"/>
      <c r="RY22" s="55"/>
      <c r="RZ22" s="55"/>
      <c r="SA22" s="55"/>
      <c r="SB22" s="55"/>
      <c r="SC22" s="55"/>
      <c r="SD22" s="55"/>
      <c r="SE22" s="55"/>
      <c r="SF22" s="55"/>
      <c r="SG22" s="55"/>
      <c r="SH22" s="55"/>
      <c r="SI22" s="55"/>
      <c r="SJ22" s="55"/>
      <c r="SK22" s="55"/>
      <c r="SL22" s="55"/>
      <c r="SM22" s="55"/>
      <c r="SN22" s="55"/>
      <c r="SO22" s="72">
        <f t="shared" si="14"/>
        <v>0</v>
      </c>
      <c r="SP22" s="57">
        <f>SO22*'Bảng giá mua 2015'!RL21</f>
        <v>0</v>
      </c>
      <c r="SQ22" s="53">
        <f>'Hàng tồn'!RM23</f>
        <v>0</v>
      </c>
      <c r="SR22" s="168">
        <f>SQ22*'Bảng giá mua 2015'!RN21</f>
        <v>0</v>
      </c>
      <c r="SS22" s="55"/>
      <c r="ST22" s="55"/>
      <c r="SU22" s="55"/>
      <c r="SV22" s="55"/>
      <c r="SW22" s="55"/>
      <c r="SX22" s="55"/>
      <c r="SY22" s="55"/>
      <c r="SZ22" s="55"/>
      <c r="TA22" s="55"/>
      <c r="TB22" s="55"/>
      <c r="TC22" s="55"/>
      <c r="TD22" s="55"/>
      <c r="TE22" s="55"/>
      <c r="TF22" s="55"/>
      <c r="TG22" s="55"/>
      <c r="TH22" s="55"/>
      <c r="TI22" s="55"/>
      <c r="TJ22" s="55"/>
      <c r="TK22" s="55"/>
      <c r="TL22" s="55"/>
      <c r="TM22" s="55"/>
      <c r="TN22" s="55"/>
      <c r="TO22" s="55"/>
      <c r="TP22" s="55"/>
      <c r="TQ22" s="55"/>
      <c r="TR22" s="55"/>
      <c r="TS22" s="55"/>
      <c r="TT22" s="55"/>
      <c r="TU22" s="55"/>
      <c r="TV22" s="55"/>
      <c r="TW22" s="72">
        <f t="shared" si="15"/>
        <v>0</v>
      </c>
      <c r="TX22" s="57">
        <f>TW22*'Bảng giá mua 2015'!ST21</f>
        <v>0</v>
      </c>
      <c r="TY22" s="53">
        <f>'Hàng tồn'!SU23</f>
        <v>0</v>
      </c>
      <c r="TZ22" s="168">
        <f>TY22*'Bảng giá mua 2015'!SV21</f>
        <v>0</v>
      </c>
      <c r="UA22" s="55"/>
      <c r="UB22" s="55"/>
      <c r="UC22" s="55"/>
      <c r="UD22" s="55"/>
      <c r="UE22" s="55"/>
      <c r="UF22" s="55"/>
      <c r="UG22" s="55"/>
      <c r="UH22" s="55"/>
      <c r="UI22" s="55"/>
      <c r="UJ22" s="55"/>
      <c r="UK22" s="55"/>
      <c r="UL22" s="55"/>
      <c r="UM22" s="55"/>
      <c r="UN22" s="55"/>
      <c r="UO22" s="55"/>
      <c r="UP22" s="55"/>
      <c r="UQ22" s="55"/>
      <c r="UR22" s="55"/>
      <c r="US22" s="55"/>
      <c r="UT22" s="55"/>
      <c r="UU22" s="55"/>
      <c r="UV22" s="55"/>
      <c r="UW22" s="55"/>
      <c r="UX22" s="55"/>
      <c r="UY22" s="55"/>
      <c r="UZ22" s="55"/>
      <c r="VA22" s="55"/>
      <c r="VB22" s="55"/>
      <c r="VC22" s="55"/>
      <c r="VD22" s="55"/>
      <c r="VE22" s="72">
        <f t="shared" si="16"/>
        <v>0</v>
      </c>
      <c r="VF22" s="57">
        <f>VE22*'Bảng giá mua 2015'!UB21</f>
        <v>0</v>
      </c>
      <c r="VG22" s="53">
        <f>'Hàng tồn'!UC23</f>
        <v>0</v>
      </c>
      <c r="VH22" s="168">
        <f>VG22*'Bảng giá mua 2015'!UD21</f>
        <v>0</v>
      </c>
      <c r="VI22" s="55"/>
      <c r="VJ22" s="55"/>
      <c r="VK22" s="55"/>
      <c r="VL22" s="55"/>
      <c r="VM22" s="55"/>
      <c r="VN22" s="55"/>
      <c r="VO22" s="55"/>
      <c r="VP22" s="55"/>
      <c r="VQ22" s="55"/>
      <c r="VR22" s="55"/>
      <c r="VS22" s="55"/>
      <c r="VT22" s="55"/>
      <c r="VU22" s="55"/>
      <c r="VV22" s="55"/>
      <c r="VW22" s="55"/>
      <c r="VX22" s="55"/>
      <c r="VY22" s="55"/>
      <c r="VZ22" s="55"/>
      <c r="WA22" s="55"/>
      <c r="WB22" s="55"/>
      <c r="WC22" s="55"/>
      <c r="WD22" s="55"/>
      <c r="WE22" s="55"/>
      <c r="WF22" s="55"/>
      <c r="WG22" s="55"/>
      <c r="WH22" s="55"/>
      <c r="WI22" s="55"/>
      <c r="WJ22" s="55"/>
      <c r="WK22" s="55"/>
      <c r="WL22" s="55"/>
      <c r="WM22" s="72">
        <f t="shared" si="17"/>
        <v>0</v>
      </c>
      <c r="WN22" s="57">
        <f>WM22*'Bảng giá mua 2015'!VJ21</f>
        <v>0</v>
      </c>
      <c r="WO22" s="53">
        <f>'Hàng tồn'!VK23</f>
        <v>0</v>
      </c>
      <c r="WP22" s="168">
        <f>WO22*'Bảng giá mua 2015'!VL21</f>
        <v>0</v>
      </c>
      <c r="WQ22" s="55"/>
      <c r="WR22" s="55"/>
      <c r="WS22" s="55"/>
      <c r="WT22" s="55"/>
      <c r="WU22" s="55"/>
      <c r="WV22" s="55"/>
      <c r="WW22" s="55"/>
      <c r="WX22" s="55"/>
      <c r="WY22" s="55"/>
      <c r="WZ22" s="55"/>
      <c r="XA22" s="55"/>
      <c r="XB22" s="55"/>
      <c r="XC22" s="55"/>
      <c r="XD22" s="55"/>
      <c r="XE22" s="55"/>
      <c r="XF22" s="55"/>
      <c r="XG22" s="55"/>
      <c r="XH22" s="55"/>
      <c r="XI22" s="55"/>
      <c r="XJ22" s="55"/>
      <c r="XK22" s="55"/>
      <c r="XL22" s="55"/>
      <c r="XM22" s="55"/>
      <c r="XN22" s="55"/>
      <c r="XO22" s="55"/>
      <c r="XP22" s="55"/>
      <c r="XQ22" s="55"/>
      <c r="XR22" s="55"/>
      <c r="XS22" s="55"/>
      <c r="XT22" s="55"/>
      <c r="XU22" s="72">
        <f t="shared" si="18"/>
        <v>0</v>
      </c>
      <c r="XV22" s="57">
        <f>XU22*'Bảng giá mua 2015'!WR21</f>
        <v>0</v>
      </c>
      <c r="XW22" s="53">
        <f>'Hàng tồn'!WS23</f>
        <v>0</v>
      </c>
      <c r="XX22" s="168">
        <f>XW22*'Bảng giá mua 2015'!WT21</f>
        <v>0</v>
      </c>
      <c r="XY22" s="55"/>
      <c r="XZ22" s="55"/>
      <c r="YA22" s="55"/>
      <c r="YB22" s="55"/>
      <c r="YC22" s="55"/>
      <c r="YD22" s="55"/>
      <c r="YE22" s="55"/>
      <c r="YF22" s="55"/>
      <c r="YG22" s="55"/>
      <c r="YH22" s="55"/>
      <c r="YI22" s="55"/>
      <c r="YJ22" s="55"/>
      <c r="YK22" s="55"/>
      <c r="YL22" s="55"/>
      <c r="YM22" s="55"/>
      <c r="YN22" s="55"/>
      <c r="YO22" s="55"/>
      <c r="YP22" s="55"/>
      <c r="YQ22" s="55"/>
      <c r="YR22" s="55"/>
      <c r="YS22" s="55"/>
      <c r="YT22" s="55"/>
      <c r="YU22" s="55"/>
      <c r="YV22" s="55"/>
      <c r="YW22" s="55"/>
      <c r="YX22" s="55"/>
      <c r="YY22" s="55"/>
      <c r="YZ22" s="55"/>
      <c r="ZA22" s="55"/>
      <c r="ZB22" s="55"/>
      <c r="ZC22" s="72">
        <f t="shared" si="19"/>
        <v>0</v>
      </c>
      <c r="ZD22" s="57">
        <f>ZC22*'Bảng giá mua 2015'!XZ21</f>
        <v>0</v>
      </c>
      <c r="ZE22" s="53">
        <f>'Hàng tồn'!YA23</f>
        <v>0</v>
      </c>
      <c r="ZF22" s="168">
        <f>ZE22*'Bảng giá mua 2015'!YB21</f>
        <v>0</v>
      </c>
      <c r="ZG22" s="55"/>
      <c r="ZH22" s="55"/>
      <c r="ZI22" s="55"/>
      <c r="ZJ22" s="55"/>
      <c r="ZK22" s="55"/>
      <c r="ZL22" s="55"/>
      <c r="ZM22" s="55"/>
      <c r="ZN22" s="55"/>
      <c r="ZO22" s="55"/>
      <c r="ZP22" s="55"/>
      <c r="ZQ22" s="55"/>
      <c r="ZR22" s="55"/>
      <c r="ZS22" s="55"/>
      <c r="ZT22" s="55"/>
      <c r="ZU22" s="55"/>
      <c r="ZV22" s="55"/>
      <c r="ZW22" s="55"/>
      <c r="ZX22" s="55"/>
      <c r="ZY22" s="55"/>
      <c r="ZZ22" s="55"/>
      <c r="AAA22" s="55"/>
      <c r="AAB22" s="55"/>
      <c r="AAC22" s="55"/>
      <c r="AAD22" s="55"/>
      <c r="AAE22" s="55"/>
      <c r="AAF22" s="55"/>
      <c r="AAG22" s="55"/>
      <c r="AAH22" s="55"/>
      <c r="AAI22" s="55"/>
      <c r="AAJ22" s="55"/>
      <c r="AAK22" s="72">
        <f t="shared" si="20"/>
        <v>0</v>
      </c>
      <c r="AAL22" s="57">
        <f>AAK22*'Bảng giá mua 2015'!ZH21</f>
        <v>0</v>
      </c>
      <c r="AAM22" s="53">
        <f>'Hàng tồn'!ZI23</f>
        <v>0</v>
      </c>
      <c r="AAN22" s="168">
        <f>AAM22*'Bảng giá mua 2015'!ZJ21</f>
        <v>0</v>
      </c>
      <c r="AAO22" s="55"/>
      <c r="AAP22" s="55"/>
      <c r="AAQ22" s="55"/>
      <c r="AAR22" s="55"/>
      <c r="AAS22" s="55"/>
      <c r="AAT22" s="55"/>
      <c r="AAU22" s="55"/>
      <c r="AAV22" s="55"/>
      <c r="AAW22" s="55"/>
      <c r="AAX22" s="55"/>
      <c r="AAY22" s="55"/>
      <c r="AAZ22" s="55"/>
      <c r="ABA22" s="55"/>
      <c r="ABB22" s="55"/>
      <c r="ABC22" s="55"/>
      <c r="ABD22" s="55"/>
      <c r="ABE22" s="55"/>
      <c r="ABF22" s="55"/>
      <c r="ABG22" s="55"/>
      <c r="ABH22" s="55"/>
      <c r="ABI22" s="55"/>
      <c r="ABJ22" s="55"/>
      <c r="ABK22" s="55"/>
      <c r="ABL22" s="55"/>
      <c r="ABM22" s="55"/>
      <c r="ABN22" s="55"/>
      <c r="ABO22" s="55"/>
      <c r="ABP22" s="55"/>
      <c r="ABQ22" s="55"/>
      <c r="ABR22" s="55"/>
      <c r="ABS22" s="72">
        <f t="shared" si="21"/>
        <v>0</v>
      </c>
      <c r="ABT22" s="57">
        <f>ABS22*'Bảng giá mua 2015'!AAP21</f>
        <v>0</v>
      </c>
      <c r="ABU22" s="53">
        <f>'Hàng tồn'!AAQ23</f>
        <v>0</v>
      </c>
      <c r="ABV22" s="168">
        <f>ABU22*'Bảng giá mua 2015'!AAR21</f>
        <v>0</v>
      </c>
      <c r="ABW22" s="55"/>
      <c r="ABX22" s="55"/>
      <c r="ABY22" s="55"/>
      <c r="ABZ22" s="55"/>
      <c r="ACA22" s="55"/>
      <c r="ACB22" s="55"/>
      <c r="ACC22" s="55"/>
      <c r="ACD22" s="55"/>
      <c r="ACE22" s="55"/>
      <c r="ACF22" s="55"/>
      <c r="ACG22" s="55"/>
      <c r="ACH22" s="55"/>
      <c r="ACI22" s="55"/>
      <c r="ACJ22" s="55"/>
      <c r="ACK22" s="55"/>
      <c r="ACL22" s="55"/>
      <c r="ACM22" s="55"/>
      <c r="ACN22" s="55"/>
      <c r="ACO22" s="55"/>
      <c r="ACP22" s="55"/>
      <c r="ACQ22" s="55"/>
      <c r="ACR22" s="55"/>
      <c r="ACS22" s="55"/>
      <c r="ACT22" s="55"/>
      <c r="ACU22" s="55"/>
      <c r="ACV22" s="55"/>
      <c r="ACW22" s="55"/>
      <c r="ACX22" s="55"/>
      <c r="ACY22" s="55"/>
      <c r="ACZ22" s="55"/>
      <c r="ADA22" s="72">
        <f t="shared" si="22"/>
        <v>0</v>
      </c>
      <c r="ADB22" s="57">
        <f>ADA22*'Bảng giá mua 2015'!ABX21</f>
        <v>0</v>
      </c>
      <c r="ADC22" s="53">
        <f>'Hàng tồn'!ABY23</f>
        <v>0</v>
      </c>
      <c r="ADD22" s="168">
        <f>ADC22*'Bảng giá mua 2015'!ABZ21</f>
        <v>0</v>
      </c>
      <c r="ADE22" s="55"/>
      <c r="ADF22" s="55"/>
      <c r="ADG22" s="55"/>
      <c r="ADH22" s="55"/>
      <c r="ADI22" s="55"/>
      <c r="ADJ22" s="55"/>
      <c r="ADK22" s="55"/>
      <c r="ADL22" s="55"/>
      <c r="ADM22" s="55"/>
      <c r="ADN22" s="55"/>
      <c r="ADO22" s="55"/>
      <c r="ADP22" s="55"/>
      <c r="ADQ22" s="55"/>
      <c r="ADR22" s="55"/>
      <c r="ADS22" s="55"/>
      <c r="ADT22" s="55"/>
      <c r="ADU22" s="55"/>
      <c r="ADV22" s="55"/>
      <c r="ADW22" s="55"/>
      <c r="ADX22" s="55"/>
      <c r="ADY22" s="55"/>
      <c r="ADZ22" s="55"/>
      <c r="AEA22" s="55"/>
      <c r="AEB22" s="55"/>
      <c r="AEC22" s="55"/>
      <c r="AED22" s="55"/>
      <c r="AEE22" s="55"/>
      <c r="AEF22" s="55"/>
      <c r="AEG22" s="55"/>
      <c r="AEH22" s="55"/>
      <c r="AEI22" s="72">
        <f t="shared" si="23"/>
        <v>0</v>
      </c>
      <c r="AEJ22" s="57">
        <f>AEI22*'Bảng giá mua 2015'!ADF21</f>
        <v>0</v>
      </c>
      <c r="AEK22" s="53">
        <f>'Hàng tồn'!ADG23</f>
        <v>0</v>
      </c>
      <c r="AEL22" s="168">
        <f>AEK22*'Bảng giá mua 2015'!ADH21</f>
        <v>0</v>
      </c>
      <c r="AEM22" s="55"/>
      <c r="AEN22" s="55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72">
        <f t="shared" si="24"/>
        <v>0</v>
      </c>
      <c r="AFR22" s="57">
        <f>AFQ22*'Bảng giá mua 2015'!AEN21</f>
        <v>0</v>
      </c>
      <c r="AFS22" s="53">
        <f>'Hàng tồn'!AEO23</f>
        <v>0</v>
      </c>
      <c r="AFT22" s="168">
        <f>AFS22*'Bảng giá mua 2015'!AEP21</f>
        <v>0</v>
      </c>
      <c r="AFU22" s="55"/>
      <c r="AFV22" s="55"/>
      <c r="AFW22" s="55"/>
      <c r="AFX22" s="55"/>
      <c r="AFY22" s="55"/>
      <c r="AFZ22" s="55"/>
      <c r="AGA22" s="55"/>
      <c r="AGB22" s="55"/>
      <c r="AGC22" s="55"/>
      <c r="AGD22" s="55"/>
      <c r="AGE22" s="55"/>
      <c r="AGF22" s="55"/>
      <c r="AGG22" s="55"/>
      <c r="AGH22" s="55"/>
      <c r="AGI22" s="55"/>
      <c r="AGJ22" s="55"/>
      <c r="AGK22" s="55"/>
      <c r="AGL22" s="55"/>
      <c r="AGM22" s="55"/>
      <c r="AGN22" s="55"/>
      <c r="AGO22" s="55"/>
      <c r="AGP22" s="55"/>
      <c r="AGQ22" s="55"/>
      <c r="AGR22" s="55"/>
      <c r="AGS22" s="55"/>
      <c r="AGT22" s="55"/>
      <c r="AGU22" s="55"/>
      <c r="AGV22" s="55"/>
      <c r="AGW22" s="55"/>
      <c r="AGX22" s="55"/>
      <c r="AGY22" s="72">
        <f t="shared" si="25"/>
        <v>0</v>
      </c>
      <c r="AGZ22" s="57">
        <f>AGY22*'Bảng giá mua 2015'!AFV21</f>
        <v>0</v>
      </c>
      <c r="AHA22" s="53">
        <f>'Hàng tồn'!AFW23</f>
        <v>0</v>
      </c>
      <c r="AHB22" s="168">
        <f>AHA22*'Bảng giá mua 2015'!AFX21</f>
        <v>0</v>
      </c>
      <c r="AHC22" s="55"/>
      <c r="AHD22" s="55"/>
      <c r="AHE22" s="55"/>
      <c r="AHF22" s="55"/>
      <c r="AHG22" s="55"/>
      <c r="AHH22" s="55"/>
      <c r="AHI22" s="55"/>
      <c r="AHJ22" s="55"/>
      <c r="AHK22" s="55"/>
      <c r="AHL22" s="55"/>
      <c r="AHM22" s="55">
        <v>1</v>
      </c>
      <c r="AHN22" s="55"/>
      <c r="AHO22" s="55"/>
      <c r="AHP22" s="55"/>
      <c r="AHQ22" s="55"/>
      <c r="AHR22" s="55"/>
      <c r="AHS22" s="55"/>
      <c r="AHT22" s="55"/>
      <c r="AHU22" s="55"/>
      <c r="AHV22" s="55"/>
      <c r="AHW22" s="55"/>
      <c r="AHX22" s="55"/>
      <c r="AHY22" s="55"/>
      <c r="AHZ22" s="55"/>
      <c r="AIA22" s="55"/>
      <c r="AIB22" s="55"/>
      <c r="AIC22" s="55"/>
      <c r="AID22" s="55"/>
      <c r="AIE22" s="55"/>
      <c r="AIF22" s="55"/>
      <c r="AIG22" s="72">
        <f t="shared" si="26"/>
        <v>1</v>
      </c>
      <c r="AIH22" s="57">
        <f>AIG22*'Bảng giá bán 2015'!AC21</f>
        <v>20</v>
      </c>
      <c r="AII22" s="53">
        <f>'Hàng tồn'!AHE23</f>
        <v>0</v>
      </c>
      <c r="AIJ22" s="168">
        <f>AII22*'Bảng giá bán 2015'!AD21</f>
        <v>0</v>
      </c>
      <c r="AIK22" s="55"/>
      <c r="AIL22" s="55"/>
      <c r="AIM22" s="55"/>
      <c r="AIN22" s="55"/>
      <c r="AIO22" s="55"/>
      <c r="AIP22" s="55"/>
      <c r="AIQ22" s="55"/>
      <c r="AIR22" s="55"/>
      <c r="AIS22" s="55"/>
      <c r="AIT22" s="55"/>
      <c r="AIU22" s="55"/>
      <c r="AIV22" s="55"/>
      <c r="AIW22" s="55"/>
      <c r="AIX22" s="55"/>
      <c r="AIY22" s="55"/>
      <c r="AIZ22" s="55"/>
      <c r="AJA22" s="55"/>
      <c r="AJB22" s="55"/>
      <c r="AJC22" s="55"/>
      <c r="AJD22" s="55"/>
      <c r="AJE22" s="55"/>
      <c r="AJF22" s="55"/>
      <c r="AJG22" s="55"/>
      <c r="AJH22" s="55"/>
      <c r="AJI22" s="55"/>
      <c r="AJJ22" s="55"/>
      <c r="AJK22" s="55"/>
      <c r="AJL22" s="55"/>
      <c r="AJM22" s="55"/>
      <c r="AJN22" s="55"/>
      <c r="AJO22" s="72">
        <f t="shared" si="27"/>
        <v>0</v>
      </c>
      <c r="AJP22" s="57">
        <f>AJO22*'Bảng giá bán 2015'!AD21</f>
        <v>0</v>
      </c>
      <c r="AJQ22" s="53">
        <f>'Hàng tồn'!AIM23</f>
        <v>0</v>
      </c>
      <c r="AJR22" s="168">
        <f>AJQ22*'Bảng giá mua 2015'!AIN21</f>
        <v>0</v>
      </c>
      <c r="AJS22" s="55"/>
      <c r="AJT22" s="55"/>
      <c r="AJU22" s="55"/>
      <c r="AJV22" s="55"/>
      <c r="AJW22" s="55"/>
      <c r="AJX22" s="55"/>
      <c r="AJY22" s="55"/>
      <c r="AJZ22" s="55"/>
      <c r="AKA22" s="55"/>
      <c r="AKB22" s="55"/>
      <c r="AKC22" s="55"/>
      <c r="AKD22" s="55"/>
      <c r="AKE22" s="55"/>
      <c r="AKF22" s="55"/>
      <c r="AKG22" s="55"/>
      <c r="AKH22" s="55"/>
      <c r="AKI22" s="55"/>
      <c r="AKJ22" s="55"/>
      <c r="AKK22" s="55"/>
      <c r="AKL22" s="55"/>
      <c r="AKM22" s="55"/>
      <c r="AKN22" s="55"/>
      <c r="AKO22" s="55"/>
      <c r="AKP22" s="55"/>
      <c r="AKQ22" s="55"/>
      <c r="AKR22" s="55"/>
      <c r="AKS22" s="55"/>
      <c r="AKT22" s="55"/>
      <c r="AKU22" s="55"/>
      <c r="AKV22" s="55"/>
      <c r="AKW22" s="72">
        <f t="shared" si="28"/>
        <v>0</v>
      </c>
      <c r="AKX22" s="57">
        <f>AKW22*'Bảng giá bán 2015'!BL21</f>
        <v>0</v>
      </c>
      <c r="AKY22" s="53">
        <f>'Hàng tồn'!AJU23</f>
        <v>0</v>
      </c>
      <c r="AKZ22" s="168">
        <f>AKY22*'Bảng giá mua 2015'!AJV21</f>
        <v>0</v>
      </c>
      <c r="ALA22" s="55"/>
      <c r="ALB22" s="55"/>
      <c r="ALC22" s="55"/>
      <c r="ALD22" s="55"/>
      <c r="ALE22" s="55"/>
      <c r="ALF22" s="55"/>
      <c r="ALG22" s="55"/>
      <c r="ALH22" s="55"/>
      <c r="ALI22" s="55"/>
      <c r="ALJ22" s="55"/>
      <c r="ALK22" s="55"/>
      <c r="ALL22" s="55"/>
      <c r="ALM22" s="55"/>
      <c r="ALN22" s="55"/>
      <c r="ALO22" s="55"/>
      <c r="ALP22" s="55"/>
      <c r="ALQ22" s="55"/>
      <c r="ALR22" s="55"/>
      <c r="ALS22" s="55"/>
      <c r="ALT22" s="55"/>
      <c r="ALU22" s="55"/>
      <c r="ALV22" s="55"/>
      <c r="ALW22" s="55"/>
      <c r="ALX22" s="55"/>
      <c r="ALY22" s="55"/>
      <c r="ALZ22" s="55"/>
      <c r="AMA22" s="55"/>
      <c r="AMB22" s="55"/>
      <c r="AMC22" s="55"/>
      <c r="AMD22" s="55"/>
      <c r="AME22" s="72">
        <f t="shared" si="29"/>
        <v>0</v>
      </c>
      <c r="AMF22" s="57">
        <f>AME22*'Bảng giá bán 2015'!CT21</f>
        <v>0</v>
      </c>
      <c r="AMG22" s="53">
        <f>'Hàng tồn'!ALC23</f>
        <v>0</v>
      </c>
      <c r="AMH22" s="168">
        <f>AMG22*'Bảng giá mua 2015'!ALD21</f>
        <v>0</v>
      </c>
      <c r="AMI22" s="55"/>
      <c r="AMJ22" s="55"/>
      <c r="AMK22" s="55"/>
      <c r="AML22" s="55"/>
      <c r="AMM22" s="55"/>
      <c r="AMN22" s="55"/>
      <c r="AMO22" s="55"/>
      <c r="AMP22" s="55"/>
      <c r="AMQ22" s="55"/>
      <c r="AMR22" s="55"/>
      <c r="AMS22" s="55"/>
      <c r="AMT22" s="55"/>
      <c r="AMU22" s="55"/>
      <c r="AMV22" s="55"/>
      <c r="AMW22" s="55"/>
      <c r="AMX22" s="55"/>
      <c r="AMY22" s="55"/>
      <c r="AMZ22" s="55"/>
      <c r="ANA22" s="55"/>
      <c r="ANB22" s="55"/>
      <c r="ANC22" s="55"/>
      <c r="AND22" s="55"/>
      <c r="ANE22" s="55"/>
      <c r="ANF22" s="55"/>
      <c r="ANG22" s="55"/>
      <c r="ANH22" s="55"/>
      <c r="ANI22" s="55"/>
      <c r="ANJ22" s="55"/>
      <c r="ANK22" s="55"/>
      <c r="ANL22" s="55"/>
      <c r="ANM22" s="72">
        <f t="shared" si="30"/>
        <v>0</v>
      </c>
      <c r="ANN22" s="57">
        <f>ANM22*'Bảng giá bán 2015'!EB21</f>
        <v>0</v>
      </c>
      <c r="ANO22" s="53">
        <f>'Hàng tồn'!AMK23</f>
        <v>0</v>
      </c>
      <c r="ANP22" s="168">
        <f>ANO22*'Bảng giá mua 2015'!AML21</f>
        <v>0</v>
      </c>
    </row>
    <row r="23" spans="1:1056" x14ac:dyDescent="0.3">
      <c r="A23" s="131"/>
      <c r="B23" s="58" t="s">
        <v>100</v>
      </c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72">
        <f t="shared" si="0"/>
        <v>0</v>
      </c>
      <c r="AH23" s="57">
        <f>AG23*'Bảng giá mua 2015'!D22</f>
        <v>0</v>
      </c>
      <c r="AI23" s="53">
        <f>'Hàng tồn'!E24</f>
        <v>0</v>
      </c>
      <c r="AJ23" s="168">
        <f>AI23*'Bảng giá mua 2015'!F22</f>
        <v>0</v>
      </c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72">
        <f t="shared" si="1"/>
        <v>0</v>
      </c>
      <c r="BP23" s="57">
        <f>BO23*'Bảng giá mua 2015'!AL22</f>
        <v>0</v>
      </c>
      <c r="BQ23" s="53">
        <f>'Hàng tồn'!AM24</f>
        <v>0</v>
      </c>
      <c r="BR23" s="168">
        <f>BQ23*'Bảng giá mua 2015'!AN22</f>
        <v>0</v>
      </c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  <c r="CW23" s="72">
        <f t="shared" si="2"/>
        <v>0</v>
      </c>
      <c r="CX23" s="57">
        <f>CW23*'Bảng giá mua 2015'!BT22</f>
        <v>0</v>
      </c>
      <c r="CY23" s="53">
        <f>'Hàng tồn'!BU24</f>
        <v>0</v>
      </c>
      <c r="CZ23" s="168">
        <f>CY23*'Bảng giá mua 2015'!BV22</f>
        <v>0</v>
      </c>
      <c r="DA23" s="55"/>
      <c r="DB23" s="55"/>
      <c r="DC23" s="55"/>
      <c r="DD23" s="55"/>
      <c r="DE23" s="55"/>
      <c r="DF23" s="55"/>
      <c r="DG23" s="55"/>
      <c r="DH23" s="55"/>
      <c r="DI23" s="55"/>
      <c r="DJ23" s="55"/>
      <c r="DK23" s="55"/>
      <c r="DL23" s="55"/>
      <c r="DM23" s="55"/>
      <c r="DN23" s="55"/>
      <c r="DO23" s="55"/>
      <c r="DP23" s="55"/>
      <c r="DQ23" s="55"/>
      <c r="DR23" s="55"/>
      <c r="DS23" s="55"/>
      <c r="DT23" s="55"/>
      <c r="DU23" s="55"/>
      <c r="DV23" s="55"/>
      <c r="DW23" s="55"/>
      <c r="DX23" s="55"/>
      <c r="DY23" s="55"/>
      <c r="DZ23" s="55"/>
      <c r="EA23" s="55"/>
      <c r="EB23" s="55"/>
      <c r="EC23" s="55"/>
      <c r="ED23" s="55"/>
      <c r="EE23" s="72">
        <f t="shared" si="3"/>
        <v>0</v>
      </c>
      <c r="EF23" s="57">
        <f>EE23*'Bảng giá mua 2015'!DB22</f>
        <v>0</v>
      </c>
      <c r="EG23" s="53">
        <f>'Hàng tồn'!DC24</f>
        <v>0</v>
      </c>
      <c r="EH23" s="168">
        <f>EG23*'Bảng giá mua 2015'!DD22</f>
        <v>0</v>
      </c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5"/>
      <c r="FC23" s="55"/>
      <c r="FD23" s="55"/>
      <c r="FE23" s="55"/>
      <c r="FF23" s="55"/>
      <c r="FG23" s="55"/>
      <c r="FH23" s="55"/>
      <c r="FI23" s="55"/>
      <c r="FJ23" s="55"/>
      <c r="FK23" s="55"/>
      <c r="FL23" s="55"/>
      <c r="FM23" s="72">
        <f t="shared" si="4"/>
        <v>0</v>
      </c>
      <c r="FN23" s="57">
        <f>FM23*'Bảng giá mua 2015'!EJ22</f>
        <v>0</v>
      </c>
      <c r="FO23" s="53">
        <f>'Hàng tồn'!EK24</f>
        <v>0</v>
      </c>
      <c r="FP23" s="168">
        <f>FO23*'Bảng giá mua 2015'!EL22</f>
        <v>0</v>
      </c>
      <c r="FQ23" s="55"/>
      <c r="FR23" s="55"/>
      <c r="FS23" s="55"/>
      <c r="FT23" s="55"/>
      <c r="FU23" s="55"/>
      <c r="FV23" s="55"/>
      <c r="FW23" s="55"/>
      <c r="FX23" s="55"/>
      <c r="FY23" s="55"/>
      <c r="FZ23" s="55"/>
      <c r="GA23" s="55"/>
      <c r="GB23" s="55"/>
      <c r="GC23" s="55"/>
      <c r="GD23" s="55"/>
      <c r="GE23" s="55"/>
      <c r="GF23" s="55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72">
        <f t="shared" si="5"/>
        <v>0</v>
      </c>
      <c r="GV23" s="57">
        <f>GU23*'Bảng giá mua 2015'!FR22</f>
        <v>0</v>
      </c>
      <c r="GW23" s="53">
        <f>'Hàng tồn'!FS24</f>
        <v>0</v>
      </c>
      <c r="GX23" s="168">
        <f>GW23*'Bảng giá mua 2015'!FT22</f>
        <v>0</v>
      </c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5"/>
      <c r="HM23" s="55"/>
      <c r="HN23" s="55"/>
      <c r="HO23" s="55"/>
      <c r="HP23" s="55"/>
      <c r="HQ23" s="55"/>
      <c r="HR23" s="55"/>
      <c r="HS23" s="55"/>
      <c r="HT23" s="55"/>
      <c r="HU23" s="55"/>
      <c r="HV23" s="55"/>
      <c r="HW23" s="55"/>
      <c r="HX23" s="55"/>
      <c r="HY23" s="55"/>
      <c r="HZ23" s="55"/>
      <c r="IA23" s="55"/>
      <c r="IB23" s="55"/>
      <c r="IC23" s="72">
        <f t="shared" si="6"/>
        <v>0</v>
      </c>
      <c r="ID23" s="57">
        <f>IC23*'Bảng giá mua 2015'!GZ22</f>
        <v>0</v>
      </c>
      <c r="IE23" s="53">
        <f>'Hàng tồn'!HA24</f>
        <v>0</v>
      </c>
      <c r="IF23" s="168">
        <f>IE23*'Bảng giá mua 2015'!HB22</f>
        <v>0</v>
      </c>
      <c r="IG23" s="55"/>
      <c r="IH23" s="55"/>
      <c r="II23" s="55"/>
      <c r="IJ23" s="55"/>
      <c r="IK23" s="55"/>
      <c r="IL23" s="55"/>
      <c r="IM23" s="55"/>
      <c r="IN23" s="55"/>
      <c r="IO23" s="55"/>
      <c r="IP23" s="55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72">
        <f t="shared" si="7"/>
        <v>0</v>
      </c>
      <c r="JL23" s="57">
        <f>JK23*'Bảng giá mua 2015'!IH22</f>
        <v>0</v>
      </c>
      <c r="JM23" s="53">
        <f>'Hàng tồn'!II24</f>
        <v>0</v>
      </c>
      <c r="JN23" s="168">
        <f>JM23*'Bảng giá mua 2015'!IJ22</f>
        <v>0</v>
      </c>
      <c r="JO23" s="55"/>
      <c r="JP23" s="55"/>
      <c r="JQ23" s="55"/>
      <c r="JR23" s="55"/>
      <c r="JS23" s="55"/>
      <c r="JT23" s="55"/>
      <c r="JU23" s="55"/>
      <c r="JV23" s="55"/>
      <c r="JW23" s="55"/>
      <c r="JX23" s="55"/>
      <c r="JY23" s="55"/>
      <c r="JZ23" s="55"/>
      <c r="KA23" s="55"/>
      <c r="KB23" s="55"/>
      <c r="KC23" s="55"/>
      <c r="KD23" s="55"/>
      <c r="KE23" s="55"/>
      <c r="KF23" s="55"/>
      <c r="KG23" s="55"/>
      <c r="KH23" s="55"/>
      <c r="KI23" s="55"/>
      <c r="KJ23" s="55"/>
      <c r="KK23" s="55"/>
      <c r="KL23" s="55"/>
      <c r="KM23" s="55"/>
      <c r="KN23" s="55"/>
      <c r="KO23" s="55"/>
      <c r="KP23" s="55"/>
      <c r="KQ23" s="55"/>
      <c r="KR23" s="55"/>
      <c r="KS23" s="72">
        <f t="shared" si="8"/>
        <v>0</v>
      </c>
      <c r="KT23" s="57">
        <f>KS23*'Bảng giá mua 2015'!JP22</f>
        <v>0</v>
      </c>
      <c r="KU23" s="53">
        <f>'Hàng tồn'!JQ24</f>
        <v>0</v>
      </c>
      <c r="KV23" s="168">
        <f>KU23*'Bảng giá mua 2015'!JR22</f>
        <v>0</v>
      </c>
      <c r="KW23" s="55"/>
      <c r="KX23" s="55"/>
      <c r="KY23" s="55"/>
      <c r="KZ23" s="55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72">
        <f t="shared" si="9"/>
        <v>0</v>
      </c>
      <c r="MB23" s="57">
        <f>MA23*'Bảng giá mua 2015'!KX22</f>
        <v>0</v>
      </c>
      <c r="MC23" s="53">
        <f>'Hàng tồn'!KY24</f>
        <v>0</v>
      </c>
      <c r="MD23" s="168">
        <f>MC23*'Bảng giá mua 2015'!KZ22</f>
        <v>0</v>
      </c>
      <c r="ME23" s="55"/>
      <c r="MF23" s="55"/>
      <c r="MG23" s="55"/>
      <c r="MH23" s="55"/>
      <c r="MI23" s="55"/>
      <c r="MJ23" s="55"/>
      <c r="MK23" s="55"/>
      <c r="ML23" s="55"/>
      <c r="MM23" s="55"/>
      <c r="MN23" s="55"/>
      <c r="MO23" s="55"/>
      <c r="MP23" s="55"/>
      <c r="MQ23" s="55"/>
      <c r="MR23" s="55"/>
      <c r="MS23" s="55"/>
      <c r="MT23" s="55"/>
      <c r="MU23" s="55"/>
      <c r="MV23" s="55"/>
      <c r="MW23" s="55"/>
      <c r="MX23" s="55"/>
      <c r="MY23" s="55"/>
      <c r="MZ23" s="55"/>
      <c r="NA23" s="55"/>
      <c r="NB23" s="55"/>
      <c r="NC23" s="55"/>
      <c r="ND23" s="55"/>
      <c r="NE23" s="55"/>
      <c r="NF23" s="55"/>
      <c r="NG23" s="55"/>
      <c r="NH23" s="55"/>
      <c r="NI23" s="72">
        <f t="shared" si="10"/>
        <v>0</v>
      </c>
      <c r="NJ23" s="57">
        <f>NI23*'Bảng giá mua 2015'!MF22</f>
        <v>0</v>
      </c>
      <c r="NK23" s="53">
        <f>'Hàng tồn'!MG24</f>
        <v>0</v>
      </c>
      <c r="NL23" s="168">
        <f>NK23*'Bảng giá mua 2015'!MH22</f>
        <v>0</v>
      </c>
      <c r="NM23" s="55"/>
      <c r="NN23" s="55"/>
      <c r="NO23" s="55"/>
      <c r="NP23" s="55"/>
      <c r="NQ23" s="55"/>
      <c r="NR23" s="55"/>
      <c r="NS23" s="55"/>
      <c r="NT23" s="55"/>
      <c r="NU23" s="55"/>
      <c r="NV23" s="55"/>
      <c r="NW23" s="55"/>
      <c r="NX23" s="55"/>
      <c r="NY23" s="55"/>
      <c r="NZ23" s="55"/>
      <c r="OA23" s="55"/>
      <c r="OB23" s="55"/>
      <c r="OC23" s="55"/>
      <c r="OD23" s="55"/>
      <c r="OE23" s="55"/>
      <c r="OF23" s="55"/>
      <c r="OG23" s="55"/>
      <c r="OH23" s="55"/>
      <c r="OI23" s="55"/>
      <c r="OJ23" s="55"/>
      <c r="OK23" s="55"/>
      <c r="OL23" s="55"/>
      <c r="OM23" s="55"/>
      <c r="ON23" s="55"/>
      <c r="OO23" s="55"/>
      <c r="OP23" s="55"/>
      <c r="OQ23" s="72">
        <f t="shared" si="11"/>
        <v>0</v>
      </c>
      <c r="OR23" s="57">
        <f>OQ23*'Bảng giá mua 2015'!NN22</f>
        <v>0</v>
      </c>
      <c r="OS23" s="53">
        <f>'Hàng tồn'!NO24</f>
        <v>0</v>
      </c>
      <c r="OT23" s="168">
        <f>OS23*'Bảng giá mua 2015'!NP22</f>
        <v>0</v>
      </c>
      <c r="OU23" s="55"/>
      <c r="OV23" s="55"/>
      <c r="OW23" s="55"/>
      <c r="OX23" s="55"/>
      <c r="OY23" s="55"/>
      <c r="OZ23" s="55"/>
      <c r="PA23" s="55"/>
      <c r="PB23" s="55"/>
      <c r="PC23" s="55"/>
      <c r="PD23" s="55"/>
      <c r="PE23" s="55"/>
      <c r="PF23" s="55"/>
      <c r="PG23" s="55"/>
      <c r="PH23" s="55"/>
      <c r="PI23" s="55"/>
      <c r="PJ23" s="55"/>
      <c r="PK23" s="55"/>
      <c r="PL23" s="55"/>
      <c r="PM23" s="55"/>
      <c r="PN23" s="55"/>
      <c r="PO23" s="55"/>
      <c r="PP23" s="55"/>
      <c r="PQ23" s="55"/>
      <c r="PR23" s="55"/>
      <c r="PS23" s="55"/>
      <c r="PT23" s="55"/>
      <c r="PU23" s="55"/>
      <c r="PV23" s="55"/>
      <c r="PW23" s="55"/>
      <c r="PX23" s="55"/>
      <c r="PY23" s="72">
        <f t="shared" si="12"/>
        <v>0</v>
      </c>
      <c r="PZ23" s="57">
        <f>PY23*'Bảng giá mua 2015'!OV22</f>
        <v>0</v>
      </c>
      <c r="QA23" s="53">
        <f>'Hàng tồn'!OW24</f>
        <v>0</v>
      </c>
      <c r="QB23" s="168">
        <f>QA23*'Bảng giá mua 2015'!OX22</f>
        <v>0</v>
      </c>
      <c r="QC23" s="55"/>
      <c r="QD23" s="55"/>
      <c r="QE23" s="55"/>
      <c r="QF23" s="55"/>
      <c r="QG23" s="55"/>
      <c r="QH23" s="55"/>
      <c r="QI23" s="55"/>
      <c r="QJ23" s="55"/>
      <c r="QK23" s="55"/>
      <c r="QL23" s="55"/>
      <c r="QM23" s="55"/>
      <c r="QN23" s="55"/>
      <c r="QO23" s="55"/>
      <c r="QP23" s="55"/>
      <c r="QQ23" s="55"/>
      <c r="QR23" s="55"/>
      <c r="QS23" s="55"/>
      <c r="QT23" s="55"/>
      <c r="QU23" s="55"/>
      <c r="QV23" s="55"/>
      <c r="QW23" s="55"/>
      <c r="QX23" s="55"/>
      <c r="QY23" s="55"/>
      <c r="QZ23" s="55"/>
      <c r="RA23" s="55"/>
      <c r="RB23" s="55"/>
      <c r="RC23" s="55"/>
      <c r="RD23" s="55"/>
      <c r="RE23" s="55"/>
      <c r="RF23" s="55"/>
      <c r="RG23" s="72">
        <f t="shared" si="13"/>
        <v>0</v>
      </c>
      <c r="RH23" s="57">
        <f>RG23*'Bảng giá mua 2015'!QD22</f>
        <v>0</v>
      </c>
      <c r="RI23" s="53">
        <f>'Hàng tồn'!QE24</f>
        <v>0</v>
      </c>
      <c r="RJ23" s="168">
        <f>RI23*'Bảng giá mua 2015'!QF22</f>
        <v>0</v>
      </c>
      <c r="RK23" s="55"/>
      <c r="RL23" s="55"/>
      <c r="RM23" s="55"/>
      <c r="RN23" s="55"/>
      <c r="RO23" s="55"/>
      <c r="RP23" s="55"/>
      <c r="RQ23" s="55"/>
      <c r="RR23" s="55"/>
      <c r="RS23" s="55"/>
      <c r="RT23" s="55"/>
      <c r="RU23" s="55"/>
      <c r="RV23" s="55"/>
      <c r="RW23" s="55"/>
      <c r="RX23" s="55"/>
      <c r="RY23" s="55"/>
      <c r="RZ23" s="55"/>
      <c r="SA23" s="55"/>
      <c r="SB23" s="55"/>
      <c r="SC23" s="55"/>
      <c r="SD23" s="55"/>
      <c r="SE23" s="55"/>
      <c r="SF23" s="55"/>
      <c r="SG23" s="55"/>
      <c r="SH23" s="55"/>
      <c r="SI23" s="55"/>
      <c r="SJ23" s="55"/>
      <c r="SK23" s="55"/>
      <c r="SL23" s="55"/>
      <c r="SM23" s="55"/>
      <c r="SN23" s="55"/>
      <c r="SO23" s="72">
        <f t="shared" si="14"/>
        <v>0</v>
      </c>
      <c r="SP23" s="57">
        <f>SO23*'Bảng giá mua 2015'!RL22</f>
        <v>0</v>
      </c>
      <c r="SQ23" s="53">
        <f>'Hàng tồn'!RM24</f>
        <v>0</v>
      </c>
      <c r="SR23" s="168">
        <f>SQ23*'Bảng giá mua 2015'!RN22</f>
        <v>0</v>
      </c>
      <c r="SS23" s="55"/>
      <c r="ST23" s="55"/>
      <c r="SU23" s="55"/>
      <c r="SV23" s="55"/>
      <c r="SW23" s="55"/>
      <c r="SX23" s="55"/>
      <c r="SY23" s="55"/>
      <c r="SZ23" s="55"/>
      <c r="TA23" s="55"/>
      <c r="TB23" s="55"/>
      <c r="TC23" s="55"/>
      <c r="TD23" s="55"/>
      <c r="TE23" s="55"/>
      <c r="TF23" s="55"/>
      <c r="TG23" s="55"/>
      <c r="TH23" s="55"/>
      <c r="TI23" s="55"/>
      <c r="TJ23" s="55"/>
      <c r="TK23" s="55"/>
      <c r="TL23" s="55"/>
      <c r="TM23" s="55"/>
      <c r="TN23" s="55"/>
      <c r="TO23" s="55"/>
      <c r="TP23" s="55"/>
      <c r="TQ23" s="55"/>
      <c r="TR23" s="55"/>
      <c r="TS23" s="55"/>
      <c r="TT23" s="55"/>
      <c r="TU23" s="55"/>
      <c r="TV23" s="55"/>
      <c r="TW23" s="72">
        <f t="shared" si="15"/>
        <v>0</v>
      </c>
      <c r="TX23" s="57">
        <f>TW23*'Bảng giá mua 2015'!ST22</f>
        <v>0</v>
      </c>
      <c r="TY23" s="53">
        <f>'Hàng tồn'!SU24</f>
        <v>0</v>
      </c>
      <c r="TZ23" s="168">
        <f>TY23*'Bảng giá mua 2015'!SV22</f>
        <v>0</v>
      </c>
      <c r="UA23" s="55"/>
      <c r="UB23" s="55"/>
      <c r="UC23" s="55"/>
      <c r="UD23" s="55"/>
      <c r="UE23" s="55"/>
      <c r="UF23" s="55"/>
      <c r="UG23" s="55"/>
      <c r="UH23" s="55"/>
      <c r="UI23" s="55"/>
      <c r="UJ23" s="55"/>
      <c r="UK23" s="55"/>
      <c r="UL23" s="55"/>
      <c r="UM23" s="55"/>
      <c r="UN23" s="55"/>
      <c r="UO23" s="55"/>
      <c r="UP23" s="55"/>
      <c r="UQ23" s="55"/>
      <c r="UR23" s="55"/>
      <c r="US23" s="55"/>
      <c r="UT23" s="55"/>
      <c r="UU23" s="55"/>
      <c r="UV23" s="55"/>
      <c r="UW23" s="55"/>
      <c r="UX23" s="55"/>
      <c r="UY23" s="55"/>
      <c r="UZ23" s="55"/>
      <c r="VA23" s="55"/>
      <c r="VB23" s="55"/>
      <c r="VC23" s="55"/>
      <c r="VD23" s="55"/>
      <c r="VE23" s="72">
        <f t="shared" si="16"/>
        <v>0</v>
      </c>
      <c r="VF23" s="57">
        <f>VE23*'Bảng giá mua 2015'!UB22</f>
        <v>0</v>
      </c>
      <c r="VG23" s="53">
        <f>'Hàng tồn'!UC24</f>
        <v>0</v>
      </c>
      <c r="VH23" s="168">
        <f>VG23*'Bảng giá mua 2015'!UD22</f>
        <v>0</v>
      </c>
      <c r="VI23" s="55"/>
      <c r="VJ23" s="55"/>
      <c r="VK23" s="55"/>
      <c r="VL23" s="55"/>
      <c r="VM23" s="55"/>
      <c r="VN23" s="55"/>
      <c r="VO23" s="55"/>
      <c r="VP23" s="55"/>
      <c r="VQ23" s="55"/>
      <c r="VR23" s="55"/>
      <c r="VS23" s="55"/>
      <c r="VT23" s="55"/>
      <c r="VU23" s="55"/>
      <c r="VV23" s="55"/>
      <c r="VW23" s="55"/>
      <c r="VX23" s="55"/>
      <c r="VY23" s="55"/>
      <c r="VZ23" s="55"/>
      <c r="WA23" s="55"/>
      <c r="WB23" s="55"/>
      <c r="WC23" s="55"/>
      <c r="WD23" s="55"/>
      <c r="WE23" s="55"/>
      <c r="WF23" s="55"/>
      <c r="WG23" s="55"/>
      <c r="WH23" s="55"/>
      <c r="WI23" s="55"/>
      <c r="WJ23" s="55"/>
      <c r="WK23" s="55"/>
      <c r="WL23" s="55"/>
      <c r="WM23" s="72">
        <f t="shared" si="17"/>
        <v>0</v>
      </c>
      <c r="WN23" s="57">
        <f>WM23*'Bảng giá mua 2015'!VJ22</f>
        <v>0</v>
      </c>
      <c r="WO23" s="53">
        <f>'Hàng tồn'!VK24</f>
        <v>0</v>
      </c>
      <c r="WP23" s="168">
        <f>WO23*'Bảng giá mua 2015'!VL22</f>
        <v>0</v>
      </c>
      <c r="WQ23" s="55"/>
      <c r="WR23" s="55"/>
      <c r="WS23" s="55"/>
      <c r="WT23" s="55"/>
      <c r="WU23" s="55"/>
      <c r="WV23" s="55"/>
      <c r="WW23" s="55"/>
      <c r="WX23" s="55"/>
      <c r="WY23" s="55"/>
      <c r="WZ23" s="55"/>
      <c r="XA23" s="55"/>
      <c r="XB23" s="55"/>
      <c r="XC23" s="55"/>
      <c r="XD23" s="55"/>
      <c r="XE23" s="55"/>
      <c r="XF23" s="55"/>
      <c r="XG23" s="55"/>
      <c r="XH23" s="55"/>
      <c r="XI23" s="55"/>
      <c r="XJ23" s="55"/>
      <c r="XK23" s="55"/>
      <c r="XL23" s="55"/>
      <c r="XM23" s="55"/>
      <c r="XN23" s="55"/>
      <c r="XO23" s="55"/>
      <c r="XP23" s="55"/>
      <c r="XQ23" s="55"/>
      <c r="XR23" s="55"/>
      <c r="XS23" s="55"/>
      <c r="XT23" s="55"/>
      <c r="XU23" s="72">
        <f t="shared" si="18"/>
        <v>0</v>
      </c>
      <c r="XV23" s="57">
        <f>XU23*'Bảng giá mua 2015'!WR22</f>
        <v>0</v>
      </c>
      <c r="XW23" s="53">
        <f>'Hàng tồn'!WS24</f>
        <v>0</v>
      </c>
      <c r="XX23" s="168">
        <f>XW23*'Bảng giá mua 2015'!WT22</f>
        <v>0</v>
      </c>
      <c r="XY23" s="55"/>
      <c r="XZ23" s="55"/>
      <c r="YA23" s="55"/>
      <c r="YB23" s="55"/>
      <c r="YC23" s="55"/>
      <c r="YD23" s="55"/>
      <c r="YE23" s="55"/>
      <c r="YF23" s="55"/>
      <c r="YG23" s="55"/>
      <c r="YH23" s="55"/>
      <c r="YI23" s="55"/>
      <c r="YJ23" s="55"/>
      <c r="YK23" s="55"/>
      <c r="YL23" s="55"/>
      <c r="YM23" s="55"/>
      <c r="YN23" s="55"/>
      <c r="YO23" s="55"/>
      <c r="YP23" s="55"/>
      <c r="YQ23" s="55"/>
      <c r="YR23" s="55"/>
      <c r="YS23" s="55"/>
      <c r="YT23" s="55"/>
      <c r="YU23" s="55"/>
      <c r="YV23" s="55"/>
      <c r="YW23" s="55"/>
      <c r="YX23" s="55"/>
      <c r="YY23" s="55"/>
      <c r="YZ23" s="55"/>
      <c r="ZA23" s="55"/>
      <c r="ZB23" s="55"/>
      <c r="ZC23" s="72">
        <f t="shared" si="19"/>
        <v>0</v>
      </c>
      <c r="ZD23" s="57">
        <f>ZC23*'Bảng giá mua 2015'!XZ22</f>
        <v>0</v>
      </c>
      <c r="ZE23" s="53">
        <f>'Hàng tồn'!YA24</f>
        <v>0</v>
      </c>
      <c r="ZF23" s="168">
        <f>ZE23*'Bảng giá mua 2015'!YB22</f>
        <v>0</v>
      </c>
      <c r="ZG23" s="55"/>
      <c r="ZH23" s="55"/>
      <c r="ZI23" s="55"/>
      <c r="ZJ23" s="55"/>
      <c r="ZK23" s="55"/>
      <c r="ZL23" s="55"/>
      <c r="ZM23" s="55"/>
      <c r="ZN23" s="55"/>
      <c r="ZO23" s="55"/>
      <c r="ZP23" s="55"/>
      <c r="ZQ23" s="55"/>
      <c r="ZR23" s="55"/>
      <c r="ZS23" s="55"/>
      <c r="ZT23" s="55"/>
      <c r="ZU23" s="55"/>
      <c r="ZV23" s="55"/>
      <c r="ZW23" s="55"/>
      <c r="ZX23" s="55"/>
      <c r="ZY23" s="55"/>
      <c r="ZZ23" s="55"/>
      <c r="AAA23" s="55"/>
      <c r="AAB23" s="55"/>
      <c r="AAC23" s="55"/>
      <c r="AAD23" s="55"/>
      <c r="AAE23" s="55"/>
      <c r="AAF23" s="55"/>
      <c r="AAG23" s="55"/>
      <c r="AAH23" s="55"/>
      <c r="AAI23" s="55"/>
      <c r="AAJ23" s="55"/>
      <c r="AAK23" s="72">
        <f t="shared" si="20"/>
        <v>0</v>
      </c>
      <c r="AAL23" s="57">
        <f>AAK23*'Bảng giá mua 2015'!ZH22</f>
        <v>0</v>
      </c>
      <c r="AAM23" s="53">
        <f>'Hàng tồn'!ZI24</f>
        <v>0</v>
      </c>
      <c r="AAN23" s="168">
        <f>AAM23*'Bảng giá mua 2015'!ZJ22</f>
        <v>0</v>
      </c>
      <c r="AAO23" s="55"/>
      <c r="AAP23" s="55"/>
      <c r="AAQ23" s="55"/>
      <c r="AAR23" s="55"/>
      <c r="AAS23" s="55"/>
      <c r="AAT23" s="55"/>
      <c r="AAU23" s="55"/>
      <c r="AAV23" s="55"/>
      <c r="AAW23" s="55"/>
      <c r="AAX23" s="55"/>
      <c r="AAY23" s="55"/>
      <c r="AAZ23" s="55"/>
      <c r="ABA23" s="55"/>
      <c r="ABB23" s="55"/>
      <c r="ABC23" s="55"/>
      <c r="ABD23" s="55"/>
      <c r="ABE23" s="55"/>
      <c r="ABF23" s="55"/>
      <c r="ABG23" s="55"/>
      <c r="ABH23" s="55"/>
      <c r="ABI23" s="55"/>
      <c r="ABJ23" s="55"/>
      <c r="ABK23" s="55"/>
      <c r="ABL23" s="55"/>
      <c r="ABM23" s="55"/>
      <c r="ABN23" s="55"/>
      <c r="ABO23" s="55"/>
      <c r="ABP23" s="55"/>
      <c r="ABQ23" s="55"/>
      <c r="ABR23" s="55"/>
      <c r="ABS23" s="72">
        <f t="shared" si="21"/>
        <v>0</v>
      </c>
      <c r="ABT23" s="57">
        <f>ABS23*'Bảng giá mua 2015'!AAP22</f>
        <v>0</v>
      </c>
      <c r="ABU23" s="53">
        <f>'Hàng tồn'!AAQ24</f>
        <v>0</v>
      </c>
      <c r="ABV23" s="168">
        <f>ABU23*'Bảng giá mua 2015'!AAR22</f>
        <v>0</v>
      </c>
      <c r="ABW23" s="55"/>
      <c r="ABX23" s="55"/>
      <c r="ABY23" s="55"/>
      <c r="ABZ23" s="55"/>
      <c r="ACA23" s="55"/>
      <c r="ACB23" s="55"/>
      <c r="ACC23" s="55"/>
      <c r="ACD23" s="55"/>
      <c r="ACE23" s="55"/>
      <c r="ACF23" s="55"/>
      <c r="ACG23" s="55"/>
      <c r="ACH23" s="55"/>
      <c r="ACI23" s="55"/>
      <c r="ACJ23" s="55"/>
      <c r="ACK23" s="55"/>
      <c r="ACL23" s="55"/>
      <c r="ACM23" s="55"/>
      <c r="ACN23" s="55"/>
      <c r="ACO23" s="55"/>
      <c r="ACP23" s="55"/>
      <c r="ACQ23" s="55"/>
      <c r="ACR23" s="55"/>
      <c r="ACS23" s="55"/>
      <c r="ACT23" s="55"/>
      <c r="ACU23" s="55"/>
      <c r="ACV23" s="55"/>
      <c r="ACW23" s="55"/>
      <c r="ACX23" s="55"/>
      <c r="ACY23" s="55"/>
      <c r="ACZ23" s="55"/>
      <c r="ADA23" s="72">
        <f t="shared" si="22"/>
        <v>0</v>
      </c>
      <c r="ADB23" s="57">
        <f>ADA23*'Bảng giá mua 2015'!ABX22</f>
        <v>0</v>
      </c>
      <c r="ADC23" s="53">
        <f>'Hàng tồn'!ABY24</f>
        <v>0</v>
      </c>
      <c r="ADD23" s="168">
        <f>ADC23*'Bảng giá mua 2015'!ABZ22</f>
        <v>0</v>
      </c>
      <c r="ADE23" s="55"/>
      <c r="ADF23" s="55"/>
      <c r="ADG23" s="55"/>
      <c r="ADH23" s="55"/>
      <c r="ADI23" s="55"/>
      <c r="ADJ23" s="55"/>
      <c r="ADK23" s="55"/>
      <c r="ADL23" s="55"/>
      <c r="ADM23" s="55"/>
      <c r="ADN23" s="55"/>
      <c r="ADO23" s="55"/>
      <c r="ADP23" s="55"/>
      <c r="ADQ23" s="55"/>
      <c r="ADR23" s="55"/>
      <c r="ADS23" s="55"/>
      <c r="ADT23" s="55"/>
      <c r="ADU23" s="55"/>
      <c r="ADV23" s="55"/>
      <c r="ADW23" s="55"/>
      <c r="ADX23" s="55"/>
      <c r="ADY23" s="55"/>
      <c r="ADZ23" s="55"/>
      <c r="AEA23" s="55"/>
      <c r="AEB23" s="55"/>
      <c r="AEC23" s="55"/>
      <c r="AED23" s="55"/>
      <c r="AEE23" s="55"/>
      <c r="AEF23" s="55"/>
      <c r="AEG23" s="55"/>
      <c r="AEH23" s="55"/>
      <c r="AEI23" s="72">
        <f t="shared" si="23"/>
        <v>0</v>
      </c>
      <c r="AEJ23" s="57">
        <f>AEI23*'Bảng giá mua 2015'!ADF22</f>
        <v>0</v>
      </c>
      <c r="AEK23" s="53">
        <f>'Hàng tồn'!ADG24</f>
        <v>0</v>
      </c>
      <c r="AEL23" s="168">
        <f>AEK23*'Bảng giá mua 2015'!ADH22</f>
        <v>0</v>
      </c>
      <c r="AEM23" s="55"/>
      <c r="AEN23" s="55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72">
        <f t="shared" si="24"/>
        <v>0</v>
      </c>
      <c r="AFR23" s="57">
        <f>AFQ23*'Bảng giá mua 2015'!AEN22</f>
        <v>0</v>
      </c>
      <c r="AFS23" s="53">
        <f>'Hàng tồn'!AEO24</f>
        <v>0</v>
      </c>
      <c r="AFT23" s="168">
        <f>AFS23*'Bảng giá mua 2015'!AEP22</f>
        <v>0</v>
      </c>
      <c r="AFU23" s="55"/>
      <c r="AFV23" s="55"/>
      <c r="AFW23" s="55"/>
      <c r="AFX23" s="55"/>
      <c r="AFY23" s="55"/>
      <c r="AFZ23" s="55"/>
      <c r="AGA23" s="55"/>
      <c r="AGB23" s="55"/>
      <c r="AGC23" s="55"/>
      <c r="AGD23" s="55"/>
      <c r="AGE23" s="55"/>
      <c r="AGF23" s="55"/>
      <c r="AGG23" s="55"/>
      <c r="AGH23" s="55"/>
      <c r="AGI23" s="55"/>
      <c r="AGJ23" s="55"/>
      <c r="AGK23" s="55"/>
      <c r="AGL23" s="55"/>
      <c r="AGM23" s="55"/>
      <c r="AGN23" s="55"/>
      <c r="AGO23" s="55"/>
      <c r="AGP23" s="55"/>
      <c r="AGQ23" s="55"/>
      <c r="AGR23" s="55"/>
      <c r="AGS23" s="55"/>
      <c r="AGT23" s="55"/>
      <c r="AGU23" s="55"/>
      <c r="AGV23" s="55"/>
      <c r="AGW23" s="55"/>
      <c r="AGX23" s="55"/>
      <c r="AGY23" s="72">
        <f t="shared" si="25"/>
        <v>0</v>
      </c>
      <c r="AGZ23" s="57">
        <f>AGY23*'Bảng giá mua 2015'!AFV22</f>
        <v>0</v>
      </c>
      <c r="AHA23" s="53">
        <f>'Hàng tồn'!AFW24</f>
        <v>0</v>
      </c>
      <c r="AHB23" s="168">
        <f>AHA23*'Bảng giá mua 2015'!AFX22</f>
        <v>0</v>
      </c>
      <c r="AHC23" s="55"/>
      <c r="AHD23" s="55"/>
      <c r="AHE23" s="55"/>
      <c r="AHF23" s="55"/>
      <c r="AHG23" s="55"/>
      <c r="AHH23" s="55"/>
      <c r="AHI23" s="55"/>
      <c r="AHJ23" s="55"/>
      <c r="AHK23" s="55"/>
      <c r="AHL23" s="55"/>
      <c r="AHM23" s="55">
        <v>1</v>
      </c>
      <c r="AHN23" s="55"/>
      <c r="AHO23" s="55"/>
      <c r="AHP23" s="55"/>
      <c r="AHQ23" s="55"/>
      <c r="AHR23" s="55"/>
      <c r="AHS23" s="55"/>
      <c r="AHT23" s="55"/>
      <c r="AHU23" s="55"/>
      <c r="AHV23" s="55"/>
      <c r="AHW23" s="55"/>
      <c r="AHX23" s="55"/>
      <c r="AHY23" s="55"/>
      <c r="AHZ23" s="55"/>
      <c r="AIA23" s="55"/>
      <c r="AIB23" s="55"/>
      <c r="AIC23" s="55"/>
      <c r="AID23" s="55"/>
      <c r="AIE23" s="55"/>
      <c r="AIF23" s="55"/>
      <c r="AIG23" s="72">
        <f t="shared" si="26"/>
        <v>1</v>
      </c>
      <c r="AIH23" s="57">
        <f>AIG23*'Bảng giá bán 2015'!AC22</f>
        <v>10</v>
      </c>
      <c r="AII23" s="53">
        <f>'Hàng tồn'!AHE24</f>
        <v>0</v>
      </c>
      <c r="AIJ23" s="168">
        <f>AII23*'Bảng giá bán 2015'!AD22</f>
        <v>0</v>
      </c>
      <c r="AIK23" s="55"/>
      <c r="AIL23" s="55"/>
      <c r="AIM23" s="55"/>
      <c r="AIN23" s="55"/>
      <c r="AIO23" s="55"/>
      <c r="AIP23" s="55"/>
      <c r="AIQ23" s="55"/>
      <c r="AIR23" s="55"/>
      <c r="AIS23" s="55"/>
      <c r="AIT23" s="55"/>
      <c r="AIU23" s="55"/>
      <c r="AIV23" s="55"/>
      <c r="AIW23" s="55"/>
      <c r="AIX23" s="55"/>
      <c r="AIY23" s="55"/>
      <c r="AIZ23" s="55"/>
      <c r="AJA23" s="55"/>
      <c r="AJB23" s="55"/>
      <c r="AJC23" s="55"/>
      <c r="AJD23" s="55"/>
      <c r="AJE23" s="55"/>
      <c r="AJF23" s="55"/>
      <c r="AJG23" s="55"/>
      <c r="AJH23" s="55"/>
      <c r="AJI23" s="55"/>
      <c r="AJJ23" s="55"/>
      <c r="AJK23" s="55"/>
      <c r="AJL23" s="55"/>
      <c r="AJM23" s="55"/>
      <c r="AJN23" s="55"/>
      <c r="AJO23" s="72">
        <f t="shared" si="27"/>
        <v>0</v>
      </c>
      <c r="AJP23" s="57">
        <f>AJO23*'Bảng giá bán 2015'!AD22</f>
        <v>0</v>
      </c>
      <c r="AJQ23" s="53">
        <f>'Hàng tồn'!AIM24</f>
        <v>0</v>
      </c>
      <c r="AJR23" s="168">
        <f>AJQ23*'Bảng giá mua 2015'!AIN22</f>
        <v>0</v>
      </c>
      <c r="AJS23" s="55"/>
      <c r="AJT23" s="55"/>
      <c r="AJU23" s="55"/>
      <c r="AJV23" s="55"/>
      <c r="AJW23" s="55"/>
      <c r="AJX23" s="55"/>
      <c r="AJY23" s="55"/>
      <c r="AJZ23" s="55"/>
      <c r="AKA23" s="55"/>
      <c r="AKB23" s="55"/>
      <c r="AKC23" s="55"/>
      <c r="AKD23" s="55"/>
      <c r="AKE23" s="55"/>
      <c r="AKF23" s="55"/>
      <c r="AKG23" s="55"/>
      <c r="AKH23" s="55"/>
      <c r="AKI23" s="55"/>
      <c r="AKJ23" s="55"/>
      <c r="AKK23" s="55"/>
      <c r="AKL23" s="55"/>
      <c r="AKM23" s="55"/>
      <c r="AKN23" s="55"/>
      <c r="AKO23" s="55"/>
      <c r="AKP23" s="55"/>
      <c r="AKQ23" s="55"/>
      <c r="AKR23" s="55"/>
      <c r="AKS23" s="55"/>
      <c r="AKT23" s="55"/>
      <c r="AKU23" s="55"/>
      <c r="AKV23" s="55"/>
      <c r="AKW23" s="72">
        <f t="shared" si="28"/>
        <v>0</v>
      </c>
      <c r="AKX23" s="57">
        <f>AKW23*'Bảng giá bán 2015'!BL22</f>
        <v>0</v>
      </c>
      <c r="AKY23" s="53">
        <f>'Hàng tồn'!AJU24</f>
        <v>0</v>
      </c>
      <c r="AKZ23" s="168">
        <f>AKY23*'Bảng giá mua 2015'!AJV22</f>
        <v>0</v>
      </c>
      <c r="ALA23" s="55"/>
      <c r="ALB23" s="55"/>
      <c r="ALC23" s="55"/>
      <c r="ALD23" s="55"/>
      <c r="ALE23" s="55"/>
      <c r="ALF23" s="55"/>
      <c r="ALG23" s="55"/>
      <c r="ALH23" s="55"/>
      <c r="ALI23" s="55"/>
      <c r="ALJ23" s="55"/>
      <c r="ALK23" s="55"/>
      <c r="ALL23" s="55"/>
      <c r="ALM23" s="55"/>
      <c r="ALN23" s="55"/>
      <c r="ALO23" s="55"/>
      <c r="ALP23" s="55"/>
      <c r="ALQ23" s="55"/>
      <c r="ALR23" s="55"/>
      <c r="ALS23" s="55"/>
      <c r="ALT23" s="55"/>
      <c r="ALU23" s="55"/>
      <c r="ALV23" s="55"/>
      <c r="ALW23" s="55"/>
      <c r="ALX23" s="55"/>
      <c r="ALY23" s="55"/>
      <c r="ALZ23" s="55"/>
      <c r="AMA23" s="55"/>
      <c r="AMB23" s="55"/>
      <c r="AMC23" s="55"/>
      <c r="AMD23" s="55"/>
      <c r="AME23" s="72">
        <f t="shared" si="29"/>
        <v>0</v>
      </c>
      <c r="AMF23" s="57">
        <f>AME23*'Bảng giá bán 2015'!CT22</f>
        <v>0</v>
      </c>
      <c r="AMG23" s="53">
        <f>'Hàng tồn'!ALC24</f>
        <v>0</v>
      </c>
      <c r="AMH23" s="168">
        <f>AMG23*'Bảng giá mua 2015'!ALD22</f>
        <v>0</v>
      </c>
      <c r="AMI23" s="55"/>
      <c r="AMJ23" s="55"/>
      <c r="AMK23" s="55"/>
      <c r="AML23" s="55"/>
      <c r="AMM23" s="55"/>
      <c r="AMN23" s="55"/>
      <c r="AMO23" s="55"/>
      <c r="AMP23" s="55"/>
      <c r="AMQ23" s="55"/>
      <c r="AMR23" s="55"/>
      <c r="AMS23" s="55"/>
      <c r="AMT23" s="55"/>
      <c r="AMU23" s="55"/>
      <c r="AMV23" s="55"/>
      <c r="AMW23" s="55"/>
      <c r="AMX23" s="55"/>
      <c r="AMY23" s="55"/>
      <c r="AMZ23" s="55"/>
      <c r="ANA23" s="55"/>
      <c r="ANB23" s="55"/>
      <c r="ANC23" s="55"/>
      <c r="AND23" s="55"/>
      <c r="ANE23" s="55"/>
      <c r="ANF23" s="55"/>
      <c r="ANG23" s="55"/>
      <c r="ANH23" s="55"/>
      <c r="ANI23" s="55"/>
      <c r="ANJ23" s="55"/>
      <c r="ANK23" s="55"/>
      <c r="ANL23" s="55"/>
      <c r="ANM23" s="72">
        <f t="shared" si="30"/>
        <v>0</v>
      </c>
      <c r="ANN23" s="57">
        <f>ANM23*'Bảng giá bán 2015'!EB22</f>
        <v>0</v>
      </c>
      <c r="ANO23" s="53">
        <f>'Hàng tồn'!AMK24</f>
        <v>0</v>
      </c>
      <c r="ANP23" s="168">
        <f>ANO23*'Bảng giá mua 2015'!AML22</f>
        <v>0</v>
      </c>
    </row>
    <row r="24" spans="1:1056" x14ac:dyDescent="0.3">
      <c r="A24" s="131"/>
      <c r="B24" s="58" t="s">
        <v>80</v>
      </c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72">
        <f t="shared" si="0"/>
        <v>0</v>
      </c>
      <c r="AH24" s="57">
        <f>AG24*'Bảng giá mua 2015'!D23</f>
        <v>0</v>
      </c>
      <c r="AI24" s="53">
        <f>'Hàng tồn'!E25</f>
        <v>0</v>
      </c>
      <c r="AJ24" s="168">
        <f>AI24*'Bảng giá mua 2015'!F23</f>
        <v>0</v>
      </c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72">
        <f t="shared" si="1"/>
        <v>0</v>
      </c>
      <c r="BP24" s="57">
        <f>BO24*'Bảng giá mua 2015'!AL23</f>
        <v>0</v>
      </c>
      <c r="BQ24" s="53">
        <f>'Hàng tồn'!AM25</f>
        <v>0</v>
      </c>
      <c r="BR24" s="168">
        <f>BQ24*'Bảng giá mua 2015'!AN23</f>
        <v>0</v>
      </c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72">
        <f t="shared" si="2"/>
        <v>0</v>
      </c>
      <c r="CX24" s="57">
        <f>CW24*'Bảng giá mua 2015'!BT23</f>
        <v>0</v>
      </c>
      <c r="CY24" s="53">
        <f>'Hàng tồn'!BU25</f>
        <v>0</v>
      </c>
      <c r="CZ24" s="168">
        <f>CY24*'Bảng giá mua 2015'!BV23</f>
        <v>0</v>
      </c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72">
        <f t="shared" si="3"/>
        <v>0</v>
      </c>
      <c r="EF24" s="57">
        <f>EE24*'Bảng giá mua 2015'!DB23</f>
        <v>0</v>
      </c>
      <c r="EG24" s="53">
        <f>'Hàng tồn'!DC25</f>
        <v>0</v>
      </c>
      <c r="EH24" s="168">
        <f>EG24*'Bảng giá mua 2015'!DD23</f>
        <v>0</v>
      </c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72">
        <f t="shared" si="4"/>
        <v>0</v>
      </c>
      <c r="FN24" s="57">
        <f>FM24*'Bảng giá mua 2015'!EJ23</f>
        <v>0</v>
      </c>
      <c r="FO24" s="53">
        <f>'Hàng tồn'!EK25</f>
        <v>0</v>
      </c>
      <c r="FP24" s="168">
        <f>FO24*'Bảng giá mua 2015'!EL23</f>
        <v>0</v>
      </c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72">
        <f t="shared" si="5"/>
        <v>0</v>
      </c>
      <c r="GV24" s="57">
        <f>GU24*'Bảng giá mua 2015'!FR23</f>
        <v>0</v>
      </c>
      <c r="GW24" s="53">
        <f>'Hàng tồn'!FS25</f>
        <v>0</v>
      </c>
      <c r="GX24" s="168">
        <f>GW24*'Bảng giá mua 2015'!FT23</f>
        <v>0</v>
      </c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72">
        <f t="shared" si="6"/>
        <v>0</v>
      </c>
      <c r="ID24" s="57">
        <f>IC24*'Bảng giá mua 2015'!GZ23</f>
        <v>0</v>
      </c>
      <c r="IE24" s="53">
        <f>'Hàng tồn'!HA25</f>
        <v>0</v>
      </c>
      <c r="IF24" s="168">
        <f>IE24*'Bảng giá mua 2015'!HB23</f>
        <v>0</v>
      </c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72">
        <f t="shared" si="7"/>
        <v>0</v>
      </c>
      <c r="JL24" s="57">
        <f>JK24*'Bảng giá mua 2015'!IH23</f>
        <v>0</v>
      </c>
      <c r="JM24" s="53">
        <f>'Hàng tồn'!II25</f>
        <v>0</v>
      </c>
      <c r="JN24" s="168">
        <f>JM24*'Bảng giá mua 2015'!IJ23</f>
        <v>0</v>
      </c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72">
        <f t="shared" si="8"/>
        <v>0</v>
      </c>
      <c r="KT24" s="57">
        <f>KS24*'Bảng giá mua 2015'!JP23</f>
        <v>0</v>
      </c>
      <c r="KU24" s="53">
        <f>'Hàng tồn'!JQ25</f>
        <v>0</v>
      </c>
      <c r="KV24" s="168">
        <f>KU24*'Bảng giá mua 2015'!JR23</f>
        <v>0</v>
      </c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72">
        <f t="shared" si="9"/>
        <v>0</v>
      </c>
      <c r="MB24" s="57">
        <f>MA24*'Bảng giá mua 2015'!KX23</f>
        <v>0</v>
      </c>
      <c r="MC24" s="53">
        <f>'Hàng tồn'!KY25</f>
        <v>0</v>
      </c>
      <c r="MD24" s="168">
        <f>MC24*'Bảng giá mua 2015'!KZ23</f>
        <v>0</v>
      </c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72">
        <f t="shared" si="10"/>
        <v>0</v>
      </c>
      <c r="NJ24" s="57">
        <f>NI24*'Bảng giá mua 2015'!MF23</f>
        <v>0</v>
      </c>
      <c r="NK24" s="53">
        <f>'Hàng tồn'!MG25</f>
        <v>0</v>
      </c>
      <c r="NL24" s="168">
        <f>NK24*'Bảng giá mua 2015'!MH23</f>
        <v>0</v>
      </c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72">
        <f t="shared" si="11"/>
        <v>0</v>
      </c>
      <c r="OR24" s="57">
        <f>OQ24*'Bảng giá mua 2015'!NN23</f>
        <v>0</v>
      </c>
      <c r="OS24" s="53">
        <f>'Hàng tồn'!NO25</f>
        <v>0</v>
      </c>
      <c r="OT24" s="168">
        <f>OS24*'Bảng giá mua 2015'!NP23</f>
        <v>0</v>
      </c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72">
        <f t="shared" si="12"/>
        <v>0</v>
      </c>
      <c r="PZ24" s="57">
        <f>PY24*'Bảng giá mua 2015'!OV23</f>
        <v>0</v>
      </c>
      <c r="QA24" s="53">
        <f>'Hàng tồn'!OW25</f>
        <v>0</v>
      </c>
      <c r="QB24" s="168">
        <f>QA24*'Bảng giá mua 2015'!OX23</f>
        <v>0</v>
      </c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72">
        <f t="shared" si="13"/>
        <v>0</v>
      </c>
      <c r="RH24" s="57">
        <f>RG24*'Bảng giá mua 2015'!QD23</f>
        <v>0</v>
      </c>
      <c r="RI24" s="53">
        <f>'Hàng tồn'!QE25</f>
        <v>0</v>
      </c>
      <c r="RJ24" s="168">
        <f>RI24*'Bảng giá mua 2015'!QF23</f>
        <v>0</v>
      </c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72">
        <f t="shared" si="14"/>
        <v>0</v>
      </c>
      <c r="SP24" s="57">
        <f>SO24*'Bảng giá mua 2015'!RL23</f>
        <v>0</v>
      </c>
      <c r="SQ24" s="53">
        <f>'Hàng tồn'!RM25</f>
        <v>0</v>
      </c>
      <c r="SR24" s="168">
        <f>SQ24*'Bảng giá mua 2015'!RN23</f>
        <v>0</v>
      </c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72">
        <f t="shared" si="15"/>
        <v>0</v>
      </c>
      <c r="TX24" s="57">
        <f>TW24*'Bảng giá mua 2015'!ST23</f>
        <v>0</v>
      </c>
      <c r="TY24" s="53">
        <f>'Hàng tồn'!SU25</f>
        <v>0</v>
      </c>
      <c r="TZ24" s="168">
        <f>TY24*'Bảng giá mua 2015'!SV23</f>
        <v>0</v>
      </c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72">
        <f t="shared" si="16"/>
        <v>0</v>
      </c>
      <c r="VF24" s="57">
        <f>VE24*'Bảng giá mua 2015'!UB23</f>
        <v>0</v>
      </c>
      <c r="VG24" s="53">
        <f>'Hàng tồn'!UC25</f>
        <v>0</v>
      </c>
      <c r="VH24" s="168">
        <f>VG24*'Bảng giá mua 2015'!UD23</f>
        <v>0</v>
      </c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72">
        <f t="shared" si="17"/>
        <v>0</v>
      </c>
      <c r="WN24" s="57">
        <f>WM24*'Bảng giá mua 2015'!VJ23</f>
        <v>0</v>
      </c>
      <c r="WO24" s="53">
        <f>'Hàng tồn'!VK25</f>
        <v>0</v>
      </c>
      <c r="WP24" s="168">
        <f>WO24*'Bảng giá mua 2015'!VL23</f>
        <v>0</v>
      </c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72">
        <f t="shared" si="18"/>
        <v>0</v>
      </c>
      <c r="XV24" s="57">
        <f>XU24*'Bảng giá mua 2015'!WR23</f>
        <v>0</v>
      </c>
      <c r="XW24" s="53">
        <f>'Hàng tồn'!WS25</f>
        <v>0</v>
      </c>
      <c r="XX24" s="168">
        <f>XW24*'Bảng giá mua 2015'!WT23</f>
        <v>0</v>
      </c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72">
        <f t="shared" si="19"/>
        <v>0</v>
      </c>
      <c r="ZD24" s="57">
        <f>ZC24*'Bảng giá mua 2015'!XZ23</f>
        <v>0</v>
      </c>
      <c r="ZE24" s="53">
        <f>'Hàng tồn'!YA25</f>
        <v>0</v>
      </c>
      <c r="ZF24" s="168">
        <f>ZE24*'Bảng giá mua 2015'!YB23</f>
        <v>0</v>
      </c>
      <c r="ZG24" s="55"/>
      <c r="ZH24" s="55"/>
      <c r="ZI24" s="55"/>
      <c r="ZJ24" s="55"/>
      <c r="ZK24" s="55"/>
      <c r="ZL24" s="55"/>
      <c r="ZM24" s="55"/>
      <c r="ZN24" s="55"/>
      <c r="ZO24" s="55"/>
      <c r="ZP24" s="55"/>
      <c r="ZQ24" s="55"/>
      <c r="ZR24" s="55"/>
      <c r="ZS24" s="55"/>
      <c r="ZT24" s="55"/>
      <c r="ZU24" s="55"/>
      <c r="ZV24" s="55"/>
      <c r="ZW24" s="55"/>
      <c r="ZX24" s="55"/>
      <c r="ZY24" s="55"/>
      <c r="ZZ24" s="55"/>
      <c r="AAA24" s="55"/>
      <c r="AAB24" s="55"/>
      <c r="AAC24" s="55"/>
      <c r="AAD24" s="55"/>
      <c r="AAE24" s="55"/>
      <c r="AAF24" s="55"/>
      <c r="AAG24" s="55"/>
      <c r="AAH24" s="55"/>
      <c r="AAI24" s="55"/>
      <c r="AAJ24" s="55"/>
      <c r="AAK24" s="72">
        <f t="shared" si="20"/>
        <v>0</v>
      </c>
      <c r="AAL24" s="57">
        <f>AAK24*'Bảng giá mua 2015'!ZH23</f>
        <v>0</v>
      </c>
      <c r="AAM24" s="53">
        <f>'Hàng tồn'!ZI25</f>
        <v>0</v>
      </c>
      <c r="AAN24" s="168">
        <f>AAM24*'Bảng giá mua 2015'!ZJ23</f>
        <v>0</v>
      </c>
      <c r="AAO24" s="55"/>
      <c r="AAP24" s="55"/>
      <c r="AAQ24" s="55"/>
      <c r="AAR24" s="55"/>
      <c r="AAS24" s="55"/>
      <c r="AAT24" s="55"/>
      <c r="AAU24" s="55"/>
      <c r="AAV24" s="55"/>
      <c r="AAW24" s="55"/>
      <c r="AAX24" s="55"/>
      <c r="AAY24" s="55"/>
      <c r="AAZ24" s="55"/>
      <c r="ABA24" s="55"/>
      <c r="ABB24" s="55"/>
      <c r="ABC24" s="55"/>
      <c r="ABD24" s="55"/>
      <c r="ABE24" s="55"/>
      <c r="ABF24" s="55"/>
      <c r="ABG24" s="55"/>
      <c r="ABH24" s="55"/>
      <c r="ABI24" s="55"/>
      <c r="ABJ24" s="55"/>
      <c r="ABK24" s="55"/>
      <c r="ABL24" s="55"/>
      <c r="ABM24" s="55"/>
      <c r="ABN24" s="55"/>
      <c r="ABO24" s="55"/>
      <c r="ABP24" s="55"/>
      <c r="ABQ24" s="55"/>
      <c r="ABR24" s="55"/>
      <c r="ABS24" s="72">
        <f t="shared" si="21"/>
        <v>0</v>
      </c>
      <c r="ABT24" s="57">
        <f>ABS24*'Bảng giá mua 2015'!AAP23</f>
        <v>0</v>
      </c>
      <c r="ABU24" s="53">
        <f>'Hàng tồn'!AAQ25</f>
        <v>0</v>
      </c>
      <c r="ABV24" s="168">
        <f>ABU24*'Bảng giá mua 2015'!AAR23</f>
        <v>0</v>
      </c>
      <c r="ABW24" s="55"/>
      <c r="ABX24" s="55"/>
      <c r="ABY24" s="55"/>
      <c r="ABZ24" s="55"/>
      <c r="ACA24" s="55"/>
      <c r="ACB24" s="55"/>
      <c r="ACC24" s="55"/>
      <c r="ACD24" s="55"/>
      <c r="ACE24" s="55"/>
      <c r="ACF24" s="55"/>
      <c r="ACG24" s="55"/>
      <c r="ACH24" s="55"/>
      <c r="ACI24" s="55"/>
      <c r="ACJ24" s="55"/>
      <c r="ACK24" s="55"/>
      <c r="ACL24" s="55"/>
      <c r="ACM24" s="55"/>
      <c r="ACN24" s="55"/>
      <c r="ACO24" s="55"/>
      <c r="ACP24" s="55"/>
      <c r="ACQ24" s="55"/>
      <c r="ACR24" s="55"/>
      <c r="ACS24" s="55"/>
      <c r="ACT24" s="55"/>
      <c r="ACU24" s="55"/>
      <c r="ACV24" s="55"/>
      <c r="ACW24" s="55"/>
      <c r="ACX24" s="55"/>
      <c r="ACY24" s="55"/>
      <c r="ACZ24" s="55"/>
      <c r="ADA24" s="72">
        <f t="shared" si="22"/>
        <v>0</v>
      </c>
      <c r="ADB24" s="57">
        <f>ADA24*'Bảng giá mua 2015'!ABX23</f>
        <v>0</v>
      </c>
      <c r="ADC24" s="53">
        <f>'Hàng tồn'!ABY25</f>
        <v>0</v>
      </c>
      <c r="ADD24" s="168">
        <f>ADC24*'Bảng giá mua 2015'!ABZ23</f>
        <v>0</v>
      </c>
      <c r="ADE24" s="55"/>
      <c r="ADF24" s="55"/>
      <c r="ADG24" s="55"/>
      <c r="ADH24" s="55"/>
      <c r="ADI24" s="55"/>
      <c r="ADJ24" s="55"/>
      <c r="ADK24" s="55"/>
      <c r="ADL24" s="55"/>
      <c r="ADM24" s="55"/>
      <c r="ADN24" s="55"/>
      <c r="ADO24" s="55"/>
      <c r="ADP24" s="55"/>
      <c r="ADQ24" s="55"/>
      <c r="ADR24" s="55"/>
      <c r="ADS24" s="55"/>
      <c r="ADT24" s="55"/>
      <c r="ADU24" s="55"/>
      <c r="ADV24" s="55"/>
      <c r="ADW24" s="55"/>
      <c r="ADX24" s="55"/>
      <c r="ADY24" s="55"/>
      <c r="ADZ24" s="55"/>
      <c r="AEA24" s="55"/>
      <c r="AEB24" s="55"/>
      <c r="AEC24" s="55"/>
      <c r="AED24" s="55"/>
      <c r="AEE24" s="55"/>
      <c r="AEF24" s="55"/>
      <c r="AEG24" s="55"/>
      <c r="AEH24" s="55"/>
      <c r="AEI24" s="72">
        <f t="shared" si="23"/>
        <v>0</v>
      </c>
      <c r="AEJ24" s="57">
        <f>AEI24*'Bảng giá mua 2015'!ADF23</f>
        <v>0</v>
      </c>
      <c r="AEK24" s="53">
        <f>'Hàng tồn'!ADG25</f>
        <v>0</v>
      </c>
      <c r="AEL24" s="168">
        <f>AEK24*'Bảng giá mua 2015'!ADH23</f>
        <v>0</v>
      </c>
      <c r="AEM24" s="55"/>
      <c r="AEN24" s="55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72">
        <f t="shared" si="24"/>
        <v>0</v>
      </c>
      <c r="AFR24" s="57">
        <f>AFQ24*'Bảng giá mua 2015'!AEN23</f>
        <v>0</v>
      </c>
      <c r="AFS24" s="53">
        <f>'Hàng tồn'!AEO25</f>
        <v>0</v>
      </c>
      <c r="AFT24" s="168">
        <f>AFS24*'Bảng giá mua 2015'!AEP23</f>
        <v>0</v>
      </c>
      <c r="AFU24" s="55"/>
      <c r="AFV24" s="55"/>
      <c r="AFW24" s="55"/>
      <c r="AFX24" s="55"/>
      <c r="AFY24" s="55"/>
      <c r="AFZ24" s="55"/>
      <c r="AGA24" s="55"/>
      <c r="AGB24" s="55"/>
      <c r="AGC24" s="55"/>
      <c r="AGD24" s="55"/>
      <c r="AGE24" s="55"/>
      <c r="AGF24" s="55"/>
      <c r="AGG24" s="55"/>
      <c r="AGH24" s="55"/>
      <c r="AGI24" s="55"/>
      <c r="AGJ24" s="55"/>
      <c r="AGK24" s="55"/>
      <c r="AGL24" s="55"/>
      <c r="AGM24" s="55"/>
      <c r="AGN24" s="55"/>
      <c r="AGO24" s="55"/>
      <c r="AGP24" s="55"/>
      <c r="AGQ24" s="55"/>
      <c r="AGR24" s="55"/>
      <c r="AGS24" s="55"/>
      <c r="AGT24" s="55"/>
      <c r="AGU24" s="55"/>
      <c r="AGV24" s="55"/>
      <c r="AGW24" s="55"/>
      <c r="AGX24" s="55"/>
      <c r="AGY24" s="72">
        <f t="shared" si="25"/>
        <v>0</v>
      </c>
      <c r="AGZ24" s="57">
        <f>AGY24*'Bảng giá mua 2015'!AFV23</f>
        <v>0</v>
      </c>
      <c r="AHA24" s="53">
        <f>'Hàng tồn'!AFW25</f>
        <v>0</v>
      </c>
      <c r="AHB24" s="168">
        <f>AHA24*'Bảng giá mua 2015'!AFX23</f>
        <v>0</v>
      </c>
      <c r="AHC24" s="55"/>
      <c r="AHD24" s="55"/>
      <c r="AHE24" s="55"/>
      <c r="AHF24" s="55"/>
      <c r="AHG24" s="55"/>
      <c r="AHH24" s="55"/>
      <c r="AHI24" s="55"/>
      <c r="AHJ24" s="55"/>
      <c r="AHK24" s="55"/>
      <c r="AHL24" s="55"/>
      <c r="AHM24" s="55"/>
      <c r="AHN24" s="55"/>
      <c r="AHO24" s="55"/>
      <c r="AHP24" s="55"/>
      <c r="AHQ24" s="55"/>
      <c r="AHR24" s="55"/>
      <c r="AHS24" s="55"/>
      <c r="AHT24" s="55"/>
      <c r="AHU24" s="55"/>
      <c r="AHV24" s="55"/>
      <c r="AHW24" s="55"/>
      <c r="AHX24" s="55"/>
      <c r="AHY24" s="55"/>
      <c r="AHZ24" s="55"/>
      <c r="AIA24" s="55"/>
      <c r="AIB24" s="55"/>
      <c r="AIC24" s="55"/>
      <c r="AID24" s="55"/>
      <c r="AIE24" s="55"/>
      <c r="AIF24" s="55"/>
      <c r="AIG24" s="72">
        <f t="shared" si="26"/>
        <v>0</v>
      </c>
      <c r="AIH24" s="57">
        <f>AIG24*'Bảng giá bán 2015'!AC23</f>
        <v>0</v>
      </c>
      <c r="AII24" s="53">
        <f>'Hàng tồn'!AHE25</f>
        <v>0</v>
      </c>
      <c r="AIJ24" s="168">
        <f>AII24*'Bảng giá bán 2015'!AD23</f>
        <v>0</v>
      </c>
      <c r="AIK24" s="55"/>
      <c r="AIL24" s="55"/>
      <c r="AIM24" s="55"/>
      <c r="AIN24" s="55"/>
      <c r="AIO24" s="55"/>
      <c r="AIP24" s="55"/>
      <c r="AIQ24" s="55"/>
      <c r="AIR24" s="55"/>
      <c r="AIS24" s="55"/>
      <c r="AIT24" s="55"/>
      <c r="AIU24" s="55"/>
      <c r="AIV24" s="55">
        <v>1</v>
      </c>
      <c r="AIW24" s="55"/>
      <c r="AIX24" s="55"/>
      <c r="AIY24" s="55"/>
      <c r="AIZ24" s="55"/>
      <c r="AJA24" s="55"/>
      <c r="AJB24" s="55"/>
      <c r="AJC24" s="55"/>
      <c r="AJD24" s="55"/>
      <c r="AJE24" s="55"/>
      <c r="AJF24" s="55"/>
      <c r="AJG24" s="55"/>
      <c r="AJH24" s="55"/>
      <c r="AJI24" s="55"/>
      <c r="AJJ24" s="55"/>
      <c r="AJK24" s="55"/>
      <c r="AJL24" s="55"/>
      <c r="AJM24" s="55"/>
      <c r="AJN24" s="55"/>
      <c r="AJO24" s="72">
        <f t="shared" si="27"/>
        <v>1</v>
      </c>
      <c r="AJP24" s="57">
        <f>AJO24*'Bảng giá bán 2015'!AD23</f>
        <v>12</v>
      </c>
      <c r="AJQ24" s="53">
        <f>'Hàng tồn'!AIM25</f>
        <v>0</v>
      </c>
      <c r="AJR24" s="168">
        <f>AJQ24*'Bảng giá mua 2015'!AIN23</f>
        <v>0</v>
      </c>
      <c r="AJS24" s="55"/>
      <c r="AJT24" s="55"/>
      <c r="AJU24" s="55"/>
      <c r="AJV24" s="55"/>
      <c r="AJW24" s="55"/>
      <c r="AJX24" s="55"/>
      <c r="AJY24" s="55"/>
      <c r="AJZ24" s="55"/>
      <c r="AKA24" s="55"/>
      <c r="AKB24" s="55"/>
      <c r="AKC24" s="55"/>
      <c r="AKD24" s="55"/>
      <c r="AKE24" s="55"/>
      <c r="AKF24" s="55"/>
      <c r="AKG24" s="55"/>
      <c r="AKH24" s="55"/>
      <c r="AKI24" s="55"/>
      <c r="AKJ24" s="55"/>
      <c r="AKK24" s="55"/>
      <c r="AKL24" s="55"/>
      <c r="AKM24" s="55"/>
      <c r="AKN24" s="55"/>
      <c r="AKO24" s="55"/>
      <c r="AKP24" s="55"/>
      <c r="AKQ24" s="55"/>
      <c r="AKR24" s="55"/>
      <c r="AKS24" s="55"/>
      <c r="AKT24" s="55"/>
      <c r="AKU24" s="55"/>
      <c r="AKV24" s="55"/>
      <c r="AKW24" s="72">
        <f t="shared" si="28"/>
        <v>0</v>
      </c>
      <c r="AKX24" s="57">
        <f>AKW24*'Bảng giá bán 2015'!BL23</f>
        <v>0</v>
      </c>
      <c r="AKY24" s="53">
        <f>'Hàng tồn'!AJU25</f>
        <v>0</v>
      </c>
      <c r="AKZ24" s="168">
        <f>AKY24*'Bảng giá mua 2015'!AJV23</f>
        <v>0</v>
      </c>
      <c r="ALA24" s="55"/>
      <c r="ALB24" s="55"/>
      <c r="ALC24" s="55"/>
      <c r="ALD24" s="55"/>
      <c r="ALE24" s="55"/>
      <c r="ALF24" s="55"/>
      <c r="ALG24" s="55"/>
      <c r="ALH24" s="55"/>
      <c r="ALI24" s="55"/>
      <c r="ALJ24" s="55"/>
      <c r="ALK24" s="55"/>
      <c r="ALL24" s="55"/>
      <c r="ALM24" s="55"/>
      <c r="ALN24" s="55"/>
      <c r="ALO24" s="55"/>
      <c r="ALP24" s="55"/>
      <c r="ALQ24" s="55"/>
      <c r="ALR24" s="55"/>
      <c r="ALS24" s="55"/>
      <c r="ALT24" s="55"/>
      <c r="ALU24" s="55"/>
      <c r="ALV24" s="55"/>
      <c r="ALW24" s="55"/>
      <c r="ALX24" s="55"/>
      <c r="ALY24" s="55"/>
      <c r="ALZ24" s="55"/>
      <c r="AMA24" s="55"/>
      <c r="AMB24" s="55"/>
      <c r="AMC24" s="55"/>
      <c r="AMD24" s="55"/>
      <c r="AME24" s="72">
        <f t="shared" si="29"/>
        <v>0</v>
      </c>
      <c r="AMF24" s="57">
        <f>AME24*'Bảng giá bán 2015'!CT23</f>
        <v>0</v>
      </c>
      <c r="AMG24" s="53">
        <f>'Hàng tồn'!ALC25</f>
        <v>0</v>
      </c>
      <c r="AMH24" s="168">
        <f>AMG24*'Bảng giá mua 2015'!ALD23</f>
        <v>0</v>
      </c>
      <c r="AMI24" s="55"/>
      <c r="AMJ24" s="55"/>
      <c r="AMK24" s="55"/>
      <c r="AML24" s="55"/>
      <c r="AMM24" s="55"/>
      <c r="AMN24" s="55"/>
      <c r="AMO24" s="55"/>
      <c r="AMP24" s="55"/>
      <c r="AMQ24" s="55"/>
      <c r="AMR24" s="55"/>
      <c r="AMS24" s="55"/>
      <c r="AMT24" s="55"/>
      <c r="AMU24" s="55"/>
      <c r="AMV24" s="55"/>
      <c r="AMW24" s="55"/>
      <c r="AMX24" s="55"/>
      <c r="AMY24" s="55"/>
      <c r="AMZ24" s="55"/>
      <c r="ANA24" s="55"/>
      <c r="ANB24" s="55"/>
      <c r="ANC24" s="55"/>
      <c r="AND24" s="55"/>
      <c r="ANE24" s="55"/>
      <c r="ANF24" s="55"/>
      <c r="ANG24" s="55"/>
      <c r="ANH24" s="55"/>
      <c r="ANI24" s="55"/>
      <c r="ANJ24" s="55"/>
      <c r="ANK24" s="55"/>
      <c r="ANL24" s="55"/>
      <c r="ANM24" s="72">
        <f t="shared" si="30"/>
        <v>0</v>
      </c>
      <c r="ANN24" s="57">
        <f>ANM24*'Bảng giá bán 2015'!EB23</f>
        <v>0</v>
      </c>
      <c r="ANO24" s="53">
        <f>'Hàng tồn'!AMK25</f>
        <v>0</v>
      </c>
      <c r="ANP24" s="168">
        <f>ANO24*'Bảng giá mua 2015'!AML23</f>
        <v>0</v>
      </c>
    </row>
    <row r="25" spans="1:1056" x14ac:dyDescent="0.3">
      <c r="A25" s="131"/>
      <c r="B25" s="58" t="s">
        <v>77</v>
      </c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72">
        <f t="shared" si="0"/>
        <v>0</v>
      </c>
      <c r="AH25" s="57">
        <f>AG25*'Bảng giá mua 2015'!D24</f>
        <v>0</v>
      </c>
      <c r="AI25" s="53">
        <f>'Hàng tồn'!E26</f>
        <v>0</v>
      </c>
      <c r="AJ25" s="168">
        <f>AI25*'Bảng giá mua 2015'!F24</f>
        <v>0</v>
      </c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72">
        <f t="shared" si="1"/>
        <v>0</v>
      </c>
      <c r="BP25" s="57">
        <f>BO25*'Bảng giá mua 2015'!AL24</f>
        <v>0</v>
      </c>
      <c r="BQ25" s="53">
        <f>'Hàng tồn'!AM26</f>
        <v>0</v>
      </c>
      <c r="BR25" s="168">
        <f>BQ25*'Bảng giá mua 2015'!AN24</f>
        <v>0</v>
      </c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72">
        <f t="shared" si="2"/>
        <v>0</v>
      </c>
      <c r="CX25" s="57">
        <f>CW25*'Bảng giá mua 2015'!BT24</f>
        <v>0</v>
      </c>
      <c r="CY25" s="53">
        <f>'Hàng tồn'!BU26</f>
        <v>0</v>
      </c>
      <c r="CZ25" s="168">
        <f>CY25*'Bảng giá mua 2015'!BV24</f>
        <v>0</v>
      </c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72">
        <f t="shared" si="3"/>
        <v>0</v>
      </c>
      <c r="EF25" s="57">
        <f>EE25*'Bảng giá mua 2015'!DB24</f>
        <v>0</v>
      </c>
      <c r="EG25" s="53">
        <f>'Hàng tồn'!DC26</f>
        <v>0</v>
      </c>
      <c r="EH25" s="168">
        <f>EG25*'Bảng giá mua 2015'!DD24</f>
        <v>0</v>
      </c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72">
        <f t="shared" si="4"/>
        <v>0</v>
      </c>
      <c r="FN25" s="57">
        <f>FM25*'Bảng giá mua 2015'!EJ24</f>
        <v>0</v>
      </c>
      <c r="FO25" s="53">
        <f>'Hàng tồn'!EK26</f>
        <v>0</v>
      </c>
      <c r="FP25" s="168">
        <f>FO25*'Bảng giá mua 2015'!EL24</f>
        <v>0</v>
      </c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72">
        <f t="shared" si="5"/>
        <v>0</v>
      </c>
      <c r="GV25" s="57">
        <f>GU25*'Bảng giá mua 2015'!FR24</f>
        <v>0</v>
      </c>
      <c r="GW25" s="53">
        <f>'Hàng tồn'!FS26</f>
        <v>0</v>
      </c>
      <c r="GX25" s="168">
        <f>GW25*'Bảng giá mua 2015'!FT24</f>
        <v>0</v>
      </c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72">
        <f t="shared" si="6"/>
        <v>0</v>
      </c>
      <c r="ID25" s="57">
        <f>IC25*'Bảng giá mua 2015'!GZ24</f>
        <v>0</v>
      </c>
      <c r="IE25" s="53">
        <f>'Hàng tồn'!HA26</f>
        <v>0</v>
      </c>
      <c r="IF25" s="168">
        <f>IE25*'Bảng giá mua 2015'!HB24</f>
        <v>0</v>
      </c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72">
        <f t="shared" si="7"/>
        <v>0</v>
      </c>
      <c r="JL25" s="57">
        <f>JK25*'Bảng giá mua 2015'!IH24</f>
        <v>0</v>
      </c>
      <c r="JM25" s="53">
        <f>'Hàng tồn'!II26</f>
        <v>0</v>
      </c>
      <c r="JN25" s="168">
        <f>JM25*'Bảng giá mua 2015'!IJ24</f>
        <v>0</v>
      </c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72">
        <f t="shared" si="8"/>
        <v>0</v>
      </c>
      <c r="KT25" s="57">
        <f>KS25*'Bảng giá mua 2015'!JP24</f>
        <v>0</v>
      </c>
      <c r="KU25" s="53">
        <f>'Hàng tồn'!JQ26</f>
        <v>0</v>
      </c>
      <c r="KV25" s="168">
        <f>KU25*'Bảng giá mua 2015'!JR24</f>
        <v>0</v>
      </c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72">
        <f t="shared" si="9"/>
        <v>0</v>
      </c>
      <c r="MB25" s="57">
        <f>MA25*'Bảng giá mua 2015'!KX24</f>
        <v>0</v>
      </c>
      <c r="MC25" s="53">
        <f>'Hàng tồn'!KY26</f>
        <v>0</v>
      </c>
      <c r="MD25" s="168">
        <f>MC25*'Bảng giá mua 2015'!KZ24</f>
        <v>0</v>
      </c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72">
        <f t="shared" si="10"/>
        <v>0</v>
      </c>
      <c r="NJ25" s="57">
        <f>NI25*'Bảng giá mua 2015'!MF24</f>
        <v>0</v>
      </c>
      <c r="NK25" s="53">
        <f>'Hàng tồn'!MG26</f>
        <v>0</v>
      </c>
      <c r="NL25" s="168">
        <f>NK25*'Bảng giá mua 2015'!MH24</f>
        <v>0</v>
      </c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72">
        <f t="shared" si="11"/>
        <v>0</v>
      </c>
      <c r="OR25" s="57">
        <f>OQ25*'Bảng giá mua 2015'!NN24</f>
        <v>0</v>
      </c>
      <c r="OS25" s="53">
        <f>'Hàng tồn'!NO26</f>
        <v>0</v>
      </c>
      <c r="OT25" s="168">
        <f>OS25*'Bảng giá mua 2015'!NP24</f>
        <v>0</v>
      </c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72">
        <f t="shared" si="12"/>
        <v>0</v>
      </c>
      <c r="PZ25" s="57">
        <f>PY25*'Bảng giá mua 2015'!OV24</f>
        <v>0</v>
      </c>
      <c r="QA25" s="53">
        <f>'Hàng tồn'!OW26</f>
        <v>0</v>
      </c>
      <c r="QB25" s="168">
        <f>QA25*'Bảng giá mua 2015'!OX24</f>
        <v>0</v>
      </c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72">
        <f t="shared" si="13"/>
        <v>0</v>
      </c>
      <c r="RH25" s="57">
        <f>RG25*'Bảng giá mua 2015'!QD24</f>
        <v>0</v>
      </c>
      <c r="RI25" s="53">
        <f>'Hàng tồn'!QE26</f>
        <v>0</v>
      </c>
      <c r="RJ25" s="168">
        <f>RI25*'Bảng giá mua 2015'!QF24</f>
        <v>0</v>
      </c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72">
        <f t="shared" si="14"/>
        <v>0</v>
      </c>
      <c r="SP25" s="57">
        <f>SO25*'Bảng giá mua 2015'!RL24</f>
        <v>0</v>
      </c>
      <c r="SQ25" s="53">
        <f>'Hàng tồn'!RM26</f>
        <v>0</v>
      </c>
      <c r="SR25" s="168">
        <f>SQ25*'Bảng giá mua 2015'!RN24</f>
        <v>0</v>
      </c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72">
        <f t="shared" si="15"/>
        <v>0</v>
      </c>
      <c r="TX25" s="57">
        <f>TW25*'Bảng giá mua 2015'!ST24</f>
        <v>0</v>
      </c>
      <c r="TY25" s="53">
        <f>'Hàng tồn'!SU26</f>
        <v>0</v>
      </c>
      <c r="TZ25" s="168">
        <f>TY25*'Bảng giá mua 2015'!SV24</f>
        <v>0</v>
      </c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72">
        <f t="shared" si="16"/>
        <v>0</v>
      </c>
      <c r="VF25" s="57">
        <f>VE25*'Bảng giá mua 2015'!UB24</f>
        <v>0</v>
      </c>
      <c r="VG25" s="53">
        <f>'Hàng tồn'!UC26</f>
        <v>0</v>
      </c>
      <c r="VH25" s="168">
        <f>VG25*'Bảng giá mua 2015'!UD24</f>
        <v>0</v>
      </c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72">
        <f t="shared" si="17"/>
        <v>0</v>
      </c>
      <c r="WN25" s="57">
        <f>WM25*'Bảng giá mua 2015'!VJ24</f>
        <v>0</v>
      </c>
      <c r="WO25" s="53">
        <f>'Hàng tồn'!VK26</f>
        <v>0</v>
      </c>
      <c r="WP25" s="168">
        <f>WO25*'Bảng giá mua 2015'!VL24</f>
        <v>0</v>
      </c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72">
        <f t="shared" si="18"/>
        <v>0</v>
      </c>
      <c r="XV25" s="57">
        <f>XU25*'Bảng giá mua 2015'!WR24</f>
        <v>0</v>
      </c>
      <c r="XW25" s="53">
        <f>'Hàng tồn'!WS26</f>
        <v>0</v>
      </c>
      <c r="XX25" s="168">
        <f>XW25*'Bảng giá mua 2015'!WT24</f>
        <v>0</v>
      </c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72">
        <f t="shared" si="19"/>
        <v>0</v>
      </c>
      <c r="ZD25" s="57">
        <f>ZC25*'Bảng giá mua 2015'!XZ24</f>
        <v>0</v>
      </c>
      <c r="ZE25" s="53">
        <f>'Hàng tồn'!YA26</f>
        <v>0</v>
      </c>
      <c r="ZF25" s="168">
        <f>ZE25*'Bảng giá mua 2015'!YB24</f>
        <v>0</v>
      </c>
      <c r="ZG25" s="55"/>
      <c r="ZH25" s="55"/>
      <c r="ZI25" s="55"/>
      <c r="ZJ25" s="55"/>
      <c r="ZK25" s="55"/>
      <c r="ZL25" s="55"/>
      <c r="ZM25" s="55"/>
      <c r="ZN25" s="55"/>
      <c r="ZO25" s="55"/>
      <c r="ZP25" s="55"/>
      <c r="ZQ25" s="55"/>
      <c r="ZR25" s="55"/>
      <c r="ZS25" s="55"/>
      <c r="ZT25" s="55"/>
      <c r="ZU25" s="55"/>
      <c r="ZV25" s="55"/>
      <c r="ZW25" s="55"/>
      <c r="ZX25" s="55"/>
      <c r="ZY25" s="55"/>
      <c r="ZZ25" s="55"/>
      <c r="AAA25" s="55"/>
      <c r="AAB25" s="55"/>
      <c r="AAC25" s="55"/>
      <c r="AAD25" s="55"/>
      <c r="AAE25" s="55"/>
      <c r="AAF25" s="55"/>
      <c r="AAG25" s="55"/>
      <c r="AAH25" s="55"/>
      <c r="AAI25" s="55"/>
      <c r="AAJ25" s="55"/>
      <c r="AAK25" s="72">
        <f t="shared" si="20"/>
        <v>0</v>
      </c>
      <c r="AAL25" s="57">
        <f>AAK25*'Bảng giá mua 2015'!ZH24</f>
        <v>0</v>
      </c>
      <c r="AAM25" s="53">
        <f>'Hàng tồn'!ZI26</f>
        <v>0</v>
      </c>
      <c r="AAN25" s="168">
        <f>AAM25*'Bảng giá mua 2015'!ZJ24</f>
        <v>0</v>
      </c>
      <c r="AAO25" s="55"/>
      <c r="AAP25" s="55"/>
      <c r="AAQ25" s="55"/>
      <c r="AAR25" s="55"/>
      <c r="AAS25" s="55"/>
      <c r="AAT25" s="55"/>
      <c r="AAU25" s="55"/>
      <c r="AAV25" s="55"/>
      <c r="AAW25" s="55"/>
      <c r="AAX25" s="55"/>
      <c r="AAY25" s="55"/>
      <c r="AAZ25" s="55"/>
      <c r="ABA25" s="55"/>
      <c r="ABB25" s="55"/>
      <c r="ABC25" s="55"/>
      <c r="ABD25" s="55"/>
      <c r="ABE25" s="55"/>
      <c r="ABF25" s="55"/>
      <c r="ABG25" s="55"/>
      <c r="ABH25" s="55"/>
      <c r="ABI25" s="55"/>
      <c r="ABJ25" s="55"/>
      <c r="ABK25" s="55"/>
      <c r="ABL25" s="55"/>
      <c r="ABM25" s="55"/>
      <c r="ABN25" s="55"/>
      <c r="ABO25" s="55"/>
      <c r="ABP25" s="55"/>
      <c r="ABQ25" s="55"/>
      <c r="ABR25" s="55"/>
      <c r="ABS25" s="72">
        <f t="shared" si="21"/>
        <v>0</v>
      </c>
      <c r="ABT25" s="57">
        <f>ABS25*'Bảng giá mua 2015'!AAP24</f>
        <v>0</v>
      </c>
      <c r="ABU25" s="53">
        <f>'Hàng tồn'!AAQ26</f>
        <v>0</v>
      </c>
      <c r="ABV25" s="168">
        <f>ABU25*'Bảng giá mua 2015'!AAR24</f>
        <v>0</v>
      </c>
      <c r="ABW25" s="55"/>
      <c r="ABX25" s="55"/>
      <c r="ABY25" s="55"/>
      <c r="ABZ25" s="55"/>
      <c r="ACA25" s="55"/>
      <c r="ACB25" s="55"/>
      <c r="ACC25" s="55"/>
      <c r="ACD25" s="55"/>
      <c r="ACE25" s="55"/>
      <c r="ACF25" s="55"/>
      <c r="ACG25" s="55"/>
      <c r="ACH25" s="55"/>
      <c r="ACI25" s="55"/>
      <c r="ACJ25" s="55"/>
      <c r="ACK25" s="55"/>
      <c r="ACL25" s="55"/>
      <c r="ACM25" s="55"/>
      <c r="ACN25" s="55"/>
      <c r="ACO25" s="55"/>
      <c r="ACP25" s="55"/>
      <c r="ACQ25" s="55"/>
      <c r="ACR25" s="55"/>
      <c r="ACS25" s="55"/>
      <c r="ACT25" s="55"/>
      <c r="ACU25" s="55"/>
      <c r="ACV25" s="55"/>
      <c r="ACW25" s="55"/>
      <c r="ACX25" s="55"/>
      <c r="ACY25" s="55"/>
      <c r="ACZ25" s="55"/>
      <c r="ADA25" s="72">
        <f t="shared" si="22"/>
        <v>0</v>
      </c>
      <c r="ADB25" s="57">
        <f>ADA25*'Bảng giá mua 2015'!ABX24</f>
        <v>0</v>
      </c>
      <c r="ADC25" s="53">
        <f>'Hàng tồn'!ABY26</f>
        <v>0</v>
      </c>
      <c r="ADD25" s="168">
        <f>ADC25*'Bảng giá mua 2015'!ABZ24</f>
        <v>0</v>
      </c>
      <c r="ADE25" s="55"/>
      <c r="ADF25" s="55"/>
      <c r="ADG25" s="55"/>
      <c r="ADH25" s="55"/>
      <c r="ADI25" s="55"/>
      <c r="ADJ25" s="55"/>
      <c r="ADK25" s="55"/>
      <c r="ADL25" s="55"/>
      <c r="ADM25" s="55"/>
      <c r="ADN25" s="55"/>
      <c r="ADO25" s="55"/>
      <c r="ADP25" s="55"/>
      <c r="ADQ25" s="55"/>
      <c r="ADR25" s="55"/>
      <c r="ADS25" s="55"/>
      <c r="ADT25" s="55"/>
      <c r="ADU25" s="55"/>
      <c r="ADV25" s="55"/>
      <c r="ADW25" s="55"/>
      <c r="ADX25" s="55"/>
      <c r="ADY25" s="55"/>
      <c r="ADZ25" s="55"/>
      <c r="AEA25" s="55"/>
      <c r="AEB25" s="55"/>
      <c r="AEC25" s="55"/>
      <c r="AED25" s="55"/>
      <c r="AEE25" s="55"/>
      <c r="AEF25" s="55"/>
      <c r="AEG25" s="55"/>
      <c r="AEH25" s="55"/>
      <c r="AEI25" s="72">
        <f t="shared" si="23"/>
        <v>0</v>
      </c>
      <c r="AEJ25" s="57">
        <f>AEI25*'Bảng giá mua 2015'!ADF24</f>
        <v>0</v>
      </c>
      <c r="AEK25" s="53">
        <f>'Hàng tồn'!ADG26</f>
        <v>0</v>
      </c>
      <c r="AEL25" s="168">
        <f>AEK25*'Bảng giá mua 2015'!ADH24</f>
        <v>0</v>
      </c>
      <c r="AEM25" s="55"/>
      <c r="AEN25" s="55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72">
        <f t="shared" si="24"/>
        <v>0</v>
      </c>
      <c r="AFR25" s="57">
        <f>AFQ25*'Bảng giá mua 2015'!AEN24</f>
        <v>0</v>
      </c>
      <c r="AFS25" s="53">
        <f>'Hàng tồn'!AEO26</f>
        <v>0</v>
      </c>
      <c r="AFT25" s="168">
        <f>AFS25*'Bảng giá mua 2015'!AEP24</f>
        <v>0</v>
      </c>
      <c r="AFU25" s="55"/>
      <c r="AFV25" s="55"/>
      <c r="AFW25" s="55"/>
      <c r="AFX25" s="55"/>
      <c r="AFY25" s="55"/>
      <c r="AFZ25" s="55"/>
      <c r="AGA25" s="55"/>
      <c r="AGB25" s="55"/>
      <c r="AGC25" s="55"/>
      <c r="AGD25" s="55"/>
      <c r="AGE25" s="55"/>
      <c r="AGF25" s="55"/>
      <c r="AGG25" s="55"/>
      <c r="AGH25" s="55"/>
      <c r="AGI25" s="55"/>
      <c r="AGJ25" s="55"/>
      <c r="AGK25" s="55"/>
      <c r="AGL25" s="55"/>
      <c r="AGM25" s="55"/>
      <c r="AGN25" s="55"/>
      <c r="AGO25" s="55"/>
      <c r="AGP25" s="55"/>
      <c r="AGQ25" s="55"/>
      <c r="AGR25" s="55"/>
      <c r="AGS25" s="55"/>
      <c r="AGT25" s="55"/>
      <c r="AGU25" s="55"/>
      <c r="AGV25" s="55"/>
      <c r="AGW25" s="55"/>
      <c r="AGX25" s="55"/>
      <c r="AGY25" s="72">
        <f t="shared" si="25"/>
        <v>0</v>
      </c>
      <c r="AGZ25" s="57">
        <f>AGY25*'Bảng giá mua 2015'!AFV24</f>
        <v>0</v>
      </c>
      <c r="AHA25" s="53">
        <f>'Hàng tồn'!AFW26</f>
        <v>0</v>
      </c>
      <c r="AHB25" s="168">
        <f>AHA25*'Bảng giá mua 2015'!AFX24</f>
        <v>0</v>
      </c>
      <c r="AHC25" s="55"/>
      <c r="AHD25" s="55"/>
      <c r="AHE25" s="55"/>
      <c r="AHF25" s="55"/>
      <c r="AHG25" s="55"/>
      <c r="AHH25" s="55"/>
      <c r="AHI25" s="55"/>
      <c r="AHJ25" s="55"/>
      <c r="AHK25" s="55"/>
      <c r="AHL25" s="55"/>
      <c r="AHM25" s="55"/>
      <c r="AHN25" s="55"/>
      <c r="AHO25" s="55"/>
      <c r="AHP25" s="55"/>
      <c r="AHQ25" s="55"/>
      <c r="AHR25" s="55"/>
      <c r="AHS25" s="55"/>
      <c r="AHT25" s="55"/>
      <c r="AHU25" s="55"/>
      <c r="AHV25" s="55"/>
      <c r="AHW25" s="55"/>
      <c r="AHX25" s="55"/>
      <c r="AHY25" s="55"/>
      <c r="AHZ25" s="55"/>
      <c r="AIA25" s="55"/>
      <c r="AIB25" s="55"/>
      <c r="AIC25" s="55"/>
      <c r="AID25" s="55"/>
      <c r="AIE25" s="55"/>
      <c r="AIF25" s="55"/>
      <c r="AIG25" s="72">
        <f t="shared" si="26"/>
        <v>0</v>
      </c>
      <c r="AIH25" s="57">
        <f>AIG25*'Bảng giá bán 2015'!AC24</f>
        <v>0</v>
      </c>
      <c r="AII25" s="53">
        <f>'Hàng tồn'!AHE26</f>
        <v>0</v>
      </c>
      <c r="AIJ25" s="168">
        <f>AII25*'Bảng giá bán 2015'!AD24</f>
        <v>0</v>
      </c>
      <c r="AIK25" s="55"/>
      <c r="AIL25" s="55"/>
      <c r="AIM25" s="55"/>
      <c r="AIN25" s="55"/>
      <c r="AIO25" s="55"/>
      <c r="AIP25" s="55"/>
      <c r="AIQ25" s="55"/>
      <c r="AIR25" s="55"/>
      <c r="AIS25" s="55"/>
      <c r="AIT25" s="55"/>
      <c r="AIU25" s="55"/>
      <c r="AIV25" s="55"/>
      <c r="AIW25" s="55"/>
      <c r="AIX25" s="55"/>
      <c r="AIY25" s="55"/>
      <c r="AIZ25" s="55"/>
      <c r="AJA25" s="55"/>
      <c r="AJB25" s="55"/>
      <c r="AJC25" s="55"/>
      <c r="AJD25" s="55"/>
      <c r="AJE25" s="55"/>
      <c r="AJF25" s="55"/>
      <c r="AJG25" s="55"/>
      <c r="AJH25" s="55"/>
      <c r="AJI25" s="55"/>
      <c r="AJJ25" s="55"/>
      <c r="AJK25" s="55"/>
      <c r="AJL25" s="55"/>
      <c r="AJM25" s="55"/>
      <c r="AJN25" s="55"/>
      <c r="AJO25" s="72">
        <f t="shared" si="27"/>
        <v>0</v>
      </c>
      <c r="AJP25" s="57">
        <f>AJO25*'Bảng giá bán 2015'!AD24</f>
        <v>0</v>
      </c>
      <c r="AJQ25" s="53">
        <f>'Hàng tồn'!AIM26</f>
        <v>0</v>
      </c>
      <c r="AJR25" s="168">
        <f>AJQ25*'Bảng giá mua 2015'!AIN24</f>
        <v>0</v>
      </c>
      <c r="AJS25" s="55"/>
      <c r="AJT25" s="55"/>
      <c r="AJU25" s="55"/>
      <c r="AJV25" s="55"/>
      <c r="AJW25" s="55"/>
      <c r="AJX25" s="55"/>
      <c r="AJY25" s="55"/>
      <c r="AJZ25" s="55"/>
      <c r="AKA25" s="55"/>
      <c r="AKB25" s="55"/>
      <c r="AKC25" s="55"/>
      <c r="AKD25" s="55"/>
      <c r="AKE25" s="55"/>
      <c r="AKF25" s="55"/>
      <c r="AKG25" s="55"/>
      <c r="AKH25" s="55"/>
      <c r="AKI25" s="55"/>
      <c r="AKJ25" s="55"/>
      <c r="AKK25" s="55"/>
      <c r="AKL25" s="55"/>
      <c r="AKM25" s="55"/>
      <c r="AKN25" s="55"/>
      <c r="AKO25" s="55"/>
      <c r="AKP25" s="55"/>
      <c r="AKQ25" s="55"/>
      <c r="AKR25" s="55"/>
      <c r="AKS25" s="55"/>
      <c r="AKT25" s="55"/>
      <c r="AKU25" s="55"/>
      <c r="AKV25" s="55"/>
      <c r="AKW25" s="72">
        <f t="shared" si="28"/>
        <v>0</v>
      </c>
      <c r="AKX25" s="57">
        <f>AKW25*'Bảng giá bán 2015'!BL24</f>
        <v>0</v>
      </c>
      <c r="AKY25" s="53">
        <f>'Hàng tồn'!AJU26</f>
        <v>0</v>
      </c>
      <c r="AKZ25" s="168">
        <f>AKY25*'Bảng giá mua 2015'!AJV24</f>
        <v>0</v>
      </c>
      <c r="ALA25" s="55"/>
      <c r="ALB25" s="55"/>
      <c r="ALC25" s="55"/>
      <c r="ALD25" s="55"/>
      <c r="ALE25" s="55"/>
      <c r="ALF25" s="55"/>
      <c r="ALG25" s="55"/>
      <c r="ALH25" s="55"/>
      <c r="ALI25" s="55"/>
      <c r="ALJ25" s="55"/>
      <c r="ALK25" s="55"/>
      <c r="ALL25" s="55"/>
      <c r="ALM25" s="55"/>
      <c r="ALN25" s="55"/>
      <c r="ALO25" s="55"/>
      <c r="ALP25" s="55"/>
      <c r="ALQ25" s="55"/>
      <c r="ALR25" s="55"/>
      <c r="ALS25" s="55"/>
      <c r="ALT25" s="55"/>
      <c r="ALU25" s="55"/>
      <c r="ALV25" s="55"/>
      <c r="ALW25" s="55"/>
      <c r="ALX25" s="55"/>
      <c r="ALY25" s="55"/>
      <c r="ALZ25" s="55"/>
      <c r="AMA25" s="55"/>
      <c r="AMB25" s="55"/>
      <c r="AMC25" s="55"/>
      <c r="AMD25" s="55"/>
      <c r="AME25" s="72">
        <f t="shared" si="29"/>
        <v>0</v>
      </c>
      <c r="AMF25" s="57">
        <f>AME25*'Bảng giá bán 2015'!CT24</f>
        <v>0</v>
      </c>
      <c r="AMG25" s="53">
        <f>'Hàng tồn'!ALC26</f>
        <v>0</v>
      </c>
      <c r="AMH25" s="168">
        <f>AMG25*'Bảng giá mua 2015'!ALD24</f>
        <v>0</v>
      </c>
      <c r="AMI25" s="55"/>
      <c r="AMJ25" s="55"/>
      <c r="AMK25" s="55"/>
      <c r="AML25" s="55"/>
      <c r="AMM25" s="55"/>
      <c r="AMN25" s="55"/>
      <c r="AMO25" s="55"/>
      <c r="AMP25" s="55"/>
      <c r="AMQ25" s="55"/>
      <c r="AMR25" s="55"/>
      <c r="AMS25" s="55"/>
      <c r="AMT25" s="55"/>
      <c r="AMU25" s="55"/>
      <c r="AMV25" s="55"/>
      <c r="AMW25" s="55"/>
      <c r="AMX25" s="55"/>
      <c r="AMY25" s="55"/>
      <c r="AMZ25" s="55"/>
      <c r="ANA25" s="55"/>
      <c r="ANB25" s="55"/>
      <c r="ANC25" s="55"/>
      <c r="AND25" s="55"/>
      <c r="ANE25" s="55"/>
      <c r="ANF25" s="55"/>
      <c r="ANG25" s="55"/>
      <c r="ANH25" s="55"/>
      <c r="ANI25" s="55"/>
      <c r="ANJ25" s="55"/>
      <c r="ANK25" s="55"/>
      <c r="ANL25" s="55"/>
      <c r="ANM25" s="72">
        <f t="shared" si="30"/>
        <v>0</v>
      </c>
      <c r="ANN25" s="57">
        <f>ANM25*'Bảng giá bán 2015'!EB24</f>
        <v>0</v>
      </c>
      <c r="ANO25" s="53">
        <f>'Hàng tồn'!AMK26</f>
        <v>0</v>
      </c>
      <c r="ANP25" s="168">
        <f>ANO25*'Bảng giá mua 2015'!AML24</f>
        <v>0</v>
      </c>
    </row>
    <row r="26" spans="1:1056" x14ac:dyDescent="0.3">
      <c r="A26" s="131"/>
      <c r="B26" s="58" t="s">
        <v>79</v>
      </c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72">
        <f t="shared" si="0"/>
        <v>0</v>
      </c>
      <c r="AH26" s="57">
        <f>AG26*'Bảng giá mua 2015'!D25</f>
        <v>0</v>
      </c>
      <c r="AI26" s="53">
        <f>'Hàng tồn'!E27</f>
        <v>0</v>
      </c>
      <c r="AJ26" s="168">
        <f>AI26*'Bảng giá mua 2015'!F25</f>
        <v>0</v>
      </c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72">
        <f t="shared" si="1"/>
        <v>0</v>
      </c>
      <c r="BP26" s="57">
        <f>BO26*'Bảng giá mua 2015'!AL25</f>
        <v>0</v>
      </c>
      <c r="BQ26" s="53">
        <f>'Hàng tồn'!AM27</f>
        <v>0</v>
      </c>
      <c r="BR26" s="168">
        <f>BQ26*'Bảng giá mua 2015'!AN25</f>
        <v>0</v>
      </c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72">
        <f t="shared" si="2"/>
        <v>0</v>
      </c>
      <c r="CX26" s="57">
        <f>CW26*'Bảng giá mua 2015'!BT25</f>
        <v>0</v>
      </c>
      <c r="CY26" s="53">
        <f>'Hàng tồn'!BU27</f>
        <v>0</v>
      </c>
      <c r="CZ26" s="168">
        <f>CY26*'Bảng giá mua 2015'!BV25</f>
        <v>0</v>
      </c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72">
        <f t="shared" si="3"/>
        <v>0</v>
      </c>
      <c r="EF26" s="57">
        <f>EE26*'Bảng giá mua 2015'!DB25</f>
        <v>0</v>
      </c>
      <c r="EG26" s="53">
        <f>'Hàng tồn'!DC27</f>
        <v>0</v>
      </c>
      <c r="EH26" s="168">
        <f>EG26*'Bảng giá mua 2015'!DD25</f>
        <v>0</v>
      </c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72">
        <f t="shared" si="4"/>
        <v>0</v>
      </c>
      <c r="FN26" s="57">
        <f>FM26*'Bảng giá mua 2015'!EJ25</f>
        <v>0</v>
      </c>
      <c r="FO26" s="53">
        <f>'Hàng tồn'!EK27</f>
        <v>0</v>
      </c>
      <c r="FP26" s="168">
        <f>FO26*'Bảng giá mua 2015'!EL25</f>
        <v>0</v>
      </c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72">
        <f t="shared" si="5"/>
        <v>0</v>
      </c>
      <c r="GV26" s="57">
        <f>GU26*'Bảng giá mua 2015'!FR25</f>
        <v>0</v>
      </c>
      <c r="GW26" s="53">
        <f>'Hàng tồn'!FS27</f>
        <v>0</v>
      </c>
      <c r="GX26" s="168">
        <f>GW26*'Bảng giá mua 2015'!FT25</f>
        <v>0</v>
      </c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72">
        <f t="shared" si="6"/>
        <v>0</v>
      </c>
      <c r="ID26" s="57">
        <f>IC26*'Bảng giá mua 2015'!GZ25</f>
        <v>0</v>
      </c>
      <c r="IE26" s="53">
        <f>'Hàng tồn'!HA27</f>
        <v>0</v>
      </c>
      <c r="IF26" s="168">
        <f>IE26*'Bảng giá mua 2015'!HB25</f>
        <v>0</v>
      </c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72">
        <f t="shared" si="7"/>
        <v>0</v>
      </c>
      <c r="JL26" s="57">
        <f>JK26*'Bảng giá mua 2015'!IH25</f>
        <v>0</v>
      </c>
      <c r="JM26" s="53">
        <f>'Hàng tồn'!II27</f>
        <v>0</v>
      </c>
      <c r="JN26" s="168">
        <f>JM26*'Bảng giá mua 2015'!IJ25</f>
        <v>0</v>
      </c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72">
        <f t="shared" si="8"/>
        <v>0</v>
      </c>
      <c r="KT26" s="57">
        <f>KS26*'Bảng giá mua 2015'!JP25</f>
        <v>0</v>
      </c>
      <c r="KU26" s="53">
        <f>'Hàng tồn'!JQ27</f>
        <v>0</v>
      </c>
      <c r="KV26" s="168">
        <f>KU26*'Bảng giá mua 2015'!JR25</f>
        <v>0</v>
      </c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72">
        <f t="shared" si="9"/>
        <v>0</v>
      </c>
      <c r="MB26" s="57">
        <f>MA26*'Bảng giá mua 2015'!KX25</f>
        <v>0</v>
      </c>
      <c r="MC26" s="53">
        <f>'Hàng tồn'!KY27</f>
        <v>0</v>
      </c>
      <c r="MD26" s="168">
        <f>MC26*'Bảng giá mua 2015'!KZ25</f>
        <v>0</v>
      </c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72">
        <f t="shared" si="10"/>
        <v>0</v>
      </c>
      <c r="NJ26" s="57">
        <f>NI26*'Bảng giá mua 2015'!MF25</f>
        <v>0</v>
      </c>
      <c r="NK26" s="53">
        <f>'Hàng tồn'!MG27</f>
        <v>0</v>
      </c>
      <c r="NL26" s="168">
        <f>NK26*'Bảng giá mua 2015'!MH25</f>
        <v>0</v>
      </c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72">
        <f t="shared" si="11"/>
        <v>0</v>
      </c>
      <c r="OR26" s="57">
        <f>OQ26*'Bảng giá mua 2015'!NN25</f>
        <v>0</v>
      </c>
      <c r="OS26" s="53">
        <f>'Hàng tồn'!NO27</f>
        <v>0</v>
      </c>
      <c r="OT26" s="168">
        <f>OS26*'Bảng giá mua 2015'!NP25</f>
        <v>0</v>
      </c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72">
        <f t="shared" si="12"/>
        <v>0</v>
      </c>
      <c r="PZ26" s="57">
        <f>PY26*'Bảng giá mua 2015'!OV25</f>
        <v>0</v>
      </c>
      <c r="QA26" s="53">
        <f>'Hàng tồn'!OW27</f>
        <v>0</v>
      </c>
      <c r="QB26" s="168">
        <f>QA26*'Bảng giá mua 2015'!OX25</f>
        <v>0</v>
      </c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72">
        <f t="shared" si="13"/>
        <v>0</v>
      </c>
      <c r="RH26" s="57">
        <f>RG26*'Bảng giá mua 2015'!QD25</f>
        <v>0</v>
      </c>
      <c r="RI26" s="53">
        <f>'Hàng tồn'!QE27</f>
        <v>0</v>
      </c>
      <c r="RJ26" s="168">
        <f>RI26*'Bảng giá mua 2015'!QF25</f>
        <v>0</v>
      </c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72">
        <f t="shared" si="14"/>
        <v>0</v>
      </c>
      <c r="SP26" s="57">
        <f>SO26*'Bảng giá mua 2015'!RL25</f>
        <v>0</v>
      </c>
      <c r="SQ26" s="53">
        <f>'Hàng tồn'!RM27</f>
        <v>0</v>
      </c>
      <c r="SR26" s="168">
        <f>SQ26*'Bảng giá mua 2015'!RN25</f>
        <v>0</v>
      </c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72">
        <f t="shared" si="15"/>
        <v>0</v>
      </c>
      <c r="TX26" s="57">
        <f>TW26*'Bảng giá mua 2015'!ST25</f>
        <v>0</v>
      </c>
      <c r="TY26" s="53">
        <f>'Hàng tồn'!SU27</f>
        <v>0</v>
      </c>
      <c r="TZ26" s="168">
        <f>TY26*'Bảng giá mua 2015'!SV25</f>
        <v>0</v>
      </c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72">
        <f t="shared" si="16"/>
        <v>0</v>
      </c>
      <c r="VF26" s="57">
        <f>VE26*'Bảng giá mua 2015'!UB25</f>
        <v>0</v>
      </c>
      <c r="VG26" s="53">
        <f>'Hàng tồn'!UC27</f>
        <v>0</v>
      </c>
      <c r="VH26" s="168">
        <f>VG26*'Bảng giá mua 2015'!UD25</f>
        <v>0</v>
      </c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72">
        <f t="shared" si="17"/>
        <v>0</v>
      </c>
      <c r="WN26" s="57">
        <f>WM26*'Bảng giá mua 2015'!VJ25</f>
        <v>0</v>
      </c>
      <c r="WO26" s="53">
        <f>'Hàng tồn'!VK27</f>
        <v>0</v>
      </c>
      <c r="WP26" s="168">
        <f>WO26*'Bảng giá mua 2015'!VL25</f>
        <v>0</v>
      </c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72">
        <f t="shared" si="18"/>
        <v>0</v>
      </c>
      <c r="XV26" s="57">
        <f>XU26*'Bảng giá mua 2015'!WR25</f>
        <v>0</v>
      </c>
      <c r="XW26" s="53">
        <f>'Hàng tồn'!WS27</f>
        <v>0</v>
      </c>
      <c r="XX26" s="168">
        <f>XW26*'Bảng giá mua 2015'!WT25</f>
        <v>0</v>
      </c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72">
        <f t="shared" si="19"/>
        <v>0</v>
      </c>
      <c r="ZD26" s="57">
        <f>ZC26*'Bảng giá mua 2015'!XZ25</f>
        <v>0</v>
      </c>
      <c r="ZE26" s="53">
        <f>'Hàng tồn'!YA27</f>
        <v>0</v>
      </c>
      <c r="ZF26" s="168">
        <f>ZE26*'Bảng giá mua 2015'!YB25</f>
        <v>0</v>
      </c>
      <c r="ZG26" s="55"/>
      <c r="ZH26" s="55"/>
      <c r="ZI26" s="55"/>
      <c r="ZJ26" s="55"/>
      <c r="ZK26" s="55"/>
      <c r="ZL26" s="55"/>
      <c r="ZM26" s="55"/>
      <c r="ZN26" s="55"/>
      <c r="ZO26" s="55"/>
      <c r="ZP26" s="55"/>
      <c r="ZQ26" s="55"/>
      <c r="ZR26" s="55"/>
      <c r="ZS26" s="55"/>
      <c r="ZT26" s="55"/>
      <c r="ZU26" s="55"/>
      <c r="ZV26" s="55"/>
      <c r="ZW26" s="55"/>
      <c r="ZX26" s="55"/>
      <c r="ZY26" s="55"/>
      <c r="ZZ26" s="55"/>
      <c r="AAA26" s="55"/>
      <c r="AAB26" s="55"/>
      <c r="AAC26" s="55"/>
      <c r="AAD26" s="55"/>
      <c r="AAE26" s="55"/>
      <c r="AAF26" s="55"/>
      <c r="AAG26" s="55"/>
      <c r="AAH26" s="55"/>
      <c r="AAI26" s="55"/>
      <c r="AAJ26" s="55"/>
      <c r="AAK26" s="72">
        <f t="shared" si="20"/>
        <v>0</v>
      </c>
      <c r="AAL26" s="57">
        <f>AAK26*'Bảng giá mua 2015'!ZH25</f>
        <v>0</v>
      </c>
      <c r="AAM26" s="53">
        <f>'Hàng tồn'!ZI27</f>
        <v>0</v>
      </c>
      <c r="AAN26" s="168">
        <f>AAM26*'Bảng giá mua 2015'!ZJ25</f>
        <v>0</v>
      </c>
      <c r="AAO26" s="55"/>
      <c r="AAP26" s="55"/>
      <c r="AAQ26" s="55"/>
      <c r="AAR26" s="55"/>
      <c r="AAS26" s="55"/>
      <c r="AAT26" s="55"/>
      <c r="AAU26" s="55"/>
      <c r="AAV26" s="55"/>
      <c r="AAW26" s="55"/>
      <c r="AAX26" s="55"/>
      <c r="AAY26" s="55"/>
      <c r="AAZ26" s="55"/>
      <c r="ABA26" s="55"/>
      <c r="ABB26" s="55"/>
      <c r="ABC26" s="55"/>
      <c r="ABD26" s="55"/>
      <c r="ABE26" s="55"/>
      <c r="ABF26" s="55"/>
      <c r="ABG26" s="55"/>
      <c r="ABH26" s="55"/>
      <c r="ABI26" s="55"/>
      <c r="ABJ26" s="55"/>
      <c r="ABK26" s="55"/>
      <c r="ABL26" s="55"/>
      <c r="ABM26" s="55"/>
      <c r="ABN26" s="55"/>
      <c r="ABO26" s="55"/>
      <c r="ABP26" s="55"/>
      <c r="ABQ26" s="55"/>
      <c r="ABR26" s="55"/>
      <c r="ABS26" s="72">
        <f t="shared" si="21"/>
        <v>0</v>
      </c>
      <c r="ABT26" s="57">
        <f>ABS26*'Bảng giá mua 2015'!AAP25</f>
        <v>0</v>
      </c>
      <c r="ABU26" s="53">
        <f>'Hàng tồn'!AAQ27</f>
        <v>0</v>
      </c>
      <c r="ABV26" s="168">
        <f>ABU26*'Bảng giá mua 2015'!AAR25</f>
        <v>0</v>
      </c>
      <c r="ABW26" s="55"/>
      <c r="ABX26" s="55"/>
      <c r="ABY26" s="55"/>
      <c r="ABZ26" s="55"/>
      <c r="ACA26" s="55"/>
      <c r="ACB26" s="55"/>
      <c r="ACC26" s="55"/>
      <c r="ACD26" s="55"/>
      <c r="ACE26" s="55"/>
      <c r="ACF26" s="55"/>
      <c r="ACG26" s="55"/>
      <c r="ACH26" s="55"/>
      <c r="ACI26" s="55"/>
      <c r="ACJ26" s="55"/>
      <c r="ACK26" s="55"/>
      <c r="ACL26" s="55"/>
      <c r="ACM26" s="55"/>
      <c r="ACN26" s="55"/>
      <c r="ACO26" s="55"/>
      <c r="ACP26" s="55"/>
      <c r="ACQ26" s="55"/>
      <c r="ACR26" s="55"/>
      <c r="ACS26" s="55"/>
      <c r="ACT26" s="55"/>
      <c r="ACU26" s="55"/>
      <c r="ACV26" s="55"/>
      <c r="ACW26" s="55"/>
      <c r="ACX26" s="55"/>
      <c r="ACY26" s="55"/>
      <c r="ACZ26" s="55"/>
      <c r="ADA26" s="72">
        <f t="shared" si="22"/>
        <v>0</v>
      </c>
      <c r="ADB26" s="57">
        <f>ADA26*'Bảng giá mua 2015'!ABX25</f>
        <v>0</v>
      </c>
      <c r="ADC26" s="53">
        <f>'Hàng tồn'!ABY27</f>
        <v>0</v>
      </c>
      <c r="ADD26" s="168">
        <f>ADC26*'Bảng giá mua 2015'!ABZ25</f>
        <v>0</v>
      </c>
      <c r="ADE26" s="55"/>
      <c r="ADF26" s="55"/>
      <c r="ADG26" s="55"/>
      <c r="ADH26" s="55"/>
      <c r="ADI26" s="55"/>
      <c r="ADJ26" s="55"/>
      <c r="ADK26" s="55"/>
      <c r="ADL26" s="55"/>
      <c r="ADM26" s="55"/>
      <c r="ADN26" s="55"/>
      <c r="ADO26" s="55"/>
      <c r="ADP26" s="55"/>
      <c r="ADQ26" s="55"/>
      <c r="ADR26" s="55"/>
      <c r="ADS26" s="55"/>
      <c r="ADT26" s="55"/>
      <c r="ADU26" s="55"/>
      <c r="ADV26" s="55"/>
      <c r="ADW26" s="55"/>
      <c r="ADX26" s="55"/>
      <c r="ADY26" s="55"/>
      <c r="ADZ26" s="55"/>
      <c r="AEA26" s="55"/>
      <c r="AEB26" s="55"/>
      <c r="AEC26" s="55"/>
      <c r="AED26" s="55"/>
      <c r="AEE26" s="55"/>
      <c r="AEF26" s="55"/>
      <c r="AEG26" s="55"/>
      <c r="AEH26" s="55"/>
      <c r="AEI26" s="72">
        <f t="shared" si="23"/>
        <v>0</v>
      </c>
      <c r="AEJ26" s="57">
        <f>AEI26*'Bảng giá mua 2015'!ADF25</f>
        <v>0</v>
      </c>
      <c r="AEK26" s="53">
        <f>'Hàng tồn'!ADG27</f>
        <v>0</v>
      </c>
      <c r="AEL26" s="168">
        <f>AEK26*'Bảng giá mua 2015'!ADH25</f>
        <v>0</v>
      </c>
      <c r="AEM26" s="55"/>
      <c r="AEN26" s="55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72">
        <f t="shared" si="24"/>
        <v>0</v>
      </c>
      <c r="AFR26" s="57">
        <f>AFQ26*'Bảng giá mua 2015'!AEN25</f>
        <v>0</v>
      </c>
      <c r="AFS26" s="53">
        <f>'Hàng tồn'!AEO27</f>
        <v>0</v>
      </c>
      <c r="AFT26" s="168">
        <f>AFS26*'Bảng giá mua 2015'!AEP25</f>
        <v>0</v>
      </c>
      <c r="AFU26" s="55"/>
      <c r="AFV26" s="55"/>
      <c r="AFW26" s="55"/>
      <c r="AFX26" s="55"/>
      <c r="AFY26" s="55"/>
      <c r="AFZ26" s="55"/>
      <c r="AGA26" s="55"/>
      <c r="AGB26" s="55"/>
      <c r="AGC26" s="55"/>
      <c r="AGD26" s="55"/>
      <c r="AGE26" s="55"/>
      <c r="AGF26" s="55"/>
      <c r="AGG26" s="55"/>
      <c r="AGH26" s="55"/>
      <c r="AGI26" s="55"/>
      <c r="AGJ26" s="55"/>
      <c r="AGK26" s="55"/>
      <c r="AGL26" s="55"/>
      <c r="AGM26" s="55"/>
      <c r="AGN26" s="55"/>
      <c r="AGO26" s="55"/>
      <c r="AGP26" s="55"/>
      <c r="AGQ26" s="55"/>
      <c r="AGR26" s="55"/>
      <c r="AGS26" s="55"/>
      <c r="AGT26" s="55"/>
      <c r="AGU26" s="55"/>
      <c r="AGV26" s="55"/>
      <c r="AGW26" s="55"/>
      <c r="AGX26" s="55"/>
      <c r="AGY26" s="72">
        <f t="shared" si="25"/>
        <v>0</v>
      </c>
      <c r="AGZ26" s="57">
        <f>AGY26*'Bảng giá mua 2015'!AFV25</f>
        <v>0</v>
      </c>
      <c r="AHA26" s="53">
        <f>'Hàng tồn'!AFW27</f>
        <v>0</v>
      </c>
      <c r="AHB26" s="168">
        <f>AHA26*'Bảng giá mua 2015'!AFX25</f>
        <v>0</v>
      </c>
      <c r="AHC26" s="55"/>
      <c r="AHD26" s="55"/>
      <c r="AHE26" s="55"/>
      <c r="AHF26" s="55"/>
      <c r="AHG26" s="55"/>
      <c r="AHH26" s="55"/>
      <c r="AHI26" s="55"/>
      <c r="AHJ26" s="55"/>
      <c r="AHK26" s="55"/>
      <c r="AHL26" s="55"/>
      <c r="AHM26" s="55"/>
      <c r="AHN26" s="55"/>
      <c r="AHO26" s="55"/>
      <c r="AHP26" s="55"/>
      <c r="AHQ26" s="55"/>
      <c r="AHR26" s="55"/>
      <c r="AHS26" s="55"/>
      <c r="AHT26" s="55"/>
      <c r="AHU26" s="55"/>
      <c r="AHV26" s="55"/>
      <c r="AHW26" s="55"/>
      <c r="AHX26" s="55"/>
      <c r="AHY26" s="55"/>
      <c r="AHZ26" s="55"/>
      <c r="AIA26" s="55"/>
      <c r="AIB26" s="55"/>
      <c r="AIC26" s="55"/>
      <c r="AID26" s="55"/>
      <c r="AIE26" s="55"/>
      <c r="AIF26" s="55"/>
      <c r="AIG26" s="72">
        <f t="shared" si="26"/>
        <v>0</v>
      </c>
      <c r="AIH26" s="57">
        <f>AIG26*'Bảng giá bán 2015'!AC25</f>
        <v>0</v>
      </c>
      <c r="AII26" s="53">
        <f>'Hàng tồn'!AHE27</f>
        <v>0</v>
      </c>
      <c r="AIJ26" s="168">
        <f>AII26*'Bảng giá bán 2015'!AD25</f>
        <v>0</v>
      </c>
      <c r="AIK26" s="55"/>
      <c r="AIL26" s="55"/>
      <c r="AIM26" s="55"/>
      <c r="AIN26" s="55"/>
      <c r="AIO26" s="55"/>
      <c r="AIP26" s="55"/>
      <c r="AIQ26" s="55"/>
      <c r="AIR26" s="55"/>
      <c r="AIS26" s="55">
        <v>1</v>
      </c>
      <c r="AIT26" s="55"/>
      <c r="AIU26" s="55"/>
      <c r="AIV26" s="55"/>
      <c r="AIW26" s="55"/>
      <c r="AIX26" s="55"/>
      <c r="AIY26" s="55"/>
      <c r="AIZ26" s="55"/>
      <c r="AJA26" s="55"/>
      <c r="AJB26" s="55"/>
      <c r="AJC26" s="55"/>
      <c r="AJD26" s="55"/>
      <c r="AJE26" s="55"/>
      <c r="AJF26" s="55"/>
      <c r="AJG26" s="55"/>
      <c r="AJH26" s="55"/>
      <c r="AJI26" s="55"/>
      <c r="AJJ26" s="55"/>
      <c r="AJK26" s="55"/>
      <c r="AJL26" s="55"/>
      <c r="AJM26" s="55"/>
      <c r="AJN26" s="55"/>
      <c r="AJO26" s="72">
        <f t="shared" si="27"/>
        <v>1</v>
      </c>
      <c r="AJP26" s="57">
        <f>AJO26*'Bảng giá bán 2015'!AD25</f>
        <v>12</v>
      </c>
      <c r="AJQ26" s="53">
        <f>'Hàng tồn'!AIM27</f>
        <v>0</v>
      </c>
      <c r="AJR26" s="168">
        <f>AJQ26*'Bảng giá mua 2015'!AIN25</f>
        <v>0</v>
      </c>
      <c r="AJS26" s="55"/>
      <c r="AJT26" s="55"/>
      <c r="AJU26" s="55"/>
      <c r="AJV26" s="55"/>
      <c r="AJW26" s="55"/>
      <c r="AJX26" s="55"/>
      <c r="AJY26" s="55"/>
      <c r="AJZ26" s="55"/>
      <c r="AKA26" s="55"/>
      <c r="AKB26" s="55"/>
      <c r="AKC26" s="55"/>
      <c r="AKD26" s="55"/>
      <c r="AKE26" s="55"/>
      <c r="AKF26" s="55"/>
      <c r="AKG26" s="55"/>
      <c r="AKH26" s="55"/>
      <c r="AKI26" s="55"/>
      <c r="AKJ26" s="55"/>
      <c r="AKK26" s="55"/>
      <c r="AKL26" s="55"/>
      <c r="AKM26" s="55"/>
      <c r="AKN26" s="55"/>
      <c r="AKO26" s="55"/>
      <c r="AKP26" s="55"/>
      <c r="AKQ26" s="55"/>
      <c r="AKR26" s="55"/>
      <c r="AKS26" s="55"/>
      <c r="AKT26" s="55"/>
      <c r="AKU26" s="55"/>
      <c r="AKV26" s="55"/>
      <c r="AKW26" s="72">
        <f t="shared" si="28"/>
        <v>0</v>
      </c>
      <c r="AKX26" s="57">
        <f>AKW26*'Bảng giá bán 2015'!BL25</f>
        <v>0</v>
      </c>
      <c r="AKY26" s="53">
        <f>'Hàng tồn'!AJU27</f>
        <v>0</v>
      </c>
      <c r="AKZ26" s="168">
        <f>AKY26*'Bảng giá mua 2015'!AJV25</f>
        <v>0</v>
      </c>
      <c r="ALA26" s="55"/>
      <c r="ALB26" s="55"/>
      <c r="ALC26" s="55"/>
      <c r="ALD26" s="55"/>
      <c r="ALE26" s="55"/>
      <c r="ALF26" s="55"/>
      <c r="ALG26" s="55"/>
      <c r="ALH26" s="55"/>
      <c r="ALI26" s="55"/>
      <c r="ALJ26" s="55"/>
      <c r="ALK26" s="55"/>
      <c r="ALL26" s="55"/>
      <c r="ALM26" s="55"/>
      <c r="ALN26" s="55"/>
      <c r="ALO26" s="55"/>
      <c r="ALP26" s="55"/>
      <c r="ALQ26" s="55"/>
      <c r="ALR26" s="55"/>
      <c r="ALS26" s="55"/>
      <c r="ALT26" s="55"/>
      <c r="ALU26" s="55"/>
      <c r="ALV26" s="55"/>
      <c r="ALW26" s="55"/>
      <c r="ALX26" s="55"/>
      <c r="ALY26" s="55"/>
      <c r="ALZ26" s="55"/>
      <c r="AMA26" s="55"/>
      <c r="AMB26" s="55"/>
      <c r="AMC26" s="55"/>
      <c r="AMD26" s="55"/>
      <c r="AME26" s="72">
        <f t="shared" si="29"/>
        <v>0</v>
      </c>
      <c r="AMF26" s="57">
        <f>AME26*'Bảng giá bán 2015'!CT25</f>
        <v>0</v>
      </c>
      <c r="AMG26" s="53">
        <f>'Hàng tồn'!ALC27</f>
        <v>0</v>
      </c>
      <c r="AMH26" s="168">
        <f>AMG26*'Bảng giá mua 2015'!ALD25</f>
        <v>0</v>
      </c>
      <c r="AMI26" s="55"/>
      <c r="AMJ26" s="55"/>
      <c r="AMK26" s="55"/>
      <c r="AML26" s="55"/>
      <c r="AMM26" s="55"/>
      <c r="AMN26" s="55"/>
      <c r="AMO26" s="55"/>
      <c r="AMP26" s="55"/>
      <c r="AMQ26" s="55"/>
      <c r="AMR26" s="55"/>
      <c r="AMS26" s="55"/>
      <c r="AMT26" s="55"/>
      <c r="AMU26" s="55"/>
      <c r="AMV26" s="55"/>
      <c r="AMW26" s="55"/>
      <c r="AMX26" s="55"/>
      <c r="AMY26" s="55"/>
      <c r="AMZ26" s="55"/>
      <c r="ANA26" s="55"/>
      <c r="ANB26" s="55"/>
      <c r="ANC26" s="55"/>
      <c r="AND26" s="55"/>
      <c r="ANE26" s="55"/>
      <c r="ANF26" s="55"/>
      <c r="ANG26" s="55"/>
      <c r="ANH26" s="55"/>
      <c r="ANI26" s="55"/>
      <c r="ANJ26" s="55"/>
      <c r="ANK26" s="55"/>
      <c r="ANL26" s="55"/>
      <c r="ANM26" s="72">
        <f t="shared" si="30"/>
        <v>0</v>
      </c>
      <c r="ANN26" s="57">
        <f>ANM26*'Bảng giá bán 2015'!EB25</f>
        <v>0</v>
      </c>
      <c r="ANO26" s="53">
        <f>'Hàng tồn'!AMK27</f>
        <v>0</v>
      </c>
      <c r="ANP26" s="168">
        <f>ANO26*'Bảng giá mua 2015'!AML25</f>
        <v>0</v>
      </c>
    </row>
    <row r="27" spans="1:1056" x14ac:dyDescent="0.3">
      <c r="A27" s="130"/>
      <c r="B27" s="58" t="s">
        <v>107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72">
        <f t="shared" si="0"/>
        <v>0</v>
      </c>
      <c r="AH27" s="57">
        <f>AG27*'Bảng giá mua 2015'!D26</f>
        <v>0</v>
      </c>
      <c r="AI27" s="53">
        <f>'Hàng tồn'!E28</f>
        <v>0</v>
      </c>
      <c r="AJ27" s="168">
        <f>AI27*'Bảng giá mua 2015'!F26</f>
        <v>0</v>
      </c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72">
        <f t="shared" si="1"/>
        <v>0</v>
      </c>
      <c r="BP27" s="57">
        <f>BO27*'Bảng giá mua 2015'!AL26</f>
        <v>0</v>
      </c>
      <c r="BQ27" s="53">
        <f>'Hàng tồn'!AM28</f>
        <v>0</v>
      </c>
      <c r="BR27" s="168">
        <f>BQ27*'Bảng giá mua 2015'!AN26</f>
        <v>0</v>
      </c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72">
        <f t="shared" si="2"/>
        <v>0</v>
      </c>
      <c r="CX27" s="57">
        <f>CW27*'Bảng giá mua 2015'!BT26</f>
        <v>0</v>
      </c>
      <c r="CY27" s="53">
        <f>'Hàng tồn'!BU28</f>
        <v>0</v>
      </c>
      <c r="CZ27" s="168">
        <f>CY27*'Bảng giá mua 2015'!BV26</f>
        <v>0</v>
      </c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72">
        <f t="shared" si="3"/>
        <v>0</v>
      </c>
      <c r="EF27" s="57">
        <f>EE27*'Bảng giá mua 2015'!DB26</f>
        <v>0</v>
      </c>
      <c r="EG27" s="53">
        <f>'Hàng tồn'!DC28</f>
        <v>0</v>
      </c>
      <c r="EH27" s="168">
        <f>EG27*'Bảng giá mua 2015'!DD26</f>
        <v>0</v>
      </c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72">
        <f t="shared" si="4"/>
        <v>0</v>
      </c>
      <c r="FN27" s="57">
        <f>FM27*'Bảng giá mua 2015'!EJ26</f>
        <v>0</v>
      </c>
      <c r="FO27" s="53">
        <f>'Hàng tồn'!EK28</f>
        <v>0</v>
      </c>
      <c r="FP27" s="168">
        <f>FO27*'Bảng giá mua 2015'!EL26</f>
        <v>0</v>
      </c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72">
        <f t="shared" si="5"/>
        <v>0</v>
      </c>
      <c r="GV27" s="57">
        <f>GU27*'Bảng giá mua 2015'!FR26</f>
        <v>0</v>
      </c>
      <c r="GW27" s="53">
        <f>'Hàng tồn'!FS28</f>
        <v>0</v>
      </c>
      <c r="GX27" s="168">
        <f>GW27*'Bảng giá mua 2015'!FT26</f>
        <v>0</v>
      </c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72">
        <f t="shared" si="6"/>
        <v>0</v>
      </c>
      <c r="ID27" s="57">
        <f>IC27*'Bảng giá mua 2015'!GZ26</f>
        <v>0</v>
      </c>
      <c r="IE27" s="53">
        <f>'Hàng tồn'!HA28</f>
        <v>0</v>
      </c>
      <c r="IF27" s="168">
        <f>IE27*'Bảng giá mua 2015'!HB26</f>
        <v>0</v>
      </c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72">
        <f t="shared" si="7"/>
        <v>0</v>
      </c>
      <c r="JL27" s="57">
        <f>JK27*'Bảng giá mua 2015'!IH26</f>
        <v>0</v>
      </c>
      <c r="JM27" s="53">
        <f>'Hàng tồn'!II28</f>
        <v>0</v>
      </c>
      <c r="JN27" s="168">
        <f>JM27*'Bảng giá mua 2015'!IJ26</f>
        <v>0</v>
      </c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72">
        <f t="shared" si="8"/>
        <v>0</v>
      </c>
      <c r="KT27" s="57">
        <f>KS27*'Bảng giá mua 2015'!JP26</f>
        <v>0</v>
      </c>
      <c r="KU27" s="53">
        <f>'Hàng tồn'!JQ28</f>
        <v>0</v>
      </c>
      <c r="KV27" s="168">
        <f>KU27*'Bảng giá mua 2015'!JR26</f>
        <v>0</v>
      </c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72">
        <f t="shared" si="9"/>
        <v>0</v>
      </c>
      <c r="MB27" s="57">
        <f>MA27*'Bảng giá mua 2015'!KX26</f>
        <v>0</v>
      </c>
      <c r="MC27" s="53">
        <f>'Hàng tồn'!KY28</f>
        <v>0</v>
      </c>
      <c r="MD27" s="168">
        <f>MC27*'Bảng giá mua 2015'!KZ26</f>
        <v>0</v>
      </c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72">
        <f t="shared" si="10"/>
        <v>0</v>
      </c>
      <c r="NJ27" s="57">
        <f>NI27*'Bảng giá mua 2015'!MF26</f>
        <v>0</v>
      </c>
      <c r="NK27" s="53">
        <f>'Hàng tồn'!MG28</f>
        <v>0</v>
      </c>
      <c r="NL27" s="168">
        <f>NK27*'Bảng giá mua 2015'!MH26</f>
        <v>0</v>
      </c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72">
        <f t="shared" si="11"/>
        <v>0</v>
      </c>
      <c r="OR27" s="57">
        <f>OQ27*'Bảng giá mua 2015'!NN26</f>
        <v>0</v>
      </c>
      <c r="OS27" s="53">
        <f>'Hàng tồn'!NO28</f>
        <v>0</v>
      </c>
      <c r="OT27" s="168">
        <f>OS27*'Bảng giá mua 2015'!NP26</f>
        <v>0</v>
      </c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72">
        <f t="shared" si="12"/>
        <v>0</v>
      </c>
      <c r="PZ27" s="57">
        <f>PY27*'Bảng giá mua 2015'!OV26</f>
        <v>0</v>
      </c>
      <c r="QA27" s="53">
        <f>'Hàng tồn'!OW28</f>
        <v>0</v>
      </c>
      <c r="QB27" s="168">
        <f>QA27*'Bảng giá mua 2015'!OX26</f>
        <v>0</v>
      </c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72">
        <f t="shared" si="13"/>
        <v>0</v>
      </c>
      <c r="RH27" s="57">
        <f>RG27*'Bảng giá mua 2015'!QD26</f>
        <v>0</v>
      </c>
      <c r="RI27" s="53">
        <f>'Hàng tồn'!QE28</f>
        <v>0</v>
      </c>
      <c r="RJ27" s="168">
        <f>RI27*'Bảng giá mua 2015'!QF26</f>
        <v>0</v>
      </c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72">
        <f t="shared" si="14"/>
        <v>0</v>
      </c>
      <c r="SP27" s="57">
        <f>SO27*'Bảng giá mua 2015'!RL26</f>
        <v>0</v>
      </c>
      <c r="SQ27" s="53">
        <f>'Hàng tồn'!RM28</f>
        <v>0</v>
      </c>
      <c r="SR27" s="168">
        <f>SQ27*'Bảng giá mua 2015'!RN26</f>
        <v>0</v>
      </c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72">
        <f t="shared" si="15"/>
        <v>0</v>
      </c>
      <c r="TX27" s="57">
        <f>TW27*'Bảng giá mua 2015'!ST26</f>
        <v>0</v>
      </c>
      <c r="TY27" s="53">
        <f>'Hàng tồn'!SU28</f>
        <v>0</v>
      </c>
      <c r="TZ27" s="168">
        <f>TY27*'Bảng giá mua 2015'!SV26</f>
        <v>0</v>
      </c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72">
        <f t="shared" si="16"/>
        <v>0</v>
      </c>
      <c r="VF27" s="57">
        <f>VE27*'Bảng giá mua 2015'!UB26</f>
        <v>0</v>
      </c>
      <c r="VG27" s="53">
        <f>'Hàng tồn'!UC28</f>
        <v>0</v>
      </c>
      <c r="VH27" s="168">
        <f>VG27*'Bảng giá mua 2015'!UD26</f>
        <v>0</v>
      </c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72">
        <f t="shared" si="17"/>
        <v>0</v>
      </c>
      <c r="WN27" s="57">
        <f>WM27*'Bảng giá mua 2015'!VJ26</f>
        <v>0</v>
      </c>
      <c r="WO27" s="53">
        <f>'Hàng tồn'!VK28</f>
        <v>0</v>
      </c>
      <c r="WP27" s="168">
        <f>WO27*'Bảng giá mua 2015'!VL26</f>
        <v>0</v>
      </c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72">
        <f t="shared" si="18"/>
        <v>0</v>
      </c>
      <c r="XV27" s="57">
        <f>XU27*'Bảng giá mua 2015'!WR26</f>
        <v>0</v>
      </c>
      <c r="XW27" s="53">
        <f>'Hàng tồn'!WS28</f>
        <v>0</v>
      </c>
      <c r="XX27" s="168">
        <f>XW27*'Bảng giá mua 2015'!WT26</f>
        <v>0</v>
      </c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72">
        <f t="shared" si="19"/>
        <v>0</v>
      </c>
      <c r="ZD27" s="57">
        <f>ZC27*'Bảng giá mua 2015'!XZ26</f>
        <v>0</v>
      </c>
      <c r="ZE27" s="53">
        <f>'Hàng tồn'!YA28</f>
        <v>0</v>
      </c>
      <c r="ZF27" s="168">
        <f>ZE27*'Bảng giá mua 2015'!YB26</f>
        <v>0</v>
      </c>
      <c r="ZG27" s="55"/>
      <c r="ZH27" s="55"/>
      <c r="ZI27" s="55"/>
      <c r="ZJ27" s="55"/>
      <c r="ZK27" s="55"/>
      <c r="ZL27" s="55"/>
      <c r="ZM27" s="55"/>
      <c r="ZN27" s="55"/>
      <c r="ZO27" s="55"/>
      <c r="ZP27" s="55"/>
      <c r="ZQ27" s="55"/>
      <c r="ZR27" s="55"/>
      <c r="ZS27" s="55"/>
      <c r="ZT27" s="55"/>
      <c r="ZU27" s="55"/>
      <c r="ZV27" s="55"/>
      <c r="ZW27" s="55"/>
      <c r="ZX27" s="55"/>
      <c r="ZY27" s="55"/>
      <c r="ZZ27" s="55"/>
      <c r="AAA27" s="55"/>
      <c r="AAB27" s="55"/>
      <c r="AAC27" s="55"/>
      <c r="AAD27" s="55"/>
      <c r="AAE27" s="55"/>
      <c r="AAF27" s="55"/>
      <c r="AAG27" s="55"/>
      <c r="AAH27" s="55"/>
      <c r="AAI27" s="55"/>
      <c r="AAJ27" s="55"/>
      <c r="AAK27" s="72">
        <f t="shared" si="20"/>
        <v>0</v>
      </c>
      <c r="AAL27" s="57">
        <f>AAK27*'Bảng giá mua 2015'!ZH26</f>
        <v>0</v>
      </c>
      <c r="AAM27" s="53">
        <f>'Hàng tồn'!ZI28</f>
        <v>0</v>
      </c>
      <c r="AAN27" s="168">
        <f>AAM27*'Bảng giá mua 2015'!ZJ26</f>
        <v>0</v>
      </c>
      <c r="AAO27" s="55"/>
      <c r="AAP27" s="55"/>
      <c r="AAQ27" s="55"/>
      <c r="AAR27" s="55"/>
      <c r="AAS27" s="55"/>
      <c r="AAT27" s="55"/>
      <c r="AAU27" s="55"/>
      <c r="AAV27" s="55"/>
      <c r="AAW27" s="55"/>
      <c r="AAX27" s="55"/>
      <c r="AAY27" s="55"/>
      <c r="AAZ27" s="55"/>
      <c r="ABA27" s="55"/>
      <c r="ABB27" s="55"/>
      <c r="ABC27" s="55"/>
      <c r="ABD27" s="55"/>
      <c r="ABE27" s="55"/>
      <c r="ABF27" s="55"/>
      <c r="ABG27" s="55"/>
      <c r="ABH27" s="55"/>
      <c r="ABI27" s="55"/>
      <c r="ABJ27" s="55"/>
      <c r="ABK27" s="55"/>
      <c r="ABL27" s="55"/>
      <c r="ABM27" s="55"/>
      <c r="ABN27" s="55"/>
      <c r="ABO27" s="55"/>
      <c r="ABP27" s="55"/>
      <c r="ABQ27" s="55"/>
      <c r="ABR27" s="55"/>
      <c r="ABS27" s="72">
        <f t="shared" si="21"/>
        <v>0</v>
      </c>
      <c r="ABT27" s="57">
        <f>ABS27*'Bảng giá mua 2015'!AAP26</f>
        <v>0</v>
      </c>
      <c r="ABU27" s="53">
        <f>'Hàng tồn'!AAQ28</f>
        <v>0</v>
      </c>
      <c r="ABV27" s="168">
        <f>ABU27*'Bảng giá mua 2015'!AAR26</f>
        <v>0</v>
      </c>
      <c r="ABW27" s="55"/>
      <c r="ABX27" s="55"/>
      <c r="ABY27" s="55"/>
      <c r="ABZ27" s="55"/>
      <c r="ACA27" s="55"/>
      <c r="ACB27" s="55"/>
      <c r="ACC27" s="55"/>
      <c r="ACD27" s="55"/>
      <c r="ACE27" s="55"/>
      <c r="ACF27" s="55"/>
      <c r="ACG27" s="55"/>
      <c r="ACH27" s="55"/>
      <c r="ACI27" s="55"/>
      <c r="ACJ27" s="55"/>
      <c r="ACK27" s="55"/>
      <c r="ACL27" s="55"/>
      <c r="ACM27" s="55"/>
      <c r="ACN27" s="55"/>
      <c r="ACO27" s="55"/>
      <c r="ACP27" s="55"/>
      <c r="ACQ27" s="55"/>
      <c r="ACR27" s="55"/>
      <c r="ACS27" s="55"/>
      <c r="ACT27" s="55"/>
      <c r="ACU27" s="55"/>
      <c r="ACV27" s="55"/>
      <c r="ACW27" s="55"/>
      <c r="ACX27" s="55"/>
      <c r="ACY27" s="55"/>
      <c r="ACZ27" s="55"/>
      <c r="ADA27" s="72">
        <f t="shared" si="22"/>
        <v>0</v>
      </c>
      <c r="ADB27" s="57">
        <f>ADA27*'Bảng giá mua 2015'!ABX26</f>
        <v>0</v>
      </c>
      <c r="ADC27" s="53">
        <f>'Hàng tồn'!ABY28</f>
        <v>0</v>
      </c>
      <c r="ADD27" s="168">
        <f>ADC27*'Bảng giá mua 2015'!ABZ26</f>
        <v>0</v>
      </c>
      <c r="ADE27" s="55"/>
      <c r="ADF27" s="55"/>
      <c r="ADG27" s="55"/>
      <c r="ADH27" s="55"/>
      <c r="ADI27" s="55"/>
      <c r="ADJ27" s="55"/>
      <c r="ADK27" s="55"/>
      <c r="ADL27" s="55"/>
      <c r="ADM27" s="55"/>
      <c r="ADN27" s="55"/>
      <c r="ADO27" s="55"/>
      <c r="ADP27" s="55"/>
      <c r="ADQ27" s="55"/>
      <c r="ADR27" s="55"/>
      <c r="ADS27" s="55"/>
      <c r="ADT27" s="55"/>
      <c r="ADU27" s="55"/>
      <c r="ADV27" s="55"/>
      <c r="ADW27" s="55"/>
      <c r="ADX27" s="55"/>
      <c r="ADY27" s="55"/>
      <c r="ADZ27" s="55"/>
      <c r="AEA27" s="55"/>
      <c r="AEB27" s="55"/>
      <c r="AEC27" s="55"/>
      <c r="AED27" s="55"/>
      <c r="AEE27" s="55"/>
      <c r="AEF27" s="55"/>
      <c r="AEG27" s="55"/>
      <c r="AEH27" s="55"/>
      <c r="AEI27" s="72">
        <f t="shared" si="23"/>
        <v>0</v>
      </c>
      <c r="AEJ27" s="57">
        <f>AEI27*'Bảng giá mua 2015'!ADF26</f>
        <v>0</v>
      </c>
      <c r="AEK27" s="53">
        <f>'Hàng tồn'!ADG28</f>
        <v>0</v>
      </c>
      <c r="AEL27" s="168">
        <f>AEK27*'Bảng giá mua 2015'!ADH26</f>
        <v>0</v>
      </c>
      <c r="AEM27" s="55"/>
      <c r="AEN27" s="55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72">
        <f t="shared" si="24"/>
        <v>0</v>
      </c>
      <c r="AFR27" s="57">
        <f>AFQ27*'Bảng giá mua 2015'!AEN26</f>
        <v>0</v>
      </c>
      <c r="AFS27" s="53">
        <f>'Hàng tồn'!AEO28</f>
        <v>0</v>
      </c>
      <c r="AFT27" s="168">
        <f>AFS27*'Bảng giá mua 2015'!AEP26</f>
        <v>0</v>
      </c>
      <c r="AFU27" s="55"/>
      <c r="AFV27" s="55"/>
      <c r="AFW27" s="55"/>
      <c r="AFX27" s="55"/>
      <c r="AFY27" s="55"/>
      <c r="AFZ27" s="55"/>
      <c r="AGA27" s="55"/>
      <c r="AGB27" s="55"/>
      <c r="AGC27" s="55"/>
      <c r="AGD27" s="55"/>
      <c r="AGE27" s="55"/>
      <c r="AGF27" s="55"/>
      <c r="AGG27" s="55"/>
      <c r="AGH27" s="55"/>
      <c r="AGI27" s="55"/>
      <c r="AGJ27" s="55"/>
      <c r="AGK27" s="55"/>
      <c r="AGL27" s="55"/>
      <c r="AGM27" s="55"/>
      <c r="AGN27" s="55"/>
      <c r="AGO27" s="55"/>
      <c r="AGP27" s="55"/>
      <c r="AGQ27" s="55"/>
      <c r="AGR27" s="55"/>
      <c r="AGS27" s="55"/>
      <c r="AGT27" s="55"/>
      <c r="AGU27" s="55"/>
      <c r="AGV27" s="55"/>
      <c r="AGW27" s="55"/>
      <c r="AGX27" s="55"/>
      <c r="AGY27" s="72">
        <f t="shared" si="25"/>
        <v>0</v>
      </c>
      <c r="AGZ27" s="57">
        <f>AGY27*'Bảng giá mua 2015'!AFV26</f>
        <v>0</v>
      </c>
      <c r="AHA27" s="53">
        <f>'Hàng tồn'!AFW28</f>
        <v>0</v>
      </c>
      <c r="AHB27" s="168">
        <f>AHA27*'Bảng giá mua 2015'!AFX26</f>
        <v>0</v>
      </c>
      <c r="AHC27" s="55"/>
      <c r="AHD27" s="55"/>
      <c r="AHE27" s="55"/>
      <c r="AHF27" s="55"/>
      <c r="AHG27" s="55"/>
      <c r="AHH27" s="55"/>
      <c r="AHI27" s="55"/>
      <c r="AHJ27" s="55"/>
      <c r="AHK27" s="55"/>
      <c r="AHL27" s="55"/>
      <c r="AHM27" s="55"/>
      <c r="AHN27" s="55"/>
      <c r="AHO27" s="55">
        <v>1</v>
      </c>
      <c r="AHP27" s="55"/>
      <c r="AHQ27" s="55"/>
      <c r="AHR27" s="55"/>
      <c r="AHS27" s="55"/>
      <c r="AHT27" s="55"/>
      <c r="AHU27" s="55"/>
      <c r="AHV27" s="55"/>
      <c r="AHW27" s="55"/>
      <c r="AHX27" s="55"/>
      <c r="AHY27" s="55"/>
      <c r="AHZ27" s="55"/>
      <c r="AIA27" s="55"/>
      <c r="AIB27" s="55"/>
      <c r="AIC27" s="55"/>
      <c r="AID27" s="55"/>
      <c r="AIE27" s="55"/>
      <c r="AIF27" s="55"/>
      <c r="AIG27" s="72">
        <f t="shared" si="26"/>
        <v>1</v>
      </c>
      <c r="AIH27" s="57">
        <f>AIG27*'Bảng giá bán 2015'!AC26</f>
        <v>15</v>
      </c>
      <c r="AII27" s="53">
        <f>'Hàng tồn'!AHE28</f>
        <v>0</v>
      </c>
      <c r="AIJ27" s="168">
        <f>AII27*'Bảng giá bán 2015'!AD26</f>
        <v>0</v>
      </c>
      <c r="AIK27" s="55"/>
      <c r="AIL27" s="55"/>
      <c r="AIM27" s="55"/>
      <c r="AIN27" s="55">
        <v>1</v>
      </c>
      <c r="AIO27" s="55"/>
      <c r="AIP27" s="55"/>
      <c r="AIQ27" s="55"/>
      <c r="AIR27" s="55">
        <v>1</v>
      </c>
      <c r="AIS27" s="55"/>
      <c r="AIT27" s="55"/>
      <c r="AIU27" s="55">
        <v>1</v>
      </c>
      <c r="AIV27" s="55"/>
      <c r="AIW27" s="55">
        <v>1</v>
      </c>
      <c r="AIX27" s="55"/>
      <c r="AIY27" s="55"/>
      <c r="AIZ27" s="55"/>
      <c r="AJA27" s="55"/>
      <c r="AJB27" s="55"/>
      <c r="AJC27" s="55"/>
      <c r="AJD27" s="55"/>
      <c r="AJE27" s="55"/>
      <c r="AJF27" s="55"/>
      <c r="AJG27" s="55"/>
      <c r="AJH27" s="55"/>
      <c r="AJI27" s="55"/>
      <c r="AJJ27" s="55"/>
      <c r="AJK27" s="55"/>
      <c r="AJL27" s="55"/>
      <c r="AJM27" s="55"/>
      <c r="AJN27" s="55"/>
      <c r="AJO27" s="72">
        <f t="shared" si="27"/>
        <v>4</v>
      </c>
      <c r="AJP27" s="57">
        <f>AJO27*'Bảng giá bán 2015'!AD26</f>
        <v>40</v>
      </c>
      <c r="AJQ27" s="53">
        <f>'Hàng tồn'!AIM28</f>
        <v>0</v>
      </c>
      <c r="AJR27" s="168">
        <f>AJQ27*'Bảng giá mua 2015'!AIN26</f>
        <v>0</v>
      </c>
      <c r="AJS27" s="55"/>
      <c r="AJT27" s="55"/>
      <c r="AJU27" s="55"/>
      <c r="AJV27" s="55"/>
      <c r="AJW27" s="55"/>
      <c r="AJX27" s="55"/>
      <c r="AJY27" s="55"/>
      <c r="AJZ27" s="55"/>
      <c r="AKA27" s="55"/>
      <c r="AKB27" s="55"/>
      <c r="AKC27" s="55"/>
      <c r="AKD27" s="55"/>
      <c r="AKE27" s="55"/>
      <c r="AKF27" s="55"/>
      <c r="AKG27" s="55"/>
      <c r="AKH27" s="55"/>
      <c r="AKI27" s="55"/>
      <c r="AKJ27" s="55"/>
      <c r="AKK27" s="55"/>
      <c r="AKL27" s="55"/>
      <c r="AKM27" s="55"/>
      <c r="AKN27" s="55"/>
      <c r="AKO27" s="55"/>
      <c r="AKP27" s="55"/>
      <c r="AKQ27" s="55"/>
      <c r="AKR27" s="55"/>
      <c r="AKS27" s="55"/>
      <c r="AKT27" s="55"/>
      <c r="AKU27" s="55"/>
      <c r="AKV27" s="55"/>
      <c r="AKW27" s="72">
        <f t="shared" si="28"/>
        <v>0</v>
      </c>
      <c r="AKX27" s="57">
        <f>AKW27*'Bảng giá bán 2015'!BL26</f>
        <v>0</v>
      </c>
      <c r="AKY27" s="53">
        <f>'Hàng tồn'!AJU28</f>
        <v>0</v>
      </c>
      <c r="AKZ27" s="168">
        <f>AKY27*'Bảng giá mua 2015'!AJV26</f>
        <v>0</v>
      </c>
      <c r="ALA27" s="55"/>
      <c r="ALB27" s="55"/>
      <c r="ALC27" s="55"/>
      <c r="ALD27" s="55"/>
      <c r="ALE27" s="55"/>
      <c r="ALF27" s="55"/>
      <c r="ALG27" s="55"/>
      <c r="ALH27" s="55"/>
      <c r="ALI27" s="55"/>
      <c r="ALJ27" s="55"/>
      <c r="ALK27" s="55"/>
      <c r="ALL27" s="55"/>
      <c r="ALM27" s="55"/>
      <c r="ALN27" s="55"/>
      <c r="ALO27" s="55"/>
      <c r="ALP27" s="55"/>
      <c r="ALQ27" s="55"/>
      <c r="ALR27" s="55"/>
      <c r="ALS27" s="55"/>
      <c r="ALT27" s="55"/>
      <c r="ALU27" s="55"/>
      <c r="ALV27" s="55"/>
      <c r="ALW27" s="55"/>
      <c r="ALX27" s="55"/>
      <c r="ALY27" s="55"/>
      <c r="ALZ27" s="55"/>
      <c r="AMA27" s="55"/>
      <c r="AMB27" s="55"/>
      <c r="AMC27" s="55"/>
      <c r="AMD27" s="55"/>
      <c r="AME27" s="72">
        <f t="shared" si="29"/>
        <v>0</v>
      </c>
      <c r="AMF27" s="57">
        <f>AME27*'Bảng giá bán 2015'!CT26</f>
        <v>0</v>
      </c>
      <c r="AMG27" s="53">
        <f>'Hàng tồn'!ALC28</f>
        <v>0</v>
      </c>
      <c r="AMH27" s="168">
        <f>AMG27*'Bảng giá mua 2015'!ALD26</f>
        <v>0</v>
      </c>
      <c r="AMI27" s="55"/>
      <c r="AMJ27" s="55"/>
      <c r="AMK27" s="55"/>
      <c r="AML27" s="55"/>
      <c r="AMM27" s="55"/>
      <c r="AMN27" s="55"/>
      <c r="AMO27" s="55"/>
      <c r="AMP27" s="55"/>
      <c r="AMQ27" s="55"/>
      <c r="AMR27" s="55"/>
      <c r="AMS27" s="55"/>
      <c r="AMT27" s="55"/>
      <c r="AMU27" s="55"/>
      <c r="AMV27" s="55"/>
      <c r="AMW27" s="55"/>
      <c r="AMX27" s="55"/>
      <c r="AMY27" s="55"/>
      <c r="AMZ27" s="55"/>
      <c r="ANA27" s="55"/>
      <c r="ANB27" s="55"/>
      <c r="ANC27" s="55"/>
      <c r="AND27" s="55"/>
      <c r="ANE27" s="55"/>
      <c r="ANF27" s="55"/>
      <c r="ANG27" s="55"/>
      <c r="ANH27" s="55"/>
      <c r="ANI27" s="55"/>
      <c r="ANJ27" s="55"/>
      <c r="ANK27" s="55"/>
      <c r="ANL27" s="55"/>
      <c r="ANM27" s="72">
        <f t="shared" si="30"/>
        <v>0</v>
      </c>
      <c r="ANN27" s="57">
        <f>ANM27*'Bảng giá bán 2015'!EB26</f>
        <v>0</v>
      </c>
      <c r="ANO27" s="53">
        <f>'Hàng tồn'!AMK28</f>
        <v>0</v>
      </c>
      <c r="ANP27" s="168">
        <f>ANO27*'Bảng giá mua 2015'!AML26</f>
        <v>0</v>
      </c>
    </row>
    <row r="28" spans="1:1056" ht="14.4" customHeight="1" x14ac:dyDescent="0.3">
      <c r="A28" s="129" t="s">
        <v>16</v>
      </c>
      <c r="B28" s="58" t="s">
        <v>14</v>
      </c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72">
        <f t="shared" si="0"/>
        <v>0</v>
      </c>
      <c r="AH28" s="57">
        <f>AG28*'Bảng giá mua 2015'!D27</f>
        <v>0</v>
      </c>
      <c r="AI28" s="53">
        <f>'Hàng tồn'!E29</f>
        <v>0</v>
      </c>
      <c r="AJ28" s="168">
        <f>AI28*'Bảng giá mua 2015'!F27</f>
        <v>0</v>
      </c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72">
        <f t="shared" si="1"/>
        <v>0</v>
      </c>
      <c r="BP28" s="57">
        <f>BO28*'Bảng giá mua 2015'!AL27</f>
        <v>0</v>
      </c>
      <c r="BQ28" s="53">
        <f>'Hàng tồn'!AM29</f>
        <v>0</v>
      </c>
      <c r="BR28" s="168">
        <f>BQ28*'Bảng giá mua 2015'!AN27</f>
        <v>0</v>
      </c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72">
        <f t="shared" si="2"/>
        <v>0</v>
      </c>
      <c r="CX28" s="57">
        <f>CW28*'Bảng giá mua 2015'!BT27</f>
        <v>0</v>
      </c>
      <c r="CY28" s="53">
        <f>'Hàng tồn'!BU29</f>
        <v>0</v>
      </c>
      <c r="CZ28" s="168">
        <f>CY28*'Bảng giá mua 2015'!BV27</f>
        <v>0</v>
      </c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72">
        <f t="shared" si="3"/>
        <v>0</v>
      </c>
      <c r="EF28" s="57">
        <f>EE28*'Bảng giá mua 2015'!DB27</f>
        <v>0</v>
      </c>
      <c r="EG28" s="53">
        <f>'Hàng tồn'!DC29</f>
        <v>0</v>
      </c>
      <c r="EH28" s="168">
        <f>EG28*'Bảng giá mua 2015'!DD27</f>
        <v>0</v>
      </c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72">
        <f t="shared" si="4"/>
        <v>0</v>
      </c>
      <c r="FN28" s="57">
        <f>FM28*'Bảng giá mua 2015'!EJ27</f>
        <v>0</v>
      </c>
      <c r="FO28" s="53">
        <f>'Hàng tồn'!EK29</f>
        <v>0</v>
      </c>
      <c r="FP28" s="168">
        <f>FO28*'Bảng giá mua 2015'!EL27</f>
        <v>0</v>
      </c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72">
        <f t="shared" si="5"/>
        <v>0</v>
      </c>
      <c r="GV28" s="57">
        <f>GU28*'Bảng giá mua 2015'!FR27</f>
        <v>0</v>
      </c>
      <c r="GW28" s="53">
        <f>'Hàng tồn'!FS29</f>
        <v>0</v>
      </c>
      <c r="GX28" s="168">
        <f>GW28*'Bảng giá mua 2015'!FT27</f>
        <v>0</v>
      </c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72">
        <f t="shared" si="6"/>
        <v>0</v>
      </c>
      <c r="ID28" s="57">
        <f>IC28*'Bảng giá mua 2015'!GZ27</f>
        <v>0</v>
      </c>
      <c r="IE28" s="53">
        <f>'Hàng tồn'!HA29</f>
        <v>0</v>
      </c>
      <c r="IF28" s="168">
        <f>IE28*'Bảng giá mua 2015'!HB27</f>
        <v>0</v>
      </c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72">
        <f t="shared" si="7"/>
        <v>0</v>
      </c>
      <c r="JL28" s="57">
        <f>JK28*'Bảng giá mua 2015'!IH27</f>
        <v>0</v>
      </c>
      <c r="JM28" s="53">
        <f>'Hàng tồn'!II29</f>
        <v>0</v>
      </c>
      <c r="JN28" s="168">
        <f>JM28*'Bảng giá mua 2015'!IJ27</f>
        <v>0</v>
      </c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72">
        <f t="shared" si="8"/>
        <v>0</v>
      </c>
      <c r="KT28" s="57">
        <f>KS28*'Bảng giá mua 2015'!JP27</f>
        <v>0</v>
      </c>
      <c r="KU28" s="53">
        <f>'Hàng tồn'!JQ29</f>
        <v>0</v>
      </c>
      <c r="KV28" s="168">
        <f>KU28*'Bảng giá mua 2015'!JR27</f>
        <v>0</v>
      </c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72">
        <f t="shared" si="9"/>
        <v>0</v>
      </c>
      <c r="MB28" s="57">
        <f>MA28*'Bảng giá mua 2015'!KX27</f>
        <v>0</v>
      </c>
      <c r="MC28" s="53">
        <f>'Hàng tồn'!KY29</f>
        <v>0</v>
      </c>
      <c r="MD28" s="168">
        <f>MC28*'Bảng giá mua 2015'!KZ27</f>
        <v>0</v>
      </c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72">
        <f t="shared" si="10"/>
        <v>0</v>
      </c>
      <c r="NJ28" s="57">
        <f>NI28*'Bảng giá mua 2015'!MF27</f>
        <v>0</v>
      </c>
      <c r="NK28" s="53">
        <f>'Hàng tồn'!MG29</f>
        <v>0</v>
      </c>
      <c r="NL28" s="168">
        <f>NK28*'Bảng giá mua 2015'!MH27</f>
        <v>0</v>
      </c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72">
        <f t="shared" si="11"/>
        <v>0</v>
      </c>
      <c r="OR28" s="57">
        <f>OQ28*'Bảng giá mua 2015'!NN27</f>
        <v>0</v>
      </c>
      <c r="OS28" s="53">
        <f>'Hàng tồn'!NO29</f>
        <v>0</v>
      </c>
      <c r="OT28" s="168">
        <f>OS28*'Bảng giá mua 2015'!NP27</f>
        <v>0</v>
      </c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72">
        <f t="shared" si="12"/>
        <v>0</v>
      </c>
      <c r="PZ28" s="57">
        <f>PY28*'Bảng giá mua 2015'!OV27</f>
        <v>0</v>
      </c>
      <c r="QA28" s="53">
        <f>'Hàng tồn'!OW29</f>
        <v>0</v>
      </c>
      <c r="QB28" s="168">
        <f>QA28*'Bảng giá mua 2015'!OX27</f>
        <v>0</v>
      </c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72">
        <f t="shared" si="13"/>
        <v>0</v>
      </c>
      <c r="RH28" s="57">
        <f>RG28*'Bảng giá mua 2015'!QD27</f>
        <v>0</v>
      </c>
      <c r="RI28" s="53">
        <f>'Hàng tồn'!QE29</f>
        <v>0</v>
      </c>
      <c r="RJ28" s="168">
        <f>RI28*'Bảng giá mua 2015'!QF27</f>
        <v>0</v>
      </c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72">
        <f t="shared" si="14"/>
        <v>0</v>
      </c>
      <c r="SP28" s="57">
        <f>SO28*'Bảng giá mua 2015'!RL27</f>
        <v>0</v>
      </c>
      <c r="SQ28" s="53">
        <f>'Hàng tồn'!RM29</f>
        <v>0</v>
      </c>
      <c r="SR28" s="168">
        <f>SQ28*'Bảng giá mua 2015'!RN27</f>
        <v>0</v>
      </c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72">
        <f t="shared" si="15"/>
        <v>0</v>
      </c>
      <c r="TX28" s="57">
        <f>TW28*'Bảng giá mua 2015'!ST27</f>
        <v>0</v>
      </c>
      <c r="TY28" s="53">
        <f>'Hàng tồn'!SU29</f>
        <v>0</v>
      </c>
      <c r="TZ28" s="168">
        <f>TY28*'Bảng giá mua 2015'!SV27</f>
        <v>0</v>
      </c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72">
        <f t="shared" si="16"/>
        <v>0</v>
      </c>
      <c r="VF28" s="57">
        <f>VE28*'Bảng giá mua 2015'!UB27</f>
        <v>0</v>
      </c>
      <c r="VG28" s="53">
        <f>'Hàng tồn'!UC29</f>
        <v>0</v>
      </c>
      <c r="VH28" s="168">
        <f>VG28*'Bảng giá mua 2015'!UD27</f>
        <v>0</v>
      </c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72">
        <f t="shared" si="17"/>
        <v>0</v>
      </c>
      <c r="WN28" s="57">
        <f>WM28*'Bảng giá mua 2015'!VJ27</f>
        <v>0</v>
      </c>
      <c r="WO28" s="53">
        <f>'Hàng tồn'!VK29</f>
        <v>0</v>
      </c>
      <c r="WP28" s="168">
        <f>WO28*'Bảng giá mua 2015'!VL27</f>
        <v>0</v>
      </c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72">
        <f t="shared" si="18"/>
        <v>0</v>
      </c>
      <c r="XV28" s="57">
        <f>XU28*'Bảng giá mua 2015'!WR27</f>
        <v>0</v>
      </c>
      <c r="XW28" s="53">
        <f>'Hàng tồn'!WS29</f>
        <v>0</v>
      </c>
      <c r="XX28" s="168">
        <f>XW28*'Bảng giá mua 2015'!WT27</f>
        <v>0</v>
      </c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72">
        <f t="shared" si="19"/>
        <v>0</v>
      </c>
      <c r="ZD28" s="57">
        <f>ZC28*'Bảng giá mua 2015'!XZ27</f>
        <v>0</v>
      </c>
      <c r="ZE28" s="53">
        <f>'Hàng tồn'!YA29</f>
        <v>0</v>
      </c>
      <c r="ZF28" s="168">
        <f>ZE28*'Bảng giá mua 2015'!YB27</f>
        <v>0</v>
      </c>
      <c r="ZG28" s="55"/>
      <c r="ZH28" s="55"/>
      <c r="ZI28" s="55"/>
      <c r="ZJ28" s="55"/>
      <c r="ZK28" s="55"/>
      <c r="ZL28" s="55"/>
      <c r="ZM28" s="55"/>
      <c r="ZN28" s="55"/>
      <c r="ZO28" s="55"/>
      <c r="ZP28" s="55"/>
      <c r="ZQ28" s="55"/>
      <c r="ZR28" s="55"/>
      <c r="ZS28" s="55"/>
      <c r="ZT28" s="55"/>
      <c r="ZU28" s="55"/>
      <c r="ZV28" s="55"/>
      <c r="ZW28" s="55"/>
      <c r="ZX28" s="55"/>
      <c r="ZY28" s="55"/>
      <c r="ZZ28" s="55"/>
      <c r="AAA28" s="55"/>
      <c r="AAB28" s="55"/>
      <c r="AAC28" s="55"/>
      <c r="AAD28" s="55"/>
      <c r="AAE28" s="55"/>
      <c r="AAF28" s="55"/>
      <c r="AAG28" s="55"/>
      <c r="AAH28" s="55"/>
      <c r="AAI28" s="55"/>
      <c r="AAJ28" s="55"/>
      <c r="AAK28" s="72">
        <f t="shared" si="20"/>
        <v>0</v>
      </c>
      <c r="AAL28" s="57">
        <f>AAK28*'Bảng giá mua 2015'!ZH27</f>
        <v>0</v>
      </c>
      <c r="AAM28" s="53">
        <f>'Hàng tồn'!ZI29</f>
        <v>0</v>
      </c>
      <c r="AAN28" s="168">
        <f>AAM28*'Bảng giá mua 2015'!ZJ27</f>
        <v>0</v>
      </c>
      <c r="AAO28" s="55"/>
      <c r="AAP28" s="55"/>
      <c r="AAQ28" s="55"/>
      <c r="AAR28" s="55"/>
      <c r="AAS28" s="55"/>
      <c r="AAT28" s="55"/>
      <c r="AAU28" s="55"/>
      <c r="AAV28" s="55"/>
      <c r="AAW28" s="55"/>
      <c r="AAX28" s="55"/>
      <c r="AAY28" s="55"/>
      <c r="AAZ28" s="55"/>
      <c r="ABA28" s="55"/>
      <c r="ABB28" s="55"/>
      <c r="ABC28" s="55"/>
      <c r="ABD28" s="55"/>
      <c r="ABE28" s="55"/>
      <c r="ABF28" s="55"/>
      <c r="ABG28" s="55"/>
      <c r="ABH28" s="55"/>
      <c r="ABI28" s="55"/>
      <c r="ABJ28" s="55"/>
      <c r="ABK28" s="55"/>
      <c r="ABL28" s="55"/>
      <c r="ABM28" s="55"/>
      <c r="ABN28" s="55"/>
      <c r="ABO28" s="55"/>
      <c r="ABP28" s="55"/>
      <c r="ABQ28" s="55"/>
      <c r="ABR28" s="55"/>
      <c r="ABS28" s="72">
        <f t="shared" si="21"/>
        <v>0</v>
      </c>
      <c r="ABT28" s="57">
        <f>ABS28*'Bảng giá mua 2015'!AAP27</f>
        <v>0</v>
      </c>
      <c r="ABU28" s="53">
        <f>'Hàng tồn'!AAQ29</f>
        <v>0</v>
      </c>
      <c r="ABV28" s="168">
        <f>ABU28*'Bảng giá mua 2015'!AAR27</f>
        <v>0</v>
      </c>
      <c r="ABW28" s="55"/>
      <c r="ABX28" s="55"/>
      <c r="ABY28" s="55"/>
      <c r="ABZ28" s="55"/>
      <c r="ACA28" s="55"/>
      <c r="ACB28" s="55"/>
      <c r="ACC28" s="55"/>
      <c r="ACD28" s="55"/>
      <c r="ACE28" s="55"/>
      <c r="ACF28" s="55"/>
      <c r="ACG28" s="55"/>
      <c r="ACH28" s="55"/>
      <c r="ACI28" s="55"/>
      <c r="ACJ28" s="55"/>
      <c r="ACK28" s="55"/>
      <c r="ACL28" s="55"/>
      <c r="ACM28" s="55"/>
      <c r="ACN28" s="55"/>
      <c r="ACO28" s="55"/>
      <c r="ACP28" s="55"/>
      <c r="ACQ28" s="55"/>
      <c r="ACR28" s="55"/>
      <c r="ACS28" s="55"/>
      <c r="ACT28" s="55"/>
      <c r="ACU28" s="55"/>
      <c r="ACV28" s="55"/>
      <c r="ACW28" s="55"/>
      <c r="ACX28" s="55"/>
      <c r="ACY28" s="55"/>
      <c r="ACZ28" s="55"/>
      <c r="ADA28" s="72">
        <f t="shared" si="22"/>
        <v>0</v>
      </c>
      <c r="ADB28" s="57">
        <f>ADA28*'Bảng giá mua 2015'!ABX27</f>
        <v>0</v>
      </c>
      <c r="ADC28" s="53">
        <f>'Hàng tồn'!ABY29</f>
        <v>0</v>
      </c>
      <c r="ADD28" s="168">
        <f>ADC28*'Bảng giá mua 2015'!ABZ27</f>
        <v>0</v>
      </c>
      <c r="ADE28" s="55"/>
      <c r="ADF28" s="55"/>
      <c r="ADG28" s="55"/>
      <c r="ADH28" s="55"/>
      <c r="ADI28" s="55"/>
      <c r="ADJ28" s="55"/>
      <c r="ADK28" s="55"/>
      <c r="ADL28" s="55"/>
      <c r="ADM28" s="55"/>
      <c r="ADN28" s="55"/>
      <c r="ADO28" s="55"/>
      <c r="ADP28" s="55"/>
      <c r="ADQ28" s="55"/>
      <c r="ADR28" s="55"/>
      <c r="ADS28" s="55"/>
      <c r="ADT28" s="55"/>
      <c r="ADU28" s="55"/>
      <c r="ADV28" s="55"/>
      <c r="ADW28" s="55"/>
      <c r="ADX28" s="55"/>
      <c r="ADY28" s="55"/>
      <c r="ADZ28" s="55"/>
      <c r="AEA28" s="55"/>
      <c r="AEB28" s="55"/>
      <c r="AEC28" s="55"/>
      <c r="AED28" s="55"/>
      <c r="AEE28" s="55"/>
      <c r="AEF28" s="55"/>
      <c r="AEG28" s="55"/>
      <c r="AEH28" s="55"/>
      <c r="AEI28" s="72">
        <f t="shared" si="23"/>
        <v>0</v>
      </c>
      <c r="AEJ28" s="57">
        <f>AEI28*'Bảng giá mua 2015'!ADF27</f>
        <v>0</v>
      </c>
      <c r="AEK28" s="53">
        <f>'Hàng tồn'!ADG29</f>
        <v>0</v>
      </c>
      <c r="AEL28" s="168">
        <f>AEK28*'Bảng giá mua 2015'!ADH27</f>
        <v>0</v>
      </c>
      <c r="AEM28" s="55"/>
      <c r="AEN28" s="55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72">
        <f t="shared" si="24"/>
        <v>0</v>
      </c>
      <c r="AFR28" s="57">
        <f>AFQ28*'Bảng giá mua 2015'!AEN27</f>
        <v>0</v>
      </c>
      <c r="AFS28" s="53">
        <f>'Hàng tồn'!AEO29</f>
        <v>0</v>
      </c>
      <c r="AFT28" s="168">
        <f>AFS28*'Bảng giá mua 2015'!AEP27</f>
        <v>0</v>
      </c>
      <c r="AFU28" s="55"/>
      <c r="AFV28" s="55"/>
      <c r="AFW28" s="55"/>
      <c r="AFX28" s="55"/>
      <c r="AFY28" s="55"/>
      <c r="AFZ28" s="55"/>
      <c r="AGA28" s="55"/>
      <c r="AGB28" s="55"/>
      <c r="AGC28" s="55"/>
      <c r="AGD28" s="55"/>
      <c r="AGE28" s="55"/>
      <c r="AGF28" s="55"/>
      <c r="AGG28" s="55"/>
      <c r="AGH28" s="55"/>
      <c r="AGI28" s="55"/>
      <c r="AGJ28" s="55"/>
      <c r="AGK28" s="55"/>
      <c r="AGL28" s="55"/>
      <c r="AGM28" s="55"/>
      <c r="AGN28" s="55"/>
      <c r="AGO28" s="55"/>
      <c r="AGP28" s="55"/>
      <c r="AGQ28" s="55"/>
      <c r="AGR28" s="55"/>
      <c r="AGS28" s="55"/>
      <c r="AGT28" s="55"/>
      <c r="AGU28" s="55"/>
      <c r="AGV28" s="55"/>
      <c r="AGW28" s="55"/>
      <c r="AGX28" s="55"/>
      <c r="AGY28" s="72">
        <f t="shared" si="25"/>
        <v>0</v>
      </c>
      <c r="AGZ28" s="57">
        <f>AGY28*'Bảng giá mua 2015'!AFV27</f>
        <v>0</v>
      </c>
      <c r="AHA28" s="53">
        <f>'Hàng tồn'!AFW29</f>
        <v>0</v>
      </c>
      <c r="AHB28" s="168">
        <f>AHA28*'Bảng giá mua 2015'!AFX27</f>
        <v>0</v>
      </c>
      <c r="AHC28" s="55"/>
      <c r="AHD28" s="55"/>
      <c r="AHE28" s="55"/>
      <c r="AHF28" s="55"/>
      <c r="AHG28" s="55"/>
      <c r="AHH28" s="55"/>
      <c r="AHI28" s="55"/>
      <c r="AHJ28" s="55"/>
      <c r="AHK28" s="55"/>
      <c r="AHL28" s="55"/>
      <c r="AHM28" s="55"/>
      <c r="AHN28" s="55"/>
      <c r="AHO28" s="55"/>
      <c r="AHP28" s="55"/>
      <c r="AHQ28" s="55"/>
      <c r="AHR28" s="55"/>
      <c r="AHS28" s="55"/>
      <c r="AHT28" s="55"/>
      <c r="AHU28" s="55"/>
      <c r="AHV28" s="55"/>
      <c r="AHW28" s="55"/>
      <c r="AHX28" s="55"/>
      <c r="AHY28" s="55"/>
      <c r="AHZ28" s="55"/>
      <c r="AIA28" s="55"/>
      <c r="AIB28" s="55"/>
      <c r="AIC28" s="55"/>
      <c r="AID28" s="55"/>
      <c r="AIE28" s="55"/>
      <c r="AIF28" s="55"/>
      <c r="AIG28" s="72">
        <f t="shared" si="26"/>
        <v>0</v>
      </c>
      <c r="AIH28" s="57">
        <f>AIG28*'Bảng giá bán 2015'!AC27</f>
        <v>0</v>
      </c>
      <c r="AII28" s="53">
        <f>'Hàng tồn'!AHE29</f>
        <v>0</v>
      </c>
      <c r="AIJ28" s="168">
        <f>AII28*'Bảng giá bán 2015'!AD27</f>
        <v>0</v>
      </c>
      <c r="AIK28" s="55"/>
      <c r="AIL28" s="55"/>
      <c r="AIM28" s="55"/>
      <c r="AIN28" s="55"/>
      <c r="AIO28" s="55"/>
      <c r="AIP28" s="55"/>
      <c r="AIQ28" s="55"/>
      <c r="AIR28" s="55"/>
      <c r="AIS28" s="55"/>
      <c r="AIT28" s="55"/>
      <c r="AIU28" s="55"/>
      <c r="AIV28" s="55"/>
      <c r="AIW28" s="55">
        <v>0.25</v>
      </c>
      <c r="AIX28" s="55"/>
      <c r="AIY28" s="55"/>
      <c r="AIZ28" s="55"/>
      <c r="AJA28" s="55"/>
      <c r="AJB28" s="55"/>
      <c r="AJC28" s="55"/>
      <c r="AJD28" s="55"/>
      <c r="AJE28" s="55"/>
      <c r="AJF28" s="55"/>
      <c r="AJG28" s="55"/>
      <c r="AJH28" s="55"/>
      <c r="AJI28" s="55"/>
      <c r="AJJ28" s="55"/>
      <c r="AJK28" s="55"/>
      <c r="AJL28" s="55"/>
      <c r="AJM28" s="55"/>
      <c r="AJN28" s="55"/>
      <c r="AJO28" s="72">
        <f t="shared" si="27"/>
        <v>0.25</v>
      </c>
      <c r="AJP28" s="57">
        <f>AJO28*'Bảng giá bán 2015'!AD27</f>
        <v>5</v>
      </c>
      <c r="AJQ28" s="53">
        <f>'Hàng tồn'!AIM29</f>
        <v>0</v>
      </c>
      <c r="AJR28" s="168">
        <f>AJQ28*'Bảng giá mua 2015'!AIN27</f>
        <v>0</v>
      </c>
      <c r="AJS28" s="55"/>
      <c r="AJT28" s="55"/>
      <c r="AJU28" s="55"/>
      <c r="AJV28" s="55"/>
      <c r="AJW28" s="55"/>
      <c r="AJX28" s="55"/>
      <c r="AJY28" s="55"/>
      <c r="AJZ28" s="55"/>
      <c r="AKA28" s="55"/>
      <c r="AKB28" s="55"/>
      <c r="AKC28" s="55"/>
      <c r="AKD28" s="55"/>
      <c r="AKE28" s="55"/>
      <c r="AKF28" s="55"/>
      <c r="AKG28" s="55"/>
      <c r="AKH28" s="55"/>
      <c r="AKI28" s="55"/>
      <c r="AKJ28" s="55"/>
      <c r="AKK28" s="55"/>
      <c r="AKL28" s="55"/>
      <c r="AKM28" s="55"/>
      <c r="AKN28" s="55"/>
      <c r="AKO28" s="55"/>
      <c r="AKP28" s="55"/>
      <c r="AKQ28" s="55"/>
      <c r="AKR28" s="55"/>
      <c r="AKS28" s="55"/>
      <c r="AKT28" s="55"/>
      <c r="AKU28" s="55"/>
      <c r="AKV28" s="55"/>
      <c r="AKW28" s="72">
        <f t="shared" si="28"/>
        <v>0</v>
      </c>
      <c r="AKX28" s="57">
        <f>AKW28*'Bảng giá bán 2015'!BL27</f>
        <v>0</v>
      </c>
      <c r="AKY28" s="53">
        <f>'Hàng tồn'!AJU29</f>
        <v>0</v>
      </c>
      <c r="AKZ28" s="168">
        <f>AKY28*'Bảng giá mua 2015'!AJV27</f>
        <v>0</v>
      </c>
      <c r="ALA28" s="55"/>
      <c r="ALB28" s="55"/>
      <c r="ALC28" s="55"/>
      <c r="ALD28" s="55"/>
      <c r="ALE28" s="55"/>
      <c r="ALF28" s="55"/>
      <c r="ALG28" s="55"/>
      <c r="ALH28" s="55"/>
      <c r="ALI28" s="55"/>
      <c r="ALJ28" s="55"/>
      <c r="ALK28" s="55"/>
      <c r="ALL28" s="55"/>
      <c r="ALM28" s="55"/>
      <c r="ALN28" s="55"/>
      <c r="ALO28" s="55"/>
      <c r="ALP28" s="55"/>
      <c r="ALQ28" s="55"/>
      <c r="ALR28" s="55"/>
      <c r="ALS28" s="55"/>
      <c r="ALT28" s="55"/>
      <c r="ALU28" s="55"/>
      <c r="ALV28" s="55"/>
      <c r="ALW28" s="55"/>
      <c r="ALX28" s="55"/>
      <c r="ALY28" s="55"/>
      <c r="ALZ28" s="55"/>
      <c r="AMA28" s="55"/>
      <c r="AMB28" s="55"/>
      <c r="AMC28" s="55"/>
      <c r="AMD28" s="55"/>
      <c r="AME28" s="72">
        <f t="shared" si="29"/>
        <v>0</v>
      </c>
      <c r="AMF28" s="57">
        <f>AME28*'Bảng giá bán 2015'!CT27</f>
        <v>0</v>
      </c>
      <c r="AMG28" s="53">
        <f>'Hàng tồn'!ALC29</f>
        <v>0</v>
      </c>
      <c r="AMH28" s="168">
        <f>AMG28*'Bảng giá mua 2015'!ALD27</f>
        <v>0</v>
      </c>
      <c r="AMI28" s="55"/>
      <c r="AMJ28" s="55"/>
      <c r="AMK28" s="55"/>
      <c r="AML28" s="55"/>
      <c r="AMM28" s="55"/>
      <c r="AMN28" s="55"/>
      <c r="AMO28" s="55"/>
      <c r="AMP28" s="55"/>
      <c r="AMQ28" s="55"/>
      <c r="AMR28" s="55"/>
      <c r="AMS28" s="55"/>
      <c r="AMT28" s="55"/>
      <c r="AMU28" s="55"/>
      <c r="AMV28" s="55"/>
      <c r="AMW28" s="55"/>
      <c r="AMX28" s="55"/>
      <c r="AMY28" s="55"/>
      <c r="AMZ28" s="55"/>
      <c r="ANA28" s="55"/>
      <c r="ANB28" s="55"/>
      <c r="ANC28" s="55"/>
      <c r="AND28" s="55"/>
      <c r="ANE28" s="55"/>
      <c r="ANF28" s="55"/>
      <c r="ANG28" s="55"/>
      <c r="ANH28" s="55"/>
      <c r="ANI28" s="55"/>
      <c r="ANJ28" s="55"/>
      <c r="ANK28" s="55"/>
      <c r="ANL28" s="55"/>
      <c r="ANM28" s="72">
        <f t="shared" si="30"/>
        <v>0</v>
      </c>
      <c r="ANN28" s="57">
        <f>ANM28*'Bảng giá bán 2015'!EB27</f>
        <v>0</v>
      </c>
      <c r="ANO28" s="53">
        <f>'Hàng tồn'!AMK29</f>
        <v>0</v>
      </c>
      <c r="ANP28" s="168">
        <f>ANO28*'Bảng giá mua 2015'!AML27</f>
        <v>0</v>
      </c>
    </row>
    <row r="29" spans="1:1056" x14ac:dyDescent="0.3">
      <c r="A29" s="130"/>
      <c r="B29" s="58" t="s">
        <v>15</v>
      </c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72">
        <f t="shared" si="0"/>
        <v>0</v>
      </c>
      <c r="AH29" s="57">
        <f>AG29*'Bảng giá mua 2015'!D28</f>
        <v>0</v>
      </c>
      <c r="AI29" s="53">
        <f>'Hàng tồn'!E30</f>
        <v>0</v>
      </c>
      <c r="AJ29" s="168">
        <f>AI29*'Bảng giá mua 2015'!F28</f>
        <v>0</v>
      </c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72">
        <f t="shared" si="1"/>
        <v>0</v>
      </c>
      <c r="BP29" s="57">
        <f>BO29*'Bảng giá mua 2015'!AL28</f>
        <v>0</v>
      </c>
      <c r="BQ29" s="53">
        <f>'Hàng tồn'!AM30</f>
        <v>0</v>
      </c>
      <c r="BR29" s="168">
        <f>BQ29*'Bảng giá mua 2015'!AN28</f>
        <v>0</v>
      </c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72">
        <f t="shared" si="2"/>
        <v>0</v>
      </c>
      <c r="CX29" s="57">
        <f>CW29*'Bảng giá mua 2015'!BT28</f>
        <v>0</v>
      </c>
      <c r="CY29" s="53">
        <f>'Hàng tồn'!BU30</f>
        <v>0</v>
      </c>
      <c r="CZ29" s="168">
        <f>CY29*'Bảng giá mua 2015'!BV28</f>
        <v>0</v>
      </c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72">
        <f t="shared" si="3"/>
        <v>0</v>
      </c>
      <c r="EF29" s="57">
        <f>EE29*'Bảng giá mua 2015'!DB28</f>
        <v>0</v>
      </c>
      <c r="EG29" s="53">
        <f>'Hàng tồn'!DC30</f>
        <v>0</v>
      </c>
      <c r="EH29" s="168">
        <f>EG29*'Bảng giá mua 2015'!DD28</f>
        <v>0</v>
      </c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72">
        <f t="shared" si="4"/>
        <v>0</v>
      </c>
      <c r="FN29" s="57">
        <f>FM29*'Bảng giá mua 2015'!EJ28</f>
        <v>0</v>
      </c>
      <c r="FO29" s="53">
        <f>'Hàng tồn'!EK30</f>
        <v>0</v>
      </c>
      <c r="FP29" s="168">
        <f>FO29*'Bảng giá mua 2015'!EL28</f>
        <v>0</v>
      </c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72">
        <f t="shared" si="5"/>
        <v>0</v>
      </c>
      <c r="GV29" s="57">
        <f>GU29*'Bảng giá mua 2015'!FR28</f>
        <v>0</v>
      </c>
      <c r="GW29" s="53">
        <f>'Hàng tồn'!FS30</f>
        <v>0</v>
      </c>
      <c r="GX29" s="168">
        <f>GW29*'Bảng giá mua 2015'!FT28</f>
        <v>0</v>
      </c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72">
        <f t="shared" si="6"/>
        <v>0</v>
      </c>
      <c r="ID29" s="57">
        <f>IC29*'Bảng giá mua 2015'!GZ28</f>
        <v>0</v>
      </c>
      <c r="IE29" s="53">
        <f>'Hàng tồn'!HA30</f>
        <v>0</v>
      </c>
      <c r="IF29" s="168">
        <f>IE29*'Bảng giá mua 2015'!HB28</f>
        <v>0</v>
      </c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72">
        <f t="shared" si="7"/>
        <v>0</v>
      </c>
      <c r="JL29" s="57">
        <f>JK29*'Bảng giá mua 2015'!IH28</f>
        <v>0</v>
      </c>
      <c r="JM29" s="53">
        <f>'Hàng tồn'!II30</f>
        <v>0</v>
      </c>
      <c r="JN29" s="168">
        <f>JM29*'Bảng giá mua 2015'!IJ28</f>
        <v>0</v>
      </c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72">
        <f t="shared" si="8"/>
        <v>0</v>
      </c>
      <c r="KT29" s="57">
        <f>KS29*'Bảng giá mua 2015'!JP28</f>
        <v>0</v>
      </c>
      <c r="KU29" s="53">
        <f>'Hàng tồn'!JQ30</f>
        <v>0</v>
      </c>
      <c r="KV29" s="168">
        <f>KU29*'Bảng giá mua 2015'!JR28</f>
        <v>0</v>
      </c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72">
        <f t="shared" si="9"/>
        <v>0</v>
      </c>
      <c r="MB29" s="57">
        <f>MA29*'Bảng giá mua 2015'!KX28</f>
        <v>0</v>
      </c>
      <c r="MC29" s="53">
        <f>'Hàng tồn'!KY30</f>
        <v>0</v>
      </c>
      <c r="MD29" s="168">
        <f>MC29*'Bảng giá mua 2015'!KZ28</f>
        <v>0</v>
      </c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72">
        <f t="shared" si="10"/>
        <v>0</v>
      </c>
      <c r="NJ29" s="57">
        <f>NI29*'Bảng giá mua 2015'!MF28</f>
        <v>0</v>
      </c>
      <c r="NK29" s="53">
        <f>'Hàng tồn'!MG30</f>
        <v>0</v>
      </c>
      <c r="NL29" s="168">
        <f>NK29*'Bảng giá mua 2015'!MH28</f>
        <v>0</v>
      </c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72">
        <f t="shared" si="11"/>
        <v>0</v>
      </c>
      <c r="OR29" s="57">
        <f>OQ29*'Bảng giá mua 2015'!NN28</f>
        <v>0</v>
      </c>
      <c r="OS29" s="53">
        <f>'Hàng tồn'!NO30</f>
        <v>0</v>
      </c>
      <c r="OT29" s="168">
        <f>OS29*'Bảng giá mua 2015'!NP28</f>
        <v>0</v>
      </c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72">
        <f t="shared" si="12"/>
        <v>0</v>
      </c>
      <c r="PZ29" s="57">
        <f>PY29*'Bảng giá mua 2015'!OV28</f>
        <v>0</v>
      </c>
      <c r="QA29" s="53">
        <f>'Hàng tồn'!OW30</f>
        <v>0</v>
      </c>
      <c r="QB29" s="168">
        <f>QA29*'Bảng giá mua 2015'!OX28</f>
        <v>0</v>
      </c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72">
        <f t="shared" si="13"/>
        <v>0</v>
      </c>
      <c r="RH29" s="57">
        <f>RG29*'Bảng giá mua 2015'!QD28</f>
        <v>0</v>
      </c>
      <c r="RI29" s="53">
        <f>'Hàng tồn'!QE30</f>
        <v>0</v>
      </c>
      <c r="RJ29" s="168">
        <f>RI29*'Bảng giá mua 2015'!QF28</f>
        <v>0</v>
      </c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72">
        <f t="shared" si="14"/>
        <v>0</v>
      </c>
      <c r="SP29" s="57">
        <f>SO29*'Bảng giá mua 2015'!RL28</f>
        <v>0</v>
      </c>
      <c r="SQ29" s="53">
        <f>'Hàng tồn'!RM30</f>
        <v>0</v>
      </c>
      <c r="SR29" s="168">
        <f>SQ29*'Bảng giá mua 2015'!RN28</f>
        <v>0</v>
      </c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72">
        <f t="shared" si="15"/>
        <v>0</v>
      </c>
      <c r="TX29" s="57">
        <f>TW29*'Bảng giá mua 2015'!ST28</f>
        <v>0</v>
      </c>
      <c r="TY29" s="53">
        <f>'Hàng tồn'!SU30</f>
        <v>0</v>
      </c>
      <c r="TZ29" s="168">
        <f>TY29*'Bảng giá mua 2015'!SV28</f>
        <v>0</v>
      </c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72">
        <f t="shared" si="16"/>
        <v>0</v>
      </c>
      <c r="VF29" s="57">
        <f>VE29*'Bảng giá mua 2015'!UB28</f>
        <v>0</v>
      </c>
      <c r="VG29" s="53">
        <f>'Hàng tồn'!UC30</f>
        <v>0</v>
      </c>
      <c r="VH29" s="168">
        <f>VG29*'Bảng giá mua 2015'!UD28</f>
        <v>0</v>
      </c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72">
        <f t="shared" si="17"/>
        <v>0</v>
      </c>
      <c r="WN29" s="57">
        <f>WM29*'Bảng giá mua 2015'!VJ28</f>
        <v>0</v>
      </c>
      <c r="WO29" s="53">
        <f>'Hàng tồn'!VK30</f>
        <v>0</v>
      </c>
      <c r="WP29" s="168">
        <f>WO29*'Bảng giá mua 2015'!VL28</f>
        <v>0</v>
      </c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72">
        <f t="shared" si="18"/>
        <v>0</v>
      </c>
      <c r="XV29" s="57">
        <f>XU29*'Bảng giá mua 2015'!WR28</f>
        <v>0</v>
      </c>
      <c r="XW29" s="53">
        <f>'Hàng tồn'!WS30</f>
        <v>0</v>
      </c>
      <c r="XX29" s="168">
        <f>XW29*'Bảng giá mua 2015'!WT28</f>
        <v>0</v>
      </c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72">
        <f t="shared" si="19"/>
        <v>0</v>
      </c>
      <c r="ZD29" s="57">
        <f>ZC29*'Bảng giá mua 2015'!XZ28</f>
        <v>0</v>
      </c>
      <c r="ZE29" s="53">
        <f>'Hàng tồn'!YA30</f>
        <v>0</v>
      </c>
      <c r="ZF29" s="168">
        <f>ZE29*'Bảng giá mua 2015'!YB28</f>
        <v>0</v>
      </c>
      <c r="ZG29" s="55"/>
      <c r="ZH29" s="55"/>
      <c r="ZI29" s="55"/>
      <c r="ZJ29" s="55"/>
      <c r="ZK29" s="55"/>
      <c r="ZL29" s="55"/>
      <c r="ZM29" s="55"/>
      <c r="ZN29" s="55"/>
      <c r="ZO29" s="55"/>
      <c r="ZP29" s="55"/>
      <c r="ZQ29" s="55"/>
      <c r="ZR29" s="55"/>
      <c r="ZS29" s="55"/>
      <c r="ZT29" s="55"/>
      <c r="ZU29" s="55"/>
      <c r="ZV29" s="55"/>
      <c r="ZW29" s="55"/>
      <c r="ZX29" s="55"/>
      <c r="ZY29" s="55"/>
      <c r="ZZ29" s="55"/>
      <c r="AAA29" s="55"/>
      <c r="AAB29" s="55"/>
      <c r="AAC29" s="55"/>
      <c r="AAD29" s="55"/>
      <c r="AAE29" s="55"/>
      <c r="AAF29" s="55"/>
      <c r="AAG29" s="55"/>
      <c r="AAH29" s="55"/>
      <c r="AAI29" s="55"/>
      <c r="AAJ29" s="55"/>
      <c r="AAK29" s="72">
        <f t="shared" si="20"/>
        <v>0</v>
      </c>
      <c r="AAL29" s="57">
        <f>AAK29*'Bảng giá mua 2015'!ZH28</f>
        <v>0</v>
      </c>
      <c r="AAM29" s="53">
        <f>'Hàng tồn'!ZI30</f>
        <v>0</v>
      </c>
      <c r="AAN29" s="168">
        <f>AAM29*'Bảng giá mua 2015'!ZJ28</f>
        <v>0</v>
      </c>
      <c r="AAO29" s="55"/>
      <c r="AAP29" s="55"/>
      <c r="AAQ29" s="55"/>
      <c r="AAR29" s="55"/>
      <c r="AAS29" s="55"/>
      <c r="AAT29" s="55"/>
      <c r="AAU29" s="55"/>
      <c r="AAV29" s="55"/>
      <c r="AAW29" s="55"/>
      <c r="AAX29" s="55"/>
      <c r="AAY29" s="55"/>
      <c r="AAZ29" s="55"/>
      <c r="ABA29" s="55"/>
      <c r="ABB29" s="55"/>
      <c r="ABC29" s="55"/>
      <c r="ABD29" s="55"/>
      <c r="ABE29" s="55"/>
      <c r="ABF29" s="55"/>
      <c r="ABG29" s="55"/>
      <c r="ABH29" s="55"/>
      <c r="ABI29" s="55"/>
      <c r="ABJ29" s="55"/>
      <c r="ABK29" s="55"/>
      <c r="ABL29" s="55"/>
      <c r="ABM29" s="55"/>
      <c r="ABN29" s="55"/>
      <c r="ABO29" s="55"/>
      <c r="ABP29" s="55"/>
      <c r="ABQ29" s="55"/>
      <c r="ABR29" s="55"/>
      <c r="ABS29" s="72">
        <f t="shared" si="21"/>
        <v>0</v>
      </c>
      <c r="ABT29" s="57">
        <f>ABS29*'Bảng giá mua 2015'!AAP28</f>
        <v>0</v>
      </c>
      <c r="ABU29" s="53">
        <f>'Hàng tồn'!AAQ30</f>
        <v>0</v>
      </c>
      <c r="ABV29" s="168">
        <f>ABU29*'Bảng giá mua 2015'!AAR28</f>
        <v>0</v>
      </c>
      <c r="ABW29" s="55"/>
      <c r="ABX29" s="55"/>
      <c r="ABY29" s="55"/>
      <c r="ABZ29" s="55"/>
      <c r="ACA29" s="55"/>
      <c r="ACB29" s="55"/>
      <c r="ACC29" s="55"/>
      <c r="ACD29" s="55"/>
      <c r="ACE29" s="55"/>
      <c r="ACF29" s="55"/>
      <c r="ACG29" s="55"/>
      <c r="ACH29" s="55"/>
      <c r="ACI29" s="55"/>
      <c r="ACJ29" s="55"/>
      <c r="ACK29" s="55"/>
      <c r="ACL29" s="55"/>
      <c r="ACM29" s="55"/>
      <c r="ACN29" s="55"/>
      <c r="ACO29" s="55"/>
      <c r="ACP29" s="55"/>
      <c r="ACQ29" s="55"/>
      <c r="ACR29" s="55"/>
      <c r="ACS29" s="55"/>
      <c r="ACT29" s="55"/>
      <c r="ACU29" s="55"/>
      <c r="ACV29" s="55"/>
      <c r="ACW29" s="55"/>
      <c r="ACX29" s="55"/>
      <c r="ACY29" s="55"/>
      <c r="ACZ29" s="55"/>
      <c r="ADA29" s="72">
        <f t="shared" si="22"/>
        <v>0</v>
      </c>
      <c r="ADB29" s="57">
        <f>ADA29*'Bảng giá mua 2015'!ABX28</f>
        <v>0</v>
      </c>
      <c r="ADC29" s="53">
        <f>'Hàng tồn'!ABY30</f>
        <v>0</v>
      </c>
      <c r="ADD29" s="168">
        <f>ADC29*'Bảng giá mua 2015'!ABZ28</f>
        <v>0</v>
      </c>
      <c r="ADE29" s="55"/>
      <c r="ADF29" s="55"/>
      <c r="ADG29" s="55"/>
      <c r="ADH29" s="55"/>
      <c r="ADI29" s="55"/>
      <c r="ADJ29" s="55"/>
      <c r="ADK29" s="55"/>
      <c r="ADL29" s="55"/>
      <c r="ADM29" s="55"/>
      <c r="ADN29" s="55"/>
      <c r="ADO29" s="55"/>
      <c r="ADP29" s="55"/>
      <c r="ADQ29" s="55"/>
      <c r="ADR29" s="55"/>
      <c r="ADS29" s="55"/>
      <c r="ADT29" s="55"/>
      <c r="ADU29" s="55"/>
      <c r="ADV29" s="55"/>
      <c r="ADW29" s="55"/>
      <c r="ADX29" s="55"/>
      <c r="ADY29" s="55"/>
      <c r="ADZ29" s="55"/>
      <c r="AEA29" s="55"/>
      <c r="AEB29" s="55"/>
      <c r="AEC29" s="55"/>
      <c r="AED29" s="55"/>
      <c r="AEE29" s="55"/>
      <c r="AEF29" s="55"/>
      <c r="AEG29" s="55"/>
      <c r="AEH29" s="55"/>
      <c r="AEI29" s="72">
        <f t="shared" si="23"/>
        <v>0</v>
      </c>
      <c r="AEJ29" s="57">
        <f>AEI29*'Bảng giá mua 2015'!ADF28</f>
        <v>0</v>
      </c>
      <c r="AEK29" s="53">
        <f>'Hàng tồn'!ADG30</f>
        <v>0</v>
      </c>
      <c r="AEL29" s="168">
        <f>AEK29*'Bảng giá mua 2015'!ADH28</f>
        <v>0</v>
      </c>
      <c r="AEM29" s="55"/>
      <c r="AEN29" s="55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72">
        <f t="shared" si="24"/>
        <v>0</v>
      </c>
      <c r="AFR29" s="57">
        <f>AFQ29*'Bảng giá mua 2015'!AEN28</f>
        <v>0</v>
      </c>
      <c r="AFS29" s="53">
        <f>'Hàng tồn'!AEO30</f>
        <v>0</v>
      </c>
      <c r="AFT29" s="168">
        <f>AFS29*'Bảng giá mua 2015'!AEP28</f>
        <v>0</v>
      </c>
      <c r="AFU29" s="55"/>
      <c r="AFV29" s="55"/>
      <c r="AFW29" s="55"/>
      <c r="AFX29" s="55"/>
      <c r="AFY29" s="55"/>
      <c r="AFZ29" s="55"/>
      <c r="AGA29" s="55"/>
      <c r="AGB29" s="55"/>
      <c r="AGC29" s="55"/>
      <c r="AGD29" s="55"/>
      <c r="AGE29" s="55"/>
      <c r="AGF29" s="55"/>
      <c r="AGG29" s="55"/>
      <c r="AGH29" s="55"/>
      <c r="AGI29" s="55"/>
      <c r="AGJ29" s="55"/>
      <c r="AGK29" s="55"/>
      <c r="AGL29" s="55"/>
      <c r="AGM29" s="55"/>
      <c r="AGN29" s="55"/>
      <c r="AGO29" s="55"/>
      <c r="AGP29" s="55"/>
      <c r="AGQ29" s="55"/>
      <c r="AGR29" s="55"/>
      <c r="AGS29" s="55"/>
      <c r="AGT29" s="55"/>
      <c r="AGU29" s="55"/>
      <c r="AGV29" s="55"/>
      <c r="AGW29" s="55"/>
      <c r="AGX29" s="55"/>
      <c r="AGY29" s="72">
        <f t="shared" si="25"/>
        <v>0</v>
      </c>
      <c r="AGZ29" s="57">
        <f>AGY29*'Bảng giá mua 2015'!AFV28</f>
        <v>0</v>
      </c>
      <c r="AHA29" s="53">
        <f>'Hàng tồn'!AFW30</f>
        <v>0</v>
      </c>
      <c r="AHB29" s="168">
        <f>AHA29*'Bảng giá mua 2015'!AFX28</f>
        <v>0</v>
      </c>
      <c r="AHC29" s="55">
        <v>0.5</v>
      </c>
      <c r="AHD29" s="55"/>
      <c r="AHE29" s="55"/>
      <c r="AHF29" s="55"/>
      <c r="AHG29" s="55"/>
      <c r="AHH29" s="55"/>
      <c r="AHI29" s="55"/>
      <c r="AHJ29" s="55"/>
      <c r="AHK29" s="55">
        <v>0.5</v>
      </c>
      <c r="AHL29" s="55"/>
      <c r="AHM29" s="55"/>
      <c r="AHN29" s="55"/>
      <c r="AHO29" s="55"/>
      <c r="AHP29" s="55"/>
      <c r="AHQ29" s="55"/>
      <c r="AHR29" s="55"/>
      <c r="AHS29" s="55"/>
      <c r="AHT29" s="55"/>
      <c r="AHU29" s="55"/>
      <c r="AHV29" s="55"/>
      <c r="AHW29" s="55"/>
      <c r="AHX29" s="55"/>
      <c r="AHY29" s="55"/>
      <c r="AHZ29" s="55"/>
      <c r="AIA29" s="55"/>
      <c r="AIB29" s="55"/>
      <c r="AIC29" s="55"/>
      <c r="AID29" s="55"/>
      <c r="AIE29" s="55"/>
      <c r="AIF29" s="55"/>
      <c r="AIG29" s="72">
        <f t="shared" si="26"/>
        <v>1</v>
      </c>
      <c r="AIH29" s="57">
        <f>AIG29*'Bảng giá bán 2015'!AC28</f>
        <v>24</v>
      </c>
      <c r="AII29" s="53">
        <f>'Hàng tồn'!AHE30</f>
        <v>0</v>
      </c>
      <c r="AIJ29" s="168">
        <f>AII29*'Bảng giá bán 2015'!AD28</f>
        <v>0</v>
      </c>
      <c r="AIK29" s="55"/>
      <c r="AIL29" s="55"/>
      <c r="AIM29" s="55"/>
      <c r="AIN29" s="55">
        <v>0.25</v>
      </c>
      <c r="AIO29" s="55"/>
      <c r="AIP29" s="55"/>
      <c r="AIQ29" s="55"/>
      <c r="AIR29" s="55"/>
      <c r="AIS29" s="55"/>
      <c r="AIT29" s="55"/>
      <c r="AIU29" s="55"/>
      <c r="AIV29" s="55">
        <v>0.25</v>
      </c>
      <c r="AIW29" s="55"/>
      <c r="AIX29" s="55"/>
      <c r="AIY29" s="55"/>
      <c r="AIZ29" s="55"/>
      <c r="AJA29" s="55"/>
      <c r="AJB29" s="55"/>
      <c r="AJC29" s="55"/>
      <c r="AJD29" s="55"/>
      <c r="AJE29" s="55"/>
      <c r="AJF29" s="55"/>
      <c r="AJG29" s="55"/>
      <c r="AJH29" s="55"/>
      <c r="AJI29" s="55"/>
      <c r="AJJ29" s="55"/>
      <c r="AJK29" s="55"/>
      <c r="AJL29" s="55"/>
      <c r="AJM29" s="55"/>
      <c r="AJN29" s="55"/>
      <c r="AJO29" s="72">
        <f t="shared" si="27"/>
        <v>0.5</v>
      </c>
      <c r="AJP29" s="57">
        <f>AJO29*'Bảng giá bán 2015'!AD28</f>
        <v>12</v>
      </c>
      <c r="AJQ29" s="53">
        <f>'Hàng tồn'!AIM30</f>
        <v>0</v>
      </c>
      <c r="AJR29" s="168">
        <f>AJQ29*'Bảng giá mua 2015'!AIN28</f>
        <v>0</v>
      </c>
      <c r="AJS29" s="55"/>
      <c r="AJT29" s="55"/>
      <c r="AJU29" s="55"/>
      <c r="AJV29" s="55"/>
      <c r="AJW29" s="55"/>
      <c r="AJX29" s="55"/>
      <c r="AJY29" s="55"/>
      <c r="AJZ29" s="55"/>
      <c r="AKA29" s="55"/>
      <c r="AKB29" s="55"/>
      <c r="AKC29" s="55"/>
      <c r="AKD29" s="55"/>
      <c r="AKE29" s="55"/>
      <c r="AKF29" s="55"/>
      <c r="AKG29" s="55"/>
      <c r="AKH29" s="55"/>
      <c r="AKI29" s="55"/>
      <c r="AKJ29" s="55"/>
      <c r="AKK29" s="55"/>
      <c r="AKL29" s="55"/>
      <c r="AKM29" s="55"/>
      <c r="AKN29" s="55"/>
      <c r="AKO29" s="55"/>
      <c r="AKP29" s="55"/>
      <c r="AKQ29" s="55"/>
      <c r="AKR29" s="55"/>
      <c r="AKS29" s="55"/>
      <c r="AKT29" s="55"/>
      <c r="AKU29" s="55"/>
      <c r="AKV29" s="55"/>
      <c r="AKW29" s="72">
        <f t="shared" si="28"/>
        <v>0</v>
      </c>
      <c r="AKX29" s="57">
        <f>AKW29*'Bảng giá bán 2015'!BL28</f>
        <v>0</v>
      </c>
      <c r="AKY29" s="53">
        <f>'Hàng tồn'!AJU30</f>
        <v>0</v>
      </c>
      <c r="AKZ29" s="168">
        <f>AKY29*'Bảng giá mua 2015'!AJV28</f>
        <v>0</v>
      </c>
      <c r="ALA29" s="55"/>
      <c r="ALB29" s="55"/>
      <c r="ALC29" s="55"/>
      <c r="ALD29" s="55"/>
      <c r="ALE29" s="55"/>
      <c r="ALF29" s="55"/>
      <c r="ALG29" s="55"/>
      <c r="ALH29" s="55"/>
      <c r="ALI29" s="55"/>
      <c r="ALJ29" s="55"/>
      <c r="ALK29" s="55"/>
      <c r="ALL29" s="55"/>
      <c r="ALM29" s="55"/>
      <c r="ALN29" s="55"/>
      <c r="ALO29" s="55"/>
      <c r="ALP29" s="55"/>
      <c r="ALQ29" s="55"/>
      <c r="ALR29" s="55"/>
      <c r="ALS29" s="55"/>
      <c r="ALT29" s="55"/>
      <c r="ALU29" s="55"/>
      <c r="ALV29" s="55"/>
      <c r="ALW29" s="55"/>
      <c r="ALX29" s="55"/>
      <c r="ALY29" s="55"/>
      <c r="ALZ29" s="55"/>
      <c r="AMA29" s="55"/>
      <c r="AMB29" s="55"/>
      <c r="AMC29" s="55"/>
      <c r="AMD29" s="55"/>
      <c r="AME29" s="72">
        <f t="shared" si="29"/>
        <v>0</v>
      </c>
      <c r="AMF29" s="57">
        <f>AME29*'Bảng giá bán 2015'!CT28</f>
        <v>0</v>
      </c>
      <c r="AMG29" s="53">
        <f>'Hàng tồn'!ALC30</f>
        <v>0</v>
      </c>
      <c r="AMH29" s="168">
        <f>AMG29*'Bảng giá mua 2015'!ALD28</f>
        <v>0</v>
      </c>
      <c r="AMI29" s="55"/>
      <c r="AMJ29" s="55"/>
      <c r="AMK29" s="55"/>
      <c r="AML29" s="55"/>
      <c r="AMM29" s="55"/>
      <c r="AMN29" s="55"/>
      <c r="AMO29" s="55"/>
      <c r="AMP29" s="55"/>
      <c r="AMQ29" s="55"/>
      <c r="AMR29" s="55"/>
      <c r="AMS29" s="55"/>
      <c r="AMT29" s="55"/>
      <c r="AMU29" s="55"/>
      <c r="AMV29" s="55"/>
      <c r="AMW29" s="55"/>
      <c r="AMX29" s="55"/>
      <c r="AMY29" s="55"/>
      <c r="AMZ29" s="55"/>
      <c r="ANA29" s="55"/>
      <c r="ANB29" s="55"/>
      <c r="ANC29" s="55"/>
      <c r="AND29" s="55"/>
      <c r="ANE29" s="55"/>
      <c r="ANF29" s="55"/>
      <c r="ANG29" s="55"/>
      <c r="ANH29" s="55"/>
      <c r="ANI29" s="55"/>
      <c r="ANJ29" s="55"/>
      <c r="ANK29" s="55"/>
      <c r="ANL29" s="55"/>
      <c r="ANM29" s="72">
        <f t="shared" si="30"/>
        <v>0</v>
      </c>
      <c r="ANN29" s="57">
        <f>ANM29*'Bảng giá bán 2015'!EB28</f>
        <v>0</v>
      </c>
      <c r="ANO29" s="53">
        <f>'Hàng tồn'!AMK30</f>
        <v>0</v>
      </c>
      <c r="ANP29" s="168">
        <f>ANO29*'Bảng giá mua 2015'!AML28</f>
        <v>0</v>
      </c>
    </row>
    <row r="30" spans="1:1056" s="64" customFormat="1" x14ac:dyDescent="0.3">
      <c r="B30" s="63"/>
      <c r="AG30" s="73">
        <f>SUM(AG4:AG29)</f>
        <v>0</v>
      </c>
      <c r="AH30" s="64">
        <f>SUM(AH4:AH29)</f>
        <v>0</v>
      </c>
      <c r="AI30" s="73">
        <f>SUM(AI4:AI29)</f>
        <v>0</v>
      </c>
      <c r="AJ30" s="64">
        <f>SUM(AJ4:AJ29)</f>
        <v>0</v>
      </c>
      <c r="BO30" s="73">
        <f>SUM(BO4:BO29)</f>
        <v>0</v>
      </c>
      <c r="BP30" s="64">
        <f>SUM(BP4:BP29)</f>
        <v>0</v>
      </c>
      <c r="BQ30" s="73">
        <f>SUM(BQ4:BQ29)</f>
        <v>0</v>
      </c>
      <c r="BR30" s="64">
        <f>SUM(BR4:BR29)</f>
        <v>0</v>
      </c>
      <c r="CW30" s="73">
        <f>SUM(CW4:CW29)</f>
        <v>0</v>
      </c>
      <c r="CX30" s="64">
        <f>SUM(CX4:CX29)</f>
        <v>0</v>
      </c>
      <c r="CY30" s="73">
        <f>SUM(CY4:CY29)</f>
        <v>0</v>
      </c>
      <c r="CZ30" s="64">
        <f>SUM(CZ4:CZ29)</f>
        <v>0</v>
      </c>
      <c r="EE30" s="73">
        <f>SUM(EE4:EE29)</f>
        <v>0</v>
      </c>
      <c r="EF30" s="64">
        <f>SUM(EF4:EF29)</f>
        <v>0</v>
      </c>
      <c r="EG30" s="73">
        <f>SUM(EG4:EG29)</f>
        <v>0</v>
      </c>
      <c r="EH30" s="64">
        <f>SUM(EH4:EH29)</f>
        <v>0</v>
      </c>
      <c r="FM30" s="73">
        <f>SUM(FM4:FM29)</f>
        <v>0</v>
      </c>
      <c r="FN30" s="64">
        <f>SUM(FN4:FN29)</f>
        <v>0</v>
      </c>
      <c r="FO30" s="73">
        <f>SUM(FO4:FO29)</f>
        <v>0</v>
      </c>
      <c r="FP30" s="64">
        <f>SUM(FP4:FP29)</f>
        <v>0</v>
      </c>
      <c r="GU30" s="73">
        <f>SUM(GU4:GU29)</f>
        <v>0</v>
      </c>
      <c r="GV30" s="64">
        <f>SUM(GV4:GV29)</f>
        <v>0</v>
      </c>
      <c r="GW30" s="73">
        <f>SUM(GW4:GW29)</f>
        <v>0</v>
      </c>
      <c r="GX30" s="64">
        <f>SUM(GX4:GX29)</f>
        <v>0</v>
      </c>
      <c r="IC30" s="73">
        <f>SUM(IC4:IC29)</f>
        <v>0</v>
      </c>
      <c r="ID30" s="64">
        <f>SUM(ID4:ID29)</f>
        <v>0</v>
      </c>
      <c r="IE30" s="73">
        <f>SUM(IE4:IE29)</f>
        <v>0</v>
      </c>
      <c r="IF30" s="64">
        <f>SUM(IF4:IF29)</f>
        <v>0</v>
      </c>
      <c r="JK30" s="73">
        <f>SUM(JK4:JK29)</f>
        <v>0</v>
      </c>
      <c r="JL30" s="64">
        <f>SUM(JL4:JL29)</f>
        <v>0</v>
      </c>
      <c r="JM30" s="73">
        <f>SUM(JM4:JM29)</f>
        <v>0</v>
      </c>
      <c r="JN30" s="64">
        <f>SUM(JN4:JN29)</f>
        <v>0</v>
      </c>
      <c r="KS30" s="73">
        <f>SUM(KS4:KS29)</f>
        <v>0</v>
      </c>
      <c r="KT30" s="64">
        <f>SUM(KT4:KT29)</f>
        <v>0</v>
      </c>
      <c r="KU30" s="73">
        <f>SUM(KU4:KU29)</f>
        <v>0</v>
      </c>
      <c r="KV30" s="64">
        <f>SUM(KV4:KV29)</f>
        <v>0</v>
      </c>
      <c r="MA30" s="73">
        <f>SUM(MA4:MA29)</f>
        <v>0</v>
      </c>
      <c r="MB30" s="64">
        <f>SUM(MB4:MB29)</f>
        <v>0</v>
      </c>
      <c r="MC30" s="73">
        <f>SUM(MC4:MC29)</f>
        <v>0</v>
      </c>
      <c r="MD30" s="64">
        <f>SUM(MD4:MD29)</f>
        <v>0</v>
      </c>
      <c r="NI30" s="73">
        <f>SUM(NI4:NI29)</f>
        <v>0</v>
      </c>
      <c r="NJ30" s="64">
        <f>SUM(NJ4:NJ29)</f>
        <v>0</v>
      </c>
      <c r="NK30" s="73">
        <f>SUM(NK4:NK29)</f>
        <v>0</v>
      </c>
      <c r="NL30" s="64">
        <f>SUM(NL4:NL29)</f>
        <v>0</v>
      </c>
      <c r="OQ30" s="73">
        <f>SUM(OQ4:OQ29)</f>
        <v>0</v>
      </c>
      <c r="OR30" s="64">
        <f>SUM(OR4:OR29)</f>
        <v>0</v>
      </c>
      <c r="OS30" s="73">
        <f>SUM(OS4:OS29)</f>
        <v>0</v>
      </c>
      <c r="OT30" s="64">
        <f>SUM(OT4:OT29)</f>
        <v>0</v>
      </c>
      <c r="PY30" s="73">
        <f>SUM(PY4:PY29)</f>
        <v>0</v>
      </c>
      <c r="PZ30" s="64">
        <f>SUM(PZ4:PZ29)</f>
        <v>0</v>
      </c>
      <c r="QA30" s="73">
        <f>SUM(QA4:QA29)</f>
        <v>0</v>
      </c>
      <c r="QB30" s="64">
        <f>SUM(QB4:QB29)</f>
        <v>0</v>
      </c>
      <c r="RG30" s="73">
        <f>SUM(RG4:RG29)</f>
        <v>0</v>
      </c>
      <c r="RH30" s="64">
        <f>SUM(RH4:RH29)</f>
        <v>0</v>
      </c>
      <c r="RI30" s="73">
        <f>SUM(RI4:RI29)</f>
        <v>0</v>
      </c>
      <c r="RJ30" s="64">
        <f>SUM(RJ4:RJ29)</f>
        <v>0</v>
      </c>
      <c r="SO30" s="73">
        <f>SUM(SO4:SO29)</f>
        <v>0</v>
      </c>
      <c r="SP30" s="64">
        <f>SUM(SP4:SP29)</f>
        <v>0</v>
      </c>
      <c r="SQ30" s="73">
        <f>SUM(SQ4:SQ29)</f>
        <v>0</v>
      </c>
      <c r="SR30" s="64">
        <f>SUM(SR4:SR29)</f>
        <v>0</v>
      </c>
      <c r="TW30" s="73">
        <f>SUM(TW4:TW29)</f>
        <v>0</v>
      </c>
      <c r="TX30" s="64">
        <f>SUM(TX4:TX29)</f>
        <v>0</v>
      </c>
      <c r="TY30" s="73">
        <f>SUM(TY4:TY29)</f>
        <v>0</v>
      </c>
      <c r="TZ30" s="64">
        <f>SUM(TZ4:TZ29)</f>
        <v>0</v>
      </c>
      <c r="VE30" s="73">
        <f>SUM(VE4:VE29)</f>
        <v>0</v>
      </c>
      <c r="VF30" s="64">
        <f>SUM(VF4:VF29)</f>
        <v>0</v>
      </c>
      <c r="VG30" s="73">
        <f>SUM(VG4:VG29)</f>
        <v>0</v>
      </c>
      <c r="VH30" s="64">
        <f>SUM(VH4:VH29)</f>
        <v>0</v>
      </c>
      <c r="WM30" s="73">
        <f>SUM(WM4:WM29)</f>
        <v>0</v>
      </c>
      <c r="WN30" s="64">
        <f>SUM(WN4:WN29)</f>
        <v>0</v>
      </c>
      <c r="WO30" s="73">
        <f>SUM(WO4:WO29)</f>
        <v>0</v>
      </c>
      <c r="WP30" s="64">
        <f>SUM(WP4:WP29)</f>
        <v>0</v>
      </c>
      <c r="XU30" s="73">
        <f>SUM(XU4:XU29)</f>
        <v>0</v>
      </c>
      <c r="XV30" s="64">
        <f>SUM(XV4:XV29)</f>
        <v>0</v>
      </c>
      <c r="XW30" s="73">
        <f>SUM(XW4:XW29)</f>
        <v>0</v>
      </c>
      <c r="XX30" s="64">
        <f>SUM(XX4:XX29)</f>
        <v>0</v>
      </c>
      <c r="ZC30" s="73">
        <f>SUM(ZC4:ZC29)</f>
        <v>0</v>
      </c>
      <c r="ZD30" s="64">
        <f>SUM(ZD4:ZD29)</f>
        <v>0</v>
      </c>
      <c r="ZE30" s="73">
        <f>SUM(ZE4:ZE29)</f>
        <v>0</v>
      </c>
      <c r="ZF30" s="64">
        <f>SUM(ZF4:ZF29)</f>
        <v>0</v>
      </c>
      <c r="AAK30" s="73">
        <f>SUM(AAK4:AAK29)</f>
        <v>0</v>
      </c>
      <c r="AAL30" s="64">
        <f>SUM(AAL4:AAL29)</f>
        <v>0</v>
      </c>
      <c r="AAM30" s="73">
        <f>SUM(AAM4:AAM29)</f>
        <v>0</v>
      </c>
      <c r="AAN30" s="64">
        <f>SUM(AAN4:AAN29)</f>
        <v>0</v>
      </c>
      <c r="ABS30" s="73">
        <f>SUM(ABS4:ABS29)</f>
        <v>0</v>
      </c>
      <c r="ABT30" s="64">
        <f>SUM(ABT4:ABT29)</f>
        <v>0</v>
      </c>
      <c r="ABU30" s="73">
        <f>SUM(ABU4:ABU29)</f>
        <v>0</v>
      </c>
      <c r="ABV30" s="64">
        <f>SUM(ABV4:ABV29)</f>
        <v>0</v>
      </c>
      <c r="ADA30" s="73">
        <f>SUM(ADA4:ADA29)</f>
        <v>0</v>
      </c>
      <c r="ADB30" s="64">
        <f>SUM(ADB4:ADB29)</f>
        <v>0</v>
      </c>
      <c r="ADC30" s="73">
        <f>SUM(ADC4:ADC29)</f>
        <v>0</v>
      </c>
      <c r="ADD30" s="64">
        <f>SUM(ADD4:ADD29)</f>
        <v>0</v>
      </c>
      <c r="AEI30" s="73">
        <f>SUM(AEI4:AEI29)</f>
        <v>0</v>
      </c>
      <c r="AEJ30" s="64">
        <f>SUM(AEJ4:AEJ29)</f>
        <v>0</v>
      </c>
      <c r="AEK30" s="73">
        <f>SUM(AEK4:AEK29)</f>
        <v>0</v>
      </c>
      <c r="AEL30" s="64">
        <f>SUM(AEL4:AEL29)</f>
        <v>0</v>
      </c>
      <c r="AFQ30" s="73">
        <f>SUM(AFQ4:AFQ29)</f>
        <v>0</v>
      </c>
      <c r="AFR30" s="64">
        <f>SUM(AFR4:AFR29)</f>
        <v>0</v>
      </c>
      <c r="AFS30" s="73">
        <f>SUM(AFS4:AFS29)</f>
        <v>0</v>
      </c>
      <c r="AFT30" s="64">
        <f>SUM(AFT4:AFT29)</f>
        <v>0</v>
      </c>
      <c r="AGY30" s="73">
        <f>SUM(AGY4:AGY29)</f>
        <v>0</v>
      </c>
      <c r="AGZ30" s="64">
        <f>SUM(AGZ4:AGZ29)</f>
        <v>0</v>
      </c>
      <c r="AHA30" s="73">
        <f>SUM(AHA4:AHA29)</f>
        <v>0</v>
      </c>
      <c r="AHB30" s="64">
        <f>SUM(AHB4:AHB29)</f>
        <v>0</v>
      </c>
      <c r="AIG30" s="73">
        <f>SUM(AIG4:AIG29)</f>
        <v>39</v>
      </c>
      <c r="AIH30" s="64">
        <f>SUM(AIH4:AIH29)</f>
        <v>509</v>
      </c>
      <c r="AII30" s="73">
        <f>SUM(AII4:AII29)</f>
        <v>0</v>
      </c>
      <c r="AIJ30" s="64">
        <f>SUM(AIJ4:AIJ29)</f>
        <v>0</v>
      </c>
      <c r="AJO30" s="73">
        <f>SUM(AJO4:AJO29)</f>
        <v>32.75</v>
      </c>
      <c r="AJP30" s="64">
        <f>SUM(AJP4:AJP29)</f>
        <v>373</v>
      </c>
      <c r="AJQ30" s="73">
        <f>SUM(AJQ4:AJQ29)</f>
        <v>0</v>
      </c>
      <c r="AJR30" s="64">
        <f>SUM(AJR4:AJR29)</f>
        <v>0</v>
      </c>
      <c r="AKW30" s="73">
        <f>SUM(AKW4:AKW29)</f>
        <v>0</v>
      </c>
      <c r="AKX30" s="64">
        <f>SUM(AKX4:AKX29)</f>
        <v>0</v>
      </c>
      <c r="AKY30" s="73">
        <f>SUM(AKY4:AKY29)</f>
        <v>0</v>
      </c>
      <c r="AKZ30" s="64">
        <f>SUM(AKZ4:AKZ29)</f>
        <v>0</v>
      </c>
      <c r="AME30" s="73">
        <f>SUM(AME4:AME29)</f>
        <v>0</v>
      </c>
      <c r="AMF30" s="64">
        <f>SUM(AMF4:AMF29)</f>
        <v>0</v>
      </c>
      <c r="AMG30" s="73">
        <f>SUM(AMG4:AMG29)</f>
        <v>0</v>
      </c>
      <c r="AMH30" s="64">
        <f>SUM(AMH4:AMH29)</f>
        <v>0</v>
      </c>
      <c r="ANM30" s="73">
        <f>SUM(ANM4:ANM29)</f>
        <v>0</v>
      </c>
      <c r="ANN30" s="64">
        <f>SUM(ANN4:ANN29)</f>
        <v>0</v>
      </c>
      <c r="ANO30" s="73">
        <f>SUM(ANO4:ANO29)</f>
        <v>0</v>
      </c>
      <c r="ANP30" s="64">
        <f>SUM(ANP4:ANP29)</f>
        <v>0</v>
      </c>
    </row>
    <row r="32" spans="1:1056" x14ac:dyDescent="0.3">
      <c r="A32" s="136" t="s">
        <v>155</v>
      </c>
      <c r="B32" s="136"/>
    </row>
    <row r="33" spans="1:1056" ht="14.4" customHeight="1" x14ac:dyDescent="0.3">
      <c r="A33" s="135" t="s">
        <v>0</v>
      </c>
      <c r="B33" s="135"/>
      <c r="C33" s="137" t="s">
        <v>122</v>
      </c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38"/>
      <c r="AK33" s="137" t="s">
        <v>123</v>
      </c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38"/>
      <c r="BS33" s="137" t="s">
        <v>124</v>
      </c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38"/>
      <c r="DA33" s="137" t="s">
        <v>125</v>
      </c>
      <c r="DB33" s="141"/>
      <c r="DC33" s="141"/>
      <c r="DD33" s="141"/>
      <c r="DE33" s="141"/>
      <c r="DF33" s="141"/>
      <c r="DG33" s="141"/>
      <c r="DH33" s="141"/>
      <c r="DI33" s="141"/>
      <c r="DJ33" s="141"/>
      <c r="DK33" s="141"/>
      <c r="DL33" s="141"/>
      <c r="DM33" s="141"/>
      <c r="DN33" s="141"/>
      <c r="DO33" s="141"/>
      <c r="DP33" s="141"/>
      <c r="DQ33" s="141"/>
      <c r="DR33" s="141"/>
      <c r="DS33" s="141"/>
      <c r="DT33" s="141"/>
      <c r="DU33" s="141"/>
      <c r="DV33" s="141"/>
      <c r="DW33" s="141"/>
      <c r="DX33" s="141"/>
      <c r="DY33" s="141"/>
      <c r="DZ33" s="141"/>
      <c r="EA33" s="141"/>
      <c r="EB33" s="141"/>
      <c r="EC33" s="141"/>
      <c r="ED33" s="141"/>
      <c r="EE33" s="141"/>
      <c r="EF33" s="141"/>
      <c r="EG33" s="141"/>
      <c r="EH33" s="138"/>
      <c r="EI33" s="137" t="s">
        <v>126</v>
      </c>
      <c r="EJ33" s="141"/>
      <c r="EK33" s="141"/>
      <c r="EL33" s="141"/>
      <c r="EM33" s="141"/>
      <c r="EN33" s="141"/>
      <c r="EO33" s="141"/>
      <c r="EP33" s="141"/>
      <c r="EQ33" s="141"/>
      <c r="ER33" s="141"/>
      <c r="ES33" s="141"/>
      <c r="ET33" s="141"/>
      <c r="EU33" s="141"/>
      <c r="EV33" s="141"/>
      <c r="EW33" s="141"/>
      <c r="EX33" s="141"/>
      <c r="EY33" s="141"/>
      <c r="EZ33" s="141"/>
      <c r="FA33" s="141"/>
      <c r="FB33" s="141"/>
      <c r="FC33" s="141"/>
      <c r="FD33" s="141"/>
      <c r="FE33" s="141"/>
      <c r="FF33" s="141"/>
      <c r="FG33" s="141"/>
      <c r="FH33" s="141"/>
      <c r="FI33" s="141"/>
      <c r="FJ33" s="141"/>
      <c r="FK33" s="141"/>
      <c r="FL33" s="141"/>
      <c r="FM33" s="141"/>
      <c r="FN33" s="141"/>
      <c r="FO33" s="141"/>
      <c r="FP33" s="138"/>
      <c r="FQ33" s="137" t="s">
        <v>127</v>
      </c>
      <c r="FR33" s="141"/>
      <c r="FS33" s="141"/>
      <c r="FT33" s="141"/>
      <c r="FU33" s="141"/>
      <c r="FV33" s="141"/>
      <c r="FW33" s="141"/>
      <c r="FX33" s="141"/>
      <c r="FY33" s="141"/>
      <c r="FZ33" s="141"/>
      <c r="GA33" s="141"/>
      <c r="GB33" s="141"/>
      <c r="GC33" s="141"/>
      <c r="GD33" s="141"/>
      <c r="GE33" s="141"/>
      <c r="GF33" s="141"/>
      <c r="GG33" s="141"/>
      <c r="GH33" s="141"/>
      <c r="GI33" s="141"/>
      <c r="GJ33" s="141"/>
      <c r="GK33" s="141"/>
      <c r="GL33" s="141"/>
      <c r="GM33" s="141"/>
      <c r="GN33" s="141"/>
      <c r="GO33" s="141"/>
      <c r="GP33" s="141"/>
      <c r="GQ33" s="141"/>
      <c r="GR33" s="141"/>
      <c r="GS33" s="141"/>
      <c r="GT33" s="141"/>
      <c r="GU33" s="141"/>
      <c r="GV33" s="141"/>
      <c r="GW33" s="141"/>
      <c r="GX33" s="138"/>
      <c r="GY33" s="137" t="s">
        <v>128</v>
      </c>
      <c r="GZ33" s="141"/>
      <c r="HA33" s="141"/>
      <c r="HB33" s="141"/>
      <c r="HC33" s="141"/>
      <c r="HD33" s="141"/>
      <c r="HE33" s="141"/>
      <c r="HF33" s="141"/>
      <c r="HG33" s="141"/>
      <c r="HH33" s="141"/>
      <c r="HI33" s="141"/>
      <c r="HJ33" s="141"/>
      <c r="HK33" s="141"/>
      <c r="HL33" s="141"/>
      <c r="HM33" s="141"/>
      <c r="HN33" s="141"/>
      <c r="HO33" s="141"/>
      <c r="HP33" s="141"/>
      <c r="HQ33" s="141"/>
      <c r="HR33" s="141"/>
      <c r="HS33" s="141"/>
      <c r="HT33" s="141"/>
      <c r="HU33" s="141"/>
      <c r="HV33" s="141"/>
      <c r="HW33" s="141"/>
      <c r="HX33" s="141"/>
      <c r="HY33" s="141"/>
      <c r="HZ33" s="141"/>
      <c r="IA33" s="141"/>
      <c r="IB33" s="141"/>
      <c r="IC33" s="141"/>
      <c r="ID33" s="141"/>
      <c r="IE33" s="141"/>
      <c r="IF33" s="138"/>
      <c r="IG33" s="137" t="s">
        <v>129</v>
      </c>
      <c r="IH33" s="141"/>
      <c r="II33" s="141"/>
      <c r="IJ33" s="141"/>
      <c r="IK33" s="141"/>
      <c r="IL33" s="141"/>
      <c r="IM33" s="141"/>
      <c r="IN33" s="141"/>
      <c r="IO33" s="141"/>
      <c r="IP33" s="141"/>
      <c r="IQ33" s="141"/>
      <c r="IR33" s="141"/>
      <c r="IS33" s="141"/>
      <c r="IT33" s="141"/>
      <c r="IU33" s="141"/>
      <c r="IV33" s="141"/>
      <c r="IW33" s="141"/>
      <c r="IX33" s="141"/>
      <c r="IY33" s="141"/>
      <c r="IZ33" s="141"/>
      <c r="JA33" s="141"/>
      <c r="JB33" s="141"/>
      <c r="JC33" s="141"/>
      <c r="JD33" s="141"/>
      <c r="JE33" s="141"/>
      <c r="JF33" s="141"/>
      <c r="JG33" s="141"/>
      <c r="JH33" s="141"/>
      <c r="JI33" s="141"/>
      <c r="JJ33" s="141"/>
      <c r="JK33" s="141"/>
      <c r="JL33" s="141"/>
      <c r="JM33" s="141"/>
      <c r="JN33" s="138"/>
      <c r="JO33" s="137" t="s">
        <v>130</v>
      </c>
      <c r="JP33" s="141"/>
      <c r="JQ33" s="141"/>
      <c r="JR33" s="141"/>
      <c r="JS33" s="141"/>
      <c r="JT33" s="141"/>
      <c r="JU33" s="141"/>
      <c r="JV33" s="141"/>
      <c r="JW33" s="141"/>
      <c r="JX33" s="141"/>
      <c r="JY33" s="141"/>
      <c r="JZ33" s="141"/>
      <c r="KA33" s="141"/>
      <c r="KB33" s="141"/>
      <c r="KC33" s="141"/>
      <c r="KD33" s="141"/>
      <c r="KE33" s="141"/>
      <c r="KF33" s="141"/>
      <c r="KG33" s="141"/>
      <c r="KH33" s="141"/>
      <c r="KI33" s="141"/>
      <c r="KJ33" s="141"/>
      <c r="KK33" s="141"/>
      <c r="KL33" s="141"/>
      <c r="KM33" s="141"/>
      <c r="KN33" s="141"/>
      <c r="KO33" s="141"/>
      <c r="KP33" s="141"/>
      <c r="KQ33" s="141"/>
      <c r="KR33" s="141"/>
      <c r="KS33" s="141"/>
      <c r="KT33" s="141"/>
      <c r="KU33" s="141"/>
      <c r="KV33" s="138"/>
      <c r="KW33" s="137" t="s">
        <v>131</v>
      </c>
      <c r="KX33" s="141"/>
      <c r="KY33" s="141"/>
      <c r="KZ33" s="141"/>
      <c r="LA33" s="141"/>
      <c r="LB33" s="141"/>
      <c r="LC33" s="141"/>
      <c r="LD33" s="141"/>
      <c r="LE33" s="141"/>
      <c r="LF33" s="141"/>
      <c r="LG33" s="141"/>
      <c r="LH33" s="141"/>
      <c r="LI33" s="141"/>
      <c r="LJ33" s="141"/>
      <c r="LK33" s="141"/>
      <c r="LL33" s="141"/>
      <c r="LM33" s="141"/>
      <c r="LN33" s="141"/>
      <c r="LO33" s="141"/>
      <c r="LP33" s="141"/>
      <c r="LQ33" s="141"/>
      <c r="LR33" s="141"/>
      <c r="LS33" s="141"/>
      <c r="LT33" s="141"/>
      <c r="LU33" s="141"/>
      <c r="LV33" s="141"/>
      <c r="LW33" s="141"/>
      <c r="LX33" s="141"/>
      <c r="LY33" s="141"/>
      <c r="LZ33" s="141"/>
      <c r="MA33" s="141"/>
      <c r="MB33" s="141"/>
      <c r="MC33" s="141"/>
      <c r="MD33" s="138"/>
      <c r="ME33" s="137" t="s">
        <v>132</v>
      </c>
      <c r="MF33" s="141"/>
      <c r="MG33" s="141"/>
      <c r="MH33" s="141"/>
      <c r="MI33" s="141"/>
      <c r="MJ33" s="141"/>
      <c r="MK33" s="141"/>
      <c r="ML33" s="141"/>
      <c r="MM33" s="141"/>
      <c r="MN33" s="141"/>
      <c r="MO33" s="141"/>
      <c r="MP33" s="141"/>
      <c r="MQ33" s="141"/>
      <c r="MR33" s="141"/>
      <c r="MS33" s="141"/>
      <c r="MT33" s="141"/>
      <c r="MU33" s="141"/>
      <c r="MV33" s="141"/>
      <c r="MW33" s="141"/>
      <c r="MX33" s="141"/>
      <c r="MY33" s="141"/>
      <c r="MZ33" s="141"/>
      <c r="NA33" s="141"/>
      <c r="NB33" s="141"/>
      <c r="NC33" s="141"/>
      <c r="ND33" s="141"/>
      <c r="NE33" s="141"/>
      <c r="NF33" s="141"/>
      <c r="NG33" s="141"/>
      <c r="NH33" s="141"/>
      <c r="NI33" s="141"/>
      <c r="NJ33" s="141"/>
      <c r="NK33" s="141"/>
      <c r="NL33" s="138"/>
      <c r="NM33" s="137" t="s">
        <v>133</v>
      </c>
      <c r="NN33" s="141"/>
      <c r="NO33" s="141"/>
      <c r="NP33" s="141"/>
      <c r="NQ33" s="141"/>
      <c r="NR33" s="141"/>
      <c r="NS33" s="141"/>
      <c r="NT33" s="141"/>
      <c r="NU33" s="141"/>
      <c r="NV33" s="141"/>
      <c r="NW33" s="141"/>
      <c r="NX33" s="141"/>
      <c r="NY33" s="141"/>
      <c r="NZ33" s="141"/>
      <c r="OA33" s="141"/>
      <c r="OB33" s="141"/>
      <c r="OC33" s="141"/>
      <c r="OD33" s="141"/>
      <c r="OE33" s="141"/>
      <c r="OF33" s="141"/>
      <c r="OG33" s="141"/>
      <c r="OH33" s="141"/>
      <c r="OI33" s="141"/>
      <c r="OJ33" s="141"/>
      <c r="OK33" s="141"/>
      <c r="OL33" s="141"/>
      <c r="OM33" s="141"/>
      <c r="ON33" s="141"/>
      <c r="OO33" s="141"/>
      <c r="OP33" s="141"/>
      <c r="OQ33" s="141"/>
      <c r="OR33" s="141"/>
      <c r="OS33" s="141"/>
      <c r="OT33" s="138"/>
      <c r="OU33" s="137" t="s">
        <v>135</v>
      </c>
      <c r="OV33" s="141"/>
      <c r="OW33" s="141"/>
      <c r="OX33" s="141"/>
      <c r="OY33" s="141"/>
      <c r="OZ33" s="141"/>
      <c r="PA33" s="141"/>
      <c r="PB33" s="141"/>
      <c r="PC33" s="141"/>
      <c r="PD33" s="141"/>
      <c r="PE33" s="141"/>
      <c r="PF33" s="141"/>
      <c r="PG33" s="141"/>
      <c r="PH33" s="141"/>
      <c r="PI33" s="141"/>
      <c r="PJ33" s="141"/>
      <c r="PK33" s="141"/>
      <c r="PL33" s="141"/>
      <c r="PM33" s="141"/>
      <c r="PN33" s="141"/>
      <c r="PO33" s="141"/>
      <c r="PP33" s="141"/>
      <c r="PQ33" s="141"/>
      <c r="PR33" s="141"/>
      <c r="PS33" s="141"/>
      <c r="PT33" s="141"/>
      <c r="PU33" s="141"/>
      <c r="PV33" s="141"/>
      <c r="PW33" s="141"/>
      <c r="PX33" s="141"/>
      <c r="PY33" s="141"/>
      <c r="PZ33" s="141"/>
      <c r="QA33" s="141"/>
      <c r="QB33" s="138"/>
      <c r="QC33" s="137" t="s">
        <v>136</v>
      </c>
      <c r="QD33" s="141"/>
      <c r="QE33" s="141"/>
      <c r="QF33" s="141"/>
      <c r="QG33" s="141"/>
      <c r="QH33" s="141"/>
      <c r="QI33" s="141"/>
      <c r="QJ33" s="141"/>
      <c r="QK33" s="141"/>
      <c r="QL33" s="141"/>
      <c r="QM33" s="141"/>
      <c r="QN33" s="141"/>
      <c r="QO33" s="141"/>
      <c r="QP33" s="141"/>
      <c r="QQ33" s="141"/>
      <c r="QR33" s="141"/>
      <c r="QS33" s="141"/>
      <c r="QT33" s="141"/>
      <c r="QU33" s="141"/>
      <c r="QV33" s="141"/>
      <c r="QW33" s="141"/>
      <c r="QX33" s="141"/>
      <c r="QY33" s="141"/>
      <c r="QZ33" s="141"/>
      <c r="RA33" s="141"/>
      <c r="RB33" s="141"/>
      <c r="RC33" s="141"/>
      <c r="RD33" s="141"/>
      <c r="RE33" s="141"/>
      <c r="RF33" s="141"/>
      <c r="RG33" s="141"/>
      <c r="RH33" s="141"/>
      <c r="RI33" s="141"/>
      <c r="RJ33" s="138"/>
      <c r="RK33" s="137" t="s">
        <v>137</v>
      </c>
      <c r="RL33" s="141"/>
      <c r="RM33" s="141"/>
      <c r="RN33" s="141"/>
      <c r="RO33" s="141"/>
      <c r="RP33" s="141"/>
      <c r="RQ33" s="141"/>
      <c r="RR33" s="141"/>
      <c r="RS33" s="141"/>
      <c r="RT33" s="141"/>
      <c r="RU33" s="141"/>
      <c r="RV33" s="141"/>
      <c r="RW33" s="141"/>
      <c r="RX33" s="141"/>
      <c r="RY33" s="141"/>
      <c r="RZ33" s="141"/>
      <c r="SA33" s="141"/>
      <c r="SB33" s="141"/>
      <c r="SC33" s="141"/>
      <c r="SD33" s="141"/>
      <c r="SE33" s="141"/>
      <c r="SF33" s="141"/>
      <c r="SG33" s="141"/>
      <c r="SH33" s="141"/>
      <c r="SI33" s="141"/>
      <c r="SJ33" s="141"/>
      <c r="SK33" s="141"/>
      <c r="SL33" s="141"/>
      <c r="SM33" s="141"/>
      <c r="SN33" s="141"/>
      <c r="SO33" s="141"/>
      <c r="SP33" s="141"/>
      <c r="SQ33" s="141"/>
      <c r="SR33" s="138"/>
      <c r="SS33" s="137" t="s">
        <v>138</v>
      </c>
      <c r="ST33" s="141"/>
      <c r="SU33" s="141"/>
      <c r="SV33" s="141"/>
      <c r="SW33" s="141"/>
      <c r="SX33" s="141"/>
      <c r="SY33" s="141"/>
      <c r="SZ33" s="141"/>
      <c r="TA33" s="141"/>
      <c r="TB33" s="141"/>
      <c r="TC33" s="141"/>
      <c r="TD33" s="141"/>
      <c r="TE33" s="141"/>
      <c r="TF33" s="141"/>
      <c r="TG33" s="141"/>
      <c r="TH33" s="141"/>
      <c r="TI33" s="141"/>
      <c r="TJ33" s="141"/>
      <c r="TK33" s="141"/>
      <c r="TL33" s="141"/>
      <c r="TM33" s="141"/>
      <c r="TN33" s="141"/>
      <c r="TO33" s="141"/>
      <c r="TP33" s="141"/>
      <c r="TQ33" s="141"/>
      <c r="TR33" s="141"/>
      <c r="TS33" s="141"/>
      <c r="TT33" s="141"/>
      <c r="TU33" s="141"/>
      <c r="TV33" s="141"/>
      <c r="TW33" s="141"/>
      <c r="TX33" s="141"/>
      <c r="TY33" s="141"/>
      <c r="TZ33" s="138"/>
      <c r="UA33" s="137" t="s">
        <v>139</v>
      </c>
      <c r="UB33" s="141"/>
      <c r="UC33" s="141"/>
      <c r="UD33" s="141"/>
      <c r="UE33" s="141"/>
      <c r="UF33" s="141"/>
      <c r="UG33" s="141"/>
      <c r="UH33" s="141"/>
      <c r="UI33" s="141"/>
      <c r="UJ33" s="141"/>
      <c r="UK33" s="141"/>
      <c r="UL33" s="141"/>
      <c r="UM33" s="141"/>
      <c r="UN33" s="141"/>
      <c r="UO33" s="141"/>
      <c r="UP33" s="141"/>
      <c r="UQ33" s="141"/>
      <c r="UR33" s="141"/>
      <c r="US33" s="141"/>
      <c r="UT33" s="141"/>
      <c r="UU33" s="141"/>
      <c r="UV33" s="141"/>
      <c r="UW33" s="141"/>
      <c r="UX33" s="141"/>
      <c r="UY33" s="141"/>
      <c r="UZ33" s="141"/>
      <c r="VA33" s="141"/>
      <c r="VB33" s="141"/>
      <c r="VC33" s="141"/>
      <c r="VD33" s="141"/>
      <c r="VE33" s="141"/>
      <c r="VF33" s="141"/>
      <c r="VG33" s="141"/>
      <c r="VH33" s="138"/>
      <c r="VI33" s="137" t="s">
        <v>140</v>
      </c>
      <c r="VJ33" s="141"/>
      <c r="VK33" s="141"/>
      <c r="VL33" s="141"/>
      <c r="VM33" s="141"/>
      <c r="VN33" s="141"/>
      <c r="VO33" s="141"/>
      <c r="VP33" s="141"/>
      <c r="VQ33" s="141"/>
      <c r="VR33" s="141"/>
      <c r="VS33" s="141"/>
      <c r="VT33" s="141"/>
      <c r="VU33" s="141"/>
      <c r="VV33" s="141"/>
      <c r="VW33" s="141"/>
      <c r="VX33" s="141"/>
      <c r="VY33" s="141"/>
      <c r="VZ33" s="141"/>
      <c r="WA33" s="141"/>
      <c r="WB33" s="141"/>
      <c r="WC33" s="141"/>
      <c r="WD33" s="141"/>
      <c r="WE33" s="141"/>
      <c r="WF33" s="141"/>
      <c r="WG33" s="141"/>
      <c r="WH33" s="141"/>
      <c r="WI33" s="141"/>
      <c r="WJ33" s="141"/>
      <c r="WK33" s="141"/>
      <c r="WL33" s="141"/>
      <c r="WM33" s="141"/>
      <c r="WN33" s="141"/>
      <c r="WO33" s="141"/>
      <c r="WP33" s="138"/>
      <c r="WQ33" s="137" t="s">
        <v>141</v>
      </c>
      <c r="WR33" s="141"/>
      <c r="WS33" s="141"/>
      <c r="WT33" s="141"/>
      <c r="WU33" s="141"/>
      <c r="WV33" s="141"/>
      <c r="WW33" s="141"/>
      <c r="WX33" s="141"/>
      <c r="WY33" s="141"/>
      <c r="WZ33" s="141"/>
      <c r="XA33" s="141"/>
      <c r="XB33" s="141"/>
      <c r="XC33" s="141"/>
      <c r="XD33" s="141"/>
      <c r="XE33" s="141"/>
      <c r="XF33" s="141"/>
      <c r="XG33" s="141"/>
      <c r="XH33" s="141"/>
      <c r="XI33" s="141"/>
      <c r="XJ33" s="141"/>
      <c r="XK33" s="141"/>
      <c r="XL33" s="141"/>
      <c r="XM33" s="141"/>
      <c r="XN33" s="141"/>
      <c r="XO33" s="141"/>
      <c r="XP33" s="141"/>
      <c r="XQ33" s="141"/>
      <c r="XR33" s="141"/>
      <c r="XS33" s="141"/>
      <c r="XT33" s="141"/>
      <c r="XU33" s="141"/>
      <c r="XV33" s="141"/>
      <c r="XW33" s="141"/>
      <c r="XX33" s="138"/>
      <c r="XY33" s="137" t="s">
        <v>142</v>
      </c>
      <c r="XZ33" s="141"/>
      <c r="YA33" s="141"/>
      <c r="YB33" s="141"/>
      <c r="YC33" s="141"/>
      <c r="YD33" s="141"/>
      <c r="YE33" s="141"/>
      <c r="YF33" s="141"/>
      <c r="YG33" s="141"/>
      <c r="YH33" s="141"/>
      <c r="YI33" s="141"/>
      <c r="YJ33" s="141"/>
      <c r="YK33" s="141"/>
      <c r="YL33" s="141"/>
      <c r="YM33" s="141"/>
      <c r="YN33" s="141"/>
      <c r="YO33" s="141"/>
      <c r="YP33" s="141"/>
      <c r="YQ33" s="141"/>
      <c r="YR33" s="141"/>
      <c r="YS33" s="141"/>
      <c r="YT33" s="141"/>
      <c r="YU33" s="141"/>
      <c r="YV33" s="141"/>
      <c r="YW33" s="141"/>
      <c r="YX33" s="141"/>
      <c r="YY33" s="141"/>
      <c r="YZ33" s="141"/>
      <c r="ZA33" s="141"/>
      <c r="ZB33" s="141"/>
      <c r="ZC33" s="141"/>
      <c r="ZD33" s="141"/>
      <c r="ZE33" s="141"/>
      <c r="ZF33" s="138"/>
      <c r="ZG33" s="137" t="s">
        <v>143</v>
      </c>
      <c r="ZH33" s="141"/>
      <c r="ZI33" s="141"/>
      <c r="ZJ33" s="141"/>
      <c r="ZK33" s="141"/>
      <c r="ZL33" s="141"/>
      <c r="ZM33" s="141"/>
      <c r="ZN33" s="141"/>
      <c r="ZO33" s="141"/>
      <c r="ZP33" s="141"/>
      <c r="ZQ33" s="141"/>
      <c r="ZR33" s="141"/>
      <c r="ZS33" s="141"/>
      <c r="ZT33" s="141"/>
      <c r="ZU33" s="141"/>
      <c r="ZV33" s="141"/>
      <c r="ZW33" s="141"/>
      <c r="ZX33" s="141"/>
      <c r="ZY33" s="141"/>
      <c r="ZZ33" s="141"/>
      <c r="AAA33" s="141"/>
      <c r="AAB33" s="141"/>
      <c r="AAC33" s="141"/>
      <c r="AAD33" s="141"/>
      <c r="AAE33" s="141"/>
      <c r="AAF33" s="141"/>
      <c r="AAG33" s="141"/>
      <c r="AAH33" s="141"/>
      <c r="AAI33" s="141"/>
      <c r="AAJ33" s="141"/>
      <c r="AAK33" s="141"/>
      <c r="AAL33" s="141"/>
      <c r="AAM33" s="141"/>
      <c r="AAN33" s="138"/>
      <c r="AAO33" s="137" t="s">
        <v>144</v>
      </c>
      <c r="AAP33" s="141"/>
      <c r="AAQ33" s="141"/>
      <c r="AAR33" s="141"/>
      <c r="AAS33" s="141"/>
      <c r="AAT33" s="141"/>
      <c r="AAU33" s="141"/>
      <c r="AAV33" s="141"/>
      <c r="AAW33" s="141"/>
      <c r="AAX33" s="141"/>
      <c r="AAY33" s="141"/>
      <c r="AAZ33" s="141"/>
      <c r="ABA33" s="141"/>
      <c r="ABB33" s="141"/>
      <c r="ABC33" s="141"/>
      <c r="ABD33" s="141"/>
      <c r="ABE33" s="141"/>
      <c r="ABF33" s="141"/>
      <c r="ABG33" s="141"/>
      <c r="ABH33" s="141"/>
      <c r="ABI33" s="141"/>
      <c r="ABJ33" s="141"/>
      <c r="ABK33" s="141"/>
      <c r="ABL33" s="141"/>
      <c r="ABM33" s="141"/>
      <c r="ABN33" s="141"/>
      <c r="ABO33" s="141"/>
      <c r="ABP33" s="141"/>
      <c r="ABQ33" s="141"/>
      <c r="ABR33" s="141"/>
      <c r="ABS33" s="141"/>
      <c r="ABT33" s="141"/>
      <c r="ABU33" s="141"/>
      <c r="ABV33" s="138"/>
      <c r="ABW33" s="137" t="s">
        <v>145</v>
      </c>
      <c r="ABX33" s="141"/>
      <c r="ABY33" s="141"/>
      <c r="ABZ33" s="141"/>
      <c r="ACA33" s="141"/>
      <c r="ACB33" s="141"/>
      <c r="ACC33" s="141"/>
      <c r="ACD33" s="141"/>
      <c r="ACE33" s="141"/>
      <c r="ACF33" s="141"/>
      <c r="ACG33" s="141"/>
      <c r="ACH33" s="141"/>
      <c r="ACI33" s="141"/>
      <c r="ACJ33" s="141"/>
      <c r="ACK33" s="141"/>
      <c r="ACL33" s="141"/>
      <c r="ACM33" s="141"/>
      <c r="ACN33" s="141"/>
      <c r="ACO33" s="141"/>
      <c r="ACP33" s="141"/>
      <c r="ACQ33" s="141"/>
      <c r="ACR33" s="141"/>
      <c r="ACS33" s="141"/>
      <c r="ACT33" s="141"/>
      <c r="ACU33" s="141"/>
      <c r="ACV33" s="141"/>
      <c r="ACW33" s="141"/>
      <c r="ACX33" s="141"/>
      <c r="ACY33" s="141"/>
      <c r="ACZ33" s="141"/>
      <c r="ADA33" s="141"/>
      <c r="ADB33" s="141"/>
      <c r="ADC33" s="141"/>
      <c r="ADD33" s="138"/>
      <c r="ADE33" s="137" t="s">
        <v>146</v>
      </c>
      <c r="ADF33" s="141"/>
      <c r="ADG33" s="141"/>
      <c r="ADH33" s="141"/>
      <c r="ADI33" s="141"/>
      <c r="ADJ33" s="141"/>
      <c r="ADK33" s="141"/>
      <c r="ADL33" s="141"/>
      <c r="ADM33" s="141"/>
      <c r="ADN33" s="141"/>
      <c r="ADO33" s="141"/>
      <c r="ADP33" s="141"/>
      <c r="ADQ33" s="141"/>
      <c r="ADR33" s="141"/>
      <c r="ADS33" s="141"/>
      <c r="ADT33" s="141"/>
      <c r="ADU33" s="141"/>
      <c r="ADV33" s="141"/>
      <c r="ADW33" s="141"/>
      <c r="ADX33" s="141"/>
      <c r="ADY33" s="141"/>
      <c r="ADZ33" s="141"/>
      <c r="AEA33" s="141"/>
      <c r="AEB33" s="141"/>
      <c r="AEC33" s="141"/>
      <c r="AED33" s="141"/>
      <c r="AEE33" s="141"/>
      <c r="AEF33" s="141"/>
      <c r="AEG33" s="141"/>
      <c r="AEH33" s="141"/>
      <c r="AEI33" s="141"/>
      <c r="AEJ33" s="141"/>
      <c r="AEK33" s="141"/>
      <c r="AEL33" s="138"/>
      <c r="AEM33" s="137" t="s">
        <v>147</v>
      </c>
      <c r="AEN33" s="141"/>
      <c r="AEO33" s="141"/>
      <c r="AEP33" s="141"/>
      <c r="AEQ33" s="141"/>
      <c r="AER33" s="141"/>
      <c r="AES33" s="141"/>
      <c r="AET33" s="141"/>
      <c r="AEU33" s="141"/>
      <c r="AEV33" s="141"/>
      <c r="AEW33" s="141"/>
      <c r="AEX33" s="141"/>
      <c r="AEY33" s="141"/>
      <c r="AEZ33" s="141"/>
      <c r="AFA33" s="141"/>
      <c r="AFB33" s="141"/>
      <c r="AFC33" s="141"/>
      <c r="AFD33" s="141"/>
      <c r="AFE33" s="141"/>
      <c r="AFF33" s="141"/>
      <c r="AFG33" s="141"/>
      <c r="AFH33" s="141"/>
      <c r="AFI33" s="141"/>
      <c r="AFJ33" s="141"/>
      <c r="AFK33" s="141"/>
      <c r="AFL33" s="141"/>
      <c r="AFM33" s="141"/>
      <c r="AFN33" s="141"/>
      <c r="AFO33" s="141"/>
      <c r="AFP33" s="141"/>
      <c r="AFQ33" s="141"/>
      <c r="AFR33" s="141"/>
      <c r="AFS33" s="141"/>
      <c r="AFT33" s="138"/>
      <c r="AFU33" s="137" t="s">
        <v>148</v>
      </c>
      <c r="AFV33" s="141"/>
      <c r="AFW33" s="141"/>
      <c r="AFX33" s="141"/>
      <c r="AFY33" s="141"/>
      <c r="AFZ33" s="141"/>
      <c r="AGA33" s="141"/>
      <c r="AGB33" s="141"/>
      <c r="AGC33" s="141"/>
      <c r="AGD33" s="141"/>
      <c r="AGE33" s="141"/>
      <c r="AGF33" s="141"/>
      <c r="AGG33" s="141"/>
      <c r="AGH33" s="141"/>
      <c r="AGI33" s="141"/>
      <c r="AGJ33" s="141"/>
      <c r="AGK33" s="141"/>
      <c r="AGL33" s="141"/>
      <c r="AGM33" s="141"/>
      <c r="AGN33" s="141"/>
      <c r="AGO33" s="141"/>
      <c r="AGP33" s="141"/>
      <c r="AGQ33" s="141"/>
      <c r="AGR33" s="141"/>
      <c r="AGS33" s="141"/>
      <c r="AGT33" s="141"/>
      <c r="AGU33" s="141"/>
      <c r="AGV33" s="141"/>
      <c r="AGW33" s="141"/>
      <c r="AGX33" s="141"/>
      <c r="AGY33" s="141"/>
      <c r="AGZ33" s="141"/>
      <c r="AHA33" s="141"/>
      <c r="AHB33" s="138"/>
      <c r="AHC33" s="137" t="s">
        <v>149</v>
      </c>
      <c r="AHD33" s="141"/>
      <c r="AHE33" s="141"/>
      <c r="AHF33" s="141"/>
      <c r="AHG33" s="141"/>
      <c r="AHH33" s="141"/>
      <c r="AHI33" s="141"/>
      <c r="AHJ33" s="141"/>
      <c r="AHK33" s="141"/>
      <c r="AHL33" s="141"/>
      <c r="AHM33" s="141"/>
      <c r="AHN33" s="141"/>
      <c r="AHO33" s="141"/>
      <c r="AHP33" s="141"/>
      <c r="AHQ33" s="141"/>
      <c r="AHR33" s="141"/>
      <c r="AHS33" s="141"/>
      <c r="AHT33" s="141"/>
      <c r="AHU33" s="141"/>
      <c r="AHV33" s="141"/>
      <c r="AHW33" s="141"/>
      <c r="AHX33" s="141"/>
      <c r="AHY33" s="141"/>
      <c r="AHZ33" s="141"/>
      <c r="AIA33" s="141"/>
      <c r="AIB33" s="141"/>
      <c r="AIC33" s="141"/>
      <c r="AID33" s="141"/>
      <c r="AIE33" s="141"/>
      <c r="AIF33" s="141"/>
      <c r="AIG33" s="141"/>
      <c r="AIH33" s="141"/>
      <c r="AII33" s="141"/>
      <c r="AIJ33" s="138"/>
      <c r="AIK33" s="137" t="s">
        <v>150</v>
      </c>
      <c r="AIL33" s="141"/>
      <c r="AIM33" s="141"/>
      <c r="AIN33" s="141"/>
      <c r="AIO33" s="141"/>
      <c r="AIP33" s="141"/>
      <c r="AIQ33" s="141"/>
      <c r="AIR33" s="141"/>
      <c r="AIS33" s="141"/>
      <c r="AIT33" s="141"/>
      <c r="AIU33" s="141"/>
      <c r="AIV33" s="141"/>
      <c r="AIW33" s="141"/>
      <c r="AIX33" s="141"/>
      <c r="AIY33" s="141"/>
      <c r="AIZ33" s="141"/>
      <c r="AJA33" s="141"/>
      <c r="AJB33" s="141"/>
      <c r="AJC33" s="141"/>
      <c r="AJD33" s="141"/>
      <c r="AJE33" s="141"/>
      <c r="AJF33" s="141"/>
      <c r="AJG33" s="141"/>
      <c r="AJH33" s="141"/>
      <c r="AJI33" s="141"/>
      <c r="AJJ33" s="141"/>
      <c r="AJK33" s="141"/>
      <c r="AJL33" s="141"/>
      <c r="AJM33" s="141"/>
      <c r="AJN33" s="141"/>
      <c r="AJO33" s="141"/>
      <c r="AJP33" s="141"/>
      <c r="AJQ33" s="141"/>
      <c r="AJR33" s="138"/>
      <c r="AJS33" s="137" t="s">
        <v>151</v>
      </c>
      <c r="AJT33" s="141"/>
      <c r="AJU33" s="141"/>
      <c r="AJV33" s="141"/>
      <c r="AJW33" s="141"/>
      <c r="AJX33" s="141"/>
      <c r="AJY33" s="141"/>
      <c r="AJZ33" s="141"/>
      <c r="AKA33" s="141"/>
      <c r="AKB33" s="141"/>
      <c r="AKC33" s="141"/>
      <c r="AKD33" s="141"/>
      <c r="AKE33" s="141"/>
      <c r="AKF33" s="141"/>
      <c r="AKG33" s="141"/>
      <c r="AKH33" s="141"/>
      <c r="AKI33" s="141"/>
      <c r="AKJ33" s="141"/>
      <c r="AKK33" s="141"/>
      <c r="AKL33" s="141"/>
      <c r="AKM33" s="141"/>
      <c r="AKN33" s="141"/>
      <c r="AKO33" s="141"/>
      <c r="AKP33" s="141"/>
      <c r="AKQ33" s="141"/>
      <c r="AKR33" s="141"/>
      <c r="AKS33" s="141"/>
      <c r="AKT33" s="141"/>
      <c r="AKU33" s="141"/>
      <c r="AKV33" s="141"/>
      <c r="AKW33" s="141"/>
      <c r="AKX33" s="141"/>
      <c r="AKY33" s="141"/>
      <c r="AKZ33" s="138"/>
      <c r="ALA33" s="137" t="s">
        <v>152</v>
      </c>
      <c r="ALB33" s="141"/>
      <c r="ALC33" s="141"/>
      <c r="ALD33" s="141"/>
      <c r="ALE33" s="141"/>
      <c r="ALF33" s="141"/>
      <c r="ALG33" s="141"/>
      <c r="ALH33" s="141"/>
      <c r="ALI33" s="141"/>
      <c r="ALJ33" s="141"/>
      <c r="ALK33" s="141"/>
      <c r="ALL33" s="141"/>
      <c r="ALM33" s="141"/>
      <c r="ALN33" s="141"/>
      <c r="ALO33" s="141"/>
      <c r="ALP33" s="141"/>
      <c r="ALQ33" s="141"/>
      <c r="ALR33" s="141"/>
      <c r="ALS33" s="141"/>
      <c r="ALT33" s="141"/>
      <c r="ALU33" s="141"/>
      <c r="ALV33" s="141"/>
      <c r="ALW33" s="141"/>
      <c r="ALX33" s="141"/>
      <c r="ALY33" s="141"/>
      <c r="ALZ33" s="141"/>
      <c r="AMA33" s="141"/>
      <c r="AMB33" s="141"/>
      <c r="AMC33" s="141"/>
      <c r="AMD33" s="141"/>
      <c r="AME33" s="141"/>
      <c r="AMF33" s="141"/>
      <c r="AMG33" s="141"/>
      <c r="AMH33" s="138"/>
      <c r="AMI33" s="139" t="s">
        <v>153</v>
      </c>
      <c r="AMJ33" s="140"/>
      <c r="AMK33" s="140"/>
      <c r="AML33" s="140"/>
      <c r="AMM33" s="140"/>
      <c r="AMN33" s="140"/>
      <c r="AMO33" s="140"/>
      <c r="AMP33" s="140"/>
      <c r="AMQ33" s="140"/>
      <c r="AMR33" s="140"/>
      <c r="AMS33" s="140"/>
      <c r="AMT33" s="140"/>
      <c r="AMU33" s="140"/>
      <c r="AMV33" s="140"/>
      <c r="AMW33" s="140"/>
      <c r="AMX33" s="140"/>
      <c r="AMY33" s="140"/>
      <c r="AMZ33" s="140"/>
      <c r="ANA33" s="140"/>
      <c r="ANB33" s="140"/>
      <c r="ANC33" s="140"/>
      <c r="AND33" s="140"/>
      <c r="ANE33" s="140"/>
      <c r="ANF33" s="140"/>
      <c r="ANG33" s="140"/>
      <c r="ANH33" s="140"/>
      <c r="ANI33" s="140"/>
      <c r="ANJ33" s="140"/>
      <c r="ANK33" s="140"/>
      <c r="ANL33" s="140"/>
      <c r="ANM33" s="140"/>
      <c r="ANN33" s="140"/>
      <c r="ANO33" s="140"/>
      <c r="ANP33" s="140"/>
    </row>
    <row r="34" spans="1:1056" x14ac:dyDescent="0.3">
      <c r="A34" s="135"/>
      <c r="B34" s="135"/>
      <c r="C34" s="92">
        <v>1</v>
      </c>
      <c r="D34" s="92">
        <v>2</v>
      </c>
      <c r="E34" s="92">
        <v>3</v>
      </c>
      <c r="F34" s="92">
        <v>4</v>
      </c>
      <c r="G34" s="92">
        <v>5</v>
      </c>
      <c r="H34" s="92">
        <v>6</v>
      </c>
      <c r="I34" s="92">
        <v>7</v>
      </c>
      <c r="J34" s="92">
        <v>8</v>
      </c>
      <c r="K34" s="92">
        <v>9</v>
      </c>
      <c r="L34" s="92">
        <v>10</v>
      </c>
      <c r="M34" s="92">
        <v>11</v>
      </c>
      <c r="N34" s="92">
        <v>12</v>
      </c>
      <c r="O34" s="92">
        <v>13</v>
      </c>
      <c r="P34" s="92">
        <v>14</v>
      </c>
      <c r="Q34" s="92">
        <v>15</v>
      </c>
      <c r="R34" s="92">
        <v>16</v>
      </c>
      <c r="S34" s="92">
        <v>17</v>
      </c>
      <c r="T34" s="92">
        <v>18</v>
      </c>
      <c r="U34" s="92">
        <v>19</v>
      </c>
      <c r="V34" s="92">
        <v>20</v>
      </c>
      <c r="W34" s="92">
        <v>21</v>
      </c>
      <c r="X34" s="92">
        <v>22</v>
      </c>
      <c r="Y34" s="92">
        <v>23</v>
      </c>
      <c r="Z34" s="92">
        <v>24</v>
      </c>
      <c r="AA34" s="92">
        <v>25</v>
      </c>
      <c r="AB34" s="92">
        <v>26</v>
      </c>
      <c r="AC34" s="92">
        <v>27</v>
      </c>
      <c r="AD34" s="92">
        <v>28</v>
      </c>
      <c r="AE34" s="92">
        <v>29</v>
      </c>
      <c r="AF34" s="92">
        <v>30</v>
      </c>
      <c r="AG34" s="71" t="s">
        <v>169</v>
      </c>
      <c r="AH34" s="56" t="s">
        <v>134</v>
      </c>
      <c r="AI34" s="93" t="s">
        <v>181</v>
      </c>
      <c r="AJ34" s="167" t="s">
        <v>182</v>
      </c>
      <c r="AK34" s="92">
        <v>1</v>
      </c>
      <c r="AL34" s="92">
        <v>2</v>
      </c>
      <c r="AM34" s="92">
        <v>3</v>
      </c>
      <c r="AN34" s="92">
        <v>4</v>
      </c>
      <c r="AO34" s="92">
        <v>5</v>
      </c>
      <c r="AP34" s="92">
        <v>6</v>
      </c>
      <c r="AQ34" s="92">
        <v>7</v>
      </c>
      <c r="AR34" s="92">
        <v>8</v>
      </c>
      <c r="AS34" s="92">
        <v>9</v>
      </c>
      <c r="AT34" s="92">
        <v>10</v>
      </c>
      <c r="AU34" s="92">
        <v>11</v>
      </c>
      <c r="AV34" s="92">
        <v>12</v>
      </c>
      <c r="AW34" s="92">
        <v>13</v>
      </c>
      <c r="AX34" s="92">
        <v>14</v>
      </c>
      <c r="AY34" s="92">
        <v>15</v>
      </c>
      <c r="AZ34" s="92">
        <v>16</v>
      </c>
      <c r="BA34" s="92">
        <v>17</v>
      </c>
      <c r="BB34" s="92">
        <v>18</v>
      </c>
      <c r="BC34" s="92">
        <v>19</v>
      </c>
      <c r="BD34" s="92">
        <v>20</v>
      </c>
      <c r="BE34" s="92">
        <v>21</v>
      </c>
      <c r="BF34" s="92">
        <v>22</v>
      </c>
      <c r="BG34" s="92">
        <v>23</v>
      </c>
      <c r="BH34" s="92">
        <v>24</v>
      </c>
      <c r="BI34" s="92">
        <v>25</v>
      </c>
      <c r="BJ34" s="92">
        <v>26</v>
      </c>
      <c r="BK34" s="92">
        <v>27</v>
      </c>
      <c r="BL34" s="92">
        <v>28</v>
      </c>
      <c r="BM34" s="92">
        <v>29</v>
      </c>
      <c r="BN34" s="92">
        <v>30</v>
      </c>
      <c r="BO34" s="71" t="s">
        <v>169</v>
      </c>
      <c r="BP34" s="56" t="s">
        <v>134</v>
      </c>
      <c r="BQ34" s="93" t="s">
        <v>181</v>
      </c>
      <c r="BR34" s="167" t="s">
        <v>182</v>
      </c>
      <c r="BS34" s="92">
        <v>1</v>
      </c>
      <c r="BT34" s="92">
        <v>2</v>
      </c>
      <c r="BU34" s="92">
        <v>3</v>
      </c>
      <c r="BV34" s="92">
        <v>4</v>
      </c>
      <c r="BW34" s="92">
        <v>5</v>
      </c>
      <c r="BX34" s="92">
        <v>6</v>
      </c>
      <c r="BY34" s="92">
        <v>7</v>
      </c>
      <c r="BZ34" s="92">
        <v>8</v>
      </c>
      <c r="CA34" s="92">
        <v>9</v>
      </c>
      <c r="CB34" s="92">
        <v>10</v>
      </c>
      <c r="CC34" s="92">
        <v>11</v>
      </c>
      <c r="CD34" s="92">
        <v>12</v>
      </c>
      <c r="CE34" s="92">
        <v>13</v>
      </c>
      <c r="CF34" s="92">
        <v>14</v>
      </c>
      <c r="CG34" s="92">
        <v>15</v>
      </c>
      <c r="CH34" s="92">
        <v>16</v>
      </c>
      <c r="CI34" s="92">
        <v>17</v>
      </c>
      <c r="CJ34" s="92">
        <v>18</v>
      </c>
      <c r="CK34" s="92">
        <v>19</v>
      </c>
      <c r="CL34" s="92">
        <v>20</v>
      </c>
      <c r="CM34" s="92">
        <v>21</v>
      </c>
      <c r="CN34" s="92">
        <v>22</v>
      </c>
      <c r="CO34" s="92">
        <v>23</v>
      </c>
      <c r="CP34" s="92">
        <v>24</v>
      </c>
      <c r="CQ34" s="92">
        <v>25</v>
      </c>
      <c r="CR34" s="92">
        <v>26</v>
      </c>
      <c r="CS34" s="92">
        <v>27</v>
      </c>
      <c r="CT34" s="92">
        <v>28</v>
      </c>
      <c r="CU34" s="92">
        <v>29</v>
      </c>
      <c r="CV34" s="92">
        <v>30</v>
      </c>
      <c r="CW34" s="71" t="s">
        <v>169</v>
      </c>
      <c r="CX34" s="56" t="s">
        <v>134</v>
      </c>
      <c r="CY34" s="93" t="s">
        <v>181</v>
      </c>
      <c r="CZ34" s="167" t="s">
        <v>182</v>
      </c>
      <c r="DA34" s="92">
        <v>1</v>
      </c>
      <c r="DB34" s="92">
        <v>2</v>
      </c>
      <c r="DC34" s="92">
        <v>3</v>
      </c>
      <c r="DD34" s="92">
        <v>4</v>
      </c>
      <c r="DE34" s="92">
        <v>5</v>
      </c>
      <c r="DF34" s="92">
        <v>6</v>
      </c>
      <c r="DG34" s="92">
        <v>7</v>
      </c>
      <c r="DH34" s="92">
        <v>8</v>
      </c>
      <c r="DI34" s="92">
        <v>9</v>
      </c>
      <c r="DJ34" s="92">
        <v>10</v>
      </c>
      <c r="DK34" s="92">
        <v>11</v>
      </c>
      <c r="DL34" s="92">
        <v>12</v>
      </c>
      <c r="DM34" s="92">
        <v>13</v>
      </c>
      <c r="DN34" s="92">
        <v>14</v>
      </c>
      <c r="DO34" s="92">
        <v>15</v>
      </c>
      <c r="DP34" s="92">
        <v>16</v>
      </c>
      <c r="DQ34" s="92">
        <v>17</v>
      </c>
      <c r="DR34" s="92">
        <v>18</v>
      </c>
      <c r="DS34" s="92">
        <v>19</v>
      </c>
      <c r="DT34" s="92">
        <v>20</v>
      </c>
      <c r="DU34" s="92">
        <v>21</v>
      </c>
      <c r="DV34" s="92">
        <v>22</v>
      </c>
      <c r="DW34" s="92">
        <v>23</v>
      </c>
      <c r="DX34" s="92">
        <v>24</v>
      </c>
      <c r="DY34" s="92">
        <v>25</v>
      </c>
      <c r="DZ34" s="92">
        <v>26</v>
      </c>
      <c r="EA34" s="92">
        <v>27</v>
      </c>
      <c r="EB34" s="92">
        <v>28</v>
      </c>
      <c r="EC34" s="92">
        <v>29</v>
      </c>
      <c r="ED34" s="92">
        <v>30</v>
      </c>
      <c r="EE34" s="71" t="s">
        <v>169</v>
      </c>
      <c r="EF34" s="56" t="s">
        <v>134</v>
      </c>
      <c r="EG34" s="93" t="s">
        <v>181</v>
      </c>
      <c r="EH34" s="167" t="s">
        <v>182</v>
      </c>
      <c r="EI34" s="92">
        <v>1</v>
      </c>
      <c r="EJ34" s="92">
        <v>2</v>
      </c>
      <c r="EK34" s="92">
        <v>3</v>
      </c>
      <c r="EL34" s="92">
        <v>4</v>
      </c>
      <c r="EM34" s="92">
        <v>5</v>
      </c>
      <c r="EN34" s="92">
        <v>6</v>
      </c>
      <c r="EO34" s="92">
        <v>7</v>
      </c>
      <c r="EP34" s="92">
        <v>8</v>
      </c>
      <c r="EQ34" s="92">
        <v>9</v>
      </c>
      <c r="ER34" s="92">
        <v>10</v>
      </c>
      <c r="ES34" s="92">
        <v>11</v>
      </c>
      <c r="ET34" s="92">
        <v>12</v>
      </c>
      <c r="EU34" s="92">
        <v>13</v>
      </c>
      <c r="EV34" s="92">
        <v>14</v>
      </c>
      <c r="EW34" s="92">
        <v>15</v>
      </c>
      <c r="EX34" s="92">
        <v>16</v>
      </c>
      <c r="EY34" s="92">
        <v>17</v>
      </c>
      <c r="EZ34" s="92">
        <v>18</v>
      </c>
      <c r="FA34" s="92">
        <v>19</v>
      </c>
      <c r="FB34" s="92">
        <v>20</v>
      </c>
      <c r="FC34" s="92">
        <v>21</v>
      </c>
      <c r="FD34" s="92">
        <v>22</v>
      </c>
      <c r="FE34" s="92">
        <v>23</v>
      </c>
      <c r="FF34" s="92">
        <v>24</v>
      </c>
      <c r="FG34" s="92">
        <v>25</v>
      </c>
      <c r="FH34" s="92">
        <v>26</v>
      </c>
      <c r="FI34" s="92">
        <v>27</v>
      </c>
      <c r="FJ34" s="92">
        <v>28</v>
      </c>
      <c r="FK34" s="92">
        <v>29</v>
      </c>
      <c r="FL34" s="92">
        <v>30</v>
      </c>
      <c r="FM34" s="71" t="s">
        <v>169</v>
      </c>
      <c r="FN34" s="56" t="s">
        <v>134</v>
      </c>
      <c r="FO34" s="93" t="s">
        <v>181</v>
      </c>
      <c r="FP34" s="167" t="s">
        <v>182</v>
      </c>
      <c r="FQ34" s="92">
        <v>1</v>
      </c>
      <c r="FR34" s="92">
        <v>2</v>
      </c>
      <c r="FS34" s="92">
        <v>3</v>
      </c>
      <c r="FT34" s="92">
        <v>4</v>
      </c>
      <c r="FU34" s="92">
        <v>5</v>
      </c>
      <c r="FV34" s="92">
        <v>6</v>
      </c>
      <c r="FW34" s="92">
        <v>7</v>
      </c>
      <c r="FX34" s="92">
        <v>8</v>
      </c>
      <c r="FY34" s="92">
        <v>9</v>
      </c>
      <c r="FZ34" s="92">
        <v>10</v>
      </c>
      <c r="GA34" s="92">
        <v>11</v>
      </c>
      <c r="GB34" s="92">
        <v>12</v>
      </c>
      <c r="GC34" s="92">
        <v>13</v>
      </c>
      <c r="GD34" s="92">
        <v>14</v>
      </c>
      <c r="GE34" s="92">
        <v>15</v>
      </c>
      <c r="GF34" s="92">
        <v>16</v>
      </c>
      <c r="GG34" s="92">
        <v>17</v>
      </c>
      <c r="GH34" s="92">
        <v>18</v>
      </c>
      <c r="GI34" s="92">
        <v>19</v>
      </c>
      <c r="GJ34" s="92">
        <v>20</v>
      </c>
      <c r="GK34" s="92">
        <v>21</v>
      </c>
      <c r="GL34" s="92">
        <v>22</v>
      </c>
      <c r="GM34" s="92">
        <v>23</v>
      </c>
      <c r="GN34" s="92">
        <v>24</v>
      </c>
      <c r="GO34" s="92">
        <v>25</v>
      </c>
      <c r="GP34" s="92">
        <v>26</v>
      </c>
      <c r="GQ34" s="92">
        <v>27</v>
      </c>
      <c r="GR34" s="92">
        <v>28</v>
      </c>
      <c r="GS34" s="92">
        <v>29</v>
      </c>
      <c r="GT34" s="92">
        <v>30</v>
      </c>
      <c r="GU34" s="71" t="s">
        <v>169</v>
      </c>
      <c r="GV34" s="56" t="s">
        <v>134</v>
      </c>
      <c r="GW34" s="93" t="s">
        <v>181</v>
      </c>
      <c r="GX34" s="167" t="s">
        <v>182</v>
      </c>
      <c r="GY34" s="92">
        <v>1</v>
      </c>
      <c r="GZ34" s="92">
        <v>2</v>
      </c>
      <c r="HA34" s="92">
        <v>3</v>
      </c>
      <c r="HB34" s="92">
        <v>4</v>
      </c>
      <c r="HC34" s="92">
        <v>5</v>
      </c>
      <c r="HD34" s="92">
        <v>6</v>
      </c>
      <c r="HE34" s="92">
        <v>7</v>
      </c>
      <c r="HF34" s="92">
        <v>8</v>
      </c>
      <c r="HG34" s="92">
        <v>9</v>
      </c>
      <c r="HH34" s="92">
        <v>10</v>
      </c>
      <c r="HI34" s="92">
        <v>11</v>
      </c>
      <c r="HJ34" s="92">
        <v>12</v>
      </c>
      <c r="HK34" s="92">
        <v>13</v>
      </c>
      <c r="HL34" s="92">
        <v>14</v>
      </c>
      <c r="HM34" s="92">
        <v>15</v>
      </c>
      <c r="HN34" s="92">
        <v>16</v>
      </c>
      <c r="HO34" s="92">
        <v>17</v>
      </c>
      <c r="HP34" s="92">
        <v>18</v>
      </c>
      <c r="HQ34" s="92">
        <v>19</v>
      </c>
      <c r="HR34" s="92">
        <v>20</v>
      </c>
      <c r="HS34" s="92">
        <v>21</v>
      </c>
      <c r="HT34" s="92">
        <v>22</v>
      </c>
      <c r="HU34" s="92">
        <v>23</v>
      </c>
      <c r="HV34" s="92">
        <v>24</v>
      </c>
      <c r="HW34" s="92">
        <v>25</v>
      </c>
      <c r="HX34" s="92">
        <v>26</v>
      </c>
      <c r="HY34" s="92">
        <v>27</v>
      </c>
      <c r="HZ34" s="92">
        <v>28</v>
      </c>
      <c r="IA34" s="92">
        <v>29</v>
      </c>
      <c r="IB34" s="92">
        <v>30</v>
      </c>
      <c r="IC34" s="71" t="s">
        <v>169</v>
      </c>
      <c r="ID34" s="56" t="s">
        <v>134</v>
      </c>
      <c r="IE34" s="93" t="s">
        <v>181</v>
      </c>
      <c r="IF34" s="167" t="s">
        <v>182</v>
      </c>
      <c r="IG34" s="92">
        <v>1</v>
      </c>
      <c r="IH34" s="92">
        <v>2</v>
      </c>
      <c r="II34" s="92">
        <v>3</v>
      </c>
      <c r="IJ34" s="92">
        <v>4</v>
      </c>
      <c r="IK34" s="92">
        <v>5</v>
      </c>
      <c r="IL34" s="92">
        <v>6</v>
      </c>
      <c r="IM34" s="92">
        <v>7</v>
      </c>
      <c r="IN34" s="92">
        <v>8</v>
      </c>
      <c r="IO34" s="92">
        <v>9</v>
      </c>
      <c r="IP34" s="92">
        <v>10</v>
      </c>
      <c r="IQ34" s="92">
        <v>11</v>
      </c>
      <c r="IR34" s="92">
        <v>12</v>
      </c>
      <c r="IS34" s="92">
        <v>13</v>
      </c>
      <c r="IT34" s="92">
        <v>14</v>
      </c>
      <c r="IU34" s="92">
        <v>15</v>
      </c>
      <c r="IV34" s="92">
        <v>16</v>
      </c>
      <c r="IW34" s="92">
        <v>17</v>
      </c>
      <c r="IX34" s="92">
        <v>18</v>
      </c>
      <c r="IY34" s="92">
        <v>19</v>
      </c>
      <c r="IZ34" s="92">
        <v>20</v>
      </c>
      <c r="JA34" s="92">
        <v>21</v>
      </c>
      <c r="JB34" s="92">
        <v>22</v>
      </c>
      <c r="JC34" s="92">
        <v>23</v>
      </c>
      <c r="JD34" s="92">
        <v>24</v>
      </c>
      <c r="JE34" s="92">
        <v>25</v>
      </c>
      <c r="JF34" s="92">
        <v>26</v>
      </c>
      <c r="JG34" s="92">
        <v>27</v>
      </c>
      <c r="JH34" s="92">
        <v>28</v>
      </c>
      <c r="JI34" s="92">
        <v>29</v>
      </c>
      <c r="JJ34" s="92">
        <v>30</v>
      </c>
      <c r="JK34" s="71" t="s">
        <v>169</v>
      </c>
      <c r="JL34" s="56" t="s">
        <v>134</v>
      </c>
      <c r="JM34" s="93" t="s">
        <v>181</v>
      </c>
      <c r="JN34" s="167" t="s">
        <v>182</v>
      </c>
      <c r="JO34" s="92">
        <v>1</v>
      </c>
      <c r="JP34" s="92">
        <v>2</v>
      </c>
      <c r="JQ34" s="92">
        <v>3</v>
      </c>
      <c r="JR34" s="92">
        <v>4</v>
      </c>
      <c r="JS34" s="92">
        <v>5</v>
      </c>
      <c r="JT34" s="92">
        <v>6</v>
      </c>
      <c r="JU34" s="92">
        <v>7</v>
      </c>
      <c r="JV34" s="92">
        <v>8</v>
      </c>
      <c r="JW34" s="92">
        <v>9</v>
      </c>
      <c r="JX34" s="92">
        <v>10</v>
      </c>
      <c r="JY34" s="92">
        <v>11</v>
      </c>
      <c r="JZ34" s="92">
        <v>12</v>
      </c>
      <c r="KA34" s="92">
        <v>13</v>
      </c>
      <c r="KB34" s="92">
        <v>14</v>
      </c>
      <c r="KC34" s="92">
        <v>15</v>
      </c>
      <c r="KD34" s="92">
        <v>16</v>
      </c>
      <c r="KE34" s="92">
        <v>17</v>
      </c>
      <c r="KF34" s="92">
        <v>18</v>
      </c>
      <c r="KG34" s="92">
        <v>19</v>
      </c>
      <c r="KH34" s="92">
        <v>20</v>
      </c>
      <c r="KI34" s="92">
        <v>21</v>
      </c>
      <c r="KJ34" s="92">
        <v>22</v>
      </c>
      <c r="KK34" s="92">
        <v>23</v>
      </c>
      <c r="KL34" s="92">
        <v>24</v>
      </c>
      <c r="KM34" s="92">
        <v>25</v>
      </c>
      <c r="KN34" s="92">
        <v>26</v>
      </c>
      <c r="KO34" s="92">
        <v>27</v>
      </c>
      <c r="KP34" s="92">
        <v>28</v>
      </c>
      <c r="KQ34" s="92">
        <v>29</v>
      </c>
      <c r="KR34" s="92">
        <v>30</v>
      </c>
      <c r="KS34" s="71" t="s">
        <v>169</v>
      </c>
      <c r="KT34" s="56" t="s">
        <v>134</v>
      </c>
      <c r="KU34" s="93" t="s">
        <v>181</v>
      </c>
      <c r="KV34" s="167" t="s">
        <v>182</v>
      </c>
      <c r="KW34" s="92">
        <v>1</v>
      </c>
      <c r="KX34" s="92">
        <v>2</v>
      </c>
      <c r="KY34" s="92">
        <v>3</v>
      </c>
      <c r="KZ34" s="92">
        <v>4</v>
      </c>
      <c r="LA34" s="92">
        <v>5</v>
      </c>
      <c r="LB34" s="92">
        <v>6</v>
      </c>
      <c r="LC34" s="92">
        <v>7</v>
      </c>
      <c r="LD34" s="92">
        <v>8</v>
      </c>
      <c r="LE34" s="92">
        <v>9</v>
      </c>
      <c r="LF34" s="92">
        <v>10</v>
      </c>
      <c r="LG34" s="92">
        <v>11</v>
      </c>
      <c r="LH34" s="92">
        <v>12</v>
      </c>
      <c r="LI34" s="92">
        <v>13</v>
      </c>
      <c r="LJ34" s="92">
        <v>14</v>
      </c>
      <c r="LK34" s="92">
        <v>15</v>
      </c>
      <c r="LL34" s="92">
        <v>16</v>
      </c>
      <c r="LM34" s="92">
        <v>17</v>
      </c>
      <c r="LN34" s="92">
        <v>18</v>
      </c>
      <c r="LO34" s="92">
        <v>19</v>
      </c>
      <c r="LP34" s="92">
        <v>20</v>
      </c>
      <c r="LQ34" s="92">
        <v>21</v>
      </c>
      <c r="LR34" s="92">
        <v>22</v>
      </c>
      <c r="LS34" s="92">
        <v>23</v>
      </c>
      <c r="LT34" s="92">
        <v>24</v>
      </c>
      <c r="LU34" s="92">
        <v>25</v>
      </c>
      <c r="LV34" s="92">
        <v>26</v>
      </c>
      <c r="LW34" s="92">
        <v>27</v>
      </c>
      <c r="LX34" s="92">
        <v>28</v>
      </c>
      <c r="LY34" s="92">
        <v>29</v>
      </c>
      <c r="LZ34" s="92">
        <v>30</v>
      </c>
      <c r="MA34" s="71" t="s">
        <v>169</v>
      </c>
      <c r="MB34" s="56" t="s">
        <v>134</v>
      </c>
      <c r="MC34" s="93" t="s">
        <v>181</v>
      </c>
      <c r="MD34" s="167" t="s">
        <v>182</v>
      </c>
      <c r="ME34" s="92">
        <v>1</v>
      </c>
      <c r="MF34" s="92">
        <v>2</v>
      </c>
      <c r="MG34" s="92">
        <v>3</v>
      </c>
      <c r="MH34" s="92">
        <v>4</v>
      </c>
      <c r="MI34" s="92">
        <v>5</v>
      </c>
      <c r="MJ34" s="92">
        <v>6</v>
      </c>
      <c r="MK34" s="92">
        <v>7</v>
      </c>
      <c r="ML34" s="92">
        <v>8</v>
      </c>
      <c r="MM34" s="92">
        <v>9</v>
      </c>
      <c r="MN34" s="92">
        <v>10</v>
      </c>
      <c r="MO34" s="92">
        <v>11</v>
      </c>
      <c r="MP34" s="92">
        <v>12</v>
      </c>
      <c r="MQ34" s="92">
        <v>13</v>
      </c>
      <c r="MR34" s="92">
        <v>14</v>
      </c>
      <c r="MS34" s="92">
        <v>15</v>
      </c>
      <c r="MT34" s="92">
        <v>16</v>
      </c>
      <c r="MU34" s="92">
        <v>17</v>
      </c>
      <c r="MV34" s="92">
        <v>18</v>
      </c>
      <c r="MW34" s="92">
        <v>19</v>
      </c>
      <c r="MX34" s="92">
        <v>20</v>
      </c>
      <c r="MY34" s="92">
        <v>21</v>
      </c>
      <c r="MZ34" s="92">
        <v>22</v>
      </c>
      <c r="NA34" s="92">
        <v>23</v>
      </c>
      <c r="NB34" s="92">
        <v>24</v>
      </c>
      <c r="NC34" s="92">
        <v>25</v>
      </c>
      <c r="ND34" s="92">
        <v>26</v>
      </c>
      <c r="NE34" s="92">
        <v>27</v>
      </c>
      <c r="NF34" s="92">
        <v>28</v>
      </c>
      <c r="NG34" s="92">
        <v>29</v>
      </c>
      <c r="NH34" s="92">
        <v>30</v>
      </c>
      <c r="NI34" s="71" t="s">
        <v>169</v>
      </c>
      <c r="NJ34" s="56" t="s">
        <v>134</v>
      </c>
      <c r="NK34" s="93" t="s">
        <v>181</v>
      </c>
      <c r="NL34" s="167" t="s">
        <v>182</v>
      </c>
      <c r="NM34" s="92">
        <v>1</v>
      </c>
      <c r="NN34" s="92">
        <v>2</v>
      </c>
      <c r="NO34" s="92">
        <v>3</v>
      </c>
      <c r="NP34" s="92">
        <v>4</v>
      </c>
      <c r="NQ34" s="92">
        <v>5</v>
      </c>
      <c r="NR34" s="92">
        <v>6</v>
      </c>
      <c r="NS34" s="92">
        <v>7</v>
      </c>
      <c r="NT34" s="92">
        <v>8</v>
      </c>
      <c r="NU34" s="92">
        <v>9</v>
      </c>
      <c r="NV34" s="92">
        <v>10</v>
      </c>
      <c r="NW34" s="92">
        <v>11</v>
      </c>
      <c r="NX34" s="92">
        <v>12</v>
      </c>
      <c r="NY34" s="92">
        <v>13</v>
      </c>
      <c r="NZ34" s="92">
        <v>14</v>
      </c>
      <c r="OA34" s="92">
        <v>15</v>
      </c>
      <c r="OB34" s="92">
        <v>16</v>
      </c>
      <c r="OC34" s="92">
        <v>17</v>
      </c>
      <c r="OD34" s="92">
        <v>18</v>
      </c>
      <c r="OE34" s="92">
        <v>19</v>
      </c>
      <c r="OF34" s="92">
        <v>20</v>
      </c>
      <c r="OG34" s="92">
        <v>21</v>
      </c>
      <c r="OH34" s="92">
        <v>22</v>
      </c>
      <c r="OI34" s="92">
        <v>23</v>
      </c>
      <c r="OJ34" s="92">
        <v>24</v>
      </c>
      <c r="OK34" s="92">
        <v>25</v>
      </c>
      <c r="OL34" s="92">
        <v>26</v>
      </c>
      <c r="OM34" s="92">
        <v>27</v>
      </c>
      <c r="ON34" s="92">
        <v>28</v>
      </c>
      <c r="OO34" s="92">
        <v>29</v>
      </c>
      <c r="OP34" s="92">
        <v>30</v>
      </c>
      <c r="OQ34" s="71" t="s">
        <v>169</v>
      </c>
      <c r="OR34" s="56" t="s">
        <v>134</v>
      </c>
      <c r="OS34" s="93" t="s">
        <v>181</v>
      </c>
      <c r="OT34" s="167" t="s">
        <v>182</v>
      </c>
      <c r="OU34" s="92">
        <v>1</v>
      </c>
      <c r="OV34" s="92">
        <v>2</v>
      </c>
      <c r="OW34" s="92">
        <v>3</v>
      </c>
      <c r="OX34" s="92">
        <v>4</v>
      </c>
      <c r="OY34" s="92">
        <v>5</v>
      </c>
      <c r="OZ34" s="92">
        <v>6</v>
      </c>
      <c r="PA34" s="92">
        <v>7</v>
      </c>
      <c r="PB34" s="92">
        <v>8</v>
      </c>
      <c r="PC34" s="92">
        <v>9</v>
      </c>
      <c r="PD34" s="92">
        <v>10</v>
      </c>
      <c r="PE34" s="92">
        <v>11</v>
      </c>
      <c r="PF34" s="92">
        <v>12</v>
      </c>
      <c r="PG34" s="92">
        <v>13</v>
      </c>
      <c r="PH34" s="92">
        <v>14</v>
      </c>
      <c r="PI34" s="92">
        <v>15</v>
      </c>
      <c r="PJ34" s="92">
        <v>16</v>
      </c>
      <c r="PK34" s="92">
        <v>17</v>
      </c>
      <c r="PL34" s="92">
        <v>18</v>
      </c>
      <c r="PM34" s="92">
        <v>19</v>
      </c>
      <c r="PN34" s="92">
        <v>20</v>
      </c>
      <c r="PO34" s="92">
        <v>21</v>
      </c>
      <c r="PP34" s="92">
        <v>22</v>
      </c>
      <c r="PQ34" s="92">
        <v>23</v>
      </c>
      <c r="PR34" s="92">
        <v>24</v>
      </c>
      <c r="PS34" s="92">
        <v>25</v>
      </c>
      <c r="PT34" s="92">
        <v>26</v>
      </c>
      <c r="PU34" s="92">
        <v>27</v>
      </c>
      <c r="PV34" s="92">
        <v>28</v>
      </c>
      <c r="PW34" s="92">
        <v>29</v>
      </c>
      <c r="PX34" s="92">
        <v>30</v>
      </c>
      <c r="PY34" s="71" t="s">
        <v>169</v>
      </c>
      <c r="PZ34" s="56" t="s">
        <v>134</v>
      </c>
      <c r="QA34" s="93" t="s">
        <v>181</v>
      </c>
      <c r="QB34" s="167" t="s">
        <v>182</v>
      </c>
      <c r="QC34" s="92">
        <v>1</v>
      </c>
      <c r="QD34" s="92">
        <v>2</v>
      </c>
      <c r="QE34" s="92">
        <v>3</v>
      </c>
      <c r="QF34" s="92">
        <v>4</v>
      </c>
      <c r="QG34" s="92">
        <v>5</v>
      </c>
      <c r="QH34" s="92">
        <v>6</v>
      </c>
      <c r="QI34" s="92">
        <v>7</v>
      </c>
      <c r="QJ34" s="92">
        <v>8</v>
      </c>
      <c r="QK34" s="92">
        <v>9</v>
      </c>
      <c r="QL34" s="92">
        <v>10</v>
      </c>
      <c r="QM34" s="92">
        <v>11</v>
      </c>
      <c r="QN34" s="92">
        <v>12</v>
      </c>
      <c r="QO34" s="92">
        <v>13</v>
      </c>
      <c r="QP34" s="92">
        <v>14</v>
      </c>
      <c r="QQ34" s="92">
        <v>15</v>
      </c>
      <c r="QR34" s="92">
        <v>16</v>
      </c>
      <c r="QS34" s="92">
        <v>17</v>
      </c>
      <c r="QT34" s="92">
        <v>18</v>
      </c>
      <c r="QU34" s="92">
        <v>19</v>
      </c>
      <c r="QV34" s="92">
        <v>20</v>
      </c>
      <c r="QW34" s="92">
        <v>21</v>
      </c>
      <c r="QX34" s="92">
        <v>22</v>
      </c>
      <c r="QY34" s="92">
        <v>23</v>
      </c>
      <c r="QZ34" s="92">
        <v>24</v>
      </c>
      <c r="RA34" s="92">
        <v>25</v>
      </c>
      <c r="RB34" s="92">
        <v>26</v>
      </c>
      <c r="RC34" s="92">
        <v>27</v>
      </c>
      <c r="RD34" s="92">
        <v>28</v>
      </c>
      <c r="RE34" s="92">
        <v>29</v>
      </c>
      <c r="RF34" s="92">
        <v>30</v>
      </c>
      <c r="RG34" s="71" t="s">
        <v>169</v>
      </c>
      <c r="RH34" s="56" t="s">
        <v>134</v>
      </c>
      <c r="RI34" s="93" t="s">
        <v>181</v>
      </c>
      <c r="RJ34" s="167" t="s">
        <v>182</v>
      </c>
      <c r="RK34" s="92">
        <v>1</v>
      </c>
      <c r="RL34" s="92">
        <v>2</v>
      </c>
      <c r="RM34" s="92">
        <v>3</v>
      </c>
      <c r="RN34" s="92">
        <v>4</v>
      </c>
      <c r="RO34" s="92">
        <v>5</v>
      </c>
      <c r="RP34" s="92">
        <v>6</v>
      </c>
      <c r="RQ34" s="92">
        <v>7</v>
      </c>
      <c r="RR34" s="92">
        <v>8</v>
      </c>
      <c r="RS34" s="92">
        <v>9</v>
      </c>
      <c r="RT34" s="92">
        <v>10</v>
      </c>
      <c r="RU34" s="92">
        <v>11</v>
      </c>
      <c r="RV34" s="92">
        <v>12</v>
      </c>
      <c r="RW34" s="92">
        <v>13</v>
      </c>
      <c r="RX34" s="92">
        <v>14</v>
      </c>
      <c r="RY34" s="92">
        <v>15</v>
      </c>
      <c r="RZ34" s="92">
        <v>16</v>
      </c>
      <c r="SA34" s="92">
        <v>17</v>
      </c>
      <c r="SB34" s="92">
        <v>18</v>
      </c>
      <c r="SC34" s="92">
        <v>19</v>
      </c>
      <c r="SD34" s="92">
        <v>20</v>
      </c>
      <c r="SE34" s="92">
        <v>21</v>
      </c>
      <c r="SF34" s="92">
        <v>22</v>
      </c>
      <c r="SG34" s="92">
        <v>23</v>
      </c>
      <c r="SH34" s="92">
        <v>24</v>
      </c>
      <c r="SI34" s="92">
        <v>25</v>
      </c>
      <c r="SJ34" s="92">
        <v>26</v>
      </c>
      <c r="SK34" s="92">
        <v>27</v>
      </c>
      <c r="SL34" s="92">
        <v>28</v>
      </c>
      <c r="SM34" s="92">
        <v>29</v>
      </c>
      <c r="SN34" s="92">
        <v>30</v>
      </c>
      <c r="SO34" s="71" t="s">
        <v>169</v>
      </c>
      <c r="SP34" s="56" t="s">
        <v>134</v>
      </c>
      <c r="SQ34" s="93" t="s">
        <v>181</v>
      </c>
      <c r="SR34" s="167" t="s">
        <v>182</v>
      </c>
      <c r="SS34" s="92">
        <v>1</v>
      </c>
      <c r="ST34" s="92">
        <v>2</v>
      </c>
      <c r="SU34" s="92">
        <v>3</v>
      </c>
      <c r="SV34" s="92">
        <v>4</v>
      </c>
      <c r="SW34" s="92">
        <v>5</v>
      </c>
      <c r="SX34" s="92">
        <v>6</v>
      </c>
      <c r="SY34" s="92">
        <v>7</v>
      </c>
      <c r="SZ34" s="92">
        <v>8</v>
      </c>
      <c r="TA34" s="92">
        <v>9</v>
      </c>
      <c r="TB34" s="92">
        <v>10</v>
      </c>
      <c r="TC34" s="92">
        <v>11</v>
      </c>
      <c r="TD34" s="92">
        <v>12</v>
      </c>
      <c r="TE34" s="92">
        <v>13</v>
      </c>
      <c r="TF34" s="92">
        <v>14</v>
      </c>
      <c r="TG34" s="92">
        <v>15</v>
      </c>
      <c r="TH34" s="92">
        <v>16</v>
      </c>
      <c r="TI34" s="92">
        <v>17</v>
      </c>
      <c r="TJ34" s="92">
        <v>18</v>
      </c>
      <c r="TK34" s="92">
        <v>19</v>
      </c>
      <c r="TL34" s="92">
        <v>20</v>
      </c>
      <c r="TM34" s="92">
        <v>21</v>
      </c>
      <c r="TN34" s="92">
        <v>22</v>
      </c>
      <c r="TO34" s="92">
        <v>23</v>
      </c>
      <c r="TP34" s="92">
        <v>24</v>
      </c>
      <c r="TQ34" s="92">
        <v>25</v>
      </c>
      <c r="TR34" s="92">
        <v>26</v>
      </c>
      <c r="TS34" s="92">
        <v>27</v>
      </c>
      <c r="TT34" s="92">
        <v>28</v>
      </c>
      <c r="TU34" s="92">
        <v>29</v>
      </c>
      <c r="TV34" s="92">
        <v>30</v>
      </c>
      <c r="TW34" s="71" t="s">
        <v>169</v>
      </c>
      <c r="TX34" s="56" t="s">
        <v>134</v>
      </c>
      <c r="TY34" s="93" t="s">
        <v>181</v>
      </c>
      <c r="TZ34" s="167" t="s">
        <v>182</v>
      </c>
      <c r="UA34" s="92">
        <v>1</v>
      </c>
      <c r="UB34" s="92">
        <v>2</v>
      </c>
      <c r="UC34" s="92">
        <v>3</v>
      </c>
      <c r="UD34" s="92">
        <v>4</v>
      </c>
      <c r="UE34" s="92">
        <v>5</v>
      </c>
      <c r="UF34" s="92">
        <v>6</v>
      </c>
      <c r="UG34" s="92">
        <v>7</v>
      </c>
      <c r="UH34" s="92">
        <v>8</v>
      </c>
      <c r="UI34" s="92">
        <v>9</v>
      </c>
      <c r="UJ34" s="92">
        <v>10</v>
      </c>
      <c r="UK34" s="92">
        <v>11</v>
      </c>
      <c r="UL34" s="92">
        <v>12</v>
      </c>
      <c r="UM34" s="92">
        <v>13</v>
      </c>
      <c r="UN34" s="92">
        <v>14</v>
      </c>
      <c r="UO34" s="92">
        <v>15</v>
      </c>
      <c r="UP34" s="92">
        <v>16</v>
      </c>
      <c r="UQ34" s="92">
        <v>17</v>
      </c>
      <c r="UR34" s="92">
        <v>18</v>
      </c>
      <c r="US34" s="92">
        <v>19</v>
      </c>
      <c r="UT34" s="92">
        <v>20</v>
      </c>
      <c r="UU34" s="92">
        <v>21</v>
      </c>
      <c r="UV34" s="92">
        <v>22</v>
      </c>
      <c r="UW34" s="92">
        <v>23</v>
      </c>
      <c r="UX34" s="92">
        <v>24</v>
      </c>
      <c r="UY34" s="92">
        <v>25</v>
      </c>
      <c r="UZ34" s="92">
        <v>26</v>
      </c>
      <c r="VA34" s="92">
        <v>27</v>
      </c>
      <c r="VB34" s="92">
        <v>28</v>
      </c>
      <c r="VC34" s="92">
        <v>29</v>
      </c>
      <c r="VD34" s="92">
        <v>30</v>
      </c>
      <c r="VE34" s="71" t="s">
        <v>169</v>
      </c>
      <c r="VF34" s="56" t="s">
        <v>134</v>
      </c>
      <c r="VG34" s="93" t="s">
        <v>181</v>
      </c>
      <c r="VH34" s="167" t="s">
        <v>182</v>
      </c>
      <c r="VI34" s="92">
        <v>1</v>
      </c>
      <c r="VJ34" s="92">
        <v>2</v>
      </c>
      <c r="VK34" s="92">
        <v>3</v>
      </c>
      <c r="VL34" s="92">
        <v>4</v>
      </c>
      <c r="VM34" s="92">
        <v>5</v>
      </c>
      <c r="VN34" s="92">
        <v>6</v>
      </c>
      <c r="VO34" s="92">
        <v>7</v>
      </c>
      <c r="VP34" s="92">
        <v>8</v>
      </c>
      <c r="VQ34" s="92">
        <v>9</v>
      </c>
      <c r="VR34" s="92">
        <v>10</v>
      </c>
      <c r="VS34" s="92">
        <v>11</v>
      </c>
      <c r="VT34" s="92">
        <v>12</v>
      </c>
      <c r="VU34" s="92">
        <v>13</v>
      </c>
      <c r="VV34" s="92">
        <v>14</v>
      </c>
      <c r="VW34" s="92">
        <v>15</v>
      </c>
      <c r="VX34" s="92">
        <v>16</v>
      </c>
      <c r="VY34" s="92">
        <v>17</v>
      </c>
      <c r="VZ34" s="92">
        <v>18</v>
      </c>
      <c r="WA34" s="92">
        <v>19</v>
      </c>
      <c r="WB34" s="92">
        <v>20</v>
      </c>
      <c r="WC34" s="92">
        <v>21</v>
      </c>
      <c r="WD34" s="92">
        <v>22</v>
      </c>
      <c r="WE34" s="92">
        <v>23</v>
      </c>
      <c r="WF34" s="92">
        <v>24</v>
      </c>
      <c r="WG34" s="92">
        <v>25</v>
      </c>
      <c r="WH34" s="92">
        <v>26</v>
      </c>
      <c r="WI34" s="92">
        <v>27</v>
      </c>
      <c r="WJ34" s="92">
        <v>28</v>
      </c>
      <c r="WK34" s="92">
        <v>29</v>
      </c>
      <c r="WL34" s="92">
        <v>30</v>
      </c>
      <c r="WM34" s="71" t="s">
        <v>169</v>
      </c>
      <c r="WN34" s="56" t="s">
        <v>134</v>
      </c>
      <c r="WO34" s="93" t="s">
        <v>181</v>
      </c>
      <c r="WP34" s="167" t="s">
        <v>182</v>
      </c>
      <c r="WQ34" s="92">
        <v>1</v>
      </c>
      <c r="WR34" s="92">
        <v>2</v>
      </c>
      <c r="WS34" s="92">
        <v>3</v>
      </c>
      <c r="WT34" s="92">
        <v>4</v>
      </c>
      <c r="WU34" s="92">
        <v>5</v>
      </c>
      <c r="WV34" s="92">
        <v>6</v>
      </c>
      <c r="WW34" s="92">
        <v>7</v>
      </c>
      <c r="WX34" s="92">
        <v>8</v>
      </c>
      <c r="WY34" s="92">
        <v>9</v>
      </c>
      <c r="WZ34" s="92">
        <v>10</v>
      </c>
      <c r="XA34" s="92">
        <v>11</v>
      </c>
      <c r="XB34" s="92">
        <v>12</v>
      </c>
      <c r="XC34" s="92">
        <v>13</v>
      </c>
      <c r="XD34" s="92">
        <v>14</v>
      </c>
      <c r="XE34" s="92">
        <v>15</v>
      </c>
      <c r="XF34" s="92">
        <v>16</v>
      </c>
      <c r="XG34" s="92">
        <v>17</v>
      </c>
      <c r="XH34" s="92">
        <v>18</v>
      </c>
      <c r="XI34" s="92">
        <v>19</v>
      </c>
      <c r="XJ34" s="92">
        <v>20</v>
      </c>
      <c r="XK34" s="92">
        <v>21</v>
      </c>
      <c r="XL34" s="92">
        <v>22</v>
      </c>
      <c r="XM34" s="92">
        <v>23</v>
      </c>
      <c r="XN34" s="92">
        <v>24</v>
      </c>
      <c r="XO34" s="92">
        <v>25</v>
      </c>
      <c r="XP34" s="92">
        <v>26</v>
      </c>
      <c r="XQ34" s="92">
        <v>27</v>
      </c>
      <c r="XR34" s="92">
        <v>28</v>
      </c>
      <c r="XS34" s="92">
        <v>29</v>
      </c>
      <c r="XT34" s="92">
        <v>30</v>
      </c>
      <c r="XU34" s="71" t="s">
        <v>169</v>
      </c>
      <c r="XV34" s="56" t="s">
        <v>134</v>
      </c>
      <c r="XW34" s="93" t="s">
        <v>181</v>
      </c>
      <c r="XX34" s="167" t="s">
        <v>182</v>
      </c>
      <c r="XY34" s="92">
        <v>1</v>
      </c>
      <c r="XZ34" s="92">
        <v>2</v>
      </c>
      <c r="YA34" s="92">
        <v>3</v>
      </c>
      <c r="YB34" s="92">
        <v>4</v>
      </c>
      <c r="YC34" s="92">
        <v>5</v>
      </c>
      <c r="YD34" s="92">
        <v>6</v>
      </c>
      <c r="YE34" s="92">
        <v>7</v>
      </c>
      <c r="YF34" s="92">
        <v>8</v>
      </c>
      <c r="YG34" s="92">
        <v>9</v>
      </c>
      <c r="YH34" s="92">
        <v>10</v>
      </c>
      <c r="YI34" s="92">
        <v>11</v>
      </c>
      <c r="YJ34" s="92">
        <v>12</v>
      </c>
      <c r="YK34" s="92">
        <v>13</v>
      </c>
      <c r="YL34" s="92">
        <v>14</v>
      </c>
      <c r="YM34" s="92">
        <v>15</v>
      </c>
      <c r="YN34" s="92">
        <v>16</v>
      </c>
      <c r="YO34" s="92">
        <v>17</v>
      </c>
      <c r="YP34" s="92">
        <v>18</v>
      </c>
      <c r="YQ34" s="92">
        <v>19</v>
      </c>
      <c r="YR34" s="92">
        <v>20</v>
      </c>
      <c r="YS34" s="92">
        <v>21</v>
      </c>
      <c r="YT34" s="92">
        <v>22</v>
      </c>
      <c r="YU34" s="92">
        <v>23</v>
      </c>
      <c r="YV34" s="92">
        <v>24</v>
      </c>
      <c r="YW34" s="92">
        <v>25</v>
      </c>
      <c r="YX34" s="92">
        <v>26</v>
      </c>
      <c r="YY34" s="92">
        <v>27</v>
      </c>
      <c r="YZ34" s="92">
        <v>28</v>
      </c>
      <c r="ZA34" s="92">
        <v>29</v>
      </c>
      <c r="ZB34" s="92">
        <v>30</v>
      </c>
      <c r="ZC34" s="71" t="s">
        <v>169</v>
      </c>
      <c r="ZD34" s="56" t="s">
        <v>134</v>
      </c>
      <c r="ZE34" s="93" t="s">
        <v>181</v>
      </c>
      <c r="ZF34" s="167" t="s">
        <v>182</v>
      </c>
      <c r="ZG34" s="92">
        <v>1</v>
      </c>
      <c r="ZH34" s="92">
        <v>2</v>
      </c>
      <c r="ZI34" s="92">
        <v>3</v>
      </c>
      <c r="ZJ34" s="92">
        <v>4</v>
      </c>
      <c r="ZK34" s="92">
        <v>5</v>
      </c>
      <c r="ZL34" s="92">
        <v>6</v>
      </c>
      <c r="ZM34" s="92">
        <v>7</v>
      </c>
      <c r="ZN34" s="92">
        <v>8</v>
      </c>
      <c r="ZO34" s="92">
        <v>9</v>
      </c>
      <c r="ZP34" s="92">
        <v>10</v>
      </c>
      <c r="ZQ34" s="92">
        <v>11</v>
      </c>
      <c r="ZR34" s="92">
        <v>12</v>
      </c>
      <c r="ZS34" s="92">
        <v>13</v>
      </c>
      <c r="ZT34" s="92">
        <v>14</v>
      </c>
      <c r="ZU34" s="92">
        <v>15</v>
      </c>
      <c r="ZV34" s="92">
        <v>16</v>
      </c>
      <c r="ZW34" s="92">
        <v>17</v>
      </c>
      <c r="ZX34" s="92">
        <v>18</v>
      </c>
      <c r="ZY34" s="92">
        <v>19</v>
      </c>
      <c r="ZZ34" s="92">
        <v>20</v>
      </c>
      <c r="AAA34" s="92">
        <v>21</v>
      </c>
      <c r="AAB34" s="92">
        <v>22</v>
      </c>
      <c r="AAC34" s="92">
        <v>23</v>
      </c>
      <c r="AAD34" s="92">
        <v>24</v>
      </c>
      <c r="AAE34" s="92">
        <v>25</v>
      </c>
      <c r="AAF34" s="92">
        <v>26</v>
      </c>
      <c r="AAG34" s="92">
        <v>27</v>
      </c>
      <c r="AAH34" s="92">
        <v>28</v>
      </c>
      <c r="AAI34" s="92">
        <v>29</v>
      </c>
      <c r="AAJ34" s="92">
        <v>30</v>
      </c>
      <c r="AAK34" s="71" t="s">
        <v>169</v>
      </c>
      <c r="AAL34" s="56" t="s">
        <v>134</v>
      </c>
      <c r="AAM34" s="93" t="s">
        <v>181</v>
      </c>
      <c r="AAN34" s="167" t="s">
        <v>182</v>
      </c>
      <c r="AAO34" s="92">
        <v>1</v>
      </c>
      <c r="AAP34" s="92">
        <v>2</v>
      </c>
      <c r="AAQ34" s="92">
        <v>3</v>
      </c>
      <c r="AAR34" s="92">
        <v>4</v>
      </c>
      <c r="AAS34" s="92">
        <v>5</v>
      </c>
      <c r="AAT34" s="92">
        <v>6</v>
      </c>
      <c r="AAU34" s="92">
        <v>7</v>
      </c>
      <c r="AAV34" s="92">
        <v>8</v>
      </c>
      <c r="AAW34" s="92">
        <v>9</v>
      </c>
      <c r="AAX34" s="92">
        <v>10</v>
      </c>
      <c r="AAY34" s="92">
        <v>11</v>
      </c>
      <c r="AAZ34" s="92">
        <v>12</v>
      </c>
      <c r="ABA34" s="92">
        <v>13</v>
      </c>
      <c r="ABB34" s="92">
        <v>14</v>
      </c>
      <c r="ABC34" s="92">
        <v>15</v>
      </c>
      <c r="ABD34" s="92">
        <v>16</v>
      </c>
      <c r="ABE34" s="92">
        <v>17</v>
      </c>
      <c r="ABF34" s="92">
        <v>18</v>
      </c>
      <c r="ABG34" s="92">
        <v>19</v>
      </c>
      <c r="ABH34" s="92">
        <v>20</v>
      </c>
      <c r="ABI34" s="92">
        <v>21</v>
      </c>
      <c r="ABJ34" s="92">
        <v>22</v>
      </c>
      <c r="ABK34" s="92">
        <v>23</v>
      </c>
      <c r="ABL34" s="92">
        <v>24</v>
      </c>
      <c r="ABM34" s="92">
        <v>25</v>
      </c>
      <c r="ABN34" s="92">
        <v>26</v>
      </c>
      <c r="ABO34" s="92">
        <v>27</v>
      </c>
      <c r="ABP34" s="92">
        <v>28</v>
      </c>
      <c r="ABQ34" s="92">
        <v>29</v>
      </c>
      <c r="ABR34" s="92">
        <v>30</v>
      </c>
      <c r="ABS34" s="71" t="s">
        <v>169</v>
      </c>
      <c r="ABT34" s="56" t="s">
        <v>134</v>
      </c>
      <c r="ABU34" s="93" t="s">
        <v>181</v>
      </c>
      <c r="ABV34" s="167" t="s">
        <v>182</v>
      </c>
      <c r="ABW34" s="92">
        <v>1</v>
      </c>
      <c r="ABX34" s="92">
        <v>2</v>
      </c>
      <c r="ABY34" s="92">
        <v>3</v>
      </c>
      <c r="ABZ34" s="92">
        <v>4</v>
      </c>
      <c r="ACA34" s="92">
        <v>5</v>
      </c>
      <c r="ACB34" s="92">
        <v>6</v>
      </c>
      <c r="ACC34" s="92">
        <v>7</v>
      </c>
      <c r="ACD34" s="92">
        <v>8</v>
      </c>
      <c r="ACE34" s="92">
        <v>9</v>
      </c>
      <c r="ACF34" s="92">
        <v>10</v>
      </c>
      <c r="ACG34" s="92">
        <v>11</v>
      </c>
      <c r="ACH34" s="92">
        <v>12</v>
      </c>
      <c r="ACI34" s="92">
        <v>13</v>
      </c>
      <c r="ACJ34" s="92">
        <v>14</v>
      </c>
      <c r="ACK34" s="92">
        <v>15</v>
      </c>
      <c r="ACL34" s="92">
        <v>16</v>
      </c>
      <c r="ACM34" s="92">
        <v>17</v>
      </c>
      <c r="ACN34" s="92">
        <v>18</v>
      </c>
      <c r="ACO34" s="92">
        <v>19</v>
      </c>
      <c r="ACP34" s="92">
        <v>20</v>
      </c>
      <c r="ACQ34" s="92">
        <v>21</v>
      </c>
      <c r="ACR34" s="92">
        <v>22</v>
      </c>
      <c r="ACS34" s="92">
        <v>23</v>
      </c>
      <c r="ACT34" s="92">
        <v>24</v>
      </c>
      <c r="ACU34" s="92">
        <v>25</v>
      </c>
      <c r="ACV34" s="92">
        <v>26</v>
      </c>
      <c r="ACW34" s="92">
        <v>27</v>
      </c>
      <c r="ACX34" s="92">
        <v>28</v>
      </c>
      <c r="ACY34" s="92">
        <v>29</v>
      </c>
      <c r="ACZ34" s="92">
        <v>30</v>
      </c>
      <c r="ADA34" s="71" t="s">
        <v>169</v>
      </c>
      <c r="ADB34" s="56" t="s">
        <v>134</v>
      </c>
      <c r="ADC34" s="93" t="s">
        <v>181</v>
      </c>
      <c r="ADD34" s="167" t="s">
        <v>182</v>
      </c>
      <c r="ADE34" s="92">
        <v>1</v>
      </c>
      <c r="ADF34" s="92">
        <v>2</v>
      </c>
      <c r="ADG34" s="92">
        <v>3</v>
      </c>
      <c r="ADH34" s="92">
        <v>4</v>
      </c>
      <c r="ADI34" s="92">
        <v>5</v>
      </c>
      <c r="ADJ34" s="92">
        <v>6</v>
      </c>
      <c r="ADK34" s="92">
        <v>7</v>
      </c>
      <c r="ADL34" s="92">
        <v>8</v>
      </c>
      <c r="ADM34" s="92">
        <v>9</v>
      </c>
      <c r="ADN34" s="92">
        <v>10</v>
      </c>
      <c r="ADO34" s="92">
        <v>11</v>
      </c>
      <c r="ADP34" s="92">
        <v>12</v>
      </c>
      <c r="ADQ34" s="92">
        <v>13</v>
      </c>
      <c r="ADR34" s="92">
        <v>14</v>
      </c>
      <c r="ADS34" s="92">
        <v>15</v>
      </c>
      <c r="ADT34" s="92">
        <v>16</v>
      </c>
      <c r="ADU34" s="92">
        <v>17</v>
      </c>
      <c r="ADV34" s="92">
        <v>18</v>
      </c>
      <c r="ADW34" s="92">
        <v>19</v>
      </c>
      <c r="ADX34" s="92">
        <v>20</v>
      </c>
      <c r="ADY34" s="92">
        <v>21</v>
      </c>
      <c r="ADZ34" s="92">
        <v>22</v>
      </c>
      <c r="AEA34" s="92">
        <v>23</v>
      </c>
      <c r="AEB34" s="92">
        <v>24</v>
      </c>
      <c r="AEC34" s="92">
        <v>25</v>
      </c>
      <c r="AED34" s="92">
        <v>26</v>
      </c>
      <c r="AEE34" s="92">
        <v>27</v>
      </c>
      <c r="AEF34" s="92">
        <v>28</v>
      </c>
      <c r="AEG34" s="92">
        <v>29</v>
      </c>
      <c r="AEH34" s="92">
        <v>30</v>
      </c>
      <c r="AEI34" s="71" t="s">
        <v>169</v>
      </c>
      <c r="AEJ34" s="56" t="s">
        <v>134</v>
      </c>
      <c r="AEK34" s="93" t="s">
        <v>181</v>
      </c>
      <c r="AEL34" s="167" t="s">
        <v>182</v>
      </c>
      <c r="AEM34" s="92">
        <v>1</v>
      </c>
      <c r="AEN34" s="92">
        <v>2</v>
      </c>
      <c r="AEO34" s="92">
        <v>3</v>
      </c>
      <c r="AEP34" s="92">
        <v>4</v>
      </c>
      <c r="AEQ34" s="92">
        <v>5</v>
      </c>
      <c r="AER34" s="92">
        <v>6</v>
      </c>
      <c r="AES34" s="92">
        <v>7</v>
      </c>
      <c r="AET34" s="92">
        <v>8</v>
      </c>
      <c r="AEU34" s="92">
        <v>9</v>
      </c>
      <c r="AEV34" s="92">
        <v>10</v>
      </c>
      <c r="AEW34" s="92">
        <v>11</v>
      </c>
      <c r="AEX34" s="92">
        <v>12</v>
      </c>
      <c r="AEY34" s="92">
        <v>13</v>
      </c>
      <c r="AEZ34" s="92">
        <v>14</v>
      </c>
      <c r="AFA34" s="92">
        <v>15</v>
      </c>
      <c r="AFB34" s="92">
        <v>16</v>
      </c>
      <c r="AFC34" s="92">
        <v>17</v>
      </c>
      <c r="AFD34" s="92">
        <v>18</v>
      </c>
      <c r="AFE34" s="92">
        <v>19</v>
      </c>
      <c r="AFF34" s="92">
        <v>20</v>
      </c>
      <c r="AFG34" s="92">
        <v>21</v>
      </c>
      <c r="AFH34" s="92">
        <v>22</v>
      </c>
      <c r="AFI34" s="92">
        <v>23</v>
      </c>
      <c r="AFJ34" s="92">
        <v>24</v>
      </c>
      <c r="AFK34" s="92">
        <v>25</v>
      </c>
      <c r="AFL34" s="92">
        <v>26</v>
      </c>
      <c r="AFM34" s="92">
        <v>27</v>
      </c>
      <c r="AFN34" s="92">
        <v>28</v>
      </c>
      <c r="AFO34" s="92">
        <v>29</v>
      </c>
      <c r="AFP34" s="92">
        <v>30</v>
      </c>
      <c r="AFQ34" s="71" t="s">
        <v>169</v>
      </c>
      <c r="AFR34" s="56" t="s">
        <v>134</v>
      </c>
      <c r="AFS34" s="93" t="s">
        <v>181</v>
      </c>
      <c r="AFT34" s="167" t="s">
        <v>182</v>
      </c>
      <c r="AFU34" s="92">
        <v>1</v>
      </c>
      <c r="AFV34" s="92">
        <v>2</v>
      </c>
      <c r="AFW34" s="92">
        <v>3</v>
      </c>
      <c r="AFX34" s="92">
        <v>4</v>
      </c>
      <c r="AFY34" s="92">
        <v>5</v>
      </c>
      <c r="AFZ34" s="92">
        <v>6</v>
      </c>
      <c r="AGA34" s="92">
        <v>7</v>
      </c>
      <c r="AGB34" s="92">
        <v>8</v>
      </c>
      <c r="AGC34" s="92">
        <v>9</v>
      </c>
      <c r="AGD34" s="92">
        <v>10</v>
      </c>
      <c r="AGE34" s="92">
        <v>11</v>
      </c>
      <c r="AGF34" s="92">
        <v>12</v>
      </c>
      <c r="AGG34" s="92">
        <v>13</v>
      </c>
      <c r="AGH34" s="92">
        <v>14</v>
      </c>
      <c r="AGI34" s="92">
        <v>15</v>
      </c>
      <c r="AGJ34" s="92">
        <v>16</v>
      </c>
      <c r="AGK34" s="92">
        <v>17</v>
      </c>
      <c r="AGL34" s="92">
        <v>18</v>
      </c>
      <c r="AGM34" s="92">
        <v>19</v>
      </c>
      <c r="AGN34" s="92">
        <v>20</v>
      </c>
      <c r="AGO34" s="92">
        <v>21</v>
      </c>
      <c r="AGP34" s="92">
        <v>22</v>
      </c>
      <c r="AGQ34" s="92">
        <v>23</v>
      </c>
      <c r="AGR34" s="92">
        <v>24</v>
      </c>
      <c r="AGS34" s="92">
        <v>25</v>
      </c>
      <c r="AGT34" s="92">
        <v>26</v>
      </c>
      <c r="AGU34" s="92">
        <v>27</v>
      </c>
      <c r="AGV34" s="92">
        <v>28</v>
      </c>
      <c r="AGW34" s="92">
        <v>29</v>
      </c>
      <c r="AGX34" s="92">
        <v>30</v>
      </c>
      <c r="AGY34" s="71" t="s">
        <v>169</v>
      </c>
      <c r="AGZ34" s="56" t="s">
        <v>134</v>
      </c>
      <c r="AHA34" s="93" t="s">
        <v>181</v>
      </c>
      <c r="AHB34" s="167" t="s">
        <v>182</v>
      </c>
      <c r="AHC34" s="92">
        <v>1</v>
      </c>
      <c r="AHD34" s="92">
        <v>2</v>
      </c>
      <c r="AHE34" s="92">
        <v>3</v>
      </c>
      <c r="AHF34" s="92">
        <v>4</v>
      </c>
      <c r="AHG34" s="92">
        <v>5</v>
      </c>
      <c r="AHH34" s="92">
        <v>6</v>
      </c>
      <c r="AHI34" s="92">
        <v>7</v>
      </c>
      <c r="AHJ34" s="92">
        <v>8</v>
      </c>
      <c r="AHK34" s="92">
        <v>9</v>
      </c>
      <c r="AHL34" s="92">
        <v>10</v>
      </c>
      <c r="AHM34" s="92">
        <v>11</v>
      </c>
      <c r="AHN34" s="92">
        <v>12</v>
      </c>
      <c r="AHO34" s="92">
        <v>13</v>
      </c>
      <c r="AHP34" s="92">
        <v>14</v>
      </c>
      <c r="AHQ34" s="92">
        <v>15</v>
      </c>
      <c r="AHR34" s="92">
        <v>16</v>
      </c>
      <c r="AHS34" s="92">
        <v>17</v>
      </c>
      <c r="AHT34" s="92">
        <v>18</v>
      </c>
      <c r="AHU34" s="92">
        <v>19</v>
      </c>
      <c r="AHV34" s="92">
        <v>20</v>
      </c>
      <c r="AHW34" s="92">
        <v>21</v>
      </c>
      <c r="AHX34" s="92">
        <v>22</v>
      </c>
      <c r="AHY34" s="92">
        <v>23</v>
      </c>
      <c r="AHZ34" s="92">
        <v>24</v>
      </c>
      <c r="AIA34" s="92">
        <v>25</v>
      </c>
      <c r="AIB34" s="92">
        <v>26</v>
      </c>
      <c r="AIC34" s="92">
        <v>27</v>
      </c>
      <c r="AID34" s="92">
        <v>28</v>
      </c>
      <c r="AIE34" s="92">
        <v>29</v>
      </c>
      <c r="AIF34" s="92">
        <v>30</v>
      </c>
      <c r="AIG34" s="71" t="s">
        <v>169</v>
      </c>
      <c r="AIH34" s="56" t="s">
        <v>134</v>
      </c>
      <c r="AII34" s="93" t="s">
        <v>181</v>
      </c>
      <c r="AIJ34" s="167" t="s">
        <v>182</v>
      </c>
      <c r="AIK34" s="92">
        <v>1</v>
      </c>
      <c r="AIL34" s="92">
        <v>2</v>
      </c>
      <c r="AIM34" s="92">
        <v>3</v>
      </c>
      <c r="AIN34" s="92">
        <v>4</v>
      </c>
      <c r="AIO34" s="92">
        <v>5</v>
      </c>
      <c r="AIP34" s="92">
        <v>6</v>
      </c>
      <c r="AIQ34" s="92">
        <v>7</v>
      </c>
      <c r="AIR34" s="92">
        <v>8</v>
      </c>
      <c r="AIS34" s="92">
        <v>9</v>
      </c>
      <c r="AIT34" s="92">
        <v>10</v>
      </c>
      <c r="AIU34" s="92">
        <v>11</v>
      </c>
      <c r="AIV34" s="92">
        <v>12</v>
      </c>
      <c r="AIW34" s="92">
        <v>13</v>
      </c>
      <c r="AIX34" s="92">
        <v>14</v>
      </c>
      <c r="AIY34" s="92">
        <v>15</v>
      </c>
      <c r="AIZ34" s="92">
        <v>16</v>
      </c>
      <c r="AJA34" s="92">
        <v>17</v>
      </c>
      <c r="AJB34" s="92">
        <v>18</v>
      </c>
      <c r="AJC34" s="92">
        <v>19</v>
      </c>
      <c r="AJD34" s="92">
        <v>20</v>
      </c>
      <c r="AJE34" s="92">
        <v>21</v>
      </c>
      <c r="AJF34" s="92">
        <v>22</v>
      </c>
      <c r="AJG34" s="92">
        <v>23</v>
      </c>
      <c r="AJH34" s="92">
        <v>24</v>
      </c>
      <c r="AJI34" s="92">
        <v>25</v>
      </c>
      <c r="AJJ34" s="92">
        <v>26</v>
      </c>
      <c r="AJK34" s="92">
        <v>27</v>
      </c>
      <c r="AJL34" s="92">
        <v>28</v>
      </c>
      <c r="AJM34" s="92">
        <v>29</v>
      </c>
      <c r="AJN34" s="92">
        <v>30</v>
      </c>
      <c r="AJO34" s="71" t="s">
        <v>169</v>
      </c>
      <c r="AJP34" s="56" t="s">
        <v>134</v>
      </c>
      <c r="AJQ34" s="93" t="s">
        <v>181</v>
      </c>
      <c r="AJR34" s="167" t="s">
        <v>182</v>
      </c>
      <c r="AJS34" s="92">
        <v>1</v>
      </c>
      <c r="AJT34" s="92">
        <v>2</v>
      </c>
      <c r="AJU34" s="92">
        <v>3</v>
      </c>
      <c r="AJV34" s="92">
        <v>4</v>
      </c>
      <c r="AJW34" s="92">
        <v>5</v>
      </c>
      <c r="AJX34" s="92">
        <v>6</v>
      </c>
      <c r="AJY34" s="92">
        <v>7</v>
      </c>
      <c r="AJZ34" s="92">
        <v>8</v>
      </c>
      <c r="AKA34" s="92">
        <v>9</v>
      </c>
      <c r="AKB34" s="92">
        <v>10</v>
      </c>
      <c r="AKC34" s="92">
        <v>11</v>
      </c>
      <c r="AKD34" s="92">
        <v>12</v>
      </c>
      <c r="AKE34" s="92">
        <v>13</v>
      </c>
      <c r="AKF34" s="92">
        <v>14</v>
      </c>
      <c r="AKG34" s="92">
        <v>15</v>
      </c>
      <c r="AKH34" s="92">
        <v>16</v>
      </c>
      <c r="AKI34" s="92">
        <v>17</v>
      </c>
      <c r="AKJ34" s="92">
        <v>18</v>
      </c>
      <c r="AKK34" s="92">
        <v>19</v>
      </c>
      <c r="AKL34" s="92">
        <v>20</v>
      </c>
      <c r="AKM34" s="92">
        <v>21</v>
      </c>
      <c r="AKN34" s="92">
        <v>22</v>
      </c>
      <c r="AKO34" s="92">
        <v>23</v>
      </c>
      <c r="AKP34" s="92">
        <v>24</v>
      </c>
      <c r="AKQ34" s="92">
        <v>25</v>
      </c>
      <c r="AKR34" s="92">
        <v>26</v>
      </c>
      <c r="AKS34" s="92">
        <v>27</v>
      </c>
      <c r="AKT34" s="92">
        <v>28</v>
      </c>
      <c r="AKU34" s="92">
        <v>29</v>
      </c>
      <c r="AKV34" s="92">
        <v>30</v>
      </c>
      <c r="AKW34" s="71" t="s">
        <v>169</v>
      </c>
      <c r="AKX34" s="56" t="s">
        <v>134</v>
      </c>
      <c r="AKY34" s="93" t="s">
        <v>181</v>
      </c>
      <c r="AKZ34" s="167" t="s">
        <v>182</v>
      </c>
      <c r="ALA34" s="92">
        <v>1</v>
      </c>
      <c r="ALB34" s="92">
        <v>2</v>
      </c>
      <c r="ALC34" s="92">
        <v>3</v>
      </c>
      <c r="ALD34" s="92">
        <v>4</v>
      </c>
      <c r="ALE34" s="92">
        <v>5</v>
      </c>
      <c r="ALF34" s="92">
        <v>6</v>
      </c>
      <c r="ALG34" s="92">
        <v>7</v>
      </c>
      <c r="ALH34" s="92">
        <v>8</v>
      </c>
      <c r="ALI34" s="92">
        <v>9</v>
      </c>
      <c r="ALJ34" s="92">
        <v>10</v>
      </c>
      <c r="ALK34" s="92">
        <v>11</v>
      </c>
      <c r="ALL34" s="92">
        <v>12</v>
      </c>
      <c r="ALM34" s="92">
        <v>13</v>
      </c>
      <c r="ALN34" s="92">
        <v>14</v>
      </c>
      <c r="ALO34" s="92">
        <v>15</v>
      </c>
      <c r="ALP34" s="92">
        <v>16</v>
      </c>
      <c r="ALQ34" s="92">
        <v>17</v>
      </c>
      <c r="ALR34" s="92">
        <v>18</v>
      </c>
      <c r="ALS34" s="92">
        <v>19</v>
      </c>
      <c r="ALT34" s="92">
        <v>20</v>
      </c>
      <c r="ALU34" s="92">
        <v>21</v>
      </c>
      <c r="ALV34" s="92">
        <v>22</v>
      </c>
      <c r="ALW34" s="92">
        <v>23</v>
      </c>
      <c r="ALX34" s="92">
        <v>24</v>
      </c>
      <c r="ALY34" s="92">
        <v>25</v>
      </c>
      <c r="ALZ34" s="92">
        <v>26</v>
      </c>
      <c r="AMA34" s="92">
        <v>27</v>
      </c>
      <c r="AMB34" s="92">
        <v>28</v>
      </c>
      <c r="AMC34" s="92">
        <v>29</v>
      </c>
      <c r="AMD34" s="92">
        <v>30</v>
      </c>
      <c r="AME34" s="71" t="s">
        <v>169</v>
      </c>
      <c r="AMF34" s="56" t="s">
        <v>134</v>
      </c>
      <c r="AMG34" s="93" t="s">
        <v>181</v>
      </c>
      <c r="AMH34" s="167" t="s">
        <v>182</v>
      </c>
      <c r="AMI34" s="92">
        <v>1</v>
      </c>
      <c r="AMJ34" s="92">
        <v>2</v>
      </c>
      <c r="AMK34" s="92">
        <v>3</v>
      </c>
      <c r="AML34" s="92">
        <v>4</v>
      </c>
      <c r="AMM34" s="92">
        <v>5</v>
      </c>
      <c r="AMN34" s="92">
        <v>6</v>
      </c>
      <c r="AMO34" s="92">
        <v>7</v>
      </c>
      <c r="AMP34" s="92">
        <v>8</v>
      </c>
      <c r="AMQ34" s="92">
        <v>9</v>
      </c>
      <c r="AMR34" s="92">
        <v>10</v>
      </c>
      <c r="AMS34" s="92">
        <v>11</v>
      </c>
      <c r="AMT34" s="92">
        <v>12</v>
      </c>
      <c r="AMU34" s="92">
        <v>13</v>
      </c>
      <c r="AMV34" s="92">
        <v>14</v>
      </c>
      <c r="AMW34" s="92">
        <v>15</v>
      </c>
      <c r="AMX34" s="92">
        <v>16</v>
      </c>
      <c r="AMY34" s="92">
        <v>17</v>
      </c>
      <c r="AMZ34" s="92">
        <v>18</v>
      </c>
      <c r="ANA34" s="92">
        <v>19</v>
      </c>
      <c r="ANB34" s="92">
        <v>20</v>
      </c>
      <c r="ANC34" s="92">
        <v>21</v>
      </c>
      <c r="AND34" s="92">
        <v>22</v>
      </c>
      <c r="ANE34" s="92">
        <v>23</v>
      </c>
      <c r="ANF34" s="92">
        <v>24</v>
      </c>
      <c r="ANG34" s="92">
        <v>25</v>
      </c>
      <c r="ANH34" s="92">
        <v>26</v>
      </c>
      <c r="ANI34" s="92">
        <v>27</v>
      </c>
      <c r="ANJ34" s="92">
        <v>28</v>
      </c>
      <c r="ANK34" s="92">
        <v>29</v>
      </c>
      <c r="ANL34" s="92">
        <v>30</v>
      </c>
      <c r="ANM34" s="71" t="s">
        <v>169</v>
      </c>
      <c r="ANN34" s="56" t="s">
        <v>134</v>
      </c>
      <c r="ANO34" s="93" t="s">
        <v>181</v>
      </c>
      <c r="ANP34" s="167" t="s">
        <v>182</v>
      </c>
    </row>
    <row r="35" spans="1:1056" x14ac:dyDescent="0.3">
      <c r="A35" s="129" t="s">
        <v>3</v>
      </c>
      <c r="B35" s="58" t="s">
        <v>1</v>
      </c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72">
        <f>SUM(C35:AF35)</f>
        <v>0</v>
      </c>
      <c r="AH35" s="57">
        <f>AG35*'Bảng giá mua 2015'!D34</f>
        <v>0</v>
      </c>
      <c r="AI35" s="53" t="str">
        <f>'Hàng tồn'!E36</f>
        <v>Bán</v>
      </c>
      <c r="AJ35" s="168" t="e">
        <f>AI35*'Bảng giá mua 2015'!F34</f>
        <v>#VALUE!</v>
      </c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72">
        <f>SUM(AK35:BN35)</f>
        <v>0</v>
      </c>
      <c r="BP35" s="57">
        <f>BO35*'Bảng giá mua 2015'!AL34</f>
        <v>0</v>
      </c>
      <c r="BQ35" s="53" t="str">
        <f>'Hàng tồn'!AM36</f>
        <v>LT</v>
      </c>
      <c r="BR35" s="168" t="e">
        <f>BQ35*'Bảng giá mua 2015'!AN34</f>
        <v>#VALUE!</v>
      </c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72">
        <f>SUM(BS35:CV35)</f>
        <v>0</v>
      </c>
      <c r="CX35" s="57">
        <f>CW35*'Bảng giá mua 2015'!BT34</f>
        <v>0</v>
      </c>
      <c r="CY35" s="53" t="str">
        <f>'Hàng tồn'!BU36</f>
        <v>Bán</v>
      </c>
      <c r="CZ35" s="168" t="e">
        <f>CY35*'Bảng giá mua 2015'!BV34</f>
        <v>#VALUE!</v>
      </c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72">
        <f>SUM(DA35:ED35)</f>
        <v>0</v>
      </c>
      <c r="EF35" s="57">
        <f>EE35*'Bảng giá mua 2015'!DB34</f>
        <v>0</v>
      </c>
      <c r="EG35" s="53" t="str">
        <f>'Hàng tồn'!DC36</f>
        <v>LT</v>
      </c>
      <c r="EH35" s="168" t="e">
        <f>EG35*'Bảng giá mua 2015'!DD34</f>
        <v>#VALUE!</v>
      </c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72">
        <f>SUM(EI35:FL35)</f>
        <v>0</v>
      </c>
      <c r="FN35" s="57">
        <f>FM35*'Bảng giá mua 2015'!EJ34</f>
        <v>0</v>
      </c>
      <c r="FO35" s="53">
        <f>'Hàng tồn'!EK36</f>
        <v>0</v>
      </c>
      <c r="FP35" s="168">
        <f>FO35*'Bảng giá mua 2015'!EL34</f>
        <v>0</v>
      </c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72">
        <f>SUM(FQ35:GT35)</f>
        <v>0</v>
      </c>
      <c r="GV35" s="57">
        <f>GU35*'Bảng giá mua 2015'!FR34</f>
        <v>0</v>
      </c>
      <c r="GW35" s="53">
        <f>'Hàng tồn'!FS36</f>
        <v>0</v>
      </c>
      <c r="GX35" s="168">
        <f>GW35*'Bảng giá mua 2015'!FT34</f>
        <v>0</v>
      </c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72">
        <f>SUM(GY35:IB35)</f>
        <v>0</v>
      </c>
      <c r="ID35" s="57">
        <f>IC35*'Bảng giá mua 2015'!GZ34</f>
        <v>0</v>
      </c>
      <c r="IE35" s="53">
        <f>'Hàng tồn'!HA36</f>
        <v>0</v>
      </c>
      <c r="IF35" s="168">
        <f>IE35*'Bảng giá mua 2015'!HB34</f>
        <v>0</v>
      </c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72">
        <f>SUM(IG35:JJ35)</f>
        <v>0</v>
      </c>
      <c r="JL35" s="57">
        <f>JK35*'Bảng giá mua 2015'!IH34</f>
        <v>0</v>
      </c>
      <c r="JM35" s="53">
        <f>'Hàng tồn'!II36</f>
        <v>0</v>
      </c>
      <c r="JN35" s="168">
        <f>JM35*'Bảng giá mua 2015'!IJ34</f>
        <v>0</v>
      </c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72">
        <f>SUM(JO35:KR35)</f>
        <v>0</v>
      </c>
      <c r="KT35" s="57">
        <f>KS35*'Bảng giá mua 2015'!JP34</f>
        <v>0</v>
      </c>
      <c r="KU35" s="53">
        <f>'Hàng tồn'!JQ36</f>
        <v>0</v>
      </c>
      <c r="KV35" s="168">
        <f>KU35*'Bảng giá mua 2015'!JR34</f>
        <v>0</v>
      </c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72">
        <f>SUM(KW35:LZ35)</f>
        <v>0</v>
      </c>
      <c r="MB35" s="57">
        <f>MA35*'Bảng giá mua 2015'!KX34</f>
        <v>0</v>
      </c>
      <c r="MC35" s="53">
        <f>'Hàng tồn'!KY36</f>
        <v>0</v>
      </c>
      <c r="MD35" s="168">
        <f>MC35*'Bảng giá mua 2015'!KZ34</f>
        <v>0</v>
      </c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72">
        <f>SUM(ME35:NH35)</f>
        <v>0</v>
      </c>
      <c r="NJ35" s="57">
        <f>NI35*'Bảng giá mua 2015'!MF34</f>
        <v>0</v>
      </c>
      <c r="NK35" s="53">
        <f>'Hàng tồn'!MG36</f>
        <v>0</v>
      </c>
      <c r="NL35" s="168">
        <f>NK35*'Bảng giá mua 2015'!MH34</f>
        <v>0</v>
      </c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72">
        <f>SUM(NM35:OP35)</f>
        <v>0</v>
      </c>
      <c r="OR35" s="57">
        <f>OQ35*'Bảng giá mua 2015'!NN34</f>
        <v>0</v>
      </c>
      <c r="OS35" s="53">
        <f>'Hàng tồn'!NO36</f>
        <v>0</v>
      </c>
      <c r="OT35" s="168">
        <f>OS35*'Bảng giá mua 2015'!NP34</f>
        <v>0</v>
      </c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72">
        <f>SUM(OU35:PX35)</f>
        <v>0</v>
      </c>
      <c r="PZ35" s="57">
        <f>PY35*'Bảng giá mua 2015'!OV34</f>
        <v>0</v>
      </c>
      <c r="QA35" s="53">
        <f>'Hàng tồn'!OW36</f>
        <v>0</v>
      </c>
      <c r="QB35" s="168">
        <f>QA35*'Bảng giá mua 2015'!OX34</f>
        <v>0</v>
      </c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72">
        <f>SUM(QC35:RF35)</f>
        <v>0</v>
      </c>
      <c r="RH35" s="57">
        <f>RG35*'Bảng giá mua 2015'!QD34</f>
        <v>0</v>
      </c>
      <c r="RI35" s="53">
        <f>'Hàng tồn'!QE36</f>
        <v>0</v>
      </c>
      <c r="RJ35" s="168">
        <f>RI35*'Bảng giá mua 2015'!QF34</f>
        <v>0</v>
      </c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72">
        <f>SUM(RK35:SN35)</f>
        <v>0</v>
      </c>
      <c r="SP35" s="57">
        <f>SO35*'Bảng giá mua 2015'!RL34</f>
        <v>0</v>
      </c>
      <c r="SQ35" s="53">
        <f>'Hàng tồn'!RM36</f>
        <v>0</v>
      </c>
      <c r="SR35" s="168">
        <f>SQ35*'Bảng giá mua 2015'!RN34</f>
        <v>0</v>
      </c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72">
        <f>SUM(SS35:TV35)</f>
        <v>0</v>
      </c>
      <c r="TX35" s="57">
        <f>TW35*'Bảng giá mua 2015'!ST34</f>
        <v>0</v>
      </c>
      <c r="TY35" s="53">
        <f>'Hàng tồn'!SU36</f>
        <v>0</v>
      </c>
      <c r="TZ35" s="168">
        <f>TY35*'Bảng giá mua 2015'!SV34</f>
        <v>0</v>
      </c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72">
        <f>SUM(UA35:VD35)</f>
        <v>0</v>
      </c>
      <c r="VF35" s="57">
        <f>VE35*'Bảng giá mua 2015'!UB34</f>
        <v>0</v>
      </c>
      <c r="VG35" s="53">
        <f>'Hàng tồn'!UC36</f>
        <v>0</v>
      </c>
      <c r="VH35" s="168">
        <f>VG35*'Bảng giá mua 2015'!UD34</f>
        <v>0</v>
      </c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72">
        <f>SUM(VI35:WL35)</f>
        <v>0</v>
      </c>
      <c r="WN35" s="57">
        <f>WM35*'Bảng giá mua 2015'!VJ34</f>
        <v>0</v>
      </c>
      <c r="WO35" s="53">
        <f>'Hàng tồn'!VK36</f>
        <v>0</v>
      </c>
      <c r="WP35" s="168">
        <f>WO35*'Bảng giá mua 2015'!VL34</f>
        <v>0</v>
      </c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72">
        <f>SUM(WQ35:XT35)</f>
        <v>0</v>
      </c>
      <c r="XV35" s="57">
        <f>XU35*'Bảng giá mua 2015'!WR34</f>
        <v>0</v>
      </c>
      <c r="XW35" s="53">
        <f>'Hàng tồn'!WS36</f>
        <v>0</v>
      </c>
      <c r="XX35" s="168">
        <f>XW35*'Bảng giá mua 2015'!WT34</f>
        <v>0</v>
      </c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72">
        <f>SUM(XY35:ZB35)</f>
        <v>0</v>
      </c>
      <c r="ZD35" s="57">
        <f>ZC35*'Bảng giá mua 2015'!XZ34</f>
        <v>0</v>
      </c>
      <c r="ZE35" s="53">
        <f>'Hàng tồn'!YA36</f>
        <v>0</v>
      </c>
      <c r="ZF35" s="168">
        <f>ZE35*'Bảng giá mua 2015'!YB34</f>
        <v>0</v>
      </c>
      <c r="ZG35" s="55"/>
      <c r="ZH35" s="55"/>
      <c r="ZI35" s="55"/>
      <c r="ZJ35" s="55"/>
      <c r="ZK35" s="55"/>
      <c r="ZL35" s="55"/>
      <c r="ZM35" s="55"/>
      <c r="ZN35" s="55"/>
      <c r="ZO35" s="55"/>
      <c r="ZP35" s="55"/>
      <c r="ZQ35" s="55"/>
      <c r="ZR35" s="55"/>
      <c r="ZS35" s="55"/>
      <c r="ZT35" s="55"/>
      <c r="ZU35" s="55"/>
      <c r="ZV35" s="55"/>
      <c r="ZW35" s="55"/>
      <c r="ZX35" s="55"/>
      <c r="ZY35" s="55"/>
      <c r="ZZ35" s="55"/>
      <c r="AAA35" s="55"/>
      <c r="AAB35" s="55"/>
      <c r="AAC35" s="55"/>
      <c r="AAD35" s="55"/>
      <c r="AAE35" s="55"/>
      <c r="AAF35" s="55"/>
      <c r="AAG35" s="55"/>
      <c r="AAH35" s="55"/>
      <c r="AAI35" s="55"/>
      <c r="AAJ35" s="55"/>
      <c r="AAK35" s="72">
        <f>SUM(ZG35:AAJ35)</f>
        <v>0</v>
      </c>
      <c r="AAL35" s="57">
        <f>AAK35*'Bảng giá mua 2015'!ZH34</f>
        <v>0</v>
      </c>
      <c r="AAM35" s="53">
        <f>'Hàng tồn'!ZI36</f>
        <v>0</v>
      </c>
      <c r="AAN35" s="168">
        <f>AAM35*'Bảng giá mua 2015'!ZJ34</f>
        <v>0</v>
      </c>
      <c r="AAO35" s="55"/>
      <c r="AAP35" s="55"/>
      <c r="AAQ35" s="55"/>
      <c r="AAR35" s="55"/>
      <c r="AAS35" s="55"/>
      <c r="AAT35" s="55"/>
      <c r="AAU35" s="55"/>
      <c r="AAV35" s="55"/>
      <c r="AAW35" s="55"/>
      <c r="AAX35" s="55"/>
      <c r="AAY35" s="55"/>
      <c r="AAZ35" s="55"/>
      <c r="ABA35" s="55"/>
      <c r="ABB35" s="55"/>
      <c r="ABC35" s="55"/>
      <c r="ABD35" s="55"/>
      <c r="ABE35" s="55"/>
      <c r="ABF35" s="55"/>
      <c r="ABG35" s="55"/>
      <c r="ABH35" s="55"/>
      <c r="ABI35" s="55"/>
      <c r="ABJ35" s="55"/>
      <c r="ABK35" s="55"/>
      <c r="ABL35" s="55"/>
      <c r="ABM35" s="55"/>
      <c r="ABN35" s="55"/>
      <c r="ABO35" s="55"/>
      <c r="ABP35" s="55"/>
      <c r="ABQ35" s="55"/>
      <c r="ABR35" s="55"/>
      <c r="ABS35" s="72">
        <f>SUM(AAO35:ABR35)</f>
        <v>0</v>
      </c>
      <c r="ABT35" s="57">
        <f>ABS35*'Bảng giá mua 2015'!AAP34</f>
        <v>0</v>
      </c>
      <c r="ABU35" s="53">
        <f>'Hàng tồn'!AAQ36</f>
        <v>0</v>
      </c>
      <c r="ABV35" s="168">
        <f>ABU35*'Bảng giá mua 2015'!AAR34</f>
        <v>0</v>
      </c>
      <c r="ABW35" s="55"/>
      <c r="ABX35" s="55"/>
      <c r="ABY35" s="55"/>
      <c r="ABZ35" s="55"/>
      <c r="ACA35" s="55"/>
      <c r="ACB35" s="55"/>
      <c r="ACC35" s="55"/>
      <c r="ACD35" s="55"/>
      <c r="ACE35" s="55"/>
      <c r="ACF35" s="55"/>
      <c r="ACG35" s="55"/>
      <c r="ACH35" s="55"/>
      <c r="ACI35" s="55"/>
      <c r="ACJ35" s="55"/>
      <c r="ACK35" s="55"/>
      <c r="ACL35" s="55"/>
      <c r="ACM35" s="55"/>
      <c r="ACN35" s="55"/>
      <c r="ACO35" s="55"/>
      <c r="ACP35" s="55"/>
      <c r="ACQ35" s="55"/>
      <c r="ACR35" s="55"/>
      <c r="ACS35" s="55"/>
      <c r="ACT35" s="55"/>
      <c r="ACU35" s="55"/>
      <c r="ACV35" s="55"/>
      <c r="ACW35" s="55"/>
      <c r="ACX35" s="55"/>
      <c r="ACY35" s="55"/>
      <c r="ACZ35" s="55"/>
      <c r="ADA35" s="72">
        <f>SUM(ABW35:ACZ35)</f>
        <v>0</v>
      </c>
      <c r="ADB35" s="57">
        <f>ADA35*'Bảng giá mua 2015'!ABX34</f>
        <v>0</v>
      </c>
      <c r="ADC35" s="53">
        <f>'Hàng tồn'!ABY36</f>
        <v>0</v>
      </c>
      <c r="ADD35" s="168">
        <f>ADC35*'Bảng giá mua 2015'!ABZ34</f>
        <v>0</v>
      </c>
      <c r="ADE35" s="55"/>
      <c r="ADF35" s="55"/>
      <c r="ADG35" s="55"/>
      <c r="ADH35" s="55"/>
      <c r="ADI35" s="55"/>
      <c r="ADJ35" s="55"/>
      <c r="ADK35" s="55"/>
      <c r="ADL35" s="55"/>
      <c r="ADM35" s="55"/>
      <c r="ADN35" s="55"/>
      <c r="ADO35" s="55"/>
      <c r="ADP35" s="55"/>
      <c r="ADQ35" s="55"/>
      <c r="ADR35" s="55"/>
      <c r="ADS35" s="55"/>
      <c r="ADT35" s="55"/>
      <c r="ADU35" s="55"/>
      <c r="ADV35" s="55"/>
      <c r="ADW35" s="55"/>
      <c r="ADX35" s="55"/>
      <c r="ADY35" s="55"/>
      <c r="ADZ35" s="55"/>
      <c r="AEA35" s="55"/>
      <c r="AEB35" s="55"/>
      <c r="AEC35" s="55"/>
      <c r="AED35" s="55"/>
      <c r="AEE35" s="55"/>
      <c r="AEF35" s="55"/>
      <c r="AEG35" s="55"/>
      <c r="AEH35" s="55"/>
      <c r="AEI35" s="72">
        <f>SUM(ADE35:AEH35)</f>
        <v>0</v>
      </c>
      <c r="AEJ35" s="57">
        <f>AEI35*'Bảng giá mua 2015'!ADF34</f>
        <v>0</v>
      </c>
      <c r="AEK35" s="53">
        <f>'Hàng tồn'!ADG36</f>
        <v>0</v>
      </c>
      <c r="AEL35" s="168">
        <f>AEK35*'Bảng giá mua 2015'!ADH34</f>
        <v>0</v>
      </c>
      <c r="AEM35" s="55"/>
      <c r="AEN35" s="55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72">
        <f>SUM(AEM35:AFP35)</f>
        <v>0</v>
      </c>
      <c r="AFR35" s="57">
        <f>AFQ35*'Bảng giá mua 2015'!AEN34</f>
        <v>0</v>
      </c>
      <c r="AFS35" s="53">
        <f>'Hàng tồn'!AEO36</f>
        <v>0</v>
      </c>
      <c r="AFT35" s="168">
        <f>AFS35*'Bảng giá mua 2015'!AEP34</f>
        <v>0</v>
      </c>
      <c r="AFU35" s="55"/>
      <c r="AFV35" s="55"/>
      <c r="AFW35" s="55"/>
      <c r="AFX35" s="55"/>
      <c r="AFY35" s="55"/>
      <c r="AFZ35" s="55"/>
      <c r="AGA35" s="55"/>
      <c r="AGB35" s="55"/>
      <c r="AGC35" s="55"/>
      <c r="AGD35" s="55"/>
      <c r="AGE35" s="55"/>
      <c r="AGF35" s="55"/>
      <c r="AGG35" s="55"/>
      <c r="AGH35" s="55"/>
      <c r="AGI35" s="55"/>
      <c r="AGJ35" s="55"/>
      <c r="AGK35" s="55"/>
      <c r="AGL35" s="55"/>
      <c r="AGM35" s="55"/>
      <c r="AGN35" s="55"/>
      <c r="AGO35" s="55"/>
      <c r="AGP35" s="55"/>
      <c r="AGQ35" s="55"/>
      <c r="AGR35" s="55"/>
      <c r="AGS35" s="55"/>
      <c r="AGT35" s="55"/>
      <c r="AGU35" s="55"/>
      <c r="AGV35" s="55"/>
      <c r="AGW35" s="55"/>
      <c r="AGX35" s="55"/>
      <c r="AGY35" s="72">
        <f>SUM(AFU35:AGX35)</f>
        <v>0</v>
      </c>
      <c r="AGZ35" s="57">
        <f>AGY35*'Bảng giá mua 2015'!AFV34</f>
        <v>0</v>
      </c>
      <c r="AHA35" s="53">
        <f>'Hàng tồn'!AFW36</f>
        <v>0</v>
      </c>
      <c r="AHB35" s="168">
        <f>AHA35*'Bảng giá mua 2015'!AFX34</f>
        <v>0</v>
      </c>
      <c r="AHC35" s="55"/>
      <c r="AHD35" s="55"/>
      <c r="AHE35" s="55">
        <v>1</v>
      </c>
      <c r="AHF35" s="55">
        <v>3</v>
      </c>
      <c r="AHG35" s="55">
        <v>1</v>
      </c>
      <c r="AHH35" s="55">
        <v>2</v>
      </c>
      <c r="AHI35" s="55">
        <v>1</v>
      </c>
      <c r="AHJ35" s="55">
        <v>1</v>
      </c>
      <c r="AHK35" s="55">
        <v>2</v>
      </c>
      <c r="AHL35" s="55"/>
      <c r="AHM35" s="55">
        <v>2</v>
      </c>
      <c r="AHN35" s="55"/>
      <c r="AHO35" s="55"/>
      <c r="AHP35" s="55">
        <v>1</v>
      </c>
      <c r="AHQ35" s="55">
        <v>3</v>
      </c>
      <c r="AHR35" s="55"/>
      <c r="AHS35" s="55"/>
      <c r="AHT35" s="55"/>
      <c r="AHU35" s="55"/>
      <c r="AHV35" s="55"/>
      <c r="AHW35" s="55"/>
      <c r="AHX35" s="55"/>
      <c r="AHY35" s="55"/>
      <c r="AHZ35" s="55"/>
      <c r="AIA35" s="55"/>
      <c r="AIB35" s="55"/>
      <c r="AIC35" s="55"/>
      <c r="AID35" s="55"/>
      <c r="AIE35" s="55"/>
      <c r="AIF35" s="55"/>
      <c r="AIG35" s="72">
        <f>SUM(AHC35:AIF35)</f>
        <v>17</v>
      </c>
      <c r="AIH35" s="57">
        <f>AIG35*'Bảng giá bán 2015'!AC34</f>
        <v>0</v>
      </c>
      <c r="AII35" s="53">
        <f>'Hàng tồn'!AHE36</f>
        <v>0</v>
      </c>
      <c r="AIJ35" s="168">
        <f>AII35*'Bảng giá bán 2015'!AD34</f>
        <v>0</v>
      </c>
      <c r="AIK35" s="55"/>
      <c r="AIL35" s="55"/>
      <c r="AIM35" s="55">
        <v>2</v>
      </c>
      <c r="AIN35" s="55">
        <v>1</v>
      </c>
      <c r="AIO35" s="55">
        <v>1</v>
      </c>
      <c r="AIP35" s="55">
        <v>1</v>
      </c>
      <c r="AIQ35" s="55">
        <v>1</v>
      </c>
      <c r="AIR35" s="55">
        <v>2</v>
      </c>
      <c r="AIS35" s="55"/>
      <c r="AIT35" s="55"/>
      <c r="AIU35" s="55"/>
      <c r="AIV35" s="55"/>
      <c r="AIW35" s="55">
        <v>1</v>
      </c>
      <c r="AIX35" s="55"/>
      <c r="AIY35" s="55"/>
      <c r="AIZ35" s="55"/>
      <c r="AJA35" s="55"/>
      <c r="AJB35" s="55"/>
      <c r="AJC35" s="55"/>
      <c r="AJD35" s="55"/>
      <c r="AJE35" s="55"/>
      <c r="AJF35" s="55"/>
      <c r="AJG35" s="55"/>
      <c r="AJH35" s="55"/>
      <c r="AJI35" s="55"/>
      <c r="AJJ35" s="55"/>
      <c r="AJK35" s="55"/>
      <c r="AJL35" s="55"/>
      <c r="AJM35" s="55"/>
      <c r="AJN35" s="55"/>
      <c r="AJO35" s="72">
        <f>SUM(AIK35:AJN35)</f>
        <v>9</v>
      </c>
      <c r="AJP35" s="57">
        <f>AJO35*'Bảng giá bán 2015'!AD34</f>
        <v>0</v>
      </c>
      <c r="AJQ35" s="53">
        <f>'Hàng tồn'!AIM36</f>
        <v>0</v>
      </c>
      <c r="AJR35" s="168">
        <f>AJQ35*'Bảng giá mua 2015'!AIN34</f>
        <v>0</v>
      </c>
      <c r="AJS35" s="55"/>
      <c r="AJT35" s="55"/>
      <c r="AJU35" s="55"/>
      <c r="AJV35" s="55"/>
      <c r="AJW35" s="55"/>
      <c r="AJX35" s="55"/>
      <c r="AJY35" s="55"/>
      <c r="AJZ35" s="55"/>
      <c r="AKA35" s="55"/>
      <c r="AKB35" s="55"/>
      <c r="AKC35" s="55"/>
      <c r="AKD35" s="55"/>
      <c r="AKE35" s="55"/>
      <c r="AKF35" s="55"/>
      <c r="AKG35" s="55"/>
      <c r="AKH35" s="55"/>
      <c r="AKI35" s="55"/>
      <c r="AKJ35" s="55"/>
      <c r="AKK35" s="55"/>
      <c r="AKL35" s="55"/>
      <c r="AKM35" s="55"/>
      <c r="AKN35" s="55"/>
      <c r="AKO35" s="55"/>
      <c r="AKP35" s="55"/>
      <c r="AKQ35" s="55"/>
      <c r="AKR35" s="55"/>
      <c r="AKS35" s="55"/>
      <c r="AKT35" s="55"/>
      <c r="AKU35" s="55"/>
      <c r="AKV35" s="55"/>
      <c r="AKW35" s="72">
        <f>SUM(AJS35:AKV35)</f>
        <v>0</v>
      </c>
      <c r="AKX35" s="57">
        <f>AKW35*'Bảng giá bán 2015'!BL34</f>
        <v>0</v>
      </c>
      <c r="AKY35" s="53">
        <f>'Hàng tồn'!AJU36</f>
        <v>0</v>
      </c>
      <c r="AKZ35" s="168">
        <f>AKY35*'Bảng giá mua 2015'!AJV34</f>
        <v>0</v>
      </c>
      <c r="ALA35" s="55"/>
      <c r="ALB35" s="55"/>
      <c r="ALC35" s="55"/>
      <c r="ALD35" s="55"/>
      <c r="ALE35" s="55"/>
      <c r="ALF35" s="55"/>
      <c r="ALG35" s="55"/>
      <c r="ALH35" s="55"/>
      <c r="ALI35" s="55"/>
      <c r="ALJ35" s="55"/>
      <c r="ALK35" s="55"/>
      <c r="ALL35" s="55"/>
      <c r="ALM35" s="55"/>
      <c r="ALN35" s="55"/>
      <c r="ALO35" s="55"/>
      <c r="ALP35" s="55"/>
      <c r="ALQ35" s="55"/>
      <c r="ALR35" s="55"/>
      <c r="ALS35" s="55"/>
      <c r="ALT35" s="55"/>
      <c r="ALU35" s="55"/>
      <c r="ALV35" s="55"/>
      <c r="ALW35" s="55"/>
      <c r="ALX35" s="55"/>
      <c r="ALY35" s="55"/>
      <c r="ALZ35" s="55"/>
      <c r="AMA35" s="55"/>
      <c r="AMB35" s="55"/>
      <c r="AMC35" s="55"/>
      <c r="AMD35" s="55"/>
      <c r="AME35" s="72">
        <f>SUM(ALA35:AMD35)</f>
        <v>0</v>
      </c>
      <c r="AMF35" s="57">
        <f>AME35*'Bảng giá bán 2015'!CT34</f>
        <v>0</v>
      </c>
      <c r="AMG35" s="53">
        <f>'Hàng tồn'!ALC36</f>
        <v>0</v>
      </c>
      <c r="AMH35" s="168">
        <f>AMG35*'Bảng giá mua 2015'!ALD34</f>
        <v>0</v>
      </c>
      <c r="AMI35" s="55"/>
      <c r="AMJ35" s="55"/>
      <c r="AMK35" s="55"/>
      <c r="AML35" s="55"/>
      <c r="AMM35" s="55"/>
      <c r="AMN35" s="55"/>
      <c r="AMO35" s="55"/>
      <c r="AMP35" s="55"/>
      <c r="AMQ35" s="55"/>
      <c r="AMR35" s="55"/>
      <c r="AMS35" s="55"/>
      <c r="AMT35" s="55"/>
      <c r="AMU35" s="55"/>
      <c r="AMV35" s="55"/>
      <c r="AMW35" s="55"/>
      <c r="AMX35" s="55"/>
      <c r="AMY35" s="55"/>
      <c r="AMZ35" s="55"/>
      <c r="ANA35" s="55"/>
      <c r="ANB35" s="55"/>
      <c r="ANC35" s="55"/>
      <c r="AND35" s="55"/>
      <c r="ANE35" s="55"/>
      <c r="ANF35" s="55"/>
      <c r="ANG35" s="55"/>
      <c r="ANH35" s="55"/>
      <c r="ANI35" s="55"/>
      <c r="ANJ35" s="55"/>
      <c r="ANK35" s="55"/>
      <c r="ANL35" s="55"/>
      <c r="ANM35" s="72">
        <f>SUM(AMI35:ANL35)</f>
        <v>0</v>
      </c>
      <c r="ANN35" s="57">
        <f>ANM35*'Bảng giá bán 2015'!EB34</f>
        <v>0</v>
      </c>
      <c r="ANO35" s="53">
        <f>'Hàng tồn'!AMK36</f>
        <v>0</v>
      </c>
      <c r="ANP35" s="168">
        <f>ANO35*'Bảng giá mua 2015'!AML34</f>
        <v>0</v>
      </c>
    </row>
    <row r="36" spans="1:1056" x14ac:dyDescent="0.3">
      <c r="A36" s="131"/>
      <c r="B36" s="58" t="s">
        <v>2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72">
        <f t="shared" ref="AG36:AG60" si="31">SUM(C36:AF36)</f>
        <v>0</v>
      </c>
      <c r="AH36" s="57">
        <f>AG36*'Bảng giá mua 2015'!D35</f>
        <v>0</v>
      </c>
      <c r="AI36" s="53">
        <f>'Hàng tồn'!E37</f>
        <v>0</v>
      </c>
      <c r="AJ36" s="168">
        <f>AI36*'Bảng giá mua 2015'!F35</f>
        <v>0</v>
      </c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72">
        <f t="shared" ref="BO36:BO60" si="32">SUM(AK36:BN36)</f>
        <v>0</v>
      </c>
      <c r="BP36" s="57">
        <f>BO36*'Bảng giá mua 2015'!AL35</f>
        <v>0</v>
      </c>
      <c r="BQ36" s="53">
        <f>'Hàng tồn'!AM37</f>
        <v>0</v>
      </c>
      <c r="BR36" s="168">
        <f>BQ36*'Bảng giá mua 2015'!AN35</f>
        <v>0</v>
      </c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72">
        <f t="shared" ref="CW36:CW60" si="33">SUM(BS36:CV36)</f>
        <v>0</v>
      </c>
      <c r="CX36" s="57">
        <f>CW36*'Bảng giá mua 2015'!BT35</f>
        <v>0</v>
      </c>
      <c r="CY36" s="53">
        <f>'Hàng tồn'!BU37</f>
        <v>0</v>
      </c>
      <c r="CZ36" s="168">
        <f>CY36*'Bảng giá mua 2015'!BV35</f>
        <v>0</v>
      </c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72">
        <f t="shared" ref="EE36:EE60" si="34">SUM(DA36:ED36)</f>
        <v>0</v>
      </c>
      <c r="EF36" s="57">
        <f>EE36*'Bảng giá mua 2015'!DB35</f>
        <v>0</v>
      </c>
      <c r="EG36" s="53">
        <f>'Hàng tồn'!DC37</f>
        <v>0</v>
      </c>
      <c r="EH36" s="168">
        <f>EG36*'Bảng giá mua 2015'!DD35</f>
        <v>0</v>
      </c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72">
        <f t="shared" ref="FM36:FM60" si="35">SUM(EI36:FL36)</f>
        <v>0</v>
      </c>
      <c r="FN36" s="57">
        <f>FM36*'Bảng giá mua 2015'!EJ35</f>
        <v>0</v>
      </c>
      <c r="FO36" s="53">
        <f>'Hàng tồn'!EK37</f>
        <v>0</v>
      </c>
      <c r="FP36" s="168">
        <f>FO36*'Bảng giá mua 2015'!EL35</f>
        <v>0</v>
      </c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72">
        <f t="shared" ref="GU36:GU60" si="36">SUM(FQ36:GT36)</f>
        <v>0</v>
      </c>
      <c r="GV36" s="57">
        <f>GU36*'Bảng giá mua 2015'!FR35</f>
        <v>0</v>
      </c>
      <c r="GW36" s="53">
        <f>'Hàng tồn'!FS37</f>
        <v>0</v>
      </c>
      <c r="GX36" s="168">
        <f>GW36*'Bảng giá mua 2015'!FT35</f>
        <v>0</v>
      </c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72">
        <f t="shared" ref="IC36:IC60" si="37">SUM(GY36:IB36)</f>
        <v>0</v>
      </c>
      <c r="ID36" s="57">
        <f>IC36*'Bảng giá mua 2015'!GZ35</f>
        <v>0</v>
      </c>
      <c r="IE36" s="53">
        <f>'Hàng tồn'!HA37</f>
        <v>0</v>
      </c>
      <c r="IF36" s="168">
        <f>IE36*'Bảng giá mua 2015'!HB35</f>
        <v>0</v>
      </c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72">
        <f t="shared" ref="JK36:JK60" si="38">SUM(IG36:JJ36)</f>
        <v>0</v>
      </c>
      <c r="JL36" s="57">
        <f>JK36*'Bảng giá mua 2015'!IH35</f>
        <v>0</v>
      </c>
      <c r="JM36" s="53">
        <f>'Hàng tồn'!II37</f>
        <v>0</v>
      </c>
      <c r="JN36" s="168">
        <f>JM36*'Bảng giá mua 2015'!IJ35</f>
        <v>0</v>
      </c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72">
        <f t="shared" ref="KS36:KS60" si="39">SUM(JO36:KR36)</f>
        <v>0</v>
      </c>
      <c r="KT36" s="57">
        <f>KS36*'Bảng giá mua 2015'!JP35</f>
        <v>0</v>
      </c>
      <c r="KU36" s="53">
        <f>'Hàng tồn'!JQ37</f>
        <v>0</v>
      </c>
      <c r="KV36" s="168">
        <f>KU36*'Bảng giá mua 2015'!JR35</f>
        <v>0</v>
      </c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72">
        <f t="shared" ref="MA36:MA60" si="40">SUM(KW36:LZ36)</f>
        <v>0</v>
      </c>
      <c r="MB36" s="57">
        <f>MA36*'Bảng giá mua 2015'!KX35</f>
        <v>0</v>
      </c>
      <c r="MC36" s="53">
        <f>'Hàng tồn'!KY37</f>
        <v>0</v>
      </c>
      <c r="MD36" s="168">
        <f>MC36*'Bảng giá mua 2015'!KZ35</f>
        <v>0</v>
      </c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72">
        <f t="shared" ref="NI36:NI60" si="41">SUM(ME36:NH36)</f>
        <v>0</v>
      </c>
      <c r="NJ36" s="57">
        <f>NI36*'Bảng giá mua 2015'!MF35</f>
        <v>0</v>
      </c>
      <c r="NK36" s="53">
        <f>'Hàng tồn'!MG37</f>
        <v>0</v>
      </c>
      <c r="NL36" s="168">
        <f>NK36*'Bảng giá mua 2015'!MH35</f>
        <v>0</v>
      </c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72">
        <f t="shared" ref="OQ36:OQ60" si="42">SUM(NM36:OP36)</f>
        <v>0</v>
      </c>
      <c r="OR36" s="57">
        <f>OQ36*'Bảng giá mua 2015'!NN35</f>
        <v>0</v>
      </c>
      <c r="OS36" s="53">
        <f>'Hàng tồn'!NO37</f>
        <v>0</v>
      </c>
      <c r="OT36" s="168">
        <f>OS36*'Bảng giá mua 2015'!NP35</f>
        <v>0</v>
      </c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72">
        <f t="shared" ref="PY36:PY60" si="43">SUM(OU36:PX36)</f>
        <v>0</v>
      </c>
      <c r="PZ36" s="57">
        <f>PY36*'Bảng giá mua 2015'!OV35</f>
        <v>0</v>
      </c>
      <c r="QA36" s="53">
        <f>'Hàng tồn'!OW37</f>
        <v>0</v>
      </c>
      <c r="QB36" s="168">
        <f>QA36*'Bảng giá mua 2015'!OX35</f>
        <v>0</v>
      </c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72">
        <f t="shared" ref="RG36:RG60" si="44">SUM(QC36:RF36)</f>
        <v>0</v>
      </c>
      <c r="RH36" s="57">
        <f>RG36*'Bảng giá mua 2015'!QD35</f>
        <v>0</v>
      </c>
      <c r="RI36" s="53">
        <f>'Hàng tồn'!QE37</f>
        <v>0</v>
      </c>
      <c r="RJ36" s="168">
        <f>RI36*'Bảng giá mua 2015'!QF35</f>
        <v>0</v>
      </c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72">
        <f t="shared" ref="SO36:SO60" si="45">SUM(RK36:SN36)</f>
        <v>0</v>
      </c>
      <c r="SP36" s="57">
        <f>SO36*'Bảng giá mua 2015'!RL35</f>
        <v>0</v>
      </c>
      <c r="SQ36" s="53">
        <f>'Hàng tồn'!RM37</f>
        <v>0</v>
      </c>
      <c r="SR36" s="168">
        <f>SQ36*'Bảng giá mua 2015'!RN35</f>
        <v>0</v>
      </c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72">
        <f t="shared" ref="TW36:TW60" si="46">SUM(SS36:TV36)</f>
        <v>0</v>
      </c>
      <c r="TX36" s="57">
        <f>TW36*'Bảng giá mua 2015'!ST35</f>
        <v>0</v>
      </c>
      <c r="TY36" s="53">
        <f>'Hàng tồn'!SU37</f>
        <v>0</v>
      </c>
      <c r="TZ36" s="168">
        <f>TY36*'Bảng giá mua 2015'!SV35</f>
        <v>0</v>
      </c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72">
        <f t="shared" ref="VE36:VE60" si="47">SUM(UA36:VD36)</f>
        <v>0</v>
      </c>
      <c r="VF36" s="57">
        <f>VE36*'Bảng giá mua 2015'!UB35</f>
        <v>0</v>
      </c>
      <c r="VG36" s="53">
        <f>'Hàng tồn'!UC37</f>
        <v>0</v>
      </c>
      <c r="VH36" s="168">
        <f>VG36*'Bảng giá mua 2015'!UD35</f>
        <v>0</v>
      </c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72">
        <f t="shared" ref="WM36:WM60" si="48">SUM(VI36:WL36)</f>
        <v>0</v>
      </c>
      <c r="WN36" s="57">
        <f>WM36*'Bảng giá mua 2015'!VJ35</f>
        <v>0</v>
      </c>
      <c r="WO36" s="53">
        <f>'Hàng tồn'!VK37</f>
        <v>0</v>
      </c>
      <c r="WP36" s="168">
        <f>WO36*'Bảng giá mua 2015'!VL35</f>
        <v>0</v>
      </c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72">
        <f t="shared" ref="XU36:XU60" si="49">SUM(WQ36:XT36)</f>
        <v>0</v>
      </c>
      <c r="XV36" s="57">
        <f>XU36*'Bảng giá mua 2015'!WR35</f>
        <v>0</v>
      </c>
      <c r="XW36" s="53">
        <f>'Hàng tồn'!WS37</f>
        <v>0</v>
      </c>
      <c r="XX36" s="168">
        <f>XW36*'Bảng giá mua 2015'!WT35</f>
        <v>0</v>
      </c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72">
        <f t="shared" ref="ZC36:ZC60" si="50">SUM(XY36:ZB36)</f>
        <v>0</v>
      </c>
      <c r="ZD36" s="57">
        <f>ZC36*'Bảng giá mua 2015'!XZ35</f>
        <v>0</v>
      </c>
      <c r="ZE36" s="53">
        <f>'Hàng tồn'!YA37</f>
        <v>0</v>
      </c>
      <c r="ZF36" s="168">
        <f>ZE36*'Bảng giá mua 2015'!YB35</f>
        <v>0</v>
      </c>
      <c r="ZG36" s="55"/>
      <c r="ZH36" s="55"/>
      <c r="ZI36" s="55"/>
      <c r="ZJ36" s="55"/>
      <c r="ZK36" s="55"/>
      <c r="ZL36" s="55"/>
      <c r="ZM36" s="55"/>
      <c r="ZN36" s="55"/>
      <c r="ZO36" s="55"/>
      <c r="ZP36" s="55"/>
      <c r="ZQ36" s="55"/>
      <c r="ZR36" s="55"/>
      <c r="ZS36" s="55"/>
      <c r="ZT36" s="55"/>
      <c r="ZU36" s="55"/>
      <c r="ZV36" s="55"/>
      <c r="ZW36" s="55"/>
      <c r="ZX36" s="55"/>
      <c r="ZY36" s="55"/>
      <c r="ZZ36" s="55"/>
      <c r="AAA36" s="55"/>
      <c r="AAB36" s="55"/>
      <c r="AAC36" s="55"/>
      <c r="AAD36" s="55"/>
      <c r="AAE36" s="55"/>
      <c r="AAF36" s="55"/>
      <c r="AAG36" s="55"/>
      <c r="AAH36" s="55"/>
      <c r="AAI36" s="55"/>
      <c r="AAJ36" s="55"/>
      <c r="AAK36" s="72">
        <f t="shared" ref="AAK36:AAK60" si="51">SUM(ZG36:AAJ36)</f>
        <v>0</v>
      </c>
      <c r="AAL36" s="57">
        <f>AAK36*'Bảng giá mua 2015'!ZH35</f>
        <v>0</v>
      </c>
      <c r="AAM36" s="53">
        <f>'Hàng tồn'!ZI37</f>
        <v>0</v>
      </c>
      <c r="AAN36" s="168">
        <f>AAM36*'Bảng giá mua 2015'!ZJ35</f>
        <v>0</v>
      </c>
      <c r="AAO36" s="55"/>
      <c r="AAP36" s="55"/>
      <c r="AAQ36" s="55"/>
      <c r="AAR36" s="55"/>
      <c r="AAS36" s="55"/>
      <c r="AAT36" s="55"/>
      <c r="AAU36" s="55"/>
      <c r="AAV36" s="55"/>
      <c r="AAW36" s="55"/>
      <c r="AAX36" s="55"/>
      <c r="AAY36" s="55"/>
      <c r="AAZ36" s="55"/>
      <c r="ABA36" s="55"/>
      <c r="ABB36" s="55"/>
      <c r="ABC36" s="55"/>
      <c r="ABD36" s="55"/>
      <c r="ABE36" s="55"/>
      <c r="ABF36" s="55"/>
      <c r="ABG36" s="55"/>
      <c r="ABH36" s="55"/>
      <c r="ABI36" s="55"/>
      <c r="ABJ36" s="55"/>
      <c r="ABK36" s="55"/>
      <c r="ABL36" s="55"/>
      <c r="ABM36" s="55"/>
      <c r="ABN36" s="55"/>
      <c r="ABO36" s="55"/>
      <c r="ABP36" s="55"/>
      <c r="ABQ36" s="55"/>
      <c r="ABR36" s="55"/>
      <c r="ABS36" s="72">
        <f t="shared" ref="ABS36:ABS60" si="52">SUM(AAO36:ABR36)</f>
        <v>0</v>
      </c>
      <c r="ABT36" s="57">
        <f>ABS36*'Bảng giá mua 2015'!AAP35</f>
        <v>0</v>
      </c>
      <c r="ABU36" s="53">
        <f>'Hàng tồn'!AAQ37</f>
        <v>0</v>
      </c>
      <c r="ABV36" s="168">
        <f>ABU36*'Bảng giá mua 2015'!AAR35</f>
        <v>0</v>
      </c>
      <c r="ABW36" s="55"/>
      <c r="ABX36" s="55"/>
      <c r="ABY36" s="55"/>
      <c r="ABZ36" s="55"/>
      <c r="ACA36" s="55"/>
      <c r="ACB36" s="55"/>
      <c r="ACC36" s="55"/>
      <c r="ACD36" s="55"/>
      <c r="ACE36" s="55"/>
      <c r="ACF36" s="55"/>
      <c r="ACG36" s="55"/>
      <c r="ACH36" s="55"/>
      <c r="ACI36" s="55"/>
      <c r="ACJ36" s="55"/>
      <c r="ACK36" s="55"/>
      <c r="ACL36" s="55"/>
      <c r="ACM36" s="55"/>
      <c r="ACN36" s="55"/>
      <c r="ACO36" s="55"/>
      <c r="ACP36" s="55"/>
      <c r="ACQ36" s="55"/>
      <c r="ACR36" s="55"/>
      <c r="ACS36" s="55"/>
      <c r="ACT36" s="55"/>
      <c r="ACU36" s="55"/>
      <c r="ACV36" s="55"/>
      <c r="ACW36" s="55"/>
      <c r="ACX36" s="55"/>
      <c r="ACY36" s="55"/>
      <c r="ACZ36" s="55"/>
      <c r="ADA36" s="72">
        <f t="shared" ref="ADA36:ADA60" si="53">SUM(ABW36:ACZ36)</f>
        <v>0</v>
      </c>
      <c r="ADB36" s="57">
        <f>ADA36*'Bảng giá mua 2015'!ABX35</f>
        <v>0</v>
      </c>
      <c r="ADC36" s="53">
        <f>'Hàng tồn'!ABY37</f>
        <v>0</v>
      </c>
      <c r="ADD36" s="168">
        <f>ADC36*'Bảng giá mua 2015'!ABZ35</f>
        <v>0</v>
      </c>
      <c r="ADE36" s="55"/>
      <c r="ADF36" s="55"/>
      <c r="ADG36" s="55"/>
      <c r="ADH36" s="55"/>
      <c r="ADI36" s="55"/>
      <c r="ADJ36" s="55"/>
      <c r="ADK36" s="55"/>
      <c r="ADL36" s="55"/>
      <c r="ADM36" s="55"/>
      <c r="ADN36" s="55"/>
      <c r="ADO36" s="55"/>
      <c r="ADP36" s="55"/>
      <c r="ADQ36" s="55"/>
      <c r="ADR36" s="55"/>
      <c r="ADS36" s="55"/>
      <c r="ADT36" s="55"/>
      <c r="ADU36" s="55"/>
      <c r="ADV36" s="55"/>
      <c r="ADW36" s="55"/>
      <c r="ADX36" s="55"/>
      <c r="ADY36" s="55"/>
      <c r="ADZ36" s="55"/>
      <c r="AEA36" s="55"/>
      <c r="AEB36" s="55"/>
      <c r="AEC36" s="55"/>
      <c r="AED36" s="55"/>
      <c r="AEE36" s="55"/>
      <c r="AEF36" s="55"/>
      <c r="AEG36" s="55"/>
      <c r="AEH36" s="55"/>
      <c r="AEI36" s="72">
        <f t="shared" ref="AEI36:AEI60" si="54">SUM(ADE36:AEH36)</f>
        <v>0</v>
      </c>
      <c r="AEJ36" s="57">
        <f>AEI36*'Bảng giá mua 2015'!ADF35</f>
        <v>0</v>
      </c>
      <c r="AEK36" s="53">
        <f>'Hàng tồn'!ADG37</f>
        <v>0</v>
      </c>
      <c r="AEL36" s="168">
        <f>AEK36*'Bảng giá mua 2015'!ADH35</f>
        <v>0</v>
      </c>
      <c r="AEM36" s="55"/>
      <c r="AEN36" s="55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72">
        <f t="shared" ref="AFQ36:AFQ60" si="55">SUM(AEM36:AFP36)</f>
        <v>0</v>
      </c>
      <c r="AFR36" s="57">
        <f>AFQ36*'Bảng giá mua 2015'!AEN35</f>
        <v>0</v>
      </c>
      <c r="AFS36" s="53">
        <f>'Hàng tồn'!AEO37</f>
        <v>0</v>
      </c>
      <c r="AFT36" s="168">
        <f>AFS36*'Bảng giá mua 2015'!AEP35</f>
        <v>0</v>
      </c>
      <c r="AFU36" s="55"/>
      <c r="AFV36" s="55"/>
      <c r="AFW36" s="55"/>
      <c r="AFX36" s="55"/>
      <c r="AFY36" s="55"/>
      <c r="AFZ36" s="55"/>
      <c r="AGA36" s="55"/>
      <c r="AGB36" s="55"/>
      <c r="AGC36" s="55"/>
      <c r="AGD36" s="55"/>
      <c r="AGE36" s="55"/>
      <c r="AGF36" s="55"/>
      <c r="AGG36" s="55"/>
      <c r="AGH36" s="55"/>
      <c r="AGI36" s="55"/>
      <c r="AGJ36" s="55"/>
      <c r="AGK36" s="55"/>
      <c r="AGL36" s="55"/>
      <c r="AGM36" s="55"/>
      <c r="AGN36" s="55"/>
      <c r="AGO36" s="55"/>
      <c r="AGP36" s="55"/>
      <c r="AGQ36" s="55"/>
      <c r="AGR36" s="55"/>
      <c r="AGS36" s="55"/>
      <c r="AGT36" s="55"/>
      <c r="AGU36" s="55"/>
      <c r="AGV36" s="55"/>
      <c r="AGW36" s="55"/>
      <c r="AGX36" s="55"/>
      <c r="AGY36" s="72">
        <f t="shared" ref="AGY36:AGY60" si="56">SUM(AFU36:AGX36)</f>
        <v>0</v>
      </c>
      <c r="AGZ36" s="57">
        <f>AGY36*'Bảng giá mua 2015'!AFV35</f>
        <v>0</v>
      </c>
      <c r="AHA36" s="53">
        <f>'Hàng tồn'!AFW37</f>
        <v>0</v>
      </c>
      <c r="AHB36" s="168">
        <f>AHA36*'Bảng giá mua 2015'!AFX35</f>
        <v>0</v>
      </c>
      <c r="AHC36" s="55">
        <v>1</v>
      </c>
      <c r="AHD36" s="55">
        <v>2</v>
      </c>
      <c r="AHE36" s="55">
        <v>1</v>
      </c>
      <c r="AHF36" s="55"/>
      <c r="AHG36" s="55"/>
      <c r="AHH36" s="55"/>
      <c r="AHI36" s="55"/>
      <c r="AHJ36" s="55"/>
      <c r="AHK36" s="55"/>
      <c r="AHL36" s="55">
        <v>1</v>
      </c>
      <c r="AHM36" s="55"/>
      <c r="AHN36" s="55"/>
      <c r="AHO36" s="55"/>
      <c r="AHP36" s="55">
        <v>1</v>
      </c>
      <c r="AHQ36" s="55"/>
      <c r="AHR36" s="55"/>
      <c r="AHS36" s="55"/>
      <c r="AHT36" s="55"/>
      <c r="AHU36" s="55"/>
      <c r="AHV36" s="55"/>
      <c r="AHW36" s="55"/>
      <c r="AHX36" s="55"/>
      <c r="AHY36" s="55"/>
      <c r="AHZ36" s="55"/>
      <c r="AIA36" s="55"/>
      <c r="AIB36" s="55"/>
      <c r="AIC36" s="55"/>
      <c r="AID36" s="55"/>
      <c r="AIE36" s="55"/>
      <c r="AIF36" s="55"/>
      <c r="AIG36" s="72">
        <f t="shared" ref="AIG36:AIG60" si="57">SUM(AHC36:AIF36)</f>
        <v>6</v>
      </c>
      <c r="AIH36" s="57">
        <f>AIG36*'Bảng giá bán 2015'!AC35</f>
        <v>0</v>
      </c>
      <c r="AII36" s="53">
        <f>'Hàng tồn'!AHE37</f>
        <v>0</v>
      </c>
      <c r="AIJ36" s="168">
        <f>AII36*'Bảng giá bán 2015'!AD35</f>
        <v>0</v>
      </c>
      <c r="AIK36" s="55">
        <v>2</v>
      </c>
      <c r="AIL36" s="55">
        <v>1</v>
      </c>
      <c r="AIM36" s="55"/>
      <c r="AIN36" s="55"/>
      <c r="AIO36" s="55"/>
      <c r="AIP36" s="55"/>
      <c r="AIQ36" s="55"/>
      <c r="AIR36" s="55"/>
      <c r="AIS36" s="55">
        <v>1</v>
      </c>
      <c r="AIT36" s="55"/>
      <c r="AIU36" s="55"/>
      <c r="AIV36" s="55"/>
      <c r="AIW36" s="55"/>
      <c r="AIX36" s="55"/>
      <c r="AIY36" s="55"/>
      <c r="AIZ36" s="55"/>
      <c r="AJA36" s="55"/>
      <c r="AJB36" s="55"/>
      <c r="AJC36" s="55"/>
      <c r="AJD36" s="55"/>
      <c r="AJE36" s="55"/>
      <c r="AJF36" s="55"/>
      <c r="AJG36" s="55"/>
      <c r="AJH36" s="55"/>
      <c r="AJI36" s="55"/>
      <c r="AJJ36" s="55"/>
      <c r="AJK36" s="55"/>
      <c r="AJL36" s="55"/>
      <c r="AJM36" s="55"/>
      <c r="AJN36" s="55"/>
      <c r="AJO36" s="72">
        <f t="shared" ref="AJO36:AJO60" si="58">SUM(AIK36:AJN36)</f>
        <v>4</v>
      </c>
      <c r="AJP36" s="57">
        <f>AJO36*'Bảng giá bán 2015'!AD35</f>
        <v>0</v>
      </c>
      <c r="AJQ36" s="53">
        <f>'Hàng tồn'!AIM37</f>
        <v>0</v>
      </c>
      <c r="AJR36" s="168">
        <f>AJQ36*'Bảng giá mua 2015'!AIN35</f>
        <v>0</v>
      </c>
      <c r="AJS36" s="55"/>
      <c r="AJT36" s="55"/>
      <c r="AJU36" s="55"/>
      <c r="AJV36" s="55"/>
      <c r="AJW36" s="55"/>
      <c r="AJX36" s="55"/>
      <c r="AJY36" s="55"/>
      <c r="AJZ36" s="55"/>
      <c r="AKA36" s="55"/>
      <c r="AKB36" s="55"/>
      <c r="AKC36" s="55"/>
      <c r="AKD36" s="55"/>
      <c r="AKE36" s="55"/>
      <c r="AKF36" s="55"/>
      <c r="AKG36" s="55"/>
      <c r="AKH36" s="55"/>
      <c r="AKI36" s="55"/>
      <c r="AKJ36" s="55"/>
      <c r="AKK36" s="55"/>
      <c r="AKL36" s="55"/>
      <c r="AKM36" s="55"/>
      <c r="AKN36" s="55"/>
      <c r="AKO36" s="55"/>
      <c r="AKP36" s="55"/>
      <c r="AKQ36" s="55"/>
      <c r="AKR36" s="55"/>
      <c r="AKS36" s="55"/>
      <c r="AKT36" s="55"/>
      <c r="AKU36" s="55"/>
      <c r="AKV36" s="55"/>
      <c r="AKW36" s="72">
        <f t="shared" ref="AKW36:AKW60" si="59">SUM(AJS36:AKV36)</f>
        <v>0</v>
      </c>
      <c r="AKX36" s="57">
        <f>AKW36*'Bảng giá bán 2015'!BL35</f>
        <v>0</v>
      </c>
      <c r="AKY36" s="53">
        <f>'Hàng tồn'!AJU37</f>
        <v>0</v>
      </c>
      <c r="AKZ36" s="168">
        <f>AKY36*'Bảng giá mua 2015'!AJV35</f>
        <v>0</v>
      </c>
      <c r="ALA36" s="55"/>
      <c r="ALB36" s="55"/>
      <c r="ALC36" s="55"/>
      <c r="ALD36" s="55"/>
      <c r="ALE36" s="55"/>
      <c r="ALF36" s="55"/>
      <c r="ALG36" s="55"/>
      <c r="ALH36" s="55"/>
      <c r="ALI36" s="55"/>
      <c r="ALJ36" s="55"/>
      <c r="ALK36" s="55"/>
      <c r="ALL36" s="55"/>
      <c r="ALM36" s="55"/>
      <c r="ALN36" s="55"/>
      <c r="ALO36" s="55"/>
      <c r="ALP36" s="55"/>
      <c r="ALQ36" s="55"/>
      <c r="ALR36" s="55"/>
      <c r="ALS36" s="55"/>
      <c r="ALT36" s="55"/>
      <c r="ALU36" s="55"/>
      <c r="ALV36" s="55"/>
      <c r="ALW36" s="55"/>
      <c r="ALX36" s="55"/>
      <c r="ALY36" s="55"/>
      <c r="ALZ36" s="55"/>
      <c r="AMA36" s="55"/>
      <c r="AMB36" s="55"/>
      <c r="AMC36" s="55"/>
      <c r="AMD36" s="55"/>
      <c r="AME36" s="72">
        <f t="shared" ref="AME36:AME60" si="60">SUM(ALA36:AMD36)</f>
        <v>0</v>
      </c>
      <c r="AMF36" s="57">
        <f>AME36*'Bảng giá bán 2015'!CT35</f>
        <v>0</v>
      </c>
      <c r="AMG36" s="53">
        <f>'Hàng tồn'!ALC37</f>
        <v>0</v>
      </c>
      <c r="AMH36" s="168">
        <f>AMG36*'Bảng giá mua 2015'!ALD35</f>
        <v>0</v>
      </c>
      <c r="AMI36" s="55"/>
      <c r="AMJ36" s="55"/>
      <c r="AMK36" s="55"/>
      <c r="AML36" s="55"/>
      <c r="AMM36" s="55"/>
      <c r="AMN36" s="55"/>
      <c r="AMO36" s="55"/>
      <c r="AMP36" s="55"/>
      <c r="AMQ36" s="55"/>
      <c r="AMR36" s="55"/>
      <c r="AMS36" s="55"/>
      <c r="AMT36" s="55"/>
      <c r="AMU36" s="55"/>
      <c r="AMV36" s="55"/>
      <c r="AMW36" s="55"/>
      <c r="AMX36" s="55"/>
      <c r="AMY36" s="55"/>
      <c r="AMZ36" s="55"/>
      <c r="ANA36" s="55"/>
      <c r="ANB36" s="55"/>
      <c r="ANC36" s="55"/>
      <c r="AND36" s="55"/>
      <c r="ANE36" s="55"/>
      <c r="ANF36" s="55"/>
      <c r="ANG36" s="55"/>
      <c r="ANH36" s="55"/>
      <c r="ANI36" s="55"/>
      <c r="ANJ36" s="55"/>
      <c r="ANK36" s="55"/>
      <c r="ANL36" s="55"/>
      <c r="ANM36" s="72">
        <f t="shared" ref="ANM36:ANM60" si="61">SUM(AMI36:ANL36)</f>
        <v>0</v>
      </c>
      <c r="ANN36" s="57">
        <f>ANM36*'Bảng giá bán 2015'!EB35</f>
        <v>0</v>
      </c>
      <c r="ANO36" s="53">
        <f>'Hàng tồn'!AMK37</f>
        <v>0</v>
      </c>
      <c r="ANP36" s="168">
        <f>ANO36*'Bảng giá mua 2015'!AML35</f>
        <v>0</v>
      </c>
    </row>
    <row r="37" spans="1:1056" x14ac:dyDescent="0.3">
      <c r="A37" s="130"/>
      <c r="B37" s="58" t="s">
        <v>103</v>
      </c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72">
        <f t="shared" si="31"/>
        <v>0</v>
      </c>
      <c r="AH37" s="57">
        <f>AG37*'Bảng giá mua 2015'!D36</f>
        <v>0</v>
      </c>
      <c r="AI37" s="53">
        <f>'Hàng tồn'!E38</f>
        <v>0</v>
      </c>
      <c r="AJ37" s="168">
        <f>AI37*'Bảng giá mua 2015'!F36</f>
        <v>0</v>
      </c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72">
        <f t="shared" si="32"/>
        <v>0</v>
      </c>
      <c r="BP37" s="57">
        <f>BO37*'Bảng giá mua 2015'!AL36</f>
        <v>0</v>
      </c>
      <c r="BQ37" s="53">
        <f>'Hàng tồn'!AM38</f>
        <v>0</v>
      </c>
      <c r="BR37" s="168">
        <f>BQ37*'Bảng giá mua 2015'!AN36</f>
        <v>0</v>
      </c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72">
        <f t="shared" si="33"/>
        <v>0</v>
      </c>
      <c r="CX37" s="57">
        <f>CW37*'Bảng giá mua 2015'!BT36</f>
        <v>0</v>
      </c>
      <c r="CY37" s="53">
        <f>'Hàng tồn'!BU38</f>
        <v>0</v>
      </c>
      <c r="CZ37" s="168">
        <f>CY37*'Bảng giá mua 2015'!BV36</f>
        <v>0</v>
      </c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72">
        <f t="shared" si="34"/>
        <v>0</v>
      </c>
      <c r="EF37" s="57">
        <f>EE37*'Bảng giá mua 2015'!DB36</f>
        <v>0</v>
      </c>
      <c r="EG37" s="53">
        <f>'Hàng tồn'!DC38</f>
        <v>0</v>
      </c>
      <c r="EH37" s="168">
        <f>EG37*'Bảng giá mua 2015'!DD36</f>
        <v>0</v>
      </c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72">
        <f t="shared" si="35"/>
        <v>0</v>
      </c>
      <c r="FN37" s="57">
        <f>FM37*'Bảng giá mua 2015'!EJ36</f>
        <v>0</v>
      </c>
      <c r="FO37" s="53">
        <f>'Hàng tồn'!EK38</f>
        <v>0</v>
      </c>
      <c r="FP37" s="168">
        <f>FO37*'Bảng giá mua 2015'!EL36</f>
        <v>0</v>
      </c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72">
        <f t="shared" si="36"/>
        <v>0</v>
      </c>
      <c r="GV37" s="57">
        <f>GU37*'Bảng giá mua 2015'!FR36</f>
        <v>0</v>
      </c>
      <c r="GW37" s="53">
        <f>'Hàng tồn'!FS38</f>
        <v>0</v>
      </c>
      <c r="GX37" s="168">
        <f>GW37*'Bảng giá mua 2015'!FT36</f>
        <v>0</v>
      </c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72">
        <f t="shared" si="37"/>
        <v>0</v>
      </c>
      <c r="ID37" s="57">
        <f>IC37*'Bảng giá mua 2015'!GZ36</f>
        <v>0</v>
      </c>
      <c r="IE37" s="53">
        <f>'Hàng tồn'!HA38</f>
        <v>0</v>
      </c>
      <c r="IF37" s="168">
        <f>IE37*'Bảng giá mua 2015'!HB36</f>
        <v>0</v>
      </c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72">
        <f t="shared" si="38"/>
        <v>0</v>
      </c>
      <c r="JL37" s="57">
        <f>JK37*'Bảng giá mua 2015'!IH36</f>
        <v>0</v>
      </c>
      <c r="JM37" s="53">
        <f>'Hàng tồn'!II38</f>
        <v>0</v>
      </c>
      <c r="JN37" s="168">
        <f>JM37*'Bảng giá mua 2015'!IJ36</f>
        <v>0</v>
      </c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72">
        <f t="shared" si="39"/>
        <v>0</v>
      </c>
      <c r="KT37" s="57">
        <f>KS37*'Bảng giá mua 2015'!JP36</f>
        <v>0</v>
      </c>
      <c r="KU37" s="53">
        <f>'Hàng tồn'!JQ38</f>
        <v>0</v>
      </c>
      <c r="KV37" s="168">
        <f>KU37*'Bảng giá mua 2015'!JR36</f>
        <v>0</v>
      </c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72">
        <f t="shared" si="40"/>
        <v>0</v>
      </c>
      <c r="MB37" s="57">
        <f>MA37*'Bảng giá mua 2015'!KX36</f>
        <v>0</v>
      </c>
      <c r="MC37" s="53">
        <f>'Hàng tồn'!KY38</f>
        <v>0</v>
      </c>
      <c r="MD37" s="168">
        <f>MC37*'Bảng giá mua 2015'!KZ36</f>
        <v>0</v>
      </c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72">
        <f t="shared" si="41"/>
        <v>0</v>
      </c>
      <c r="NJ37" s="57">
        <f>NI37*'Bảng giá mua 2015'!MF36</f>
        <v>0</v>
      </c>
      <c r="NK37" s="53">
        <f>'Hàng tồn'!MG38</f>
        <v>0</v>
      </c>
      <c r="NL37" s="168">
        <f>NK37*'Bảng giá mua 2015'!MH36</f>
        <v>0</v>
      </c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72">
        <f t="shared" si="42"/>
        <v>0</v>
      </c>
      <c r="OR37" s="57">
        <f>OQ37*'Bảng giá mua 2015'!NN36</f>
        <v>0</v>
      </c>
      <c r="OS37" s="53">
        <f>'Hàng tồn'!NO38</f>
        <v>0</v>
      </c>
      <c r="OT37" s="168">
        <f>OS37*'Bảng giá mua 2015'!NP36</f>
        <v>0</v>
      </c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72">
        <f t="shared" si="43"/>
        <v>0</v>
      </c>
      <c r="PZ37" s="57">
        <f>PY37*'Bảng giá mua 2015'!OV36</f>
        <v>0</v>
      </c>
      <c r="QA37" s="53">
        <f>'Hàng tồn'!OW38</f>
        <v>0</v>
      </c>
      <c r="QB37" s="168">
        <f>QA37*'Bảng giá mua 2015'!OX36</f>
        <v>0</v>
      </c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72">
        <f t="shared" si="44"/>
        <v>0</v>
      </c>
      <c r="RH37" s="57">
        <f>RG37*'Bảng giá mua 2015'!QD36</f>
        <v>0</v>
      </c>
      <c r="RI37" s="53">
        <f>'Hàng tồn'!QE38</f>
        <v>0</v>
      </c>
      <c r="RJ37" s="168">
        <f>RI37*'Bảng giá mua 2015'!QF36</f>
        <v>0</v>
      </c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72">
        <f t="shared" si="45"/>
        <v>0</v>
      </c>
      <c r="SP37" s="57">
        <f>SO37*'Bảng giá mua 2015'!RL36</f>
        <v>0</v>
      </c>
      <c r="SQ37" s="53">
        <f>'Hàng tồn'!RM38</f>
        <v>0</v>
      </c>
      <c r="SR37" s="168">
        <f>SQ37*'Bảng giá mua 2015'!RN36</f>
        <v>0</v>
      </c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72">
        <f t="shared" si="46"/>
        <v>0</v>
      </c>
      <c r="TX37" s="57">
        <f>TW37*'Bảng giá mua 2015'!ST36</f>
        <v>0</v>
      </c>
      <c r="TY37" s="53">
        <f>'Hàng tồn'!SU38</f>
        <v>0</v>
      </c>
      <c r="TZ37" s="168">
        <f>TY37*'Bảng giá mua 2015'!SV36</f>
        <v>0</v>
      </c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72">
        <f t="shared" si="47"/>
        <v>0</v>
      </c>
      <c r="VF37" s="57">
        <f>VE37*'Bảng giá mua 2015'!UB36</f>
        <v>0</v>
      </c>
      <c r="VG37" s="53">
        <f>'Hàng tồn'!UC38</f>
        <v>0</v>
      </c>
      <c r="VH37" s="168">
        <f>VG37*'Bảng giá mua 2015'!UD36</f>
        <v>0</v>
      </c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72">
        <f t="shared" si="48"/>
        <v>0</v>
      </c>
      <c r="WN37" s="57">
        <f>WM37*'Bảng giá mua 2015'!VJ36</f>
        <v>0</v>
      </c>
      <c r="WO37" s="53">
        <f>'Hàng tồn'!VK38</f>
        <v>0</v>
      </c>
      <c r="WP37" s="168">
        <f>WO37*'Bảng giá mua 2015'!VL36</f>
        <v>0</v>
      </c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72">
        <f t="shared" si="49"/>
        <v>0</v>
      </c>
      <c r="XV37" s="57">
        <f>XU37*'Bảng giá mua 2015'!WR36</f>
        <v>0</v>
      </c>
      <c r="XW37" s="53">
        <f>'Hàng tồn'!WS38</f>
        <v>0</v>
      </c>
      <c r="XX37" s="168">
        <f>XW37*'Bảng giá mua 2015'!WT36</f>
        <v>0</v>
      </c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72">
        <f t="shared" si="50"/>
        <v>0</v>
      </c>
      <c r="ZD37" s="57">
        <f>ZC37*'Bảng giá mua 2015'!XZ36</f>
        <v>0</v>
      </c>
      <c r="ZE37" s="53">
        <f>'Hàng tồn'!YA38</f>
        <v>0</v>
      </c>
      <c r="ZF37" s="168">
        <f>ZE37*'Bảng giá mua 2015'!YB36</f>
        <v>0</v>
      </c>
      <c r="ZG37" s="55"/>
      <c r="ZH37" s="55"/>
      <c r="ZI37" s="55"/>
      <c r="ZJ37" s="55"/>
      <c r="ZK37" s="55"/>
      <c r="ZL37" s="55"/>
      <c r="ZM37" s="55"/>
      <c r="ZN37" s="55"/>
      <c r="ZO37" s="55"/>
      <c r="ZP37" s="55"/>
      <c r="ZQ37" s="55"/>
      <c r="ZR37" s="55"/>
      <c r="ZS37" s="55"/>
      <c r="ZT37" s="55"/>
      <c r="ZU37" s="55"/>
      <c r="ZV37" s="55"/>
      <c r="ZW37" s="55"/>
      <c r="ZX37" s="55"/>
      <c r="ZY37" s="55"/>
      <c r="ZZ37" s="55"/>
      <c r="AAA37" s="55"/>
      <c r="AAB37" s="55"/>
      <c r="AAC37" s="55"/>
      <c r="AAD37" s="55"/>
      <c r="AAE37" s="55"/>
      <c r="AAF37" s="55"/>
      <c r="AAG37" s="55"/>
      <c r="AAH37" s="55"/>
      <c r="AAI37" s="55"/>
      <c r="AAJ37" s="55"/>
      <c r="AAK37" s="72">
        <f t="shared" si="51"/>
        <v>0</v>
      </c>
      <c r="AAL37" s="57">
        <f>AAK37*'Bảng giá mua 2015'!ZH36</f>
        <v>0</v>
      </c>
      <c r="AAM37" s="53">
        <f>'Hàng tồn'!ZI38</f>
        <v>0</v>
      </c>
      <c r="AAN37" s="168">
        <f>AAM37*'Bảng giá mua 2015'!ZJ36</f>
        <v>0</v>
      </c>
      <c r="AAO37" s="55"/>
      <c r="AAP37" s="55"/>
      <c r="AAQ37" s="55"/>
      <c r="AAR37" s="55"/>
      <c r="AAS37" s="55"/>
      <c r="AAT37" s="55"/>
      <c r="AAU37" s="55"/>
      <c r="AAV37" s="55"/>
      <c r="AAW37" s="55"/>
      <c r="AAX37" s="55"/>
      <c r="AAY37" s="55"/>
      <c r="AAZ37" s="55"/>
      <c r="ABA37" s="55"/>
      <c r="ABB37" s="55"/>
      <c r="ABC37" s="55"/>
      <c r="ABD37" s="55"/>
      <c r="ABE37" s="55"/>
      <c r="ABF37" s="55"/>
      <c r="ABG37" s="55"/>
      <c r="ABH37" s="55"/>
      <c r="ABI37" s="55"/>
      <c r="ABJ37" s="55"/>
      <c r="ABK37" s="55"/>
      <c r="ABL37" s="55"/>
      <c r="ABM37" s="55"/>
      <c r="ABN37" s="55"/>
      <c r="ABO37" s="55"/>
      <c r="ABP37" s="55"/>
      <c r="ABQ37" s="55"/>
      <c r="ABR37" s="55"/>
      <c r="ABS37" s="72">
        <f t="shared" si="52"/>
        <v>0</v>
      </c>
      <c r="ABT37" s="57">
        <f>ABS37*'Bảng giá mua 2015'!AAP36</f>
        <v>0</v>
      </c>
      <c r="ABU37" s="53">
        <f>'Hàng tồn'!AAQ38</f>
        <v>0</v>
      </c>
      <c r="ABV37" s="168">
        <f>ABU37*'Bảng giá mua 2015'!AAR36</f>
        <v>0</v>
      </c>
      <c r="ABW37" s="55"/>
      <c r="ABX37" s="55"/>
      <c r="ABY37" s="55"/>
      <c r="ABZ37" s="55"/>
      <c r="ACA37" s="55"/>
      <c r="ACB37" s="55"/>
      <c r="ACC37" s="55"/>
      <c r="ACD37" s="55"/>
      <c r="ACE37" s="55"/>
      <c r="ACF37" s="55"/>
      <c r="ACG37" s="55"/>
      <c r="ACH37" s="55"/>
      <c r="ACI37" s="55"/>
      <c r="ACJ37" s="55"/>
      <c r="ACK37" s="55"/>
      <c r="ACL37" s="55"/>
      <c r="ACM37" s="55"/>
      <c r="ACN37" s="55"/>
      <c r="ACO37" s="55"/>
      <c r="ACP37" s="55"/>
      <c r="ACQ37" s="55"/>
      <c r="ACR37" s="55"/>
      <c r="ACS37" s="55"/>
      <c r="ACT37" s="55"/>
      <c r="ACU37" s="55"/>
      <c r="ACV37" s="55"/>
      <c r="ACW37" s="55"/>
      <c r="ACX37" s="55"/>
      <c r="ACY37" s="55"/>
      <c r="ACZ37" s="55"/>
      <c r="ADA37" s="72">
        <f t="shared" si="53"/>
        <v>0</v>
      </c>
      <c r="ADB37" s="57">
        <f>ADA37*'Bảng giá mua 2015'!ABX36</f>
        <v>0</v>
      </c>
      <c r="ADC37" s="53">
        <f>'Hàng tồn'!ABY38</f>
        <v>0</v>
      </c>
      <c r="ADD37" s="168">
        <f>ADC37*'Bảng giá mua 2015'!ABZ36</f>
        <v>0</v>
      </c>
      <c r="ADE37" s="55"/>
      <c r="ADF37" s="55"/>
      <c r="ADG37" s="55"/>
      <c r="ADH37" s="55"/>
      <c r="ADI37" s="55"/>
      <c r="ADJ37" s="55"/>
      <c r="ADK37" s="55"/>
      <c r="ADL37" s="55"/>
      <c r="ADM37" s="55"/>
      <c r="ADN37" s="55"/>
      <c r="ADO37" s="55"/>
      <c r="ADP37" s="55"/>
      <c r="ADQ37" s="55"/>
      <c r="ADR37" s="55"/>
      <c r="ADS37" s="55"/>
      <c r="ADT37" s="55"/>
      <c r="ADU37" s="55"/>
      <c r="ADV37" s="55"/>
      <c r="ADW37" s="55"/>
      <c r="ADX37" s="55"/>
      <c r="ADY37" s="55"/>
      <c r="ADZ37" s="55"/>
      <c r="AEA37" s="55"/>
      <c r="AEB37" s="55"/>
      <c r="AEC37" s="55"/>
      <c r="AED37" s="55"/>
      <c r="AEE37" s="55"/>
      <c r="AEF37" s="55"/>
      <c r="AEG37" s="55"/>
      <c r="AEH37" s="55"/>
      <c r="AEI37" s="72">
        <f t="shared" si="54"/>
        <v>0</v>
      </c>
      <c r="AEJ37" s="57">
        <f>AEI37*'Bảng giá mua 2015'!ADF36</f>
        <v>0</v>
      </c>
      <c r="AEK37" s="53">
        <f>'Hàng tồn'!ADG38</f>
        <v>0</v>
      </c>
      <c r="AEL37" s="168">
        <f>AEK37*'Bảng giá mua 2015'!ADH36</f>
        <v>0</v>
      </c>
      <c r="AEM37" s="55"/>
      <c r="AEN37" s="55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72">
        <f t="shared" si="55"/>
        <v>0</v>
      </c>
      <c r="AFR37" s="57">
        <f>AFQ37*'Bảng giá mua 2015'!AEN36</f>
        <v>0</v>
      </c>
      <c r="AFS37" s="53">
        <f>'Hàng tồn'!AEO38</f>
        <v>0</v>
      </c>
      <c r="AFT37" s="168">
        <f>AFS37*'Bảng giá mua 2015'!AEP36</f>
        <v>0</v>
      </c>
      <c r="AFU37" s="55"/>
      <c r="AFV37" s="55"/>
      <c r="AFW37" s="55"/>
      <c r="AFX37" s="55"/>
      <c r="AFY37" s="55"/>
      <c r="AFZ37" s="55"/>
      <c r="AGA37" s="55"/>
      <c r="AGB37" s="55"/>
      <c r="AGC37" s="55"/>
      <c r="AGD37" s="55"/>
      <c r="AGE37" s="55"/>
      <c r="AGF37" s="55"/>
      <c r="AGG37" s="55"/>
      <c r="AGH37" s="55"/>
      <c r="AGI37" s="55"/>
      <c r="AGJ37" s="55"/>
      <c r="AGK37" s="55"/>
      <c r="AGL37" s="55"/>
      <c r="AGM37" s="55"/>
      <c r="AGN37" s="55"/>
      <c r="AGO37" s="55"/>
      <c r="AGP37" s="55"/>
      <c r="AGQ37" s="55"/>
      <c r="AGR37" s="55"/>
      <c r="AGS37" s="55"/>
      <c r="AGT37" s="55"/>
      <c r="AGU37" s="55"/>
      <c r="AGV37" s="55"/>
      <c r="AGW37" s="55"/>
      <c r="AGX37" s="55"/>
      <c r="AGY37" s="72">
        <f t="shared" si="56"/>
        <v>0</v>
      </c>
      <c r="AGZ37" s="57">
        <f>AGY37*'Bảng giá mua 2015'!AFV36</f>
        <v>0</v>
      </c>
      <c r="AHA37" s="53">
        <f>'Hàng tồn'!AFW38</f>
        <v>0</v>
      </c>
      <c r="AHB37" s="168">
        <f>AHA37*'Bảng giá mua 2015'!AFX36</f>
        <v>0</v>
      </c>
      <c r="AHC37" s="55"/>
      <c r="AHD37" s="55"/>
      <c r="AHE37" s="55"/>
      <c r="AHF37" s="55"/>
      <c r="AHG37" s="55"/>
      <c r="AHH37" s="55"/>
      <c r="AHI37" s="55"/>
      <c r="AHJ37" s="55"/>
      <c r="AHK37" s="55"/>
      <c r="AHL37" s="55"/>
      <c r="AHM37" s="55"/>
      <c r="AHN37" s="55"/>
      <c r="AHO37" s="55"/>
      <c r="AHP37" s="55"/>
      <c r="AHQ37" s="55"/>
      <c r="AHR37" s="55"/>
      <c r="AHS37" s="55"/>
      <c r="AHT37" s="55"/>
      <c r="AHU37" s="55"/>
      <c r="AHV37" s="55"/>
      <c r="AHW37" s="55"/>
      <c r="AHX37" s="55"/>
      <c r="AHY37" s="55"/>
      <c r="AHZ37" s="55"/>
      <c r="AIA37" s="55"/>
      <c r="AIB37" s="55"/>
      <c r="AIC37" s="55"/>
      <c r="AID37" s="55"/>
      <c r="AIE37" s="55"/>
      <c r="AIF37" s="55"/>
      <c r="AIG37" s="72">
        <f t="shared" si="57"/>
        <v>0</v>
      </c>
      <c r="AIH37" s="57">
        <f>AIG37*'Bảng giá bán 2015'!AC36</f>
        <v>0</v>
      </c>
      <c r="AII37" s="53">
        <f>'Hàng tồn'!AHE38</f>
        <v>0</v>
      </c>
      <c r="AIJ37" s="168">
        <f>AII37*'Bảng giá bán 2015'!AD36</f>
        <v>0</v>
      </c>
      <c r="AIK37" s="55"/>
      <c r="AIL37" s="55"/>
      <c r="AIM37" s="55"/>
      <c r="AIN37" s="55"/>
      <c r="AIO37" s="55"/>
      <c r="AIP37" s="55"/>
      <c r="AIQ37" s="55"/>
      <c r="AIR37" s="55"/>
      <c r="AIS37" s="55"/>
      <c r="AIT37" s="55"/>
      <c r="AIU37" s="55"/>
      <c r="AIV37" s="55"/>
      <c r="AIW37" s="55"/>
      <c r="AIX37" s="55"/>
      <c r="AIY37" s="55"/>
      <c r="AIZ37" s="55"/>
      <c r="AJA37" s="55"/>
      <c r="AJB37" s="55"/>
      <c r="AJC37" s="55"/>
      <c r="AJD37" s="55"/>
      <c r="AJE37" s="55"/>
      <c r="AJF37" s="55"/>
      <c r="AJG37" s="55"/>
      <c r="AJH37" s="55"/>
      <c r="AJI37" s="55"/>
      <c r="AJJ37" s="55"/>
      <c r="AJK37" s="55"/>
      <c r="AJL37" s="55"/>
      <c r="AJM37" s="55"/>
      <c r="AJN37" s="55"/>
      <c r="AJO37" s="72">
        <f t="shared" si="58"/>
        <v>0</v>
      </c>
      <c r="AJP37" s="57">
        <f>AJO37*'Bảng giá bán 2015'!AD36</f>
        <v>0</v>
      </c>
      <c r="AJQ37" s="53">
        <f>'Hàng tồn'!AIM38</f>
        <v>0</v>
      </c>
      <c r="AJR37" s="168">
        <f>AJQ37*'Bảng giá mua 2015'!AIN36</f>
        <v>0</v>
      </c>
      <c r="AJS37" s="55"/>
      <c r="AJT37" s="55"/>
      <c r="AJU37" s="55"/>
      <c r="AJV37" s="55"/>
      <c r="AJW37" s="55"/>
      <c r="AJX37" s="55"/>
      <c r="AJY37" s="55"/>
      <c r="AJZ37" s="55"/>
      <c r="AKA37" s="55"/>
      <c r="AKB37" s="55"/>
      <c r="AKC37" s="55"/>
      <c r="AKD37" s="55"/>
      <c r="AKE37" s="55"/>
      <c r="AKF37" s="55"/>
      <c r="AKG37" s="55"/>
      <c r="AKH37" s="55"/>
      <c r="AKI37" s="55"/>
      <c r="AKJ37" s="55"/>
      <c r="AKK37" s="55"/>
      <c r="AKL37" s="55"/>
      <c r="AKM37" s="55"/>
      <c r="AKN37" s="55"/>
      <c r="AKO37" s="55"/>
      <c r="AKP37" s="55"/>
      <c r="AKQ37" s="55"/>
      <c r="AKR37" s="55"/>
      <c r="AKS37" s="55"/>
      <c r="AKT37" s="55"/>
      <c r="AKU37" s="55"/>
      <c r="AKV37" s="55"/>
      <c r="AKW37" s="72">
        <f t="shared" si="59"/>
        <v>0</v>
      </c>
      <c r="AKX37" s="57">
        <f>AKW37*'Bảng giá bán 2015'!BL36</f>
        <v>0</v>
      </c>
      <c r="AKY37" s="53">
        <f>'Hàng tồn'!AJU38</f>
        <v>0</v>
      </c>
      <c r="AKZ37" s="168">
        <f>AKY37*'Bảng giá mua 2015'!AJV36</f>
        <v>0</v>
      </c>
      <c r="ALA37" s="55"/>
      <c r="ALB37" s="55"/>
      <c r="ALC37" s="55"/>
      <c r="ALD37" s="55"/>
      <c r="ALE37" s="55"/>
      <c r="ALF37" s="55"/>
      <c r="ALG37" s="55"/>
      <c r="ALH37" s="55"/>
      <c r="ALI37" s="55"/>
      <c r="ALJ37" s="55"/>
      <c r="ALK37" s="55"/>
      <c r="ALL37" s="55"/>
      <c r="ALM37" s="55"/>
      <c r="ALN37" s="55"/>
      <c r="ALO37" s="55"/>
      <c r="ALP37" s="55"/>
      <c r="ALQ37" s="55"/>
      <c r="ALR37" s="55"/>
      <c r="ALS37" s="55"/>
      <c r="ALT37" s="55"/>
      <c r="ALU37" s="55"/>
      <c r="ALV37" s="55"/>
      <c r="ALW37" s="55"/>
      <c r="ALX37" s="55"/>
      <c r="ALY37" s="55"/>
      <c r="ALZ37" s="55"/>
      <c r="AMA37" s="55"/>
      <c r="AMB37" s="55"/>
      <c r="AMC37" s="55"/>
      <c r="AMD37" s="55"/>
      <c r="AME37" s="72">
        <f t="shared" si="60"/>
        <v>0</v>
      </c>
      <c r="AMF37" s="57">
        <f>AME37*'Bảng giá bán 2015'!CT36</f>
        <v>0</v>
      </c>
      <c r="AMG37" s="53">
        <f>'Hàng tồn'!ALC38</f>
        <v>0</v>
      </c>
      <c r="AMH37" s="168">
        <f>AMG37*'Bảng giá mua 2015'!ALD36</f>
        <v>0</v>
      </c>
      <c r="AMI37" s="55"/>
      <c r="AMJ37" s="55"/>
      <c r="AMK37" s="55"/>
      <c r="AML37" s="55"/>
      <c r="AMM37" s="55"/>
      <c r="AMN37" s="55"/>
      <c r="AMO37" s="55"/>
      <c r="AMP37" s="55"/>
      <c r="AMQ37" s="55"/>
      <c r="AMR37" s="55"/>
      <c r="AMS37" s="55"/>
      <c r="AMT37" s="55"/>
      <c r="AMU37" s="55"/>
      <c r="AMV37" s="55"/>
      <c r="AMW37" s="55"/>
      <c r="AMX37" s="55"/>
      <c r="AMY37" s="55"/>
      <c r="AMZ37" s="55"/>
      <c r="ANA37" s="55"/>
      <c r="ANB37" s="55"/>
      <c r="ANC37" s="55"/>
      <c r="AND37" s="55"/>
      <c r="ANE37" s="55"/>
      <c r="ANF37" s="55"/>
      <c r="ANG37" s="55"/>
      <c r="ANH37" s="55"/>
      <c r="ANI37" s="55"/>
      <c r="ANJ37" s="55"/>
      <c r="ANK37" s="55"/>
      <c r="ANL37" s="55"/>
      <c r="ANM37" s="72">
        <f t="shared" si="61"/>
        <v>0</v>
      </c>
      <c r="ANN37" s="57">
        <f>ANM37*'Bảng giá bán 2015'!EB36</f>
        <v>0</v>
      </c>
      <c r="ANO37" s="53">
        <f>'Hàng tồn'!AMK38</f>
        <v>0</v>
      </c>
      <c r="ANP37" s="168">
        <f>ANO37*'Bảng giá mua 2015'!AML36</f>
        <v>0</v>
      </c>
    </row>
    <row r="38" spans="1:1056" x14ac:dyDescent="0.3">
      <c r="A38" s="129" t="s">
        <v>104</v>
      </c>
      <c r="B38" s="58" t="s">
        <v>7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72">
        <f t="shared" si="31"/>
        <v>0</v>
      </c>
      <c r="AH38" s="57">
        <f>AG38*'Bảng giá mua 2015'!D37</f>
        <v>0</v>
      </c>
      <c r="AI38" s="53">
        <f>'Hàng tồn'!E39</f>
        <v>0</v>
      </c>
      <c r="AJ38" s="168">
        <f>AI38*'Bảng giá mua 2015'!F37</f>
        <v>0</v>
      </c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72">
        <f t="shared" si="32"/>
        <v>0</v>
      </c>
      <c r="BP38" s="57">
        <f>BO38*'Bảng giá mua 2015'!AL37</f>
        <v>0</v>
      </c>
      <c r="BQ38" s="53">
        <f>'Hàng tồn'!AM39</f>
        <v>0</v>
      </c>
      <c r="BR38" s="168">
        <f>BQ38*'Bảng giá mua 2015'!AN37</f>
        <v>0</v>
      </c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72">
        <f t="shared" si="33"/>
        <v>0</v>
      </c>
      <c r="CX38" s="57">
        <f>CW38*'Bảng giá mua 2015'!BT37</f>
        <v>0</v>
      </c>
      <c r="CY38" s="53">
        <f>'Hàng tồn'!BU39</f>
        <v>0</v>
      </c>
      <c r="CZ38" s="168">
        <f>CY38*'Bảng giá mua 2015'!BV37</f>
        <v>0</v>
      </c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72">
        <f t="shared" si="34"/>
        <v>0</v>
      </c>
      <c r="EF38" s="57">
        <f>EE38*'Bảng giá mua 2015'!DB37</f>
        <v>0</v>
      </c>
      <c r="EG38" s="53">
        <f>'Hàng tồn'!DC39</f>
        <v>0</v>
      </c>
      <c r="EH38" s="168">
        <f>EG38*'Bảng giá mua 2015'!DD37</f>
        <v>0</v>
      </c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72">
        <f t="shared" si="35"/>
        <v>0</v>
      </c>
      <c r="FN38" s="57">
        <f>FM38*'Bảng giá mua 2015'!EJ37</f>
        <v>0</v>
      </c>
      <c r="FO38" s="53">
        <f>'Hàng tồn'!EK39</f>
        <v>0</v>
      </c>
      <c r="FP38" s="168">
        <f>FO38*'Bảng giá mua 2015'!EL37</f>
        <v>0</v>
      </c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72">
        <f t="shared" si="36"/>
        <v>0</v>
      </c>
      <c r="GV38" s="57">
        <f>GU38*'Bảng giá mua 2015'!FR37</f>
        <v>0</v>
      </c>
      <c r="GW38" s="53">
        <f>'Hàng tồn'!FS39</f>
        <v>0</v>
      </c>
      <c r="GX38" s="168">
        <f>GW38*'Bảng giá mua 2015'!FT37</f>
        <v>0</v>
      </c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72">
        <f t="shared" si="37"/>
        <v>0</v>
      </c>
      <c r="ID38" s="57">
        <f>IC38*'Bảng giá mua 2015'!GZ37</f>
        <v>0</v>
      </c>
      <c r="IE38" s="53">
        <f>'Hàng tồn'!HA39</f>
        <v>0</v>
      </c>
      <c r="IF38" s="168">
        <f>IE38*'Bảng giá mua 2015'!HB37</f>
        <v>0</v>
      </c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72">
        <f t="shared" si="38"/>
        <v>0</v>
      </c>
      <c r="JL38" s="57">
        <f>JK38*'Bảng giá mua 2015'!IH37</f>
        <v>0</v>
      </c>
      <c r="JM38" s="53">
        <f>'Hàng tồn'!II39</f>
        <v>0</v>
      </c>
      <c r="JN38" s="168">
        <f>JM38*'Bảng giá mua 2015'!IJ37</f>
        <v>0</v>
      </c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72">
        <f t="shared" si="39"/>
        <v>0</v>
      </c>
      <c r="KT38" s="57">
        <f>KS38*'Bảng giá mua 2015'!JP37</f>
        <v>0</v>
      </c>
      <c r="KU38" s="53">
        <f>'Hàng tồn'!JQ39</f>
        <v>0</v>
      </c>
      <c r="KV38" s="168">
        <f>KU38*'Bảng giá mua 2015'!JR37</f>
        <v>0</v>
      </c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72">
        <f t="shared" si="40"/>
        <v>0</v>
      </c>
      <c r="MB38" s="57">
        <f>MA38*'Bảng giá mua 2015'!KX37</f>
        <v>0</v>
      </c>
      <c r="MC38" s="53">
        <f>'Hàng tồn'!KY39</f>
        <v>0</v>
      </c>
      <c r="MD38" s="168">
        <f>MC38*'Bảng giá mua 2015'!KZ37</f>
        <v>0</v>
      </c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72">
        <f t="shared" si="41"/>
        <v>0</v>
      </c>
      <c r="NJ38" s="57">
        <f>NI38*'Bảng giá mua 2015'!MF37</f>
        <v>0</v>
      </c>
      <c r="NK38" s="53">
        <f>'Hàng tồn'!MG39</f>
        <v>0</v>
      </c>
      <c r="NL38" s="168">
        <f>NK38*'Bảng giá mua 2015'!MH37</f>
        <v>0</v>
      </c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72">
        <f t="shared" si="42"/>
        <v>0</v>
      </c>
      <c r="OR38" s="57">
        <f>OQ38*'Bảng giá mua 2015'!NN37</f>
        <v>0</v>
      </c>
      <c r="OS38" s="53">
        <f>'Hàng tồn'!NO39</f>
        <v>0</v>
      </c>
      <c r="OT38" s="168">
        <f>OS38*'Bảng giá mua 2015'!NP37</f>
        <v>0</v>
      </c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72">
        <f t="shared" si="43"/>
        <v>0</v>
      </c>
      <c r="PZ38" s="57">
        <f>PY38*'Bảng giá mua 2015'!OV37</f>
        <v>0</v>
      </c>
      <c r="QA38" s="53">
        <f>'Hàng tồn'!OW39</f>
        <v>0</v>
      </c>
      <c r="QB38" s="168">
        <f>QA38*'Bảng giá mua 2015'!OX37</f>
        <v>0</v>
      </c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72">
        <f t="shared" si="44"/>
        <v>0</v>
      </c>
      <c r="RH38" s="57">
        <f>RG38*'Bảng giá mua 2015'!QD37</f>
        <v>0</v>
      </c>
      <c r="RI38" s="53">
        <f>'Hàng tồn'!QE39</f>
        <v>0</v>
      </c>
      <c r="RJ38" s="168">
        <f>RI38*'Bảng giá mua 2015'!QF37</f>
        <v>0</v>
      </c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72">
        <f t="shared" si="45"/>
        <v>0</v>
      </c>
      <c r="SP38" s="57">
        <f>SO38*'Bảng giá mua 2015'!RL37</f>
        <v>0</v>
      </c>
      <c r="SQ38" s="53">
        <f>'Hàng tồn'!RM39</f>
        <v>0</v>
      </c>
      <c r="SR38" s="168">
        <f>SQ38*'Bảng giá mua 2015'!RN37</f>
        <v>0</v>
      </c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72">
        <f t="shared" si="46"/>
        <v>0</v>
      </c>
      <c r="TX38" s="57">
        <f>TW38*'Bảng giá mua 2015'!ST37</f>
        <v>0</v>
      </c>
      <c r="TY38" s="53">
        <f>'Hàng tồn'!SU39</f>
        <v>0</v>
      </c>
      <c r="TZ38" s="168">
        <f>TY38*'Bảng giá mua 2015'!SV37</f>
        <v>0</v>
      </c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72">
        <f t="shared" si="47"/>
        <v>0</v>
      </c>
      <c r="VF38" s="57">
        <f>VE38*'Bảng giá mua 2015'!UB37</f>
        <v>0</v>
      </c>
      <c r="VG38" s="53">
        <f>'Hàng tồn'!UC39</f>
        <v>0</v>
      </c>
      <c r="VH38" s="168">
        <f>VG38*'Bảng giá mua 2015'!UD37</f>
        <v>0</v>
      </c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72">
        <f t="shared" si="48"/>
        <v>0</v>
      </c>
      <c r="WN38" s="57">
        <f>WM38*'Bảng giá mua 2015'!VJ37</f>
        <v>0</v>
      </c>
      <c r="WO38" s="53">
        <f>'Hàng tồn'!VK39</f>
        <v>0</v>
      </c>
      <c r="WP38" s="168">
        <f>WO38*'Bảng giá mua 2015'!VL37</f>
        <v>0</v>
      </c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72">
        <f t="shared" si="49"/>
        <v>0</v>
      </c>
      <c r="XV38" s="57">
        <f>XU38*'Bảng giá mua 2015'!WR37</f>
        <v>0</v>
      </c>
      <c r="XW38" s="53">
        <f>'Hàng tồn'!WS39</f>
        <v>0</v>
      </c>
      <c r="XX38" s="168">
        <f>XW38*'Bảng giá mua 2015'!WT37</f>
        <v>0</v>
      </c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72">
        <f t="shared" si="50"/>
        <v>0</v>
      </c>
      <c r="ZD38" s="57">
        <f>ZC38*'Bảng giá mua 2015'!XZ37</f>
        <v>0</v>
      </c>
      <c r="ZE38" s="53">
        <f>'Hàng tồn'!YA39</f>
        <v>0</v>
      </c>
      <c r="ZF38" s="168">
        <f>ZE38*'Bảng giá mua 2015'!YB37</f>
        <v>0</v>
      </c>
      <c r="ZG38" s="55"/>
      <c r="ZH38" s="55"/>
      <c r="ZI38" s="55"/>
      <c r="ZJ38" s="55"/>
      <c r="ZK38" s="55"/>
      <c r="ZL38" s="55"/>
      <c r="ZM38" s="55"/>
      <c r="ZN38" s="55"/>
      <c r="ZO38" s="55"/>
      <c r="ZP38" s="55"/>
      <c r="ZQ38" s="55"/>
      <c r="ZR38" s="55"/>
      <c r="ZS38" s="55"/>
      <c r="ZT38" s="55"/>
      <c r="ZU38" s="55"/>
      <c r="ZV38" s="55"/>
      <c r="ZW38" s="55"/>
      <c r="ZX38" s="55"/>
      <c r="ZY38" s="55"/>
      <c r="ZZ38" s="55"/>
      <c r="AAA38" s="55"/>
      <c r="AAB38" s="55"/>
      <c r="AAC38" s="55"/>
      <c r="AAD38" s="55"/>
      <c r="AAE38" s="55"/>
      <c r="AAF38" s="55"/>
      <c r="AAG38" s="55"/>
      <c r="AAH38" s="55"/>
      <c r="AAI38" s="55"/>
      <c r="AAJ38" s="55"/>
      <c r="AAK38" s="72">
        <f t="shared" si="51"/>
        <v>0</v>
      </c>
      <c r="AAL38" s="57">
        <f>AAK38*'Bảng giá mua 2015'!ZH37</f>
        <v>0</v>
      </c>
      <c r="AAM38" s="53">
        <f>'Hàng tồn'!ZI39</f>
        <v>0</v>
      </c>
      <c r="AAN38" s="168">
        <f>AAM38*'Bảng giá mua 2015'!ZJ37</f>
        <v>0</v>
      </c>
      <c r="AAO38" s="55"/>
      <c r="AAP38" s="55"/>
      <c r="AAQ38" s="55"/>
      <c r="AAR38" s="55"/>
      <c r="AAS38" s="55"/>
      <c r="AAT38" s="55"/>
      <c r="AAU38" s="55"/>
      <c r="AAV38" s="55"/>
      <c r="AAW38" s="55"/>
      <c r="AAX38" s="55"/>
      <c r="AAY38" s="55"/>
      <c r="AAZ38" s="55"/>
      <c r="ABA38" s="55"/>
      <c r="ABB38" s="55"/>
      <c r="ABC38" s="55"/>
      <c r="ABD38" s="55"/>
      <c r="ABE38" s="55"/>
      <c r="ABF38" s="55"/>
      <c r="ABG38" s="55"/>
      <c r="ABH38" s="55"/>
      <c r="ABI38" s="55"/>
      <c r="ABJ38" s="55"/>
      <c r="ABK38" s="55"/>
      <c r="ABL38" s="55"/>
      <c r="ABM38" s="55"/>
      <c r="ABN38" s="55"/>
      <c r="ABO38" s="55"/>
      <c r="ABP38" s="55"/>
      <c r="ABQ38" s="55"/>
      <c r="ABR38" s="55"/>
      <c r="ABS38" s="72">
        <f t="shared" si="52"/>
        <v>0</v>
      </c>
      <c r="ABT38" s="57">
        <f>ABS38*'Bảng giá mua 2015'!AAP37</f>
        <v>0</v>
      </c>
      <c r="ABU38" s="53">
        <f>'Hàng tồn'!AAQ39</f>
        <v>0</v>
      </c>
      <c r="ABV38" s="168">
        <f>ABU38*'Bảng giá mua 2015'!AAR37</f>
        <v>0</v>
      </c>
      <c r="ABW38" s="55"/>
      <c r="ABX38" s="55"/>
      <c r="ABY38" s="55"/>
      <c r="ABZ38" s="55"/>
      <c r="ACA38" s="55"/>
      <c r="ACB38" s="55"/>
      <c r="ACC38" s="55"/>
      <c r="ACD38" s="55"/>
      <c r="ACE38" s="55"/>
      <c r="ACF38" s="55"/>
      <c r="ACG38" s="55"/>
      <c r="ACH38" s="55"/>
      <c r="ACI38" s="55"/>
      <c r="ACJ38" s="55"/>
      <c r="ACK38" s="55"/>
      <c r="ACL38" s="55"/>
      <c r="ACM38" s="55"/>
      <c r="ACN38" s="55"/>
      <c r="ACO38" s="55"/>
      <c r="ACP38" s="55"/>
      <c r="ACQ38" s="55"/>
      <c r="ACR38" s="55"/>
      <c r="ACS38" s="55"/>
      <c r="ACT38" s="55"/>
      <c r="ACU38" s="55"/>
      <c r="ACV38" s="55"/>
      <c r="ACW38" s="55"/>
      <c r="ACX38" s="55"/>
      <c r="ACY38" s="55"/>
      <c r="ACZ38" s="55"/>
      <c r="ADA38" s="72">
        <f t="shared" si="53"/>
        <v>0</v>
      </c>
      <c r="ADB38" s="57">
        <f>ADA38*'Bảng giá mua 2015'!ABX37</f>
        <v>0</v>
      </c>
      <c r="ADC38" s="53">
        <f>'Hàng tồn'!ABY39</f>
        <v>0</v>
      </c>
      <c r="ADD38" s="168">
        <f>ADC38*'Bảng giá mua 2015'!ABZ37</f>
        <v>0</v>
      </c>
      <c r="ADE38" s="55"/>
      <c r="ADF38" s="55"/>
      <c r="ADG38" s="55"/>
      <c r="ADH38" s="55"/>
      <c r="ADI38" s="55"/>
      <c r="ADJ38" s="55"/>
      <c r="ADK38" s="55"/>
      <c r="ADL38" s="55"/>
      <c r="ADM38" s="55"/>
      <c r="ADN38" s="55"/>
      <c r="ADO38" s="55"/>
      <c r="ADP38" s="55"/>
      <c r="ADQ38" s="55"/>
      <c r="ADR38" s="55"/>
      <c r="ADS38" s="55"/>
      <c r="ADT38" s="55"/>
      <c r="ADU38" s="55"/>
      <c r="ADV38" s="55"/>
      <c r="ADW38" s="55"/>
      <c r="ADX38" s="55"/>
      <c r="ADY38" s="55"/>
      <c r="ADZ38" s="55"/>
      <c r="AEA38" s="55"/>
      <c r="AEB38" s="55"/>
      <c r="AEC38" s="55"/>
      <c r="AED38" s="55"/>
      <c r="AEE38" s="55"/>
      <c r="AEF38" s="55"/>
      <c r="AEG38" s="55"/>
      <c r="AEH38" s="55"/>
      <c r="AEI38" s="72">
        <f t="shared" si="54"/>
        <v>0</v>
      </c>
      <c r="AEJ38" s="57">
        <f>AEI38*'Bảng giá mua 2015'!ADF37</f>
        <v>0</v>
      </c>
      <c r="AEK38" s="53">
        <f>'Hàng tồn'!ADG39</f>
        <v>0</v>
      </c>
      <c r="AEL38" s="168">
        <f>AEK38*'Bảng giá mua 2015'!ADH37</f>
        <v>0</v>
      </c>
      <c r="AEM38" s="55"/>
      <c r="AEN38" s="55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72">
        <f t="shared" si="55"/>
        <v>0</v>
      </c>
      <c r="AFR38" s="57">
        <f>AFQ38*'Bảng giá mua 2015'!AEN37</f>
        <v>0</v>
      </c>
      <c r="AFS38" s="53">
        <f>'Hàng tồn'!AEO39</f>
        <v>0</v>
      </c>
      <c r="AFT38" s="168">
        <f>AFS38*'Bảng giá mua 2015'!AEP37</f>
        <v>0</v>
      </c>
      <c r="AFU38" s="55"/>
      <c r="AFV38" s="55"/>
      <c r="AFW38" s="55"/>
      <c r="AFX38" s="55"/>
      <c r="AFY38" s="55"/>
      <c r="AFZ38" s="55"/>
      <c r="AGA38" s="55"/>
      <c r="AGB38" s="55"/>
      <c r="AGC38" s="55"/>
      <c r="AGD38" s="55"/>
      <c r="AGE38" s="55"/>
      <c r="AGF38" s="55"/>
      <c r="AGG38" s="55"/>
      <c r="AGH38" s="55"/>
      <c r="AGI38" s="55"/>
      <c r="AGJ38" s="55"/>
      <c r="AGK38" s="55"/>
      <c r="AGL38" s="55"/>
      <c r="AGM38" s="55"/>
      <c r="AGN38" s="55"/>
      <c r="AGO38" s="55"/>
      <c r="AGP38" s="55"/>
      <c r="AGQ38" s="55"/>
      <c r="AGR38" s="55"/>
      <c r="AGS38" s="55"/>
      <c r="AGT38" s="55"/>
      <c r="AGU38" s="55"/>
      <c r="AGV38" s="55"/>
      <c r="AGW38" s="55"/>
      <c r="AGX38" s="55"/>
      <c r="AGY38" s="72">
        <f t="shared" si="56"/>
        <v>0</v>
      </c>
      <c r="AGZ38" s="57">
        <f>AGY38*'Bảng giá mua 2015'!AFV37</f>
        <v>0</v>
      </c>
      <c r="AHA38" s="53">
        <f>'Hàng tồn'!AFW39</f>
        <v>0</v>
      </c>
      <c r="AHB38" s="168">
        <f>AHA38*'Bảng giá mua 2015'!AFX37</f>
        <v>0</v>
      </c>
      <c r="AHC38" s="55"/>
      <c r="AHD38" s="55"/>
      <c r="AHE38" s="55"/>
      <c r="AHF38" s="55"/>
      <c r="AHG38" s="55"/>
      <c r="AHH38" s="55"/>
      <c r="AHI38" s="55"/>
      <c r="AHJ38" s="55"/>
      <c r="AHK38" s="55">
        <v>1</v>
      </c>
      <c r="AHL38" s="55"/>
      <c r="AHM38" s="55"/>
      <c r="AHN38" s="55"/>
      <c r="AHO38" s="55">
        <v>1</v>
      </c>
      <c r="AHP38" s="55"/>
      <c r="AHQ38" s="55"/>
      <c r="AHR38" s="55"/>
      <c r="AHS38" s="55"/>
      <c r="AHT38" s="55"/>
      <c r="AHU38" s="55"/>
      <c r="AHV38" s="55"/>
      <c r="AHW38" s="55"/>
      <c r="AHX38" s="55"/>
      <c r="AHY38" s="55"/>
      <c r="AHZ38" s="55"/>
      <c r="AIA38" s="55"/>
      <c r="AIB38" s="55"/>
      <c r="AIC38" s="55"/>
      <c r="AID38" s="55"/>
      <c r="AIE38" s="55"/>
      <c r="AIF38" s="55"/>
      <c r="AIG38" s="72">
        <f t="shared" si="57"/>
        <v>2</v>
      </c>
      <c r="AIH38" s="57">
        <f>AIG38*'Bảng giá bán 2015'!AC37</f>
        <v>0</v>
      </c>
      <c r="AII38" s="53">
        <f>'Hàng tồn'!AHE39</f>
        <v>0</v>
      </c>
      <c r="AIJ38" s="168">
        <f>AII38*'Bảng giá bán 2015'!AD37</f>
        <v>0</v>
      </c>
      <c r="AIK38" s="55"/>
      <c r="AIL38" s="55"/>
      <c r="AIM38" s="55"/>
      <c r="AIN38" s="55"/>
      <c r="AIO38" s="55"/>
      <c r="AIP38" s="55"/>
      <c r="AIQ38" s="55"/>
      <c r="AIR38" s="55"/>
      <c r="AIS38" s="55"/>
      <c r="AIT38" s="55">
        <v>1</v>
      </c>
      <c r="AIU38" s="55">
        <v>1</v>
      </c>
      <c r="AIV38" s="55">
        <v>1</v>
      </c>
      <c r="AIW38" s="55"/>
      <c r="AIX38" s="55"/>
      <c r="AIY38" s="55"/>
      <c r="AIZ38" s="55"/>
      <c r="AJA38" s="55"/>
      <c r="AJB38" s="55"/>
      <c r="AJC38" s="55"/>
      <c r="AJD38" s="55"/>
      <c r="AJE38" s="55"/>
      <c r="AJF38" s="55"/>
      <c r="AJG38" s="55"/>
      <c r="AJH38" s="55"/>
      <c r="AJI38" s="55"/>
      <c r="AJJ38" s="55"/>
      <c r="AJK38" s="55"/>
      <c r="AJL38" s="55"/>
      <c r="AJM38" s="55"/>
      <c r="AJN38" s="55"/>
      <c r="AJO38" s="72">
        <f t="shared" si="58"/>
        <v>3</v>
      </c>
      <c r="AJP38" s="57">
        <f>AJO38*'Bảng giá bán 2015'!AD37</f>
        <v>0</v>
      </c>
      <c r="AJQ38" s="53">
        <f>'Hàng tồn'!AIM39</f>
        <v>0</v>
      </c>
      <c r="AJR38" s="168">
        <f>AJQ38*'Bảng giá mua 2015'!AIN37</f>
        <v>0</v>
      </c>
      <c r="AJS38" s="55"/>
      <c r="AJT38" s="55"/>
      <c r="AJU38" s="55"/>
      <c r="AJV38" s="55"/>
      <c r="AJW38" s="55"/>
      <c r="AJX38" s="55"/>
      <c r="AJY38" s="55"/>
      <c r="AJZ38" s="55"/>
      <c r="AKA38" s="55"/>
      <c r="AKB38" s="55"/>
      <c r="AKC38" s="55"/>
      <c r="AKD38" s="55"/>
      <c r="AKE38" s="55"/>
      <c r="AKF38" s="55"/>
      <c r="AKG38" s="55"/>
      <c r="AKH38" s="55"/>
      <c r="AKI38" s="55"/>
      <c r="AKJ38" s="55"/>
      <c r="AKK38" s="55"/>
      <c r="AKL38" s="55"/>
      <c r="AKM38" s="55"/>
      <c r="AKN38" s="55"/>
      <c r="AKO38" s="55"/>
      <c r="AKP38" s="55"/>
      <c r="AKQ38" s="55"/>
      <c r="AKR38" s="55"/>
      <c r="AKS38" s="55"/>
      <c r="AKT38" s="55"/>
      <c r="AKU38" s="55"/>
      <c r="AKV38" s="55"/>
      <c r="AKW38" s="72">
        <f t="shared" si="59"/>
        <v>0</v>
      </c>
      <c r="AKX38" s="57">
        <f>AKW38*'Bảng giá bán 2015'!BL37</f>
        <v>0</v>
      </c>
      <c r="AKY38" s="53">
        <f>'Hàng tồn'!AJU39</f>
        <v>0</v>
      </c>
      <c r="AKZ38" s="168">
        <f>AKY38*'Bảng giá mua 2015'!AJV37</f>
        <v>0</v>
      </c>
      <c r="ALA38" s="55"/>
      <c r="ALB38" s="55"/>
      <c r="ALC38" s="55"/>
      <c r="ALD38" s="55"/>
      <c r="ALE38" s="55"/>
      <c r="ALF38" s="55"/>
      <c r="ALG38" s="55"/>
      <c r="ALH38" s="55"/>
      <c r="ALI38" s="55"/>
      <c r="ALJ38" s="55"/>
      <c r="ALK38" s="55"/>
      <c r="ALL38" s="55"/>
      <c r="ALM38" s="55"/>
      <c r="ALN38" s="55"/>
      <c r="ALO38" s="55"/>
      <c r="ALP38" s="55"/>
      <c r="ALQ38" s="55"/>
      <c r="ALR38" s="55"/>
      <c r="ALS38" s="55"/>
      <c r="ALT38" s="55"/>
      <c r="ALU38" s="55"/>
      <c r="ALV38" s="55"/>
      <c r="ALW38" s="55"/>
      <c r="ALX38" s="55"/>
      <c r="ALY38" s="55"/>
      <c r="ALZ38" s="55"/>
      <c r="AMA38" s="55"/>
      <c r="AMB38" s="55"/>
      <c r="AMC38" s="55"/>
      <c r="AMD38" s="55"/>
      <c r="AME38" s="72">
        <f t="shared" si="60"/>
        <v>0</v>
      </c>
      <c r="AMF38" s="57">
        <f>AME38*'Bảng giá bán 2015'!CT37</f>
        <v>0</v>
      </c>
      <c r="AMG38" s="53">
        <f>'Hàng tồn'!ALC39</f>
        <v>0</v>
      </c>
      <c r="AMH38" s="168">
        <f>AMG38*'Bảng giá mua 2015'!ALD37</f>
        <v>0</v>
      </c>
      <c r="AMI38" s="55"/>
      <c r="AMJ38" s="55"/>
      <c r="AMK38" s="55"/>
      <c r="AML38" s="55"/>
      <c r="AMM38" s="55"/>
      <c r="AMN38" s="55"/>
      <c r="AMO38" s="55"/>
      <c r="AMP38" s="55"/>
      <c r="AMQ38" s="55"/>
      <c r="AMR38" s="55"/>
      <c r="AMS38" s="55"/>
      <c r="AMT38" s="55"/>
      <c r="AMU38" s="55"/>
      <c r="AMV38" s="55"/>
      <c r="AMW38" s="55"/>
      <c r="AMX38" s="55"/>
      <c r="AMY38" s="55"/>
      <c r="AMZ38" s="55"/>
      <c r="ANA38" s="55"/>
      <c r="ANB38" s="55"/>
      <c r="ANC38" s="55"/>
      <c r="AND38" s="55"/>
      <c r="ANE38" s="55"/>
      <c r="ANF38" s="55"/>
      <c r="ANG38" s="55"/>
      <c r="ANH38" s="55"/>
      <c r="ANI38" s="55"/>
      <c r="ANJ38" s="55"/>
      <c r="ANK38" s="55"/>
      <c r="ANL38" s="55"/>
      <c r="ANM38" s="72">
        <f t="shared" si="61"/>
        <v>0</v>
      </c>
      <c r="ANN38" s="57">
        <f>ANM38*'Bảng giá bán 2015'!EB37</f>
        <v>0</v>
      </c>
      <c r="ANO38" s="53">
        <f>'Hàng tồn'!AMK39</f>
        <v>0</v>
      </c>
      <c r="ANP38" s="168">
        <f>ANO38*'Bảng giá mua 2015'!AML37</f>
        <v>0</v>
      </c>
    </row>
    <row r="39" spans="1:1056" x14ac:dyDescent="0.3">
      <c r="A39" s="131"/>
      <c r="B39" s="58" t="s">
        <v>9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72">
        <f t="shared" si="31"/>
        <v>0</v>
      </c>
      <c r="AH39" s="57">
        <f>AG39*'Bảng giá mua 2015'!D38</f>
        <v>0</v>
      </c>
      <c r="AI39" s="53">
        <f>'Hàng tồn'!E40</f>
        <v>0</v>
      </c>
      <c r="AJ39" s="168">
        <f>AI39*'Bảng giá mua 2015'!F38</f>
        <v>0</v>
      </c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72">
        <f t="shared" si="32"/>
        <v>0</v>
      </c>
      <c r="BP39" s="57">
        <f>BO39*'Bảng giá mua 2015'!AL38</f>
        <v>0</v>
      </c>
      <c r="BQ39" s="53">
        <f>'Hàng tồn'!AM40</f>
        <v>0</v>
      </c>
      <c r="BR39" s="168">
        <f>BQ39*'Bảng giá mua 2015'!AN38</f>
        <v>0</v>
      </c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72">
        <f t="shared" si="33"/>
        <v>0</v>
      </c>
      <c r="CX39" s="57">
        <f>CW39*'Bảng giá mua 2015'!BT38</f>
        <v>0</v>
      </c>
      <c r="CY39" s="53">
        <f>'Hàng tồn'!BU40</f>
        <v>0</v>
      </c>
      <c r="CZ39" s="168">
        <f>CY39*'Bảng giá mua 2015'!BV38</f>
        <v>0</v>
      </c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72">
        <f t="shared" si="34"/>
        <v>0</v>
      </c>
      <c r="EF39" s="57">
        <f>EE39*'Bảng giá mua 2015'!DB38</f>
        <v>0</v>
      </c>
      <c r="EG39" s="53">
        <f>'Hàng tồn'!DC40</f>
        <v>0</v>
      </c>
      <c r="EH39" s="168">
        <f>EG39*'Bảng giá mua 2015'!DD38</f>
        <v>0</v>
      </c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72">
        <f t="shared" si="35"/>
        <v>0</v>
      </c>
      <c r="FN39" s="57">
        <f>FM39*'Bảng giá mua 2015'!EJ38</f>
        <v>0</v>
      </c>
      <c r="FO39" s="53">
        <f>'Hàng tồn'!EK40</f>
        <v>0</v>
      </c>
      <c r="FP39" s="168">
        <f>FO39*'Bảng giá mua 2015'!EL38</f>
        <v>0</v>
      </c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72">
        <f t="shared" si="36"/>
        <v>0</v>
      </c>
      <c r="GV39" s="57">
        <f>GU39*'Bảng giá mua 2015'!FR38</f>
        <v>0</v>
      </c>
      <c r="GW39" s="53">
        <f>'Hàng tồn'!FS40</f>
        <v>0</v>
      </c>
      <c r="GX39" s="168">
        <f>GW39*'Bảng giá mua 2015'!FT38</f>
        <v>0</v>
      </c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72">
        <f t="shared" si="37"/>
        <v>0</v>
      </c>
      <c r="ID39" s="57">
        <f>IC39*'Bảng giá mua 2015'!GZ38</f>
        <v>0</v>
      </c>
      <c r="IE39" s="53">
        <f>'Hàng tồn'!HA40</f>
        <v>0</v>
      </c>
      <c r="IF39" s="168">
        <f>IE39*'Bảng giá mua 2015'!HB38</f>
        <v>0</v>
      </c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72">
        <f t="shared" si="38"/>
        <v>0</v>
      </c>
      <c r="JL39" s="57">
        <f>JK39*'Bảng giá mua 2015'!IH38</f>
        <v>0</v>
      </c>
      <c r="JM39" s="53">
        <f>'Hàng tồn'!II40</f>
        <v>0</v>
      </c>
      <c r="JN39" s="168">
        <f>JM39*'Bảng giá mua 2015'!IJ38</f>
        <v>0</v>
      </c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72">
        <f t="shared" si="39"/>
        <v>0</v>
      </c>
      <c r="KT39" s="57">
        <f>KS39*'Bảng giá mua 2015'!JP38</f>
        <v>0</v>
      </c>
      <c r="KU39" s="53">
        <f>'Hàng tồn'!JQ40</f>
        <v>0</v>
      </c>
      <c r="KV39" s="168">
        <f>KU39*'Bảng giá mua 2015'!JR38</f>
        <v>0</v>
      </c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72">
        <f t="shared" si="40"/>
        <v>0</v>
      </c>
      <c r="MB39" s="57">
        <f>MA39*'Bảng giá mua 2015'!KX38</f>
        <v>0</v>
      </c>
      <c r="MC39" s="53">
        <f>'Hàng tồn'!KY40</f>
        <v>0</v>
      </c>
      <c r="MD39" s="168">
        <f>MC39*'Bảng giá mua 2015'!KZ38</f>
        <v>0</v>
      </c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72">
        <f t="shared" si="41"/>
        <v>0</v>
      </c>
      <c r="NJ39" s="57">
        <f>NI39*'Bảng giá mua 2015'!MF38</f>
        <v>0</v>
      </c>
      <c r="NK39" s="53">
        <f>'Hàng tồn'!MG40</f>
        <v>0</v>
      </c>
      <c r="NL39" s="168">
        <f>NK39*'Bảng giá mua 2015'!MH38</f>
        <v>0</v>
      </c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72">
        <f t="shared" si="42"/>
        <v>0</v>
      </c>
      <c r="OR39" s="57">
        <f>OQ39*'Bảng giá mua 2015'!NN38</f>
        <v>0</v>
      </c>
      <c r="OS39" s="53">
        <f>'Hàng tồn'!NO40</f>
        <v>0</v>
      </c>
      <c r="OT39" s="168">
        <f>OS39*'Bảng giá mua 2015'!NP38</f>
        <v>0</v>
      </c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72">
        <f t="shared" si="43"/>
        <v>0</v>
      </c>
      <c r="PZ39" s="57">
        <f>PY39*'Bảng giá mua 2015'!OV38</f>
        <v>0</v>
      </c>
      <c r="QA39" s="53">
        <f>'Hàng tồn'!OW40</f>
        <v>0</v>
      </c>
      <c r="QB39" s="168">
        <f>QA39*'Bảng giá mua 2015'!OX38</f>
        <v>0</v>
      </c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72">
        <f t="shared" si="44"/>
        <v>0</v>
      </c>
      <c r="RH39" s="57">
        <f>RG39*'Bảng giá mua 2015'!QD38</f>
        <v>0</v>
      </c>
      <c r="RI39" s="53">
        <f>'Hàng tồn'!QE40</f>
        <v>0</v>
      </c>
      <c r="RJ39" s="168">
        <f>RI39*'Bảng giá mua 2015'!QF38</f>
        <v>0</v>
      </c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72">
        <f t="shared" si="45"/>
        <v>0</v>
      </c>
      <c r="SP39" s="57">
        <f>SO39*'Bảng giá mua 2015'!RL38</f>
        <v>0</v>
      </c>
      <c r="SQ39" s="53">
        <f>'Hàng tồn'!RM40</f>
        <v>0</v>
      </c>
      <c r="SR39" s="168">
        <f>SQ39*'Bảng giá mua 2015'!RN38</f>
        <v>0</v>
      </c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72">
        <f t="shared" si="46"/>
        <v>0</v>
      </c>
      <c r="TX39" s="57">
        <f>TW39*'Bảng giá mua 2015'!ST38</f>
        <v>0</v>
      </c>
      <c r="TY39" s="53">
        <f>'Hàng tồn'!SU40</f>
        <v>0</v>
      </c>
      <c r="TZ39" s="168">
        <f>TY39*'Bảng giá mua 2015'!SV38</f>
        <v>0</v>
      </c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72">
        <f t="shared" si="47"/>
        <v>0</v>
      </c>
      <c r="VF39" s="57">
        <f>VE39*'Bảng giá mua 2015'!UB38</f>
        <v>0</v>
      </c>
      <c r="VG39" s="53">
        <f>'Hàng tồn'!UC40</f>
        <v>0</v>
      </c>
      <c r="VH39" s="168">
        <f>VG39*'Bảng giá mua 2015'!UD38</f>
        <v>0</v>
      </c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72">
        <f t="shared" si="48"/>
        <v>0</v>
      </c>
      <c r="WN39" s="57">
        <f>WM39*'Bảng giá mua 2015'!VJ38</f>
        <v>0</v>
      </c>
      <c r="WO39" s="53">
        <f>'Hàng tồn'!VK40</f>
        <v>0</v>
      </c>
      <c r="WP39" s="168">
        <f>WO39*'Bảng giá mua 2015'!VL38</f>
        <v>0</v>
      </c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72">
        <f t="shared" si="49"/>
        <v>0</v>
      </c>
      <c r="XV39" s="57">
        <f>XU39*'Bảng giá mua 2015'!WR38</f>
        <v>0</v>
      </c>
      <c r="XW39" s="53">
        <f>'Hàng tồn'!WS40</f>
        <v>0</v>
      </c>
      <c r="XX39" s="168">
        <f>XW39*'Bảng giá mua 2015'!WT38</f>
        <v>0</v>
      </c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72">
        <f t="shared" si="50"/>
        <v>0</v>
      </c>
      <c r="ZD39" s="57">
        <f>ZC39*'Bảng giá mua 2015'!XZ38</f>
        <v>0</v>
      </c>
      <c r="ZE39" s="53">
        <f>'Hàng tồn'!YA40</f>
        <v>0</v>
      </c>
      <c r="ZF39" s="168">
        <f>ZE39*'Bảng giá mua 2015'!YB38</f>
        <v>0</v>
      </c>
      <c r="ZG39" s="55"/>
      <c r="ZH39" s="55"/>
      <c r="ZI39" s="55"/>
      <c r="ZJ39" s="55"/>
      <c r="ZK39" s="55"/>
      <c r="ZL39" s="55"/>
      <c r="ZM39" s="55"/>
      <c r="ZN39" s="55"/>
      <c r="ZO39" s="55"/>
      <c r="ZP39" s="55"/>
      <c r="ZQ39" s="55"/>
      <c r="ZR39" s="55"/>
      <c r="ZS39" s="55"/>
      <c r="ZT39" s="55"/>
      <c r="ZU39" s="55"/>
      <c r="ZV39" s="55"/>
      <c r="ZW39" s="55"/>
      <c r="ZX39" s="55"/>
      <c r="ZY39" s="55"/>
      <c r="ZZ39" s="55"/>
      <c r="AAA39" s="55"/>
      <c r="AAB39" s="55"/>
      <c r="AAC39" s="55"/>
      <c r="AAD39" s="55"/>
      <c r="AAE39" s="55"/>
      <c r="AAF39" s="55"/>
      <c r="AAG39" s="55"/>
      <c r="AAH39" s="55"/>
      <c r="AAI39" s="55"/>
      <c r="AAJ39" s="55"/>
      <c r="AAK39" s="72">
        <f t="shared" si="51"/>
        <v>0</v>
      </c>
      <c r="AAL39" s="57">
        <f>AAK39*'Bảng giá mua 2015'!ZH38</f>
        <v>0</v>
      </c>
      <c r="AAM39" s="53">
        <f>'Hàng tồn'!ZI40</f>
        <v>0</v>
      </c>
      <c r="AAN39" s="168">
        <f>AAM39*'Bảng giá mua 2015'!ZJ38</f>
        <v>0</v>
      </c>
      <c r="AAO39" s="55"/>
      <c r="AAP39" s="55"/>
      <c r="AAQ39" s="55"/>
      <c r="AAR39" s="55"/>
      <c r="AAS39" s="55"/>
      <c r="AAT39" s="55"/>
      <c r="AAU39" s="55"/>
      <c r="AAV39" s="55"/>
      <c r="AAW39" s="55"/>
      <c r="AAX39" s="55"/>
      <c r="AAY39" s="55"/>
      <c r="AAZ39" s="55"/>
      <c r="ABA39" s="55"/>
      <c r="ABB39" s="55"/>
      <c r="ABC39" s="55"/>
      <c r="ABD39" s="55"/>
      <c r="ABE39" s="55"/>
      <c r="ABF39" s="55"/>
      <c r="ABG39" s="55"/>
      <c r="ABH39" s="55"/>
      <c r="ABI39" s="55"/>
      <c r="ABJ39" s="55"/>
      <c r="ABK39" s="55"/>
      <c r="ABL39" s="55"/>
      <c r="ABM39" s="55"/>
      <c r="ABN39" s="55"/>
      <c r="ABO39" s="55"/>
      <c r="ABP39" s="55"/>
      <c r="ABQ39" s="55"/>
      <c r="ABR39" s="55"/>
      <c r="ABS39" s="72">
        <f t="shared" si="52"/>
        <v>0</v>
      </c>
      <c r="ABT39" s="57">
        <f>ABS39*'Bảng giá mua 2015'!AAP38</f>
        <v>0</v>
      </c>
      <c r="ABU39" s="53">
        <f>'Hàng tồn'!AAQ40</f>
        <v>0</v>
      </c>
      <c r="ABV39" s="168">
        <f>ABU39*'Bảng giá mua 2015'!AAR38</f>
        <v>0</v>
      </c>
      <c r="ABW39" s="55"/>
      <c r="ABX39" s="55"/>
      <c r="ABY39" s="55"/>
      <c r="ABZ39" s="55"/>
      <c r="ACA39" s="55"/>
      <c r="ACB39" s="55"/>
      <c r="ACC39" s="55"/>
      <c r="ACD39" s="55"/>
      <c r="ACE39" s="55"/>
      <c r="ACF39" s="55"/>
      <c r="ACG39" s="55"/>
      <c r="ACH39" s="55"/>
      <c r="ACI39" s="55"/>
      <c r="ACJ39" s="55"/>
      <c r="ACK39" s="55"/>
      <c r="ACL39" s="55"/>
      <c r="ACM39" s="55"/>
      <c r="ACN39" s="55"/>
      <c r="ACO39" s="55"/>
      <c r="ACP39" s="55"/>
      <c r="ACQ39" s="55"/>
      <c r="ACR39" s="55"/>
      <c r="ACS39" s="55"/>
      <c r="ACT39" s="55"/>
      <c r="ACU39" s="55"/>
      <c r="ACV39" s="55"/>
      <c r="ACW39" s="55"/>
      <c r="ACX39" s="55"/>
      <c r="ACY39" s="55"/>
      <c r="ACZ39" s="55"/>
      <c r="ADA39" s="72">
        <f t="shared" si="53"/>
        <v>0</v>
      </c>
      <c r="ADB39" s="57">
        <f>ADA39*'Bảng giá mua 2015'!ABX38</f>
        <v>0</v>
      </c>
      <c r="ADC39" s="53">
        <f>'Hàng tồn'!ABY40</f>
        <v>0</v>
      </c>
      <c r="ADD39" s="168">
        <f>ADC39*'Bảng giá mua 2015'!ABZ38</f>
        <v>0</v>
      </c>
      <c r="ADE39" s="55"/>
      <c r="ADF39" s="55"/>
      <c r="ADG39" s="55"/>
      <c r="ADH39" s="55"/>
      <c r="ADI39" s="55"/>
      <c r="ADJ39" s="55"/>
      <c r="ADK39" s="55"/>
      <c r="ADL39" s="55"/>
      <c r="ADM39" s="55"/>
      <c r="ADN39" s="55"/>
      <c r="ADO39" s="55"/>
      <c r="ADP39" s="55"/>
      <c r="ADQ39" s="55"/>
      <c r="ADR39" s="55"/>
      <c r="ADS39" s="55"/>
      <c r="ADT39" s="55"/>
      <c r="ADU39" s="55"/>
      <c r="ADV39" s="55"/>
      <c r="ADW39" s="55"/>
      <c r="ADX39" s="55"/>
      <c r="ADY39" s="55"/>
      <c r="ADZ39" s="55"/>
      <c r="AEA39" s="55"/>
      <c r="AEB39" s="55"/>
      <c r="AEC39" s="55"/>
      <c r="AED39" s="55"/>
      <c r="AEE39" s="55"/>
      <c r="AEF39" s="55"/>
      <c r="AEG39" s="55"/>
      <c r="AEH39" s="55"/>
      <c r="AEI39" s="72">
        <f t="shared" si="54"/>
        <v>0</v>
      </c>
      <c r="AEJ39" s="57">
        <f>AEI39*'Bảng giá mua 2015'!ADF38</f>
        <v>0</v>
      </c>
      <c r="AEK39" s="53">
        <f>'Hàng tồn'!ADG40</f>
        <v>0</v>
      </c>
      <c r="AEL39" s="168">
        <f>AEK39*'Bảng giá mua 2015'!ADH38</f>
        <v>0</v>
      </c>
      <c r="AEM39" s="55"/>
      <c r="AEN39" s="55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72">
        <f t="shared" si="55"/>
        <v>0</v>
      </c>
      <c r="AFR39" s="57">
        <f>AFQ39*'Bảng giá mua 2015'!AEN38</f>
        <v>0</v>
      </c>
      <c r="AFS39" s="53">
        <f>'Hàng tồn'!AEO40</f>
        <v>0</v>
      </c>
      <c r="AFT39" s="168">
        <f>AFS39*'Bảng giá mua 2015'!AEP38</f>
        <v>0</v>
      </c>
      <c r="AFU39" s="55"/>
      <c r="AFV39" s="55"/>
      <c r="AFW39" s="55"/>
      <c r="AFX39" s="55"/>
      <c r="AFY39" s="55"/>
      <c r="AFZ39" s="55"/>
      <c r="AGA39" s="55"/>
      <c r="AGB39" s="55"/>
      <c r="AGC39" s="55"/>
      <c r="AGD39" s="55"/>
      <c r="AGE39" s="55"/>
      <c r="AGF39" s="55"/>
      <c r="AGG39" s="55"/>
      <c r="AGH39" s="55"/>
      <c r="AGI39" s="55"/>
      <c r="AGJ39" s="55"/>
      <c r="AGK39" s="55"/>
      <c r="AGL39" s="55"/>
      <c r="AGM39" s="55"/>
      <c r="AGN39" s="55"/>
      <c r="AGO39" s="55"/>
      <c r="AGP39" s="55"/>
      <c r="AGQ39" s="55"/>
      <c r="AGR39" s="55"/>
      <c r="AGS39" s="55"/>
      <c r="AGT39" s="55"/>
      <c r="AGU39" s="55"/>
      <c r="AGV39" s="55"/>
      <c r="AGW39" s="55"/>
      <c r="AGX39" s="55"/>
      <c r="AGY39" s="72">
        <f t="shared" si="56"/>
        <v>0</v>
      </c>
      <c r="AGZ39" s="57">
        <f>AGY39*'Bảng giá mua 2015'!AFV38</f>
        <v>0</v>
      </c>
      <c r="AHA39" s="53">
        <f>'Hàng tồn'!AFW40</f>
        <v>0</v>
      </c>
      <c r="AHB39" s="168">
        <f>AHA39*'Bảng giá mua 2015'!AFX38</f>
        <v>0</v>
      </c>
      <c r="AHC39" s="55">
        <v>2</v>
      </c>
      <c r="AHD39" s="55"/>
      <c r="AHE39" s="55"/>
      <c r="AHF39" s="55"/>
      <c r="AHG39" s="55"/>
      <c r="AHH39" s="55"/>
      <c r="AHI39" s="55"/>
      <c r="AHJ39" s="55"/>
      <c r="AHK39" s="55"/>
      <c r="AHL39" s="55"/>
      <c r="AHM39" s="55"/>
      <c r="AHN39" s="55"/>
      <c r="AHO39" s="55"/>
      <c r="AHP39" s="55"/>
      <c r="AHQ39" s="55"/>
      <c r="AHR39" s="55"/>
      <c r="AHS39" s="55"/>
      <c r="AHT39" s="55"/>
      <c r="AHU39" s="55"/>
      <c r="AHV39" s="55"/>
      <c r="AHW39" s="55"/>
      <c r="AHX39" s="55"/>
      <c r="AHY39" s="55"/>
      <c r="AHZ39" s="55"/>
      <c r="AIA39" s="55"/>
      <c r="AIB39" s="55"/>
      <c r="AIC39" s="55"/>
      <c r="AID39" s="55"/>
      <c r="AIE39" s="55"/>
      <c r="AIF39" s="55"/>
      <c r="AIG39" s="72">
        <f t="shared" si="57"/>
        <v>2</v>
      </c>
      <c r="AIH39" s="57">
        <f>AIG39*'Bảng giá bán 2015'!AC38</f>
        <v>0</v>
      </c>
      <c r="AII39" s="53">
        <f>'Hàng tồn'!AHE40</f>
        <v>0</v>
      </c>
      <c r="AIJ39" s="168">
        <f>AII39*'Bảng giá bán 2015'!AD38</f>
        <v>0</v>
      </c>
      <c r="AIK39" s="55"/>
      <c r="AIL39" s="55"/>
      <c r="AIM39" s="55"/>
      <c r="AIN39" s="55"/>
      <c r="AIO39" s="55"/>
      <c r="AIP39" s="55">
        <v>1</v>
      </c>
      <c r="AIQ39" s="55"/>
      <c r="AIR39" s="55"/>
      <c r="AIS39" s="55"/>
      <c r="AIT39" s="55"/>
      <c r="AIU39" s="55"/>
      <c r="AIV39" s="55"/>
      <c r="AIW39" s="55"/>
      <c r="AIX39" s="55"/>
      <c r="AIY39" s="55"/>
      <c r="AIZ39" s="55"/>
      <c r="AJA39" s="55"/>
      <c r="AJB39" s="55"/>
      <c r="AJC39" s="55"/>
      <c r="AJD39" s="55"/>
      <c r="AJE39" s="55"/>
      <c r="AJF39" s="55"/>
      <c r="AJG39" s="55"/>
      <c r="AJH39" s="55"/>
      <c r="AJI39" s="55"/>
      <c r="AJJ39" s="55"/>
      <c r="AJK39" s="55"/>
      <c r="AJL39" s="55"/>
      <c r="AJM39" s="55"/>
      <c r="AJN39" s="55"/>
      <c r="AJO39" s="72">
        <f t="shared" si="58"/>
        <v>1</v>
      </c>
      <c r="AJP39" s="57">
        <f>AJO39*'Bảng giá bán 2015'!AD38</f>
        <v>0</v>
      </c>
      <c r="AJQ39" s="53">
        <f>'Hàng tồn'!AIM40</f>
        <v>0</v>
      </c>
      <c r="AJR39" s="168">
        <f>AJQ39*'Bảng giá mua 2015'!AIN38</f>
        <v>0</v>
      </c>
      <c r="AJS39" s="55"/>
      <c r="AJT39" s="55"/>
      <c r="AJU39" s="55"/>
      <c r="AJV39" s="55"/>
      <c r="AJW39" s="55"/>
      <c r="AJX39" s="55"/>
      <c r="AJY39" s="55"/>
      <c r="AJZ39" s="55"/>
      <c r="AKA39" s="55"/>
      <c r="AKB39" s="55"/>
      <c r="AKC39" s="55"/>
      <c r="AKD39" s="55"/>
      <c r="AKE39" s="55"/>
      <c r="AKF39" s="55"/>
      <c r="AKG39" s="55"/>
      <c r="AKH39" s="55"/>
      <c r="AKI39" s="55"/>
      <c r="AKJ39" s="55"/>
      <c r="AKK39" s="55"/>
      <c r="AKL39" s="55"/>
      <c r="AKM39" s="55"/>
      <c r="AKN39" s="55"/>
      <c r="AKO39" s="55"/>
      <c r="AKP39" s="55"/>
      <c r="AKQ39" s="55"/>
      <c r="AKR39" s="55"/>
      <c r="AKS39" s="55"/>
      <c r="AKT39" s="55"/>
      <c r="AKU39" s="55"/>
      <c r="AKV39" s="55"/>
      <c r="AKW39" s="72">
        <f t="shared" si="59"/>
        <v>0</v>
      </c>
      <c r="AKX39" s="57">
        <f>AKW39*'Bảng giá bán 2015'!BL38</f>
        <v>0</v>
      </c>
      <c r="AKY39" s="53">
        <f>'Hàng tồn'!AJU40</f>
        <v>0</v>
      </c>
      <c r="AKZ39" s="168">
        <f>AKY39*'Bảng giá mua 2015'!AJV38</f>
        <v>0</v>
      </c>
      <c r="ALA39" s="55"/>
      <c r="ALB39" s="55"/>
      <c r="ALC39" s="55"/>
      <c r="ALD39" s="55"/>
      <c r="ALE39" s="55"/>
      <c r="ALF39" s="55"/>
      <c r="ALG39" s="55"/>
      <c r="ALH39" s="55"/>
      <c r="ALI39" s="55"/>
      <c r="ALJ39" s="55"/>
      <c r="ALK39" s="55"/>
      <c r="ALL39" s="55"/>
      <c r="ALM39" s="55"/>
      <c r="ALN39" s="55"/>
      <c r="ALO39" s="55"/>
      <c r="ALP39" s="55"/>
      <c r="ALQ39" s="55"/>
      <c r="ALR39" s="55"/>
      <c r="ALS39" s="55"/>
      <c r="ALT39" s="55"/>
      <c r="ALU39" s="55"/>
      <c r="ALV39" s="55"/>
      <c r="ALW39" s="55"/>
      <c r="ALX39" s="55"/>
      <c r="ALY39" s="55"/>
      <c r="ALZ39" s="55"/>
      <c r="AMA39" s="55"/>
      <c r="AMB39" s="55"/>
      <c r="AMC39" s="55"/>
      <c r="AMD39" s="55"/>
      <c r="AME39" s="72">
        <f t="shared" si="60"/>
        <v>0</v>
      </c>
      <c r="AMF39" s="57">
        <f>AME39*'Bảng giá bán 2015'!CT38</f>
        <v>0</v>
      </c>
      <c r="AMG39" s="53">
        <f>'Hàng tồn'!ALC40</f>
        <v>0</v>
      </c>
      <c r="AMH39" s="168">
        <f>AMG39*'Bảng giá mua 2015'!ALD38</f>
        <v>0</v>
      </c>
      <c r="AMI39" s="55"/>
      <c r="AMJ39" s="55"/>
      <c r="AMK39" s="55"/>
      <c r="AML39" s="55"/>
      <c r="AMM39" s="55"/>
      <c r="AMN39" s="55"/>
      <c r="AMO39" s="55"/>
      <c r="AMP39" s="55"/>
      <c r="AMQ39" s="55"/>
      <c r="AMR39" s="55"/>
      <c r="AMS39" s="55"/>
      <c r="AMT39" s="55"/>
      <c r="AMU39" s="55"/>
      <c r="AMV39" s="55"/>
      <c r="AMW39" s="55"/>
      <c r="AMX39" s="55"/>
      <c r="AMY39" s="55"/>
      <c r="AMZ39" s="55"/>
      <c r="ANA39" s="55"/>
      <c r="ANB39" s="55"/>
      <c r="ANC39" s="55"/>
      <c r="AND39" s="55"/>
      <c r="ANE39" s="55"/>
      <c r="ANF39" s="55"/>
      <c r="ANG39" s="55"/>
      <c r="ANH39" s="55"/>
      <c r="ANI39" s="55"/>
      <c r="ANJ39" s="55"/>
      <c r="ANK39" s="55"/>
      <c r="ANL39" s="55"/>
      <c r="ANM39" s="72">
        <f t="shared" si="61"/>
        <v>0</v>
      </c>
      <c r="ANN39" s="57">
        <f>ANM39*'Bảng giá bán 2015'!EB38</f>
        <v>0</v>
      </c>
      <c r="ANO39" s="53">
        <f>'Hàng tồn'!AMK40</f>
        <v>0</v>
      </c>
      <c r="ANP39" s="168">
        <f>ANO39*'Bảng giá mua 2015'!AML38</f>
        <v>0</v>
      </c>
    </row>
    <row r="40" spans="1:1056" x14ac:dyDescent="0.3">
      <c r="A40" s="131"/>
      <c r="B40" s="58" t="s">
        <v>11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72">
        <f t="shared" si="31"/>
        <v>0</v>
      </c>
      <c r="AH40" s="57">
        <f>AG40*'Bảng giá mua 2015'!D39</f>
        <v>0</v>
      </c>
      <c r="AI40" s="53">
        <f>'Hàng tồn'!E41</f>
        <v>0</v>
      </c>
      <c r="AJ40" s="168">
        <f>AI40*'Bảng giá mua 2015'!F39</f>
        <v>0</v>
      </c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72">
        <f t="shared" si="32"/>
        <v>0</v>
      </c>
      <c r="BP40" s="57">
        <f>BO40*'Bảng giá mua 2015'!AL39</f>
        <v>0</v>
      </c>
      <c r="BQ40" s="53">
        <f>'Hàng tồn'!AM41</f>
        <v>0</v>
      </c>
      <c r="BR40" s="168">
        <f>BQ40*'Bảng giá mua 2015'!AN39</f>
        <v>0</v>
      </c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72">
        <f t="shared" si="33"/>
        <v>0</v>
      </c>
      <c r="CX40" s="57">
        <f>CW40*'Bảng giá mua 2015'!BT39</f>
        <v>0</v>
      </c>
      <c r="CY40" s="53">
        <f>'Hàng tồn'!BU41</f>
        <v>0</v>
      </c>
      <c r="CZ40" s="168">
        <f>CY40*'Bảng giá mua 2015'!BV39</f>
        <v>0</v>
      </c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72">
        <f t="shared" si="34"/>
        <v>0</v>
      </c>
      <c r="EF40" s="57">
        <f>EE40*'Bảng giá mua 2015'!DB39</f>
        <v>0</v>
      </c>
      <c r="EG40" s="53">
        <f>'Hàng tồn'!DC41</f>
        <v>0</v>
      </c>
      <c r="EH40" s="168">
        <f>EG40*'Bảng giá mua 2015'!DD39</f>
        <v>0</v>
      </c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72">
        <f t="shared" si="35"/>
        <v>0</v>
      </c>
      <c r="FN40" s="57">
        <f>FM40*'Bảng giá mua 2015'!EJ39</f>
        <v>0</v>
      </c>
      <c r="FO40" s="53">
        <f>'Hàng tồn'!EK41</f>
        <v>0</v>
      </c>
      <c r="FP40" s="168">
        <f>FO40*'Bảng giá mua 2015'!EL39</f>
        <v>0</v>
      </c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72">
        <f t="shared" si="36"/>
        <v>0</v>
      </c>
      <c r="GV40" s="57">
        <f>GU40*'Bảng giá mua 2015'!FR39</f>
        <v>0</v>
      </c>
      <c r="GW40" s="53">
        <f>'Hàng tồn'!FS41</f>
        <v>0</v>
      </c>
      <c r="GX40" s="168">
        <f>GW40*'Bảng giá mua 2015'!FT39</f>
        <v>0</v>
      </c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72">
        <f t="shared" si="37"/>
        <v>0</v>
      </c>
      <c r="ID40" s="57">
        <f>IC40*'Bảng giá mua 2015'!GZ39</f>
        <v>0</v>
      </c>
      <c r="IE40" s="53">
        <f>'Hàng tồn'!HA41</f>
        <v>0</v>
      </c>
      <c r="IF40" s="168">
        <f>IE40*'Bảng giá mua 2015'!HB39</f>
        <v>0</v>
      </c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72">
        <f t="shared" si="38"/>
        <v>0</v>
      </c>
      <c r="JL40" s="57">
        <f>JK40*'Bảng giá mua 2015'!IH39</f>
        <v>0</v>
      </c>
      <c r="JM40" s="53">
        <f>'Hàng tồn'!II41</f>
        <v>0</v>
      </c>
      <c r="JN40" s="168">
        <f>JM40*'Bảng giá mua 2015'!IJ39</f>
        <v>0</v>
      </c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72">
        <f t="shared" si="39"/>
        <v>0</v>
      </c>
      <c r="KT40" s="57">
        <f>KS40*'Bảng giá mua 2015'!JP39</f>
        <v>0</v>
      </c>
      <c r="KU40" s="53">
        <f>'Hàng tồn'!JQ41</f>
        <v>0</v>
      </c>
      <c r="KV40" s="168">
        <f>KU40*'Bảng giá mua 2015'!JR39</f>
        <v>0</v>
      </c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72">
        <f t="shared" si="40"/>
        <v>0</v>
      </c>
      <c r="MB40" s="57">
        <f>MA40*'Bảng giá mua 2015'!KX39</f>
        <v>0</v>
      </c>
      <c r="MC40" s="53">
        <f>'Hàng tồn'!KY41</f>
        <v>0</v>
      </c>
      <c r="MD40" s="168">
        <f>MC40*'Bảng giá mua 2015'!KZ39</f>
        <v>0</v>
      </c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72">
        <f t="shared" si="41"/>
        <v>0</v>
      </c>
      <c r="NJ40" s="57">
        <f>NI40*'Bảng giá mua 2015'!MF39</f>
        <v>0</v>
      </c>
      <c r="NK40" s="53">
        <f>'Hàng tồn'!MG41</f>
        <v>0</v>
      </c>
      <c r="NL40" s="168">
        <f>NK40*'Bảng giá mua 2015'!MH39</f>
        <v>0</v>
      </c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72">
        <f t="shared" si="42"/>
        <v>0</v>
      </c>
      <c r="OR40" s="57">
        <f>OQ40*'Bảng giá mua 2015'!NN39</f>
        <v>0</v>
      </c>
      <c r="OS40" s="53">
        <f>'Hàng tồn'!NO41</f>
        <v>0</v>
      </c>
      <c r="OT40" s="168">
        <f>OS40*'Bảng giá mua 2015'!NP39</f>
        <v>0</v>
      </c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72">
        <f t="shared" si="43"/>
        <v>0</v>
      </c>
      <c r="PZ40" s="57">
        <f>PY40*'Bảng giá mua 2015'!OV39</f>
        <v>0</v>
      </c>
      <c r="QA40" s="53">
        <f>'Hàng tồn'!OW41</f>
        <v>0</v>
      </c>
      <c r="QB40" s="168">
        <f>QA40*'Bảng giá mua 2015'!OX39</f>
        <v>0</v>
      </c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72">
        <f t="shared" si="44"/>
        <v>0</v>
      </c>
      <c r="RH40" s="57">
        <f>RG40*'Bảng giá mua 2015'!QD39</f>
        <v>0</v>
      </c>
      <c r="RI40" s="53">
        <f>'Hàng tồn'!QE41</f>
        <v>0</v>
      </c>
      <c r="RJ40" s="168">
        <f>RI40*'Bảng giá mua 2015'!QF39</f>
        <v>0</v>
      </c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72">
        <f t="shared" si="45"/>
        <v>0</v>
      </c>
      <c r="SP40" s="57">
        <f>SO40*'Bảng giá mua 2015'!RL39</f>
        <v>0</v>
      </c>
      <c r="SQ40" s="53">
        <f>'Hàng tồn'!RM41</f>
        <v>0</v>
      </c>
      <c r="SR40" s="168">
        <f>SQ40*'Bảng giá mua 2015'!RN39</f>
        <v>0</v>
      </c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72">
        <f t="shared" si="46"/>
        <v>0</v>
      </c>
      <c r="TX40" s="57">
        <f>TW40*'Bảng giá mua 2015'!ST39</f>
        <v>0</v>
      </c>
      <c r="TY40" s="53">
        <f>'Hàng tồn'!SU41</f>
        <v>0</v>
      </c>
      <c r="TZ40" s="168">
        <f>TY40*'Bảng giá mua 2015'!SV39</f>
        <v>0</v>
      </c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72">
        <f t="shared" si="47"/>
        <v>0</v>
      </c>
      <c r="VF40" s="57">
        <f>VE40*'Bảng giá mua 2015'!UB39</f>
        <v>0</v>
      </c>
      <c r="VG40" s="53">
        <f>'Hàng tồn'!UC41</f>
        <v>0</v>
      </c>
      <c r="VH40" s="168">
        <f>VG40*'Bảng giá mua 2015'!UD39</f>
        <v>0</v>
      </c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72">
        <f t="shared" si="48"/>
        <v>0</v>
      </c>
      <c r="WN40" s="57">
        <f>WM40*'Bảng giá mua 2015'!VJ39</f>
        <v>0</v>
      </c>
      <c r="WO40" s="53">
        <f>'Hàng tồn'!VK41</f>
        <v>0</v>
      </c>
      <c r="WP40" s="168">
        <f>WO40*'Bảng giá mua 2015'!VL39</f>
        <v>0</v>
      </c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72">
        <f t="shared" si="49"/>
        <v>0</v>
      </c>
      <c r="XV40" s="57">
        <f>XU40*'Bảng giá mua 2015'!WR39</f>
        <v>0</v>
      </c>
      <c r="XW40" s="53">
        <f>'Hàng tồn'!WS41</f>
        <v>0</v>
      </c>
      <c r="XX40" s="168">
        <f>XW40*'Bảng giá mua 2015'!WT39</f>
        <v>0</v>
      </c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72">
        <f t="shared" si="50"/>
        <v>0</v>
      </c>
      <c r="ZD40" s="57">
        <f>ZC40*'Bảng giá mua 2015'!XZ39</f>
        <v>0</v>
      </c>
      <c r="ZE40" s="53">
        <f>'Hàng tồn'!YA41</f>
        <v>0</v>
      </c>
      <c r="ZF40" s="168">
        <f>ZE40*'Bảng giá mua 2015'!YB39</f>
        <v>0</v>
      </c>
      <c r="ZG40" s="55"/>
      <c r="ZH40" s="55"/>
      <c r="ZI40" s="55"/>
      <c r="ZJ40" s="55"/>
      <c r="ZK40" s="55"/>
      <c r="ZL40" s="55"/>
      <c r="ZM40" s="55"/>
      <c r="ZN40" s="55"/>
      <c r="ZO40" s="55"/>
      <c r="ZP40" s="55"/>
      <c r="ZQ40" s="55"/>
      <c r="ZR40" s="55"/>
      <c r="ZS40" s="55"/>
      <c r="ZT40" s="55"/>
      <c r="ZU40" s="55"/>
      <c r="ZV40" s="55"/>
      <c r="ZW40" s="55"/>
      <c r="ZX40" s="55"/>
      <c r="ZY40" s="55"/>
      <c r="ZZ40" s="55"/>
      <c r="AAA40" s="55"/>
      <c r="AAB40" s="55"/>
      <c r="AAC40" s="55"/>
      <c r="AAD40" s="55"/>
      <c r="AAE40" s="55"/>
      <c r="AAF40" s="55"/>
      <c r="AAG40" s="55"/>
      <c r="AAH40" s="55"/>
      <c r="AAI40" s="55"/>
      <c r="AAJ40" s="55"/>
      <c r="AAK40" s="72">
        <f t="shared" si="51"/>
        <v>0</v>
      </c>
      <c r="AAL40" s="57">
        <f>AAK40*'Bảng giá mua 2015'!ZH39</f>
        <v>0</v>
      </c>
      <c r="AAM40" s="53">
        <f>'Hàng tồn'!ZI41</f>
        <v>0</v>
      </c>
      <c r="AAN40" s="168">
        <f>AAM40*'Bảng giá mua 2015'!ZJ39</f>
        <v>0</v>
      </c>
      <c r="AAO40" s="55"/>
      <c r="AAP40" s="55"/>
      <c r="AAQ40" s="55"/>
      <c r="AAR40" s="55"/>
      <c r="AAS40" s="55"/>
      <c r="AAT40" s="55"/>
      <c r="AAU40" s="55"/>
      <c r="AAV40" s="55"/>
      <c r="AAW40" s="55"/>
      <c r="AAX40" s="55"/>
      <c r="AAY40" s="55"/>
      <c r="AAZ40" s="55"/>
      <c r="ABA40" s="55"/>
      <c r="ABB40" s="55"/>
      <c r="ABC40" s="55"/>
      <c r="ABD40" s="55"/>
      <c r="ABE40" s="55"/>
      <c r="ABF40" s="55"/>
      <c r="ABG40" s="55"/>
      <c r="ABH40" s="55"/>
      <c r="ABI40" s="55"/>
      <c r="ABJ40" s="55"/>
      <c r="ABK40" s="55"/>
      <c r="ABL40" s="55"/>
      <c r="ABM40" s="55"/>
      <c r="ABN40" s="55"/>
      <c r="ABO40" s="55"/>
      <c r="ABP40" s="55"/>
      <c r="ABQ40" s="55"/>
      <c r="ABR40" s="55"/>
      <c r="ABS40" s="72">
        <f t="shared" si="52"/>
        <v>0</v>
      </c>
      <c r="ABT40" s="57">
        <f>ABS40*'Bảng giá mua 2015'!AAP39</f>
        <v>0</v>
      </c>
      <c r="ABU40" s="53">
        <f>'Hàng tồn'!AAQ41</f>
        <v>0</v>
      </c>
      <c r="ABV40" s="168">
        <f>ABU40*'Bảng giá mua 2015'!AAR39</f>
        <v>0</v>
      </c>
      <c r="ABW40" s="55"/>
      <c r="ABX40" s="55"/>
      <c r="ABY40" s="55"/>
      <c r="ABZ40" s="55"/>
      <c r="ACA40" s="55"/>
      <c r="ACB40" s="55"/>
      <c r="ACC40" s="55"/>
      <c r="ACD40" s="55"/>
      <c r="ACE40" s="55"/>
      <c r="ACF40" s="55"/>
      <c r="ACG40" s="55"/>
      <c r="ACH40" s="55"/>
      <c r="ACI40" s="55"/>
      <c r="ACJ40" s="55"/>
      <c r="ACK40" s="55"/>
      <c r="ACL40" s="55"/>
      <c r="ACM40" s="55"/>
      <c r="ACN40" s="55"/>
      <c r="ACO40" s="55"/>
      <c r="ACP40" s="55"/>
      <c r="ACQ40" s="55"/>
      <c r="ACR40" s="55"/>
      <c r="ACS40" s="55"/>
      <c r="ACT40" s="55"/>
      <c r="ACU40" s="55"/>
      <c r="ACV40" s="55"/>
      <c r="ACW40" s="55"/>
      <c r="ACX40" s="55"/>
      <c r="ACY40" s="55"/>
      <c r="ACZ40" s="55"/>
      <c r="ADA40" s="72">
        <f t="shared" si="53"/>
        <v>0</v>
      </c>
      <c r="ADB40" s="57">
        <f>ADA40*'Bảng giá mua 2015'!ABX39</f>
        <v>0</v>
      </c>
      <c r="ADC40" s="53">
        <f>'Hàng tồn'!ABY41</f>
        <v>0</v>
      </c>
      <c r="ADD40" s="168">
        <f>ADC40*'Bảng giá mua 2015'!ABZ39</f>
        <v>0</v>
      </c>
      <c r="ADE40" s="55"/>
      <c r="ADF40" s="55"/>
      <c r="ADG40" s="55"/>
      <c r="ADH40" s="55"/>
      <c r="ADI40" s="55"/>
      <c r="ADJ40" s="55"/>
      <c r="ADK40" s="55"/>
      <c r="ADL40" s="55"/>
      <c r="ADM40" s="55"/>
      <c r="ADN40" s="55"/>
      <c r="ADO40" s="55"/>
      <c r="ADP40" s="55"/>
      <c r="ADQ40" s="55"/>
      <c r="ADR40" s="55"/>
      <c r="ADS40" s="55"/>
      <c r="ADT40" s="55"/>
      <c r="ADU40" s="55"/>
      <c r="ADV40" s="55"/>
      <c r="ADW40" s="55"/>
      <c r="ADX40" s="55"/>
      <c r="ADY40" s="55"/>
      <c r="ADZ40" s="55"/>
      <c r="AEA40" s="55"/>
      <c r="AEB40" s="55"/>
      <c r="AEC40" s="55"/>
      <c r="AED40" s="55"/>
      <c r="AEE40" s="55"/>
      <c r="AEF40" s="55"/>
      <c r="AEG40" s="55"/>
      <c r="AEH40" s="55"/>
      <c r="AEI40" s="72">
        <f t="shared" si="54"/>
        <v>0</v>
      </c>
      <c r="AEJ40" s="57">
        <f>AEI40*'Bảng giá mua 2015'!ADF39</f>
        <v>0</v>
      </c>
      <c r="AEK40" s="53">
        <f>'Hàng tồn'!ADG41</f>
        <v>0</v>
      </c>
      <c r="AEL40" s="168">
        <f>AEK40*'Bảng giá mua 2015'!ADH39</f>
        <v>0</v>
      </c>
      <c r="AEM40" s="55"/>
      <c r="AEN40" s="55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72">
        <f t="shared" si="55"/>
        <v>0</v>
      </c>
      <c r="AFR40" s="57">
        <f>AFQ40*'Bảng giá mua 2015'!AEN39</f>
        <v>0</v>
      </c>
      <c r="AFS40" s="53">
        <f>'Hàng tồn'!AEO41</f>
        <v>0</v>
      </c>
      <c r="AFT40" s="168">
        <f>AFS40*'Bảng giá mua 2015'!AEP39</f>
        <v>0</v>
      </c>
      <c r="AFU40" s="55"/>
      <c r="AFV40" s="55"/>
      <c r="AFW40" s="55"/>
      <c r="AFX40" s="55"/>
      <c r="AFY40" s="55"/>
      <c r="AFZ40" s="55"/>
      <c r="AGA40" s="55"/>
      <c r="AGB40" s="55"/>
      <c r="AGC40" s="55"/>
      <c r="AGD40" s="55"/>
      <c r="AGE40" s="55"/>
      <c r="AGF40" s="55"/>
      <c r="AGG40" s="55"/>
      <c r="AGH40" s="55"/>
      <c r="AGI40" s="55"/>
      <c r="AGJ40" s="55"/>
      <c r="AGK40" s="55"/>
      <c r="AGL40" s="55"/>
      <c r="AGM40" s="55"/>
      <c r="AGN40" s="55"/>
      <c r="AGO40" s="55"/>
      <c r="AGP40" s="55"/>
      <c r="AGQ40" s="55"/>
      <c r="AGR40" s="55"/>
      <c r="AGS40" s="55"/>
      <c r="AGT40" s="55"/>
      <c r="AGU40" s="55"/>
      <c r="AGV40" s="55"/>
      <c r="AGW40" s="55"/>
      <c r="AGX40" s="55"/>
      <c r="AGY40" s="72">
        <f t="shared" si="56"/>
        <v>0</v>
      </c>
      <c r="AGZ40" s="57">
        <f>AGY40*'Bảng giá mua 2015'!AFV39</f>
        <v>0</v>
      </c>
      <c r="AHA40" s="53">
        <f>'Hàng tồn'!AFW41</f>
        <v>0</v>
      </c>
      <c r="AHB40" s="168">
        <f>AHA40*'Bảng giá mua 2015'!AFX39</f>
        <v>0</v>
      </c>
      <c r="AHC40" s="55"/>
      <c r="AHD40" s="55"/>
      <c r="AHE40" s="55"/>
      <c r="AHF40" s="55"/>
      <c r="AHG40" s="55"/>
      <c r="AHH40" s="55"/>
      <c r="AHI40" s="55"/>
      <c r="AHJ40" s="55"/>
      <c r="AHK40" s="55"/>
      <c r="AHL40" s="55"/>
      <c r="AHM40" s="55"/>
      <c r="AHN40" s="55"/>
      <c r="AHO40" s="55"/>
      <c r="AHP40" s="55"/>
      <c r="AHQ40" s="55"/>
      <c r="AHR40" s="55"/>
      <c r="AHS40" s="55"/>
      <c r="AHT40" s="55"/>
      <c r="AHU40" s="55"/>
      <c r="AHV40" s="55"/>
      <c r="AHW40" s="55"/>
      <c r="AHX40" s="55"/>
      <c r="AHY40" s="55"/>
      <c r="AHZ40" s="55"/>
      <c r="AIA40" s="55"/>
      <c r="AIB40" s="55"/>
      <c r="AIC40" s="55"/>
      <c r="AID40" s="55"/>
      <c r="AIE40" s="55"/>
      <c r="AIF40" s="55"/>
      <c r="AIG40" s="72">
        <f t="shared" si="57"/>
        <v>0</v>
      </c>
      <c r="AIH40" s="57">
        <f>AIG40*'Bảng giá bán 2015'!AC39</f>
        <v>0</v>
      </c>
      <c r="AII40" s="53">
        <f>'Hàng tồn'!AHE41</f>
        <v>0</v>
      </c>
      <c r="AIJ40" s="168">
        <f>AII40*'Bảng giá bán 2015'!AD39</f>
        <v>0</v>
      </c>
      <c r="AIK40" s="55"/>
      <c r="AIL40" s="55"/>
      <c r="AIM40" s="55"/>
      <c r="AIN40" s="55"/>
      <c r="AIO40" s="55"/>
      <c r="AIP40" s="55"/>
      <c r="AIQ40" s="55"/>
      <c r="AIR40" s="55"/>
      <c r="AIS40" s="55"/>
      <c r="AIT40" s="55"/>
      <c r="AIU40" s="55"/>
      <c r="AIV40" s="55"/>
      <c r="AIW40" s="55"/>
      <c r="AIX40" s="55"/>
      <c r="AIY40" s="55"/>
      <c r="AIZ40" s="55"/>
      <c r="AJA40" s="55"/>
      <c r="AJB40" s="55"/>
      <c r="AJC40" s="55"/>
      <c r="AJD40" s="55"/>
      <c r="AJE40" s="55"/>
      <c r="AJF40" s="55"/>
      <c r="AJG40" s="55"/>
      <c r="AJH40" s="55"/>
      <c r="AJI40" s="55"/>
      <c r="AJJ40" s="55"/>
      <c r="AJK40" s="55"/>
      <c r="AJL40" s="55"/>
      <c r="AJM40" s="55"/>
      <c r="AJN40" s="55"/>
      <c r="AJO40" s="72">
        <f t="shared" si="58"/>
        <v>0</v>
      </c>
      <c r="AJP40" s="57">
        <f>AJO40*'Bảng giá bán 2015'!AD39</f>
        <v>0</v>
      </c>
      <c r="AJQ40" s="53">
        <f>'Hàng tồn'!AIM41</f>
        <v>0</v>
      </c>
      <c r="AJR40" s="168">
        <f>AJQ40*'Bảng giá mua 2015'!AIN39</f>
        <v>0</v>
      </c>
      <c r="AJS40" s="55"/>
      <c r="AJT40" s="55"/>
      <c r="AJU40" s="55"/>
      <c r="AJV40" s="55"/>
      <c r="AJW40" s="55"/>
      <c r="AJX40" s="55"/>
      <c r="AJY40" s="55"/>
      <c r="AJZ40" s="55"/>
      <c r="AKA40" s="55"/>
      <c r="AKB40" s="55"/>
      <c r="AKC40" s="55"/>
      <c r="AKD40" s="55"/>
      <c r="AKE40" s="55"/>
      <c r="AKF40" s="55"/>
      <c r="AKG40" s="55"/>
      <c r="AKH40" s="55"/>
      <c r="AKI40" s="55"/>
      <c r="AKJ40" s="55"/>
      <c r="AKK40" s="55"/>
      <c r="AKL40" s="55"/>
      <c r="AKM40" s="55"/>
      <c r="AKN40" s="55"/>
      <c r="AKO40" s="55"/>
      <c r="AKP40" s="55"/>
      <c r="AKQ40" s="55"/>
      <c r="AKR40" s="55"/>
      <c r="AKS40" s="55"/>
      <c r="AKT40" s="55"/>
      <c r="AKU40" s="55"/>
      <c r="AKV40" s="55"/>
      <c r="AKW40" s="72">
        <f t="shared" si="59"/>
        <v>0</v>
      </c>
      <c r="AKX40" s="57">
        <f>AKW40*'Bảng giá bán 2015'!BL39</f>
        <v>0</v>
      </c>
      <c r="AKY40" s="53">
        <f>'Hàng tồn'!AJU41</f>
        <v>0</v>
      </c>
      <c r="AKZ40" s="168">
        <f>AKY40*'Bảng giá mua 2015'!AJV39</f>
        <v>0</v>
      </c>
      <c r="ALA40" s="55"/>
      <c r="ALB40" s="55"/>
      <c r="ALC40" s="55"/>
      <c r="ALD40" s="55"/>
      <c r="ALE40" s="55"/>
      <c r="ALF40" s="55"/>
      <c r="ALG40" s="55"/>
      <c r="ALH40" s="55"/>
      <c r="ALI40" s="55"/>
      <c r="ALJ40" s="55"/>
      <c r="ALK40" s="55"/>
      <c r="ALL40" s="55"/>
      <c r="ALM40" s="55"/>
      <c r="ALN40" s="55"/>
      <c r="ALO40" s="55"/>
      <c r="ALP40" s="55"/>
      <c r="ALQ40" s="55"/>
      <c r="ALR40" s="55"/>
      <c r="ALS40" s="55"/>
      <c r="ALT40" s="55"/>
      <c r="ALU40" s="55"/>
      <c r="ALV40" s="55"/>
      <c r="ALW40" s="55"/>
      <c r="ALX40" s="55"/>
      <c r="ALY40" s="55"/>
      <c r="ALZ40" s="55"/>
      <c r="AMA40" s="55"/>
      <c r="AMB40" s="55"/>
      <c r="AMC40" s="55"/>
      <c r="AMD40" s="55"/>
      <c r="AME40" s="72">
        <f t="shared" si="60"/>
        <v>0</v>
      </c>
      <c r="AMF40" s="57">
        <f>AME40*'Bảng giá bán 2015'!CT39</f>
        <v>0</v>
      </c>
      <c r="AMG40" s="53">
        <f>'Hàng tồn'!ALC41</f>
        <v>0</v>
      </c>
      <c r="AMH40" s="168">
        <f>AMG40*'Bảng giá mua 2015'!ALD39</f>
        <v>0</v>
      </c>
      <c r="AMI40" s="55"/>
      <c r="AMJ40" s="55"/>
      <c r="AMK40" s="55"/>
      <c r="AML40" s="55"/>
      <c r="AMM40" s="55"/>
      <c r="AMN40" s="55"/>
      <c r="AMO40" s="55"/>
      <c r="AMP40" s="55"/>
      <c r="AMQ40" s="55"/>
      <c r="AMR40" s="55"/>
      <c r="AMS40" s="55"/>
      <c r="AMT40" s="55"/>
      <c r="AMU40" s="55"/>
      <c r="AMV40" s="55"/>
      <c r="AMW40" s="55"/>
      <c r="AMX40" s="55"/>
      <c r="AMY40" s="55"/>
      <c r="AMZ40" s="55"/>
      <c r="ANA40" s="55"/>
      <c r="ANB40" s="55"/>
      <c r="ANC40" s="55"/>
      <c r="AND40" s="55"/>
      <c r="ANE40" s="55"/>
      <c r="ANF40" s="55"/>
      <c r="ANG40" s="55"/>
      <c r="ANH40" s="55"/>
      <c r="ANI40" s="55"/>
      <c r="ANJ40" s="55"/>
      <c r="ANK40" s="55"/>
      <c r="ANL40" s="55"/>
      <c r="ANM40" s="72">
        <f t="shared" si="61"/>
        <v>0</v>
      </c>
      <c r="ANN40" s="57">
        <f>ANM40*'Bảng giá bán 2015'!EB39</f>
        <v>0</v>
      </c>
      <c r="ANO40" s="53">
        <f>'Hàng tồn'!AMK41</f>
        <v>0</v>
      </c>
      <c r="ANP40" s="168">
        <f>ANO40*'Bảng giá mua 2015'!AML39</f>
        <v>0</v>
      </c>
    </row>
    <row r="41" spans="1:1056" x14ac:dyDescent="0.3">
      <c r="A41" s="130"/>
      <c r="B41" s="58" t="s">
        <v>13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72">
        <f t="shared" si="31"/>
        <v>0</v>
      </c>
      <c r="AH41" s="57">
        <f>AG41*'Bảng giá mua 2015'!D40</f>
        <v>0</v>
      </c>
      <c r="AI41" s="53">
        <f>'Hàng tồn'!E42</f>
        <v>0</v>
      </c>
      <c r="AJ41" s="168">
        <f>AI41*'Bảng giá mua 2015'!F40</f>
        <v>0</v>
      </c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72">
        <f t="shared" si="32"/>
        <v>0</v>
      </c>
      <c r="BP41" s="57">
        <f>BO41*'Bảng giá mua 2015'!AL40</f>
        <v>0</v>
      </c>
      <c r="BQ41" s="53">
        <f>'Hàng tồn'!AM42</f>
        <v>0</v>
      </c>
      <c r="BR41" s="168">
        <f>BQ41*'Bảng giá mua 2015'!AN40</f>
        <v>0</v>
      </c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72">
        <f t="shared" si="33"/>
        <v>0</v>
      </c>
      <c r="CX41" s="57">
        <f>CW41*'Bảng giá mua 2015'!BT40</f>
        <v>0</v>
      </c>
      <c r="CY41" s="53">
        <f>'Hàng tồn'!BU42</f>
        <v>0</v>
      </c>
      <c r="CZ41" s="168">
        <f>CY41*'Bảng giá mua 2015'!BV40</f>
        <v>0</v>
      </c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72">
        <f t="shared" si="34"/>
        <v>0</v>
      </c>
      <c r="EF41" s="57">
        <f>EE41*'Bảng giá mua 2015'!DB40</f>
        <v>0</v>
      </c>
      <c r="EG41" s="53">
        <f>'Hàng tồn'!DC42</f>
        <v>0</v>
      </c>
      <c r="EH41" s="168">
        <f>EG41*'Bảng giá mua 2015'!DD40</f>
        <v>0</v>
      </c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72">
        <f t="shared" si="35"/>
        <v>0</v>
      </c>
      <c r="FN41" s="57">
        <f>FM41*'Bảng giá mua 2015'!EJ40</f>
        <v>0</v>
      </c>
      <c r="FO41" s="53">
        <f>'Hàng tồn'!EK42</f>
        <v>0</v>
      </c>
      <c r="FP41" s="168">
        <f>FO41*'Bảng giá mua 2015'!EL40</f>
        <v>0</v>
      </c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72">
        <f t="shared" si="36"/>
        <v>0</v>
      </c>
      <c r="GV41" s="57">
        <f>GU41*'Bảng giá mua 2015'!FR40</f>
        <v>0</v>
      </c>
      <c r="GW41" s="53">
        <f>'Hàng tồn'!FS42</f>
        <v>0</v>
      </c>
      <c r="GX41" s="168">
        <f>GW41*'Bảng giá mua 2015'!FT40</f>
        <v>0</v>
      </c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72">
        <f t="shared" si="37"/>
        <v>0</v>
      </c>
      <c r="ID41" s="57">
        <f>IC41*'Bảng giá mua 2015'!GZ40</f>
        <v>0</v>
      </c>
      <c r="IE41" s="53">
        <f>'Hàng tồn'!HA42</f>
        <v>0</v>
      </c>
      <c r="IF41" s="168">
        <f>IE41*'Bảng giá mua 2015'!HB40</f>
        <v>0</v>
      </c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72">
        <f t="shared" si="38"/>
        <v>0</v>
      </c>
      <c r="JL41" s="57">
        <f>JK41*'Bảng giá mua 2015'!IH40</f>
        <v>0</v>
      </c>
      <c r="JM41" s="53">
        <f>'Hàng tồn'!II42</f>
        <v>0</v>
      </c>
      <c r="JN41" s="168">
        <f>JM41*'Bảng giá mua 2015'!IJ40</f>
        <v>0</v>
      </c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72">
        <f t="shared" si="39"/>
        <v>0</v>
      </c>
      <c r="KT41" s="57">
        <f>KS41*'Bảng giá mua 2015'!JP40</f>
        <v>0</v>
      </c>
      <c r="KU41" s="53">
        <f>'Hàng tồn'!JQ42</f>
        <v>0</v>
      </c>
      <c r="KV41" s="168">
        <f>KU41*'Bảng giá mua 2015'!JR40</f>
        <v>0</v>
      </c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72">
        <f t="shared" si="40"/>
        <v>0</v>
      </c>
      <c r="MB41" s="57">
        <f>MA41*'Bảng giá mua 2015'!KX40</f>
        <v>0</v>
      </c>
      <c r="MC41" s="53">
        <f>'Hàng tồn'!KY42</f>
        <v>0</v>
      </c>
      <c r="MD41" s="168">
        <f>MC41*'Bảng giá mua 2015'!KZ40</f>
        <v>0</v>
      </c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72">
        <f t="shared" si="41"/>
        <v>0</v>
      </c>
      <c r="NJ41" s="57">
        <f>NI41*'Bảng giá mua 2015'!MF40</f>
        <v>0</v>
      </c>
      <c r="NK41" s="53">
        <f>'Hàng tồn'!MG42</f>
        <v>0</v>
      </c>
      <c r="NL41" s="168">
        <f>NK41*'Bảng giá mua 2015'!MH40</f>
        <v>0</v>
      </c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72">
        <f t="shared" si="42"/>
        <v>0</v>
      </c>
      <c r="OR41" s="57">
        <f>OQ41*'Bảng giá mua 2015'!NN40</f>
        <v>0</v>
      </c>
      <c r="OS41" s="53">
        <f>'Hàng tồn'!NO42</f>
        <v>0</v>
      </c>
      <c r="OT41" s="168">
        <f>OS41*'Bảng giá mua 2015'!NP40</f>
        <v>0</v>
      </c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72">
        <f t="shared" si="43"/>
        <v>0</v>
      </c>
      <c r="PZ41" s="57">
        <f>PY41*'Bảng giá mua 2015'!OV40</f>
        <v>0</v>
      </c>
      <c r="QA41" s="53">
        <f>'Hàng tồn'!OW42</f>
        <v>0</v>
      </c>
      <c r="QB41" s="168">
        <f>QA41*'Bảng giá mua 2015'!OX40</f>
        <v>0</v>
      </c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72">
        <f t="shared" si="44"/>
        <v>0</v>
      </c>
      <c r="RH41" s="57">
        <f>RG41*'Bảng giá mua 2015'!QD40</f>
        <v>0</v>
      </c>
      <c r="RI41" s="53">
        <f>'Hàng tồn'!QE42</f>
        <v>0</v>
      </c>
      <c r="RJ41" s="168">
        <f>RI41*'Bảng giá mua 2015'!QF40</f>
        <v>0</v>
      </c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72">
        <f t="shared" si="45"/>
        <v>0</v>
      </c>
      <c r="SP41" s="57">
        <f>SO41*'Bảng giá mua 2015'!RL40</f>
        <v>0</v>
      </c>
      <c r="SQ41" s="53">
        <f>'Hàng tồn'!RM42</f>
        <v>0</v>
      </c>
      <c r="SR41" s="168">
        <f>SQ41*'Bảng giá mua 2015'!RN40</f>
        <v>0</v>
      </c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72">
        <f t="shared" si="46"/>
        <v>0</v>
      </c>
      <c r="TX41" s="57">
        <f>TW41*'Bảng giá mua 2015'!ST40</f>
        <v>0</v>
      </c>
      <c r="TY41" s="53">
        <f>'Hàng tồn'!SU42</f>
        <v>0</v>
      </c>
      <c r="TZ41" s="168">
        <f>TY41*'Bảng giá mua 2015'!SV40</f>
        <v>0</v>
      </c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72">
        <f t="shared" si="47"/>
        <v>0</v>
      </c>
      <c r="VF41" s="57">
        <f>VE41*'Bảng giá mua 2015'!UB40</f>
        <v>0</v>
      </c>
      <c r="VG41" s="53">
        <f>'Hàng tồn'!UC42</f>
        <v>0</v>
      </c>
      <c r="VH41" s="168">
        <f>VG41*'Bảng giá mua 2015'!UD40</f>
        <v>0</v>
      </c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72">
        <f t="shared" si="48"/>
        <v>0</v>
      </c>
      <c r="WN41" s="57">
        <f>WM41*'Bảng giá mua 2015'!VJ40</f>
        <v>0</v>
      </c>
      <c r="WO41" s="53">
        <f>'Hàng tồn'!VK42</f>
        <v>0</v>
      </c>
      <c r="WP41" s="168">
        <f>WO41*'Bảng giá mua 2015'!VL40</f>
        <v>0</v>
      </c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72">
        <f t="shared" si="49"/>
        <v>0</v>
      </c>
      <c r="XV41" s="57">
        <f>XU41*'Bảng giá mua 2015'!WR40</f>
        <v>0</v>
      </c>
      <c r="XW41" s="53">
        <f>'Hàng tồn'!WS42</f>
        <v>0</v>
      </c>
      <c r="XX41" s="168">
        <f>XW41*'Bảng giá mua 2015'!WT40</f>
        <v>0</v>
      </c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72">
        <f t="shared" si="50"/>
        <v>0</v>
      </c>
      <c r="ZD41" s="57">
        <f>ZC41*'Bảng giá mua 2015'!XZ40</f>
        <v>0</v>
      </c>
      <c r="ZE41" s="53">
        <f>'Hàng tồn'!YA42</f>
        <v>0</v>
      </c>
      <c r="ZF41" s="168">
        <f>ZE41*'Bảng giá mua 2015'!YB40</f>
        <v>0</v>
      </c>
      <c r="ZG41" s="55"/>
      <c r="ZH41" s="55"/>
      <c r="ZI41" s="55"/>
      <c r="ZJ41" s="55"/>
      <c r="ZK41" s="55"/>
      <c r="ZL41" s="55"/>
      <c r="ZM41" s="55"/>
      <c r="ZN41" s="55"/>
      <c r="ZO41" s="55"/>
      <c r="ZP41" s="55"/>
      <c r="ZQ41" s="55"/>
      <c r="ZR41" s="55"/>
      <c r="ZS41" s="55"/>
      <c r="ZT41" s="55"/>
      <c r="ZU41" s="55"/>
      <c r="ZV41" s="55"/>
      <c r="ZW41" s="55"/>
      <c r="ZX41" s="55"/>
      <c r="ZY41" s="55"/>
      <c r="ZZ41" s="55"/>
      <c r="AAA41" s="55"/>
      <c r="AAB41" s="55"/>
      <c r="AAC41" s="55"/>
      <c r="AAD41" s="55"/>
      <c r="AAE41" s="55"/>
      <c r="AAF41" s="55"/>
      <c r="AAG41" s="55"/>
      <c r="AAH41" s="55"/>
      <c r="AAI41" s="55"/>
      <c r="AAJ41" s="55"/>
      <c r="AAK41" s="72">
        <f t="shared" si="51"/>
        <v>0</v>
      </c>
      <c r="AAL41" s="57">
        <f>AAK41*'Bảng giá mua 2015'!ZH40</f>
        <v>0</v>
      </c>
      <c r="AAM41" s="53">
        <f>'Hàng tồn'!ZI42</f>
        <v>0</v>
      </c>
      <c r="AAN41" s="168">
        <f>AAM41*'Bảng giá mua 2015'!ZJ40</f>
        <v>0</v>
      </c>
      <c r="AAO41" s="55"/>
      <c r="AAP41" s="55"/>
      <c r="AAQ41" s="55"/>
      <c r="AAR41" s="55"/>
      <c r="AAS41" s="55"/>
      <c r="AAT41" s="55"/>
      <c r="AAU41" s="55"/>
      <c r="AAV41" s="55"/>
      <c r="AAW41" s="55"/>
      <c r="AAX41" s="55"/>
      <c r="AAY41" s="55"/>
      <c r="AAZ41" s="55"/>
      <c r="ABA41" s="55"/>
      <c r="ABB41" s="55"/>
      <c r="ABC41" s="55"/>
      <c r="ABD41" s="55"/>
      <c r="ABE41" s="55"/>
      <c r="ABF41" s="55"/>
      <c r="ABG41" s="55"/>
      <c r="ABH41" s="55"/>
      <c r="ABI41" s="55"/>
      <c r="ABJ41" s="55"/>
      <c r="ABK41" s="55"/>
      <c r="ABL41" s="55"/>
      <c r="ABM41" s="55"/>
      <c r="ABN41" s="55"/>
      <c r="ABO41" s="55"/>
      <c r="ABP41" s="55"/>
      <c r="ABQ41" s="55"/>
      <c r="ABR41" s="55"/>
      <c r="ABS41" s="72">
        <f t="shared" si="52"/>
        <v>0</v>
      </c>
      <c r="ABT41" s="57">
        <f>ABS41*'Bảng giá mua 2015'!AAP40</f>
        <v>0</v>
      </c>
      <c r="ABU41" s="53">
        <f>'Hàng tồn'!AAQ42</f>
        <v>0</v>
      </c>
      <c r="ABV41" s="168">
        <f>ABU41*'Bảng giá mua 2015'!AAR40</f>
        <v>0</v>
      </c>
      <c r="ABW41" s="55"/>
      <c r="ABX41" s="55"/>
      <c r="ABY41" s="55"/>
      <c r="ABZ41" s="55"/>
      <c r="ACA41" s="55"/>
      <c r="ACB41" s="55"/>
      <c r="ACC41" s="55"/>
      <c r="ACD41" s="55"/>
      <c r="ACE41" s="55"/>
      <c r="ACF41" s="55"/>
      <c r="ACG41" s="55"/>
      <c r="ACH41" s="55"/>
      <c r="ACI41" s="55"/>
      <c r="ACJ41" s="55"/>
      <c r="ACK41" s="55"/>
      <c r="ACL41" s="55"/>
      <c r="ACM41" s="55"/>
      <c r="ACN41" s="55"/>
      <c r="ACO41" s="55"/>
      <c r="ACP41" s="55"/>
      <c r="ACQ41" s="55"/>
      <c r="ACR41" s="55"/>
      <c r="ACS41" s="55"/>
      <c r="ACT41" s="55"/>
      <c r="ACU41" s="55"/>
      <c r="ACV41" s="55"/>
      <c r="ACW41" s="55"/>
      <c r="ACX41" s="55"/>
      <c r="ACY41" s="55"/>
      <c r="ACZ41" s="55"/>
      <c r="ADA41" s="72">
        <f t="shared" si="53"/>
        <v>0</v>
      </c>
      <c r="ADB41" s="57">
        <f>ADA41*'Bảng giá mua 2015'!ABX40</f>
        <v>0</v>
      </c>
      <c r="ADC41" s="53">
        <f>'Hàng tồn'!ABY42</f>
        <v>0</v>
      </c>
      <c r="ADD41" s="168">
        <f>ADC41*'Bảng giá mua 2015'!ABZ40</f>
        <v>0</v>
      </c>
      <c r="ADE41" s="55"/>
      <c r="ADF41" s="55"/>
      <c r="ADG41" s="55"/>
      <c r="ADH41" s="55"/>
      <c r="ADI41" s="55"/>
      <c r="ADJ41" s="55"/>
      <c r="ADK41" s="55"/>
      <c r="ADL41" s="55"/>
      <c r="ADM41" s="55"/>
      <c r="ADN41" s="55"/>
      <c r="ADO41" s="55"/>
      <c r="ADP41" s="55"/>
      <c r="ADQ41" s="55"/>
      <c r="ADR41" s="55"/>
      <c r="ADS41" s="55"/>
      <c r="ADT41" s="55"/>
      <c r="ADU41" s="55"/>
      <c r="ADV41" s="55"/>
      <c r="ADW41" s="55"/>
      <c r="ADX41" s="55"/>
      <c r="ADY41" s="55"/>
      <c r="ADZ41" s="55"/>
      <c r="AEA41" s="55"/>
      <c r="AEB41" s="55"/>
      <c r="AEC41" s="55"/>
      <c r="AED41" s="55"/>
      <c r="AEE41" s="55"/>
      <c r="AEF41" s="55"/>
      <c r="AEG41" s="55"/>
      <c r="AEH41" s="55"/>
      <c r="AEI41" s="72">
        <f t="shared" si="54"/>
        <v>0</v>
      </c>
      <c r="AEJ41" s="57">
        <f>AEI41*'Bảng giá mua 2015'!ADF40</f>
        <v>0</v>
      </c>
      <c r="AEK41" s="53">
        <f>'Hàng tồn'!ADG42</f>
        <v>0</v>
      </c>
      <c r="AEL41" s="168">
        <f>AEK41*'Bảng giá mua 2015'!ADH40</f>
        <v>0</v>
      </c>
      <c r="AEM41" s="55"/>
      <c r="AEN41" s="55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72">
        <f t="shared" si="55"/>
        <v>0</v>
      </c>
      <c r="AFR41" s="57">
        <f>AFQ41*'Bảng giá mua 2015'!AEN40</f>
        <v>0</v>
      </c>
      <c r="AFS41" s="53">
        <f>'Hàng tồn'!AEO42</f>
        <v>0</v>
      </c>
      <c r="AFT41" s="168">
        <f>AFS41*'Bảng giá mua 2015'!AEP40</f>
        <v>0</v>
      </c>
      <c r="AFU41" s="55"/>
      <c r="AFV41" s="55"/>
      <c r="AFW41" s="55"/>
      <c r="AFX41" s="55"/>
      <c r="AFY41" s="55"/>
      <c r="AFZ41" s="55"/>
      <c r="AGA41" s="55"/>
      <c r="AGB41" s="55"/>
      <c r="AGC41" s="55"/>
      <c r="AGD41" s="55"/>
      <c r="AGE41" s="55"/>
      <c r="AGF41" s="55"/>
      <c r="AGG41" s="55"/>
      <c r="AGH41" s="55"/>
      <c r="AGI41" s="55"/>
      <c r="AGJ41" s="55"/>
      <c r="AGK41" s="55"/>
      <c r="AGL41" s="55"/>
      <c r="AGM41" s="55"/>
      <c r="AGN41" s="55"/>
      <c r="AGO41" s="55"/>
      <c r="AGP41" s="55"/>
      <c r="AGQ41" s="55"/>
      <c r="AGR41" s="55"/>
      <c r="AGS41" s="55"/>
      <c r="AGT41" s="55"/>
      <c r="AGU41" s="55"/>
      <c r="AGV41" s="55"/>
      <c r="AGW41" s="55"/>
      <c r="AGX41" s="55"/>
      <c r="AGY41" s="72">
        <f t="shared" si="56"/>
        <v>0</v>
      </c>
      <c r="AGZ41" s="57">
        <f>AGY41*'Bảng giá mua 2015'!AFV40</f>
        <v>0</v>
      </c>
      <c r="AHA41" s="53">
        <f>'Hàng tồn'!AFW42</f>
        <v>0</v>
      </c>
      <c r="AHB41" s="168">
        <f>AHA41*'Bảng giá mua 2015'!AFX40</f>
        <v>0</v>
      </c>
      <c r="AHC41" s="55"/>
      <c r="AHD41" s="55"/>
      <c r="AHE41" s="55"/>
      <c r="AHF41" s="55"/>
      <c r="AHG41" s="55"/>
      <c r="AHH41" s="55"/>
      <c r="AHI41" s="55"/>
      <c r="AHJ41" s="55"/>
      <c r="AHK41" s="55"/>
      <c r="AHL41" s="55"/>
      <c r="AHM41" s="55"/>
      <c r="AHN41" s="55"/>
      <c r="AHO41" s="55"/>
      <c r="AHP41" s="55"/>
      <c r="AHQ41" s="55">
        <v>1</v>
      </c>
      <c r="AHR41" s="55"/>
      <c r="AHS41" s="55"/>
      <c r="AHT41" s="55"/>
      <c r="AHU41" s="55"/>
      <c r="AHV41" s="55"/>
      <c r="AHW41" s="55"/>
      <c r="AHX41" s="55"/>
      <c r="AHY41" s="55"/>
      <c r="AHZ41" s="55"/>
      <c r="AIA41" s="55"/>
      <c r="AIB41" s="55"/>
      <c r="AIC41" s="55"/>
      <c r="AID41" s="55"/>
      <c r="AIE41" s="55"/>
      <c r="AIF41" s="55"/>
      <c r="AIG41" s="72">
        <f t="shared" si="57"/>
        <v>1</v>
      </c>
      <c r="AIH41" s="57">
        <f>AIG41*'Bảng giá bán 2015'!AC40</f>
        <v>0</v>
      </c>
      <c r="AII41" s="53">
        <f>'Hàng tồn'!AHE42</f>
        <v>0</v>
      </c>
      <c r="AIJ41" s="168">
        <f>AII41*'Bảng giá bán 2015'!AD40</f>
        <v>0</v>
      </c>
      <c r="AIK41" s="55"/>
      <c r="AIL41" s="55"/>
      <c r="AIM41" s="55"/>
      <c r="AIN41" s="55"/>
      <c r="AIO41" s="55"/>
      <c r="AIP41" s="55"/>
      <c r="AIQ41" s="55"/>
      <c r="AIR41" s="55"/>
      <c r="AIS41" s="55"/>
      <c r="AIT41" s="55"/>
      <c r="AIU41" s="55"/>
      <c r="AIV41" s="55"/>
      <c r="AIW41" s="55"/>
      <c r="AIX41" s="55"/>
      <c r="AIY41" s="55"/>
      <c r="AIZ41" s="55"/>
      <c r="AJA41" s="55"/>
      <c r="AJB41" s="55"/>
      <c r="AJC41" s="55"/>
      <c r="AJD41" s="55"/>
      <c r="AJE41" s="55"/>
      <c r="AJF41" s="55"/>
      <c r="AJG41" s="55"/>
      <c r="AJH41" s="55"/>
      <c r="AJI41" s="55"/>
      <c r="AJJ41" s="55"/>
      <c r="AJK41" s="55"/>
      <c r="AJL41" s="55"/>
      <c r="AJM41" s="55"/>
      <c r="AJN41" s="55"/>
      <c r="AJO41" s="72">
        <f t="shared" si="58"/>
        <v>0</v>
      </c>
      <c r="AJP41" s="57">
        <f>AJO41*'Bảng giá bán 2015'!AD40</f>
        <v>0</v>
      </c>
      <c r="AJQ41" s="53">
        <f>'Hàng tồn'!AIM42</f>
        <v>0</v>
      </c>
      <c r="AJR41" s="168">
        <f>AJQ41*'Bảng giá mua 2015'!AIN40</f>
        <v>0</v>
      </c>
      <c r="AJS41" s="55"/>
      <c r="AJT41" s="55"/>
      <c r="AJU41" s="55"/>
      <c r="AJV41" s="55"/>
      <c r="AJW41" s="55"/>
      <c r="AJX41" s="55"/>
      <c r="AJY41" s="55"/>
      <c r="AJZ41" s="55"/>
      <c r="AKA41" s="55"/>
      <c r="AKB41" s="55"/>
      <c r="AKC41" s="55"/>
      <c r="AKD41" s="55"/>
      <c r="AKE41" s="55"/>
      <c r="AKF41" s="55"/>
      <c r="AKG41" s="55"/>
      <c r="AKH41" s="55"/>
      <c r="AKI41" s="55"/>
      <c r="AKJ41" s="55"/>
      <c r="AKK41" s="55"/>
      <c r="AKL41" s="55"/>
      <c r="AKM41" s="55"/>
      <c r="AKN41" s="55"/>
      <c r="AKO41" s="55"/>
      <c r="AKP41" s="55"/>
      <c r="AKQ41" s="55"/>
      <c r="AKR41" s="55"/>
      <c r="AKS41" s="55"/>
      <c r="AKT41" s="55"/>
      <c r="AKU41" s="55"/>
      <c r="AKV41" s="55"/>
      <c r="AKW41" s="72">
        <f t="shared" si="59"/>
        <v>0</v>
      </c>
      <c r="AKX41" s="57">
        <f>AKW41*'Bảng giá bán 2015'!BL40</f>
        <v>0</v>
      </c>
      <c r="AKY41" s="53">
        <f>'Hàng tồn'!AJU42</f>
        <v>0</v>
      </c>
      <c r="AKZ41" s="168">
        <f>AKY41*'Bảng giá mua 2015'!AJV40</f>
        <v>0</v>
      </c>
      <c r="ALA41" s="55"/>
      <c r="ALB41" s="55"/>
      <c r="ALC41" s="55"/>
      <c r="ALD41" s="55"/>
      <c r="ALE41" s="55"/>
      <c r="ALF41" s="55"/>
      <c r="ALG41" s="55"/>
      <c r="ALH41" s="55"/>
      <c r="ALI41" s="55"/>
      <c r="ALJ41" s="55"/>
      <c r="ALK41" s="55"/>
      <c r="ALL41" s="55"/>
      <c r="ALM41" s="55"/>
      <c r="ALN41" s="55"/>
      <c r="ALO41" s="55"/>
      <c r="ALP41" s="55"/>
      <c r="ALQ41" s="55"/>
      <c r="ALR41" s="55"/>
      <c r="ALS41" s="55"/>
      <c r="ALT41" s="55"/>
      <c r="ALU41" s="55"/>
      <c r="ALV41" s="55"/>
      <c r="ALW41" s="55"/>
      <c r="ALX41" s="55"/>
      <c r="ALY41" s="55"/>
      <c r="ALZ41" s="55"/>
      <c r="AMA41" s="55"/>
      <c r="AMB41" s="55"/>
      <c r="AMC41" s="55"/>
      <c r="AMD41" s="55"/>
      <c r="AME41" s="72">
        <f t="shared" si="60"/>
        <v>0</v>
      </c>
      <c r="AMF41" s="57">
        <f>AME41*'Bảng giá bán 2015'!CT40</f>
        <v>0</v>
      </c>
      <c r="AMG41" s="53">
        <f>'Hàng tồn'!ALC42</f>
        <v>0</v>
      </c>
      <c r="AMH41" s="168">
        <f>AMG41*'Bảng giá mua 2015'!ALD40</f>
        <v>0</v>
      </c>
      <c r="AMI41" s="55"/>
      <c r="AMJ41" s="55"/>
      <c r="AMK41" s="55"/>
      <c r="AML41" s="55"/>
      <c r="AMM41" s="55"/>
      <c r="AMN41" s="55"/>
      <c r="AMO41" s="55"/>
      <c r="AMP41" s="55"/>
      <c r="AMQ41" s="55"/>
      <c r="AMR41" s="55"/>
      <c r="AMS41" s="55"/>
      <c r="AMT41" s="55"/>
      <c r="AMU41" s="55"/>
      <c r="AMV41" s="55"/>
      <c r="AMW41" s="55"/>
      <c r="AMX41" s="55"/>
      <c r="AMY41" s="55"/>
      <c r="AMZ41" s="55"/>
      <c r="ANA41" s="55"/>
      <c r="ANB41" s="55"/>
      <c r="ANC41" s="55"/>
      <c r="AND41" s="55"/>
      <c r="ANE41" s="55"/>
      <c r="ANF41" s="55"/>
      <c r="ANG41" s="55"/>
      <c r="ANH41" s="55"/>
      <c r="ANI41" s="55"/>
      <c r="ANJ41" s="55"/>
      <c r="ANK41" s="55"/>
      <c r="ANL41" s="55"/>
      <c r="ANM41" s="72">
        <f t="shared" si="61"/>
        <v>0</v>
      </c>
      <c r="ANN41" s="57">
        <f>ANM41*'Bảng giá bán 2015'!EB40</f>
        <v>0</v>
      </c>
      <c r="ANO41" s="53">
        <f>'Hàng tồn'!AMK42</f>
        <v>0</v>
      </c>
      <c r="ANP41" s="168">
        <f>ANO41*'Bảng giá mua 2015'!AML40</f>
        <v>0</v>
      </c>
    </row>
    <row r="42" spans="1:1056" ht="14.4" customHeight="1" x14ac:dyDescent="0.3">
      <c r="A42" s="129" t="s">
        <v>105</v>
      </c>
      <c r="B42" s="58" t="s">
        <v>18</v>
      </c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72">
        <f t="shared" si="31"/>
        <v>0</v>
      </c>
      <c r="AH42" s="57">
        <f>AG42*'Bảng giá mua 2015'!D41</f>
        <v>0</v>
      </c>
      <c r="AI42" s="53">
        <f>'Hàng tồn'!E43</f>
        <v>0</v>
      </c>
      <c r="AJ42" s="168">
        <f>AI42*'Bảng giá mua 2015'!F41</f>
        <v>0</v>
      </c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72">
        <f t="shared" si="32"/>
        <v>0</v>
      </c>
      <c r="BP42" s="57">
        <f>BO42*'Bảng giá mua 2015'!AL41</f>
        <v>0</v>
      </c>
      <c r="BQ42" s="53">
        <f>'Hàng tồn'!AM43</f>
        <v>0</v>
      </c>
      <c r="BR42" s="168">
        <f>BQ42*'Bảng giá mua 2015'!AN41</f>
        <v>0</v>
      </c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72">
        <f t="shared" si="33"/>
        <v>0</v>
      </c>
      <c r="CX42" s="57">
        <f>CW42*'Bảng giá mua 2015'!BT41</f>
        <v>0</v>
      </c>
      <c r="CY42" s="53">
        <f>'Hàng tồn'!BU43</f>
        <v>0</v>
      </c>
      <c r="CZ42" s="168">
        <f>CY42*'Bảng giá mua 2015'!BV41</f>
        <v>0</v>
      </c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72">
        <f t="shared" si="34"/>
        <v>0</v>
      </c>
      <c r="EF42" s="57">
        <f>EE42*'Bảng giá mua 2015'!DB41</f>
        <v>0</v>
      </c>
      <c r="EG42" s="53">
        <f>'Hàng tồn'!DC43</f>
        <v>0</v>
      </c>
      <c r="EH42" s="168">
        <f>EG42*'Bảng giá mua 2015'!DD41</f>
        <v>0</v>
      </c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72">
        <f t="shared" si="35"/>
        <v>0</v>
      </c>
      <c r="FN42" s="57">
        <f>FM42*'Bảng giá mua 2015'!EJ41</f>
        <v>0</v>
      </c>
      <c r="FO42" s="53">
        <f>'Hàng tồn'!EK43</f>
        <v>0</v>
      </c>
      <c r="FP42" s="168">
        <f>FO42*'Bảng giá mua 2015'!EL41</f>
        <v>0</v>
      </c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72">
        <f t="shared" si="36"/>
        <v>0</v>
      </c>
      <c r="GV42" s="57">
        <f>GU42*'Bảng giá mua 2015'!FR41</f>
        <v>0</v>
      </c>
      <c r="GW42" s="53">
        <f>'Hàng tồn'!FS43</f>
        <v>0</v>
      </c>
      <c r="GX42" s="168">
        <f>GW42*'Bảng giá mua 2015'!FT41</f>
        <v>0</v>
      </c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72">
        <f t="shared" si="37"/>
        <v>0</v>
      </c>
      <c r="ID42" s="57">
        <f>IC42*'Bảng giá mua 2015'!GZ41</f>
        <v>0</v>
      </c>
      <c r="IE42" s="53">
        <f>'Hàng tồn'!HA43</f>
        <v>0</v>
      </c>
      <c r="IF42" s="168">
        <f>IE42*'Bảng giá mua 2015'!HB41</f>
        <v>0</v>
      </c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72">
        <f t="shared" si="38"/>
        <v>0</v>
      </c>
      <c r="JL42" s="57">
        <f>JK42*'Bảng giá mua 2015'!IH41</f>
        <v>0</v>
      </c>
      <c r="JM42" s="53">
        <f>'Hàng tồn'!II43</f>
        <v>0</v>
      </c>
      <c r="JN42" s="168">
        <f>JM42*'Bảng giá mua 2015'!IJ41</f>
        <v>0</v>
      </c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72">
        <f t="shared" si="39"/>
        <v>0</v>
      </c>
      <c r="KT42" s="57">
        <f>KS42*'Bảng giá mua 2015'!JP41</f>
        <v>0</v>
      </c>
      <c r="KU42" s="53">
        <f>'Hàng tồn'!JQ43</f>
        <v>0</v>
      </c>
      <c r="KV42" s="168">
        <f>KU42*'Bảng giá mua 2015'!JR41</f>
        <v>0</v>
      </c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72">
        <f t="shared" si="40"/>
        <v>0</v>
      </c>
      <c r="MB42" s="57">
        <f>MA42*'Bảng giá mua 2015'!KX41</f>
        <v>0</v>
      </c>
      <c r="MC42" s="53">
        <f>'Hàng tồn'!KY43</f>
        <v>0</v>
      </c>
      <c r="MD42" s="168">
        <f>MC42*'Bảng giá mua 2015'!KZ41</f>
        <v>0</v>
      </c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72">
        <f t="shared" si="41"/>
        <v>0</v>
      </c>
      <c r="NJ42" s="57">
        <f>NI42*'Bảng giá mua 2015'!MF41</f>
        <v>0</v>
      </c>
      <c r="NK42" s="53">
        <f>'Hàng tồn'!MG43</f>
        <v>0</v>
      </c>
      <c r="NL42" s="168">
        <f>NK42*'Bảng giá mua 2015'!MH41</f>
        <v>0</v>
      </c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72">
        <f t="shared" si="42"/>
        <v>0</v>
      </c>
      <c r="OR42" s="57">
        <f>OQ42*'Bảng giá mua 2015'!NN41</f>
        <v>0</v>
      </c>
      <c r="OS42" s="53">
        <f>'Hàng tồn'!NO43</f>
        <v>0</v>
      </c>
      <c r="OT42" s="168">
        <f>OS42*'Bảng giá mua 2015'!NP41</f>
        <v>0</v>
      </c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72">
        <f t="shared" si="43"/>
        <v>0</v>
      </c>
      <c r="PZ42" s="57">
        <f>PY42*'Bảng giá mua 2015'!OV41</f>
        <v>0</v>
      </c>
      <c r="QA42" s="53">
        <f>'Hàng tồn'!OW43</f>
        <v>0</v>
      </c>
      <c r="QB42" s="168">
        <f>QA42*'Bảng giá mua 2015'!OX41</f>
        <v>0</v>
      </c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72">
        <f t="shared" si="44"/>
        <v>0</v>
      </c>
      <c r="RH42" s="57">
        <f>RG42*'Bảng giá mua 2015'!QD41</f>
        <v>0</v>
      </c>
      <c r="RI42" s="53">
        <f>'Hàng tồn'!QE43</f>
        <v>0</v>
      </c>
      <c r="RJ42" s="168">
        <f>RI42*'Bảng giá mua 2015'!QF41</f>
        <v>0</v>
      </c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72">
        <f t="shared" si="45"/>
        <v>0</v>
      </c>
      <c r="SP42" s="57">
        <f>SO42*'Bảng giá mua 2015'!RL41</f>
        <v>0</v>
      </c>
      <c r="SQ42" s="53">
        <f>'Hàng tồn'!RM43</f>
        <v>0</v>
      </c>
      <c r="SR42" s="168">
        <f>SQ42*'Bảng giá mua 2015'!RN41</f>
        <v>0</v>
      </c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72">
        <f t="shared" si="46"/>
        <v>0</v>
      </c>
      <c r="TX42" s="57">
        <f>TW42*'Bảng giá mua 2015'!ST41</f>
        <v>0</v>
      </c>
      <c r="TY42" s="53">
        <f>'Hàng tồn'!SU43</f>
        <v>0</v>
      </c>
      <c r="TZ42" s="168">
        <f>TY42*'Bảng giá mua 2015'!SV41</f>
        <v>0</v>
      </c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72">
        <f t="shared" si="47"/>
        <v>0</v>
      </c>
      <c r="VF42" s="57">
        <f>VE42*'Bảng giá mua 2015'!UB41</f>
        <v>0</v>
      </c>
      <c r="VG42" s="53">
        <f>'Hàng tồn'!UC43</f>
        <v>0</v>
      </c>
      <c r="VH42" s="168">
        <f>VG42*'Bảng giá mua 2015'!UD41</f>
        <v>0</v>
      </c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72">
        <f t="shared" si="48"/>
        <v>0</v>
      </c>
      <c r="WN42" s="57">
        <f>WM42*'Bảng giá mua 2015'!VJ41</f>
        <v>0</v>
      </c>
      <c r="WO42" s="53">
        <f>'Hàng tồn'!VK43</f>
        <v>0</v>
      </c>
      <c r="WP42" s="168">
        <f>WO42*'Bảng giá mua 2015'!VL41</f>
        <v>0</v>
      </c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72">
        <f t="shared" si="49"/>
        <v>0</v>
      </c>
      <c r="XV42" s="57">
        <f>XU42*'Bảng giá mua 2015'!WR41</f>
        <v>0</v>
      </c>
      <c r="XW42" s="53">
        <f>'Hàng tồn'!WS43</f>
        <v>0</v>
      </c>
      <c r="XX42" s="168">
        <f>XW42*'Bảng giá mua 2015'!WT41</f>
        <v>0</v>
      </c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72">
        <f t="shared" si="50"/>
        <v>0</v>
      </c>
      <c r="ZD42" s="57">
        <f>ZC42*'Bảng giá mua 2015'!XZ41</f>
        <v>0</v>
      </c>
      <c r="ZE42" s="53">
        <f>'Hàng tồn'!YA43</f>
        <v>0</v>
      </c>
      <c r="ZF42" s="168">
        <f>ZE42*'Bảng giá mua 2015'!YB41</f>
        <v>0</v>
      </c>
      <c r="ZG42" s="55"/>
      <c r="ZH42" s="55"/>
      <c r="ZI42" s="55"/>
      <c r="ZJ42" s="55"/>
      <c r="ZK42" s="55"/>
      <c r="ZL42" s="55"/>
      <c r="ZM42" s="55"/>
      <c r="ZN42" s="55"/>
      <c r="ZO42" s="55"/>
      <c r="ZP42" s="55"/>
      <c r="ZQ42" s="55"/>
      <c r="ZR42" s="55"/>
      <c r="ZS42" s="55"/>
      <c r="ZT42" s="55"/>
      <c r="ZU42" s="55"/>
      <c r="ZV42" s="55"/>
      <c r="ZW42" s="55"/>
      <c r="ZX42" s="55"/>
      <c r="ZY42" s="55"/>
      <c r="ZZ42" s="55"/>
      <c r="AAA42" s="55"/>
      <c r="AAB42" s="55"/>
      <c r="AAC42" s="55"/>
      <c r="AAD42" s="55"/>
      <c r="AAE42" s="55"/>
      <c r="AAF42" s="55"/>
      <c r="AAG42" s="55"/>
      <c r="AAH42" s="55"/>
      <c r="AAI42" s="55"/>
      <c r="AAJ42" s="55"/>
      <c r="AAK42" s="72">
        <f t="shared" si="51"/>
        <v>0</v>
      </c>
      <c r="AAL42" s="57">
        <f>AAK42*'Bảng giá mua 2015'!ZH41</f>
        <v>0</v>
      </c>
      <c r="AAM42" s="53">
        <f>'Hàng tồn'!ZI43</f>
        <v>0</v>
      </c>
      <c r="AAN42" s="168">
        <f>AAM42*'Bảng giá mua 2015'!ZJ41</f>
        <v>0</v>
      </c>
      <c r="AAO42" s="55"/>
      <c r="AAP42" s="55"/>
      <c r="AAQ42" s="55"/>
      <c r="AAR42" s="55"/>
      <c r="AAS42" s="55"/>
      <c r="AAT42" s="55"/>
      <c r="AAU42" s="55"/>
      <c r="AAV42" s="55"/>
      <c r="AAW42" s="55"/>
      <c r="AAX42" s="55"/>
      <c r="AAY42" s="55"/>
      <c r="AAZ42" s="55"/>
      <c r="ABA42" s="55"/>
      <c r="ABB42" s="55"/>
      <c r="ABC42" s="55"/>
      <c r="ABD42" s="55"/>
      <c r="ABE42" s="55"/>
      <c r="ABF42" s="55"/>
      <c r="ABG42" s="55"/>
      <c r="ABH42" s="55"/>
      <c r="ABI42" s="55"/>
      <c r="ABJ42" s="55"/>
      <c r="ABK42" s="55"/>
      <c r="ABL42" s="55"/>
      <c r="ABM42" s="55"/>
      <c r="ABN42" s="55"/>
      <c r="ABO42" s="55"/>
      <c r="ABP42" s="55"/>
      <c r="ABQ42" s="55"/>
      <c r="ABR42" s="55"/>
      <c r="ABS42" s="72">
        <f t="shared" si="52"/>
        <v>0</v>
      </c>
      <c r="ABT42" s="57">
        <f>ABS42*'Bảng giá mua 2015'!AAP41</f>
        <v>0</v>
      </c>
      <c r="ABU42" s="53">
        <f>'Hàng tồn'!AAQ43</f>
        <v>0</v>
      </c>
      <c r="ABV42" s="168">
        <f>ABU42*'Bảng giá mua 2015'!AAR41</f>
        <v>0</v>
      </c>
      <c r="ABW42" s="55"/>
      <c r="ABX42" s="55"/>
      <c r="ABY42" s="55"/>
      <c r="ABZ42" s="55"/>
      <c r="ACA42" s="55"/>
      <c r="ACB42" s="55"/>
      <c r="ACC42" s="55"/>
      <c r="ACD42" s="55"/>
      <c r="ACE42" s="55"/>
      <c r="ACF42" s="55"/>
      <c r="ACG42" s="55"/>
      <c r="ACH42" s="55"/>
      <c r="ACI42" s="55"/>
      <c r="ACJ42" s="55"/>
      <c r="ACK42" s="55"/>
      <c r="ACL42" s="55"/>
      <c r="ACM42" s="55"/>
      <c r="ACN42" s="55"/>
      <c r="ACO42" s="55"/>
      <c r="ACP42" s="55"/>
      <c r="ACQ42" s="55"/>
      <c r="ACR42" s="55"/>
      <c r="ACS42" s="55"/>
      <c r="ACT42" s="55"/>
      <c r="ACU42" s="55"/>
      <c r="ACV42" s="55"/>
      <c r="ACW42" s="55"/>
      <c r="ACX42" s="55"/>
      <c r="ACY42" s="55"/>
      <c r="ACZ42" s="55"/>
      <c r="ADA42" s="72">
        <f t="shared" si="53"/>
        <v>0</v>
      </c>
      <c r="ADB42" s="57">
        <f>ADA42*'Bảng giá mua 2015'!ABX41</f>
        <v>0</v>
      </c>
      <c r="ADC42" s="53">
        <f>'Hàng tồn'!ABY43</f>
        <v>0</v>
      </c>
      <c r="ADD42" s="168">
        <f>ADC42*'Bảng giá mua 2015'!ABZ41</f>
        <v>0</v>
      </c>
      <c r="ADE42" s="55"/>
      <c r="ADF42" s="55"/>
      <c r="ADG42" s="55"/>
      <c r="ADH42" s="55"/>
      <c r="ADI42" s="55"/>
      <c r="ADJ42" s="55"/>
      <c r="ADK42" s="55"/>
      <c r="ADL42" s="55"/>
      <c r="ADM42" s="55"/>
      <c r="ADN42" s="55"/>
      <c r="ADO42" s="55"/>
      <c r="ADP42" s="55"/>
      <c r="ADQ42" s="55"/>
      <c r="ADR42" s="55"/>
      <c r="ADS42" s="55"/>
      <c r="ADT42" s="55"/>
      <c r="ADU42" s="55"/>
      <c r="ADV42" s="55"/>
      <c r="ADW42" s="55"/>
      <c r="ADX42" s="55"/>
      <c r="ADY42" s="55"/>
      <c r="ADZ42" s="55"/>
      <c r="AEA42" s="55"/>
      <c r="AEB42" s="55"/>
      <c r="AEC42" s="55"/>
      <c r="AED42" s="55"/>
      <c r="AEE42" s="55"/>
      <c r="AEF42" s="55"/>
      <c r="AEG42" s="55"/>
      <c r="AEH42" s="55"/>
      <c r="AEI42" s="72">
        <f t="shared" si="54"/>
        <v>0</v>
      </c>
      <c r="AEJ42" s="57">
        <f>AEI42*'Bảng giá mua 2015'!ADF41</f>
        <v>0</v>
      </c>
      <c r="AEK42" s="53">
        <f>'Hàng tồn'!ADG43</f>
        <v>0</v>
      </c>
      <c r="AEL42" s="168">
        <f>AEK42*'Bảng giá mua 2015'!ADH41</f>
        <v>0</v>
      </c>
      <c r="AEM42" s="55"/>
      <c r="AEN42" s="55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72">
        <f t="shared" si="55"/>
        <v>0</v>
      </c>
      <c r="AFR42" s="57">
        <f>AFQ42*'Bảng giá mua 2015'!AEN41</f>
        <v>0</v>
      </c>
      <c r="AFS42" s="53">
        <f>'Hàng tồn'!AEO43</f>
        <v>0</v>
      </c>
      <c r="AFT42" s="168">
        <f>AFS42*'Bảng giá mua 2015'!AEP41</f>
        <v>0</v>
      </c>
      <c r="AFU42" s="55"/>
      <c r="AFV42" s="55"/>
      <c r="AFW42" s="55"/>
      <c r="AFX42" s="55"/>
      <c r="AFY42" s="55"/>
      <c r="AFZ42" s="55"/>
      <c r="AGA42" s="55"/>
      <c r="AGB42" s="55"/>
      <c r="AGC42" s="55"/>
      <c r="AGD42" s="55"/>
      <c r="AGE42" s="55"/>
      <c r="AGF42" s="55"/>
      <c r="AGG42" s="55"/>
      <c r="AGH42" s="55"/>
      <c r="AGI42" s="55"/>
      <c r="AGJ42" s="55"/>
      <c r="AGK42" s="55"/>
      <c r="AGL42" s="55"/>
      <c r="AGM42" s="55"/>
      <c r="AGN42" s="55"/>
      <c r="AGO42" s="55"/>
      <c r="AGP42" s="55"/>
      <c r="AGQ42" s="55"/>
      <c r="AGR42" s="55"/>
      <c r="AGS42" s="55"/>
      <c r="AGT42" s="55"/>
      <c r="AGU42" s="55"/>
      <c r="AGV42" s="55"/>
      <c r="AGW42" s="55"/>
      <c r="AGX42" s="55"/>
      <c r="AGY42" s="72">
        <f t="shared" si="56"/>
        <v>0</v>
      </c>
      <c r="AGZ42" s="57">
        <f>AGY42*'Bảng giá mua 2015'!AFV41</f>
        <v>0</v>
      </c>
      <c r="AHA42" s="53">
        <f>'Hàng tồn'!AFW43</f>
        <v>0</v>
      </c>
      <c r="AHB42" s="168">
        <f>AHA42*'Bảng giá mua 2015'!AFX41</f>
        <v>0</v>
      </c>
      <c r="AHC42" s="55"/>
      <c r="AHD42" s="55"/>
      <c r="AHE42" s="55"/>
      <c r="AHF42" s="55"/>
      <c r="AHG42" s="55"/>
      <c r="AHH42" s="55"/>
      <c r="AHI42" s="55"/>
      <c r="AHJ42" s="55"/>
      <c r="AHK42" s="55"/>
      <c r="AHL42" s="55"/>
      <c r="AHM42" s="55"/>
      <c r="AHN42" s="55">
        <v>1</v>
      </c>
      <c r="AHO42" s="55"/>
      <c r="AHP42" s="55"/>
      <c r="AHQ42" s="55"/>
      <c r="AHR42" s="55"/>
      <c r="AHS42" s="55"/>
      <c r="AHT42" s="55"/>
      <c r="AHU42" s="55"/>
      <c r="AHV42" s="55"/>
      <c r="AHW42" s="55"/>
      <c r="AHX42" s="55"/>
      <c r="AHY42" s="55"/>
      <c r="AHZ42" s="55"/>
      <c r="AIA42" s="55"/>
      <c r="AIB42" s="55"/>
      <c r="AIC42" s="55"/>
      <c r="AID42" s="55"/>
      <c r="AIE42" s="55"/>
      <c r="AIF42" s="55"/>
      <c r="AIG42" s="72">
        <f t="shared" si="57"/>
        <v>1</v>
      </c>
      <c r="AIH42" s="57">
        <f>AIG42*'Bảng giá bán 2015'!AC41</f>
        <v>0</v>
      </c>
      <c r="AII42" s="53">
        <f>'Hàng tồn'!AHE43</f>
        <v>0</v>
      </c>
      <c r="AIJ42" s="168">
        <f>AII42*'Bảng giá bán 2015'!AD41</f>
        <v>0</v>
      </c>
      <c r="AIK42" s="55"/>
      <c r="AIL42" s="55"/>
      <c r="AIM42" s="55"/>
      <c r="AIN42" s="55"/>
      <c r="AIO42" s="55"/>
      <c r="AIP42" s="55"/>
      <c r="AIQ42" s="55"/>
      <c r="AIR42" s="55"/>
      <c r="AIS42" s="55"/>
      <c r="AIT42" s="55"/>
      <c r="AIU42" s="55"/>
      <c r="AIV42" s="55"/>
      <c r="AIW42" s="55"/>
      <c r="AIX42" s="55"/>
      <c r="AIY42" s="55"/>
      <c r="AIZ42" s="55"/>
      <c r="AJA42" s="55"/>
      <c r="AJB42" s="55"/>
      <c r="AJC42" s="55"/>
      <c r="AJD42" s="55"/>
      <c r="AJE42" s="55"/>
      <c r="AJF42" s="55"/>
      <c r="AJG42" s="55"/>
      <c r="AJH42" s="55"/>
      <c r="AJI42" s="55"/>
      <c r="AJJ42" s="55"/>
      <c r="AJK42" s="55"/>
      <c r="AJL42" s="55"/>
      <c r="AJM42" s="55"/>
      <c r="AJN42" s="55"/>
      <c r="AJO42" s="72">
        <f t="shared" si="58"/>
        <v>0</v>
      </c>
      <c r="AJP42" s="57">
        <f>AJO42*'Bảng giá bán 2015'!AD41</f>
        <v>0</v>
      </c>
      <c r="AJQ42" s="53">
        <f>'Hàng tồn'!AIM43</f>
        <v>0</v>
      </c>
      <c r="AJR42" s="168">
        <f>AJQ42*'Bảng giá mua 2015'!AIN41</f>
        <v>0</v>
      </c>
      <c r="AJS42" s="55"/>
      <c r="AJT42" s="55"/>
      <c r="AJU42" s="55"/>
      <c r="AJV42" s="55"/>
      <c r="AJW42" s="55"/>
      <c r="AJX42" s="55"/>
      <c r="AJY42" s="55"/>
      <c r="AJZ42" s="55"/>
      <c r="AKA42" s="55"/>
      <c r="AKB42" s="55"/>
      <c r="AKC42" s="55"/>
      <c r="AKD42" s="55"/>
      <c r="AKE42" s="55"/>
      <c r="AKF42" s="55"/>
      <c r="AKG42" s="55"/>
      <c r="AKH42" s="55"/>
      <c r="AKI42" s="55"/>
      <c r="AKJ42" s="55"/>
      <c r="AKK42" s="55"/>
      <c r="AKL42" s="55"/>
      <c r="AKM42" s="55"/>
      <c r="AKN42" s="55"/>
      <c r="AKO42" s="55"/>
      <c r="AKP42" s="55"/>
      <c r="AKQ42" s="55"/>
      <c r="AKR42" s="55"/>
      <c r="AKS42" s="55"/>
      <c r="AKT42" s="55"/>
      <c r="AKU42" s="55"/>
      <c r="AKV42" s="55"/>
      <c r="AKW42" s="72">
        <f t="shared" si="59"/>
        <v>0</v>
      </c>
      <c r="AKX42" s="57">
        <f>AKW42*'Bảng giá bán 2015'!BL41</f>
        <v>0</v>
      </c>
      <c r="AKY42" s="53">
        <f>'Hàng tồn'!AJU43</f>
        <v>0</v>
      </c>
      <c r="AKZ42" s="168">
        <f>AKY42*'Bảng giá mua 2015'!AJV41</f>
        <v>0</v>
      </c>
      <c r="ALA42" s="55"/>
      <c r="ALB42" s="55"/>
      <c r="ALC42" s="55"/>
      <c r="ALD42" s="55"/>
      <c r="ALE42" s="55"/>
      <c r="ALF42" s="55"/>
      <c r="ALG42" s="55"/>
      <c r="ALH42" s="55"/>
      <c r="ALI42" s="55"/>
      <c r="ALJ42" s="55"/>
      <c r="ALK42" s="55"/>
      <c r="ALL42" s="55"/>
      <c r="ALM42" s="55"/>
      <c r="ALN42" s="55"/>
      <c r="ALO42" s="55"/>
      <c r="ALP42" s="55"/>
      <c r="ALQ42" s="55"/>
      <c r="ALR42" s="55"/>
      <c r="ALS42" s="55"/>
      <c r="ALT42" s="55"/>
      <c r="ALU42" s="55"/>
      <c r="ALV42" s="55"/>
      <c r="ALW42" s="55"/>
      <c r="ALX42" s="55"/>
      <c r="ALY42" s="55"/>
      <c r="ALZ42" s="55"/>
      <c r="AMA42" s="55"/>
      <c r="AMB42" s="55"/>
      <c r="AMC42" s="55"/>
      <c r="AMD42" s="55"/>
      <c r="AME42" s="72">
        <f t="shared" si="60"/>
        <v>0</v>
      </c>
      <c r="AMF42" s="57">
        <f>AME42*'Bảng giá bán 2015'!CT41</f>
        <v>0</v>
      </c>
      <c r="AMG42" s="53">
        <f>'Hàng tồn'!ALC43</f>
        <v>0</v>
      </c>
      <c r="AMH42" s="168">
        <f>AMG42*'Bảng giá mua 2015'!ALD41</f>
        <v>0</v>
      </c>
      <c r="AMI42" s="55"/>
      <c r="AMJ42" s="55"/>
      <c r="AMK42" s="55"/>
      <c r="AML42" s="55"/>
      <c r="AMM42" s="55"/>
      <c r="AMN42" s="55"/>
      <c r="AMO42" s="55"/>
      <c r="AMP42" s="55"/>
      <c r="AMQ42" s="55"/>
      <c r="AMR42" s="55"/>
      <c r="AMS42" s="55"/>
      <c r="AMT42" s="55"/>
      <c r="AMU42" s="55"/>
      <c r="AMV42" s="55"/>
      <c r="AMW42" s="55"/>
      <c r="AMX42" s="55"/>
      <c r="AMY42" s="55"/>
      <c r="AMZ42" s="55"/>
      <c r="ANA42" s="55"/>
      <c r="ANB42" s="55"/>
      <c r="ANC42" s="55"/>
      <c r="AND42" s="55"/>
      <c r="ANE42" s="55"/>
      <c r="ANF42" s="55"/>
      <c r="ANG42" s="55"/>
      <c r="ANH42" s="55"/>
      <c r="ANI42" s="55"/>
      <c r="ANJ42" s="55"/>
      <c r="ANK42" s="55"/>
      <c r="ANL42" s="55"/>
      <c r="ANM42" s="72">
        <f t="shared" si="61"/>
        <v>0</v>
      </c>
      <c r="ANN42" s="57">
        <f>ANM42*'Bảng giá bán 2015'!EB41</f>
        <v>0</v>
      </c>
      <c r="ANO42" s="53">
        <f>'Hàng tồn'!AMK43</f>
        <v>0</v>
      </c>
      <c r="ANP42" s="168">
        <f>ANO42*'Bảng giá mua 2015'!AML41</f>
        <v>0</v>
      </c>
    </row>
    <row r="43" spans="1:1056" x14ac:dyDescent="0.3">
      <c r="A43" s="131"/>
      <c r="B43" s="58" t="s">
        <v>73</v>
      </c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72">
        <f t="shared" si="31"/>
        <v>0</v>
      </c>
      <c r="AH43" s="57">
        <f>AG43*'Bảng giá mua 2015'!D42</f>
        <v>0</v>
      </c>
      <c r="AI43" s="53">
        <f>'Hàng tồn'!E44</f>
        <v>0</v>
      </c>
      <c r="AJ43" s="168">
        <f>AI43*'Bảng giá mua 2015'!F42</f>
        <v>0</v>
      </c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72">
        <f t="shared" si="32"/>
        <v>0</v>
      </c>
      <c r="BP43" s="57">
        <f>BO43*'Bảng giá mua 2015'!AL42</f>
        <v>0</v>
      </c>
      <c r="BQ43" s="53">
        <f>'Hàng tồn'!AM44</f>
        <v>0</v>
      </c>
      <c r="BR43" s="168">
        <f>BQ43*'Bảng giá mua 2015'!AN42</f>
        <v>0</v>
      </c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72">
        <f t="shared" si="33"/>
        <v>0</v>
      </c>
      <c r="CX43" s="57">
        <f>CW43*'Bảng giá mua 2015'!BT42</f>
        <v>0</v>
      </c>
      <c r="CY43" s="53">
        <f>'Hàng tồn'!BU44</f>
        <v>0</v>
      </c>
      <c r="CZ43" s="168">
        <f>CY43*'Bảng giá mua 2015'!BV42</f>
        <v>0</v>
      </c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72">
        <f t="shared" si="34"/>
        <v>0</v>
      </c>
      <c r="EF43" s="57">
        <f>EE43*'Bảng giá mua 2015'!DB42</f>
        <v>0</v>
      </c>
      <c r="EG43" s="53">
        <f>'Hàng tồn'!DC44</f>
        <v>0</v>
      </c>
      <c r="EH43" s="168">
        <f>EG43*'Bảng giá mua 2015'!DD42</f>
        <v>0</v>
      </c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72">
        <f t="shared" si="35"/>
        <v>0</v>
      </c>
      <c r="FN43" s="57">
        <f>FM43*'Bảng giá mua 2015'!EJ42</f>
        <v>0</v>
      </c>
      <c r="FO43" s="53">
        <f>'Hàng tồn'!EK44</f>
        <v>0</v>
      </c>
      <c r="FP43" s="168">
        <f>FO43*'Bảng giá mua 2015'!EL42</f>
        <v>0</v>
      </c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72">
        <f t="shared" si="36"/>
        <v>0</v>
      </c>
      <c r="GV43" s="57">
        <f>GU43*'Bảng giá mua 2015'!FR42</f>
        <v>0</v>
      </c>
      <c r="GW43" s="53">
        <f>'Hàng tồn'!FS44</f>
        <v>0</v>
      </c>
      <c r="GX43" s="168">
        <f>GW43*'Bảng giá mua 2015'!FT42</f>
        <v>0</v>
      </c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72">
        <f t="shared" si="37"/>
        <v>0</v>
      </c>
      <c r="ID43" s="57">
        <f>IC43*'Bảng giá mua 2015'!GZ42</f>
        <v>0</v>
      </c>
      <c r="IE43" s="53">
        <f>'Hàng tồn'!HA44</f>
        <v>0</v>
      </c>
      <c r="IF43" s="168">
        <f>IE43*'Bảng giá mua 2015'!HB42</f>
        <v>0</v>
      </c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72">
        <f t="shared" si="38"/>
        <v>0</v>
      </c>
      <c r="JL43" s="57">
        <f>JK43*'Bảng giá mua 2015'!IH42</f>
        <v>0</v>
      </c>
      <c r="JM43" s="53">
        <f>'Hàng tồn'!II44</f>
        <v>0</v>
      </c>
      <c r="JN43" s="168">
        <f>JM43*'Bảng giá mua 2015'!IJ42</f>
        <v>0</v>
      </c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72">
        <f t="shared" si="39"/>
        <v>0</v>
      </c>
      <c r="KT43" s="57">
        <f>KS43*'Bảng giá mua 2015'!JP42</f>
        <v>0</v>
      </c>
      <c r="KU43" s="53">
        <f>'Hàng tồn'!JQ44</f>
        <v>0</v>
      </c>
      <c r="KV43" s="168">
        <f>KU43*'Bảng giá mua 2015'!JR42</f>
        <v>0</v>
      </c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72">
        <f t="shared" si="40"/>
        <v>0</v>
      </c>
      <c r="MB43" s="57">
        <f>MA43*'Bảng giá mua 2015'!KX42</f>
        <v>0</v>
      </c>
      <c r="MC43" s="53">
        <f>'Hàng tồn'!KY44</f>
        <v>0</v>
      </c>
      <c r="MD43" s="168">
        <f>MC43*'Bảng giá mua 2015'!KZ42</f>
        <v>0</v>
      </c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72">
        <f t="shared" si="41"/>
        <v>0</v>
      </c>
      <c r="NJ43" s="57">
        <f>NI43*'Bảng giá mua 2015'!MF42</f>
        <v>0</v>
      </c>
      <c r="NK43" s="53">
        <f>'Hàng tồn'!MG44</f>
        <v>0</v>
      </c>
      <c r="NL43" s="168">
        <f>NK43*'Bảng giá mua 2015'!MH42</f>
        <v>0</v>
      </c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72">
        <f t="shared" si="42"/>
        <v>0</v>
      </c>
      <c r="OR43" s="57">
        <f>OQ43*'Bảng giá mua 2015'!NN42</f>
        <v>0</v>
      </c>
      <c r="OS43" s="53">
        <f>'Hàng tồn'!NO44</f>
        <v>0</v>
      </c>
      <c r="OT43" s="168">
        <f>OS43*'Bảng giá mua 2015'!NP42</f>
        <v>0</v>
      </c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72">
        <f t="shared" si="43"/>
        <v>0</v>
      </c>
      <c r="PZ43" s="57">
        <f>PY43*'Bảng giá mua 2015'!OV42</f>
        <v>0</v>
      </c>
      <c r="QA43" s="53">
        <f>'Hàng tồn'!OW44</f>
        <v>0</v>
      </c>
      <c r="QB43" s="168">
        <f>QA43*'Bảng giá mua 2015'!OX42</f>
        <v>0</v>
      </c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72">
        <f t="shared" si="44"/>
        <v>0</v>
      </c>
      <c r="RH43" s="57">
        <f>RG43*'Bảng giá mua 2015'!QD42</f>
        <v>0</v>
      </c>
      <c r="RI43" s="53">
        <f>'Hàng tồn'!QE44</f>
        <v>0</v>
      </c>
      <c r="RJ43" s="168">
        <f>RI43*'Bảng giá mua 2015'!QF42</f>
        <v>0</v>
      </c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72">
        <f t="shared" si="45"/>
        <v>0</v>
      </c>
      <c r="SP43" s="57">
        <f>SO43*'Bảng giá mua 2015'!RL42</f>
        <v>0</v>
      </c>
      <c r="SQ43" s="53">
        <f>'Hàng tồn'!RM44</f>
        <v>0</v>
      </c>
      <c r="SR43" s="168">
        <f>SQ43*'Bảng giá mua 2015'!RN42</f>
        <v>0</v>
      </c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72">
        <f t="shared" si="46"/>
        <v>0</v>
      </c>
      <c r="TX43" s="57">
        <f>TW43*'Bảng giá mua 2015'!ST42</f>
        <v>0</v>
      </c>
      <c r="TY43" s="53">
        <f>'Hàng tồn'!SU44</f>
        <v>0</v>
      </c>
      <c r="TZ43" s="168">
        <f>TY43*'Bảng giá mua 2015'!SV42</f>
        <v>0</v>
      </c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72">
        <f t="shared" si="47"/>
        <v>0</v>
      </c>
      <c r="VF43" s="57">
        <f>VE43*'Bảng giá mua 2015'!UB42</f>
        <v>0</v>
      </c>
      <c r="VG43" s="53">
        <f>'Hàng tồn'!UC44</f>
        <v>0</v>
      </c>
      <c r="VH43" s="168">
        <f>VG43*'Bảng giá mua 2015'!UD42</f>
        <v>0</v>
      </c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72">
        <f t="shared" si="48"/>
        <v>0</v>
      </c>
      <c r="WN43" s="57">
        <f>WM43*'Bảng giá mua 2015'!VJ42</f>
        <v>0</v>
      </c>
      <c r="WO43" s="53">
        <f>'Hàng tồn'!VK44</f>
        <v>0</v>
      </c>
      <c r="WP43" s="168">
        <f>WO43*'Bảng giá mua 2015'!VL42</f>
        <v>0</v>
      </c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72">
        <f t="shared" si="49"/>
        <v>0</v>
      </c>
      <c r="XV43" s="57">
        <f>XU43*'Bảng giá mua 2015'!WR42</f>
        <v>0</v>
      </c>
      <c r="XW43" s="53">
        <f>'Hàng tồn'!WS44</f>
        <v>0</v>
      </c>
      <c r="XX43" s="168">
        <f>XW43*'Bảng giá mua 2015'!WT42</f>
        <v>0</v>
      </c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72">
        <f t="shared" si="50"/>
        <v>0</v>
      </c>
      <c r="ZD43" s="57">
        <f>ZC43*'Bảng giá mua 2015'!XZ42</f>
        <v>0</v>
      </c>
      <c r="ZE43" s="53">
        <f>'Hàng tồn'!YA44</f>
        <v>0</v>
      </c>
      <c r="ZF43" s="168">
        <f>ZE43*'Bảng giá mua 2015'!YB42</f>
        <v>0</v>
      </c>
      <c r="ZG43" s="55"/>
      <c r="ZH43" s="55"/>
      <c r="ZI43" s="55"/>
      <c r="ZJ43" s="55"/>
      <c r="ZK43" s="55"/>
      <c r="ZL43" s="55"/>
      <c r="ZM43" s="55"/>
      <c r="ZN43" s="55"/>
      <c r="ZO43" s="55"/>
      <c r="ZP43" s="55"/>
      <c r="ZQ43" s="55"/>
      <c r="ZR43" s="55"/>
      <c r="ZS43" s="55"/>
      <c r="ZT43" s="55"/>
      <c r="ZU43" s="55"/>
      <c r="ZV43" s="55"/>
      <c r="ZW43" s="55"/>
      <c r="ZX43" s="55"/>
      <c r="ZY43" s="55"/>
      <c r="ZZ43" s="55"/>
      <c r="AAA43" s="55"/>
      <c r="AAB43" s="55"/>
      <c r="AAC43" s="55"/>
      <c r="AAD43" s="55"/>
      <c r="AAE43" s="55"/>
      <c r="AAF43" s="55"/>
      <c r="AAG43" s="55"/>
      <c r="AAH43" s="55"/>
      <c r="AAI43" s="55"/>
      <c r="AAJ43" s="55"/>
      <c r="AAK43" s="72">
        <f t="shared" si="51"/>
        <v>0</v>
      </c>
      <c r="AAL43" s="57">
        <f>AAK43*'Bảng giá mua 2015'!ZH42</f>
        <v>0</v>
      </c>
      <c r="AAM43" s="53">
        <f>'Hàng tồn'!ZI44</f>
        <v>0</v>
      </c>
      <c r="AAN43" s="168">
        <f>AAM43*'Bảng giá mua 2015'!ZJ42</f>
        <v>0</v>
      </c>
      <c r="AAO43" s="55"/>
      <c r="AAP43" s="55"/>
      <c r="AAQ43" s="55"/>
      <c r="AAR43" s="55"/>
      <c r="AAS43" s="55"/>
      <c r="AAT43" s="55"/>
      <c r="AAU43" s="55"/>
      <c r="AAV43" s="55"/>
      <c r="AAW43" s="55"/>
      <c r="AAX43" s="55"/>
      <c r="AAY43" s="55"/>
      <c r="AAZ43" s="55"/>
      <c r="ABA43" s="55"/>
      <c r="ABB43" s="55"/>
      <c r="ABC43" s="55"/>
      <c r="ABD43" s="55"/>
      <c r="ABE43" s="55"/>
      <c r="ABF43" s="55"/>
      <c r="ABG43" s="55"/>
      <c r="ABH43" s="55"/>
      <c r="ABI43" s="55"/>
      <c r="ABJ43" s="55"/>
      <c r="ABK43" s="55"/>
      <c r="ABL43" s="55"/>
      <c r="ABM43" s="55"/>
      <c r="ABN43" s="55"/>
      <c r="ABO43" s="55"/>
      <c r="ABP43" s="55"/>
      <c r="ABQ43" s="55"/>
      <c r="ABR43" s="55"/>
      <c r="ABS43" s="72">
        <f t="shared" si="52"/>
        <v>0</v>
      </c>
      <c r="ABT43" s="57">
        <f>ABS43*'Bảng giá mua 2015'!AAP42</f>
        <v>0</v>
      </c>
      <c r="ABU43" s="53">
        <f>'Hàng tồn'!AAQ44</f>
        <v>0</v>
      </c>
      <c r="ABV43" s="168">
        <f>ABU43*'Bảng giá mua 2015'!AAR42</f>
        <v>0</v>
      </c>
      <c r="ABW43" s="55"/>
      <c r="ABX43" s="55"/>
      <c r="ABY43" s="55"/>
      <c r="ABZ43" s="55"/>
      <c r="ACA43" s="55"/>
      <c r="ACB43" s="55"/>
      <c r="ACC43" s="55"/>
      <c r="ACD43" s="55"/>
      <c r="ACE43" s="55"/>
      <c r="ACF43" s="55"/>
      <c r="ACG43" s="55"/>
      <c r="ACH43" s="55"/>
      <c r="ACI43" s="55"/>
      <c r="ACJ43" s="55"/>
      <c r="ACK43" s="55"/>
      <c r="ACL43" s="55"/>
      <c r="ACM43" s="55"/>
      <c r="ACN43" s="55"/>
      <c r="ACO43" s="55"/>
      <c r="ACP43" s="55"/>
      <c r="ACQ43" s="55"/>
      <c r="ACR43" s="55"/>
      <c r="ACS43" s="55"/>
      <c r="ACT43" s="55"/>
      <c r="ACU43" s="55"/>
      <c r="ACV43" s="55"/>
      <c r="ACW43" s="55"/>
      <c r="ACX43" s="55"/>
      <c r="ACY43" s="55"/>
      <c r="ACZ43" s="55"/>
      <c r="ADA43" s="72">
        <f t="shared" si="53"/>
        <v>0</v>
      </c>
      <c r="ADB43" s="57">
        <f>ADA43*'Bảng giá mua 2015'!ABX42</f>
        <v>0</v>
      </c>
      <c r="ADC43" s="53">
        <f>'Hàng tồn'!ABY44</f>
        <v>0</v>
      </c>
      <c r="ADD43" s="168">
        <f>ADC43*'Bảng giá mua 2015'!ABZ42</f>
        <v>0</v>
      </c>
      <c r="ADE43" s="55"/>
      <c r="ADF43" s="55"/>
      <c r="ADG43" s="55"/>
      <c r="ADH43" s="55"/>
      <c r="ADI43" s="55"/>
      <c r="ADJ43" s="55"/>
      <c r="ADK43" s="55"/>
      <c r="ADL43" s="55"/>
      <c r="ADM43" s="55"/>
      <c r="ADN43" s="55"/>
      <c r="ADO43" s="55"/>
      <c r="ADP43" s="55"/>
      <c r="ADQ43" s="55"/>
      <c r="ADR43" s="55"/>
      <c r="ADS43" s="55"/>
      <c r="ADT43" s="55"/>
      <c r="ADU43" s="55"/>
      <c r="ADV43" s="55"/>
      <c r="ADW43" s="55"/>
      <c r="ADX43" s="55"/>
      <c r="ADY43" s="55"/>
      <c r="ADZ43" s="55"/>
      <c r="AEA43" s="55"/>
      <c r="AEB43" s="55"/>
      <c r="AEC43" s="55"/>
      <c r="AED43" s="55"/>
      <c r="AEE43" s="55"/>
      <c r="AEF43" s="55"/>
      <c r="AEG43" s="55"/>
      <c r="AEH43" s="55"/>
      <c r="AEI43" s="72">
        <f t="shared" si="54"/>
        <v>0</v>
      </c>
      <c r="AEJ43" s="57">
        <f>AEI43*'Bảng giá mua 2015'!ADF42</f>
        <v>0</v>
      </c>
      <c r="AEK43" s="53">
        <f>'Hàng tồn'!ADG44</f>
        <v>0</v>
      </c>
      <c r="AEL43" s="168">
        <f>AEK43*'Bảng giá mua 2015'!ADH42</f>
        <v>0</v>
      </c>
      <c r="AEM43" s="55"/>
      <c r="AEN43" s="55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72">
        <f t="shared" si="55"/>
        <v>0</v>
      </c>
      <c r="AFR43" s="57">
        <f>AFQ43*'Bảng giá mua 2015'!AEN42</f>
        <v>0</v>
      </c>
      <c r="AFS43" s="53">
        <f>'Hàng tồn'!AEO44</f>
        <v>0</v>
      </c>
      <c r="AFT43" s="168">
        <f>AFS43*'Bảng giá mua 2015'!AEP42</f>
        <v>0</v>
      </c>
      <c r="AFU43" s="55"/>
      <c r="AFV43" s="55"/>
      <c r="AFW43" s="55"/>
      <c r="AFX43" s="55"/>
      <c r="AFY43" s="55"/>
      <c r="AFZ43" s="55"/>
      <c r="AGA43" s="55"/>
      <c r="AGB43" s="55"/>
      <c r="AGC43" s="55"/>
      <c r="AGD43" s="55"/>
      <c r="AGE43" s="55"/>
      <c r="AGF43" s="55"/>
      <c r="AGG43" s="55"/>
      <c r="AGH43" s="55"/>
      <c r="AGI43" s="55"/>
      <c r="AGJ43" s="55"/>
      <c r="AGK43" s="55"/>
      <c r="AGL43" s="55"/>
      <c r="AGM43" s="55"/>
      <c r="AGN43" s="55"/>
      <c r="AGO43" s="55"/>
      <c r="AGP43" s="55"/>
      <c r="AGQ43" s="55"/>
      <c r="AGR43" s="55"/>
      <c r="AGS43" s="55"/>
      <c r="AGT43" s="55"/>
      <c r="AGU43" s="55"/>
      <c r="AGV43" s="55"/>
      <c r="AGW43" s="55"/>
      <c r="AGX43" s="55"/>
      <c r="AGY43" s="72">
        <f t="shared" si="56"/>
        <v>0</v>
      </c>
      <c r="AGZ43" s="57">
        <f>AGY43*'Bảng giá mua 2015'!AFV42</f>
        <v>0</v>
      </c>
      <c r="AHA43" s="53">
        <f>'Hàng tồn'!AFW44</f>
        <v>0</v>
      </c>
      <c r="AHB43" s="168">
        <f>AHA43*'Bảng giá mua 2015'!AFX42</f>
        <v>0</v>
      </c>
      <c r="AHC43" s="55"/>
      <c r="AHD43" s="55"/>
      <c r="AHE43" s="55"/>
      <c r="AHF43" s="55"/>
      <c r="AHG43" s="55"/>
      <c r="AHH43" s="55"/>
      <c r="AHI43" s="55"/>
      <c r="AHJ43" s="55"/>
      <c r="AHK43" s="55"/>
      <c r="AHL43" s="55"/>
      <c r="AHM43" s="55"/>
      <c r="AHN43" s="55"/>
      <c r="AHO43" s="55"/>
      <c r="AHP43" s="55"/>
      <c r="AHQ43" s="55"/>
      <c r="AHR43" s="55"/>
      <c r="AHS43" s="55"/>
      <c r="AHT43" s="55"/>
      <c r="AHU43" s="55"/>
      <c r="AHV43" s="55"/>
      <c r="AHW43" s="55"/>
      <c r="AHX43" s="55"/>
      <c r="AHY43" s="55"/>
      <c r="AHZ43" s="55"/>
      <c r="AIA43" s="55"/>
      <c r="AIB43" s="55"/>
      <c r="AIC43" s="55"/>
      <c r="AID43" s="55"/>
      <c r="AIE43" s="55"/>
      <c r="AIF43" s="55"/>
      <c r="AIG43" s="72">
        <f t="shared" si="57"/>
        <v>0</v>
      </c>
      <c r="AIH43" s="57">
        <f>AIG43*'Bảng giá bán 2015'!AC42</f>
        <v>0</v>
      </c>
      <c r="AII43" s="53">
        <f>'Hàng tồn'!AHE44</f>
        <v>0</v>
      </c>
      <c r="AIJ43" s="168">
        <f>AII43*'Bảng giá bán 2015'!AD42</f>
        <v>0</v>
      </c>
      <c r="AIK43" s="55"/>
      <c r="AIL43" s="55"/>
      <c r="AIM43" s="55"/>
      <c r="AIN43" s="55"/>
      <c r="AIO43" s="55"/>
      <c r="AIP43" s="55"/>
      <c r="AIQ43" s="55"/>
      <c r="AIR43" s="55"/>
      <c r="AIS43" s="55"/>
      <c r="AIT43" s="55"/>
      <c r="AIU43" s="55"/>
      <c r="AIV43" s="55"/>
      <c r="AIW43" s="55"/>
      <c r="AIX43" s="55"/>
      <c r="AIY43" s="55"/>
      <c r="AIZ43" s="55"/>
      <c r="AJA43" s="55"/>
      <c r="AJB43" s="55"/>
      <c r="AJC43" s="55"/>
      <c r="AJD43" s="55"/>
      <c r="AJE43" s="55"/>
      <c r="AJF43" s="55"/>
      <c r="AJG43" s="55"/>
      <c r="AJH43" s="55"/>
      <c r="AJI43" s="55"/>
      <c r="AJJ43" s="55"/>
      <c r="AJK43" s="55"/>
      <c r="AJL43" s="55"/>
      <c r="AJM43" s="55"/>
      <c r="AJN43" s="55"/>
      <c r="AJO43" s="72">
        <f t="shared" si="58"/>
        <v>0</v>
      </c>
      <c r="AJP43" s="57">
        <f>AJO43*'Bảng giá bán 2015'!AD42</f>
        <v>0</v>
      </c>
      <c r="AJQ43" s="53">
        <f>'Hàng tồn'!AIM44</f>
        <v>0</v>
      </c>
      <c r="AJR43" s="168">
        <f>AJQ43*'Bảng giá mua 2015'!AIN42</f>
        <v>0</v>
      </c>
      <c r="AJS43" s="55"/>
      <c r="AJT43" s="55"/>
      <c r="AJU43" s="55"/>
      <c r="AJV43" s="55"/>
      <c r="AJW43" s="55"/>
      <c r="AJX43" s="55"/>
      <c r="AJY43" s="55"/>
      <c r="AJZ43" s="55"/>
      <c r="AKA43" s="55"/>
      <c r="AKB43" s="55"/>
      <c r="AKC43" s="55"/>
      <c r="AKD43" s="55"/>
      <c r="AKE43" s="55"/>
      <c r="AKF43" s="55"/>
      <c r="AKG43" s="55"/>
      <c r="AKH43" s="55"/>
      <c r="AKI43" s="55"/>
      <c r="AKJ43" s="55"/>
      <c r="AKK43" s="55"/>
      <c r="AKL43" s="55"/>
      <c r="AKM43" s="55"/>
      <c r="AKN43" s="55"/>
      <c r="AKO43" s="55"/>
      <c r="AKP43" s="55"/>
      <c r="AKQ43" s="55"/>
      <c r="AKR43" s="55"/>
      <c r="AKS43" s="55"/>
      <c r="AKT43" s="55"/>
      <c r="AKU43" s="55"/>
      <c r="AKV43" s="55"/>
      <c r="AKW43" s="72">
        <f t="shared" si="59"/>
        <v>0</v>
      </c>
      <c r="AKX43" s="57">
        <f>AKW43*'Bảng giá bán 2015'!BL42</f>
        <v>0</v>
      </c>
      <c r="AKY43" s="53">
        <f>'Hàng tồn'!AJU44</f>
        <v>0</v>
      </c>
      <c r="AKZ43" s="168">
        <f>AKY43*'Bảng giá mua 2015'!AJV42</f>
        <v>0</v>
      </c>
      <c r="ALA43" s="55"/>
      <c r="ALB43" s="55"/>
      <c r="ALC43" s="55"/>
      <c r="ALD43" s="55"/>
      <c r="ALE43" s="55"/>
      <c r="ALF43" s="55"/>
      <c r="ALG43" s="55"/>
      <c r="ALH43" s="55"/>
      <c r="ALI43" s="55"/>
      <c r="ALJ43" s="55"/>
      <c r="ALK43" s="55"/>
      <c r="ALL43" s="55"/>
      <c r="ALM43" s="55"/>
      <c r="ALN43" s="55"/>
      <c r="ALO43" s="55"/>
      <c r="ALP43" s="55"/>
      <c r="ALQ43" s="55"/>
      <c r="ALR43" s="55"/>
      <c r="ALS43" s="55"/>
      <c r="ALT43" s="55"/>
      <c r="ALU43" s="55"/>
      <c r="ALV43" s="55"/>
      <c r="ALW43" s="55"/>
      <c r="ALX43" s="55"/>
      <c r="ALY43" s="55"/>
      <c r="ALZ43" s="55"/>
      <c r="AMA43" s="55"/>
      <c r="AMB43" s="55"/>
      <c r="AMC43" s="55"/>
      <c r="AMD43" s="55"/>
      <c r="AME43" s="72">
        <f t="shared" si="60"/>
        <v>0</v>
      </c>
      <c r="AMF43" s="57">
        <f>AME43*'Bảng giá bán 2015'!CT42</f>
        <v>0</v>
      </c>
      <c r="AMG43" s="53">
        <f>'Hàng tồn'!ALC44</f>
        <v>0</v>
      </c>
      <c r="AMH43" s="168">
        <f>AMG43*'Bảng giá mua 2015'!ALD42</f>
        <v>0</v>
      </c>
      <c r="AMI43" s="55"/>
      <c r="AMJ43" s="55"/>
      <c r="AMK43" s="55"/>
      <c r="AML43" s="55"/>
      <c r="AMM43" s="55"/>
      <c r="AMN43" s="55"/>
      <c r="AMO43" s="55"/>
      <c r="AMP43" s="55"/>
      <c r="AMQ43" s="55"/>
      <c r="AMR43" s="55"/>
      <c r="AMS43" s="55"/>
      <c r="AMT43" s="55"/>
      <c r="AMU43" s="55"/>
      <c r="AMV43" s="55"/>
      <c r="AMW43" s="55"/>
      <c r="AMX43" s="55"/>
      <c r="AMY43" s="55"/>
      <c r="AMZ43" s="55"/>
      <c r="ANA43" s="55"/>
      <c r="ANB43" s="55"/>
      <c r="ANC43" s="55"/>
      <c r="AND43" s="55"/>
      <c r="ANE43" s="55"/>
      <c r="ANF43" s="55"/>
      <c r="ANG43" s="55"/>
      <c r="ANH43" s="55"/>
      <c r="ANI43" s="55"/>
      <c r="ANJ43" s="55"/>
      <c r="ANK43" s="55"/>
      <c r="ANL43" s="55"/>
      <c r="ANM43" s="72">
        <f t="shared" si="61"/>
        <v>0</v>
      </c>
      <c r="ANN43" s="57">
        <f>ANM43*'Bảng giá bán 2015'!EB42</f>
        <v>0</v>
      </c>
      <c r="ANO43" s="53">
        <f>'Hàng tồn'!AMK44</f>
        <v>0</v>
      </c>
      <c r="ANP43" s="168">
        <f>ANO43*'Bảng giá mua 2015'!AML42</f>
        <v>0</v>
      </c>
    </row>
    <row r="44" spans="1:1056" x14ac:dyDescent="0.3">
      <c r="A44" s="131"/>
      <c r="B44" s="58" t="s">
        <v>6</v>
      </c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72">
        <f t="shared" si="31"/>
        <v>0</v>
      </c>
      <c r="AH44" s="57">
        <f>AG44*'Bảng giá mua 2015'!D43</f>
        <v>0</v>
      </c>
      <c r="AI44" s="53">
        <f>'Hàng tồn'!E45</f>
        <v>0</v>
      </c>
      <c r="AJ44" s="168">
        <f>AI44*'Bảng giá mua 2015'!F43</f>
        <v>0</v>
      </c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72">
        <f t="shared" si="32"/>
        <v>0</v>
      </c>
      <c r="BP44" s="57">
        <f>BO44*'Bảng giá mua 2015'!AL43</f>
        <v>0</v>
      </c>
      <c r="BQ44" s="53">
        <f>'Hàng tồn'!AM45</f>
        <v>0</v>
      </c>
      <c r="BR44" s="168">
        <f>BQ44*'Bảng giá mua 2015'!AN43</f>
        <v>0</v>
      </c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72">
        <f t="shared" si="33"/>
        <v>0</v>
      </c>
      <c r="CX44" s="57">
        <f>CW44*'Bảng giá mua 2015'!BT43</f>
        <v>0</v>
      </c>
      <c r="CY44" s="53">
        <f>'Hàng tồn'!BU45</f>
        <v>0</v>
      </c>
      <c r="CZ44" s="168">
        <f>CY44*'Bảng giá mua 2015'!BV43</f>
        <v>0</v>
      </c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72">
        <f t="shared" si="34"/>
        <v>0</v>
      </c>
      <c r="EF44" s="57">
        <f>EE44*'Bảng giá mua 2015'!DB43</f>
        <v>0</v>
      </c>
      <c r="EG44" s="53">
        <f>'Hàng tồn'!DC45</f>
        <v>0</v>
      </c>
      <c r="EH44" s="168">
        <f>EG44*'Bảng giá mua 2015'!DD43</f>
        <v>0</v>
      </c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72">
        <f t="shared" si="35"/>
        <v>0</v>
      </c>
      <c r="FN44" s="57">
        <f>FM44*'Bảng giá mua 2015'!EJ43</f>
        <v>0</v>
      </c>
      <c r="FO44" s="53">
        <f>'Hàng tồn'!EK45</f>
        <v>0</v>
      </c>
      <c r="FP44" s="168">
        <f>FO44*'Bảng giá mua 2015'!EL43</f>
        <v>0</v>
      </c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72">
        <f t="shared" si="36"/>
        <v>0</v>
      </c>
      <c r="GV44" s="57">
        <f>GU44*'Bảng giá mua 2015'!FR43</f>
        <v>0</v>
      </c>
      <c r="GW44" s="53">
        <f>'Hàng tồn'!FS45</f>
        <v>0</v>
      </c>
      <c r="GX44" s="168">
        <f>GW44*'Bảng giá mua 2015'!FT43</f>
        <v>0</v>
      </c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72">
        <f t="shared" si="37"/>
        <v>0</v>
      </c>
      <c r="ID44" s="57">
        <f>IC44*'Bảng giá mua 2015'!GZ43</f>
        <v>0</v>
      </c>
      <c r="IE44" s="53">
        <f>'Hàng tồn'!HA45</f>
        <v>0</v>
      </c>
      <c r="IF44" s="168">
        <f>IE44*'Bảng giá mua 2015'!HB43</f>
        <v>0</v>
      </c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72">
        <f t="shared" si="38"/>
        <v>0</v>
      </c>
      <c r="JL44" s="57">
        <f>JK44*'Bảng giá mua 2015'!IH43</f>
        <v>0</v>
      </c>
      <c r="JM44" s="53">
        <f>'Hàng tồn'!II45</f>
        <v>0</v>
      </c>
      <c r="JN44" s="168">
        <f>JM44*'Bảng giá mua 2015'!IJ43</f>
        <v>0</v>
      </c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72">
        <f t="shared" si="39"/>
        <v>0</v>
      </c>
      <c r="KT44" s="57">
        <f>KS44*'Bảng giá mua 2015'!JP43</f>
        <v>0</v>
      </c>
      <c r="KU44" s="53">
        <f>'Hàng tồn'!JQ45</f>
        <v>0</v>
      </c>
      <c r="KV44" s="168">
        <f>KU44*'Bảng giá mua 2015'!JR43</f>
        <v>0</v>
      </c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72">
        <f t="shared" si="40"/>
        <v>0</v>
      </c>
      <c r="MB44" s="57">
        <f>MA44*'Bảng giá mua 2015'!KX43</f>
        <v>0</v>
      </c>
      <c r="MC44" s="53">
        <f>'Hàng tồn'!KY45</f>
        <v>0</v>
      </c>
      <c r="MD44" s="168">
        <f>MC44*'Bảng giá mua 2015'!KZ43</f>
        <v>0</v>
      </c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72">
        <f t="shared" si="41"/>
        <v>0</v>
      </c>
      <c r="NJ44" s="57">
        <f>NI44*'Bảng giá mua 2015'!MF43</f>
        <v>0</v>
      </c>
      <c r="NK44" s="53">
        <f>'Hàng tồn'!MG45</f>
        <v>0</v>
      </c>
      <c r="NL44" s="168">
        <f>NK44*'Bảng giá mua 2015'!MH43</f>
        <v>0</v>
      </c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72">
        <f t="shared" si="42"/>
        <v>0</v>
      </c>
      <c r="OR44" s="57">
        <f>OQ44*'Bảng giá mua 2015'!NN43</f>
        <v>0</v>
      </c>
      <c r="OS44" s="53">
        <f>'Hàng tồn'!NO45</f>
        <v>0</v>
      </c>
      <c r="OT44" s="168">
        <f>OS44*'Bảng giá mua 2015'!NP43</f>
        <v>0</v>
      </c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72">
        <f t="shared" si="43"/>
        <v>0</v>
      </c>
      <c r="PZ44" s="57">
        <f>PY44*'Bảng giá mua 2015'!OV43</f>
        <v>0</v>
      </c>
      <c r="QA44" s="53">
        <f>'Hàng tồn'!OW45</f>
        <v>0</v>
      </c>
      <c r="QB44" s="168">
        <f>QA44*'Bảng giá mua 2015'!OX43</f>
        <v>0</v>
      </c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72">
        <f t="shared" si="44"/>
        <v>0</v>
      </c>
      <c r="RH44" s="57">
        <f>RG44*'Bảng giá mua 2015'!QD43</f>
        <v>0</v>
      </c>
      <c r="RI44" s="53">
        <f>'Hàng tồn'!QE45</f>
        <v>0</v>
      </c>
      <c r="RJ44" s="168">
        <f>RI44*'Bảng giá mua 2015'!QF43</f>
        <v>0</v>
      </c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72">
        <f t="shared" si="45"/>
        <v>0</v>
      </c>
      <c r="SP44" s="57">
        <f>SO44*'Bảng giá mua 2015'!RL43</f>
        <v>0</v>
      </c>
      <c r="SQ44" s="53">
        <f>'Hàng tồn'!RM45</f>
        <v>0</v>
      </c>
      <c r="SR44" s="168">
        <f>SQ44*'Bảng giá mua 2015'!RN43</f>
        <v>0</v>
      </c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72">
        <f t="shared" si="46"/>
        <v>0</v>
      </c>
      <c r="TX44" s="57">
        <f>TW44*'Bảng giá mua 2015'!ST43</f>
        <v>0</v>
      </c>
      <c r="TY44" s="53">
        <f>'Hàng tồn'!SU45</f>
        <v>0</v>
      </c>
      <c r="TZ44" s="168">
        <f>TY44*'Bảng giá mua 2015'!SV43</f>
        <v>0</v>
      </c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72">
        <f t="shared" si="47"/>
        <v>0</v>
      </c>
      <c r="VF44" s="57">
        <f>VE44*'Bảng giá mua 2015'!UB43</f>
        <v>0</v>
      </c>
      <c r="VG44" s="53">
        <f>'Hàng tồn'!UC45</f>
        <v>0</v>
      </c>
      <c r="VH44" s="168">
        <f>VG44*'Bảng giá mua 2015'!UD43</f>
        <v>0</v>
      </c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72">
        <f t="shared" si="48"/>
        <v>0</v>
      </c>
      <c r="WN44" s="57">
        <f>WM44*'Bảng giá mua 2015'!VJ43</f>
        <v>0</v>
      </c>
      <c r="WO44" s="53">
        <f>'Hàng tồn'!VK45</f>
        <v>0</v>
      </c>
      <c r="WP44" s="168">
        <f>WO44*'Bảng giá mua 2015'!VL43</f>
        <v>0</v>
      </c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72">
        <f t="shared" si="49"/>
        <v>0</v>
      </c>
      <c r="XV44" s="57">
        <f>XU44*'Bảng giá mua 2015'!WR43</f>
        <v>0</v>
      </c>
      <c r="XW44" s="53">
        <f>'Hàng tồn'!WS45</f>
        <v>0</v>
      </c>
      <c r="XX44" s="168">
        <f>XW44*'Bảng giá mua 2015'!WT43</f>
        <v>0</v>
      </c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72">
        <f t="shared" si="50"/>
        <v>0</v>
      </c>
      <c r="ZD44" s="57">
        <f>ZC44*'Bảng giá mua 2015'!XZ43</f>
        <v>0</v>
      </c>
      <c r="ZE44" s="53">
        <f>'Hàng tồn'!YA45</f>
        <v>0</v>
      </c>
      <c r="ZF44" s="168">
        <f>ZE44*'Bảng giá mua 2015'!YB43</f>
        <v>0</v>
      </c>
      <c r="ZG44" s="55"/>
      <c r="ZH44" s="55"/>
      <c r="ZI44" s="55"/>
      <c r="ZJ44" s="55"/>
      <c r="ZK44" s="55"/>
      <c r="ZL44" s="55"/>
      <c r="ZM44" s="55"/>
      <c r="ZN44" s="55"/>
      <c r="ZO44" s="55"/>
      <c r="ZP44" s="55"/>
      <c r="ZQ44" s="55"/>
      <c r="ZR44" s="55"/>
      <c r="ZS44" s="55"/>
      <c r="ZT44" s="55"/>
      <c r="ZU44" s="55"/>
      <c r="ZV44" s="55"/>
      <c r="ZW44" s="55"/>
      <c r="ZX44" s="55"/>
      <c r="ZY44" s="55"/>
      <c r="ZZ44" s="55"/>
      <c r="AAA44" s="55"/>
      <c r="AAB44" s="55"/>
      <c r="AAC44" s="55"/>
      <c r="AAD44" s="55"/>
      <c r="AAE44" s="55"/>
      <c r="AAF44" s="55"/>
      <c r="AAG44" s="55"/>
      <c r="AAH44" s="55"/>
      <c r="AAI44" s="55"/>
      <c r="AAJ44" s="55"/>
      <c r="AAK44" s="72">
        <f t="shared" si="51"/>
        <v>0</v>
      </c>
      <c r="AAL44" s="57">
        <f>AAK44*'Bảng giá mua 2015'!ZH43</f>
        <v>0</v>
      </c>
      <c r="AAM44" s="53">
        <f>'Hàng tồn'!ZI45</f>
        <v>0</v>
      </c>
      <c r="AAN44" s="168">
        <f>AAM44*'Bảng giá mua 2015'!ZJ43</f>
        <v>0</v>
      </c>
      <c r="AAO44" s="55"/>
      <c r="AAP44" s="55"/>
      <c r="AAQ44" s="55"/>
      <c r="AAR44" s="55"/>
      <c r="AAS44" s="55"/>
      <c r="AAT44" s="55"/>
      <c r="AAU44" s="55"/>
      <c r="AAV44" s="55"/>
      <c r="AAW44" s="55"/>
      <c r="AAX44" s="55"/>
      <c r="AAY44" s="55"/>
      <c r="AAZ44" s="55"/>
      <c r="ABA44" s="55"/>
      <c r="ABB44" s="55"/>
      <c r="ABC44" s="55"/>
      <c r="ABD44" s="55"/>
      <c r="ABE44" s="55"/>
      <c r="ABF44" s="55"/>
      <c r="ABG44" s="55"/>
      <c r="ABH44" s="55"/>
      <c r="ABI44" s="55"/>
      <c r="ABJ44" s="55"/>
      <c r="ABK44" s="55"/>
      <c r="ABL44" s="55"/>
      <c r="ABM44" s="55"/>
      <c r="ABN44" s="55"/>
      <c r="ABO44" s="55"/>
      <c r="ABP44" s="55"/>
      <c r="ABQ44" s="55"/>
      <c r="ABR44" s="55"/>
      <c r="ABS44" s="72">
        <f t="shared" si="52"/>
        <v>0</v>
      </c>
      <c r="ABT44" s="57">
        <f>ABS44*'Bảng giá mua 2015'!AAP43</f>
        <v>0</v>
      </c>
      <c r="ABU44" s="53">
        <f>'Hàng tồn'!AAQ45</f>
        <v>0</v>
      </c>
      <c r="ABV44" s="168">
        <f>ABU44*'Bảng giá mua 2015'!AAR43</f>
        <v>0</v>
      </c>
      <c r="ABW44" s="55"/>
      <c r="ABX44" s="55"/>
      <c r="ABY44" s="55"/>
      <c r="ABZ44" s="55"/>
      <c r="ACA44" s="55"/>
      <c r="ACB44" s="55"/>
      <c r="ACC44" s="55"/>
      <c r="ACD44" s="55"/>
      <c r="ACE44" s="55"/>
      <c r="ACF44" s="55"/>
      <c r="ACG44" s="55"/>
      <c r="ACH44" s="55"/>
      <c r="ACI44" s="55"/>
      <c r="ACJ44" s="55"/>
      <c r="ACK44" s="55"/>
      <c r="ACL44" s="55"/>
      <c r="ACM44" s="55"/>
      <c r="ACN44" s="55"/>
      <c r="ACO44" s="55"/>
      <c r="ACP44" s="55"/>
      <c r="ACQ44" s="55"/>
      <c r="ACR44" s="55"/>
      <c r="ACS44" s="55"/>
      <c r="ACT44" s="55"/>
      <c r="ACU44" s="55"/>
      <c r="ACV44" s="55"/>
      <c r="ACW44" s="55"/>
      <c r="ACX44" s="55"/>
      <c r="ACY44" s="55"/>
      <c r="ACZ44" s="55"/>
      <c r="ADA44" s="72">
        <f t="shared" si="53"/>
        <v>0</v>
      </c>
      <c r="ADB44" s="57">
        <f>ADA44*'Bảng giá mua 2015'!ABX43</f>
        <v>0</v>
      </c>
      <c r="ADC44" s="53">
        <f>'Hàng tồn'!ABY45</f>
        <v>0</v>
      </c>
      <c r="ADD44" s="168">
        <f>ADC44*'Bảng giá mua 2015'!ABZ43</f>
        <v>0</v>
      </c>
      <c r="ADE44" s="55"/>
      <c r="ADF44" s="55"/>
      <c r="ADG44" s="55"/>
      <c r="ADH44" s="55"/>
      <c r="ADI44" s="55"/>
      <c r="ADJ44" s="55"/>
      <c r="ADK44" s="55"/>
      <c r="ADL44" s="55"/>
      <c r="ADM44" s="55"/>
      <c r="ADN44" s="55"/>
      <c r="ADO44" s="55"/>
      <c r="ADP44" s="55"/>
      <c r="ADQ44" s="55"/>
      <c r="ADR44" s="55"/>
      <c r="ADS44" s="55"/>
      <c r="ADT44" s="55"/>
      <c r="ADU44" s="55"/>
      <c r="ADV44" s="55"/>
      <c r="ADW44" s="55"/>
      <c r="ADX44" s="55"/>
      <c r="ADY44" s="55"/>
      <c r="ADZ44" s="55"/>
      <c r="AEA44" s="55"/>
      <c r="AEB44" s="55"/>
      <c r="AEC44" s="55"/>
      <c r="AED44" s="55"/>
      <c r="AEE44" s="55"/>
      <c r="AEF44" s="55"/>
      <c r="AEG44" s="55"/>
      <c r="AEH44" s="55"/>
      <c r="AEI44" s="72">
        <f t="shared" si="54"/>
        <v>0</v>
      </c>
      <c r="AEJ44" s="57">
        <f>AEI44*'Bảng giá mua 2015'!ADF43</f>
        <v>0</v>
      </c>
      <c r="AEK44" s="53">
        <f>'Hàng tồn'!ADG45</f>
        <v>0</v>
      </c>
      <c r="AEL44" s="168">
        <f>AEK44*'Bảng giá mua 2015'!ADH43</f>
        <v>0</v>
      </c>
      <c r="AEM44" s="55"/>
      <c r="AEN44" s="55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72">
        <f t="shared" si="55"/>
        <v>0</v>
      </c>
      <c r="AFR44" s="57">
        <f>AFQ44*'Bảng giá mua 2015'!AEN43</f>
        <v>0</v>
      </c>
      <c r="AFS44" s="53">
        <f>'Hàng tồn'!AEO45</f>
        <v>0</v>
      </c>
      <c r="AFT44" s="168">
        <f>AFS44*'Bảng giá mua 2015'!AEP43</f>
        <v>0</v>
      </c>
      <c r="AFU44" s="55"/>
      <c r="AFV44" s="55"/>
      <c r="AFW44" s="55"/>
      <c r="AFX44" s="55"/>
      <c r="AFY44" s="55"/>
      <c r="AFZ44" s="55"/>
      <c r="AGA44" s="55"/>
      <c r="AGB44" s="55"/>
      <c r="AGC44" s="55"/>
      <c r="AGD44" s="55"/>
      <c r="AGE44" s="55"/>
      <c r="AGF44" s="55"/>
      <c r="AGG44" s="55"/>
      <c r="AGH44" s="55"/>
      <c r="AGI44" s="55"/>
      <c r="AGJ44" s="55"/>
      <c r="AGK44" s="55"/>
      <c r="AGL44" s="55"/>
      <c r="AGM44" s="55"/>
      <c r="AGN44" s="55"/>
      <c r="AGO44" s="55"/>
      <c r="AGP44" s="55"/>
      <c r="AGQ44" s="55"/>
      <c r="AGR44" s="55"/>
      <c r="AGS44" s="55"/>
      <c r="AGT44" s="55"/>
      <c r="AGU44" s="55"/>
      <c r="AGV44" s="55"/>
      <c r="AGW44" s="55"/>
      <c r="AGX44" s="55"/>
      <c r="AGY44" s="72">
        <f t="shared" si="56"/>
        <v>0</v>
      </c>
      <c r="AGZ44" s="57">
        <f>AGY44*'Bảng giá mua 2015'!AFV43</f>
        <v>0</v>
      </c>
      <c r="AHA44" s="53">
        <f>'Hàng tồn'!AFW45</f>
        <v>0</v>
      </c>
      <c r="AHB44" s="168">
        <f>AHA44*'Bảng giá mua 2015'!AFX43</f>
        <v>0</v>
      </c>
      <c r="AHC44" s="55"/>
      <c r="AHD44" s="55"/>
      <c r="AHE44" s="55"/>
      <c r="AHF44" s="55"/>
      <c r="AHG44" s="55">
        <v>1</v>
      </c>
      <c r="AHH44" s="55"/>
      <c r="AHI44" s="55"/>
      <c r="AHJ44" s="55"/>
      <c r="AHK44" s="55"/>
      <c r="AHL44" s="55"/>
      <c r="AHM44" s="55"/>
      <c r="AHN44" s="55"/>
      <c r="AHO44" s="55"/>
      <c r="AHP44" s="55"/>
      <c r="AHQ44" s="55"/>
      <c r="AHR44" s="55"/>
      <c r="AHS44" s="55"/>
      <c r="AHT44" s="55"/>
      <c r="AHU44" s="55"/>
      <c r="AHV44" s="55"/>
      <c r="AHW44" s="55"/>
      <c r="AHX44" s="55"/>
      <c r="AHY44" s="55"/>
      <c r="AHZ44" s="55"/>
      <c r="AIA44" s="55"/>
      <c r="AIB44" s="55"/>
      <c r="AIC44" s="55"/>
      <c r="AID44" s="55"/>
      <c r="AIE44" s="55"/>
      <c r="AIF44" s="55"/>
      <c r="AIG44" s="72">
        <f t="shared" si="57"/>
        <v>1</v>
      </c>
      <c r="AIH44" s="57">
        <f>AIG44*'Bảng giá bán 2015'!AC43</f>
        <v>0</v>
      </c>
      <c r="AII44" s="53">
        <f>'Hàng tồn'!AHE45</f>
        <v>0</v>
      </c>
      <c r="AIJ44" s="168">
        <f>AII44*'Bảng giá bán 2015'!AD43</f>
        <v>0</v>
      </c>
      <c r="AIK44" s="55"/>
      <c r="AIL44" s="55"/>
      <c r="AIM44" s="55">
        <v>1</v>
      </c>
      <c r="AIN44" s="55"/>
      <c r="AIO44" s="55"/>
      <c r="AIP44" s="55"/>
      <c r="AIQ44" s="55">
        <v>1</v>
      </c>
      <c r="AIR44" s="55"/>
      <c r="AIS44" s="55"/>
      <c r="AIT44" s="55"/>
      <c r="AIU44" s="55"/>
      <c r="AIV44" s="55"/>
      <c r="AIW44" s="55"/>
      <c r="AIX44" s="55"/>
      <c r="AIY44" s="55"/>
      <c r="AIZ44" s="55"/>
      <c r="AJA44" s="55"/>
      <c r="AJB44" s="55"/>
      <c r="AJC44" s="55"/>
      <c r="AJD44" s="55"/>
      <c r="AJE44" s="55"/>
      <c r="AJF44" s="55"/>
      <c r="AJG44" s="55"/>
      <c r="AJH44" s="55"/>
      <c r="AJI44" s="55"/>
      <c r="AJJ44" s="55"/>
      <c r="AJK44" s="55"/>
      <c r="AJL44" s="55"/>
      <c r="AJM44" s="55"/>
      <c r="AJN44" s="55"/>
      <c r="AJO44" s="72">
        <f t="shared" si="58"/>
        <v>2</v>
      </c>
      <c r="AJP44" s="57">
        <f>AJO44*'Bảng giá bán 2015'!AD43</f>
        <v>0</v>
      </c>
      <c r="AJQ44" s="53">
        <f>'Hàng tồn'!AIM45</f>
        <v>0</v>
      </c>
      <c r="AJR44" s="168">
        <f>AJQ44*'Bảng giá mua 2015'!AIN43</f>
        <v>0</v>
      </c>
      <c r="AJS44" s="55"/>
      <c r="AJT44" s="55"/>
      <c r="AJU44" s="55"/>
      <c r="AJV44" s="55"/>
      <c r="AJW44" s="55"/>
      <c r="AJX44" s="55"/>
      <c r="AJY44" s="55"/>
      <c r="AJZ44" s="55"/>
      <c r="AKA44" s="55"/>
      <c r="AKB44" s="55"/>
      <c r="AKC44" s="55"/>
      <c r="AKD44" s="55"/>
      <c r="AKE44" s="55"/>
      <c r="AKF44" s="55"/>
      <c r="AKG44" s="55"/>
      <c r="AKH44" s="55"/>
      <c r="AKI44" s="55"/>
      <c r="AKJ44" s="55"/>
      <c r="AKK44" s="55"/>
      <c r="AKL44" s="55"/>
      <c r="AKM44" s="55"/>
      <c r="AKN44" s="55"/>
      <c r="AKO44" s="55"/>
      <c r="AKP44" s="55"/>
      <c r="AKQ44" s="55"/>
      <c r="AKR44" s="55"/>
      <c r="AKS44" s="55"/>
      <c r="AKT44" s="55"/>
      <c r="AKU44" s="55"/>
      <c r="AKV44" s="55"/>
      <c r="AKW44" s="72">
        <f t="shared" si="59"/>
        <v>0</v>
      </c>
      <c r="AKX44" s="57">
        <f>AKW44*'Bảng giá bán 2015'!BL43</f>
        <v>0</v>
      </c>
      <c r="AKY44" s="53">
        <f>'Hàng tồn'!AJU45</f>
        <v>0</v>
      </c>
      <c r="AKZ44" s="168">
        <f>AKY44*'Bảng giá mua 2015'!AJV43</f>
        <v>0</v>
      </c>
      <c r="ALA44" s="55"/>
      <c r="ALB44" s="55"/>
      <c r="ALC44" s="55"/>
      <c r="ALD44" s="55"/>
      <c r="ALE44" s="55"/>
      <c r="ALF44" s="55"/>
      <c r="ALG44" s="55"/>
      <c r="ALH44" s="55"/>
      <c r="ALI44" s="55"/>
      <c r="ALJ44" s="55"/>
      <c r="ALK44" s="55"/>
      <c r="ALL44" s="55"/>
      <c r="ALM44" s="55"/>
      <c r="ALN44" s="55"/>
      <c r="ALO44" s="55"/>
      <c r="ALP44" s="55"/>
      <c r="ALQ44" s="55"/>
      <c r="ALR44" s="55"/>
      <c r="ALS44" s="55"/>
      <c r="ALT44" s="55"/>
      <c r="ALU44" s="55"/>
      <c r="ALV44" s="55"/>
      <c r="ALW44" s="55"/>
      <c r="ALX44" s="55"/>
      <c r="ALY44" s="55"/>
      <c r="ALZ44" s="55"/>
      <c r="AMA44" s="55"/>
      <c r="AMB44" s="55"/>
      <c r="AMC44" s="55"/>
      <c r="AMD44" s="55"/>
      <c r="AME44" s="72">
        <f t="shared" si="60"/>
        <v>0</v>
      </c>
      <c r="AMF44" s="57">
        <f>AME44*'Bảng giá bán 2015'!CT43</f>
        <v>0</v>
      </c>
      <c r="AMG44" s="53">
        <f>'Hàng tồn'!ALC45</f>
        <v>0</v>
      </c>
      <c r="AMH44" s="168">
        <f>AMG44*'Bảng giá mua 2015'!ALD43</f>
        <v>0</v>
      </c>
      <c r="AMI44" s="55"/>
      <c r="AMJ44" s="55"/>
      <c r="AMK44" s="55"/>
      <c r="AML44" s="55"/>
      <c r="AMM44" s="55"/>
      <c r="AMN44" s="55"/>
      <c r="AMO44" s="55"/>
      <c r="AMP44" s="55"/>
      <c r="AMQ44" s="55"/>
      <c r="AMR44" s="55"/>
      <c r="AMS44" s="55"/>
      <c r="AMT44" s="55"/>
      <c r="AMU44" s="55"/>
      <c r="AMV44" s="55"/>
      <c r="AMW44" s="55"/>
      <c r="AMX44" s="55"/>
      <c r="AMY44" s="55"/>
      <c r="AMZ44" s="55"/>
      <c r="ANA44" s="55"/>
      <c r="ANB44" s="55"/>
      <c r="ANC44" s="55"/>
      <c r="AND44" s="55"/>
      <c r="ANE44" s="55"/>
      <c r="ANF44" s="55"/>
      <c r="ANG44" s="55"/>
      <c r="ANH44" s="55"/>
      <c r="ANI44" s="55"/>
      <c r="ANJ44" s="55"/>
      <c r="ANK44" s="55"/>
      <c r="ANL44" s="55"/>
      <c r="ANM44" s="72">
        <f t="shared" si="61"/>
        <v>0</v>
      </c>
      <c r="ANN44" s="57">
        <f>ANM44*'Bảng giá bán 2015'!EB43</f>
        <v>0</v>
      </c>
      <c r="ANO44" s="53">
        <f>'Hàng tồn'!AMK45</f>
        <v>0</v>
      </c>
      <c r="ANP44" s="168">
        <f>ANO44*'Bảng giá mua 2015'!AML43</f>
        <v>0</v>
      </c>
    </row>
    <row r="45" spans="1:1056" x14ac:dyDescent="0.3">
      <c r="A45" s="131"/>
      <c r="B45" s="58" t="s">
        <v>39</v>
      </c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72">
        <f t="shared" si="31"/>
        <v>0</v>
      </c>
      <c r="AH45" s="57">
        <f>AG45*'Bảng giá mua 2015'!D44</f>
        <v>0</v>
      </c>
      <c r="AI45" s="53">
        <f>'Hàng tồn'!E46</f>
        <v>0</v>
      </c>
      <c r="AJ45" s="168">
        <f>AI45*'Bảng giá mua 2015'!F44</f>
        <v>0</v>
      </c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72">
        <f t="shared" si="32"/>
        <v>0</v>
      </c>
      <c r="BP45" s="57">
        <f>BO45*'Bảng giá mua 2015'!AL44</f>
        <v>0</v>
      </c>
      <c r="BQ45" s="53">
        <f>'Hàng tồn'!AM46</f>
        <v>0</v>
      </c>
      <c r="BR45" s="168">
        <f>BQ45*'Bảng giá mua 2015'!AN44</f>
        <v>0</v>
      </c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72">
        <f t="shared" si="33"/>
        <v>0</v>
      </c>
      <c r="CX45" s="57">
        <f>CW45*'Bảng giá mua 2015'!BT44</f>
        <v>0</v>
      </c>
      <c r="CY45" s="53">
        <f>'Hàng tồn'!BU46</f>
        <v>0</v>
      </c>
      <c r="CZ45" s="168">
        <f>CY45*'Bảng giá mua 2015'!BV44</f>
        <v>0</v>
      </c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72">
        <f t="shared" si="34"/>
        <v>0</v>
      </c>
      <c r="EF45" s="57">
        <f>EE45*'Bảng giá mua 2015'!DB44</f>
        <v>0</v>
      </c>
      <c r="EG45" s="53">
        <f>'Hàng tồn'!DC46</f>
        <v>0</v>
      </c>
      <c r="EH45" s="168">
        <f>EG45*'Bảng giá mua 2015'!DD44</f>
        <v>0</v>
      </c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72">
        <f t="shared" si="35"/>
        <v>0</v>
      </c>
      <c r="FN45" s="57">
        <f>FM45*'Bảng giá mua 2015'!EJ44</f>
        <v>0</v>
      </c>
      <c r="FO45" s="53">
        <f>'Hàng tồn'!EK46</f>
        <v>0</v>
      </c>
      <c r="FP45" s="168">
        <f>FO45*'Bảng giá mua 2015'!EL44</f>
        <v>0</v>
      </c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72">
        <f t="shared" si="36"/>
        <v>0</v>
      </c>
      <c r="GV45" s="57">
        <f>GU45*'Bảng giá mua 2015'!FR44</f>
        <v>0</v>
      </c>
      <c r="GW45" s="53">
        <f>'Hàng tồn'!FS46</f>
        <v>0</v>
      </c>
      <c r="GX45" s="168">
        <f>GW45*'Bảng giá mua 2015'!FT44</f>
        <v>0</v>
      </c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72">
        <f t="shared" si="37"/>
        <v>0</v>
      </c>
      <c r="ID45" s="57">
        <f>IC45*'Bảng giá mua 2015'!GZ44</f>
        <v>0</v>
      </c>
      <c r="IE45" s="53">
        <f>'Hàng tồn'!HA46</f>
        <v>0</v>
      </c>
      <c r="IF45" s="168">
        <f>IE45*'Bảng giá mua 2015'!HB44</f>
        <v>0</v>
      </c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72">
        <f t="shared" si="38"/>
        <v>0</v>
      </c>
      <c r="JL45" s="57">
        <f>JK45*'Bảng giá mua 2015'!IH44</f>
        <v>0</v>
      </c>
      <c r="JM45" s="53">
        <f>'Hàng tồn'!II46</f>
        <v>0</v>
      </c>
      <c r="JN45" s="168">
        <f>JM45*'Bảng giá mua 2015'!IJ44</f>
        <v>0</v>
      </c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72">
        <f t="shared" si="39"/>
        <v>0</v>
      </c>
      <c r="KT45" s="57">
        <f>KS45*'Bảng giá mua 2015'!JP44</f>
        <v>0</v>
      </c>
      <c r="KU45" s="53">
        <f>'Hàng tồn'!JQ46</f>
        <v>0</v>
      </c>
      <c r="KV45" s="168">
        <f>KU45*'Bảng giá mua 2015'!JR44</f>
        <v>0</v>
      </c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72">
        <f t="shared" si="40"/>
        <v>0</v>
      </c>
      <c r="MB45" s="57">
        <f>MA45*'Bảng giá mua 2015'!KX44</f>
        <v>0</v>
      </c>
      <c r="MC45" s="53">
        <f>'Hàng tồn'!KY46</f>
        <v>0</v>
      </c>
      <c r="MD45" s="168">
        <f>MC45*'Bảng giá mua 2015'!KZ44</f>
        <v>0</v>
      </c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72">
        <f t="shared" si="41"/>
        <v>0</v>
      </c>
      <c r="NJ45" s="57">
        <f>NI45*'Bảng giá mua 2015'!MF44</f>
        <v>0</v>
      </c>
      <c r="NK45" s="53">
        <f>'Hàng tồn'!MG46</f>
        <v>0</v>
      </c>
      <c r="NL45" s="168">
        <f>NK45*'Bảng giá mua 2015'!MH44</f>
        <v>0</v>
      </c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72">
        <f t="shared" si="42"/>
        <v>0</v>
      </c>
      <c r="OR45" s="57">
        <f>OQ45*'Bảng giá mua 2015'!NN44</f>
        <v>0</v>
      </c>
      <c r="OS45" s="53">
        <f>'Hàng tồn'!NO46</f>
        <v>0</v>
      </c>
      <c r="OT45" s="168">
        <f>OS45*'Bảng giá mua 2015'!NP44</f>
        <v>0</v>
      </c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72">
        <f t="shared" si="43"/>
        <v>0</v>
      </c>
      <c r="PZ45" s="57">
        <f>PY45*'Bảng giá mua 2015'!OV44</f>
        <v>0</v>
      </c>
      <c r="QA45" s="53">
        <f>'Hàng tồn'!OW46</f>
        <v>0</v>
      </c>
      <c r="QB45" s="168">
        <f>QA45*'Bảng giá mua 2015'!OX44</f>
        <v>0</v>
      </c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72">
        <f t="shared" si="44"/>
        <v>0</v>
      </c>
      <c r="RH45" s="57">
        <f>RG45*'Bảng giá mua 2015'!QD44</f>
        <v>0</v>
      </c>
      <c r="RI45" s="53">
        <f>'Hàng tồn'!QE46</f>
        <v>0</v>
      </c>
      <c r="RJ45" s="168">
        <f>RI45*'Bảng giá mua 2015'!QF44</f>
        <v>0</v>
      </c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72">
        <f t="shared" si="45"/>
        <v>0</v>
      </c>
      <c r="SP45" s="57">
        <f>SO45*'Bảng giá mua 2015'!RL44</f>
        <v>0</v>
      </c>
      <c r="SQ45" s="53">
        <f>'Hàng tồn'!RM46</f>
        <v>0</v>
      </c>
      <c r="SR45" s="168">
        <f>SQ45*'Bảng giá mua 2015'!RN44</f>
        <v>0</v>
      </c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72">
        <f t="shared" si="46"/>
        <v>0</v>
      </c>
      <c r="TX45" s="57">
        <f>TW45*'Bảng giá mua 2015'!ST44</f>
        <v>0</v>
      </c>
      <c r="TY45" s="53">
        <f>'Hàng tồn'!SU46</f>
        <v>0</v>
      </c>
      <c r="TZ45" s="168">
        <f>TY45*'Bảng giá mua 2015'!SV44</f>
        <v>0</v>
      </c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72">
        <f t="shared" si="47"/>
        <v>0</v>
      </c>
      <c r="VF45" s="57">
        <f>VE45*'Bảng giá mua 2015'!UB44</f>
        <v>0</v>
      </c>
      <c r="VG45" s="53">
        <f>'Hàng tồn'!UC46</f>
        <v>0</v>
      </c>
      <c r="VH45" s="168">
        <f>VG45*'Bảng giá mua 2015'!UD44</f>
        <v>0</v>
      </c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72">
        <f t="shared" si="48"/>
        <v>0</v>
      </c>
      <c r="WN45" s="57">
        <f>WM45*'Bảng giá mua 2015'!VJ44</f>
        <v>0</v>
      </c>
      <c r="WO45" s="53">
        <f>'Hàng tồn'!VK46</f>
        <v>0</v>
      </c>
      <c r="WP45" s="168">
        <f>WO45*'Bảng giá mua 2015'!VL44</f>
        <v>0</v>
      </c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72">
        <f t="shared" si="49"/>
        <v>0</v>
      </c>
      <c r="XV45" s="57">
        <f>XU45*'Bảng giá mua 2015'!WR44</f>
        <v>0</v>
      </c>
      <c r="XW45" s="53">
        <f>'Hàng tồn'!WS46</f>
        <v>0</v>
      </c>
      <c r="XX45" s="168">
        <f>XW45*'Bảng giá mua 2015'!WT44</f>
        <v>0</v>
      </c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72">
        <f t="shared" si="50"/>
        <v>0</v>
      </c>
      <c r="ZD45" s="57">
        <f>ZC45*'Bảng giá mua 2015'!XZ44</f>
        <v>0</v>
      </c>
      <c r="ZE45" s="53">
        <f>'Hàng tồn'!YA46</f>
        <v>0</v>
      </c>
      <c r="ZF45" s="168">
        <f>ZE45*'Bảng giá mua 2015'!YB44</f>
        <v>0</v>
      </c>
      <c r="ZG45" s="55"/>
      <c r="ZH45" s="55"/>
      <c r="ZI45" s="55"/>
      <c r="ZJ45" s="55"/>
      <c r="ZK45" s="55"/>
      <c r="ZL45" s="55"/>
      <c r="ZM45" s="55"/>
      <c r="ZN45" s="55"/>
      <c r="ZO45" s="55"/>
      <c r="ZP45" s="55"/>
      <c r="ZQ45" s="55"/>
      <c r="ZR45" s="55"/>
      <c r="ZS45" s="55"/>
      <c r="ZT45" s="55"/>
      <c r="ZU45" s="55"/>
      <c r="ZV45" s="55"/>
      <c r="ZW45" s="55"/>
      <c r="ZX45" s="55"/>
      <c r="ZY45" s="55"/>
      <c r="ZZ45" s="55"/>
      <c r="AAA45" s="55"/>
      <c r="AAB45" s="55"/>
      <c r="AAC45" s="55"/>
      <c r="AAD45" s="55"/>
      <c r="AAE45" s="55"/>
      <c r="AAF45" s="55"/>
      <c r="AAG45" s="55"/>
      <c r="AAH45" s="55"/>
      <c r="AAI45" s="55"/>
      <c r="AAJ45" s="55"/>
      <c r="AAK45" s="72">
        <f t="shared" si="51"/>
        <v>0</v>
      </c>
      <c r="AAL45" s="57">
        <f>AAK45*'Bảng giá mua 2015'!ZH44</f>
        <v>0</v>
      </c>
      <c r="AAM45" s="53">
        <f>'Hàng tồn'!ZI46</f>
        <v>0</v>
      </c>
      <c r="AAN45" s="168">
        <f>AAM45*'Bảng giá mua 2015'!ZJ44</f>
        <v>0</v>
      </c>
      <c r="AAO45" s="55"/>
      <c r="AAP45" s="55"/>
      <c r="AAQ45" s="55"/>
      <c r="AAR45" s="55"/>
      <c r="AAS45" s="55"/>
      <c r="AAT45" s="55"/>
      <c r="AAU45" s="55"/>
      <c r="AAV45" s="55"/>
      <c r="AAW45" s="55"/>
      <c r="AAX45" s="55"/>
      <c r="AAY45" s="55"/>
      <c r="AAZ45" s="55"/>
      <c r="ABA45" s="55"/>
      <c r="ABB45" s="55"/>
      <c r="ABC45" s="55"/>
      <c r="ABD45" s="55"/>
      <c r="ABE45" s="55"/>
      <c r="ABF45" s="55"/>
      <c r="ABG45" s="55"/>
      <c r="ABH45" s="55"/>
      <c r="ABI45" s="55"/>
      <c r="ABJ45" s="55"/>
      <c r="ABK45" s="55"/>
      <c r="ABL45" s="55"/>
      <c r="ABM45" s="55"/>
      <c r="ABN45" s="55"/>
      <c r="ABO45" s="55"/>
      <c r="ABP45" s="55"/>
      <c r="ABQ45" s="55"/>
      <c r="ABR45" s="55"/>
      <c r="ABS45" s="72">
        <f t="shared" si="52"/>
        <v>0</v>
      </c>
      <c r="ABT45" s="57">
        <f>ABS45*'Bảng giá mua 2015'!AAP44</f>
        <v>0</v>
      </c>
      <c r="ABU45" s="53">
        <f>'Hàng tồn'!AAQ46</f>
        <v>0</v>
      </c>
      <c r="ABV45" s="168">
        <f>ABU45*'Bảng giá mua 2015'!AAR44</f>
        <v>0</v>
      </c>
      <c r="ABW45" s="55"/>
      <c r="ABX45" s="55"/>
      <c r="ABY45" s="55"/>
      <c r="ABZ45" s="55"/>
      <c r="ACA45" s="55"/>
      <c r="ACB45" s="55"/>
      <c r="ACC45" s="55"/>
      <c r="ACD45" s="55"/>
      <c r="ACE45" s="55"/>
      <c r="ACF45" s="55"/>
      <c r="ACG45" s="55"/>
      <c r="ACH45" s="55"/>
      <c r="ACI45" s="55"/>
      <c r="ACJ45" s="55"/>
      <c r="ACK45" s="55"/>
      <c r="ACL45" s="55"/>
      <c r="ACM45" s="55"/>
      <c r="ACN45" s="55"/>
      <c r="ACO45" s="55"/>
      <c r="ACP45" s="55"/>
      <c r="ACQ45" s="55"/>
      <c r="ACR45" s="55"/>
      <c r="ACS45" s="55"/>
      <c r="ACT45" s="55"/>
      <c r="ACU45" s="55"/>
      <c r="ACV45" s="55"/>
      <c r="ACW45" s="55"/>
      <c r="ACX45" s="55"/>
      <c r="ACY45" s="55"/>
      <c r="ACZ45" s="55"/>
      <c r="ADA45" s="72">
        <f t="shared" si="53"/>
        <v>0</v>
      </c>
      <c r="ADB45" s="57">
        <f>ADA45*'Bảng giá mua 2015'!ABX44</f>
        <v>0</v>
      </c>
      <c r="ADC45" s="53">
        <f>'Hàng tồn'!ABY46</f>
        <v>0</v>
      </c>
      <c r="ADD45" s="168">
        <f>ADC45*'Bảng giá mua 2015'!ABZ44</f>
        <v>0</v>
      </c>
      <c r="ADE45" s="55"/>
      <c r="ADF45" s="55"/>
      <c r="ADG45" s="55"/>
      <c r="ADH45" s="55"/>
      <c r="ADI45" s="55"/>
      <c r="ADJ45" s="55"/>
      <c r="ADK45" s="55"/>
      <c r="ADL45" s="55"/>
      <c r="ADM45" s="55"/>
      <c r="ADN45" s="55"/>
      <c r="ADO45" s="55"/>
      <c r="ADP45" s="55"/>
      <c r="ADQ45" s="55"/>
      <c r="ADR45" s="55"/>
      <c r="ADS45" s="55"/>
      <c r="ADT45" s="55"/>
      <c r="ADU45" s="55"/>
      <c r="ADV45" s="55"/>
      <c r="ADW45" s="55"/>
      <c r="ADX45" s="55"/>
      <c r="ADY45" s="55"/>
      <c r="ADZ45" s="55"/>
      <c r="AEA45" s="55"/>
      <c r="AEB45" s="55"/>
      <c r="AEC45" s="55"/>
      <c r="AED45" s="55"/>
      <c r="AEE45" s="55"/>
      <c r="AEF45" s="55"/>
      <c r="AEG45" s="55"/>
      <c r="AEH45" s="55"/>
      <c r="AEI45" s="72">
        <f t="shared" si="54"/>
        <v>0</v>
      </c>
      <c r="AEJ45" s="57">
        <f>AEI45*'Bảng giá mua 2015'!ADF44</f>
        <v>0</v>
      </c>
      <c r="AEK45" s="53">
        <f>'Hàng tồn'!ADG46</f>
        <v>0</v>
      </c>
      <c r="AEL45" s="168">
        <f>AEK45*'Bảng giá mua 2015'!ADH44</f>
        <v>0</v>
      </c>
      <c r="AEM45" s="55"/>
      <c r="AEN45" s="55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72">
        <f t="shared" si="55"/>
        <v>0</v>
      </c>
      <c r="AFR45" s="57">
        <f>AFQ45*'Bảng giá mua 2015'!AEN44</f>
        <v>0</v>
      </c>
      <c r="AFS45" s="53">
        <f>'Hàng tồn'!AEO46</f>
        <v>0</v>
      </c>
      <c r="AFT45" s="168">
        <f>AFS45*'Bảng giá mua 2015'!AEP44</f>
        <v>0</v>
      </c>
      <c r="AFU45" s="55"/>
      <c r="AFV45" s="55"/>
      <c r="AFW45" s="55"/>
      <c r="AFX45" s="55"/>
      <c r="AFY45" s="55"/>
      <c r="AFZ45" s="55"/>
      <c r="AGA45" s="55"/>
      <c r="AGB45" s="55"/>
      <c r="AGC45" s="55"/>
      <c r="AGD45" s="55"/>
      <c r="AGE45" s="55"/>
      <c r="AGF45" s="55"/>
      <c r="AGG45" s="55"/>
      <c r="AGH45" s="55"/>
      <c r="AGI45" s="55"/>
      <c r="AGJ45" s="55"/>
      <c r="AGK45" s="55"/>
      <c r="AGL45" s="55"/>
      <c r="AGM45" s="55"/>
      <c r="AGN45" s="55"/>
      <c r="AGO45" s="55"/>
      <c r="AGP45" s="55"/>
      <c r="AGQ45" s="55"/>
      <c r="AGR45" s="55"/>
      <c r="AGS45" s="55"/>
      <c r="AGT45" s="55"/>
      <c r="AGU45" s="55"/>
      <c r="AGV45" s="55"/>
      <c r="AGW45" s="55"/>
      <c r="AGX45" s="55"/>
      <c r="AGY45" s="72">
        <f t="shared" si="56"/>
        <v>0</v>
      </c>
      <c r="AGZ45" s="57">
        <f>AGY45*'Bảng giá mua 2015'!AFV44</f>
        <v>0</v>
      </c>
      <c r="AHA45" s="53">
        <f>'Hàng tồn'!AFW46</f>
        <v>0</v>
      </c>
      <c r="AHB45" s="168">
        <f>AHA45*'Bảng giá mua 2015'!AFX44</f>
        <v>0</v>
      </c>
      <c r="AHC45" s="55"/>
      <c r="AHD45" s="55"/>
      <c r="AHE45" s="55"/>
      <c r="AHF45" s="55"/>
      <c r="AHG45" s="55"/>
      <c r="AHH45" s="55"/>
      <c r="AHI45" s="55"/>
      <c r="AHJ45" s="55"/>
      <c r="AHK45" s="55"/>
      <c r="AHL45" s="55"/>
      <c r="AHM45" s="55"/>
      <c r="AHN45" s="55"/>
      <c r="AHO45" s="55"/>
      <c r="AHP45" s="55"/>
      <c r="AHQ45" s="55"/>
      <c r="AHR45" s="55"/>
      <c r="AHS45" s="55"/>
      <c r="AHT45" s="55"/>
      <c r="AHU45" s="55"/>
      <c r="AHV45" s="55"/>
      <c r="AHW45" s="55"/>
      <c r="AHX45" s="55"/>
      <c r="AHY45" s="55"/>
      <c r="AHZ45" s="55"/>
      <c r="AIA45" s="55"/>
      <c r="AIB45" s="55"/>
      <c r="AIC45" s="55"/>
      <c r="AID45" s="55"/>
      <c r="AIE45" s="55"/>
      <c r="AIF45" s="55"/>
      <c r="AIG45" s="72">
        <f t="shared" si="57"/>
        <v>0</v>
      </c>
      <c r="AIH45" s="57">
        <f>AIG45*'Bảng giá bán 2015'!AC44</f>
        <v>0</v>
      </c>
      <c r="AII45" s="53">
        <f>'Hàng tồn'!AHE46</f>
        <v>0</v>
      </c>
      <c r="AIJ45" s="168">
        <f>AII45*'Bảng giá bán 2015'!AD44</f>
        <v>0</v>
      </c>
      <c r="AIK45" s="55"/>
      <c r="AIL45" s="55"/>
      <c r="AIM45" s="55"/>
      <c r="AIN45" s="55"/>
      <c r="AIO45" s="55"/>
      <c r="AIP45" s="55"/>
      <c r="AIQ45" s="55"/>
      <c r="AIR45" s="55"/>
      <c r="AIS45" s="55"/>
      <c r="AIT45" s="55"/>
      <c r="AIU45" s="55"/>
      <c r="AIV45" s="55"/>
      <c r="AIW45" s="55"/>
      <c r="AIX45" s="55"/>
      <c r="AIY45" s="55"/>
      <c r="AIZ45" s="55"/>
      <c r="AJA45" s="55"/>
      <c r="AJB45" s="55"/>
      <c r="AJC45" s="55"/>
      <c r="AJD45" s="55"/>
      <c r="AJE45" s="55"/>
      <c r="AJF45" s="55"/>
      <c r="AJG45" s="55"/>
      <c r="AJH45" s="55"/>
      <c r="AJI45" s="55"/>
      <c r="AJJ45" s="55"/>
      <c r="AJK45" s="55"/>
      <c r="AJL45" s="55"/>
      <c r="AJM45" s="55"/>
      <c r="AJN45" s="55"/>
      <c r="AJO45" s="72">
        <f t="shared" si="58"/>
        <v>0</v>
      </c>
      <c r="AJP45" s="57">
        <f>AJO45*'Bảng giá bán 2015'!AD44</f>
        <v>0</v>
      </c>
      <c r="AJQ45" s="53">
        <f>'Hàng tồn'!AIM46</f>
        <v>0</v>
      </c>
      <c r="AJR45" s="168">
        <f>AJQ45*'Bảng giá mua 2015'!AIN44</f>
        <v>0</v>
      </c>
      <c r="AJS45" s="55"/>
      <c r="AJT45" s="55"/>
      <c r="AJU45" s="55"/>
      <c r="AJV45" s="55"/>
      <c r="AJW45" s="55"/>
      <c r="AJX45" s="55"/>
      <c r="AJY45" s="55"/>
      <c r="AJZ45" s="55"/>
      <c r="AKA45" s="55"/>
      <c r="AKB45" s="55"/>
      <c r="AKC45" s="55"/>
      <c r="AKD45" s="55"/>
      <c r="AKE45" s="55"/>
      <c r="AKF45" s="55"/>
      <c r="AKG45" s="55"/>
      <c r="AKH45" s="55"/>
      <c r="AKI45" s="55"/>
      <c r="AKJ45" s="55"/>
      <c r="AKK45" s="55"/>
      <c r="AKL45" s="55"/>
      <c r="AKM45" s="55"/>
      <c r="AKN45" s="55"/>
      <c r="AKO45" s="55"/>
      <c r="AKP45" s="55"/>
      <c r="AKQ45" s="55"/>
      <c r="AKR45" s="55"/>
      <c r="AKS45" s="55"/>
      <c r="AKT45" s="55"/>
      <c r="AKU45" s="55"/>
      <c r="AKV45" s="55"/>
      <c r="AKW45" s="72">
        <f t="shared" si="59"/>
        <v>0</v>
      </c>
      <c r="AKX45" s="57">
        <f>AKW45*'Bảng giá bán 2015'!BL44</f>
        <v>0</v>
      </c>
      <c r="AKY45" s="53">
        <f>'Hàng tồn'!AJU46</f>
        <v>0</v>
      </c>
      <c r="AKZ45" s="168">
        <f>AKY45*'Bảng giá mua 2015'!AJV44</f>
        <v>0</v>
      </c>
      <c r="ALA45" s="55"/>
      <c r="ALB45" s="55"/>
      <c r="ALC45" s="55"/>
      <c r="ALD45" s="55"/>
      <c r="ALE45" s="55"/>
      <c r="ALF45" s="55"/>
      <c r="ALG45" s="55"/>
      <c r="ALH45" s="55"/>
      <c r="ALI45" s="55"/>
      <c r="ALJ45" s="55"/>
      <c r="ALK45" s="55"/>
      <c r="ALL45" s="55"/>
      <c r="ALM45" s="55"/>
      <c r="ALN45" s="55"/>
      <c r="ALO45" s="55"/>
      <c r="ALP45" s="55"/>
      <c r="ALQ45" s="55"/>
      <c r="ALR45" s="55"/>
      <c r="ALS45" s="55"/>
      <c r="ALT45" s="55"/>
      <c r="ALU45" s="55"/>
      <c r="ALV45" s="55"/>
      <c r="ALW45" s="55"/>
      <c r="ALX45" s="55"/>
      <c r="ALY45" s="55"/>
      <c r="ALZ45" s="55"/>
      <c r="AMA45" s="55"/>
      <c r="AMB45" s="55"/>
      <c r="AMC45" s="55"/>
      <c r="AMD45" s="55"/>
      <c r="AME45" s="72">
        <f t="shared" si="60"/>
        <v>0</v>
      </c>
      <c r="AMF45" s="57">
        <f>AME45*'Bảng giá bán 2015'!CT44</f>
        <v>0</v>
      </c>
      <c r="AMG45" s="53">
        <f>'Hàng tồn'!ALC46</f>
        <v>0</v>
      </c>
      <c r="AMH45" s="168">
        <f>AMG45*'Bảng giá mua 2015'!ALD44</f>
        <v>0</v>
      </c>
      <c r="AMI45" s="55"/>
      <c r="AMJ45" s="55"/>
      <c r="AMK45" s="55"/>
      <c r="AML45" s="55"/>
      <c r="AMM45" s="55"/>
      <c r="AMN45" s="55"/>
      <c r="AMO45" s="55"/>
      <c r="AMP45" s="55"/>
      <c r="AMQ45" s="55"/>
      <c r="AMR45" s="55"/>
      <c r="AMS45" s="55"/>
      <c r="AMT45" s="55"/>
      <c r="AMU45" s="55"/>
      <c r="AMV45" s="55"/>
      <c r="AMW45" s="55"/>
      <c r="AMX45" s="55"/>
      <c r="AMY45" s="55"/>
      <c r="AMZ45" s="55"/>
      <c r="ANA45" s="55"/>
      <c r="ANB45" s="55"/>
      <c r="ANC45" s="55"/>
      <c r="AND45" s="55"/>
      <c r="ANE45" s="55"/>
      <c r="ANF45" s="55"/>
      <c r="ANG45" s="55"/>
      <c r="ANH45" s="55"/>
      <c r="ANI45" s="55"/>
      <c r="ANJ45" s="55"/>
      <c r="ANK45" s="55"/>
      <c r="ANL45" s="55"/>
      <c r="ANM45" s="72">
        <f t="shared" si="61"/>
        <v>0</v>
      </c>
      <c r="ANN45" s="57">
        <f>ANM45*'Bảng giá bán 2015'!EB44</f>
        <v>0</v>
      </c>
      <c r="ANO45" s="53">
        <f>'Hàng tồn'!AMK46</f>
        <v>0</v>
      </c>
      <c r="ANP45" s="168">
        <f>ANO45*'Bảng giá mua 2015'!AML44</f>
        <v>0</v>
      </c>
    </row>
    <row r="46" spans="1:1056" x14ac:dyDescent="0.3">
      <c r="A46" s="130"/>
      <c r="B46" s="58" t="s">
        <v>40</v>
      </c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72">
        <f t="shared" si="31"/>
        <v>0</v>
      </c>
      <c r="AH46" s="57">
        <f>AG46*'Bảng giá mua 2015'!D45</f>
        <v>0</v>
      </c>
      <c r="AI46" s="53">
        <f>'Hàng tồn'!E47</f>
        <v>0</v>
      </c>
      <c r="AJ46" s="168">
        <f>AI46*'Bảng giá mua 2015'!F45</f>
        <v>0</v>
      </c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72">
        <f t="shared" si="32"/>
        <v>0</v>
      </c>
      <c r="BP46" s="57">
        <f>BO46*'Bảng giá mua 2015'!AL45</f>
        <v>0</v>
      </c>
      <c r="BQ46" s="53">
        <f>'Hàng tồn'!AM47</f>
        <v>0</v>
      </c>
      <c r="BR46" s="168">
        <f>BQ46*'Bảng giá mua 2015'!AN45</f>
        <v>0</v>
      </c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72">
        <f t="shared" si="33"/>
        <v>0</v>
      </c>
      <c r="CX46" s="57">
        <f>CW46*'Bảng giá mua 2015'!BT45</f>
        <v>0</v>
      </c>
      <c r="CY46" s="53">
        <f>'Hàng tồn'!BU47</f>
        <v>0</v>
      </c>
      <c r="CZ46" s="168">
        <f>CY46*'Bảng giá mua 2015'!BV45</f>
        <v>0</v>
      </c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72">
        <f t="shared" si="34"/>
        <v>0</v>
      </c>
      <c r="EF46" s="57">
        <f>EE46*'Bảng giá mua 2015'!DB45</f>
        <v>0</v>
      </c>
      <c r="EG46" s="53">
        <f>'Hàng tồn'!DC47</f>
        <v>0</v>
      </c>
      <c r="EH46" s="168">
        <f>EG46*'Bảng giá mua 2015'!DD45</f>
        <v>0</v>
      </c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72">
        <f t="shared" si="35"/>
        <v>0</v>
      </c>
      <c r="FN46" s="57">
        <f>FM46*'Bảng giá mua 2015'!EJ45</f>
        <v>0</v>
      </c>
      <c r="FO46" s="53">
        <f>'Hàng tồn'!EK47</f>
        <v>0</v>
      </c>
      <c r="FP46" s="168">
        <f>FO46*'Bảng giá mua 2015'!EL45</f>
        <v>0</v>
      </c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72">
        <f t="shared" si="36"/>
        <v>0</v>
      </c>
      <c r="GV46" s="57">
        <f>GU46*'Bảng giá mua 2015'!FR45</f>
        <v>0</v>
      </c>
      <c r="GW46" s="53">
        <f>'Hàng tồn'!FS47</f>
        <v>0</v>
      </c>
      <c r="GX46" s="168">
        <f>GW46*'Bảng giá mua 2015'!FT45</f>
        <v>0</v>
      </c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72">
        <f t="shared" si="37"/>
        <v>0</v>
      </c>
      <c r="ID46" s="57">
        <f>IC46*'Bảng giá mua 2015'!GZ45</f>
        <v>0</v>
      </c>
      <c r="IE46" s="53">
        <f>'Hàng tồn'!HA47</f>
        <v>0</v>
      </c>
      <c r="IF46" s="168">
        <f>IE46*'Bảng giá mua 2015'!HB45</f>
        <v>0</v>
      </c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72">
        <f t="shared" si="38"/>
        <v>0</v>
      </c>
      <c r="JL46" s="57">
        <f>JK46*'Bảng giá mua 2015'!IH45</f>
        <v>0</v>
      </c>
      <c r="JM46" s="53">
        <f>'Hàng tồn'!II47</f>
        <v>0</v>
      </c>
      <c r="JN46" s="168">
        <f>JM46*'Bảng giá mua 2015'!IJ45</f>
        <v>0</v>
      </c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72">
        <f t="shared" si="39"/>
        <v>0</v>
      </c>
      <c r="KT46" s="57">
        <f>KS46*'Bảng giá mua 2015'!JP45</f>
        <v>0</v>
      </c>
      <c r="KU46" s="53">
        <f>'Hàng tồn'!JQ47</f>
        <v>0</v>
      </c>
      <c r="KV46" s="168">
        <f>KU46*'Bảng giá mua 2015'!JR45</f>
        <v>0</v>
      </c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72">
        <f t="shared" si="40"/>
        <v>0</v>
      </c>
      <c r="MB46" s="57">
        <f>MA46*'Bảng giá mua 2015'!KX45</f>
        <v>0</v>
      </c>
      <c r="MC46" s="53">
        <f>'Hàng tồn'!KY47</f>
        <v>0</v>
      </c>
      <c r="MD46" s="168">
        <f>MC46*'Bảng giá mua 2015'!KZ45</f>
        <v>0</v>
      </c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72">
        <f t="shared" si="41"/>
        <v>0</v>
      </c>
      <c r="NJ46" s="57">
        <f>NI46*'Bảng giá mua 2015'!MF45</f>
        <v>0</v>
      </c>
      <c r="NK46" s="53">
        <f>'Hàng tồn'!MG47</f>
        <v>0</v>
      </c>
      <c r="NL46" s="168">
        <f>NK46*'Bảng giá mua 2015'!MH45</f>
        <v>0</v>
      </c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72">
        <f t="shared" si="42"/>
        <v>0</v>
      </c>
      <c r="OR46" s="57">
        <f>OQ46*'Bảng giá mua 2015'!NN45</f>
        <v>0</v>
      </c>
      <c r="OS46" s="53">
        <f>'Hàng tồn'!NO47</f>
        <v>0</v>
      </c>
      <c r="OT46" s="168">
        <f>OS46*'Bảng giá mua 2015'!NP45</f>
        <v>0</v>
      </c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72">
        <f t="shared" si="43"/>
        <v>0</v>
      </c>
      <c r="PZ46" s="57">
        <f>PY46*'Bảng giá mua 2015'!OV45</f>
        <v>0</v>
      </c>
      <c r="QA46" s="53">
        <f>'Hàng tồn'!OW47</f>
        <v>0</v>
      </c>
      <c r="QB46" s="168">
        <f>QA46*'Bảng giá mua 2015'!OX45</f>
        <v>0</v>
      </c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72">
        <f t="shared" si="44"/>
        <v>0</v>
      </c>
      <c r="RH46" s="57">
        <f>RG46*'Bảng giá mua 2015'!QD45</f>
        <v>0</v>
      </c>
      <c r="RI46" s="53">
        <f>'Hàng tồn'!QE47</f>
        <v>0</v>
      </c>
      <c r="RJ46" s="168">
        <f>RI46*'Bảng giá mua 2015'!QF45</f>
        <v>0</v>
      </c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72">
        <f t="shared" si="45"/>
        <v>0</v>
      </c>
      <c r="SP46" s="57">
        <f>SO46*'Bảng giá mua 2015'!RL45</f>
        <v>0</v>
      </c>
      <c r="SQ46" s="53">
        <f>'Hàng tồn'!RM47</f>
        <v>0</v>
      </c>
      <c r="SR46" s="168">
        <f>SQ46*'Bảng giá mua 2015'!RN45</f>
        <v>0</v>
      </c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72">
        <f t="shared" si="46"/>
        <v>0</v>
      </c>
      <c r="TX46" s="57">
        <f>TW46*'Bảng giá mua 2015'!ST45</f>
        <v>0</v>
      </c>
      <c r="TY46" s="53">
        <f>'Hàng tồn'!SU47</f>
        <v>0</v>
      </c>
      <c r="TZ46" s="168">
        <f>TY46*'Bảng giá mua 2015'!SV45</f>
        <v>0</v>
      </c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72">
        <f t="shared" si="47"/>
        <v>0</v>
      </c>
      <c r="VF46" s="57">
        <f>VE46*'Bảng giá mua 2015'!UB45</f>
        <v>0</v>
      </c>
      <c r="VG46" s="53">
        <f>'Hàng tồn'!UC47</f>
        <v>0</v>
      </c>
      <c r="VH46" s="168">
        <f>VG46*'Bảng giá mua 2015'!UD45</f>
        <v>0</v>
      </c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72">
        <f t="shared" si="48"/>
        <v>0</v>
      </c>
      <c r="WN46" s="57">
        <f>WM46*'Bảng giá mua 2015'!VJ45</f>
        <v>0</v>
      </c>
      <c r="WO46" s="53">
        <f>'Hàng tồn'!VK47</f>
        <v>0</v>
      </c>
      <c r="WP46" s="168">
        <f>WO46*'Bảng giá mua 2015'!VL45</f>
        <v>0</v>
      </c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72">
        <f t="shared" si="49"/>
        <v>0</v>
      </c>
      <c r="XV46" s="57">
        <f>XU46*'Bảng giá mua 2015'!WR45</f>
        <v>0</v>
      </c>
      <c r="XW46" s="53">
        <f>'Hàng tồn'!WS47</f>
        <v>0</v>
      </c>
      <c r="XX46" s="168">
        <f>XW46*'Bảng giá mua 2015'!WT45</f>
        <v>0</v>
      </c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72">
        <f t="shared" si="50"/>
        <v>0</v>
      </c>
      <c r="ZD46" s="57">
        <f>ZC46*'Bảng giá mua 2015'!XZ45</f>
        <v>0</v>
      </c>
      <c r="ZE46" s="53">
        <f>'Hàng tồn'!YA47</f>
        <v>0</v>
      </c>
      <c r="ZF46" s="168">
        <f>ZE46*'Bảng giá mua 2015'!YB45</f>
        <v>0</v>
      </c>
      <c r="ZG46" s="55"/>
      <c r="ZH46" s="55"/>
      <c r="ZI46" s="55"/>
      <c r="ZJ46" s="55"/>
      <c r="ZK46" s="55"/>
      <c r="ZL46" s="55"/>
      <c r="ZM46" s="55"/>
      <c r="ZN46" s="55"/>
      <c r="ZO46" s="55"/>
      <c r="ZP46" s="55"/>
      <c r="ZQ46" s="55"/>
      <c r="ZR46" s="55"/>
      <c r="ZS46" s="55"/>
      <c r="ZT46" s="55"/>
      <c r="ZU46" s="55"/>
      <c r="ZV46" s="55"/>
      <c r="ZW46" s="55"/>
      <c r="ZX46" s="55"/>
      <c r="ZY46" s="55"/>
      <c r="ZZ46" s="55"/>
      <c r="AAA46" s="55"/>
      <c r="AAB46" s="55"/>
      <c r="AAC46" s="55"/>
      <c r="AAD46" s="55"/>
      <c r="AAE46" s="55"/>
      <c r="AAF46" s="55"/>
      <c r="AAG46" s="55"/>
      <c r="AAH46" s="55"/>
      <c r="AAI46" s="55"/>
      <c r="AAJ46" s="55"/>
      <c r="AAK46" s="72">
        <f t="shared" si="51"/>
        <v>0</v>
      </c>
      <c r="AAL46" s="57">
        <f>AAK46*'Bảng giá mua 2015'!ZH45</f>
        <v>0</v>
      </c>
      <c r="AAM46" s="53">
        <f>'Hàng tồn'!ZI47</f>
        <v>0</v>
      </c>
      <c r="AAN46" s="168">
        <f>AAM46*'Bảng giá mua 2015'!ZJ45</f>
        <v>0</v>
      </c>
      <c r="AAO46" s="55"/>
      <c r="AAP46" s="55"/>
      <c r="AAQ46" s="55"/>
      <c r="AAR46" s="55"/>
      <c r="AAS46" s="55"/>
      <c r="AAT46" s="55"/>
      <c r="AAU46" s="55"/>
      <c r="AAV46" s="55"/>
      <c r="AAW46" s="55"/>
      <c r="AAX46" s="55"/>
      <c r="AAY46" s="55"/>
      <c r="AAZ46" s="55"/>
      <c r="ABA46" s="55"/>
      <c r="ABB46" s="55"/>
      <c r="ABC46" s="55"/>
      <c r="ABD46" s="55"/>
      <c r="ABE46" s="55"/>
      <c r="ABF46" s="55"/>
      <c r="ABG46" s="55"/>
      <c r="ABH46" s="55"/>
      <c r="ABI46" s="55"/>
      <c r="ABJ46" s="55"/>
      <c r="ABK46" s="55"/>
      <c r="ABL46" s="55"/>
      <c r="ABM46" s="55"/>
      <c r="ABN46" s="55"/>
      <c r="ABO46" s="55"/>
      <c r="ABP46" s="55"/>
      <c r="ABQ46" s="55"/>
      <c r="ABR46" s="55"/>
      <c r="ABS46" s="72">
        <f t="shared" si="52"/>
        <v>0</v>
      </c>
      <c r="ABT46" s="57">
        <f>ABS46*'Bảng giá mua 2015'!AAP45</f>
        <v>0</v>
      </c>
      <c r="ABU46" s="53">
        <f>'Hàng tồn'!AAQ47</f>
        <v>0</v>
      </c>
      <c r="ABV46" s="168">
        <f>ABU46*'Bảng giá mua 2015'!AAR45</f>
        <v>0</v>
      </c>
      <c r="ABW46" s="55"/>
      <c r="ABX46" s="55"/>
      <c r="ABY46" s="55"/>
      <c r="ABZ46" s="55"/>
      <c r="ACA46" s="55"/>
      <c r="ACB46" s="55"/>
      <c r="ACC46" s="55"/>
      <c r="ACD46" s="55"/>
      <c r="ACE46" s="55"/>
      <c r="ACF46" s="55"/>
      <c r="ACG46" s="55"/>
      <c r="ACH46" s="55"/>
      <c r="ACI46" s="55"/>
      <c r="ACJ46" s="55"/>
      <c r="ACK46" s="55"/>
      <c r="ACL46" s="55"/>
      <c r="ACM46" s="55"/>
      <c r="ACN46" s="55"/>
      <c r="ACO46" s="55"/>
      <c r="ACP46" s="55"/>
      <c r="ACQ46" s="55"/>
      <c r="ACR46" s="55"/>
      <c r="ACS46" s="55"/>
      <c r="ACT46" s="55"/>
      <c r="ACU46" s="55"/>
      <c r="ACV46" s="55"/>
      <c r="ACW46" s="55"/>
      <c r="ACX46" s="55"/>
      <c r="ACY46" s="55"/>
      <c r="ACZ46" s="55"/>
      <c r="ADA46" s="72">
        <f t="shared" si="53"/>
        <v>0</v>
      </c>
      <c r="ADB46" s="57">
        <f>ADA46*'Bảng giá mua 2015'!ABX45</f>
        <v>0</v>
      </c>
      <c r="ADC46" s="53">
        <f>'Hàng tồn'!ABY47</f>
        <v>0</v>
      </c>
      <c r="ADD46" s="168">
        <f>ADC46*'Bảng giá mua 2015'!ABZ45</f>
        <v>0</v>
      </c>
      <c r="ADE46" s="55"/>
      <c r="ADF46" s="55"/>
      <c r="ADG46" s="55"/>
      <c r="ADH46" s="55"/>
      <c r="ADI46" s="55"/>
      <c r="ADJ46" s="55"/>
      <c r="ADK46" s="55"/>
      <c r="ADL46" s="55"/>
      <c r="ADM46" s="55"/>
      <c r="ADN46" s="55"/>
      <c r="ADO46" s="55"/>
      <c r="ADP46" s="55"/>
      <c r="ADQ46" s="55"/>
      <c r="ADR46" s="55"/>
      <c r="ADS46" s="55"/>
      <c r="ADT46" s="55"/>
      <c r="ADU46" s="55"/>
      <c r="ADV46" s="55"/>
      <c r="ADW46" s="55"/>
      <c r="ADX46" s="55"/>
      <c r="ADY46" s="55"/>
      <c r="ADZ46" s="55"/>
      <c r="AEA46" s="55"/>
      <c r="AEB46" s="55"/>
      <c r="AEC46" s="55"/>
      <c r="AED46" s="55"/>
      <c r="AEE46" s="55"/>
      <c r="AEF46" s="55"/>
      <c r="AEG46" s="55"/>
      <c r="AEH46" s="55"/>
      <c r="AEI46" s="72">
        <f t="shared" si="54"/>
        <v>0</v>
      </c>
      <c r="AEJ46" s="57">
        <f>AEI46*'Bảng giá mua 2015'!ADF45</f>
        <v>0</v>
      </c>
      <c r="AEK46" s="53">
        <f>'Hàng tồn'!ADG47</f>
        <v>0</v>
      </c>
      <c r="AEL46" s="168">
        <f>AEK46*'Bảng giá mua 2015'!ADH45</f>
        <v>0</v>
      </c>
      <c r="AEM46" s="55"/>
      <c r="AEN46" s="55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72">
        <f t="shared" si="55"/>
        <v>0</v>
      </c>
      <c r="AFR46" s="57">
        <f>AFQ46*'Bảng giá mua 2015'!AEN45</f>
        <v>0</v>
      </c>
      <c r="AFS46" s="53">
        <f>'Hàng tồn'!AEO47</f>
        <v>0</v>
      </c>
      <c r="AFT46" s="168">
        <f>AFS46*'Bảng giá mua 2015'!AEP45</f>
        <v>0</v>
      </c>
      <c r="AFU46" s="55"/>
      <c r="AFV46" s="55"/>
      <c r="AFW46" s="55"/>
      <c r="AFX46" s="55"/>
      <c r="AFY46" s="55"/>
      <c r="AFZ46" s="55"/>
      <c r="AGA46" s="55"/>
      <c r="AGB46" s="55"/>
      <c r="AGC46" s="55"/>
      <c r="AGD46" s="55"/>
      <c r="AGE46" s="55"/>
      <c r="AGF46" s="55"/>
      <c r="AGG46" s="55"/>
      <c r="AGH46" s="55"/>
      <c r="AGI46" s="55"/>
      <c r="AGJ46" s="55"/>
      <c r="AGK46" s="55"/>
      <c r="AGL46" s="55"/>
      <c r="AGM46" s="55"/>
      <c r="AGN46" s="55"/>
      <c r="AGO46" s="55"/>
      <c r="AGP46" s="55"/>
      <c r="AGQ46" s="55"/>
      <c r="AGR46" s="55"/>
      <c r="AGS46" s="55"/>
      <c r="AGT46" s="55"/>
      <c r="AGU46" s="55"/>
      <c r="AGV46" s="55"/>
      <c r="AGW46" s="55"/>
      <c r="AGX46" s="55"/>
      <c r="AGY46" s="72">
        <f t="shared" si="56"/>
        <v>0</v>
      </c>
      <c r="AGZ46" s="57">
        <f>AGY46*'Bảng giá mua 2015'!AFV45</f>
        <v>0</v>
      </c>
      <c r="AHA46" s="53">
        <f>'Hàng tồn'!AFW47</f>
        <v>0</v>
      </c>
      <c r="AHB46" s="168">
        <f>AHA46*'Bảng giá mua 2015'!AFX45</f>
        <v>0</v>
      </c>
      <c r="AHC46" s="55"/>
      <c r="AHD46" s="55"/>
      <c r="AHE46" s="55"/>
      <c r="AHF46" s="55"/>
      <c r="AHG46" s="55"/>
      <c r="AHH46" s="55"/>
      <c r="AHI46" s="55"/>
      <c r="AHJ46" s="55"/>
      <c r="AHK46" s="55"/>
      <c r="AHL46" s="55"/>
      <c r="AHM46" s="55"/>
      <c r="AHN46" s="55"/>
      <c r="AHO46" s="55"/>
      <c r="AHP46" s="55"/>
      <c r="AHQ46" s="55"/>
      <c r="AHR46" s="55"/>
      <c r="AHS46" s="55"/>
      <c r="AHT46" s="55"/>
      <c r="AHU46" s="55"/>
      <c r="AHV46" s="55"/>
      <c r="AHW46" s="55"/>
      <c r="AHX46" s="55"/>
      <c r="AHY46" s="55"/>
      <c r="AHZ46" s="55"/>
      <c r="AIA46" s="55"/>
      <c r="AIB46" s="55"/>
      <c r="AIC46" s="55"/>
      <c r="AID46" s="55"/>
      <c r="AIE46" s="55"/>
      <c r="AIF46" s="55"/>
      <c r="AIG46" s="72">
        <f t="shared" si="57"/>
        <v>0</v>
      </c>
      <c r="AIH46" s="57">
        <f>AIG46*'Bảng giá bán 2015'!AC45</f>
        <v>0</v>
      </c>
      <c r="AII46" s="53">
        <f>'Hàng tồn'!AHE47</f>
        <v>0</v>
      </c>
      <c r="AIJ46" s="168">
        <f>AII46*'Bảng giá bán 2015'!AD45</f>
        <v>0</v>
      </c>
      <c r="AIK46" s="55"/>
      <c r="AIL46" s="55">
        <v>1</v>
      </c>
      <c r="AIM46" s="55"/>
      <c r="AIN46" s="55"/>
      <c r="AIO46" s="55"/>
      <c r="AIP46" s="55"/>
      <c r="AIQ46" s="55"/>
      <c r="AIR46" s="55"/>
      <c r="AIS46" s="55"/>
      <c r="AIT46" s="55"/>
      <c r="AIU46" s="55"/>
      <c r="AIV46" s="55"/>
      <c r="AIW46" s="55"/>
      <c r="AIX46" s="55"/>
      <c r="AIY46" s="55"/>
      <c r="AIZ46" s="55"/>
      <c r="AJA46" s="55"/>
      <c r="AJB46" s="55"/>
      <c r="AJC46" s="55"/>
      <c r="AJD46" s="55"/>
      <c r="AJE46" s="55"/>
      <c r="AJF46" s="55"/>
      <c r="AJG46" s="55"/>
      <c r="AJH46" s="55"/>
      <c r="AJI46" s="55"/>
      <c r="AJJ46" s="55"/>
      <c r="AJK46" s="55"/>
      <c r="AJL46" s="55"/>
      <c r="AJM46" s="55"/>
      <c r="AJN46" s="55"/>
      <c r="AJO46" s="72">
        <f t="shared" si="58"/>
        <v>1</v>
      </c>
      <c r="AJP46" s="57">
        <f>AJO46*'Bảng giá bán 2015'!AD45</f>
        <v>0</v>
      </c>
      <c r="AJQ46" s="53">
        <f>'Hàng tồn'!AIM47</f>
        <v>0</v>
      </c>
      <c r="AJR46" s="168">
        <f>AJQ46*'Bảng giá mua 2015'!AIN45</f>
        <v>0</v>
      </c>
      <c r="AJS46" s="55"/>
      <c r="AJT46" s="55"/>
      <c r="AJU46" s="55"/>
      <c r="AJV46" s="55"/>
      <c r="AJW46" s="55"/>
      <c r="AJX46" s="55"/>
      <c r="AJY46" s="55"/>
      <c r="AJZ46" s="55"/>
      <c r="AKA46" s="55"/>
      <c r="AKB46" s="55"/>
      <c r="AKC46" s="55"/>
      <c r="AKD46" s="55"/>
      <c r="AKE46" s="55"/>
      <c r="AKF46" s="55"/>
      <c r="AKG46" s="55"/>
      <c r="AKH46" s="55"/>
      <c r="AKI46" s="55"/>
      <c r="AKJ46" s="55"/>
      <c r="AKK46" s="55"/>
      <c r="AKL46" s="55"/>
      <c r="AKM46" s="55"/>
      <c r="AKN46" s="55"/>
      <c r="AKO46" s="55"/>
      <c r="AKP46" s="55"/>
      <c r="AKQ46" s="55"/>
      <c r="AKR46" s="55"/>
      <c r="AKS46" s="55"/>
      <c r="AKT46" s="55"/>
      <c r="AKU46" s="55"/>
      <c r="AKV46" s="55"/>
      <c r="AKW46" s="72">
        <f t="shared" si="59"/>
        <v>0</v>
      </c>
      <c r="AKX46" s="57">
        <f>AKW46*'Bảng giá bán 2015'!BL45</f>
        <v>0</v>
      </c>
      <c r="AKY46" s="53">
        <f>'Hàng tồn'!AJU47</f>
        <v>0</v>
      </c>
      <c r="AKZ46" s="168">
        <f>AKY46*'Bảng giá mua 2015'!AJV45</f>
        <v>0</v>
      </c>
      <c r="ALA46" s="55"/>
      <c r="ALB46" s="55"/>
      <c r="ALC46" s="55"/>
      <c r="ALD46" s="55"/>
      <c r="ALE46" s="55"/>
      <c r="ALF46" s="55"/>
      <c r="ALG46" s="55"/>
      <c r="ALH46" s="55"/>
      <c r="ALI46" s="55"/>
      <c r="ALJ46" s="55"/>
      <c r="ALK46" s="55"/>
      <c r="ALL46" s="55"/>
      <c r="ALM46" s="55"/>
      <c r="ALN46" s="55"/>
      <c r="ALO46" s="55"/>
      <c r="ALP46" s="55"/>
      <c r="ALQ46" s="55"/>
      <c r="ALR46" s="55"/>
      <c r="ALS46" s="55"/>
      <c r="ALT46" s="55"/>
      <c r="ALU46" s="55"/>
      <c r="ALV46" s="55"/>
      <c r="ALW46" s="55"/>
      <c r="ALX46" s="55"/>
      <c r="ALY46" s="55"/>
      <c r="ALZ46" s="55"/>
      <c r="AMA46" s="55"/>
      <c r="AMB46" s="55"/>
      <c r="AMC46" s="55"/>
      <c r="AMD46" s="55"/>
      <c r="AME46" s="72">
        <f t="shared" si="60"/>
        <v>0</v>
      </c>
      <c r="AMF46" s="57">
        <f>AME46*'Bảng giá bán 2015'!CT45</f>
        <v>0</v>
      </c>
      <c r="AMG46" s="53">
        <f>'Hàng tồn'!ALC47</f>
        <v>0</v>
      </c>
      <c r="AMH46" s="168">
        <f>AMG46*'Bảng giá mua 2015'!ALD45</f>
        <v>0</v>
      </c>
      <c r="AMI46" s="55"/>
      <c r="AMJ46" s="55"/>
      <c r="AMK46" s="55"/>
      <c r="AML46" s="55"/>
      <c r="AMM46" s="55"/>
      <c r="AMN46" s="55"/>
      <c r="AMO46" s="55"/>
      <c r="AMP46" s="55"/>
      <c r="AMQ46" s="55"/>
      <c r="AMR46" s="55"/>
      <c r="AMS46" s="55"/>
      <c r="AMT46" s="55"/>
      <c r="AMU46" s="55"/>
      <c r="AMV46" s="55"/>
      <c r="AMW46" s="55"/>
      <c r="AMX46" s="55"/>
      <c r="AMY46" s="55"/>
      <c r="AMZ46" s="55"/>
      <c r="ANA46" s="55"/>
      <c r="ANB46" s="55"/>
      <c r="ANC46" s="55"/>
      <c r="AND46" s="55"/>
      <c r="ANE46" s="55"/>
      <c r="ANF46" s="55"/>
      <c r="ANG46" s="55"/>
      <c r="ANH46" s="55"/>
      <c r="ANI46" s="55"/>
      <c r="ANJ46" s="55"/>
      <c r="ANK46" s="55"/>
      <c r="ANL46" s="55"/>
      <c r="ANM46" s="72">
        <f t="shared" si="61"/>
        <v>0</v>
      </c>
      <c r="ANN46" s="57">
        <f>ANM46*'Bảng giá bán 2015'!EB45</f>
        <v>0</v>
      </c>
      <c r="ANO46" s="53">
        <f>'Hàng tồn'!AMK47</f>
        <v>0</v>
      </c>
      <c r="ANP46" s="168">
        <f>ANO46*'Bảng giá mua 2015'!AML45</f>
        <v>0</v>
      </c>
    </row>
    <row r="47" spans="1:1056" ht="14.4" customHeight="1" x14ac:dyDescent="0.3">
      <c r="A47" s="132" t="s">
        <v>106</v>
      </c>
      <c r="B47" s="58" t="s">
        <v>8</v>
      </c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72">
        <f t="shared" si="31"/>
        <v>0</v>
      </c>
      <c r="AH47" s="57">
        <f>AG47*'Bảng giá mua 2015'!D46</f>
        <v>0</v>
      </c>
      <c r="AI47" s="53">
        <f>'Hàng tồn'!E48</f>
        <v>0</v>
      </c>
      <c r="AJ47" s="168">
        <f>AI47*'Bảng giá mua 2015'!F46</f>
        <v>0</v>
      </c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72">
        <f t="shared" si="32"/>
        <v>0</v>
      </c>
      <c r="BP47" s="57">
        <f>BO47*'Bảng giá mua 2015'!AL46</f>
        <v>0</v>
      </c>
      <c r="BQ47" s="53">
        <f>'Hàng tồn'!AM48</f>
        <v>0</v>
      </c>
      <c r="BR47" s="168">
        <f>BQ47*'Bảng giá mua 2015'!AN46</f>
        <v>0</v>
      </c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72">
        <f t="shared" si="33"/>
        <v>0</v>
      </c>
      <c r="CX47" s="57">
        <f>CW47*'Bảng giá mua 2015'!BT46</f>
        <v>0</v>
      </c>
      <c r="CY47" s="53">
        <f>'Hàng tồn'!BU48</f>
        <v>0</v>
      </c>
      <c r="CZ47" s="168">
        <f>CY47*'Bảng giá mua 2015'!BV46</f>
        <v>0</v>
      </c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72">
        <f t="shared" si="34"/>
        <v>0</v>
      </c>
      <c r="EF47" s="57">
        <f>EE47*'Bảng giá mua 2015'!DB46</f>
        <v>0</v>
      </c>
      <c r="EG47" s="53">
        <f>'Hàng tồn'!DC48</f>
        <v>0</v>
      </c>
      <c r="EH47" s="168">
        <f>EG47*'Bảng giá mua 2015'!DD46</f>
        <v>0</v>
      </c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72">
        <f t="shared" si="35"/>
        <v>0</v>
      </c>
      <c r="FN47" s="57">
        <f>FM47*'Bảng giá mua 2015'!EJ46</f>
        <v>0</v>
      </c>
      <c r="FO47" s="53">
        <f>'Hàng tồn'!EK48</f>
        <v>0</v>
      </c>
      <c r="FP47" s="168">
        <f>FO47*'Bảng giá mua 2015'!EL46</f>
        <v>0</v>
      </c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72">
        <f t="shared" si="36"/>
        <v>0</v>
      </c>
      <c r="GV47" s="57">
        <f>GU47*'Bảng giá mua 2015'!FR46</f>
        <v>0</v>
      </c>
      <c r="GW47" s="53">
        <f>'Hàng tồn'!FS48</f>
        <v>0</v>
      </c>
      <c r="GX47" s="168">
        <f>GW47*'Bảng giá mua 2015'!FT46</f>
        <v>0</v>
      </c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72">
        <f t="shared" si="37"/>
        <v>0</v>
      </c>
      <c r="ID47" s="57">
        <f>IC47*'Bảng giá mua 2015'!GZ46</f>
        <v>0</v>
      </c>
      <c r="IE47" s="53">
        <f>'Hàng tồn'!HA48</f>
        <v>0</v>
      </c>
      <c r="IF47" s="168">
        <f>IE47*'Bảng giá mua 2015'!HB46</f>
        <v>0</v>
      </c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72">
        <f t="shared" si="38"/>
        <v>0</v>
      </c>
      <c r="JL47" s="57">
        <f>JK47*'Bảng giá mua 2015'!IH46</f>
        <v>0</v>
      </c>
      <c r="JM47" s="53">
        <f>'Hàng tồn'!II48</f>
        <v>0</v>
      </c>
      <c r="JN47" s="168">
        <f>JM47*'Bảng giá mua 2015'!IJ46</f>
        <v>0</v>
      </c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72">
        <f t="shared" si="39"/>
        <v>0</v>
      </c>
      <c r="KT47" s="57">
        <f>KS47*'Bảng giá mua 2015'!JP46</f>
        <v>0</v>
      </c>
      <c r="KU47" s="53">
        <f>'Hàng tồn'!JQ48</f>
        <v>0</v>
      </c>
      <c r="KV47" s="168">
        <f>KU47*'Bảng giá mua 2015'!JR46</f>
        <v>0</v>
      </c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72">
        <f t="shared" si="40"/>
        <v>0</v>
      </c>
      <c r="MB47" s="57">
        <f>MA47*'Bảng giá mua 2015'!KX46</f>
        <v>0</v>
      </c>
      <c r="MC47" s="53">
        <f>'Hàng tồn'!KY48</f>
        <v>0</v>
      </c>
      <c r="MD47" s="168">
        <f>MC47*'Bảng giá mua 2015'!KZ46</f>
        <v>0</v>
      </c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72">
        <f t="shared" si="41"/>
        <v>0</v>
      </c>
      <c r="NJ47" s="57">
        <f>NI47*'Bảng giá mua 2015'!MF46</f>
        <v>0</v>
      </c>
      <c r="NK47" s="53">
        <f>'Hàng tồn'!MG48</f>
        <v>0</v>
      </c>
      <c r="NL47" s="168">
        <f>NK47*'Bảng giá mua 2015'!MH46</f>
        <v>0</v>
      </c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72">
        <f t="shared" si="42"/>
        <v>0</v>
      </c>
      <c r="OR47" s="57">
        <f>OQ47*'Bảng giá mua 2015'!NN46</f>
        <v>0</v>
      </c>
      <c r="OS47" s="53">
        <f>'Hàng tồn'!NO48</f>
        <v>0</v>
      </c>
      <c r="OT47" s="168">
        <f>OS47*'Bảng giá mua 2015'!NP46</f>
        <v>0</v>
      </c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72">
        <f t="shared" si="43"/>
        <v>0</v>
      </c>
      <c r="PZ47" s="57">
        <f>PY47*'Bảng giá mua 2015'!OV46</f>
        <v>0</v>
      </c>
      <c r="QA47" s="53">
        <f>'Hàng tồn'!OW48</f>
        <v>0</v>
      </c>
      <c r="QB47" s="168">
        <f>QA47*'Bảng giá mua 2015'!OX46</f>
        <v>0</v>
      </c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72">
        <f t="shared" si="44"/>
        <v>0</v>
      </c>
      <c r="RH47" s="57">
        <f>RG47*'Bảng giá mua 2015'!QD46</f>
        <v>0</v>
      </c>
      <c r="RI47" s="53">
        <f>'Hàng tồn'!QE48</f>
        <v>0</v>
      </c>
      <c r="RJ47" s="168">
        <f>RI47*'Bảng giá mua 2015'!QF46</f>
        <v>0</v>
      </c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72">
        <f t="shared" si="45"/>
        <v>0</v>
      </c>
      <c r="SP47" s="57">
        <f>SO47*'Bảng giá mua 2015'!RL46</f>
        <v>0</v>
      </c>
      <c r="SQ47" s="53">
        <f>'Hàng tồn'!RM48</f>
        <v>0</v>
      </c>
      <c r="SR47" s="168">
        <f>SQ47*'Bảng giá mua 2015'!RN46</f>
        <v>0</v>
      </c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72">
        <f t="shared" si="46"/>
        <v>0</v>
      </c>
      <c r="TX47" s="57">
        <f>TW47*'Bảng giá mua 2015'!ST46</f>
        <v>0</v>
      </c>
      <c r="TY47" s="53">
        <f>'Hàng tồn'!SU48</f>
        <v>0</v>
      </c>
      <c r="TZ47" s="168">
        <f>TY47*'Bảng giá mua 2015'!SV46</f>
        <v>0</v>
      </c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72">
        <f t="shared" si="47"/>
        <v>0</v>
      </c>
      <c r="VF47" s="57">
        <f>VE47*'Bảng giá mua 2015'!UB46</f>
        <v>0</v>
      </c>
      <c r="VG47" s="53">
        <f>'Hàng tồn'!UC48</f>
        <v>0</v>
      </c>
      <c r="VH47" s="168">
        <f>VG47*'Bảng giá mua 2015'!UD46</f>
        <v>0</v>
      </c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72">
        <f t="shared" si="48"/>
        <v>0</v>
      </c>
      <c r="WN47" s="57">
        <f>WM47*'Bảng giá mua 2015'!VJ46</f>
        <v>0</v>
      </c>
      <c r="WO47" s="53">
        <f>'Hàng tồn'!VK48</f>
        <v>0</v>
      </c>
      <c r="WP47" s="168">
        <f>WO47*'Bảng giá mua 2015'!VL46</f>
        <v>0</v>
      </c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72">
        <f t="shared" si="49"/>
        <v>0</v>
      </c>
      <c r="XV47" s="57">
        <f>XU47*'Bảng giá mua 2015'!WR46</f>
        <v>0</v>
      </c>
      <c r="XW47" s="53">
        <f>'Hàng tồn'!WS48</f>
        <v>0</v>
      </c>
      <c r="XX47" s="168">
        <f>XW47*'Bảng giá mua 2015'!WT46</f>
        <v>0</v>
      </c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72">
        <f t="shared" si="50"/>
        <v>0</v>
      </c>
      <c r="ZD47" s="57">
        <f>ZC47*'Bảng giá mua 2015'!XZ46</f>
        <v>0</v>
      </c>
      <c r="ZE47" s="53">
        <f>'Hàng tồn'!YA48</f>
        <v>0</v>
      </c>
      <c r="ZF47" s="168">
        <f>ZE47*'Bảng giá mua 2015'!YB46</f>
        <v>0</v>
      </c>
      <c r="ZG47" s="55"/>
      <c r="ZH47" s="55"/>
      <c r="ZI47" s="55"/>
      <c r="ZJ47" s="55"/>
      <c r="ZK47" s="55"/>
      <c r="ZL47" s="55"/>
      <c r="ZM47" s="55"/>
      <c r="ZN47" s="55"/>
      <c r="ZO47" s="55"/>
      <c r="ZP47" s="55"/>
      <c r="ZQ47" s="55"/>
      <c r="ZR47" s="55"/>
      <c r="ZS47" s="55"/>
      <c r="ZT47" s="55"/>
      <c r="ZU47" s="55"/>
      <c r="ZV47" s="55"/>
      <c r="ZW47" s="55"/>
      <c r="ZX47" s="55"/>
      <c r="ZY47" s="55"/>
      <c r="ZZ47" s="55"/>
      <c r="AAA47" s="55"/>
      <c r="AAB47" s="55"/>
      <c r="AAC47" s="55"/>
      <c r="AAD47" s="55"/>
      <c r="AAE47" s="55"/>
      <c r="AAF47" s="55"/>
      <c r="AAG47" s="55"/>
      <c r="AAH47" s="55"/>
      <c r="AAI47" s="55"/>
      <c r="AAJ47" s="55"/>
      <c r="AAK47" s="72">
        <f t="shared" si="51"/>
        <v>0</v>
      </c>
      <c r="AAL47" s="57">
        <f>AAK47*'Bảng giá mua 2015'!ZH46</f>
        <v>0</v>
      </c>
      <c r="AAM47" s="53">
        <f>'Hàng tồn'!ZI48</f>
        <v>0</v>
      </c>
      <c r="AAN47" s="168">
        <f>AAM47*'Bảng giá mua 2015'!ZJ46</f>
        <v>0</v>
      </c>
      <c r="AAO47" s="55"/>
      <c r="AAP47" s="55"/>
      <c r="AAQ47" s="55"/>
      <c r="AAR47" s="55"/>
      <c r="AAS47" s="55"/>
      <c r="AAT47" s="55"/>
      <c r="AAU47" s="55"/>
      <c r="AAV47" s="55"/>
      <c r="AAW47" s="55"/>
      <c r="AAX47" s="55"/>
      <c r="AAY47" s="55"/>
      <c r="AAZ47" s="55"/>
      <c r="ABA47" s="55"/>
      <c r="ABB47" s="55"/>
      <c r="ABC47" s="55"/>
      <c r="ABD47" s="55"/>
      <c r="ABE47" s="55"/>
      <c r="ABF47" s="55"/>
      <c r="ABG47" s="55"/>
      <c r="ABH47" s="55"/>
      <c r="ABI47" s="55"/>
      <c r="ABJ47" s="55"/>
      <c r="ABK47" s="55"/>
      <c r="ABL47" s="55"/>
      <c r="ABM47" s="55"/>
      <c r="ABN47" s="55"/>
      <c r="ABO47" s="55"/>
      <c r="ABP47" s="55"/>
      <c r="ABQ47" s="55"/>
      <c r="ABR47" s="55"/>
      <c r="ABS47" s="72">
        <f t="shared" si="52"/>
        <v>0</v>
      </c>
      <c r="ABT47" s="57">
        <f>ABS47*'Bảng giá mua 2015'!AAP46</f>
        <v>0</v>
      </c>
      <c r="ABU47" s="53">
        <f>'Hàng tồn'!AAQ48</f>
        <v>0</v>
      </c>
      <c r="ABV47" s="168">
        <f>ABU47*'Bảng giá mua 2015'!AAR46</f>
        <v>0</v>
      </c>
      <c r="ABW47" s="55"/>
      <c r="ABX47" s="55"/>
      <c r="ABY47" s="55"/>
      <c r="ABZ47" s="55"/>
      <c r="ACA47" s="55"/>
      <c r="ACB47" s="55"/>
      <c r="ACC47" s="55"/>
      <c r="ACD47" s="55"/>
      <c r="ACE47" s="55"/>
      <c r="ACF47" s="55"/>
      <c r="ACG47" s="55"/>
      <c r="ACH47" s="55"/>
      <c r="ACI47" s="55"/>
      <c r="ACJ47" s="55"/>
      <c r="ACK47" s="55"/>
      <c r="ACL47" s="55"/>
      <c r="ACM47" s="55"/>
      <c r="ACN47" s="55"/>
      <c r="ACO47" s="55"/>
      <c r="ACP47" s="55"/>
      <c r="ACQ47" s="55"/>
      <c r="ACR47" s="55"/>
      <c r="ACS47" s="55"/>
      <c r="ACT47" s="55"/>
      <c r="ACU47" s="55"/>
      <c r="ACV47" s="55"/>
      <c r="ACW47" s="55"/>
      <c r="ACX47" s="55"/>
      <c r="ACY47" s="55"/>
      <c r="ACZ47" s="55"/>
      <c r="ADA47" s="72">
        <f t="shared" si="53"/>
        <v>0</v>
      </c>
      <c r="ADB47" s="57">
        <f>ADA47*'Bảng giá mua 2015'!ABX46</f>
        <v>0</v>
      </c>
      <c r="ADC47" s="53">
        <f>'Hàng tồn'!ABY48</f>
        <v>0</v>
      </c>
      <c r="ADD47" s="168">
        <f>ADC47*'Bảng giá mua 2015'!ABZ46</f>
        <v>0</v>
      </c>
      <c r="ADE47" s="55"/>
      <c r="ADF47" s="55"/>
      <c r="ADG47" s="55"/>
      <c r="ADH47" s="55"/>
      <c r="ADI47" s="55"/>
      <c r="ADJ47" s="55"/>
      <c r="ADK47" s="55"/>
      <c r="ADL47" s="55"/>
      <c r="ADM47" s="55"/>
      <c r="ADN47" s="55"/>
      <c r="ADO47" s="55"/>
      <c r="ADP47" s="55"/>
      <c r="ADQ47" s="55"/>
      <c r="ADR47" s="55"/>
      <c r="ADS47" s="55"/>
      <c r="ADT47" s="55"/>
      <c r="ADU47" s="55"/>
      <c r="ADV47" s="55"/>
      <c r="ADW47" s="55"/>
      <c r="ADX47" s="55"/>
      <c r="ADY47" s="55"/>
      <c r="ADZ47" s="55"/>
      <c r="AEA47" s="55"/>
      <c r="AEB47" s="55"/>
      <c r="AEC47" s="55"/>
      <c r="AED47" s="55"/>
      <c r="AEE47" s="55"/>
      <c r="AEF47" s="55"/>
      <c r="AEG47" s="55"/>
      <c r="AEH47" s="55"/>
      <c r="AEI47" s="72">
        <f t="shared" si="54"/>
        <v>0</v>
      </c>
      <c r="AEJ47" s="57">
        <f>AEI47*'Bảng giá mua 2015'!ADF46</f>
        <v>0</v>
      </c>
      <c r="AEK47" s="53">
        <f>'Hàng tồn'!ADG48</f>
        <v>0</v>
      </c>
      <c r="AEL47" s="168">
        <f>AEK47*'Bảng giá mua 2015'!ADH46</f>
        <v>0</v>
      </c>
      <c r="AEM47" s="55"/>
      <c r="AEN47" s="55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72">
        <f t="shared" si="55"/>
        <v>0</v>
      </c>
      <c r="AFR47" s="57">
        <f>AFQ47*'Bảng giá mua 2015'!AEN46</f>
        <v>0</v>
      </c>
      <c r="AFS47" s="53">
        <f>'Hàng tồn'!AEO48</f>
        <v>0</v>
      </c>
      <c r="AFT47" s="168">
        <f>AFS47*'Bảng giá mua 2015'!AEP46</f>
        <v>0</v>
      </c>
      <c r="AFU47" s="55"/>
      <c r="AFV47" s="55"/>
      <c r="AFW47" s="55"/>
      <c r="AFX47" s="55"/>
      <c r="AFY47" s="55"/>
      <c r="AFZ47" s="55"/>
      <c r="AGA47" s="55"/>
      <c r="AGB47" s="55"/>
      <c r="AGC47" s="55"/>
      <c r="AGD47" s="55"/>
      <c r="AGE47" s="55"/>
      <c r="AGF47" s="55"/>
      <c r="AGG47" s="55"/>
      <c r="AGH47" s="55"/>
      <c r="AGI47" s="55"/>
      <c r="AGJ47" s="55"/>
      <c r="AGK47" s="55"/>
      <c r="AGL47" s="55"/>
      <c r="AGM47" s="55"/>
      <c r="AGN47" s="55"/>
      <c r="AGO47" s="55"/>
      <c r="AGP47" s="55"/>
      <c r="AGQ47" s="55"/>
      <c r="AGR47" s="55"/>
      <c r="AGS47" s="55"/>
      <c r="AGT47" s="55"/>
      <c r="AGU47" s="55"/>
      <c r="AGV47" s="55"/>
      <c r="AGW47" s="55"/>
      <c r="AGX47" s="55"/>
      <c r="AGY47" s="72">
        <f t="shared" si="56"/>
        <v>0</v>
      </c>
      <c r="AGZ47" s="57">
        <f>AGY47*'Bảng giá mua 2015'!AFV46</f>
        <v>0</v>
      </c>
      <c r="AHA47" s="53">
        <f>'Hàng tồn'!AFW48</f>
        <v>0</v>
      </c>
      <c r="AHB47" s="168">
        <f>AHA47*'Bảng giá mua 2015'!AFX46</f>
        <v>0</v>
      </c>
      <c r="AHC47" s="55"/>
      <c r="AHD47" s="55"/>
      <c r="AHE47" s="55"/>
      <c r="AHF47" s="55"/>
      <c r="AHG47" s="55"/>
      <c r="AHH47" s="55"/>
      <c r="AHI47" s="55"/>
      <c r="AHJ47" s="55"/>
      <c r="AHK47" s="55">
        <v>1</v>
      </c>
      <c r="AHL47" s="55"/>
      <c r="AHM47" s="55"/>
      <c r="AHN47" s="55"/>
      <c r="AHO47" s="55">
        <v>1</v>
      </c>
      <c r="AHP47" s="55"/>
      <c r="AHQ47" s="55"/>
      <c r="AHR47" s="55"/>
      <c r="AHS47" s="55"/>
      <c r="AHT47" s="55"/>
      <c r="AHU47" s="55"/>
      <c r="AHV47" s="55"/>
      <c r="AHW47" s="55"/>
      <c r="AHX47" s="55"/>
      <c r="AHY47" s="55"/>
      <c r="AHZ47" s="55"/>
      <c r="AIA47" s="55"/>
      <c r="AIB47" s="55"/>
      <c r="AIC47" s="55"/>
      <c r="AID47" s="55"/>
      <c r="AIE47" s="55"/>
      <c r="AIF47" s="55"/>
      <c r="AIG47" s="72">
        <f t="shared" si="57"/>
        <v>2</v>
      </c>
      <c r="AIH47" s="57">
        <f>AIG47*'Bảng giá bán 2015'!AC46</f>
        <v>0</v>
      </c>
      <c r="AII47" s="53">
        <f>'Hàng tồn'!AHE48</f>
        <v>0</v>
      </c>
      <c r="AIJ47" s="168">
        <f>AII47*'Bảng giá bán 2015'!AD46</f>
        <v>0</v>
      </c>
      <c r="AIK47" s="55"/>
      <c r="AIL47" s="55"/>
      <c r="AIM47" s="55">
        <v>1</v>
      </c>
      <c r="AIN47" s="55"/>
      <c r="AIO47" s="55"/>
      <c r="AIP47" s="55"/>
      <c r="AIQ47" s="55"/>
      <c r="AIR47" s="55"/>
      <c r="AIS47" s="55"/>
      <c r="AIT47" s="55"/>
      <c r="AIU47" s="55"/>
      <c r="AIV47" s="55"/>
      <c r="AIW47" s="55"/>
      <c r="AIX47" s="55"/>
      <c r="AIY47" s="55"/>
      <c r="AIZ47" s="55"/>
      <c r="AJA47" s="55"/>
      <c r="AJB47" s="55"/>
      <c r="AJC47" s="55"/>
      <c r="AJD47" s="55"/>
      <c r="AJE47" s="55"/>
      <c r="AJF47" s="55"/>
      <c r="AJG47" s="55"/>
      <c r="AJH47" s="55"/>
      <c r="AJI47" s="55"/>
      <c r="AJJ47" s="55"/>
      <c r="AJK47" s="55"/>
      <c r="AJL47" s="55"/>
      <c r="AJM47" s="55"/>
      <c r="AJN47" s="55"/>
      <c r="AJO47" s="72">
        <f t="shared" si="58"/>
        <v>1</v>
      </c>
      <c r="AJP47" s="57">
        <f>AJO47*'Bảng giá bán 2015'!AD46</f>
        <v>0</v>
      </c>
      <c r="AJQ47" s="53">
        <f>'Hàng tồn'!AIM48</f>
        <v>0</v>
      </c>
      <c r="AJR47" s="168">
        <f>AJQ47*'Bảng giá mua 2015'!AIN46</f>
        <v>0</v>
      </c>
      <c r="AJS47" s="55"/>
      <c r="AJT47" s="55"/>
      <c r="AJU47" s="55"/>
      <c r="AJV47" s="55"/>
      <c r="AJW47" s="55"/>
      <c r="AJX47" s="55"/>
      <c r="AJY47" s="55"/>
      <c r="AJZ47" s="55"/>
      <c r="AKA47" s="55"/>
      <c r="AKB47" s="55"/>
      <c r="AKC47" s="55"/>
      <c r="AKD47" s="55"/>
      <c r="AKE47" s="55"/>
      <c r="AKF47" s="55"/>
      <c r="AKG47" s="55"/>
      <c r="AKH47" s="55"/>
      <c r="AKI47" s="55"/>
      <c r="AKJ47" s="55"/>
      <c r="AKK47" s="55"/>
      <c r="AKL47" s="55"/>
      <c r="AKM47" s="55"/>
      <c r="AKN47" s="55"/>
      <c r="AKO47" s="55"/>
      <c r="AKP47" s="55"/>
      <c r="AKQ47" s="55"/>
      <c r="AKR47" s="55"/>
      <c r="AKS47" s="55"/>
      <c r="AKT47" s="55"/>
      <c r="AKU47" s="55"/>
      <c r="AKV47" s="55"/>
      <c r="AKW47" s="72">
        <f t="shared" si="59"/>
        <v>0</v>
      </c>
      <c r="AKX47" s="57">
        <f>AKW47*'Bảng giá bán 2015'!BL46</f>
        <v>0</v>
      </c>
      <c r="AKY47" s="53">
        <f>'Hàng tồn'!AJU48</f>
        <v>0</v>
      </c>
      <c r="AKZ47" s="168">
        <f>AKY47*'Bảng giá mua 2015'!AJV46</f>
        <v>0</v>
      </c>
      <c r="ALA47" s="55"/>
      <c r="ALB47" s="55"/>
      <c r="ALC47" s="55"/>
      <c r="ALD47" s="55"/>
      <c r="ALE47" s="55"/>
      <c r="ALF47" s="55"/>
      <c r="ALG47" s="55"/>
      <c r="ALH47" s="55"/>
      <c r="ALI47" s="55"/>
      <c r="ALJ47" s="55"/>
      <c r="ALK47" s="55"/>
      <c r="ALL47" s="55"/>
      <c r="ALM47" s="55"/>
      <c r="ALN47" s="55"/>
      <c r="ALO47" s="55"/>
      <c r="ALP47" s="55"/>
      <c r="ALQ47" s="55"/>
      <c r="ALR47" s="55"/>
      <c r="ALS47" s="55"/>
      <c r="ALT47" s="55"/>
      <c r="ALU47" s="55"/>
      <c r="ALV47" s="55"/>
      <c r="ALW47" s="55"/>
      <c r="ALX47" s="55"/>
      <c r="ALY47" s="55"/>
      <c r="ALZ47" s="55"/>
      <c r="AMA47" s="55"/>
      <c r="AMB47" s="55"/>
      <c r="AMC47" s="55"/>
      <c r="AMD47" s="55"/>
      <c r="AME47" s="72">
        <f t="shared" si="60"/>
        <v>0</v>
      </c>
      <c r="AMF47" s="57">
        <f>AME47*'Bảng giá bán 2015'!CT46</f>
        <v>0</v>
      </c>
      <c r="AMG47" s="53">
        <f>'Hàng tồn'!ALC48</f>
        <v>0</v>
      </c>
      <c r="AMH47" s="168">
        <f>AMG47*'Bảng giá mua 2015'!ALD46</f>
        <v>0</v>
      </c>
      <c r="AMI47" s="55"/>
      <c r="AMJ47" s="55"/>
      <c r="AMK47" s="55"/>
      <c r="AML47" s="55"/>
      <c r="AMM47" s="55"/>
      <c r="AMN47" s="55"/>
      <c r="AMO47" s="55"/>
      <c r="AMP47" s="55"/>
      <c r="AMQ47" s="55"/>
      <c r="AMR47" s="55"/>
      <c r="AMS47" s="55"/>
      <c r="AMT47" s="55"/>
      <c r="AMU47" s="55"/>
      <c r="AMV47" s="55"/>
      <c r="AMW47" s="55"/>
      <c r="AMX47" s="55"/>
      <c r="AMY47" s="55"/>
      <c r="AMZ47" s="55"/>
      <c r="ANA47" s="55"/>
      <c r="ANB47" s="55"/>
      <c r="ANC47" s="55"/>
      <c r="AND47" s="55"/>
      <c r="ANE47" s="55"/>
      <c r="ANF47" s="55"/>
      <c r="ANG47" s="55"/>
      <c r="ANH47" s="55"/>
      <c r="ANI47" s="55"/>
      <c r="ANJ47" s="55"/>
      <c r="ANK47" s="55"/>
      <c r="ANL47" s="55"/>
      <c r="ANM47" s="72">
        <f t="shared" si="61"/>
        <v>0</v>
      </c>
      <c r="ANN47" s="57">
        <f>ANM47*'Bảng giá bán 2015'!EB46</f>
        <v>0</v>
      </c>
      <c r="ANO47" s="53">
        <f>'Hàng tồn'!AMK48</f>
        <v>0</v>
      </c>
      <c r="ANP47" s="168">
        <f>ANO47*'Bảng giá mua 2015'!AML46</f>
        <v>0</v>
      </c>
    </row>
    <row r="48" spans="1:1056" x14ac:dyDescent="0.3">
      <c r="A48" s="133"/>
      <c r="B48" s="58" t="s">
        <v>5</v>
      </c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72">
        <f t="shared" si="31"/>
        <v>0</v>
      </c>
      <c r="AH48" s="57">
        <f>AG48*'Bảng giá mua 2015'!D47</f>
        <v>0</v>
      </c>
      <c r="AI48" s="53">
        <f>'Hàng tồn'!E49</f>
        <v>0</v>
      </c>
      <c r="AJ48" s="168">
        <f>AI48*'Bảng giá mua 2015'!F47</f>
        <v>0</v>
      </c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72">
        <f t="shared" si="32"/>
        <v>0</v>
      </c>
      <c r="BP48" s="57">
        <f>BO48*'Bảng giá mua 2015'!AL47</f>
        <v>0</v>
      </c>
      <c r="BQ48" s="53">
        <f>'Hàng tồn'!AM49</f>
        <v>0</v>
      </c>
      <c r="BR48" s="168">
        <f>BQ48*'Bảng giá mua 2015'!AN47</f>
        <v>0</v>
      </c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72">
        <f t="shared" si="33"/>
        <v>0</v>
      </c>
      <c r="CX48" s="57">
        <f>CW48*'Bảng giá mua 2015'!BT47</f>
        <v>0</v>
      </c>
      <c r="CY48" s="53">
        <f>'Hàng tồn'!BU49</f>
        <v>0</v>
      </c>
      <c r="CZ48" s="168">
        <f>CY48*'Bảng giá mua 2015'!BV47</f>
        <v>0</v>
      </c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72">
        <f t="shared" si="34"/>
        <v>0</v>
      </c>
      <c r="EF48" s="57">
        <f>EE48*'Bảng giá mua 2015'!DB47</f>
        <v>0</v>
      </c>
      <c r="EG48" s="53">
        <f>'Hàng tồn'!DC49</f>
        <v>0</v>
      </c>
      <c r="EH48" s="168">
        <f>EG48*'Bảng giá mua 2015'!DD47</f>
        <v>0</v>
      </c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72">
        <f t="shared" si="35"/>
        <v>0</v>
      </c>
      <c r="FN48" s="57">
        <f>FM48*'Bảng giá mua 2015'!EJ47</f>
        <v>0</v>
      </c>
      <c r="FO48" s="53">
        <f>'Hàng tồn'!EK49</f>
        <v>0</v>
      </c>
      <c r="FP48" s="168">
        <f>FO48*'Bảng giá mua 2015'!EL47</f>
        <v>0</v>
      </c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72">
        <f t="shared" si="36"/>
        <v>0</v>
      </c>
      <c r="GV48" s="57">
        <f>GU48*'Bảng giá mua 2015'!FR47</f>
        <v>0</v>
      </c>
      <c r="GW48" s="53">
        <f>'Hàng tồn'!FS49</f>
        <v>0</v>
      </c>
      <c r="GX48" s="168">
        <f>GW48*'Bảng giá mua 2015'!FT47</f>
        <v>0</v>
      </c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72">
        <f t="shared" si="37"/>
        <v>0</v>
      </c>
      <c r="ID48" s="57">
        <f>IC48*'Bảng giá mua 2015'!GZ47</f>
        <v>0</v>
      </c>
      <c r="IE48" s="53">
        <f>'Hàng tồn'!HA49</f>
        <v>0</v>
      </c>
      <c r="IF48" s="168">
        <f>IE48*'Bảng giá mua 2015'!HB47</f>
        <v>0</v>
      </c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72">
        <f t="shared" si="38"/>
        <v>0</v>
      </c>
      <c r="JL48" s="57">
        <f>JK48*'Bảng giá mua 2015'!IH47</f>
        <v>0</v>
      </c>
      <c r="JM48" s="53">
        <f>'Hàng tồn'!II49</f>
        <v>0</v>
      </c>
      <c r="JN48" s="168">
        <f>JM48*'Bảng giá mua 2015'!IJ47</f>
        <v>0</v>
      </c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72">
        <f t="shared" si="39"/>
        <v>0</v>
      </c>
      <c r="KT48" s="57">
        <f>KS48*'Bảng giá mua 2015'!JP47</f>
        <v>0</v>
      </c>
      <c r="KU48" s="53">
        <f>'Hàng tồn'!JQ49</f>
        <v>0</v>
      </c>
      <c r="KV48" s="168">
        <f>KU48*'Bảng giá mua 2015'!JR47</f>
        <v>0</v>
      </c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72">
        <f t="shared" si="40"/>
        <v>0</v>
      </c>
      <c r="MB48" s="57">
        <f>MA48*'Bảng giá mua 2015'!KX47</f>
        <v>0</v>
      </c>
      <c r="MC48" s="53">
        <f>'Hàng tồn'!KY49</f>
        <v>0</v>
      </c>
      <c r="MD48" s="168">
        <f>MC48*'Bảng giá mua 2015'!KZ47</f>
        <v>0</v>
      </c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72">
        <f t="shared" si="41"/>
        <v>0</v>
      </c>
      <c r="NJ48" s="57">
        <f>NI48*'Bảng giá mua 2015'!MF47</f>
        <v>0</v>
      </c>
      <c r="NK48" s="53">
        <f>'Hàng tồn'!MG49</f>
        <v>0</v>
      </c>
      <c r="NL48" s="168">
        <f>NK48*'Bảng giá mua 2015'!MH47</f>
        <v>0</v>
      </c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72">
        <f t="shared" si="42"/>
        <v>0</v>
      </c>
      <c r="OR48" s="57">
        <f>OQ48*'Bảng giá mua 2015'!NN47</f>
        <v>0</v>
      </c>
      <c r="OS48" s="53">
        <f>'Hàng tồn'!NO49</f>
        <v>0</v>
      </c>
      <c r="OT48" s="168">
        <f>OS48*'Bảng giá mua 2015'!NP47</f>
        <v>0</v>
      </c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72">
        <f t="shared" si="43"/>
        <v>0</v>
      </c>
      <c r="PZ48" s="57">
        <f>PY48*'Bảng giá mua 2015'!OV47</f>
        <v>0</v>
      </c>
      <c r="QA48" s="53">
        <f>'Hàng tồn'!OW49</f>
        <v>0</v>
      </c>
      <c r="QB48" s="168">
        <f>QA48*'Bảng giá mua 2015'!OX47</f>
        <v>0</v>
      </c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72">
        <f t="shared" si="44"/>
        <v>0</v>
      </c>
      <c r="RH48" s="57">
        <f>RG48*'Bảng giá mua 2015'!QD47</f>
        <v>0</v>
      </c>
      <c r="RI48" s="53">
        <f>'Hàng tồn'!QE49</f>
        <v>0</v>
      </c>
      <c r="RJ48" s="168">
        <f>RI48*'Bảng giá mua 2015'!QF47</f>
        <v>0</v>
      </c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72">
        <f t="shared" si="45"/>
        <v>0</v>
      </c>
      <c r="SP48" s="57">
        <f>SO48*'Bảng giá mua 2015'!RL47</f>
        <v>0</v>
      </c>
      <c r="SQ48" s="53">
        <f>'Hàng tồn'!RM49</f>
        <v>0</v>
      </c>
      <c r="SR48" s="168">
        <f>SQ48*'Bảng giá mua 2015'!RN47</f>
        <v>0</v>
      </c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72">
        <f t="shared" si="46"/>
        <v>0</v>
      </c>
      <c r="TX48" s="57">
        <f>TW48*'Bảng giá mua 2015'!ST47</f>
        <v>0</v>
      </c>
      <c r="TY48" s="53">
        <f>'Hàng tồn'!SU49</f>
        <v>0</v>
      </c>
      <c r="TZ48" s="168">
        <f>TY48*'Bảng giá mua 2015'!SV47</f>
        <v>0</v>
      </c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72">
        <f t="shared" si="47"/>
        <v>0</v>
      </c>
      <c r="VF48" s="57">
        <f>VE48*'Bảng giá mua 2015'!UB47</f>
        <v>0</v>
      </c>
      <c r="VG48" s="53">
        <f>'Hàng tồn'!UC49</f>
        <v>0</v>
      </c>
      <c r="VH48" s="168">
        <f>VG48*'Bảng giá mua 2015'!UD47</f>
        <v>0</v>
      </c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72">
        <f t="shared" si="48"/>
        <v>0</v>
      </c>
      <c r="WN48" s="57">
        <f>WM48*'Bảng giá mua 2015'!VJ47</f>
        <v>0</v>
      </c>
      <c r="WO48" s="53">
        <f>'Hàng tồn'!VK49</f>
        <v>0</v>
      </c>
      <c r="WP48" s="168">
        <f>WO48*'Bảng giá mua 2015'!VL47</f>
        <v>0</v>
      </c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72">
        <f t="shared" si="49"/>
        <v>0</v>
      </c>
      <c r="XV48" s="57">
        <f>XU48*'Bảng giá mua 2015'!WR47</f>
        <v>0</v>
      </c>
      <c r="XW48" s="53">
        <f>'Hàng tồn'!WS49</f>
        <v>0</v>
      </c>
      <c r="XX48" s="168">
        <f>XW48*'Bảng giá mua 2015'!WT47</f>
        <v>0</v>
      </c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72">
        <f t="shared" si="50"/>
        <v>0</v>
      </c>
      <c r="ZD48" s="57">
        <f>ZC48*'Bảng giá mua 2015'!XZ47</f>
        <v>0</v>
      </c>
      <c r="ZE48" s="53">
        <f>'Hàng tồn'!YA49</f>
        <v>0</v>
      </c>
      <c r="ZF48" s="168">
        <f>ZE48*'Bảng giá mua 2015'!YB47</f>
        <v>0</v>
      </c>
      <c r="ZG48" s="55"/>
      <c r="ZH48" s="55"/>
      <c r="ZI48" s="55"/>
      <c r="ZJ48" s="55"/>
      <c r="ZK48" s="55"/>
      <c r="ZL48" s="55"/>
      <c r="ZM48" s="55"/>
      <c r="ZN48" s="55"/>
      <c r="ZO48" s="55"/>
      <c r="ZP48" s="55"/>
      <c r="ZQ48" s="55"/>
      <c r="ZR48" s="55"/>
      <c r="ZS48" s="55"/>
      <c r="ZT48" s="55"/>
      <c r="ZU48" s="55"/>
      <c r="ZV48" s="55"/>
      <c r="ZW48" s="55"/>
      <c r="ZX48" s="55"/>
      <c r="ZY48" s="55"/>
      <c r="ZZ48" s="55"/>
      <c r="AAA48" s="55"/>
      <c r="AAB48" s="55"/>
      <c r="AAC48" s="55"/>
      <c r="AAD48" s="55"/>
      <c r="AAE48" s="55"/>
      <c r="AAF48" s="55"/>
      <c r="AAG48" s="55"/>
      <c r="AAH48" s="55"/>
      <c r="AAI48" s="55"/>
      <c r="AAJ48" s="55"/>
      <c r="AAK48" s="72">
        <f t="shared" si="51"/>
        <v>0</v>
      </c>
      <c r="AAL48" s="57">
        <f>AAK48*'Bảng giá mua 2015'!ZH47</f>
        <v>0</v>
      </c>
      <c r="AAM48" s="53">
        <f>'Hàng tồn'!ZI49</f>
        <v>0</v>
      </c>
      <c r="AAN48" s="168">
        <f>AAM48*'Bảng giá mua 2015'!ZJ47</f>
        <v>0</v>
      </c>
      <c r="AAO48" s="55"/>
      <c r="AAP48" s="55"/>
      <c r="AAQ48" s="55"/>
      <c r="AAR48" s="55"/>
      <c r="AAS48" s="55"/>
      <c r="AAT48" s="55"/>
      <c r="AAU48" s="55"/>
      <c r="AAV48" s="55"/>
      <c r="AAW48" s="55"/>
      <c r="AAX48" s="55"/>
      <c r="AAY48" s="55"/>
      <c r="AAZ48" s="55"/>
      <c r="ABA48" s="55"/>
      <c r="ABB48" s="55"/>
      <c r="ABC48" s="55"/>
      <c r="ABD48" s="55"/>
      <c r="ABE48" s="55"/>
      <c r="ABF48" s="55"/>
      <c r="ABG48" s="55"/>
      <c r="ABH48" s="55"/>
      <c r="ABI48" s="55"/>
      <c r="ABJ48" s="55"/>
      <c r="ABK48" s="55"/>
      <c r="ABL48" s="55"/>
      <c r="ABM48" s="55"/>
      <c r="ABN48" s="55"/>
      <c r="ABO48" s="55"/>
      <c r="ABP48" s="55"/>
      <c r="ABQ48" s="55"/>
      <c r="ABR48" s="55"/>
      <c r="ABS48" s="72">
        <f t="shared" si="52"/>
        <v>0</v>
      </c>
      <c r="ABT48" s="57">
        <f>ABS48*'Bảng giá mua 2015'!AAP47</f>
        <v>0</v>
      </c>
      <c r="ABU48" s="53">
        <f>'Hàng tồn'!AAQ49</f>
        <v>0</v>
      </c>
      <c r="ABV48" s="168">
        <f>ABU48*'Bảng giá mua 2015'!AAR47</f>
        <v>0</v>
      </c>
      <c r="ABW48" s="55"/>
      <c r="ABX48" s="55"/>
      <c r="ABY48" s="55"/>
      <c r="ABZ48" s="55"/>
      <c r="ACA48" s="55"/>
      <c r="ACB48" s="55"/>
      <c r="ACC48" s="55"/>
      <c r="ACD48" s="55"/>
      <c r="ACE48" s="55"/>
      <c r="ACF48" s="55"/>
      <c r="ACG48" s="55"/>
      <c r="ACH48" s="55"/>
      <c r="ACI48" s="55"/>
      <c r="ACJ48" s="55"/>
      <c r="ACK48" s="55"/>
      <c r="ACL48" s="55"/>
      <c r="ACM48" s="55"/>
      <c r="ACN48" s="55"/>
      <c r="ACO48" s="55"/>
      <c r="ACP48" s="55"/>
      <c r="ACQ48" s="55"/>
      <c r="ACR48" s="55"/>
      <c r="ACS48" s="55"/>
      <c r="ACT48" s="55"/>
      <c r="ACU48" s="55"/>
      <c r="ACV48" s="55"/>
      <c r="ACW48" s="55"/>
      <c r="ACX48" s="55"/>
      <c r="ACY48" s="55"/>
      <c r="ACZ48" s="55"/>
      <c r="ADA48" s="72">
        <f t="shared" si="53"/>
        <v>0</v>
      </c>
      <c r="ADB48" s="57">
        <f>ADA48*'Bảng giá mua 2015'!ABX47</f>
        <v>0</v>
      </c>
      <c r="ADC48" s="53">
        <f>'Hàng tồn'!ABY49</f>
        <v>0</v>
      </c>
      <c r="ADD48" s="168">
        <f>ADC48*'Bảng giá mua 2015'!ABZ47</f>
        <v>0</v>
      </c>
      <c r="ADE48" s="55"/>
      <c r="ADF48" s="55"/>
      <c r="ADG48" s="55"/>
      <c r="ADH48" s="55"/>
      <c r="ADI48" s="55"/>
      <c r="ADJ48" s="55"/>
      <c r="ADK48" s="55"/>
      <c r="ADL48" s="55"/>
      <c r="ADM48" s="55"/>
      <c r="ADN48" s="55"/>
      <c r="ADO48" s="55"/>
      <c r="ADP48" s="55"/>
      <c r="ADQ48" s="55"/>
      <c r="ADR48" s="55"/>
      <c r="ADS48" s="55"/>
      <c r="ADT48" s="55"/>
      <c r="ADU48" s="55"/>
      <c r="ADV48" s="55"/>
      <c r="ADW48" s="55"/>
      <c r="ADX48" s="55"/>
      <c r="ADY48" s="55"/>
      <c r="ADZ48" s="55"/>
      <c r="AEA48" s="55"/>
      <c r="AEB48" s="55"/>
      <c r="AEC48" s="55"/>
      <c r="AED48" s="55"/>
      <c r="AEE48" s="55"/>
      <c r="AEF48" s="55"/>
      <c r="AEG48" s="55"/>
      <c r="AEH48" s="55"/>
      <c r="AEI48" s="72">
        <f t="shared" si="54"/>
        <v>0</v>
      </c>
      <c r="AEJ48" s="57">
        <f>AEI48*'Bảng giá mua 2015'!ADF47</f>
        <v>0</v>
      </c>
      <c r="AEK48" s="53">
        <f>'Hàng tồn'!ADG49</f>
        <v>0</v>
      </c>
      <c r="AEL48" s="168">
        <f>AEK48*'Bảng giá mua 2015'!ADH47</f>
        <v>0</v>
      </c>
      <c r="AEM48" s="55"/>
      <c r="AEN48" s="55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72">
        <f t="shared" si="55"/>
        <v>0</v>
      </c>
      <c r="AFR48" s="57">
        <f>AFQ48*'Bảng giá mua 2015'!AEN47</f>
        <v>0</v>
      </c>
      <c r="AFS48" s="53">
        <f>'Hàng tồn'!AEO49</f>
        <v>0</v>
      </c>
      <c r="AFT48" s="168">
        <f>AFS48*'Bảng giá mua 2015'!AEP47</f>
        <v>0</v>
      </c>
      <c r="AFU48" s="55"/>
      <c r="AFV48" s="55"/>
      <c r="AFW48" s="55"/>
      <c r="AFX48" s="55"/>
      <c r="AFY48" s="55"/>
      <c r="AFZ48" s="55"/>
      <c r="AGA48" s="55"/>
      <c r="AGB48" s="55"/>
      <c r="AGC48" s="55"/>
      <c r="AGD48" s="55"/>
      <c r="AGE48" s="55"/>
      <c r="AGF48" s="55"/>
      <c r="AGG48" s="55"/>
      <c r="AGH48" s="55"/>
      <c r="AGI48" s="55"/>
      <c r="AGJ48" s="55"/>
      <c r="AGK48" s="55"/>
      <c r="AGL48" s="55"/>
      <c r="AGM48" s="55"/>
      <c r="AGN48" s="55"/>
      <c r="AGO48" s="55"/>
      <c r="AGP48" s="55"/>
      <c r="AGQ48" s="55"/>
      <c r="AGR48" s="55"/>
      <c r="AGS48" s="55"/>
      <c r="AGT48" s="55"/>
      <c r="AGU48" s="55"/>
      <c r="AGV48" s="55"/>
      <c r="AGW48" s="55"/>
      <c r="AGX48" s="55"/>
      <c r="AGY48" s="72">
        <f t="shared" si="56"/>
        <v>0</v>
      </c>
      <c r="AGZ48" s="57">
        <f>AGY48*'Bảng giá mua 2015'!AFV47</f>
        <v>0</v>
      </c>
      <c r="AHA48" s="53">
        <f>'Hàng tồn'!AFW49</f>
        <v>0</v>
      </c>
      <c r="AHB48" s="168">
        <f>AHA48*'Bảng giá mua 2015'!AFX47</f>
        <v>0</v>
      </c>
      <c r="AHC48" s="55">
        <v>1</v>
      </c>
      <c r="AHD48" s="55"/>
      <c r="AHE48" s="55"/>
      <c r="AHF48" s="55"/>
      <c r="AHG48" s="55"/>
      <c r="AHH48" s="55"/>
      <c r="AHI48" s="55"/>
      <c r="AHJ48" s="55"/>
      <c r="AHK48" s="55"/>
      <c r="AHL48" s="55">
        <v>2</v>
      </c>
      <c r="AHM48" s="55"/>
      <c r="AHN48" s="55"/>
      <c r="AHO48" s="55"/>
      <c r="AHP48" s="55"/>
      <c r="AHQ48" s="55"/>
      <c r="AHR48" s="55"/>
      <c r="AHS48" s="55"/>
      <c r="AHT48" s="55"/>
      <c r="AHU48" s="55"/>
      <c r="AHV48" s="55"/>
      <c r="AHW48" s="55"/>
      <c r="AHX48" s="55"/>
      <c r="AHY48" s="55"/>
      <c r="AHZ48" s="55"/>
      <c r="AIA48" s="55"/>
      <c r="AIB48" s="55"/>
      <c r="AIC48" s="55"/>
      <c r="AID48" s="55"/>
      <c r="AIE48" s="55"/>
      <c r="AIF48" s="55"/>
      <c r="AIG48" s="72">
        <f t="shared" si="57"/>
        <v>3</v>
      </c>
      <c r="AIH48" s="57">
        <f>AIG48*'Bảng giá bán 2015'!AC47</f>
        <v>0</v>
      </c>
      <c r="AII48" s="53">
        <f>'Hàng tồn'!AHE49</f>
        <v>0</v>
      </c>
      <c r="AIJ48" s="168">
        <f>AII48*'Bảng giá bán 2015'!AD47</f>
        <v>0</v>
      </c>
      <c r="AIK48" s="55">
        <v>1</v>
      </c>
      <c r="AIL48" s="55"/>
      <c r="AIM48" s="55"/>
      <c r="AIN48" s="55"/>
      <c r="AIO48" s="55"/>
      <c r="AIP48" s="55"/>
      <c r="AIQ48" s="55"/>
      <c r="AIR48" s="55">
        <v>1</v>
      </c>
      <c r="AIS48" s="55"/>
      <c r="AIT48" s="55">
        <v>1</v>
      </c>
      <c r="AIU48" s="55">
        <v>1</v>
      </c>
      <c r="AIV48" s="55"/>
      <c r="AIW48" s="55"/>
      <c r="AIX48" s="55"/>
      <c r="AIY48" s="55"/>
      <c r="AIZ48" s="55"/>
      <c r="AJA48" s="55"/>
      <c r="AJB48" s="55"/>
      <c r="AJC48" s="55"/>
      <c r="AJD48" s="55"/>
      <c r="AJE48" s="55"/>
      <c r="AJF48" s="55"/>
      <c r="AJG48" s="55"/>
      <c r="AJH48" s="55"/>
      <c r="AJI48" s="55"/>
      <c r="AJJ48" s="55"/>
      <c r="AJK48" s="55"/>
      <c r="AJL48" s="55"/>
      <c r="AJM48" s="55"/>
      <c r="AJN48" s="55"/>
      <c r="AJO48" s="72">
        <f t="shared" si="58"/>
        <v>4</v>
      </c>
      <c r="AJP48" s="57">
        <f>AJO48*'Bảng giá bán 2015'!AD47</f>
        <v>0</v>
      </c>
      <c r="AJQ48" s="53">
        <f>'Hàng tồn'!AIM49</f>
        <v>0</v>
      </c>
      <c r="AJR48" s="168">
        <f>AJQ48*'Bảng giá mua 2015'!AIN47</f>
        <v>0</v>
      </c>
      <c r="AJS48" s="55"/>
      <c r="AJT48" s="55"/>
      <c r="AJU48" s="55"/>
      <c r="AJV48" s="55"/>
      <c r="AJW48" s="55"/>
      <c r="AJX48" s="55"/>
      <c r="AJY48" s="55"/>
      <c r="AJZ48" s="55"/>
      <c r="AKA48" s="55"/>
      <c r="AKB48" s="55"/>
      <c r="AKC48" s="55"/>
      <c r="AKD48" s="55"/>
      <c r="AKE48" s="55"/>
      <c r="AKF48" s="55"/>
      <c r="AKG48" s="55"/>
      <c r="AKH48" s="55"/>
      <c r="AKI48" s="55"/>
      <c r="AKJ48" s="55"/>
      <c r="AKK48" s="55"/>
      <c r="AKL48" s="55"/>
      <c r="AKM48" s="55"/>
      <c r="AKN48" s="55"/>
      <c r="AKO48" s="55"/>
      <c r="AKP48" s="55"/>
      <c r="AKQ48" s="55"/>
      <c r="AKR48" s="55"/>
      <c r="AKS48" s="55"/>
      <c r="AKT48" s="55"/>
      <c r="AKU48" s="55"/>
      <c r="AKV48" s="55"/>
      <c r="AKW48" s="72">
        <f t="shared" si="59"/>
        <v>0</v>
      </c>
      <c r="AKX48" s="57">
        <f>AKW48*'Bảng giá bán 2015'!BL47</f>
        <v>0</v>
      </c>
      <c r="AKY48" s="53">
        <f>'Hàng tồn'!AJU49</f>
        <v>0</v>
      </c>
      <c r="AKZ48" s="168">
        <f>AKY48*'Bảng giá mua 2015'!AJV47</f>
        <v>0</v>
      </c>
      <c r="ALA48" s="55"/>
      <c r="ALB48" s="55"/>
      <c r="ALC48" s="55"/>
      <c r="ALD48" s="55"/>
      <c r="ALE48" s="55"/>
      <c r="ALF48" s="55"/>
      <c r="ALG48" s="55"/>
      <c r="ALH48" s="55"/>
      <c r="ALI48" s="55"/>
      <c r="ALJ48" s="55"/>
      <c r="ALK48" s="55"/>
      <c r="ALL48" s="55"/>
      <c r="ALM48" s="55"/>
      <c r="ALN48" s="55"/>
      <c r="ALO48" s="55"/>
      <c r="ALP48" s="55"/>
      <c r="ALQ48" s="55"/>
      <c r="ALR48" s="55"/>
      <c r="ALS48" s="55"/>
      <c r="ALT48" s="55"/>
      <c r="ALU48" s="55"/>
      <c r="ALV48" s="55"/>
      <c r="ALW48" s="55"/>
      <c r="ALX48" s="55"/>
      <c r="ALY48" s="55"/>
      <c r="ALZ48" s="55"/>
      <c r="AMA48" s="55"/>
      <c r="AMB48" s="55"/>
      <c r="AMC48" s="55"/>
      <c r="AMD48" s="55"/>
      <c r="AME48" s="72">
        <f t="shared" si="60"/>
        <v>0</v>
      </c>
      <c r="AMF48" s="57">
        <f>AME48*'Bảng giá bán 2015'!CT47</f>
        <v>0</v>
      </c>
      <c r="AMG48" s="53">
        <f>'Hàng tồn'!ALC49</f>
        <v>0</v>
      </c>
      <c r="AMH48" s="168">
        <f>AMG48*'Bảng giá mua 2015'!ALD47</f>
        <v>0</v>
      </c>
      <c r="AMI48" s="55"/>
      <c r="AMJ48" s="55"/>
      <c r="AMK48" s="55"/>
      <c r="AML48" s="55"/>
      <c r="AMM48" s="55"/>
      <c r="AMN48" s="55"/>
      <c r="AMO48" s="55"/>
      <c r="AMP48" s="55"/>
      <c r="AMQ48" s="55"/>
      <c r="AMR48" s="55"/>
      <c r="AMS48" s="55"/>
      <c r="AMT48" s="55"/>
      <c r="AMU48" s="55"/>
      <c r="AMV48" s="55"/>
      <c r="AMW48" s="55"/>
      <c r="AMX48" s="55"/>
      <c r="AMY48" s="55"/>
      <c r="AMZ48" s="55"/>
      <c r="ANA48" s="55"/>
      <c r="ANB48" s="55"/>
      <c r="ANC48" s="55"/>
      <c r="AND48" s="55"/>
      <c r="ANE48" s="55"/>
      <c r="ANF48" s="55"/>
      <c r="ANG48" s="55"/>
      <c r="ANH48" s="55"/>
      <c r="ANI48" s="55"/>
      <c r="ANJ48" s="55"/>
      <c r="ANK48" s="55"/>
      <c r="ANL48" s="55"/>
      <c r="ANM48" s="72">
        <f t="shared" si="61"/>
        <v>0</v>
      </c>
      <c r="ANN48" s="57">
        <f>ANM48*'Bảng giá bán 2015'!EB47</f>
        <v>0</v>
      </c>
      <c r="ANO48" s="53">
        <f>'Hàng tồn'!AMK49</f>
        <v>0</v>
      </c>
      <c r="ANP48" s="168">
        <f>ANO48*'Bảng giá mua 2015'!AML47</f>
        <v>0</v>
      </c>
    </row>
    <row r="49" spans="1:1056" x14ac:dyDescent="0.3">
      <c r="A49" s="133"/>
      <c r="B49" s="58" t="s">
        <v>38</v>
      </c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72">
        <f t="shared" si="31"/>
        <v>0</v>
      </c>
      <c r="AH49" s="57">
        <f>AG49*'Bảng giá mua 2015'!D48</f>
        <v>0</v>
      </c>
      <c r="AI49" s="53">
        <f>'Hàng tồn'!E50</f>
        <v>0</v>
      </c>
      <c r="AJ49" s="168">
        <f>AI49*'Bảng giá mua 2015'!F48</f>
        <v>0</v>
      </c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72">
        <f t="shared" si="32"/>
        <v>0</v>
      </c>
      <c r="BP49" s="57">
        <f>BO49*'Bảng giá mua 2015'!AL48</f>
        <v>0</v>
      </c>
      <c r="BQ49" s="53">
        <f>'Hàng tồn'!AM50</f>
        <v>0</v>
      </c>
      <c r="BR49" s="168">
        <f>BQ49*'Bảng giá mua 2015'!AN48</f>
        <v>0</v>
      </c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72">
        <f t="shared" si="33"/>
        <v>0</v>
      </c>
      <c r="CX49" s="57">
        <f>CW49*'Bảng giá mua 2015'!BT48</f>
        <v>0</v>
      </c>
      <c r="CY49" s="53">
        <f>'Hàng tồn'!BU50</f>
        <v>0</v>
      </c>
      <c r="CZ49" s="168">
        <f>CY49*'Bảng giá mua 2015'!BV48</f>
        <v>0</v>
      </c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72">
        <f t="shared" si="34"/>
        <v>0</v>
      </c>
      <c r="EF49" s="57">
        <f>EE49*'Bảng giá mua 2015'!DB48</f>
        <v>0</v>
      </c>
      <c r="EG49" s="53">
        <f>'Hàng tồn'!DC50</f>
        <v>0</v>
      </c>
      <c r="EH49" s="168">
        <f>EG49*'Bảng giá mua 2015'!DD48</f>
        <v>0</v>
      </c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72">
        <f t="shared" si="35"/>
        <v>0</v>
      </c>
      <c r="FN49" s="57">
        <f>FM49*'Bảng giá mua 2015'!EJ48</f>
        <v>0</v>
      </c>
      <c r="FO49" s="53">
        <f>'Hàng tồn'!EK50</f>
        <v>0</v>
      </c>
      <c r="FP49" s="168">
        <f>FO49*'Bảng giá mua 2015'!EL48</f>
        <v>0</v>
      </c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72">
        <f t="shared" si="36"/>
        <v>0</v>
      </c>
      <c r="GV49" s="57">
        <f>GU49*'Bảng giá mua 2015'!FR48</f>
        <v>0</v>
      </c>
      <c r="GW49" s="53">
        <f>'Hàng tồn'!FS50</f>
        <v>0</v>
      </c>
      <c r="GX49" s="168">
        <f>GW49*'Bảng giá mua 2015'!FT48</f>
        <v>0</v>
      </c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72">
        <f t="shared" si="37"/>
        <v>0</v>
      </c>
      <c r="ID49" s="57">
        <f>IC49*'Bảng giá mua 2015'!GZ48</f>
        <v>0</v>
      </c>
      <c r="IE49" s="53">
        <f>'Hàng tồn'!HA50</f>
        <v>0</v>
      </c>
      <c r="IF49" s="168">
        <f>IE49*'Bảng giá mua 2015'!HB48</f>
        <v>0</v>
      </c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72">
        <f t="shared" si="38"/>
        <v>0</v>
      </c>
      <c r="JL49" s="57">
        <f>JK49*'Bảng giá mua 2015'!IH48</f>
        <v>0</v>
      </c>
      <c r="JM49" s="53">
        <f>'Hàng tồn'!II50</f>
        <v>0</v>
      </c>
      <c r="JN49" s="168">
        <f>JM49*'Bảng giá mua 2015'!IJ48</f>
        <v>0</v>
      </c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72">
        <f t="shared" si="39"/>
        <v>0</v>
      </c>
      <c r="KT49" s="57">
        <f>KS49*'Bảng giá mua 2015'!JP48</f>
        <v>0</v>
      </c>
      <c r="KU49" s="53">
        <f>'Hàng tồn'!JQ50</f>
        <v>0</v>
      </c>
      <c r="KV49" s="168">
        <f>KU49*'Bảng giá mua 2015'!JR48</f>
        <v>0</v>
      </c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72">
        <f t="shared" si="40"/>
        <v>0</v>
      </c>
      <c r="MB49" s="57">
        <f>MA49*'Bảng giá mua 2015'!KX48</f>
        <v>0</v>
      </c>
      <c r="MC49" s="53">
        <f>'Hàng tồn'!KY50</f>
        <v>0</v>
      </c>
      <c r="MD49" s="168">
        <f>MC49*'Bảng giá mua 2015'!KZ48</f>
        <v>0</v>
      </c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72">
        <f t="shared" si="41"/>
        <v>0</v>
      </c>
      <c r="NJ49" s="57">
        <f>NI49*'Bảng giá mua 2015'!MF48</f>
        <v>0</v>
      </c>
      <c r="NK49" s="53">
        <f>'Hàng tồn'!MG50</f>
        <v>0</v>
      </c>
      <c r="NL49" s="168">
        <f>NK49*'Bảng giá mua 2015'!MH48</f>
        <v>0</v>
      </c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72">
        <f t="shared" si="42"/>
        <v>0</v>
      </c>
      <c r="OR49" s="57">
        <f>OQ49*'Bảng giá mua 2015'!NN48</f>
        <v>0</v>
      </c>
      <c r="OS49" s="53">
        <f>'Hàng tồn'!NO50</f>
        <v>0</v>
      </c>
      <c r="OT49" s="168">
        <f>OS49*'Bảng giá mua 2015'!NP48</f>
        <v>0</v>
      </c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72">
        <f t="shared" si="43"/>
        <v>0</v>
      </c>
      <c r="PZ49" s="57">
        <f>PY49*'Bảng giá mua 2015'!OV48</f>
        <v>0</v>
      </c>
      <c r="QA49" s="53">
        <f>'Hàng tồn'!OW50</f>
        <v>0</v>
      </c>
      <c r="QB49" s="168">
        <f>QA49*'Bảng giá mua 2015'!OX48</f>
        <v>0</v>
      </c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72">
        <f t="shared" si="44"/>
        <v>0</v>
      </c>
      <c r="RH49" s="57">
        <f>RG49*'Bảng giá mua 2015'!QD48</f>
        <v>0</v>
      </c>
      <c r="RI49" s="53">
        <f>'Hàng tồn'!QE50</f>
        <v>0</v>
      </c>
      <c r="RJ49" s="168">
        <f>RI49*'Bảng giá mua 2015'!QF48</f>
        <v>0</v>
      </c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72">
        <f t="shared" si="45"/>
        <v>0</v>
      </c>
      <c r="SP49" s="57">
        <f>SO49*'Bảng giá mua 2015'!RL48</f>
        <v>0</v>
      </c>
      <c r="SQ49" s="53">
        <f>'Hàng tồn'!RM50</f>
        <v>0</v>
      </c>
      <c r="SR49" s="168">
        <f>SQ49*'Bảng giá mua 2015'!RN48</f>
        <v>0</v>
      </c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72">
        <f t="shared" si="46"/>
        <v>0</v>
      </c>
      <c r="TX49" s="57">
        <f>TW49*'Bảng giá mua 2015'!ST48</f>
        <v>0</v>
      </c>
      <c r="TY49" s="53">
        <f>'Hàng tồn'!SU50</f>
        <v>0</v>
      </c>
      <c r="TZ49" s="168">
        <f>TY49*'Bảng giá mua 2015'!SV48</f>
        <v>0</v>
      </c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72">
        <f t="shared" si="47"/>
        <v>0</v>
      </c>
      <c r="VF49" s="57">
        <f>VE49*'Bảng giá mua 2015'!UB48</f>
        <v>0</v>
      </c>
      <c r="VG49" s="53">
        <f>'Hàng tồn'!UC50</f>
        <v>0</v>
      </c>
      <c r="VH49" s="168">
        <f>VG49*'Bảng giá mua 2015'!UD48</f>
        <v>0</v>
      </c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72">
        <f t="shared" si="48"/>
        <v>0</v>
      </c>
      <c r="WN49" s="57">
        <f>WM49*'Bảng giá mua 2015'!VJ48</f>
        <v>0</v>
      </c>
      <c r="WO49" s="53">
        <f>'Hàng tồn'!VK50</f>
        <v>0</v>
      </c>
      <c r="WP49" s="168">
        <f>WO49*'Bảng giá mua 2015'!VL48</f>
        <v>0</v>
      </c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72">
        <f t="shared" si="49"/>
        <v>0</v>
      </c>
      <c r="XV49" s="57">
        <f>XU49*'Bảng giá mua 2015'!WR48</f>
        <v>0</v>
      </c>
      <c r="XW49" s="53">
        <f>'Hàng tồn'!WS50</f>
        <v>0</v>
      </c>
      <c r="XX49" s="168">
        <f>XW49*'Bảng giá mua 2015'!WT48</f>
        <v>0</v>
      </c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72">
        <f t="shared" si="50"/>
        <v>0</v>
      </c>
      <c r="ZD49" s="57">
        <f>ZC49*'Bảng giá mua 2015'!XZ48</f>
        <v>0</v>
      </c>
      <c r="ZE49" s="53">
        <f>'Hàng tồn'!YA50</f>
        <v>0</v>
      </c>
      <c r="ZF49" s="168">
        <f>ZE49*'Bảng giá mua 2015'!YB48</f>
        <v>0</v>
      </c>
      <c r="ZG49" s="55"/>
      <c r="ZH49" s="55"/>
      <c r="ZI49" s="55"/>
      <c r="ZJ49" s="55"/>
      <c r="ZK49" s="55"/>
      <c r="ZL49" s="55"/>
      <c r="ZM49" s="55"/>
      <c r="ZN49" s="55"/>
      <c r="ZO49" s="55"/>
      <c r="ZP49" s="55"/>
      <c r="ZQ49" s="55"/>
      <c r="ZR49" s="55"/>
      <c r="ZS49" s="55"/>
      <c r="ZT49" s="55"/>
      <c r="ZU49" s="55"/>
      <c r="ZV49" s="55"/>
      <c r="ZW49" s="55"/>
      <c r="ZX49" s="55"/>
      <c r="ZY49" s="55"/>
      <c r="ZZ49" s="55"/>
      <c r="AAA49" s="55"/>
      <c r="AAB49" s="55"/>
      <c r="AAC49" s="55"/>
      <c r="AAD49" s="55"/>
      <c r="AAE49" s="55"/>
      <c r="AAF49" s="55"/>
      <c r="AAG49" s="55"/>
      <c r="AAH49" s="55"/>
      <c r="AAI49" s="55"/>
      <c r="AAJ49" s="55"/>
      <c r="AAK49" s="72">
        <f t="shared" si="51"/>
        <v>0</v>
      </c>
      <c r="AAL49" s="57">
        <f>AAK49*'Bảng giá mua 2015'!ZH48</f>
        <v>0</v>
      </c>
      <c r="AAM49" s="53">
        <f>'Hàng tồn'!ZI50</f>
        <v>0</v>
      </c>
      <c r="AAN49" s="168">
        <f>AAM49*'Bảng giá mua 2015'!ZJ48</f>
        <v>0</v>
      </c>
      <c r="AAO49" s="55"/>
      <c r="AAP49" s="55"/>
      <c r="AAQ49" s="55"/>
      <c r="AAR49" s="55"/>
      <c r="AAS49" s="55"/>
      <c r="AAT49" s="55"/>
      <c r="AAU49" s="55"/>
      <c r="AAV49" s="55"/>
      <c r="AAW49" s="55"/>
      <c r="AAX49" s="55"/>
      <c r="AAY49" s="55"/>
      <c r="AAZ49" s="55"/>
      <c r="ABA49" s="55"/>
      <c r="ABB49" s="55"/>
      <c r="ABC49" s="55"/>
      <c r="ABD49" s="55"/>
      <c r="ABE49" s="55"/>
      <c r="ABF49" s="55"/>
      <c r="ABG49" s="55"/>
      <c r="ABH49" s="55"/>
      <c r="ABI49" s="55"/>
      <c r="ABJ49" s="55"/>
      <c r="ABK49" s="55"/>
      <c r="ABL49" s="55"/>
      <c r="ABM49" s="55"/>
      <c r="ABN49" s="55"/>
      <c r="ABO49" s="55"/>
      <c r="ABP49" s="55"/>
      <c r="ABQ49" s="55"/>
      <c r="ABR49" s="55"/>
      <c r="ABS49" s="72">
        <f t="shared" si="52"/>
        <v>0</v>
      </c>
      <c r="ABT49" s="57">
        <f>ABS49*'Bảng giá mua 2015'!AAP48</f>
        <v>0</v>
      </c>
      <c r="ABU49" s="53">
        <f>'Hàng tồn'!AAQ50</f>
        <v>0</v>
      </c>
      <c r="ABV49" s="168">
        <f>ABU49*'Bảng giá mua 2015'!AAR48</f>
        <v>0</v>
      </c>
      <c r="ABW49" s="55"/>
      <c r="ABX49" s="55"/>
      <c r="ABY49" s="55"/>
      <c r="ABZ49" s="55"/>
      <c r="ACA49" s="55"/>
      <c r="ACB49" s="55"/>
      <c r="ACC49" s="55"/>
      <c r="ACD49" s="55"/>
      <c r="ACE49" s="55"/>
      <c r="ACF49" s="55"/>
      <c r="ACG49" s="55"/>
      <c r="ACH49" s="55"/>
      <c r="ACI49" s="55"/>
      <c r="ACJ49" s="55"/>
      <c r="ACK49" s="55"/>
      <c r="ACL49" s="55"/>
      <c r="ACM49" s="55"/>
      <c r="ACN49" s="55"/>
      <c r="ACO49" s="55"/>
      <c r="ACP49" s="55"/>
      <c r="ACQ49" s="55"/>
      <c r="ACR49" s="55"/>
      <c r="ACS49" s="55"/>
      <c r="ACT49" s="55"/>
      <c r="ACU49" s="55"/>
      <c r="ACV49" s="55"/>
      <c r="ACW49" s="55"/>
      <c r="ACX49" s="55"/>
      <c r="ACY49" s="55"/>
      <c r="ACZ49" s="55"/>
      <c r="ADA49" s="72">
        <f t="shared" si="53"/>
        <v>0</v>
      </c>
      <c r="ADB49" s="57">
        <f>ADA49*'Bảng giá mua 2015'!ABX48</f>
        <v>0</v>
      </c>
      <c r="ADC49" s="53">
        <f>'Hàng tồn'!ABY50</f>
        <v>0</v>
      </c>
      <c r="ADD49" s="168">
        <f>ADC49*'Bảng giá mua 2015'!ABZ48</f>
        <v>0</v>
      </c>
      <c r="ADE49" s="55"/>
      <c r="ADF49" s="55"/>
      <c r="ADG49" s="55"/>
      <c r="ADH49" s="55"/>
      <c r="ADI49" s="55"/>
      <c r="ADJ49" s="55"/>
      <c r="ADK49" s="55"/>
      <c r="ADL49" s="55"/>
      <c r="ADM49" s="55"/>
      <c r="ADN49" s="55"/>
      <c r="ADO49" s="55"/>
      <c r="ADP49" s="55"/>
      <c r="ADQ49" s="55"/>
      <c r="ADR49" s="55"/>
      <c r="ADS49" s="55"/>
      <c r="ADT49" s="55"/>
      <c r="ADU49" s="55"/>
      <c r="ADV49" s="55"/>
      <c r="ADW49" s="55"/>
      <c r="ADX49" s="55"/>
      <c r="ADY49" s="55"/>
      <c r="ADZ49" s="55"/>
      <c r="AEA49" s="55"/>
      <c r="AEB49" s="55"/>
      <c r="AEC49" s="55"/>
      <c r="AED49" s="55"/>
      <c r="AEE49" s="55"/>
      <c r="AEF49" s="55"/>
      <c r="AEG49" s="55"/>
      <c r="AEH49" s="55"/>
      <c r="AEI49" s="72">
        <f t="shared" si="54"/>
        <v>0</v>
      </c>
      <c r="AEJ49" s="57">
        <f>AEI49*'Bảng giá mua 2015'!ADF48</f>
        <v>0</v>
      </c>
      <c r="AEK49" s="53">
        <f>'Hàng tồn'!ADG50</f>
        <v>0</v>
      </c>
      <c r="AEL49" s="168">
        <f>AEK49*'Bảng giá mua 2015'!ADH48</f>
        <v>0</v>
      </c>
      <c r="AEM49" s="55"/>
      <c r="AEN49" s="55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72">
        <f t="shared" si="55"/>
        <v>0</v>
      </c>
      <c r="AFR49" s="57">
        <f>AFQ49*'Bảng giá mua 2015'!AEN48</f>
        <v>0</v>
      </c>
      <c r="AFS49" s="53">
        <f>'Hàng tồn'!AEO50</f>
        <v>0</v>
      </c>
      <c r="AFT49" s="168">
        <f>AFS49*'Bảng giá mua 2015'!AEP48</f>
        <v>0</v>
      </c>
      <c r="AFU49" s="55"/>
      <c r="AFV49" s="55"/>
      <c r="AFW49" s="55"/>
      <c r="AFX49" s="55"/>
      <c r="AFY49" s="55"/>
      <c r="AFZ49" s="55"/>
      <c r="AGA49" s="55"/>
      <c r="AGB49" s="55"/>
      <c r="AGC49" s="55"/>
      <c r="AGD49" s="55"/>
      <c r="AGE49" s="55"/>
      <c r="AGF49" s="55"/>
      <c r="AGG49" s="55"/>
      <c r="AGH49" s="55"/>
      <c r="AGI49" s="55"/>
      <c r="AGJ49" s="55"/>
      <c r="AGK49" s="55"/>
      <c r="AGL49" s="55"/>
      <c r="AGM49" s="55"/>
      <c r="AGN49" s="55"/>
      <c r="AGO49" s="55"/>
      <c r="AGP49" s="55"/>
      <c r="AGQ49" s="55"/>
      <c r="AGR49" s="55"/>
      <c r="AGS49" s="55"/>
      <c r="AGT49" s="55"/>
      <c r="AGU49" s="55"/>
      <c r="AGV49" s="55"/>
      <c r="AGW49" s="55"/>
      <c r="AGX49" s="55"/>
      <c r="AGY49" s="72">
        <f t="shared" si="56"/>
        <v>0</v>
      </c>
      <c r="AGZ49" s="57">
        <f>AGY49*'Bảng giá mua 2015'!AFV48</f>
        <v>0</v>
      </c>
      <c r="AHA49" s="53">
        <f>'Hàng tồn'!AFW50</f>
        <v>0</v>
      </c>
      <c r="AHB49" s="168">
        <f>AHA49*'Bảng giá mua 2015'!AFX48</f>
        <v>0</v>
      </c>
      <c r="AHC49" s="55"/>
      <c r="AHD49" s="55"/>
      <c r="AHE49" s="55"/>
      <c r="AHF49" s="55"/>
      <c r="AHG49" s="55"/>
      <c r="AHH49" s="55"/>
      <c r="AHI49" s="55"/>
      <c r="AHJ49" s="55"/>
      <c r="AHK49" s="55"/>
      <c r="AHL49" s="55"/>
      <c r="AHM49" s="55"/>
      <c r="AHN49" s="55"/>
      <c r="AHO49" s="55"/>
      <c r="AHP49" s="55"/>
      <c r="AHQ49" s="55"/>
      <c r="AHR49" s="55"/>
      <c r="AHS49" s="55"/>
      <c r="AHT49" s="55"/>
      <c r="AHU49" s="55"/>
      <c r="AHV49" s="55"/>
      <c r="AHW49" s="55"/>
      <c r="AHX49" s="55"/>
      <c r="AHY49" s="55"/>
      <c r="AHZ49" s="55"/>
      <c r="AIA49" s="55"/>
      <c r="AIB49" s="55"/>
      <c r="AIC49" s="55"/>
      <c r="AID49" s="55"/>
      <c r="AIE49" s="55"/>
      <c r="AIF49" s="55"/>
      <c r="AIG49" s="72">
        <f t="shared" si="57"/>
        <v>0</v>
      </c>
      <c r="AIH49" s="57">
        <f>AIG49*'Bảng giá bán 2015'!AC48</f>
        <v>0</v>
      </c>
      <c r="AII49" s="53">
        <f>'Hàng tồn'!AHE50</f>
        <v>0</v>
      </c>
      <c r="AIJ49" s="168">
        <f>AII49*'Bảng giá bán 2015'!AD48</f>
        <v>0</v>
      </c>
      <c r="AIK49" s="55"/>
      <c r="AIL49" s="55"/>
      <c r="AIM49" s="55"/>
      <c r="AIN49" s="55"/>
      <c r="AIO49" s="55"/>
      <c r="AIP49" s="55"/>
      <c r="AIQ49" s="55"/>
      <c r="AIR49" s="55"/>
      <c r="AIS49" s="55"/>
      <c r="AIT49" s="55"/>
      <c r="AIU49" s="55"/>
      <c r="AIV49" s="55"/>
      <c r="AIW49" s="55"/>
      <c r="AIX49" s="55"/>
      <c r="AIY49" s="55"/>
      <c r="AIZ49" s="55"/>
      <c r="AJA49" s="55"/>
      <c r="AJB49" s="55"/>
      <c r="AJC49" s="55"/>
      <c r="AJD49" s="55"/>
      <c r="AJE49" s="55"/>
      <c r="AJF49" s="55"/>
      <c r="AJG49" s="55"/>
      <c r="AJH49" s="55"/>
      <c r="AJI49" s="55"/>
      <c r="AJJ49" s="55"/>
      <c r="AJK49" s="55"/>
      <c r="AJL49" s="55"/>
      <c r="AJM49" s="55"/>
      <c r="AJN49" s="55"/>
      <c r="AJO49" s="72">
        <f t="shared" si="58"/>
        <v>0</v>
      </c>
      <c r="AJP49" s="57">
        <f>AJO49*'Bảng giá bán 2015'!AD48</f>
        <v>0</v>
      </c>
      <c r="AJQ49" s="53">
        <f>'Hàng tồn'!AIM50</f>
        <v>0</v>
      </c>
      <c r="AJR49" s="168">
        <f>AJQ49*'Bảng giá mua 2015'!AIN48</f>
        <v>0</v>
      </c>
      <c r="AJS49" s="55"/>
      <c r="AJT49" s="55"/>
      <c r="AJU49" s="55"/>
      <c r="AJV49" s="55"/>
      <c r="AJW49" s="55"/>
      <c r="AJX49" s="55"/>
      <c r="AJY49" s="55"/>
      <c r="AJZ49" s="55"/>
      <c r="AKA49" s="55"/>
      <c r="AKB49" s="55"/>
      <c r="AKC49" s="55"/>
      <c r="AKD49" s="55"/>
      <c r="AKE49" s="55"/>
      <c r="AKF49" s="55"/>
      <c r="AKG49" s="55"/>
      <c r="AKH49" s="55"/>
      <c r="AKI49" s="55"/>
      <c r="AKJ49" s="55"/>
      <c r="AKK49" s="55"/>
      <c r="AKL49" s="55"/>
      <c r="AKM49" s="55"/>
      <c r="AKN49" s="55"/>
      <c r="AKO49" s="55"/>
      <c r="AKP49" s="55"/>
      <c r="AKQ49" s="55"/>
      <c r="AKR49" s="55"/>
      <c r="AKS49" s="55"/>
      <c r="AKT49" s="55"/>
      <c r="AKU49" s="55"/>
      <c r="AKV49" s="55"/>
      <c r="AKW49" s="72">
        <f t="shared" si="59"/>
        <v>0</v>
      </c>
      <c r="AKX49" s="57">
        <f>AKW49*'Bảng giá bán 2015'!BL48</f>
        <v>0</v>
      </c>
      <c r="AKY49" s="53">
        <f>'Hàng tồn'!AJU50</f>
        <v>0</v>
      </c>
      <c r="AKZ49" s="168">
        <f>AKY49*'Bảng giá mua 2015'!AJV48</f>
        <v>0</v>
      </c>
      <c r="ALA49" s="55"/>
      <c r="ALB49" s="55"/>
      <c r="ALC49" s="55"/>
      <c r="ALD49" s="55"/>
      <c r="ALE49" s="55"/>
      <c r="ALF49" s="55"/>
      <c r="ALG49" s="55"/>
      <c r="ALH49" s="55"/>
      <c r="ALI49" s="55"/>
      <c r="ALJ49" s="55"/>
      <c r="ALK49" s="55"/>
      <c r="ALL49" s="55"/>
      <c r="ALM49" s="55"/>
      <c r="ALN49" s="55"/>
      <c r="ALO49" s="55"/>
      <c r="ALP49" s="55"/>
      <c r="ALQ49" s="55"/>
      <c r="ALR49" s="55"/>
      <c r="ALS49" s="55"/>
      <c r="ALT49" s="55"/>
      <c r="ALU49" s="55"/>
      <c r="ALV49" s="55"/>
      <c r="ALW49" s="55"/>
      <c r="ALX49" s="55"/>
      <c r="ALY49" s="55"/>
      <c r="ALZ49" s="55"/>
      <c r="AMA49" s="55"/>
      <c r="AMB49" s="55"/>
      <c r="AMC49" s="55"/>
      <c r="AMD49" s="55"/>
      <c r="AME49" s="72">
        <f t="shared" si="60"/>
        <v>0</v>
      </c>
      <c r="AMF49" s="57">
        <f>AME49*'Bảng giá bán 2015'!CT48</f>
        <v>0</v>
      </c>
      <c r="AMG49" s="53">
        <f>'Hàng tồn'!ALC50</f>
        <v>0</v>
      </c>
      <c r="AMH49" s="168">
        <f>AMG49*'Bảng giá mua 2015'!ALD48</f>
        <v>0</v>
      </c>
      <c r="AMI49" s="55"/>
      <c r="AMJ49" s="55"/>
      <c r="AMK49" s="55"/>
      <c r="AML49" s="55"/>
      <c r="AMM49" s="55"/>
      <c r="AMN49" s="55"/>
      <c r="AMO49" s="55"/>
      <c r="AMP49" s="55"/>
      <c r="AMQ49" s="55"/>
      <c r="AMR49" s="55"/>
      <c r="AMS49" s="55"/>
      <c r="AMT49" s="55"/>
      <c r="AMU49" s="55"/>
      <c r="AMV49" s="55"/>
      <c r="AMW49" s="55"/>
      <c r="AMX49" s="55"/>
      <c r="AMY49" s="55"/>
      <c r="AMZ49" s="55"/>
      <c r="ANA49" s="55"/>
      <c r="ANB49" s="55"/>
      <c r="ANC49" s="55"/>
      <c r="AND49" s="55"/>
      <c r="ANE49" s="55"/>
      <c r="ANF49" s="55"/>
      <c r="ANG49" s="55"/>
      <c r="ANH49" s="55"/>
      <c r="ANI49" s="55"/>
      <c r="ANJ49" s="55"/>
      <c r="ANK49" s="55"/>
      <c r="ANL49" s="55"/>
      <c r="ANM49" s="72">
        <f t="shared" si="61"/>
        <v>0</v>
      </c>
      <c r="ANN49" s="57">
        <f>ANM49*'Bảng giá bán 2015'!EB48</f>
        <v>0</v>
      </c>
      <c r="ANO49" s="53">
        <f>'Hàng tồn'!AMK50</f>
        <v>0</v>
      </c>
      <c r="ANP49" s="168">
        <f>ANO49*'Bảng giá mua 2015'!AML48</f>
        <v>0</v>
      </c>
    </row>
    <row r="50" spans="1:1056" x14ac:dyDescent="0.3">
      <c r="A50" s="133"/>
      <c r="B50" s="58" t="s">
        <v>10</v>
      </c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72">
        <f t="shared" si="31"/>
        <v>0</v>
      </c>
      <c r="AH50" s="57">
        <f>AG50*'Bảng giá mua 2015'!D49</f>
        <v>0</v>
      </c>
      <c r="AI50" s="53">
        <f>'Hàng tồn'!E51</f>
        <v>0</v>
      </c>
      <c r="AJ50" s="168">
        <f>AI50*'Bảng giá mua 2015'!F49</f>
        <v>0</v>
      </c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72">
        <f t="shared" si="32"/>
        <v>0</v>
      </c>
      <c r="BP50" s="57">
        <f>BO50*'Bảng giá mua 2015'!AL49</f>
        <v>0</v>
      </c>
      <c r="BQ50" s="53">
        <f>'Hàng tồn'!AM51</f>
        <v>0</v>
      </c>
      <c r="BR50" s="168">
        <f>BQ50*'Bảng giá mua 2015'!AN49</f>
        <v>0</v>
      </c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72">
        <f t="shared" si="33"/>
        <v>0</v>
      </c>
      <c r="CX50" s="57">
        <f>CW50*'Bảng giá mua 2015'!BT49</f>
        <v>0</v>
      </c>
      <c r="CY50" s="53">
        <f>'Hàng tồn'!BU51</f>
        <v>0</v>
      </c>
      <c r="CZ50" s="168">
        <f>CY50*'Bảng giá mua 2015'!BV49</f>
        <v>0</v>
      </c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72">
        <f t="shared" si="34"/>
        <v>0</v>
      </c>
      <c r="EF50" s="57">
        <f>EE50*'Bảng giá mua 2015'!DB49</f>
        <v>0</v>
      </c>
      <c r="EG50" s="53">
        <f>'Hàng tồn'!DC51</f>
        <v>0</v>
      </c>
      <c r="EH50" s="168">
        <f>EG50*'Bảng giá mua 2015'!DD49</f>
        <v>0</v>
      </c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72">
        <f t="shared" si="35"/>
        <v>0</v>
      </c>
      <c r="FN50" s="57">
        <f>FM50*'Bảng giá mua 2015'!EJ49</f>
        <v>0</v>
      </c>
      <c r="FO50" s="53">
        <f>'Hàng tồn'!EK51</f>
        <v>0</v>
      </c>
      <c r="FP50" s="168">
        <f>FO50*'Bảng giá mua 2015'!EL49</f>
        <v>0</v>
      </c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72">
        <f t="shared" si="36"/>
        <v>0</v>
      </c>
      <c r="GV50" s="57">
        <f>GU50*'Bảng giá mua 2015'!FR49</f>
        <v>0</v>
      </c>
      <c r="GW50" s="53">
        <f>'Hàng tồn'!FS51</f>
        <v>0</v>
      </c>
      <c r="GX50" s="168">
        <f>GW50*'Bảng giá mua 2015'!FT49</f>
        <v>0</v>
      </c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72">
        <f t="shared" si="37"/>
        <v>0</v>
      </c>
      <c r="ID50" s="57">
        <f>IC50*'Bảng giá mua 2015'!GZ49</f>
        <v>0</v>
      </c>
      <c r="IE50" s="53">
        <f>'Hàng tồn'!HA51</f>
        <v>0</v>
      </c>
      <c r="IF50" s="168">
        <f>IE50*'Bảng giá mua 2015'!HB49</f>
        <v>0</v>
      </c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72">
        <f t="shared" si="38"/>
        <v>0</v>
      </c>
      <c r="JL50" s="57">
        <f>JK50*'Bảng giá mua 2015'!IH49</f>
        <v>0</v>
      </c>
      <c r="JM50" s="53">
        <f>'Hàng tồn'!II51</f>
        <v>0</v>
      </c>
      <c r="JN50" s="168">
        <f>JM50*'Bảng giá mua 2015'!IJ49</f>
        <v>0</v>
      </c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72">
        <f t="shared" si="39"/>
        <v>0</v>
      </c>
      <c r="KT50" s="57">
        <f>KS50*'Bảng giá mua 2015'!JP49</f>
        <v>0</v>
      </c>
      <c r="KU50" s="53">
        <f>'Hàng tồn'!JQ51</f>
        <v>0</v>
      </c>
      <c r="KV50" s="168">
        <f>KU50*'Bảng giá mua 2015'!JR49</f>
        <v>0</v>
      </c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72">
        <f t="shared" si="40"/>
        <v>0</v>
      </c>
      <c r="MB50" s="57">
        <f>MA50*'Bảng giá mua 2015'!KX49</f>
        <v>0</v>
      </c>
      <c r="MC50" s="53">
        <f>'Hàng tồn'!KY51</f>
        <v>0</v>
      </c>
      <c r="MD50" s="168">
        <f>MC50*'Bảng giá mua 2015'!KZ49</f>
        <v>0</v>
      </c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72">
        <f t="shared" si="41"/>
        <v>0</v>
      </c>
      <c r="NJ50" s="57">
        <f>NI50*'Bảng giá mua 2015'!MF49</f>
        <v>0</v>
      </c>
      <c r="NK50" s="53">
        <f>'Hàng tồn'!MG51</f>
        <v>0</v>
      </c>
      <c r="NL50" s="168">
        <f>NK50*'Bảng giá mua 2015'!MH49</f>
        <v>0</v>
      </c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72">
        <f t="shared" si="42"/>
        <v>0</v>
      </c>
      <c r="OR50" s="57">
        <f>OQ50*'Bảng giá mua 2015'!NN49</f>
        <v>0</v>
      </c>
      <c r="OS50" s="53">
        <f>'Hàng tồn'!NO51</f>
        <v>0</v>
      </c>
      <c r="OT50" s="168">
        <f>OS50*'Bảng giá mua 2015'!NP49</f>
        <v>0</v>
      </c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72">
        <f t="shared" si="43"/>
        <v>0</v>
      </c>
      <c r="PZ50" s="57">
        <f>PY50*'Bảng giá mua 2015'!OV49</f>
        <v>0</v>
      </c>
      <c r="QA50" s="53">
        <f>'Hàng tồn'!OW51</f>
        <v>0</v>
      </c>
      <c r="QB50" s="168">
        <f>QA50*'Bảng giá mua 2015'!OX49</f>
        <v>0</v>
      </c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72">
        <f t="shared" si="44"/>
        <v>0</v>
      </c>
      <c r="RH50" s="57">
        <f>RG50*'Bảng giá mua 2015'!QD49</f>
        <v>0</v>
      </c>
      <c r="RI50" s="53">
        <f>'Hàng tồn'!QE51</f>
        <v>0</v>
      </c>
      <c r="RJ50" s="168">
        <f>RI50*'Bảng giá mua 2015'!QF49</f>
        <v>0</v>
      </c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72">
        <f t="shared" si="45"/>
        <v>0</v>
      </c>
      <c r="SP50" s="57">
        <f>SO50*'Bảng giá mua 2015'!RL49</f>
        <v>0</v>
      </c>
      <c r="SQ50" s="53">
        <f>'Hàng tồn'!RM51</f>
        <v>0</v>
      </c>
      <c r="SR50" s="168">
        <f>SQ50*'Bảng giá mua 2015'!RN49</f>
        <v>0</v>
      </c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72">
        <f t="shared" si="46"/>
        <v>0</v>
      </c>
      <c r="TX50" s="57">
        <f>TW50*'Bảng giá mua 2015'!ST49</f>
        <v>0</v>
      </c>
      <c r="TY50" s="53">
        <f>'Hàng tồn'!SU51</f>
        <v>0</v>
      </c>
      <c r="TZ50" s="168">
        <f>TY50*'Bảng giá mua 2015'!SV49</f>
        <v>0</v>
      </c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72">
        <f t="shared" si="47"/>
        <v>0</v>
      </c>
      <c r="VF50" s="57">
        <f>VE50*'Bảng giá mua 2015'!UB49</f>
        <v>0</v>
      </c>
      <c r="VG50" s="53">
        <f>'Hàng tồn'!UC51</f>
        <v>0</v>
      </c>
      <c r="VH50" s="168">
        <f>VG50*'Bảng giá mua 2015'!UD49</f>
        <v>0</v>
      </c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72">
        <f t="shared" si="48"/>
        <v>0</v>
      </c>
      <c r="WN50" s="57">
        <f>WM50*'Bảng giá mua 2015'!VJ49</f>
        <v>0</v>
      </c>
      <c r="WO50" s="53">
        <f>'Hàng tồn'!VK51</f>
        <v>0</v>
      </c>
      <c r="WP50" s="168">
        <f>WO50*'Bảng giá mua 2015'!VL49</f>
        <v>0</v>
      </c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72">
        <f t="shared" si="49"/>
        <v>0</v>
      </c>
      <c r="XV50" s="57">
        <f>XU50*'Bảng giá mua 2015'!WR49</f>
        <v>0</v>
      </c>
      <c r="XW50" s="53">
        <f>'Hàng tồn'!WS51</f>
        <v>0</v>
      </c>
      <c r="XX50" s="168">
        <f>XW50*'Bảng giá mua 2015'!WT49</f>
        <v>0</v>
      </c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72">
        <f t="shared" si="50"/>
        <v>0</v>
      </c>
      <c r="ZD50" s="57">
        <f>ZC50*'Bảng giá mua 2015'!XZ49</f>
        <v>0</v>
      </c>
      <c r="ZE50" s="53">
        <f>'Hàng tồn'!YA51</f>
        <v>0</v>
      </c>
      <c r="ZF50" s="168">
        <f>ZE50*'Bảng giá mua 2015'!YB49</f>
        <v>0</v>
      </c>
      <c r="ZG50" s="55"/>
      <c r="ZH50" s="55"/>
      <c r="ZI50" s="55"/>
      <c r="ZJ50" s="55"/>
      <c r="ZK50" s="55"/>
      <c r="ZL50" s="55"/>
      <c r="ZM50" s="55"/>
      <c r="ZN50" s="55"/>
      <c r="ZO50" s="55"/>
      <c r="ZP50" s="55"/>
      <c r="ZQ50" s="55"/>
      <c r="ZR50" s="55"/>
      <c r="ZS50" s="55"/>
      <c r="ZT50" s="55"/>
      <c r="ZU50" s="55"/>
      <c r="ZV50" s="55"/>
      <c r="ZW50" s="55"/>
      <c r="ZX50" s="55"/>
      <c r="ZY50" s="55"/>
      <c r="ZZ50" s="55"/>
      <c r="AAA50" s="55"/>
      <c r="AAB50" s="55"/>
      <c r="AAC50" s="55"/>
      <c r="AAD50" s="55"/>
      <c r="AAE50" s="55"/>
      <c r="AAF50" s="55"/>
      <c r="AAG50" s="55"/>
      <c r="AAH50" s="55"/>
      <c r="AAI50" s="55"/>
      <c r="AAJ50" s="55"/>
      <c r="AAK50" s="72">
        <f t="shared" si="51"/>
        <v>0</v>
      </c>
      <c r="AAL50" s="57">
        <f>AAK50*'Bảng giá mua 2015'!ZH49</f>
        <v>0</v>
      </c>
      <c r="AAM50" s="53">
        <f>'Hàng tồn'!ZI51</f>
        <v>0</v>
      </c>
      <c r="AAN50" s="168">
        <f>AAM50*'Bảng giá mua 2015'!ZJ49</f>
        <v>0</v>
      </c>
      <c r="AAO50" s="55"/>
      <c r="AAP50" s="55"/>
      <c r="AAQ50" s="55"/>
      <c r="AAR50" s="55"/>
      <c r="AAS50" s="55"/>
      <c r="AAT50" s="55"/>
      <c r="AAU50" s="55"/>
      <c r="AAV50" s="55"/>
      <c r="AAW50" s="55"/>
      <c r="AAX50" s="55"/>
      <c r="AAY50" s="55"/>
      <c r="AAZ50" s="55"/>
      <c r="ABA50" s="55"/>
      <c r="ABB50" s="55"/>
      <c r="ABC50" s="55"/>
      <c r="ABD50" s="55"/>
      <c r="ABE50" s="55"/>
      <c r="ABF50" s="55"/>
      <c r="ABG50" s="55"/>
      <c r="ABH50" s="55"/>
      <c r="ABI50" s="55"/>
      <c r="ABJ50" s="55"/>
      <c r="ABK50" s="55"/>
      <c r="ABL50" s="55"/>
      <c r="ABM50" s="55"/>
      <c r="ABN50" s="55"/>
      <c r="ABO50" s="55"/>
      <c r="ABP50" s="55"/>
      <c r="ABQ50" s="55"/>
      <c r="ABR50" s="55"/>
      <c r="ABS50" s="72">
        <f t="shared" si="52"/>
        <v>0</v>
      </c>
      <c r="ABT50" s="57">
        <f>ABS50*'Bảng giá mua 2015'!AAP49</f>
        <v>0</v>
      </c>
      <c r="ABU50" s="53">
        <f>'Hàng tồn'!AAQ51</f>
        <v>0</v>
      </c>
      <c r="ABV50" s="168">
        <f>ABU50*'Bảng giá mua 2015'!AAR49</f>
        <v>0</v>
      </c>
      <c r="ABW50" s="55"/>
      <c r="ABX50" s="55"/>
      <c r="ABY50" s="55"/>
      <c r="ABZ50" s="55"/>
      <c r="ACA50" s="55"/>
      <c r="ACB50" s="55"/>
      <c r="ACC50" s="55"/>
      <c r="ACD50" s="55"/>
      <c r="ACE50" s="55"/>
      <c r="ACF50" s="55"/>
      <c r="ACG50" s="55"/>
      <c r="ACH50" s="55"/>
      <c r="ACI50" s="55"/>
      <c r="ACJ50" s="55"/>
      <c r="ACK50" s="55"/>
      <c r="ACL50" s="55"/>
      <c r="ACM50" s="55"/>
      <c r="ACN50" s="55"/>
      <c r="ACO50" s="55"/>
      <c r="ACP50" s="55"/>
      <c r="ACQ50" s="55"/>
      <c r="ACR50" s="55"/>
      <c r="ACS50" s="55"/>
      <c r="ACT50" s="55"/>
      <c r="ACU50" s="55"/>
      <c r="ACV50" s="55"/>
      <c r="ACW50" s="55"/>
      <c r="ACX50" s="55"/>
      <c r="ACY50" s="55"/>
      <c r="ACZ50" s="55"/>
      <c r="ADA50" s="72">
        <f t="shared" si="53"/>
        <v>0</v>
      </c>
      <c r="ADB50" s="57">
        <f>ADA50*'Bảng giá mua 2015'!ABX49</f>
        <v>0</v>
      </c>
      <c r="ADC50" s="53">
        <f>'Hàng tồn'!ABY51</f>
        <v>0</v>
      </c>
      <c r="ADD50" s="168">
        <f>ADC50*'Bảng giá mua 2015'!ABZ49</f>
        <v>0</v>
      </c>
      <c r="ADE50" s="55"/>
      <c r="ADF50" s="55"/>
      <c r="ADG50" s="55"/>
      <c r="ADH50" s="55"/>
      <c r="ADI50" s="55"/>
      <c r="ADJ50" s="55"/>
      <c r="ADK50" s="55"/>
      <c r="ADL50" s="55"/>
      <c r="ADM50" s="55"/>
      <c r="ADN50" s="55"/>
      <c r="ADO50" s="55"/>
      <c r="ADP50" s="55"/>
      <c r="ADQ50" s="55"/>
      <c r="ADR50" s="55"/>
      <c r="ADS50" s="55"/>
      <c r="ADT50" s="55"/>
      <c r="ADU50" s="55"/>
      <c r="ADV50" s="55"/>
      <c r="ADW50" s="55"/>
      <c r="ADX50" s="55"/>
      <c r="ADY50" s="55"/>
      <c r="ADZ50" s="55"/>
      <c r="AEA50" s="55"/>
      <c r="AEB50" s="55"/>
      <c r="AEC50" s="55"/>
      <c r="AED50" s="55"/>
      <c r="AEE50" s="55"/>
      <c r="AEF50" s="55"/>
      <c r="AEG50" s="55"/>
      <c r="AEH50" s="55"/>
      <c r="AEI50" s="72">
        <f t="shared" si="54"/>
        <v>0</v>
      </c>
      <c r="AEJ50" s="57">
        <f>AEI50*'Bảng giá mua 2015'!ADF49</f>
        <v>0</v>
      </c>
      <c r="AEK50" s="53">
        <f>'Hàng tồn'!ADG51</f>
        <v>0</v>
      </c>
      <c r="AEL50" s="168">
        <f>AEK50*'Bảng giá mua 2015'!ADH49</f>
        <v>0</v>
      </c>
      <c r="AEM50" s="55"/>
      <c r="AEN50" s="55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72">
        <f t="shared" si="55"/>
        <v>0</v>
      </c>
      <c r="AFR50" s="57">
        <f>AFQ50*'Bảng giá mua 2015'!AEN49</f>
        <v>0</v>
      </c>
      <c r="AFS50" s="53">
        <f>'Hàng tồn'!AEO51</f>
        <v>0</v>
      </c>
      <c r="AFT50" s="168">
        <f>AFS50*'Bảng giá mua 2015'!AEP49</f>
        <v>0</v>
      </c>
      <c r="AFU50" s="55"/>
      <c r="AFV50" s="55"/>
      <c r="AFW50" s="55"/>
      <c r="AFX50" s="55"/>
      <c r="AFY50" s="55"/>
      <c r="AFZ50" s="55"/>
      <c r="AGA50" s="55"/>
      <c r="AGB50" s="55"/>
      <c r="AGC50" s="55"/>
      <c r="AGD50" s="55"/>
      <c r="AGE50" s="55"/>
      <c r="AGF50" s="55"/>
      <c r="AGG50" s="55"/>
      <c r="AGH50" s="55"/>
      <c r="AGI50" s="55"/>
      <c r="AGJ50" s="55"/>
      <c r="AGK50" s="55"/>
      <c r="AGL50" s="55"/>
      <c r="AGM50" s="55"/>
      <c r="AGN50" s="55"/>
      <c r="AGO50" s="55"/>
      <c r="AGP50" s="55"/>
      <c r="AGQ50" s="55"/>
      <c r="AGR50" s="55"/>
      <c r="AGS50" s="55"/>
      <c r="AGT50" s="55"/>
      <c r="AGU50" s="55"/>
      <c r="AGV50" s="55"/>
      <c r="AGW50" s="55"/>
      <c r="AGX50" s="55"/>
      <c r="AGY50" s="72">
        <f t="shared" si="56"/>
        <v>0</v>
      </c>
      <c r="AGZ50" s="57">
        <f>AGY50*'Bảng giá mua 2015'!AFV49</f>
        <v>0</v>
      </c>
      <c r="AHA50" s="53">
        <f>'Hàng tồn'!AFW51</f>
        <v>0</v>
      </c>
      <c r="AHB50" s="168">
        <f>AHA50*'Bảng giá mua 2015'!AFX49</f>
        <v>0</v>
      </c>
      <c r="AHC50" s="55"/>
      <c r="AHD50" s="55"/>
      <c r="AHE50" s="55"/>
      <c r="AHF50" s="55"/>
      <c r="AHG50" s="55"/>
      <c r="AHH50" s="55"/>
      <c r="AHI50" s="55"/>
      <c r="AHJ50" s="55"/>
      <c r="AHK50" s="55"/>
      <c r="AHL50" s="55"/>
      <c r="AHM50" s="55"/>
      <c r="AHN50" s="55"/>
      <c r="AHO50" s="55"/>
      <c r="AHP50" s="55"/>
      <c r="AHQ50" s="55"/>
      <c r="AHR50" s="55"/>
      <c r="AHS50" s="55"/>
      <c r="AHT50" s="55"/>
      <c r="AHU50" s="55"/>
      <c r="AHV50" s="55"/>
      <c r="AHW50" s="55"/>
      <c r="AHX50" s="55"/>
      <c r="AHY50" s="55"/>
      <c r="AHZ50" s="55"/>
      <c r="AIA50" s="55"/>
      <c r="AIB50" s="55"/>
      <c r="AIC50" s="55"/>
      <c r="AID50" s="55"/>
      <c r="AIE50" s="55"/>
      <c r="AIF50" s="55"/>
      <c r="AIG50" s="72">
        <f t="shared" si="57"/>
        <v>0</v>
      </c>
      <c r="AIH50" s="57">
        <f>AIG50*'Bảng giá bán 2015'!AC49</f>
        <v>0</v>
      </c>
      <c r="AII50" s="53">
        <f>'Hàng tồn'!AHE51</f>
        <v>0</v>
      </c>
      <c r="AIJ50" s="168">
        <f>AII50*'Bảng giá bán 2015'!AD49</f>
        <v>0</v>
      </c>
      <c r="AIK50" s="55"/>
      <c r="AIL50" s="55"/>
      <c r="AIM50" s="55"/>
      <c r="AIN50" s="55"/>
      <c r="AIO50" s="55"/>
      <c r="AIP50" s="55"/>
      <c r="AIQ50" s="55"/>
      <c r="AIR50" s="55"/>
      <c r="AIS50" s="55"/>
      <c r="AIT50" s="55"/>
      <c r="AIU50" s="55"/>
      <c r="AIV50" s="55"/>
      <c r="AIW50" s="55"/>
      <c r="AIX50" s="55"/>
      <c r="AIY50" s="55"/>
      <c r="AIZ50" s="55"/>
      <c r="AJA50" s="55"/>
      <c r="AJB50" s="55"/>
      <c r="AJC50" s="55"/>
      <c r="AJD50" s="55"/>
      <c r="AJE50" s="55"/>
      <c r="AJF50" s="55"/>
      <c r="AJG50" s="55"/>
      <c r="AJH50" s="55"/>
      <c r="AJI50" s="55"/>
      <c r="AJJ50" s="55"/>
      <c r="AJK50" s="55"/>
      <c r="AJL50" s="55"/>
      <c r="AJM50" s="55"/>
      <c r="AJN50" s="55"/>
      <c r="AJO50" s="72">
        <f t="shared" si="58"/>
        <v>0</v>
      </c>
      <c r="AJP50" s="57">
        <f>AJO50*'Bảng giá bán 2015'!AD49</f>
        <v>0</v>
      </c>
      <c r="AJQ50" s="53">
        <f>'Hàng tồn'!AIM51</f>
        <v>0</v>
      </c>
      <c r="AJR50" s="168">
        <f>AJQ50*'Bảng giá mua 2015'!AIN49</f>
        <v>0</v>
      </c>
      <c r="AJS50" s="55"/>
      <c r="AJT50" s="55"/>
      <c r="AJU50" s="55"/>
      <c r="AJV50" s="55"/>
      <c r="AJW50" s="55"/>
      <c r="AJX50" s="55"/>
      <c r="AJY50" s="55"/>
      <c r="AJZ50" s="55"/>
      <c r="AKA50" s="55"/>
      <c r="AKB50" s="55"/>
      <c r="AKC50" s="55"/>
      <c r="AKD50" s="55"/>
      <c r="AKE50" s="55"/>
      <c r="AKF50" s="55"/>
      <c r="AKG50" s="55"/>
      <c r="AKH50" s="55"/>
      <c r="AKI50" s="55"/>
      <c r="AKJ50" s="55"/>
      <c r="AKK50" s="55"/>
      <c r="AKL50" s="55"/>
      <c r="AKM50" s="55"/>
      <c r="AKN50" s="55"/>
      <c r="AKO50" s="55"/>
      <c r="AKP50" s="55"/>
      <c r="AKQ50" s="55"/>
      <c r="AKR50" s="55"/>
      <c r="AKS50" s="55"/>
      <c r="AKT50" s="55"/>
      <c r="AKU50" s="55"/>
      <c r="AKV50" s="55"/>
      <c r="AKW50" s="72">
        <f t="shared" si="59"/>
        <v>0</v>
      </c>
      <c r="AKX50" s="57">
        <f>AKW50*'Bảng giá bán 2015'!BL49</f>
        <v>0</v>
      </c>
      <c r="AKY50" s="53">
        <f>'Hàng tồn'!AJU51</f>
        <v>0</v>
      </c>
      <c r="AKZ50" s="168">
        <f>AKY50*'Bảng giá mua 2015'!AJV49</f>
        <v>0</v>
      </c>
      <c r="ALA50" s="55"/>
      <c r="ALB50" s="55"/>
      <c r="ALC50" s="55"/>
      <c r="ALD50" s="55"/>
      <c r="ALE50" s="55"/>
      <c r="ALF50" s="55"/>
      <c r="ALG50" s="55"/>
      <c r="ALH50" s="55"/>
      <c r="ALI50" s="55"/>
      <c r="ALJ50" s="55"/>
      <c r="ALK50" s="55"/>
      <c r="ALL50" s="55"/>
      <c r="ALM50" s="55"/>
      <c r="ALN50" s="55"/>
      <c r="ALO50" s="55"/>
      <c r="ALP50" s="55"/>
      <c r="ALQ50" s="55"/>
      <c r="ALR50" s="55"/>
      <c r="ALS50" s="55"/>
      <c r="ALT50" s="55"/>
      <c r="ALU50" s="55"/>
      <c r="ALV50" s="55"/>
      <c r="ALW50" s="55"/>
      <c r="ALX50" s="55"/>
      <c r="ALY50" s="55"/>
      <c r="ALZ50" s="55"/>
      <c r="AMA50" s="55"/>
      <c r="AMB50" s="55"/>
      <c r="AMC50" s="55"/>
      <c r="AMD50" s="55"/>
      <c r="AME50" s="72">
        <f t="shared" si="60"/>
        <v>0</v>
      </c>
      <c r="AMF50" s="57">
        <f>AME50*'Bảng giá bán 2015'!CT49</f>
        <v>0</v>
      </c>
      <c r="AMG50" s="53">
        <f>'Hàng tồn'!ALC51</f>
        <v>0</v>
      </c>
      <c r="AMH50" s="168">
        <f>AMG50*'Bảng giá mua 2015'!ALD49</f>
        <v>0</v>
      </c>
      <c r="AMI50" s="55"/>
      <c r="AMJ50" s="55"/>
      <c r="AMK50" s="55"/>
      <c r="AML50" s="55"/>
      <c r="AMM50" s="55"/>
      <c r="AMN50" s="55"/>
      <c r="AMO50" s="55"/>
      <c r="AMP50" s="55"/>
      <c r="AMQ50" s="55"/>
      <c r="AMR50" s="55"/>
      <c r="AMS50" s="55"/>
      <c r="AMT50" s="55"/>
      <c r="AMU50" s="55"/>
      <c r="AMV50" s="55"/>
      <c r="AMW50" s="55"/>
      <c r="AMX50" s="55"/>
      <c r="AMY50" s="55"/>
      <c r="AMZ50" s="55"/>
      <c r="ANA50" s="55"/>
      <c r="ANB50" s="55"/>
      <c r="ANC50" s="55"/>
      <c r="AND50" s="55"/>
      <c r="ANE50" s="55"/>
      <c r="ANF50" s="55"/>
      <c r="ANG50" s="55"/>
      <c r="ANH50" s="55"/>
      <c r="ANI50" s="55"/>
      <c r="ANJ50" s="55"/>
      <c r="ANK50" s="55"/>
      <c r="ANL50" s="55"/>
      <c r="ANM50" s="72">
        <f t="shared" si="61"/>
        <v>0</v>
      </c>
      <c r="ANN50" s="57">
        <f>ANM50*'Bảng giá bán 2015'!EB49</f>
        <v>0</v>
      </c>
      <c r="ANO50" s="53">
        <f>'Hàng tồn'!AMK51</f>
        <v>0</v>
      </c>
      <c r="ANP50" s="168">
        <f>ANO50*'Bảng giá mua 2015'!AML49</f>
        <v>0</v>
      </c>
    </row>
    <row r="51" spans="1:1056" x14ac:dyDescent="0.3">
      <c r="A51" s="133"/>
      <c r="B51" s="58" t="s">
        <v>12</v>
      </c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72">
        <f t="shared" si="31"/>
        <v>0</v>
      </c>
      <c r="AH51" s="57">
        <f>AG51*'Bảng giá mua 2015'!D50</f>
        <v>0</v>
      </c>
      <c r="AI51" s="53">
        <f>'Hàng tồn'!E52</f>
        <v>0</v>
      </c>
      <c r="AJ51" s="168">
        <f>AI51*'Bảng giá mua 2015'!F50</f>
        <v>0</v>
      </c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72">
        <f t="shared" si="32"/>
        <v>0</v>
      </c>
      <c r="BP51" s="57">
        <f>BO51*'Bảng giá mua 2015'!AL50</f>
        <v>0</v>
      </c>
      <c r="BQ51" s="53">
        <f>'Hàng tồn'!AM52</f>
        <v>0</v>
      </c>
      <c r="BR51" s="168">
        <f>BQ51*'Bảng giá mua 2015'!AN50</f>
        <v>0</v>
      </c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72">
        <f t="shared" si="33"/>
        <v>0</v>
      </c>
      <c r="CX51" s="57">
        <f>CW51*'Bảng giá mua 2015'!BT50</f>
        <v>0</v>
      </c>
      <c r="CY51" s="53">
        <f>'Hàng tồn'!BU52</f>
        <v>0</v>
      </c>
      <c r="CZ51" s="168">
        <f>CY51*'Bảng giá mua 2015'!BV50</f>
        <v>0</v>
      </c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72">
        <f t="shared" si="34"/>
        <v>0</v>
      </c>
      <c r="EF51" s="57">
        <f>EE51*'Bảng giá mua 2015'!DB50</f>
        <v>0</v>
      </c>
      <c r="EG51" s="53">
        <f>'Hàng tồn'!DC52</f>
        <v>0</v>
      </c>
      <c r="EH51" s="168">
        <f>EG51*'Bảng giá mua 2015'!DD50</f>
        <v>0</v>
      </c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72">
        <f t="shared" si="35"/>
        <v>0</v>
      </c>
      <c r="FN51" s="57">
        <f>FM51*'Bảng giá mua 2015'!EJ50</f>
        <v>0</v>
      </c>
      <c r="FO51" s="53">
        <f>'Hàng tồn'!EK52</f>
        <v>0</v>
      </c>
      <c r="FP51" s="168">
        <f>FO51*'Bảng giá mua 2015'!EL50</f>
        <v>0</v>
      </c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72">
        <f t="shared" si="36"/>
        <v>0</v>
      </c>
      <c r="GV51" s="57">
        <f>GU51*'Bảng giá mua 2015'!FR50</f>
        <v>0</v>
      </c>
      <c r="GW51" s="53">
        <f>'Hàng tồn'!FS52</f>
        <v>0</v>
      </c>
      <c r="GX51" s="168">
        <f>GW51*'Bảng giá mua 2015'!FT50</f>
        <v>0</v>
      </c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72">
        <f t="shared" si="37"/>
        <v>0</v>
      </c>
      <c r="ID51" s="57">
        <f>IC51*'Bảng giá mua 2015'!GZ50</f>
        <v>0</v>
      </c>
      <c r="IE51" s="53">
        <f>'Hàng tồn'!HA52</f>
        <v>0</v>
      </c>
      <c r="IF51" s="168">
        <f>IE51*'Bảng giá mua 2015'!HB50</f>
        <v>0</v>
      </c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72">
        <f t="shared" si="38"/>
        <v>0</v>
      </c>
      <c r="JL51" s="57">
        <f>JK51*'Bảng giá mua 2015'!IH50</f>
        <v>0</v>
      </c>
      <c r="JM51" s="53">
        <f>'Hàng tồn'!II52</f>
        <v>0</v>
      </c>
      <c r="JN51" s="168">
        <f>JM51*'Bảng giá mua 2015'!IJ50</f>
        <v>0</v>
      </c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72">
        <f t="shared" si="39"/>
        <v>0</v>
      </c>
      <c r="KT51" s="57">
        <f>KS51*'Bảng giá mua 2015'!JP50</f>
        <v>0</v>
      </c>
      <c r="KU51" s="53">
        <f>'Hàng tồn'!JQ52</f>
        <v>0</v>
      </c>
      <c r="KV51" s="168">
        <f>KU51*'Bảng giá mua 2015'!JR50</f>
        <v>0</v>
      </c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72">
        <f t="shared" si="40"/>
        <v>0</v>
      </c>
      <c r="MB51" s="57">
        <f>MA51*'Bảng giá mua 2015'!KX50</f>
        <v>0</v>
      </c>
      <c r="MC51" s="53">
        <f>'Hàng tồn'!KY52</f>
        <v>0</v>
      </c>
      <c r="MD51" s="168">
        <f>MC51*'Bảng giá mua 2015'!KZ50</f>
        <v>0</v>
      </c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72">
        <f t="shared" si="41"/>
        <v>0</v>
      </c>
      <c r="NJ51" s="57">
        <f>NI51*'Bảng giá mua 2015'!MF50</f>
        <v>0</v>
      </c>
      <c r="NK51" s="53">
        <f>'Hàng tồn'!MG52</f>
        <v>0</v>
      </c>
      <c r="NL51" s="168">
        <f>NK51*'Bảng giá mua 2015'!MH50</f>
        <v>0</v>
      </c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72">
        <f t="shared" si="42"/>
        <v>0</v>
      </c>
      <c r="OR51" s="57">
        <f>OQ51*'Bảng giá mua 2015'!NN50</f>
        <v>0</v>
      </c>
      <c r="OS51" s="53">
        <f>'Hàng tồn'!NO52</f>
        <v>0</v>
      </c>
      <c r="OT51" s="168">
        <f>OS51*'Bảng giá mua 2015'!NP50</f>
        <v>0</v>
      </c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72">
        <f t="shared" si="43"/>
        <v>0</v>
      </c>
      <c r="PZ51" s="57">
        <f>PY51*'Bảng giá mua 2015'!OV50</f>
        <v>0</v>
      </c>
      <c r="QA51" s="53">
        <f>'Hàng tồn'!OW52</f>
        <v>0</v>
      </c>
      <c r="QB51" s="168">
        <f>QA51*'Bảng giá mua 2015'!OX50</f>
        <v>0</v>
      </c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72">
        <f t="shared" si="44"/>
        <v>0</v>
      </c>
      <c r="RH51" s="57">
        <f>RG51*'Bảng giá mua 2015'!QD50</f>
        <v>0</v>
      </c>
      <c r="RI51" s="53">
        <f>'Hàng tồn'!QE52</f>
        <v>0</v>
      </c>
      <c r="RJ51" s="168">
        <f>RI51*'Bảng giá mua 2015'!QF50</f>
        <v>0</v>
      </c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72">
        <f t="shared" si="45"/>
        <v>0</v>
      </c>
      <c r="SP51" s="57">
        <f>SO51*'Bảng giá mua 2015'!RL50</f>
        <v>0</v>
      </c>
      <c r="SQ51" s="53">
        <f>'Hàng tồn'!RM52</f>
        <v>0</v>
      </c>
      <c r="SR51" s="168">
        <f>SQ51*'Bảng giá mua 2015'!RN50</f>
        <v>0</v>
      </c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72">
        <f t="shared" si="46"/>
        <v>0</v>
      </c>
      <c r="TX51" s="57">
        <f>TW51*'Bảng giá mua 2015'!ST50</f>
        <v>0</v>
      </c>
      <c r="TY51" s="53">
        <f>'Hàng tồn'!SU52</f>
        <v>0</v>
      </c>
      <c r="TZ51" s="168">
        <f>TY51*'Bảng giá mua 2015'!SV50</f>
        <v>0</v>
      </c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72">
        <f t="shared" si="47"/>
        <v>0</v>
      </c>
      <c r="VF51" s="57">
        <f>VE51*'Bảng giá mua 2015'!UB50</f>
        <v>0</v>
      </c>
      <c r="VG51" s="53">
        <f>'Hàng tồn'!UC52</f>
        <v>0</v>
      </c>
      <c r="VH51" s="168">
        <f>VG51*'Bảng giá mua 2015'!UD50</f>
        <v>0</v>
      </c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72">
        <f t="shared" si="48"/>
        <v>0</v>
      </c>
      <c r="WN51" s="57">
        <f>WM51*'Bảng giá mua 2015'!VJ50</f>
        <v>0</v>
      </c>
      <c r="WO51" s="53">
        <f>'Hàng tồn'!VK52</f>
        <v>0</v>
      </c>
      <c r="WP51" s="168">
        <f>WO51*'Bảng giá mua 2015'!VL50</f>
        <v>0</v>
      </c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72">
        <f t="shared" si="49"/>
        <v>0</v>
      </c>
      <c r="XV51" s="57">
        <f>XU51*'Bảng giá mua 2015'!WR50</f>
        <v>0</v>
      </c>
      <c r="XW51" s="53">
        <f>'Hàng tồn'!WS52</f>
        <v>0</v>
      </c>
      <c r="XX51" s="168">
        <f>XW51*'Bảng giá mua 2015'!WT50</f>
        <v>0</v>
      </c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72">
        <f t="shared" si="50"/>
        <v>0</v>
      </c>
      <c r="ZD51" s="57">
        <f>ZC51*'Bảng giá mua 2015'!XZ50</f>
        <v>0</v>
      </c>
      <c r="ZE51" s="53">
        <f>'Hàng tồn'!YA52</f>
        <v>0</v>
      </c>
      <c r="ZF51" s="168">
        <f>ZE51*'Bảng giá mua 2015'!YB50</f>
        <v>0</v>
      </c>
      <c r="ZG51" s="55"/>
      <c r="ZH51" s="55"/>
      <c r="ZI51" s="55"/>
      <c r="ZJ51" s="55"/>
      <c r="ZK51" s="55"/>
      <c r="ZL51" s="55"/>
      <c r="ZM51" s="55"/>
      <c r="ZN51" s="55"/>
      <c r="ZO51" s="55"/>
      <c r="ZP51" s="55"/>
      <c r="ZQ51" s="55"/>
      <c r="ZR51" s="55"/>
      <c r="ZS51" s="55"/>
      <c r="ZT51" s="55"/>
      <c r="ZU51" s="55"/>
      <c r="ZV51" s="55"/>
      <c r="ZW51" s="55"/>
      <c r="ZX51" s="55"/>
      <c r="ZY51" s="55"/>
      <c r="ZZ51" s="55"/>
      <c r="AAA51" s="55"/>
      <c r="AAB51" s="55"/>
      <c r="AAC51" s="55"/>
      <c r="AAD51" s="55"/>
      <c r="AAE51" s="55"/>
      <c r="AAF51" s="55"/>
      <c r="AAG51" s="55"/>
      <c r="AAH51" s="55"/>
      <c r="AAI51" s="55"/>
      <c r="AAJ51" s="55"/>
      <c r="AAK51" s="72">
        <f t="shared" si="51"/>
        <v>0</v>
      </c>
      <c r="AAL51" s="57">
        <f>AAK51*'Bảng giá mua 2015'!ZH50</f>
        <v>0</v>
      </c>
      <c r="AAM51" s="53">
        <f>'Hàng tồn'!ZI52</f>
        <v>0</v>
      </c>
      <c r="AAN51" s="168">
        <f>AAM51*'Bảng giá mua 2015'!ZJ50</f>
        <v>0</v>
      </c>
      <c r="AAO51" s="55"/>
      <c r="AAP51" s="55"/>
      <c r="AAQ51" s="55"/>
      <c r="AAR51" s="55"/>
      <c r="AAS51" s="55"/>
      <c r="AAT51" s="55"/>
      <c r="AAU51" s="55"/>
      <c r="AAV51" s="55"/>
      <c r="AAW51" s="55"/>
      <c r="AAX51" s="55"/>
      <c r="AAY51" s="55"/>
      <c r="AAZ51" s="55"/>
      <c r="ABA51" s="55"/>
      <c r="ABB51" s="55"/>
      <c r="ABC51" s="55"/>
      <c r="ABD51" s="55"/>
      <c r="ABE51" s="55"/>
      <c r="ABF51" s="55"/>
      <c r="ABG51" s="55"/>
      <c r="ABH51" s="55"/>
      <c r="ABI51" s="55"/>
      <c r="ABJ51" s="55"/>
      <c r="ABK51" s="55"/>
      <c r="ABL51" s="55"/>
      <c r="ABM51" s="55"/>
      <c r="ABN51" s="55"/>
      <c r="ABO51" s="55"/>
      <c r="ABP51" s="55"/>
      <c r="ABQ51" s="55"/>
      <c r="ABR51" s="55"/>
      <c r="ABS51" s="72">
        <f t="shared" si="52"/>
        <v>0</v>
      </c>
      <c r="ABT51" s="57">
        <f>ABS51*'Bảng giá mua 2015'!AAP50</f>
        <v>0</v>
      </c>
      <c r="ABU51" s="53">
        <f>'Hàng tồn'!AAQ52</f>
        <v>0</v>
      </c>
      <c r="ABV51" s="168">
        <f>ABU51*'Bảng giá mua 2015'!AAR50</f>
        <v>0</v>
      </c>
      <c r="ABW51" s="55"/>
      <c r="ABX51" s="55"/>
      <c r="ABY51" s="55"/>
      <c r="ABZ51" s="55"/>
      <c r="ACA51" s="55"/>
      <c r="ACB51" s="55"/>
      <c r="ACC51" s="55"/>
      <c r="ACD51" s="55"/>
      <c r="ACE51" s="55"/>
      <c r="ACF51" s="55"/>
      <c r="ACG51" s="55"/>
      <c r="ACH51" s="55"/>
      <c r="ACI51" s="55"/>
      <c r="ACJ51" s="55"/>
      <c r="ACK51" s="55"/>
      <c r="ACL51" s="55"/>
      <c r="ACM51" s="55"/>
      <c r="ACN51" s="55"/>
      <c r="ACO51" s="55"/>
      <c r="ACP51" s="55"/>
      <c r="ACQ51" s="55"/>
      <c r="ACR51" s="55"/>
      <c r="ACS51" s="55"/>
      <c r="ACT51" s="55"/>
      <c r="ACU51" s="55"/>
      <c r="ACV51" s="55"/>
      <c r="ACW51" s="55"/>
      <c r="ACX51" s="55"/>
      <c r="ACY51" s="55"/>
      <c r="ACZ51" s="55"/>
      <c r="ADA51" s="72">
        <f t="shared" si="53"/>
        <v>0</v>
      </c>
      <c r="ADB51" s="57">
        <f>ADA51*'Bảng giá mua 2015'!ABX50</f>
        <v>0</v>
      </c>
      <c r="ADC51" s="53">
        <f>'Hàng tồn'!ABY52</f>
        <v>0</v>
      </c>
      <c r="ADD51" s="168">
        <f>ADC51*'Bảng giá mua 2015'!ABZ50</f>
        <v>0</v>
      </c>
      <c r="ADE51" s="55"/>
      <c r="ADF51" s="55"/>
      <c r="ADG51" s="55"/>
      <c r="ADH51" s="55"/>
      <c r="ADI51" s="55"/>
      <c r="ADJ51" s="55"/>
      <c r="ADK51" s="55"/>
      <c r="ADL51" s="55"/>
      <c r="ADM51" s="55"/>
      <c r="ADN51" s="55"/>
      <c r="ADO51" s="55"/>
      <c r="ADP51" s="55"/>
      <c r="ADQ51" s="55"/>
      <c r="ADR51" s="55"/>
      <c r="ADS51" s="55"/>
      <c r="ADT51" s="55"/>
      <c r="ADU51" s="55"/>
      <c r="ADV51" s="55"/>
      <c r="ADW51" s="55"/>
      <c r="ADX51" s="55"/>
      <c r="ADY51" s="55"/>
      <c r="ADZ51" s="55"/>
      <c r="AEA51" s="55"/>
      <c r="AEB51" s="55"/>
      <c r="AEC51" s="55"/>
      <c r="AED51" s="55"/>
      <c r="AEE51" s="55"/>
      <c r="AEF51" s="55"/>
      <c r="AEG51" s="55"/>
      <c r="AEH51" s="55"/>
      <c r="AEI51" s="72">
        <f t="shared" si="54"/>
        <v>0</v>
      </c>
      <c r="AEJ51" s="57">
        <f>AEI51*'Bảng giá mua 2015'!ADF50</f>
        <v>0</v>
      </c>
      <c r="AEK51" s="53">
        <f>'Hàng tồn'!ADG52</f>
        <v>0</v>
      </c>
      <c r="AEL51" s="168">
        <f>AEK51*'Bảng giá mua 2015'!ADH50</f>
        <v>0</v>
      </c>
      <c r="AEM51" s="55"/>
      <c r="AEN51" s="55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72">
        <f t="shared" si="55"/>
        <v>0</v>
      </c>
      <c r="AFR51" s="57">
        <f>AFQ51*'Bảng giá mua 2015'!AEN50</f>
        <v>0</v>
      </c>
      <c r="AFS51" s="53">
        <f>'Hàng tồn'!AEO52</f>
        <v>0</v>
      </c>
      <c r="AFT51" s="168">
        <f>AFS51*'Bảng giá mua 2015'!AEP50</f>
        <v>0</v>
      </c>
      <c r="AFU51" s="55"/>
      <c r="AFV51" s="55"/>
      <c r="AFW51" s="55"/>
      <c r="AFX51" s="55"/>
      <c r="AFY51" s="55"/>
      <c r="AFZ51" s="55"/>
      <c r="AGA51" s="55"/>
      <c r="AGB51" s="55"/>
      <c r="AGC51" s="55"/>
      <c r="AGD51" s="55"/>
      <c r="AGE51" s="55"/>
      <c r="AGF51" s="55"/>
      <c r="AGG51" s="55"/>
      <c r="AGH51" s="55"/>
      <c r="AGI51" s="55"/>
      <c r="AGJ51" s="55"/>
      <c r="AGK51" s="55"/>
      <c r="AGL51" s="55"/>
      <c r="AGM51" s="55"/>
      <c r="AGN51" s="55"/>
      <c r="AGO51" s="55"/>
      <c r="AGP51" s="55"/>
      <c r="AGQ51" s="55"/>
      <c r="AGR51" s="55"/>
      <c r="AGS51" s="55"/>
      <c r="AGT51" s="55"/>
      <c r="AGU51" s="55"/>
      <c r="AGV51" s="55"/>
      <c r="AGW51" s="55"/>
      <c r="AGX51" s="55"/>
      <c r="AGY51" s="72">
        <f t="shared" si="56"/>
        <v>0</v>
      </c>
      <c r="AGZ51" s="57">
        <f>AGY51*'Bảng giá mua 2015'!AFV50</f>
        <v>0</v>
      </c>
      <c r="AHA51" s="53">
        <f>'Hàng tồn'!AFW52</f>
        <v>0</v>
      </c>
      <c r="AHB51" s="168">
        <f>AHA51*'Bảng giá mua 2015'!AFX50</f>
        <v>0</v>
      </c>
      <c r="AHC51" s="55"/>
      <c r="AHD51" s="55"/>
      <c r="AHE51" s="55"/>
      <c r="AHF51" s="55"/>
      <c r="AHG51" s="55"/>
      <c r="AHH51" s="55"/>
      <c r="AHI51" s="55"/>
      <c r="AHJ51" s="55"/>
      <c r="AHK51" s="55"/>
      <c r="AHL51" s="55"/>
      <c r="AHM51" s="55"/>
      <c r="AHN51" s="55"/>
      <c r="AHO51" s="55"/>
      <c r="AHP51" s="55"/>
      <c r="AHQ51" s="55"/>
      <c r="AHR51" s="55"/>
      <c r="AHS51" s="55"/>
      <c r="AHT51" s="55"/>
      <c r="AHU51" s="55"/>
      <c r="AHV51" s="55"/>
      <c r="AHW51" s="55"/>
      <c r="AHX51" s="55"/>
      <c r="AHY51" s="55"/>
      <c r="AHZ51" s="55"/>
      <c r="AIA51" s="55"/>
      <c r="AIB51" s="55"/>
      <c r="AIC51" s="55"/>
      <c r="AID51" s="55"/>
      <c r="AIE51" s="55"/>
      <c r="AIF51" s="55"/>
      <c r="AIG51" s="72">
        <f t="shared" si="57"/>
        <v>0</v>
      </c>
      <c r="AIH51" s="57">
        <f>AIG51*'Bảng giá bán 2015'!AC50</f>
        <v>0</v>
      </c>
      <c r="AII51" s="53">
        <f>'Hàng tồn'!AHE52</f>
        <v>0</v>
      </c>
      <c r="AIJ51" s="168">
        <f>AII51*'Bảng giá bán 2015'!AD50</f>
        <v>0</v>
      </c>
      <c r="AIK51" s="55"/>
      <c r="AIL51" s="55"/>
      <c r="AIM51" s="55"/>
      <c r="AIN51" s="55"/>
      <c r="AIO51" s="55"/>
      <c r="AIP51" s="55"/>
      <c r="AIQ51" s="55"/>
      <c r="AIR51" s="55"/>
      <c r="AIS51" s="55"/>
      <c r="AIT51" s="55"/>
      <c r="AIU51" s="55"/>
      <c r="AIV51" s="55"/>
      <c r="AIW51" s="55"/>
      <c r="AIX51" s="55"/>
      <c r="AIY51" s="55"/>
      <c r="AIZ51" s="55"/>
      <c r="AJA51" s="55"/>
      <c r="AJB51" s="55"/>
      <c r="AJC51" s="55"/>
      <c r="AJD51" s="55"/>
      <c r="AJE51" s="55"/>
      <c r="AJF51" s="55"/>
      <c r="AJG51" s="55"/>
      <c r="AJH51" s="55"/>
      <c r="AJI51" s="55"/>
      <c r="AJJ51" s="55"/>
      <c r="AJK51" s="55"/>
      <c r="AJL51" s="55"/>
      <c r="AJM51" s="55"/>
      <c r="AJN51" s="55"/>
      <c r="AJO51" s="72">
        <f t="shared" si="58"/>
        <v>0</v>
      </c>
      <c r="AJP51" s="57">
        <f>AJO51*'Bảng giá bán 2015'!AD50</f>
        <v>0</v>
      </c>
      <c r="AJQ51" s="53">
        <f>'Hàng tồn'!AIM52</f>
        <v>0</v>
      </c>
      <c r="AJR51" s="168">
        <f>AJQ51*'Bảng giá mua 2015'!AIN50</f>
        <v>0</v>
      </c>
      <c r="AJS51" s="55"/>
      <c r="AJT51" s="55"/>
      <c r="AJU51" s="55"/>
      <c r="AJV51" s="55"/>
      <c r="AJW51" s="55"/>
      <c r="AJX51" s="55"/>
      <c r="AJY51" s="55"/>
      <c r="AJZ51" s="55"/>
      <c r="AKA51" s="55"/>
      <c r="AKB51" s="55"/>
      <c r="AKC51" s="55"/>
      <c r="AKD51" s="55"/>
      <c r="AKE51" s="55"/>
      <c r="AKF51" s="55"/>
      <c r="AKG51" s="55"/>
      <c r="AKH51" s="55"/>
      <c r="AKI51" s="55"/>
      <c r="AKJ51" s="55"/>
      <c r="AKK51" s="55"/>
      <c r="AKL51" s="55"/>
      <c r="AKM51" s="55"/>
      <c r="AKN51" s="55"/>
      <c r="AKO51" s="55"/>
      <c r="AKP51" s="55"/>
      <c r="AKQ51" s="55"/>
      <c r="AKR51" s="55"/>
      <c r="AKS51" s="55"/>
      <c r="AKT51" s="55"/>
      <c r="AKU51" s="55"/>
      <c r="AKV51" s="55"/>
      <c r="AKW51" s="72">
        <f t="shared" si="59"/>
        <v>0</v>
      </c>
      <c r="AKX51" s="57">
        <f>AKW51*'Bảng giá bán 2015'!BL50</f>
        <v>0</v>
      </c>
      <c r="AKY51" s="53">
        <f>'Hàng tồn'!AJU52</f>
        <v>0</v>
      </c>
      <c r="AKZ51" s="168">
        <f>AKY51*'Bảng giá mua 2015'!AJV50</f>
        <v>0</v>
      </c>
      <c r="ALA51" s="55"/>
      <c r="ALB51" s="55"/>
      <c r="ALC51" s="55"/>
      <c r="ALD51" s="55"/>
      <c r="ALE51" s="55"/>
      <c r="ALF51" s="55"/>
      <c r="ALG51" s="55"/>
      <c r="ALH51" s="55"/>
      <c r="ALI51" s="55"/>
      <c r="ALJ51" s="55"/>
      <c r="ALK51" s="55"/>
      <c r="ALL51" s="55"/>
      <c r="ALM51" s="55"/>
      <c r="ALN51" s="55"/>
      <c r="ALO51" s="55"/>
      <c r="ALP51" s="55"/>
      <c r="ALQ51" s="55"/>
      <c r="ALR51" s="55"/>
      <c r="ALS51" s="55"/>
      <c r="ALT51" s="55"/>
      <c r="ALU51" s="55"/>
      <c r="ALV51" s="55"/>
      <c r="ALW51" s="55"/>
      <c r="ALX51" s="55"/>
      <c r="ALY51" s="55"/>
      <c r="ALZ51" s="55"/>
      <c r="AMA51" s="55"/>
      <c r="AMB51" s="55"/>
      <c r="AMC51" s="55"/>
      <c r="AMD51" s="55"/>
      <c r="AME51" s="72">
        <f t="shared" si="60"/>
        <v>0</v>
      </c>
      <c r="AMF51" s="57">
        <f>AME51*'Bảng giá bán 2015'!CT50</f>
        <v>0</v>
      </c>
      <c r="AMG51" s="53">
        <f>'Hàng tồn'!ALC52</f>
        <v>0</v>
      </c>
      <c r="AMH51" s="168">
        <f>AMG51*'Bảng giá mua 2015'!ALD50</f>
        <v>0</v>
      </c>
      <c r="AMI51" s="55"/>
      <c r="AMJ51" s="55"/>
      <c r="AMK51" s="55"/>
      <c r="AML51" s="55"/>
      <c r="AMM51" s="55"/>
      <c r="AMN51" s="55"/>
      <c r="AMO51" s="55"/>
      <c r="AMP51" s="55"/>
      <c r="AMQ51" s="55"/>
      <c r="AMR51" s="55"/>
      <c r="AMS51" s="55"/>
      <c r="AMT51" s="55"/>
      <c r="AMU51" s="55"/>
      <c r="AMV51" s="55"/>
      <c r="AMW51" s="55"/>
      <c r="AMX51" s="55"/>
      <c r="AMY51" s="55"/>
      <c r="AMZ51" s="55"/>
      <c r="ANA51" s="55"/>
      <c r="ANB51" s="55"/>
      <c r="ANC51" s="55"/>
      <c r="AND51" s="55"/>
      <c r="ANE51" s="55"/>
      <c r="ANF51" s="55"/>
      <c r="ANG51" s="55"/>
      <c r="ANH51" s="55"/>
      <c r="ANI51" s="55"/>
      <c r="ANJ51" s="55"/>
      <c r="ANK51" s="55"/>
      <c r="ANL51" s="55"/>
      <c r="ANM51" s="72">
        <f t="shared" si="61"/>
        <v>0</v>
      </c>
      <c r="ANN51" s="57">
        <f>ANM51*'Bảng giá bán 2015'!EB50</f>
        <v>0</v>
      </c>
      <c r="ANO51" s="53">
        <f>'Hàng tồn'!AMK52</f>
        <v>0</v>
      </c>
      <c r="ANP51" s="168">
        <f>ANO51*'Bảng giá mua 2015'!AML50</f>
        <v>0</v>
      </c>
    </row>
    <row r="52" spans="1:1056" x14ac:dyDescent="0.3">
      <c r="A52" s="134"/>
      <c r="B52" s="58" t="s">
        <v>22</v>
      </c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72">
        <f t="shared" si="31"/>
        <v>0</v>
      </c>
      <c r="AH52" s="57">
        <f>AG52*'Bảng giá mua 2015'!D51</f>
        <v>0</v>
      </c>
      <c r="AI52" s="53">
        <f>'Hàng tồn'!E53</f>
        <v>0</v>
      </c>
      <c r="AJ52" s="168">
        <f>AI52*'Bảng giá mua 2015'!F51</f>
        <v>0</v>
      </c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72">
        <f t="shared" si="32"/>
        <v>0</v>
      </c>
      <c r="BP52" s="57">
        <f>BO52*'Bảng giá mua 2015'!AL51</f>
        <v>0</v>
      </c>
      <c r="BQ52" s="53">
        <f>'Hàng tồn'!AM53</f>
        <v>0</v>
      </c>
      <c r="BR52" s="168">
        <f>BQ52*'Bảng giá mua 2015'!AN51</f>
        <v>0</v>
      </c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72">
        <f t="shared" si="33"/>
        <v>0</v>
      </c>
      <c r="CX52" s="57">
        <f>CW52*'Bảng giá mua 2015'!BT51</f>
        <v>0</v>
      </c>
      <c r="CY52" s="53">
        <f>'Hàng tồn'!BU53</f>
        <v>0</v>
      </c>
      <c r="CZ52" s="168">
        <f>CY52*'Bảng giá mua 2015'!BV51</f>
        <v>0</v>
      </c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72">
        <f t="shared" si="34"/>
        <v>0</v>
      </c>
      <c r="EF52" s="57">
        <f>EE52*'Bảng giá mua 2015'!DB51</f>
        <v>0</v>
      </c>
      <c r="EG52" s="53">
        <f>'Hàng tồn'!DC53</f>
        <v>0</v>
      </c>
      <c r="EH52" s="168">
        <f>EG52*'Bảng giá mua 2015'!DD51</f>
        <v>0</v>
      </c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72">
        <f t="shared" si="35"/>
        <v>0</v>
      </c>
      <c r="FN52" s="57">
        <f>FM52*'Bảng giá mua 2015'!EJ51</f>
        <v>0</v>
      </c>
      <c r="FO52" s="53">
        <f>'Hàng tồn'!EK53</f>
        <v>0</v>
      </c>
      <c r="FP52" s="168">
        <f>FO52*'Bảng giá mua 2015'!EL51</f>
        <v>0</v>
      </c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72">
        <f t="shared" si="36"/>
        <v>0</v>
      </c>
      <c r="GV52" s="57">
        <f>GU52*'Bảng giá mua 2015'!FR51</f>
        <v>0</v>
      </c>
      <c r="GW52" s="53">
        <f>'Hàng tồn'!FS53</f>
        <v>0</v>
      </c>
      <c r="GX52" s="168">
        <f>GW52*'Bảng giá mua 2015'!FT51</f>
        <v>0</v>
      </c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72">
        <f t="shared" si="37"/>
        <v>0</v>
      </c>
      <c r="ID52" s="57">
        <f>IC52*'Bảng giá mua 2015'!GZ51</f>
        <v>0</v>
      </c>
      <c r="IE52" s="53">
        <f>'Hàng tồn'!HA53</f>
        <v>0</v>
      </c>
      <c r="IF52" s="168">
        <f>IE52*'Bảng giá mua 2015'!HB51</f>
        <v>0</v>
      </c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72">
        <f t="shared" si="38"/>
        <v>0</v>
      </c>
      <c r="JL52" s="57">
        <f>JK52*'Bảng giá mua 2015'!IH51</f>
        <v>0</v>
      </c>
      <c r="JM52" s="53">
        <f>'Hàng tồn'!II53</f>
        <v>0</v>
      </c>
      <c r="JN52" s="168">
        <f>JM52*'Bảng giá mua 2015'!IJ51</f>
        <v>0</v>
      </c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72">
        <f t="shared" si="39"/>
        <v>0</v>
      </c>
      <c r="KT52" s="57">
        <f>KS52*'Bảng giá mua 2015'!JP51</f>
        <v>0</v>
      </c>
      <c r="KU52" s="53">
        <f>'Hàng tồn'!JQ53</f>
        <v>0</v>
      </c>
      <c r="KV52" s="168">
        <f>KU52*'Bảng giá mua 2015'!JR51</f>
        <v>0</v>
      </c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72">
        <f t="shared" si="40"/>
        <v>0</v>
      </c>
      <c r="MB52" s="57">
        <f>MA52*'Bảng giá mua 2015'!KX51</f>
        <v>0</v>
      </c>
      <c r="MC52" s="53">
        <f>'Hàng tồn'!KY53</f>
        <v>0</v>
      </c>
      <c r="MD52" s="168">
        <f>MC52*'Bảng giá mua 2015'!KZ51</f>
        <v>0</v>
      </c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72">
        <f t="shared" si="41"/>
        <v>0</v>
      </c>
      <c r="NJ52" s="57">
        <f>NI52*'Bảng giá mua 2015'!MF51</f>
        <v>0</v>
      </c>
      <c r="NK52" s="53">
        <f>'Hàng tồn'!MG53</f>
        <v>0</v>
      </c>
      <c r="NL52" s="168">
        <f>NK52*'Bảng giá mua 2015'!MH51</f>
        <v>0</v>
      </c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72">
        <f t="shared" si="42"/>
        <v>0</v>
      </c>
      <c r="OR52" s="57">
        <f>OQ52*'Bảng giá mua 2015'!NN51</f>
        <v>0</v>
      </c>
      <c r="OS52" s="53">
        <f>'Hàng tồn'!NO53</f>
        <v>0</v>
      </c>
      <c r="OT52" s="168">
        <f>OS52*'Bảng giá mua 2015'!NP51</f>
        <v>0</v>
      </c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72">
        <f t="shared" si="43"/>
        <v>0</v>
      </c>
      <c r="PZ52" s="57">
        <f>PY52*'Bảng giá mua 2015'!OV51</f>
        <v>0</v>
      </c>
      <c r="QA52" s="53">
        <f>'Hàng tồn'!OW53</f>
        <v>0</v>
      </c>
      <c r="QB52" s="168">
        <f>QA52*'Bảng giá mua 2015'!OX51</f>
        <v>0</v>
      </c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72">
        <f t="shared" si="44"/>
        <v>0</v>
      </c>
      <c r="RH52" s="57">
        <f>RG52*'Bảng giá mua 2015'!QD51</f>
        <v>0</v>
      </c>
      <c r="RI52" s="53">
        <f>'Hàng tồn'!QE53</f>
        <v>0</v>
      </c>
      <c r="RJ52" s="168">
        <f>RI52*'Bảng giá mua 2015'!QF51</f>
        <v>0</v>
      </c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72">
        <f t="shared" si="45"/>
        <v>0</v>
      </c>
      <c r="SP52" s="57">
        <f>SO52*'Bảng giá mua 2015'!RL51</f>
        <v>0</v>
      </c>
      <c r="SQ52" s="53">
        <f>'Hàng tồn'!RM53</f>
        <v>0</v>
      </c>
      <c r="SR52" s="168">
        <f>SQ52*'Bảng giá mua 2015'!RN51</f>
        <v>0</v>
      </c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72">
        <f t="shared" si="46"/>
        <v>0</v>
      </c>
      <c r="TX52" s="57">
        <f>TW52*'Bảng giá mua 2015'!ST51</f>
        <v>0</v>
      </c>
      <c r="TY52" s="53">
        <f>'Hàng tồn'!SU53</f>
        <v>0</v>
      </c>
      <c r="TZ52" s="168">
        <f>TY52*'Bảng giá mua 2015'!SV51</f>
        <v>0</v>
      </c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72">
        <f t="shared" si="47"/>
        <v>0</v>
      </c>
      <c r="VF52" s="57">
        <f>VE52*'Bảng giá mua 2015'!UB51</f>
        <v>0</v>
      </c>
      <c r="VG52" s="53">
        <f>'Hàng tồn'!UC53</f>
        <v>0</v>
      </c>
      <c r="VH52" s="168">
        <f>VG52*'Bảng giá mua 2015'!UD51</f>
        <v>0</v>
      </c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72">
        <f t="shared" si="48"/>
        <v>0</v>
      </c>
      <c r="WN52" s="57">
        <f>WM52*'Bảng giá mua 2015'!VJ51</f>
        <v>0</v>
      </c>
      <c r="WO52" s="53">
        <f>'Hàng tồn'!VK53</f>
        <v>0</v>
      </c>
      <c r="WP52" s="168">
        <f>WO52*'Bảng giá mua 2015'!VL51</f>
        <v>0</v>
      </c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72">
        <f t="shared" si="49"/>
        <v>0</v>
      </c>
      <c r="XV52" s="57">
        <f>XU52*'Bảng giá mua 2015'!WR51</f>
        <v>0</v>
      </c>
      <c r="XW52" s="53">
        <f>'Hàng tồn'!WS53</f>
        <v>0</v>
      </c>
      <c r="XX52" s="168">
        <f>XW52*'Bảng giá mua 2015'!WT51</f>
        <v>0</v>
      </c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72">
        <f t="shared" si="50"/>
        <v>0</v>
      </c>
      <c r="ZD52" s="57">
        <f>ZC52*'Bảng giá mua 2015'!XZ51</f>
        <v>0</v>
      </c>
      <c r="ZE52" s="53">
        <f>'Hàng tồn'!YA53</f>
        <v>0</v>
      </c>
      <c r="ZF52" s="168">
        <f>ZE52*'Bảng giá mua 2015'!YB51</f>
        <v>0</v>
      </c>
      <c r="ZG52" s="55"/>
      <c r="ZH52" s="55"/>
      <c r="ZI52" s="55"/>
      <c r="ZJ52" s="55"/>
      <c r="ZK52" s="55"/>
      <c r="ZL52" s="55"/>
      <c r="ZM52" s="55"/>
      <c r="ZN52" s="55"/>
      <c r="ZO52" s="55"/>
      <c r="ZP52" s="55"/>
      <c r="ZQ52" s="55"/>
      <c r="ZR52" s="55"/>
      <c r="ZS52" s="55"/>
      <c r="ZT52" s="55"/>
      <c r="ZU52" s="55"/>
      <c r="ZV52" s="55"/>
      <c r="ZW52" s="55"/>
      <c r="ZX52" s="55"/>
      <c r="ZY52" s="55"/>
      <c r="ZZ52" s="55"/>
      <c r="AAA52" s="55"/>
      <c r="AAB52" s="55"/>
      <c r="AAC52" s="55"/>
      <c r="AAD52" s="55"/>
      <c r="AAE52" s="55"/>
      <c r="AAF52" s="55"/>
      <c r="AAG52" s="55"/>
      <c r="AAH52" s="55"/>
      <c r="AAI52" s="55"/>
      <c r="AAJ52" s="55"/>
      <c r="AAK52" s="72">
        <f t="shared" si="51"/>
        <v>0</v>
      </c>
      <c r="AAL52" s="57">
        <f>AAK52*'Bảng giá mua 2015'!ZH51</f>
        <v>0</v>
      </c>
      <c r="AAM52" s="53">
        <f>'Hàng tồn'!ZI53</f>
        <v>0</v>
      </c>
      <c r="AAN52" s="168">
        <f>AAM52*'Bảng giá mua 2015'!ZJ51</f>
        <v>0</v>
      </c>
      <c r="AAO52" s="55"/>
      <c r="AAP52" s="55"/>
      <c r="AAQ52" s="55"/>
      <c r="AAR52" s="55"/>
      <c r="AAS52" s="55"/>
      <c r="AAT52" s="55"/>
      <c r="AAU52" s="55"/>
      <c r="AAV52" s="55"/>
      <c r="AAW52" s="55"/>
      <c r="AAX52" s="55"/>
      <c r="AAY52" s="55"/>
      <c r="AAZ52" s="55"/>
      <c r="ABA52" s="55"/>
      <c r="ABB52" s="55"/>
      <c r="ABC52" s="55"/>
      <c r="ABD52" s="55"/>
      <c r="ABE52" s="55"/>
      <c r="ABF52" s="55"/>
      <c r="ABG52" s="55"/>
      <c r="ABH52" s="55"/>
      <c r="ABI52" s="55"/>
      <c r="ABJ52" s="55"/>
      <c r="ABK52" s="55"/>
      <c r="ABL52" s="55"/>
      <c r="ABM52" s="55"/>
      <c r="ABN52" s="55"/>
      <c r="ABO52" s="55"/>
      <c r="ABP52" s="55"/>
      <c r="ABQ52" s="55"/>
      <c r="ABR52" s="55"/>
      <c r="ABS52" s="72">
        <f t="shared" si="52"/>
        <v>0</v>
      </c>
      <c r="ABT52" s="57">
        <f>ABS52*'Bảng giá mua 2015'!AAP51</f>
        <v>0</v>
      </c>
      <c r="ABU52" s="53">
        <f>'Hàng tồn'!AAQ53</f>
        <v>0</v>
      </c>
      <c r="ABV52" s="168">
        <f>ABU52*'Bảng giá mua 2015'!AAR51</f>
        <v>0</v>
      </c>
      <c r="ABW52" s="55"/>
      <c r="ABX52" s="55"/>
      <c r="ABY52" s="55"/>
      <c r="ABZ52" s="55"/>
      <c r="ACA52" s="55"/>
      <c r="ACB52" s="55"/>
      <c r="ACC52" s="55"/>
      <c r="ACD52" s="55"/>
      <c r="ACE52" s="55"/>
      <c r="ACF52" s="55"/>
      <c r="ACG52" s="55"/>
      <c r="ACH52" s="55"/>
      <c r="ACI52" s="55"/>
      <c r="ACJ52" s="55"/>
      <c r="ACK52" s="55"/>
      <c r="ACL52" s="55"/>
      <c r="ACM52" s="55"/>
      <c r="ACN52" s="55"/>
      <c r="ACO52" s="55"/>
      <c r="ACP52" s="55"/>
      <c r="ACQ52" s="55"/>
      <c r="ACR52" s="55"/>
      <c r="ACS52" s="55"/>
      <c r="ACT52" s="55"/>
      <c r="ACU52" s="55"/>
      <c r="ACV52" s="55"/>
      <c r="ACW52" s="55"/>
      <c r="ACX52" s="55"/>
      <c r="ACY52" s="55"/>
      <c r="ACZ52" s="55"/>
      <c r="ADA52" s="72">
        <f t="shared" si="53"/>
        <v>0</v>
      </c>
      <c r="ADB52" s="57">
        <f>ADA52*'Bảng giá mua 2015'!ABX51</f>
        <v>0</v>
      </c>
      <c r="ADC52" s="53">
        <f>'Hàng tồn'!ABY53</f>
        <v>0</v>
      </c>
      <c r="ADD52" s="168">
        <f>ADC52*'Bảng giá mua 2015'!ABZ51</f>
        <v>0</v>
      </c>
      <c r="ADE52" s="55"/>
      <c r="ADF52" s="55"/>
      <c r="ADG52" s="55"/>
      <c r="ADH52" s="55"/>
      <c r="ADI52" s="55"/>
      <c r="ADJ52" s="55"/>
      <c r="ADK52" s="55"/>
      <c r="ADL52" s="55"/>
      <c r="ADM52" s="55"/>
      <c r="ADN52" s="55"/>
      <c r="ADO52" s="55"/>
      <c r="ADP52" s="55"/>
      <c r="ADQ52" s="55"/>
      <c r="ADR52" s="55"/>
      <c r="ADS52" s="55"/>
      <c r="ADT52" s="55"/>
      <c r="ADU52" s="55"/>
      <c r="ADV52" s="55"/>
      <c r="ADW52" s="55"/>
      <c r="ADX52" s="55"/>
      <c r="ADY52" s="55"/>
      <c r="ADZ52" s="55"/>
      <c r="AEA52" s="55"/>
      <c r="AEB52" s="55"/>
      <c r="AEC52" s="55"/>
      <c r="AED52" s="55"/>
      <c r="AEE52" s="55"/>
      <c r="AEF52" s="55"/>
      <c r="AEG52" s="55"/>
      <c r="AEH52" s="55"/>
      <c r="AEI52" s="72">
        <f t="shared" si="54"/>
        <v>0</v>
      </c>
      <c r="AEJ52" s="57">
        <f>AEI52*'Bảng giá mua 2015'!ADF51</f>
        <v>0</v>
      </c>
      <c r="AEK52" s="53">
        <f>'Hàng tồn'!ADG53</f>
        <v>0</v>
      </c>
      <c r="AEL52" s="168">
        <f>AEK52*'Bảng giá mua 2015'!ADH51</f>
        <v>0</v>
      </c>
      <c r="AEM52" s="55"/>
      <c r="AEN52" s="55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72">
        <f t="shared" si="55"/>
        <v>0</v>
      </c>
      <c r="AFR52" s="57">
        <f>AFQ52*'Bảng giá mua 2015'!AEN51</f>
        <v>0</v>
      </c>
      <c r="AFS52" s="53">
        <f>'Hàng tồn'!AEO53</f>
        <v>0</v>
      </c>
      <c r="AFT52" s="168">
        <f>AFS52*'Bảng giá mua 2015'!AEP51</f>
        <v>0</v>
      </c>
      <c r="AFU52" s="55"/>
      <c r="AFV52" s="55"/>
      <c r="AFW52" s="55"/>
      <c r="AFX52" s="55"/>
      <c r="AFY52" s="55"/>
      <c r="AFZ52" s="55"/>
      <c r="AGA52" s="55"/>
      <c r="AGB52" s="55"/>
      <c r="AGC52" s="55"/>
      <c r="AGD52" s="55"/>
      <c r="AGE52" s="55"/>
      <c r="AGF52" s="55"/>
      <c r="AGG52" s="55"/>
      <c r="AGH52" s="55"/>
      <c r="AGI52" s="55"/>
      <c r="AGJ52" s="55"/>
      <c r="AGK52" s="55"/>
      <c r="AGL52" s="55"/>
      <c r="AGM52" s="55"/>
      <c r="AGN52" s="55"/>
      <c r="AGO52" s="55"/>
      <c r="AGP52" s="55"/>
      <c r="AGQ52" s="55"/>
      <c r="AGR52" s="55"/>
      <c r="AGS52" s="55"/>
      <c r="AGT52" s="55"/>
      <c r="AGU52" s="55"/>
      <c r="AGV52" s="55"/>
      <c r="AGW52" s="55"/>
      <c r="AGX52" s="55"/>
      <c r="AGY52" s="72">
        <f t="shared" si="56"/>
        <v>0</v>
      </c>
      <c r="AGZ52" s="57">
        <f>AGY52*'Bảng giá mua 2015'!AFV51</f>
        <v>0</v>
      </c>
      <c r="AHA52" s="53">
        <f>'Hàng tồn'!AFW53</f>
        <v>0</v>
      </c>
      <c r="AHB52" s="168">
        <f>AHA52*'Bảng giá mua 2015'!AFX51</f>
        <v>0</v>
      </c>
      <c r="AHC52" s="55"/>
      <c r="AHD52" s="55"/>
      <c r="AHE52" s="55"/>
      <c r="AHF52" s="55"/>
      <c r="AHG52" s="55"/>
      <c r="AHH52" s="55"/>
      <c r="AHI52" s="55"/>
      <c r="AHJ52" s="55"/>
      <c r="AHK52" s="55"/>
      <c r="AHL52" s="55"/>
      <c r="AHM52" s="55"/>
      <c r="AHN52" s="55"/>
      <c r="AHO52" s="55"/>
      <c r="AHP52" s="55"/>
      <c r="AHQ52" s="55"/>
      <c r="AHR52" s="55"/>
      <c r="AHS52" s="55"/>
      <c r="AHT52" s="55"/>
      <c r="AHU52" s="55"/>
      <c r="AHV52" s="55"/>
      <c r="AHW52" s="55"/>
      <c r="AHX52" s="55"/>
      <c r="AHY52" s="55"/>
      <c r="AHZ52" s="55"/>
      <c r="AIA52" s="55"/>
      <c r="AIB52" s="55"/>
      <c r="AIC52" s="55"/>
      <c r="AID52" s="55"/>
      <c r="AIE52" s="55"/>
      <c r="AIF52" s="55"/>
      <c r="AIG52" s="72">
        <f t="shared" si="57"/>
        <v>0</v>
      </c>
      <c r="AIH52" s="57">
        <f>AIG52*'Bảng giá bán 2015'!AC51</f>
        <v>0</v>
      </c>
      <c r="AII52" s="53">
        <f>'Hàng tồn'!AHE53</f>
        <v>0</v>
      </c>
      <c r="AIJ52" s="168">
        <f>AII52*'Bảng giá bán 2015'!AD51</f>
        <v>0</v>
      </c>
      <c r="AIK52" s="55"/>
      <c r="AIL52" s="55"/>
      <c r="AIM52" s="55"/>
      <c r="AIN52" s="55"/>
      <c r="AIO52" s="55"/>
      <c r="AIP52" s="55"/>
      <c r="AIQ52" s="55"/>
      <c r="AIR52" s="55"/>
      <c r="AIS52" s="55"/>
      <c r="AIT52" s="55"/>
      <c r="AIU52" s="55"/>
      <c r="AIV52" s="55">
        <v>1</v>
      </c>
      <c r="AIW52" s="55"/>
      <c r="AIX52" s="55"/>
      <c r="AIY52" s="55"/>
      <c r="AIZ52" s="55"/>
      <c r="AJA52" s="55"/>
      <c r="AJB52" s="55"/>
      <c r="AJC52" s="55"/>
      <c r="AJD52" s="55"/>
      <c r="AJE52" s="55"/>
      <c r="AJF52" s="55"/>
      <c r="AJG52" s="55"/>
      <c r="AJH52" s="55"/>
      <c r="AJI52" s="55"/>
      <c r="AJJ52" s="55"/>
      <c r="AJK52" s="55"/>
      <c r="AJL52" s="55"/>
      <c r="AJM52" s="55"/>
      <c r="AJN52" s="55"/>
      <c r="AJO52" s="72">
        <f t="shared" si="58"/>
        <v>1</v>
      </c>
      <c r="AJP52" s="57">
        <f>AJO52*'Bảng giá bán 2015'!AD51</f>
        <v>0</v>
      </c>
      <c r="AJQ52" s="53">
        <f>'Hàng tồn'!AIM53</f>
        <v>0</v>
      </c>
      <c r="AJR52" s="168">
        <f>AJQ52*'Bảng giá mua 2015'!AIN51</f>
        <v>0</v>
      </c>
      <c r="AJS52" s="55"/>
      <c r="AJT52" s="55"/>
      <c r="AJU52" s="55"/>
      <c r="AJV52" s="55"/>
      <c r="AJW52" s="55"/>
      <c r="AJX52" s="55"/>
      <c r="AJY52" s="55"/>
      <c r="AJZ52" s="55"/>
      <c r="AKA52" s="55"/>
      <c r="AKB52" s="55"/>
      <c r="AKC52" s="55"/>
      <c r="AKD52" s="55"/>
      <c r="AKE52" s="55"/>
      <c r="AKF52" s="55"/>
      <c r="AKG52" s="55"/>
      <c r="AKH52" s="55"/>
      <c r="AKI52" s="55"/>
      <c r="AKJ52" s="55"/>
      <c r="AKK52" s="55"/>
      <c r="AKL52" s="55"/>
      <c r="AKM52" s="55"/>
      <c r="AKN52" s="55"/>
      <c r="AKO52" s="55"/>
      <c r="AKP52" s="55"/>
      <c r="AKQ52" s="55"/>
      <c r="AKR52" s="55"/>
      <c r="AKS52" s="55"/>
      <c r="AKT52" s="55"/>
      <c r="AKU52" s="55"/>
      <c r="AKV52" s="55"/>
      <c r="AKW52" s="72">
        <f t="shared" si="59"/>
        <v>0</v>
      </c>
      <c r="AKX52" s="57">
        <f>AKW52*'Bảng giá bán 2015'!BL51</f>
        <v>0</v>
      </c>
      <c r="AKY52" s="53">
        <f>'Hàng tồn'!AJU53</f>
        <v>0</v>
      </c>
      <c r="AKZ52" s="168">
        <f>AKY52*'Bảng giá mua 2015'!AJV51</f>
        <v>0</v>
      </c>
      <c r="ALA52" s="55"/>
      <c r="ALB52" s="55"/>
      <c r="ALC52" s="55"/>
      <c r="ALD52" s="55"/>
      <c r="ALE52" s="55"/>
      <c r="ALF52" s="55"/>
      <c r="ALG52" s="55"/>
      <c r="ALH52" s="55"/>
      <c r="ALI52" s="55"/>
      <c r="ALJ52" s="55"/>
      <c r="ALK52" s="55"/>
      <c r="ALL52" s="55"/>
      <c r="ALM52" s="55"/>
      <c r="ALN52" s="55"/>
      <c r="ALO52" s="55"/>
      <c r="ALP52" s="55"/>
      <c r="ALQ52" s="55"/>
      <c r="ALR52" s="55"/>
      <c r="ALS52" s="55"/>
      <c r="ALT52" s="55"/>
      <c r="ALU52" s="55"/>
      <c r="ALV52" s="55"/>
      <c r="ALW52" s="55"/>
      <c r="ALX52" s="55"/>
      <c r="ALY52" s="55"/>
      <c r="ALZ52" s="55"/>
      <c r="AMA52" s="55"/>
      <c r="AMB52" s="55"/>
      <c r="AMC52" s="55"/>
      <c r="AMD52" s="55"/>
      <c r="AME52" s="72">
        <f t="shared" si="60"/>
        <v>0</v>
      </c>
      <c r="AMF52" s="57">
        <f>AME52*'Bảng giá bán 2015'!CT51</f>
        <v>0</v>
      </c>
      <c r="AMG52" s="53">
        <f>'Hàng tồn'!ALC53</f>
        <v>0</v>
      </c>
      <c r="AMH52" s="168">
        <f>AMG52*'Bảng giá mua 2015'!ALD51</f>
        <v>0</v>
      </c>
      <c r="AMI52" s="55"/>
      <c r="AMJ52" s="55"/>
      <c r="AMK52" s="55"/>
      <c r="AML52" s="55"/>
      <c r="AMM52" s="55"/>
      <c r="AMN52" s="55"/>
      <c r="AMO52" s="55"/>
      <c r="AMP52" s="55"/>
      <c r="AMQ52" s="55"/>
      <c r="AMR52" s="55"/>
      <c r="AMS52" s="55"/>
      <c r="AMT52" s="55"/>
      <c r="AMU52" s="55"/>
      <c r="AMV52" s="55"/>
      <c r="AMW52" s="55"/>
      <c r="AMX52" s="55"/>
      <c r="AMY52" s="55"/>
      <c r="AMZ52" s="55"/>
      <c r="ANA52" s="55"/>
      <c r="ANB52" s="55"/>
      <c r="ANC52" s="55"/>
      <c r="AND52" s="55"/>
      <c r="ANE52" s="55"/>
      <c r="ANF52" s="55"/>
      <c r="ANG52" s="55"/>
      <c r="ANH52" s="55"/>
      <c r="ANI52" s="55"/>
      <c r="ANJ52" s="55"/>
      <c r="ANK52" s="55"/>
      <c r="ANL52" s="55"/>
      <c r="ANM52" s="72">
        <f t="shared" si="61"/>
        <v>0</v>
      </c>
      <c r="ANN52" s="57">
        <f>ANM52*'Bảng giá bán 2015'!EB51</f>
        <v>0</v>
      </c>
      <c r="ANO52" s="53">
        <f>'Hàng tồn'!AMK53</f>
        <v>0</v>
      </c>
      <c r="ANP52" s="168">
        <f>ANO52*'Bảng giá mua 2015'!AML51</f>
        <v>0</v>
      </c>
    </row>
    <row r="53" spans="1:1056" ht="14.4" customHeight="1" x14ac:dyDescent="0.3">
      <c r="A53" s="129" t="s">
        <v>108</v>
      </c>
      <c r="B53" s="58" t="s">
        <v>101</v>
      </c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72">
        <f t="shared" si="31"/>
        <v>0</v>
      </c>
      <c r="AH53" s="57">
        <f>AG53*'Bảng giá mua 2015'!D52</f>
        <v>0</v>
      </c>
      <c r="AI53" s="53">
        <f>'Hàng tồn'!E54</f>
        <v>0</v>
      </c>
      <c r="AJ53" s="168">
        <f>AI53*'Bảng giá mua 2015'!F52</f>
        <v>0</v>
      </c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72">
        <f t="shared" si="32"/>
        <v>0</v>
      </c>
      <c r="BP53" s="57">
        <f>BO53*'Bảng giá mua 2015'!AL52</f>
        <v>0</v>
      </c>
      <c r="BQ53" s="53">
        <f>'Hàng tồn'!AM54</f>
        <v>0</v>
      </c>
      <c r="BR53" s="168">
        <f>BQ53*'Bảng giá mua 2015'!AN52</f>
        <v>0</v>
      </c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72">
        <f t="shared" si="33"/>
        <v>0</v>
      </c>
      <c r="CX53" s="57">
        <f>CW53*'Bảng giá mua 2015'!BT52</f>
        <v>0</v>
      </c>
      <c r="CY53" s="53">
        <f>'Hàng tồn'!BU54</f>
        <v>0</v>
      </c>
      <c r="CZ53" s="168">
        <f>CY53*'Bảng giá mua 2015'!BV52</f>
        <v>0</v>
      </c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72">
        <f t="shared" si="34"/>
        <v>0</v>
      </c>
      <c r="EF53" s="57">
        <f>EE53*'Bảng giá mua 2015'!DB52</f>
        <v>0</v>
      </c>
      <c r="EG53" s="53">
        <f>'Hàng tồn'!DC54</f>
        <v>0</v>
      </c>
      <c r="EH53" s="168">
        <f>EG53*'Bảng giá mua 2015'!DD52</f>
        <v>0</v>
      </c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72">
        <f t="shared" si="35"/>
        <v>0</v>
      </c>
      <c r="FN53" s="57">
        <f>FM53*'Bảng giá mua 2015'!EJ52</f>
        <v>0</v>
      </c>
      <c r="FO53" s="53">
        <f>'Hàng tồn'!EK54</f>
        <v>0</v>
      </c>
      <c r="FP53" s="168">
        <f>FO53*'Bảng giá mua 2015'!EL52</f>
        <v>0</v>
      </c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72">
        <f t="shared" si="36"/>
        <v>0</v>
      </c>
      <c r="GV53" s="57">
        <f>GU53*'Bảng giá mua 2015'!FR52</f>
        <v>0</v>
      </c>
      <c r="GW53" s="53">
        <f>'Hàng tồn'!FS54</f>
        <v>0</v>
      </c>
      <c r="GX53" s="168">
        <f>GW53*'Bảng giá mua 2015'!FT52</f>
        <v>0</v>
      </c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72">
        <f t="shared" si="37"/>
        <v>0</v>
      </c>
      <c r="ID53" s="57">
        <f>IC53*'Bảng giá mua 2015'!GZ52</f>
        <v>0</v>
      </c>
      <c r="IE53" s="53">
        <f>'Hàng tồn'!HA54</f>
        <v>0</v>
      </c>
      <c r="IF53" s="168">
        <f>IE53*'Bảng giá mua 2015'!HB52</f>
        <v>0</v>
      </c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72">
        <f t="shared" si="38"/>
        <v>0</v>
      </c>
      <c r="JL53" s="57">
        <f>JK53*'Bảng giá mua 2015'!IH52</f>
        <v>0</v>
      </c>
      <c r="JM53" s="53">
        <f>'Hàng tồn'!II54</f>
        <v>0</v>
      </c>
      <c r="JN53" s="168">
        <f>JM53*'Bảng giá mua 2015'!IJ52</f>
        <v>0</v>
      </c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72">
        <f t="shared" si="39"/>
        <v>0</v>
      </c>
      <c r="KT53" s="57">
        <f>KS53*'Bảng giá mua 2015'!JP52</f>
        <v>0</v>
      </c>
      <c r="KU53" s="53">
        <f>'Hàng tồn'!JQ54</f>
        <v>0</v>
      </c>
      <c r="KV53" s="168">
        <f>KU53*'Bảng giá mua 2015'!JR52</f>
        <v>0</v>
      </c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72">
        <f t="shared" si="40"/>
        <v>0</v>
      </c>
      <c r="MB53" s="57">
        <f>MA53*'Bảng giá mua 2015'!KX52</f>
        <v>0</v>
      </c>
      <c r="MC53" s="53">
        <f>'Hàng tồn'!KY54</f>
        <v>0</v>
      </c>
      <c r="MD53" s="168">
        <f>MC53*'Bảng giá mua 2015'!KZ52</f>
        <v>0</v>
      </c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72">
        <f t="shared" si="41"/>
        <v>0</v>
      </c>
      <c r="NJ53" s="57">
        <f>NI53*'Bảng giá mua 2015'!MF52</f>
        <v>0</v>
      </c>
      <c r="NK53" s="53">
        <f>'Hàng tồn'!MG54</f>
        <v>0</v>
      </c>
      <c r="NL53" s="168">
        <f>NK53*'Bảng giá mua 2015'!MH52</f>
        <v>0</v>
      </c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72">
        <f t="shared" si="42"/>
        <v>0</v>
      </c>
      <c r="OR53" s="57">
        <f>OQ53*'Bảng giá mua 2015'!NN52</f>
        <v>0</v>
      </c>
      <c r="OS53" s="53">
        <f>'Hàng tồn'!NO54</f>
        <v>0</v>
      </c>
      <c r="OT53" s="168">
        <f>OS53*'Bảng giá mua 2015'!NP52</f>
        <v>0</v>
      </c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72">
        <f t="shared" si="43"/>
        <v>0</v>
      </c>
      <c r="PZ53" s="57">
        <f>PY53*'Bảng giá mua 2015'!OV52</f>
        <v>0</v>
      </c>
      <c r="QA53" s="53">
        <f>'Hàng tồn'!OW54</f>
        <v>0</v>
      </c>
      <c r="QB53" s="168">
        <f>QA53*'Bảng giá mua 2015'!OX52</f>
        <v>0</v>
      </c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72">
        <f t="shared" si="44"/>
        <v>0</v>
      </c>
      <c r="RH53" s="57">
        <f>RG53*'Bảng giá mua 2015'!QD52</f>
        <v>0</v>
      </c>
      <c r="RI53" s="53">
        <f>'Hàng tồn'!QE54</f>
        <v>0</v>
      </c>
      <c r="RJ53" s="168">
        <f>RI53*'Bảng giá mua 2015'!QF52</f>
        <v>0</v>
      </c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72">
        <f t="shared" si="45"/>
        <v>0</v>
      </c>
      <c r="SP53" s="57">
        <f>SO53*'Bảng giá mua 2015'!RL52</f>
        <v>0</v>
      </c>
      <c r="SQ53" s="53">
        <f>'Hàng tồn'!RM54</f>
        <v>0</v>
      </c>
      <c r="SR53" s="168">
        <f>SQ53*'Bảng giá mua 2015'!RN52</f>
        <v>0</v>
      </c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72">
        <f t="shared" si="46"/>
        <v>0</v>
      </c>
      <c r="TX53" s="57">
        <f>TW53*'Bảng giá mua 2015'!ST52</f>
        <v>0</v>
      </c>
      <c r="TY53" s="53">
        <f>'Hàng tồn'!SU54</f>
        <v>0</v>
      </c>
      <c r="TZ53" s="168">
        <f>TY53*'Bảng giá mua 2015'!SV52</f>
        <v>0</v>
      </c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72">
        <f t="shared" si="47"/>
        <v>0</v>
      </c>
      <c r="VF53" s="57">
        <f>VE53*'Bảng giá mua 2015'!UB52</f>
        <v>0</v>
      </c>
      <c r="VG53" s="53">
        <f>'Hàng tồn'!UC54</f>
        <v>0</v>
      </c>
      <c r="VH53" s="168">
        <f>VG53*'Bảng giá mua 2015'!UD52</f>
        <v>0</v>
      </c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72">
        <f t="shared" si="48"/>
        <v>0</v>
      </c>
      <c r="WN53" s="57">
        <f>WM53*'Bảng giá mua 2015'!VJ52</f>
        <v>0</v>
      </c>
      <c r="WO53" s="53">
        <f>'Hàng tồn'!VK54</f>
        <v>0</v>
      </c>
      <c r="WP53" s="168">
        <f>WO53*'Bảng giá mua 2015'!VL52</f>
        <v>0</v>
      </c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72">
        <f t="shared" si="49"/>
        <v>0</v>
      </c>
      <c r="XV53" s="57">
        <f>XU53*'Bảng giá mua 2015'!WR52</f>
        <v>0</v>
      </c>
      <c r="XW53" s="53">
        <f>'Hàng tồn'!WS54</f>
        <v>0</v>
      </c>
      <c r="XX53" s="168">
        <f>XW53*'Bảng giá mua 2015'!WT52</f>
        <v>0</v>
      </c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72">
        <f t="shared" si="50"/>
        <v>0</v>
      </c>
      <c r="ZD53" s="57">
        <f>ZC53*'Bảng giá mua 2015'!XZ52</f>
        <v>0</v>
      </c>
      <c r="ZE53" s="53">
        <f>'Hàng tồn'!YA54</f>
        <v>0</v>
      </c>
      <c r="ZF53" s="168">
        <f>ZE53*'Bảng giá mua 2015'!YB52</f>
        <v>0</v>
      </c>
      <c r="ZG53" s="55"/>
      <c r="ZH53" s="55"/>
      <c r="ZI53" s="55"/>
      <c r="ZJ53" s="55"/>
      <c r="ZK53" s="55"/>
      <c r="ZL53" s="55"/>
      <c r="ZM53" s="55"/>
      <c r="ZN53" s="55"/>
      <c r="ZO53" s="55"/>
      <c r="ZP53" s="55"/>
      <c r="ZQ53" s="55"/>
      <c r="ZR53" s="55"/>
      <c r="ZS53" s="55"/>
      <c r="ZT53" s="55"/>
      <c r="ZU53" s="55"/>
      <c r="ZV53" s="55"/>
      <c r="ZW53" s="55"/>
      <c r="ZX53" s="55"/>
      <c r="ZY53" s="55"/>
      <c r="ZZ53" s="55"/>
      <c r="AAA53" s="55"/>
      <c r="AAB53" s="55"/>
      <c r="AAC53" s="55"/>
      <c r="AAD53" s="55"/>
      <c r="AAE53" s="55"/>
      <c r="AAF53" s="55"/>
      <c r="AAG53" s="55"/>
      <c r="AAH53" s="55"/>
      <c r="AAI53" s="55"/>
      <c r="AAJ53" s="55"/>
      <c r="AAK53" s="72">
        <f t="shared" si="51"/>
        <v>0</v>
      </c>
      <c r="AAL53" s="57">
        <f>AAK53*'Bảng giá mua 2015'!ZH52</f>
        <v>0</v>
      </c>
      <c r="AAM53" s="53">
        <f>'Hàng tồn'!ZI54</f>
        <v>0</v>
      </c>
      <c r="AAN53" s="168">
        <f>AAM53*'Bảng giá mua 2015'!ZJ52</f>
        <v>0</v>
      </c>
      <c r="AAO53" s="55"/>
      <c r="AAP53" s="55"/>
      <c r="AAQ53" s="55"/>
      <c r="AAR53" s="55"/>
      <c r="AAS53" s="55"/>
      <c r="AAT53" s="55"/>
      <c r="AAU53" s="55"/>
      <c r="AAV53" s="55"/>
      <c r="AAW53" s="55"/>
      <c r="AAX53" s="55"/>
      <c r="AAY53" s="55"/>
      <c r="AAZ53" s="55"/>
      <c r="ABA53" s="55"/>
      <c r="ABB53" s="55"/>
      <c r="ABC53" s="55"/>
      <c r="ABD53" s="55"/>
      <c r="ABE53" s="55"/>
      <c r="ABF53" s="55"/>
      <c r="ABG53" s="55"/>
      <c r="ABH53" s="55"/>
      <c r="ABI53" s="55"/>
      <c r="ABJ53" s="55"/>
      <c r="ABK53" s="55"/>
      <c r="ABL53" s="55"/>
      <c r="ABM53" s="55"/>
      <c r="ABN53" s="55"/>
      <c r="ABO53" s="55"/>
      <c r="ABP53" s="55"/>
      <c r="ABQ53" s="55"/>
      <c r="ABR53" s="55"/>
      <c r="ABS53" s="72">
        <f t="shared" si="52"/>
        <v>0</v>
      </c>
      <c r="ABT53" s="57">
        <f>ABS53*'Bảng giá mua 2015'!AAP52</f>
        <v>0</v>
      </c>
      <c r="ABU53" s="53">
        <f>'Hàng tồn'!AAQ54</f>
        <v>0</v>
      </c>
      <c r="ABV53" s="168">
        <f>ABU53*'Bảng giá mua 2015'!AAR52</f>
        <v>0</v>
      </c>
      <c r="ABW53" s="55"/>
      <c r="ABX53" s="55"/>
      <c r="ABY53" s="55"/>
      <c r="ABZ53" s="55"/>
      <c r="ACA53" s="55"/>
      <c r="ACB53" s="55"/>
      <c r="ACC53" s="55"/>
      <c r="ACD53" s="55"/>
      <c r="ACE53" s="55"/>
      <c r="ACF53" s="55"/>
      <c r="ACG53" s="55"/>
      <c r="ACH53" s="55"/>
      <c r="ACI53" s="55"/>
      <c r="ACJ53" s="55"/>
      <c r="ACK53" s="55"/>
      <c r="ACL53" s="55"/>
      <c r="ACM53" s="55"/>
      <c r="ACN53" s="55"/>
      <c r="ACO53" s="55"/>
      <c r="ACP53" s="55"/>
      <c r="ACQ53" s="55"/>
      <c r="ACR53" s="55"/>
      <c r="ACS53" s="55"/>
      <c r="ACT53" s="55"/>
      <c r="ACU53" s="55"/>
      <c r="ACV53" s="55"/>
      <c r="ACW53" s="55"/>
      <c r="ACX53" s="55"/>
      <c r="ACY53" s="55"/>
      <c r="ACZ53" s="55"/>
      <c r="ADA53" s="72">
        <f t="shared" si="53"/>
        <v>0</v>
      </c>
      <c r="ADB53" s="57">
        <f>ADA53*'Bảng giá mua 2015'!ABX52</f>
        <v>0</v>
      </c>
      <c r="ADC53" s="53">
        <f>'Hàng tồn'!ABY54</f>
        <v>0</v>
      </c>
      <c r="ADD53" s="168">
        <f>ADC53*'Bảng giá mua 2015'!ABZ52</f>
        <v>0</v>
      </c>
      <c r="ADE53" s="55"/>
      <c r="ADF53" s="55"/>
      <c r="ADG53" s="55"/>
      <c r="ADH53" s="55"/>
      <c r="ADI53" s="55"/>
      <c r="ADJ53" s="55"/>
      <c r="ADK53" s="55"/>
      <c r="ADL53" s="55"/>
      <c r="ADM53" s="55"/>
      <c r="ADN53" s="55"/>
      <c r="ADO53" s="55"/>
      <c r="ADP53" s="55"/>
      <c r="ADQ53" s="55"/>
      <c r="ADR53" s="55"/>
      <c r="ADS53" s="55"/>
      <c r="ADT53" s="55"/>
      <c r="ADU53" s="55"/>
      <c r="ADV53" s="55"/>
      <c r="ADW53" s="55"/>
      <c r="ADX53" s="55"/>
      <c r="ADY53" s="55"/>
      <c r="ADZ53" s="55"/>
      <c r="AEA53" s="55"/>
      <c r="AEB53" s="55"/>
      <c r="AEC53" s="55"/>
      <c r="AED53" s="55"/>
      <c r="AEE53" s="55"/>
      <c r="AEF53" s="55"/>
      <c r="AEG53" s="55"/>
      <c r="AEH53" s="55"/>
      <c r="AEI53" s="72">
        <f t="shared" si="54"/>
        <v>0</v>
      </c>
      <c r="AEJ53" s="57">
        <f>AEI53*'Bảng giá mua 2015'!ADF52</f>
        <v>0</v>
      </c>
      <c r="AEK53" s="53">
        <f>'Hàng tồn'!ADG54</f>
        <v>0</v>
      </c>
      <c r="AEL53" s="168">
        <f>AEK53*'Bảng giá mua 2015'!ADH52</f>
        <v>0</v>
      </c>
      <c r="AEM53" s="55"/>
      <c r="AEN53" s="55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72">
        <f t="shared" si="55"/>
        <v>0</v>
      </c>
      <c r="AFR53" s="57">
        <f>AFQ53*'Bảng giá mua 2015'!AEN52</f>
        <v>0</v>
      </c>
      <c r="AFS53" s="53">
        <f>'Hàng tồn'!AEO54</f>
        <v>0</v>
      </c>
      <c r="AFT53" s="168">
        <f>AFS53*'Bảng giá mua 2015'!AEP52</f>
        <v>0</v>
      </c>
      <c r="AFU53" s="55"/>
      <c r="AFV53" s="55"/>
      <c r="AFW53" s="55"/>
      <c r="AFX53" s="55"/>
      <c r="AFY53" s="55"/>
      <c r="AFZ53" s="55"/>
      <c r="AGA53" s="55"/>
      <c r="AGB53" s="55"/>
      <c r="AGC53" s="55"/>
      <c r="AGD53" s="55"/>
      <c r="AGE53" s="55"/>
      <c r="AGF53" s="55"/>
      <c r="AGG53" s="55"/>
      <c r="AGH53" s="55"/>
      <c r="AGI53" s="55"/>
      <c r="AGJ53" s="55"/>
      <c r="AGK53" s="55"/>
      <c r="AGL53" s="55"/>
      <c r="AGM53" s="55"/>
      <c r="AGN53" s="55"/>
      <c r="AGO53" s="55"/>
      <c r="AGP53" s="55"/>
      <c r="AGQ53" s="55"/>
      <c r="AGR53" s="55"/>
      <c r="AGS53" s="55"/>
      <c r="AGT53" s="55"/>
      <c r="AGU53" s="55"/>
      <c r="AGV53" s="55"/>
      <c r="AGW53" s="55"/>
      <c r="AGX53" s="55"/>
      <c r="AGY53" s="72">
        <f t="shared" si="56"/>
        <v>0</v>
      </c>
      <c r="AGZ53" s="57">
        <f>AGY53*'Bảng giá mua 2015'!AFV52</f>
        <v>0</v>
      </c>
      <c r="AHA53" s="53">
        <f>'Hàng tồn'!AFW54</f>
        <v>0</v>
      </c>
      <c r="AHB53" s="168">
        <f>AHA53*'Bảng giá mua 2015'!AFX52</f>
        <v>0</v>
      </c>
      <c r="AHC53" s="55"/>
      <c r="AHD53" s="55"/>
      <c r="AHE53" s="55"/>
      <c r="AHF53" s="55"/>
      <c r="AHG53" s="55"/>
      <c r="AHH53" s="55"/>
      <c r="AHI53" s="55"/>
      <c r="AHJ53" s="55"/>
      <c r="AHK53" s="55"/>
      <c r="AHL53" s="55"/>
      <c r="AHM53" s="55">
        <v>1</v>
      </c>
      <c r="AHN53" s="55"/>
      <c r="AHO53" s="55"/>
      <c r="AHP53" s="55"/>
      <c r="AHQ53" s="55"/>
      <c r="AHR53" s="55"/>
      <c r="AHS53" s="55"/>
      <c r="AHT53" s="55"/>
      <c r="AHU53" s="55"/>
      <c r="AHV53" s="55"/>
      <c r="AHW53" s="55"/>
      <c r="AHX53" s="55"/>
      <c r="AHY53" s="55"/>
      <c r="AHZ53" s="55"/>
      <c r="AIA53" s="55"/>
      <c r="AIB53" s="55"/>
      <c r="AIC53" s="55"/>
      <c r="AID53" s="55"/>
      <c r="AIE53" s="55"/>
      <c r="AIF53" s="55"/>
      <c r="AIG53" s="72">
        <f t="shared" si="57"/>
        <v>1</v>
      </c>
      <c r="AIH53" s="57">
        <f>AIG53*'Bảng giá bán 2015'!AC52</f>
        <v>0</v>
      </c>
      <c r="AII53" s="53">
        <f>'Hàng tồn'!AHE54</f>
        <v>0</v>
      </c>
      <c r="AIJ53" s="168">
        <f>AII53*'Bảng giá bán 2015'!AD52</f>
        <v>0</v>
      </c>
      <c r="AIK53" s="55"/>
      <c r="AIL53" s="55"/>
      <c r="AIM53" s="55"/>
      <c r="AIN53" s="55"/>
      <c r="AIO53" s="55"/>
      <c r="AIP53" s="55"/>
      <c r="AIQ53" s="55"/>
      <c r="AIR53" s="55"/>
      <c r="AIS53" s="55"/>
      <c r="AIT53" s="55"/>
      <c r="AIU53" s="55"/>
      <c r="AIV53" s="55"/>
      <c r="AIW53" s="55"/>
      <c r="AIX53" s="55"/>
      <c r="AIY53" s="55"/>
      <c r="AIZ53" s="55"/>
      <c r="AJA53" s="55"/>
      <c r="AJB53" s="55"/>
      <c r="AJC53" s="55"/>
      <c r="AJD53" s="55"/>
      <c r="AJE53" s="55"/>
      <c r="AJF53" s="55"/>
      <c r="AJG53" s="55"/>
      <c r="AJH53" s="55"/>
      <c r="AJI53" s="55"/>
      <c r="AJJ53" s="55"/>
      <c r="AJK53" s="55"/>
      <c r="AJL53" s="55"/>
      <c r="AJM53" s="55"/>
      <c r="AJN53" s="55"/>
      <c r="AJO53" s="72">
        <f t="shared" si="58"/>
        <v>0</v>
      </c>
      <c r="AJP53" s="57">
        <f>AJO53*'Bảng giá bán 2015'!AD52</f>
        <v>0</v>
      </c>
      <c r="AJQ53" s="53">
        <f>'Hàng tồn'!AIM54</f>
        <v>0</v>
      </c>
      <c r="AJR53" s="168">
        <f>AJQ53*'Bảng giá mua 2015'!AIN52</f>
        <v>0</v>
      </c>
      <c r="AJS53" s="55"/>
      <c r="AJT53" s="55"/>
      <c r="AJU53" s="55"/>
      <c r="AJV53" s="55"/>
      <c r="AJW53" s="55"/>
      <c r="AJX53" s="55"/>
      <c r="AJY53" s="55"/>
      <c r="AJZ53" s="55"/>
      <c r="AKA53" s="55"/>
      <c r="AKB53" s="55"/>
      <c r="AKC53" s="55"/>
      <c r="AKD53" s="55"/>
      <c r="AKE53" s="55"/>
      <c r="AKF53" s="55"/>
      <c r="AKG53" s="55"/>
      <c r="AKH53" s="55"/>
      <c r="AKI53" s="55"/>
      <c r="AKJ53" s="55"/>
      <c r="AKK53" s="55"/>
      <c r="AKL53" s="55"/>
      <c r="AKM53" s="55"/>
      <c r="AKN53" s="55"/>
      <c r="AKO53" s="55"/>
      <c r="AKP53" s="55"/>
      <c r="AKQ53" s="55"/>
      <c r="AKR53" s="55"/>
      <c r="AKS53" s="55"/>
      <c r="AKT53" s="55"/>
      <c r="AKU53" s="55"/>
      <c r="AKV53" s="55"/>
      <c r="AKW53" s="72">
        <f t="shared" si="59"/>
        <v>0</v>
      </c>
      <c r="AKX53" s="57">
        <f>AKW53*'Bảng giá bán 2015'!BL52</f>
        <v>0</v>
      </c>
      <c r="AKY53" s="53">
        <f>'Hàng tồn'!AJU54</f>
        <v>0</v>
      </c>
      <c r="AKZ53" s="168">
        <f>AKY53*'Bảng giá mua 2015'!AJV52</f>
        <v>0</v>
      </c>
      <c r="ALA53" s="55"/>
      <c r="ALB53" s="55"/>
      <c r="ALC53" s="55"/>
      <c r="ALD53" s="55"/>
      <c r="ALE53" s="55"/>
      <c r="ALF53" s="55"/>
      <c r="ALG53" s="55"/>
      <c r="ALH53" s="55"/>
      <c r="ALI53" s="55"/>
      <c r="ALJ53" s="55"/>
      <c r="ALK53" s="55"/>
      <c r="ALL53" s="55"/>
      <c r="ALM53" s="55"/>
      <c r="ALN53" s="55"/>
      <c r="ALO53" s="55"/>
      <c r="ALP53" s="55"/>
      <c r="ALQ53" s="55"/>
      <c r="ALR53" s="55"/>
      <c r="ALS53" s="55"/>
      <c r="ALT53" s="55"/>
      <c r="ALU53" s="55"/>
      <c r="ALV53" s="55"/>
      <c r="ALW53" s="55"/>
      <c r="ALX53" s="55"/>
      <c r="ALY53" s="55"/>
      <c r="ALZ53" s="55"/>
      <c r="AMA53" s="55"/>
      <c r="AMB53" s="55"/>
      <c r="AMC53" s="55"/>
      <c r="AMD53" s="55"/>
      <c r="AME53" s="72">
        <f t="shared" si="60"/>
        <v>0</v>
      </c>
      <c r="AMF53" s="57">
        <f>AME53*'Bảng giá bán 2015'!CT52</f>
        <v>0</v>
      </c>
      <c r="AMG53" s="53">
        <f>'Hàng tồn'!ALC54</f>
        <v>0</v>
      </c>
      <c r="AMH53" s="168">
        <f>AMG53*'Bảng giá mua 2015'!ALD52</f>
        <v>0</v>
      </c>
      <c r="AMI53" s="55"/>
      <c r="AMJ53" s="55"/>
      <c r="AMK53" s="55"/>
      <c r="AML53" s="55"/>
      <c r="AMM53" s="55"/>
      <c r="AMN53" s="55"/>
      <c r="AMO53" s="55"/>
      <c r="AMP53" s="55"/>
      <c r="AMQ53" s="55"/>
      <c r="AMR53" s="55"/>
      <c r="AMS53" s="55"/>
      <c r="AMT53" s="55"/>
      <c r="AMU53" s="55"/>
      <c r="AMV53" s="55"/>
      <c r="AMW53" s="55"/>
      <c r="AMX53" s="55"/>
      <c r="AMY53" s="55"/>
      <c r="AMZ53" s="55"/>
      <c r="ANA53" s="55"/>
      <c r="ANB53" s="55"/>
      <c r="ANC53" s="55"/>
      <c r="AND53" s="55"/>
      <c r="ANE53" s="55"/>
      <c r="ANF53" s="55"/>
      <c r="ANG53" s="55"/>
      <c r="ANH53" s="55"/>
      <c r="ANI53" s="55"/>
      <c r="ANJ53" s="55"/>
      <c r="ANK53" s="55"/>
      <c r="ANL53" s="55"/>
      <c r="ANM53" s="72">
        <f t="shared" si="61"/>
        <v>0</v>
      </c>
      <c r="ANN53" s="57">
        <f>ANM53*'Bảng giá bán 2015'!EB52</f>
        <v>0</v>
      </c>
      <c r="ANO53" s="53">
        <f>'Hàng tồn'!AMK54</f>
        <v>0</v>
      </c>
      <c r="ANP53" s="168">
        <f>ANO53*'Bảng giá mua 2015'!AML52</f>
        <v>0</v>
      </c>
    </row>
    <row r="54" spans="1:1056" x14ac:dyDescent="0.3">
      <c r="A54" s="131"/>
      <c r="B54" s="58" t="s">
        <v>100</v>
      </c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72">
        <f t="shared" si="31"/>
        <v>0</v>
      </c>
      <c r="AH54" s="57">
        <f>AG54*'Bảng giá mua 2015'!D53</f>
        <v>0</v>
      </c>
      <c r="AI54" s="53">
        <f>'Hàng tồn'!E55</f>
        <v>0</v>
      </c>
      <c r="AJ54" s="168">
        <f>AI54*'Bảng giá mua 2015'!F53</f>
        <v>0</v>
      </c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72">
        <f t="shared" si="32"/>
        <v>0</v>
      </c>
      <c r="BP54" s="57">
        <f>BO54*'Bảng giá mua 2015'!AL53</f>
        <v>0</v>
      </c>
      <c r="BQ54" s="53">
        <f>'Hàng tồn'!AM55</f>
        <v>0</v>
      </c>
      <c r="BR54" s="168">
        <f>BQ54*'Bảng giá mua 2015'!AN53</f>
        <v>0</v>
      </c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72">
        <f t="shared" si="33"/>
        <v>0</v>
      </c>
      <c r="CX54" s="57">
        <f>CW54*'Bảng giá mua 2015'!BT53</f>
        <v>0</v>
      </c>
      <c r="CY54" s="53">
        <f>'Hàng tồn'!BU55</f>
        <v>0</v>
      </c>
      <c r="CZ54" s="168">
        <f>CY54*'Bảng giá mua 2015'!BV53</f>
        <v>0</v>
      </c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72">
        <f t="shared" si="34"/>
        <v>0</v>
      </c>
      <c r="EF54" s="57">
        <f>EE54*'Bảng giá mua 2015'!DB53</f>
        <v>0</v>
      </c>
      <c r="EG54" s="53">
        <f>'Hàng tồn'!DC55</f>
        <v>0</v>
      </c>
      <c r="EH54" s="168">
        <f>EG54*'Bảng giá mua 2015'!DD53</f>
        <v>0</v>
      </c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72">
        <f t="shared" si="35"/>
        <v>0</v>
      </c>
      <c r="FN54" s="57">
        <f>FM54*'Bảng giá mua 2015'!EJ53</f>
        <v>0</v>
      </c>
      <c r="FO54" s="53">
        <f>'Hàng tồn'!EK55</f>
        <v>0</v>
      </c>
      <c r="FP54" s="168">
        <f>FO54*'Bảng giá mua 2015'!EL53</f>
        <v>0</v>
      </c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72">
        <f t="shared" si="36"/>
        <v>0</v>
      </c>
      <c r="GV54" s="57">
        <f>GU54*'Bảng giá mua 2015'!FR53</f>
        <v>0</v>
      </c>
      <c r="GW54" s="53">
        <f>'Hàng tồn'!FS55</f>
        <v>0</v>
      </c>
      <c r="GX54" s="168">
        <f>GW54*'Bảng giá mua 2015'!FT53</f>
        <v>0</v>
      </c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72">
        <f t="shared" si="37"/>
        <v>0</v>
      </c>
      <c r="ID54" s="57">
        <f>IC54*'Bảng giá mua 2015'!GZ53</f>
        <v>0</v>
      </c>
      <c r="IE54" s="53">
        <f>'Hàng tồn'!HA55</f>
        <v>0</v>
      </c>
      <c r="IF54" s="168">
        <f>IE54*'Bảng giá mua 2015'!HB53</f>
        <v>0</v>
      </c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72">
        <f t="shared" si="38"/>
        <v>0</v>
      </c>
      <c r="JL54" s="57">
        <f>JK54*'Bảng giá mua 2015'!IH53</f>
        <v>0</v>
      </c>
      <c r="JM54" s="53">
        <f>'Hàng tồn'!II55</f>
        <v>0</v>
      </c>
      <c r="JN54" s="168">
        <f>JM54*'Bảng giá mua 2015'!IJ53</f>
        <v>0</v>
      </c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72">
        <f t="shared" si="39"/>
        <v>0</v>
      </c>
      <c r="KT54" s="57">
        <f>KS54*'Bảng giá mua 2015'!JP53</f>
        <v>0</v>
      </c>
      <c r="KU54" s="53">
        <f>'Hàng tồn'!JQ55</f>
        <v>0</v>
      </c>
      <c r="KV54" s="168">
        <f>KU54*'Bảng giá mua 2015'!JR53</f>
        <v>0</v>
      </c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72">
        <f t="shared" si="40"/>
        <v>0</v>
      </c>
      <c r="MB54" s="57">
        <f>MA54*'Bảng giá mua 2015'!KX53</f>
        <v>0</v>
      </c>
      <c r="MC54" s="53">
        <f>'Hàng tồn'!KY55</f>
        <v>0</v>
      </c>
      <c r="MD54" s="168">
        <f>MC54*'Bảng giá mua 2015'!KZ53</f>
        <v>0</v>
      </c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72">
        <f t="shared" si="41"/>
        <v>0</v>
      </c>
      <c r="NJ54" s="57">
        <f>NI54*'Bảng giá mua 2015'!MF53</f>
        <v>0</v>
      </c>
      <c r="NK54" s="53">
        <f>'Hàng tồn'!MG55</f>
        <v>0</v>
      </c>
      <c r="NL54" s="168">
        <f>NK54*'Bảng giá mua 2015'!MH53</f>
        <v>0</v>
      </c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72">
        <f t="shared" si="42"/>
        <v>0</v>
      </c>
      <c r="OR54" s="57">
        <f>OQ54*'Bảng giá mua 2015'!NN53</f>
        <v>0</v>
      </c>
      <c r="OS54" s="53">
        <f>'Hàng tồn'!NO55</f>
        <v>0</v>
      </c>
      <c r="OT54" s="168">
        <f>OS54*'Bảng giá mua 2015'!NP53</f>
        <v>0</v>
      </c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72">
        <f t="shared" si="43"/>
        <v>0</v>
      </c>
      <c r="PZ54" s="57">
        <f>PY54*'Bảng giá mua 2015'!OV53</f>
        <v>0</v>
      </c>
      <c r="QA54" s="53">
        <f>'Hàng tồn'!OW55</f>
        <v>0</v>
      </c>
      <c r="QB54" s="168">
        <f>QA54*'Bảng giá mua 2015'!OX53</f>
        <v>0</v>
      </c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72">
        <f t="shared" si="44"/>
        <v>0</v>
      </c>
      <c r="RH54" s="57">
        <f>RG54*'Bảng giá mua 2015'!QD53</f>
        <v>0</v>
      </c>
      <c r="RI54" s="53">
        <f>'Hàng tồn'!QE55</f>
        <v>0</v>
      </c>
      <c r="RJ54" s="168">
        <f>RI54*'Bảng giá mua 2015'!QF53</f>
        <v>0</v>
      </c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72">
        <f t="shared" si="45"/>
        <v>0</v>
      </c>
      <c r="SP54" s="57">
        <f>SO54*'Bảng giá mua 2015'!RL53</f>
        <v>0</v>
      </c>
      <c r="SQ54" s="53">
        <f>'Hàng tồn'!RM55</f>
        <v>0</v>
      </c>
      <c r="SR54" s="168">
        <f>SQ54*'Bảng giá mua 2015'!RN53</f>
        <v>0</v>
      </c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72">
        <f t="shared" si="46"/>
        <v>0</v>
      </c>
      <c r="TX54" s="57">
        <f>TW54*'Bảng giá mua 2015'!ST53</f>
        <v>0</v>
      </c>
      <c r="TY54" s="53">
        <f>'Hàng tồn'!SU55</f>
        <v>0</v>
      </c>
      <c r="TZ54" s="168">
        <f>TY54*'Bảng giá mua 2015'!SV53</f>
        <v>0</v>
      </c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72">
        <f t="shared" si="47"/>
        <v>0</v>
      </c>
      <c r="VF54" s="57">
        <f>VE54*'Bảng giá mua 2015'!UB53</f>
        <v>0</v>
      </c>
      <c r="VG54" s="53">
        <f>'Hàng tồn'!UC55</f>
        <v>0</v>
      </c>
      <c r="VH54" s="168">
        <f>VG54*'Bảng giá mua 2015'!UD53</f>
        <v>0</v>
      </c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72">
        <f t="shared" si="48"/>
        <v>0</v>
      </c>
      <c r="WN54" s="57">
        <f>WM54*'Bảng giá mua 2015'!VJ53</f>
        <v>0</v>
      </c>
      <c r="WO54" s="53">
        <f>'Hàng tồn'!VK55</f>
        <v>0</v>
      </c>
      <c r="WP54" s="168">
        <f>WO54*'Bảng giá mua 2015'!VL53</f>
        <v>0</v>
      </c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72">
        <f t="shared" si="49"/>
        <v>0</v>
      </c>
      <c r="XV54" s="57">
        <f>XU54*'Bảng giá mua 2015'!WR53</f>
        <v>0</v>
      </c>
      <c r="XW54" s="53">
        <f>'Hàng tồn'!WS55</f>
        <v>0</v>
      </c>
      <c r="XX54" s="168">
        <f>XW54*'Bảng giá mua 2015'!WT53</f>
        <v>0</v>
      </c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72">
        <f t="shared" si="50"/>
        <v>0</v>
      </c>
      <c r="ZD54" s="57">
        <f>ZC54*'Bảng giá mua 2015'!XZ53</f>
        <v>0</v>
      </c>
      <c r="ZE54" s="53">
        <f>'Hàng tồn'!YA55</f>
        <v>0</v>
      </c>
      <c r="ZF54" s="168">
        <f>ZE54*'Bảng giá mua 2015'!YB53</f>
        <v>0</v>
      </c>
      <c r="ZG54" s="55"/>
      <c r="ZH54" s="55"/>
      <c r="ZI54" s="55"/>
      <c r="ZJ54" s="55"/>
      <c r="ZK54" s="55"/>
      <c r="ZL54" s="55"/>
      <c r="ZM54" s="55"/>
      <c r="ZN54" s="55"/>
      <c r="ZO54" s="55"/>
      <c r="ZP54" s="55"/>
      <c r="ZQ54" s="55"/>
      <c r="ZR54" s="55"/>
      <c r="ZS54" s="55"/>
      <c r="ZT54" s="55"/>
      <c r="ZU54" s="55"/>
      <c r="ZV54" s="55"/>
      <c r="ZW54" s="55"/>
      <c r="ZX54" s="55"/>
      <c r="ZY54" s="55"/>
      <c r="ZZ54" s="55"/>
      <c r="AAA54" s="55"/>
      <c r="AAB54" s="55"/>
      <c r="AAC54" s="55"/>
      <c r="AAD54" s="55"/>
      <c r="AAE54" s="55"/>
      <c r="AAF54" s="55"/>
      <c r="AAG54" s="55"/>
      <c r="AAH54" s="55"/>
      <c r="AAI54" s="55"/>
      <c r="AAJ54" s="55"/>
      <c r="AAK54" s="72">
        <f t="shared" si="51"/>
        <v>0</v>
      </c>
      <c r="AAL54" s="57">
        <f>AAK54*'Bảng giá mua 2015'!ZH53</f>
        <v>0</v>
      </c>
      <c r="AAM54" s="53">
        <f>'Hàng tồn'!ZI55</f>
        <v>0</v>
      </c>
      <c r="AAN54" s="168">
        <f>AAM54*'Bảng giá mua 2015'!ZJ53</f>
        <v>0</v>
      </c>
      <c r="AAO54" s="55"/>
      <c r="AAP54" s="55"/>
      <c r="AAQ54" s="55"/>
      <c r="AAR54" s="55"/>
      <c r="AAS54" s="55"/>
      <c r="AAT54" s="55"/>
      <c r="AAU54" s="55"/>
      <c r="AAV54" s="55"/>
      <c r="AAW54" s="55"/>
      <c r="AAX54" s="55"/>
      <c r="AAY54" s="55"/>
      <c r="AAZ54" s="55"/>
      <c r="ABA54" s="55"/>
      <c r="ABB54" s="55"/>
      <c r="ABC54" s="55"/>
      <c r="ABD54" s="55"/>
      <c r="ABE54" s="55"/>
      <c r="ABF54" s="55"/>
      <c r="ABG54" s="55"/>
      <c r="ABH54" s="55"/>
      <c r="ABI54" s="55"/>
      <c r="ABJ54" s="55"/>
      <c r="ABK54" s="55"/>
      <c r="ABL54" s="55"/>
      <c r="ABM54" s="55"/>
      <c r="ABN54" s="55"/>
      <c r="ABO54" s="55"/>
      <c r="ABP54" s="55"/>
      <c r="ABQ54" s="55"/>
      <c r="ABR54" s="55"/>
      <c r="ABS54" s="72">
        <f t="shared" si="52"/>
        <v>0</v>
      </c>
      <c r="ABT54" s="57">
        <f>ABS54*'Bảng giá mua 2015'!AAP53</f>
        <v>0</v>
      </c>
      <c r="ABU54" s="53">
        <f>'Hàng tồn'!AAQ55</f>
        <v>0</v>
      </c>
      <c r="ABV54" s="168">
        <f>ABU54*'Bảng giá mua 2015'!AAR53</f>
        <v>0</v>
      </c>
      <c r="ABW54" s="55"/>
      <c r="ABX54" s="55"/>
      <c r="ABY54" s="55"/>
      <c r="ABZ54" s="55"/>
      <c r="ACA54" s="55"/>
      <c r="ACB54" s="55"/>
      <c r="ACC54" s="55"/>
      <c r="ACD54" s="55"/>
      <c r="ACE54" s="55"/>
      <c r="ACF54" s="55"/>
      <c r="ACG54" s="55"/>
      <c r="ACH54" s="55"/>
      <c r="ACI54" s="55"/>
      <c r="ACJ54" s="55"/>
      <c r="ACK54" s="55"/>
      <c r="ACL54" s="55"/>
      <c r="ACM54" s="55"/>
      <c r="ACN54" s="55"/>
      <c r="ACO54" s="55"/>
      <c r="ACP54" s="55"/>
      <c r="ACQ54" s="55"/>
      <c r="ACR54" s="55"/>
      <c r="ACS54" s="55"/>
      <c r="ACT54" s="55"/>
      <c r="ACU54" s="55"/>
      <c r="ACV54" s="55"/>
      <c r="ACW54" s="55"/>
      <c r="ACX54" s="55"/>
      <c r="ACY54" s="55"/>
      <c r="ACZ54" s="55"/>
      <c r="ADA54" s="72">
        <f t="shared" si="53"/>
        <v>0</v>
      </c>
      <c r="ADB54" s="57">
        <f>ADA54*'Bảng giá mua 2015'!ABX53</f>
        <v>0</v>
      </c>
      <c r="ADC54" s="53">
        <f>'Hàng tồn'!ABY55</f>
        <v>0</v>
      </c>
      <c r="ADD54" s="168">
        <f>ADC54*'Bảng giá mua 2015'!ABZ53</f>
        <v>0</v>
      </c>
      <c r="ADE54" s="55"/>
      <c r="ADF54" s="55"/>
      <c r="ADG54" s="55"/>
      <c r="ADH54" s="55"/>
      <c r="ADI54" s="55"/>
      <c r="ADJ54" s="55"/>
      <c r="ADK54" s="55"/>
      <c r="ADL54" s="55"/>
      <c r="ADM54" s="55"/>
      <c r="ADN54" s="55"/>
      <c r="ADO54" s="55"/>
      <c r="ADP54" s="55"/>
      <c r="ADQ54" s="55"/>
      <c r="ADR54" s="55"/>
      <c r="ADS54" s="55"/>
      <c r="ADT54" s="55"/>
      <c r="ADU54" s="55"/>
      <c r="ADV54" s="55"/>
      <c r="ADW54" s="55"/>
      <c r="ADX54" s="55"/>
      <c r="ADY54" s="55"/>
      <c r="ADZ54" s="55"/>
      <c r="AEA54" s="55"/>
      <c r="AEB54" s="55"/>
      <c r="AEC54" s="55"/>
      <c r="AED54" s="55"/>
      <c r="AEE54" s="55"/>
      <c r="AEF54" s="55"/>
      <c r="AEG54" s="55"/>
      <c r="AEH54" s="55"/>
      <c r="AEI54" s="72">
        <f t="shared" si="54"/>
        <v>0</v>
      </c>
      <c r="AEJ54" s="57">
        <f>AEI54*'Bảng giá mua 2015'!ADF53</f>
        <v>0</v>
      </c>
      <c r="AEK54" s="53">
        <f>'Hàng tồn'!ADG55</f>
        <v>0</v>
      </c>
      <c r="AEL54" s="168">
        <f>AEK54*'Bảng giá mua 2015'!ADH53</f>
        <v>0</v>
      </c>
      <c r="AEM54" s="55"/>
      <c r="AEN54" s="55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72">
        <f t="shared" si="55"/>
        <v>0</v>
      </c>
      <c r="AFR54" s="57">
        <f>AFQ54*'Bảng giá mua 2015'!AEN53</f>
        <v>0</v>
      </c>
      <c r="AFS54" s="53">
        <f>'Hàng tồn'!AEO55</f>
        <v>0</v>
      </c>
      <c r="AFT54" s="168">
        <f>AFS54*'Bảng giá mua 2015'!AEP53</f>
        <v>0</v>
      </c>
      <c r="AFU54" s="55"/>
      <c r="AFV54" s="55"/>
      <c r="AFW54" s="55"/>
      <c r="AFX54" s="55"/>
      <c r="AFY54" s="55"/>
      <c r="AFZ54" s="55"/>
      <c r="AGA54" s="55"/>
      <c r="AGB54" s="55"/>
      <c r="AGC54" s="55"/>
      <c r="AGD54" s="55"/>
      <c r="AGE54" s="55"/>
      <c r="AGF54" s="55"/>
      <c r="AGG54" s="55"/>
      <c r="AGH54" s="55"/>
      <c r="AGI54" s="55"/>
      <c r="AGJ54" s="55"/>
      <c r="AGK54" s="55"/>
      <c r="AGL54" s="55"/>
      <c r="AGM54" s="55"/>
      <c r="AGN54" s="55"/>
      <c r="AGO54" s="55"/>
      <c r="AGP54" s="55"/>
      <c r="AGQ54" s="55"/>
      <c r="AGR54" s="55"/>
      <c r="AGS54" s="55"/>
      <c r="AGT54" s="55"/>
      <c r="AGU54" s="55"/>
      <c r="AGV54" s="55"/>
      <c r="AGW54" s="55"/>
      <c r="AGX54" s="55"/>
      <c r="AGY54" s="72">
        <f t="shared" si="56"/>
        <v>0</v>
      </c>
      <c r="AGZ54" s="57">
        <f>AGY54*'Bảng giá mua 2015'!AFV53</f>
        <v>0</v>
      </c>
      <c r="AHA54" s="53">
        <f>'Hàng tồn'!AFW55</f>
        <v>0</v>
      </c>
      <c r="AHB54" s="168">
        <f>AHA54*'Bảng giá mua 2015'!AFX53</f>
        <v>0</v>
      </c>
      <c r="AHC54" s="55"/>
      <c r="AHD54" s="55"/>
      <c r="AHE54" s="55"/>
      <c r="AHF54" s="55"/>
      <c r="AHG54" s="55"/>
      <c r="AHH54" s="55"/>
      <c r="AHI54" s="55"/>
      <c r="AHJ54" s="55"/>
      <c r="AHK54" s="55"/>
      <c r="AHL54" s="55"/>
      <c r="AHM54" s="55">
        <v>1</v>
      </c>
      <c r="AHN54" s="55"/>
      <c r="AHO54" s="55"/>
      <c r="AHP54" s="55"/>
      <c r="AHQ54" s="55"/>
      <c r="AHR54" s="55"/>
      <c r="AHS54" s="55"/>
      <c r="AHT54" s="55"/>
      <c r="AHU54" s="55"/>
      <c r="AHV54" s="55"/>
      <c r="AHW54" s="55"/>
      <c r="AHX54" s="55"/>
      <c r="AHY54" s="55"/>
      <c r="AHZ54" s="55"/>
      <c r="AIA54" s="55"/>
      <c r="AIB54" s="55"/>
      <c r="AIC54" s="55"/>
      <c r="AID54" s="55"/>
      <c r="AIE54" s="55"/>
      <c r="AIF54" s="55"/>
      <c r="AIG54" s="72">
        <f t="shared" si="57"/>
        <v>1</v>
      </c>
      <c r="AIH54" s="57">
        <f>AIG54*'Bảng giá bán 2015'!AC53</f>
        <v>0</v>
      </c>
      <c r="AII54" s="53">
        <f>'Hàng tồn'!AHE55</f>
        <v>0</v>
      </c>
      <c r="AIJ54" s="168">
        <f>AII54*'Bảng giá bán 2015'!AD53</f>
        <v>0</v>
      </c>
      <c r="AIK54" s="55"/>
      <c r="AIL54" s="55"/>
      <c r="AIM54" s="55"/>
      <c r="AIN54" s="55"/>
      <c r="AIO54" s="55"/>
      <c r="AIP54" s="55"/>
      <c r="AIQ54" s="55"/>
      <c r="AIR54" s="55"/>
      <c r="AIS54" s="55"/>
      <c r="AIT54" s="55"/>
      <c r="AIU54" s="55"/>
      <c r="AIV54" s="55"/>
      <c r="AIW54" s="55"/>
      <c r="AIX54" s="55"/>
      <c r="AIY54" s="55"/>
      <c r="AIZ54" s="55"/>
      <c r="AJA54" s="55"/>
      <c r="AJB54" s="55"/>
      <c r="AJC54" s="55"/>
      <c r="AJD54" s="55"/>
      <c r="AJE54" s="55"/>
      <c r="AJF54" s="55"/>
      <c r="AJG54" s="55"/>
      <c r="AJH54" s="55"/>
      <c r="AJI54" s="55"/>
      <c r="AJJ54" s="55"/>
      <c r="AJK54" s="55"/>
      <c r="AJL54" s="55"/>
      <c r="AJM54" s="55"/>
      <c r="AJN54" s="55"/>
      <c r="AJO54" s="72">
        <f t="shared" si="58"/>
        <v>0</v>
      </c>
      <c r="AJP54" s="57">
        <f>AJO54*'Bảng giá bán 2015'!AD53</f>
        <v>0</v>
      </c>
      <c r="AJQ54" s="53">
        <f>'Hàng tồn'!AIM55</f>
        <v>0</v>
      </c>
      <c r="AJR54" s="168">
        <f>AJQ54*'Bảng giá mua 2015'!AIN53</f>
        <v>0</v>
      </c>
      <c r="AJS54" s="55"/>
      <c r="AJT54" s="55"/>
      <c r="AJU54" s="55"/>
      <c r="AJV54" s="55"/>
      <c r="AJW54" s="55"/>
      <c r="AJX54" s="55"/>
      <c r="AJY54" s="55"/>
      <c r="AJZ54" s="55"/>
      <c r="AKA54" s="55"/>
      <c r="AKB54" s="55"/>
      <c r="AKC54" s="55"/>
      <c r="AKD54" s="55"/>
      <c r="AKE54" s="55"/>
      <c r="AKF54" s="55"/>
      <c r="AKG54" s="55"/>
      <c r="AKH54" s="55"/>
      <c r="AKI54" s="55"/>
      <c r="AKJ54" s="55"/>
      <c r="AKK54" s="55"/>
      <c r="AKL54" s="55"/>
      <c r="AKM54" s="55"/>
      <c r="AKN54" s="55"/>
      <c r="AKO54" s="55"/>
      <c r="AKP54" s="55"/>
      <c r="AKQ54" s="55"/>
      <c r="AKR54" s="55"/>
      <c r="AKS54" s="55"/>
      <c r="AKT54" s="55"/>
      <c r="AKU54" s="55"/>
      <c r="AKV54" s="55"/>
      <c r="AKW54" s="72">
        <f t="shared" si="59"/>
        <v>0</v>
      </c>
      <c r="AKX54" s="57">
        <f>AKW54*'Bảng giá bán 2015'!BL53</f>
        <v>0</v>
      </c>
      <c r="AKY54" s="53">
        <f>'Hàng tồn'!AJU55</f>
        <v>0</v>
      </c>
      <c r="AKZ54" s="168">
        <f>AKY54*'Bảng giá mua 2015'!AJV53</f>
        <v>0</v>
      </c>
      <c r="ALA54" s="55"/>
      <c r="ALB54" s="55"/>
      <c r="ALC54" s="55"/>
      <c r="ALD54" s="55"/>
      <c r="ALE54" s="55"/>
      <c r="ALF54" s="55"/>
      <c r="ALG54" s="55"/>
      <c r="ALH54" s="55"/>
      <c r="ALI54" s="55"/>
      <c r="ALJ54" s="55"/>
      <c r="ALK54" s="55"/>
      <c r="ALL54" s="55"/>
      <c r="ALM54" s="55"/>
      <c r="ALN54" s="55"/>
      <c r="ALO54" s="55"/>
      <c r="ALP54" s="55"/>
      <c r="ALQ54" s="55"/>
      <c r="ALR54" s="55"/>
      <c r="ALS54" s="55"/>
      <c r="ALT54" s="55"/>
      <c r="ALU54" s="55"/>
      <c r="ALV54" s="55"/>
      <c r="ALW54" s="55"/>
      <c r="ALX54" s="55"/>
      <c r="ALY54" s="55"/>
      <c r="ALZ54" s="55"/>
      <c r="AMA54" s="55"/>
      <c r="AMB54" s="55"/>
      <c r="AMC54" s="55"/>
      <c r="AMD54" s="55"/>
      <c r="AME54" s="72">
        <f t="shared" si="60"/>
        <v>0</v>
      </c>
      <c r="AMF54" s="57">
        <f>AME54*'Bảng giá bán 2015'!CT53</f>
        <v>0</v>
      </c>
      <c r="AMG54" s="53">
        <f>'Hàng tồn'!ALC55</f>
        <v>0</v>
      </c>
      <c r="AMH54" s="168">
        <f>AMG54*'Bảng giá mua 2015'!ALD53</f>
        <v>0</v>
      </c>
      <c r="AMI54" s="55"/>
      <c r="AMJ54" s="55"/>
      <c r="AMK54" s="55"/>
      <c r="AML54" s="55"/>
      <c r="AMM54" s="55"/>
      <c r="AMN54" s="55"/>
      <c r="AMO54" s="55"/>
      <c r="AMP54" s="55"/>
      <c r="AMQ54" s="55"/>
      <c r="AMR54" s="55"/>
      <c r="AMS54" s="55"/>
      <c r="AMT54" s="55"/>
      <c r="AMU54" s="55"/>
      <c r="AMV54" s="55"/>
      <c r="AMW54" s="55"/>
      <c r="AMX54" s="55"/>
      <c r="AMY54" s="55"/>
      <c r="AMZ54" s="55"/>
      <c r="ANA54" s="55"/>
      <c r="ANB54" s="55"/>
      <c r="ANC54" s="55"/>
      <c r="AND54" s="55"/>
      <c r="ANE54" s="55"/>
      <c r="ANF54" s="55"/>
      <c r="ANG54" s="55"/>
      <c r="ANH54" s="55"/>
      <c r="ANI54" s="55"/>
      <c r="ANJ54" s="55"/>
      <c r="ANK54" s="55"/>
      <c r="ANL54" s="55"/>
      <c r="ANM54" s="72">
        <f t="shared" si="61"/>
        <v>0</v>
      </c>
      <c r="ANN54" s="57">
        <f>ANM54*'Bảng giá bán 2015'!EB53</f>
        <v>0</v>
      </c>
      <c r="ANO54" s="53">
        <f>'Hàng tồn'!AMK55</f>
        <v>0</v>
      </c>
      <c r="ANP54" s="168">
        <f>ANO54*'Bảng giá mua 2015'!AML53</f>
        <v>0</v>
      </c>
    </row>
    <row r="55" spans="1:1056" x14ac:dyDescent="0.3">
      <c r="A55" s="131"/>
      <c r="B55" s="58" t="s">
        <v>80</v>
      </c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72">
        <f t="shared" si="31"/>
        <v>0</v>
      </c>
      <c r="AH55" s="57">
        <f>AG55*'Bảng giá mua 2015'!D54</f>
        <v>0</v>
      </c>
      <c r="AI55" s="53">
        <f>'Hàng tồn'!E56</f>
        <v>0</v>
      </c>
      <c r="AJ55" s="168">
        <f>AI55*'Bảng giá mua 2015'!F54</f>
        <v>0</v>
      </c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72">
        <f t="shared" si="32"/>
        <v>0</v>
      </c>
      <c r="BP55" s="57">
        <f>BO55*'Bảng giá mua 2015'!AL54</f>
        <v>0</v>
      </c>
      <c r="BQ55" s="53">
        <f>'Hàng tồn'!AM56</f>
        <v>0</v>
      </c>
      <c r="BR55" s="168">
        <f>BQ55*'Bảng giá mua 2015'!AN54</f>
        <v>0</v>
      </c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72">
        <f t="shared" si="33"/>
        <v>0</v>
      </c>
      <c r="CX55" s="57">
        <f>CW55*'Bảng giá mua 2015'!BT54</f>
        <v>0</v>
      </c>
      <c r="CY55" s="53">
        <f>'Hàng tồn'!BU56</f>
        <v>0</v>
      </c>
      <c r="CZ55" s="168">
        <f>CY55*'Bảng giá mua 2015'!BV54</f>
        <v>0</v>
      </c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72">
        <f t="shared" si="34"/>
        <v>0</v>
      </c>
      <c r="EF55" s="57">
        <f>EE55*'Bảng giá mua 2015'!DB54</f>
        <v>0</v>
      </c>
      <c r="EG55" s="53">
        <f>'Hàng tồn'!DC56</f>
        <v>0</v>
      </c>
      <c r="EH55" s="168">
        <f>EG55*'Bảng giá mua 2015'!DD54</f>
        <v>0</v>
      </c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72">
        <f t="shared" si="35"/>
        <v>0</v>
      </c>
      <c r="FN55" s="57">
        <f>FM55*'Bảng giá mua 2015'!EJ54</f>
        <v>0</v>
      </c>
      <c r="FO55" s="53">
        <f>'Hàng tồn'!EK56</f>
        <v>0</v>
      </c>
      <c r="FP55" s="168">
        <f>FO55*'Bảng giá mua 2015'!EL54</f>
        <v>0</v>
      </c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72">
        <f t="shared" si="36"/>
        <v>0</v>
      </c>
      <c r="GV55" s="57">
        <f>GU55*'Bảng giá mua 2015'!FR54</f>
        <v>0</v>
      </c>
      <c r="GW55" s="53">
        <f>'Hàng tồn'!FS56</f>
        <v>0</v>
      </c>
      <c r="GX55" s="168">
        <f>GW55*'Bảng giá mua 2015'!FT54</f>
        <v>0</v>
      </c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72">
        <f t="shared" si="37"/>
        <v>0</v>
      </c>
      <c r="ID55" s="57">
        <f>IC55*'Bảng giá mua 2015'!GZ54</f>
        <v>0</v>
      </c>
      <c r="IE55" s="53">
        <f>'Hàng tồn'!HA56</f>
        <v>0</v>
      </c>
      <c r="IF55" s="168">
        <f>IE55*'Bảng giá mua 2015'!HB54</f>
        <v>0</v>
      </c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72">
        <f t="shared" si="38"/>
        <v>0</v>
      </c>
      <c r="JL55" s="57">
        <f>JK55*'Bảng giá mua 2015'!IH54</f>
        <v>0</v>
      </c>
      <c r="JM55" s="53">
        <f>'Hàng tồn'!II56</f>
        <v>0</v>
      </c>
      <c r="JN55" s="168">
        <f>JM55*'Bảng giá mua 2015'!IJ54</f>
        <v>0</v>
      </c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72">
        <f t="shared" si="39"/>
        <v>0</v>
      </c>
      <c r="KT55" s="57">
        <f>KS55*'Bảng giá mua 2015'!JP54</f>
        <v>0</v>
      </c>
      <c r="KU55" s="53">
        <f>'Hàng tồn'!JQ56</f>
        <v>0</v>
      </c>
      <c r="KV55" s="168">
        <f>KU55*'Bảng giá mua 2015'!JR54</f>
        <v>0</v>
      </c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72">
        <f t="shared" si="40"/>
        <v>0</v>
      </c>
      <c r="MB55" s="57">
        <f>MA55*'Bảng giá mua 2015'!KX54</f>
        <v>0</v>
      </c>
      <c r="MC55" s="53">
        <f>'Hàng tồn'!KY56</f>
        <v>0</v>
      </c>
      <c r="MD55" s="168">
        <f>MC55*'Bảng giá mua 2015'!KZ54</f>
        <v>0</v>
      </c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72">
        <f t="shared" si="41"/>
        <v>0</v>
      </c>
      <c r="NJ55" s="57">
        <f>NI55*'Bảng giá mua 2015'!MF54</f>
        <v>0</v>
      </c>
      <c r="NK55" s="53">
        <f>'Hàng tồn'!MG56</f>
        <v>0</v>
      </c>
      <c r="NL55" s="168">
        <f>NK55*'Bảng giá mua 2015'!MH54</f>
        <v>0</v>
      </c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72">
        <f t="shared" si="42"/>
        <v>0</v>
      </c>
      <c r="OR55" s="57">
        <f>OQ55*'Bảng giá mua 2015'!NN54</f>
        <v>0</v>
      </c>
      <c r="OS55" s="53">
        <f>'Hàng tồn'!NO56</f>
        <v>0</v>
      </c>
      <c r="OT55" s="168">
        <f>OS55*'Bảng giá mua 2015'!NP54</f>
        <v>0</v>
      </c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72">
        <f t="shared" si="43"/>
        <v>0</v>
      </c>
      <c r="PZ55" s="57">
        <f>PY55*'Bảng giá mua 2015'!OV54</f>
        <v>0</v>
      </c>
      <c r="QA55" s="53">
        <f>'Hàng tồn'!OW56</f>
        <v>0</v>
      </c>
      <c r="QB55" s="168">
        <f>QA55*'Bảng giá mua 2015'!OX54</f>
        <v>0</v>
      </c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72">
        <f t="shared" si="44"/>
        <v>0</v>
      </c>
      <c r="RH55" s="57">
        <f>RG55*'Bảng giá mua 2015'!QD54</f>
        <v>0</v>
      </c>
      <c r="RI55" s="53">
        <f>'Hàng tồn'!QE56</f>
        <v>0</v>
      </c>
      <c r="RJ55" s="168">
        <f>RI55*'Bảng giá mua 2015'!QF54</f>
        <v>0</v>
      </c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72">
        <f t="shared" si="45"/>
        <v>0</v>
      </c>
      <c r="SP55" s="57">
        <f>SO55*'Bảng giá mua 2015'!RL54</f>
        <v>0</v>
      </c>
      <c r="SQ55" s="53">
        <f>'Hàng tồn'!RM56</f>
        <v>0</v>
      </c>
      <c r="SR55" s="168">
        <f>SQ55*'Bảng giá mua 2015'!RN54</f>
        <v>0</v>
      </c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72">
        <f t="shared" si="46"/>
        <v>0</v>
      </c>
      <c r="TX55" s="57">
        <f>TW55*'Bảng giá mua 2015'!ST54</f>
        <v>0</v>
      </c>
      <c r="TY55" s="53">
        <f>'Hàng tồn'!SU56</f>
        <v>0</v>
      </c>
      <c r="TZ55" s="168">
        <f>TY55*'Bảng giá mua 2015'!SV54</f>
        <v>0</v>
      </c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72">
        <f t="shared" si="47"/>
        <v>0</v>
      </c>
      <c r="VF55" s="57">
        <f>VE55*'Bảng giá mua 2015'!UB54</f>
        <v>0</v>
      </c>
      <c r="VG55" s="53">
        <f>'Hàng tồn'!UC56</f>
        <v>0</v>
      </c>
      <c r="VH55" s="168">
        <f>VG55*'Bảng giá mua 2015'!UD54</f>
        <v>0</v>
      </c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72">
        <f t="shared" si="48"/>
        <v>0</v>
      </c>
      <c r="WN55" s="57">
        <f>WM55*'Bảng giá mua 2015'!VJ54</f>
        <v>0</v>
      </c>
      <c r="WO55" s="53">
        <f>'Hàng tồn'!VK56</f>
        <v>0</v>
      </c>
      <c r="WP55" s="168">
        <f>WO55*'Bảng giá mua 2015'!VL54</f>
        <v>0</v>
      </c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72">
        <f t="shared" si="49"/>
        <v>0</v>
      </c>
      <c r="XV55" s="57">
        <f>XU55*'Bảng giá mua 2015'!WR54</f>
        <v>0</v>
      </c>
      <c r="XW55" s="53">
        <f>'Hàng tồn'!WS56</f>
        <v>0</v>
      </c>
      <c r="XX55" s="168">
        <f>XW55*'Bảng giá mua 2015'!WT54</f>
        <v>0</v>
      </c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72">
        <f t="shared" si="50"/>
        <v>0</v>
      </c>
      <c r="ZD55" s="57">
        <f>ZC55*'Bảng giá mua 2015'!XZ54</f>
        <v>0</v>
      </c>
      <c r="ZE55" s="53">
        <f>'Hàng tồn'!YA56</f>
        <v>0</v>
      </c>
      <c r="ZF55" s="168">
        <f>ZE55*'Bảng giá mua 2015'!YB54</f>
        <v>0</v>
      </c>
      <c r="ZG55" s="55"/>
      <c r="ZH55" s="55"/>
      <c r="ZI55" s="55"/>
      <c r="ZJ55" s="55"/>
      <c r="ZK55" s="55"/>
      <c r="ZL55" s="55"/>
      <c r="ZM55" s="55"/>
      <c r="ZN55" s="55"/>
      <c r="ZO55" s="55"/>
      <c r="ZP55" s="55"/>
      <c r="ZQ55" s="55"/>
      <c r="ZR55" s="55"/>
      <c r="ZS55" s="55"/>
      <c r="ZT55" s="55"/>
      <c r="ZU55" s="55"/>
      <c r="ZV55" s="55"/>
      <c r="ZW55" s="55"/>
      <c r="ZX55" s="55"/>
      <c r="ZY55" s="55"/>
      <c r="ZZ55" s="55"/>
      <c r="AAA55" s="55"/>
      <c r="AAB55" s="55"/>
      <c r="AAC55" s="55"/>
      <c r="AAD55" s="55"/>
      <c r="AAE55" s="55"/>
      <c r="AAF55" s="55"/>
      <c r="AAG55" s="55"/>
      <c r="AAH55" s="55"/>
      <c r="AAI55" s="55"/>
      <c r="AAJ55" s="55"/>
      <c r="AAK55" s="72">
        <f t="shared" si="51"/>
        <v>0</v>
      </c>
      <c r="AAL55" s="57">
        <f>AAK55*'Bảng giá mua 2015'!ZH54</f>
        <v>0</v>
      </c>
      <c r="AAM55" s="53">
        <f>'Hàng tồn'!ZI56</f>
        <v>0</v>
      </c>
      <c r="AAN55" s="168">
        <f>AAM55*'Bảng giá mua 2015'!ZJ54</f>
        <v>0</v>
      </c>
      <c r="AAO55" s="55"/>
      <c r="AAP55" s="55"/>
      <c r="AAQ55" s="55"/>
      <c r="AAR55" s="55"/>
      <c r="AAS55" s="55"/>
      <c r="AAT55" s="55"/>
      <c r="AAU55" s="55"/>
      <c r="AAV55" s="55"/>
      <c r="AAW55" s="55"/>
      <c r="AAX55" s="55"/>
      <c r="AAY55" s="55"/>
      <c r="AAZ55" s="55"/>
      <c r="ABA55" s="55"/>
      <c r="ABB55" s="55"/>
      <c r="ABC55" s="55"/>
      <c r="ABD55" s="55"/>
      <c r="ABE55" s="55"/>
      <c r="ABF55" s="55"/>
      <c r="ABG55" s="55"/>
      <c r="ABH55" s="55"/>
      <c r="ABI55" s="55"/>
      <c r="ABJ55" s="55"/>
      <c r="ABK55" s="55"/>
      <c r="ABL55" s="55"/>
      <c r="ABM55" s="55"/>
      <c r="ABN55" s="55"/>
      <c r="ABO55" s="55"/>
      <c r="ABP55" s="55"/>
      <c r="ABQ55" s="55"/>
      <c r="ABR55" s="55"/>
      <c r="ABS55" s="72">
        <f t="shared" si="52"/>
        <v>0</v>
      </c>
      <c r="ABT55" s="57">
        <f>ABS55*'Bảng giá mua 2015'!AAP54</f>
        <v>0</v>
      </c>
      <c r="ABU55" s="53">
        <f>'Hàng tồn'!AAQ56</f>
        <v>0</v>
      </c>
      <c r="ABV55" s="168">
        <f>ABU55*'Bảng giá mua 2015'!AAR54</f>
        <v>0</v>
      </c>
      <c r="ABW55" s="55"/>
      <c r="ABX55" s="55"/>
      <c r="ABY55" s="55"/>
      <c r="ABZ55" s="55"/>
      <c r="ACA55" s="55"/>
      <c r="ACB55" s="55"/>
      <c r="ACC55" s="55"/>
      <c r="ACD55" s="55"/>
      <c r="ACE55" s="55"/>
      <c r="ACF55" s="55"/>
      <c r="ACG55" s="55"/>
      <c r="ACH55" s="55"/>
      <c r="ACI55" s="55"/>
      <c r="ACJ55" s="55"/>
      <c r="ACK55" s="55"/>
      <c r="ACL55" s="55"/>
      <c r="ACM55" s="55"/>
      <c r="ACN55" s="55"/>
      <c r="ACO55" s="55"/>
      <c r="ACP55" s="55"/>
      <c r="ACQ55" s="55"/>
      <c r="ACR55" s="55"/>
      <c r="ACS55" s="55"/>
      <c r="ACT55" s="55"/>
      <c r="ACU55" s="55"/>
      <c r="ACV55" s="55"/>
      <c r="ACW55" s="55"/>
      <c r="ACX55" s="55"/>
      <c r="ACY55" s="55"/>
      <c r="ACZ55" s="55"/>
      <c r="ADA55" s="72">
        <f t="shared" si="53"/>
        <v>0</v>
      </c>
      <c r="ADB55" s="57">
        <f>ADA55*'Bảng giá mua 2015'!ABX54</f>
        <v>0</v>
      </c>
      <c r="ADC55" s="53">
        <f>'Hàng tồn'!ABY56</f>
        <v>0</v>
      </c>
      <c r="ADD55" s="168">
        <f>ADC55*'Bảng giá mua 2015'!ABZ54</f>
        <v>0</v>
      </c>
      <c r="ADE55" s="55"/>
      <c r="ADF55" s="55"/>
      <c r="ADG55" s="55"/>
      <c r="ADH55" s="55"/>
      <c r="ADI55" s="55"/>
      <c r="ADJ55" s="55"/>
      <c r="ADK55" s="55"/>
      <c r="ADL55" s="55"/>
      <c r="ADM55" s="55"/>
      <c r="ADN55" s="55"/>
      <c r="ADO55" s="55"/>
      <c r="ADP55" s="55"/>
      <c r="ADQ55" s="55"/>
      <c r="ADR55" s="55"/>
      <c r="ADS55" s="55"/>
      <c r="ADT55" s="55"/>
      <c r="ADU55" s="55"/>
      <c r="ADV55" s="55"/>
      <c r="ADW55" s="55"/>
      <c r="ADX55" s="55"/>
      <c r="ADY55" s="55"/>
      <c r="ADZ55" s="55"/>
      <c r="AEA55" s="55"/>
      <c r="AEB55" s="55"/>
      <c r="AEC55" s="55"/>
      <c r="AED55" s="55"/>
      <c r="AEE55" s="55"/>
      <c r="AEF55" s="55"/>
      <c r="AEG55" s="55"/>
      <c r="AEH55" s="55"/>
      <c r="AEI55" s="72">
        <f t="shared" si="54"/>
        <v>0</v>
      </c>
      <c r="AEJ55" s="57">
        <f>AEI55*'Bảng giá mua 2015'!ADF54</f>
        <v>0</v>
      </c>
      <c r="AEK55" s="53">
        <f>'Hàng tồn'!ADG56</f>
        <v>0</v>
      </c>
      <c r="AEL55" s="168">
        <f>AEK55*'Bảng giá mua 2015'!ADH54</f>
        <v>0</v>
      </c>
      <c r="AEM55" s="55"/>
      <c r="AEN55" s="55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72">
        <f t="shared" si="55"/>
        <v>0</v>
      </c>
      <c r="AFR55" s="57">
        <f>AFQ55*'Bảng giá mua 2015'!AEN54</f>
        <v>0</v>
      </c>
      <c r="AFS55" s="53">
        <f>'Hàng tồn'!AEO56</f>
        <v>0</v>
      </c>
      <c r="AFT55" s="168">
        <f>AFS55*'Bảng giá mua 2015'!AEP54</f>
        <v>0</v>
      </c>
      <c r="AFU55" s="55"/>
      <c r="AFV55" s="55"/>
      <c r="AFW55" s="55"/>
      <c r="AFX55" s="55"/>
      <c r="AFY55" s="55"/>
      <c r="AFZ55" s="55"/>
      <c r="AGA55" s="55"/>
      <c r="AGB55" s="55"/>
      <c r="AGC55" s="55"/>
      <c r="AGD55" s="55"/>
      <c r="AGE55" s="55"/>
      <c r="AGF55" s="55"/>
      <c r="AGG55" s="55"/>
      <c r="AGH55" s="55"/>
      <c r="AGI55" s="55"/>
      <c r="AGJ55" s="55"/>
      <c r="AGK55" s="55"/>
      <c r="AGL55" s="55"/>
      <c r="AGM55" s="55"/>
      <c r="AGN55" s="55"/>
      <c r="AGO55" s="55"/>
      <c r="AGP55" s="55"/>
      <c r="AGQ55" s="55"/>
      <c r="AGR55" s="55"/>
      <c r="AGS55" s="55"/>
      <c r="AGT55" s="55"/>
      <c r="AGU55" s="55"/>
      <c r="AGV55" s="55"/>
      <c r="AGW55" s="55"/>
      <c r="AGX55" s="55"/>
      <c r="AGY55" s="72">
        <f t="shared" si="56"/>
        <v>0</v>
      </c>
      <c r="AGZ55" s="57">
        <f>AGY55*'Bảng giá mua 2015'!AFV54</f>
        <v>0</v>
      </c>
      <c r="AHA55" s="53">
        <f>'Hàng tồn'!AFW56</f>
        <v>0</v>
      </c>
      <c r="AHB55" s="168">
        <f>AHA55*'Bảng giá mua 2015'!AFX54</f>
        <v>0</v>
      </c>
      <c r="AHC55" s="55"/>
      <c r="AHD55" s="55"/>
      <c r="AHE55" s="55"/>
      <c r="AHF55" s="55"/>
      <c r="AHG55" s="55"/>
      <c r="AHH55" s="55"/>
      <c r="AHI55" s="55"/>
      <c r="AHJ55" s="55"/>
      <c r="AHK55" s="55"/>
      <c r="AHL55" s="55"/>
      <c r="AHM55" s="55"/>
      <c r="AHN55" s="55"/>
      <c r="AHO55" s="55"/>
      <c r="AHP55" s="55"/>
      <c r="AHQ55" s="55"/>
      <c r="AHR55" s="55"/>
      <c r="AHS55" s="55"/>
      <c r="AHT55" s="55"/>
      <c r="AHU55" s="55"/>
      <c r="AHV55" s="55"/>
      <c r="AHW55" s="55"/>
      <c r="AHX55" s="55"/>
      <c r="AHY55" s="55"/>
      <c r="AHZ55" s="55"/>
      <c r="AIA55" s="55"/>
      <c r="AIB55" s="55"/>
      <c r="AIC55" s="55"/>
      <c r="AID55" s="55"/>
      <c r="AIE55" s="55"/>
      <c r="AIF55" s="55"/>
      <c r="AIG55" s="72">
        <f t="shared" si="57"/>
        <v>0</v>
      </c>
      <c r="AIH55" s="57">
        <f>AIG55*'Bảng giá bán 2015'!AC54</f>
        <v>0</v>
      </c>
      <c r="AII55" s="53">
        <f>'Hàng tồn'!AHE56</f>
        <v>0</v>
      </c>
      <c r="AIJ55" s="168">
        <f>AII55*'Bảng giá bán 2015'!AD54</f>
        <v>0</v>
      </c>
      <c r="AIK55" s="55"/>
      <c r="AIL55" s="55"/>
      <c r="AIM55" s="55"/>
      <c r="AIN55" s="55"/>
      <c r="AIO55" s="55"/>
      <c r="AIP55" s="55"/>
      <c r="AIQ55" s="55"/>
      <c r="AIR55" s="55"/>
      <c r="AIS55" s="55"/>
      <c r="AIT55" s="55"/>
      <c r="AIU55" s="55"/>
      <c r="AIV55" s="55">
        <v>1</v>
      </c>
      <c r="AIW55" s="55"/>
      <c r="AIX55" s="55"/>
      <c r="AIY55" s="55"/>
      <c r="AIZ55" s="55"/>
      <c r="AJA55" s="55"/>
      <c r="AJB55" s="55"/>
      <c r="AJC55" s="55"/>
      <c r="AJD55" s="55"/>
      <c r="AJE55" s="55"/>
      <c r="AJF55" s="55"/>
      <c r="AJG55" s="55"/>
      <c r="AJH55" s="55"/>
      <c r="AJI55" s="55"/>
      <c r="AJJ55" s="55"/>
      <c r="AJK55" s="55"/>
      <c r="AJL55" s="55"/>
      <c r="AJM55" s="55"/>
      <c r="AJN55" s="55"/>
      <c r="AJO55" s="72">
        <f t="shared" si="58"/>
        <v>1</v>
      </c>
      <c r="AJP55" s="57">
        <f>AJO55*'Bảng giá bán 2015'!AD54</f>
        <v>0</v>
      </c>
      <c r="AJQ55" s="53">
        <f>'Hàng tồn'!AIM56</f>
        <v>0</v>
      </c>
      <c r="AJR55" s="168">
        <f>AJQ55*'Bảng giá mua 2015'!AIN54</f>
        <v>0</v>
      </c>
      <c r="AJS55" s="55"/>
      <c r="AJT55" s="55"/>
      <c r="AJU55" s="55"/>
      <c r="AJV55" s="55"/>
      <c r="AJW55" s="55"/>
      <c r="AJX55" s="55"/>
      <c r="AJY55" s="55"/>
      <c r="AJZ55" s="55"/>
      <c r="AKA55" s="55"/>
      <c r="AKB55" s="55"/>
      <c r="AKC55" s="55"/>
      <c r="AKD55" s="55"/>
      <c r="AKE55" s="55"/>
      <c r="AKF55" s="55"/>
      <c r="AKG55" s="55"/>
      <c r="AKH55" s="55"/>
      <c r="AKI55" s="55"/>
      <c r="AKJ55" s="55"/>
      <c r="AKK55" s="55"/>
      <c r="AKL55" s="55"/>
      <c r="AKM55" s="55"/>
      <c r="AKN55" s="55"/>
      <c r="AKO55" s="55"/>
      <c r="AKP55" s="55"/>
      <c r="AKQ55" s="55"/>
      <c r="AKR55" s="55"/>
      <c r="AKS55" s="55"/>
      <c r="AKT55" s="55"/>
      <c r="AKU55" s="55"/>
      <c r="AKV55" s="55"/>
      <c r="AKW55" s="72">
        <f t="shared" si="59"/>
        <v>0</v>
      </c>
      <c r="AKX55" s="57">
        <f>AKW55*'Bảng giá bán 2015'!BL54</f>
        <v>0</v>
      </c>
      <c r="AKY55" s="53">
        <f>'Hàng tồn'!AJU56</f>
        <v>0</v>
      </c>
      <c r="AKZ55" s="168">
        <f>AKY55*'Bảng giá mua 2015'!AJV54</f>
        <v>0</v>
      </c>
      <c r="ALA55" s="55"/>
      <c r="ALB55" s="55"/>
      <c r="ALC55" s="55"/>
      <c r="ALD55" s="55"/>
      <c r="ALE55" s="55"/>
      <c r="ALF55" s="55"/>
      <c r="ALG55" s="55"/>
      <c r="ALH55" s="55"/>
      <c r="ALI55" s="55"/>
      <c r="ALJ55" s="55"/>
      <c r="ALK55" s="55"/>
      <c r="ALL55" s="55"/>
      <c r="ALM55" s="55"/>
      <c r="ALN55" s="55"/>
      <c r="ALO55" s="55"/>
      <c r="ALP55" s="55"/>
      <c r="ALQ55" s="55"/>
      <c r="ALR55" s="55"/>
      <c r="ALS55" s="55"/>
      <c r="ALT55" s="55"/>
      <c r="ALU55" s="55"/>
      <c r="ALV55" s="55"/>
      <c r="ALW55" s="55"/>
      <c r="ALX55" s="55"/>
      <c r="ALY55" s="55"/>
      <c r="ALZ55" s="55"/>
      <c r="AMA55" s="55"/>
      <c r="AMB55" s="55"/>
      <c r="AMC55" s="55"/>
      <c r="AMD55" s="55"/>
      <c r="AME55" s="72">
        <f t="shared" si="60"/>
        <v>0</v>
      </c>
      <c r="AMF55" s="57">
        <f>AME55*'Bảng giá bán 2015'!CT54</f>
        <v>0</v>
      </c>
      <c r="AMG55" s="53">
        <f>'Hàng tồn'!ALC56</f>
        <v>0</v>
      </c>
      <c r="AMH55" s="168">
        <f>AMG55*'Bảng giá mua 2015'!ALD54</f>
        <v>0</v>
      </c>
      <c r="AMI55" s="55"/>
      <c r="AMJ55" s="55"/>
      <c r="AMK55" s="55"/>
      <c r="AML55" s="55"/>
      <c r="AMM55" s="55"/>
      <c r="AMN55" s="55"/>
      <c r="AMO55" s="55"/>
      <c r="AMP55" s="55"/>
      <c r="AMQ55" s="55"/>
      <c r="AMR55" s="55"/>
      <c r="AMS55" s="55"/>
      <c r="AMT55" s="55"/>
      <c r="AMU55" s="55"/>
      <c r="AMV55" s="55"/>
      <c r="AMW55" s="55"/>
      <c r="AMX55" s="55"/>
      <c r="AMY55" s="55"/>
      <c r="AMZ55" s="55"/>
      <c r="ANA55" s="55"/>
      <c r="ANB55" s="55"/>
      <c r="ANC55" s="55"/>
      <c r="AND55" s="55"/>
      <c r="ANE55" s="55"/>
      <c r="ANF55" s="55"/>
      <c r="ANG55" s="55"/>
      <c r="ANH55" s="55"/>
      <c r="ANI55" s="55"/>
      <c r="ANJ55" s="55"/>
      <c r="ANK55" s="55"/>
      <c r="ANL55" s="55"/>
      <c r="ANM55" s="72">
        <f t="shared" si="61"/>
        <v>0</v>
      </c>
      <c r="ANN55" s="57">
        <f>ANM55*'Bảng giá bán 2015'!EB54</f>
        <v>0</v>
      </c>
      <c r="ANO55" s="53">
        <f>'Hàng tồn'!AMK56</f>
        <v>0</v>
      </c>
      <c r="ANP55" s="168">
        <f>ANO55*'Bảng giá mua 2015'!AML54</f>
        <v>0</v>
      </c>
    </row>
    <row r="56" spans="1:1056" x14ac:dyDescent="0.3">
      <c r="A56" s="131"/>
      <c r="B56" s="58" t="s">
        <v>77</v>
      </c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72">
        <f t="shared" si="31"/>
        <v>0</v>
      </c>
      <c r="AH56" s="57">
        <f>AG56*'Bảng giá mua 2015'!D55</f>
        <v>0</v>
      </c>
      <c r="AI56" s="53">
        <f>'Hàng tồn'!E57</f>
        <v>0</v>
      </c>
      <c r="AJ56" s="168">
        <f>AI56*'Bảng giá mua 2015'!F55</f>
        <v>0</v>
      </c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72">
        <f t="shared" si="32"/>
        <v>0</v>
      </c>
      <c r="BP56" s="57">
        <f>BO56*'Bảng giá mua 2015'!AL55</f>
        <v>0</v>
      </c>
      <c r="BQ56" s="53">
        <f>'Hàng tồn'!AM57</f>
        <v>0</v>
      </c>
      <c r="BR56" s="168">
        <f>BQ56*'Bảng giá mua 2015'!AN55</f>
        <v>0</v>
      </c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72">
        <f t="shared" si="33"/>
        <v>0</v>
      </c>
      <c r="CX56" s="57">
        <f>CW56*'Bảng giá mua 2015'!BT55</f>
        <v>0</v>
      </c>
      <c r="CY56" s="53">
        <f>'Hàng tồn'!BU57</f>
        <v>0</v>
      </c>
      <c r="CZ56" s="168">
        <f>CY56*'Bảng giá mua 2015'!BV55</f>
        <v>0</v>
      </c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72">
        <f t="shared" si="34"/>
        <v>0</v>
      </c>
      <c r="EF56" s="57">
        <f>EE56*'Bảng giá mua 2015'!DB55</f>
        <v>0</v>
      </c>
      <c r="EG56" s="53">
        <f>'Hàng tồn'!DC57</f>
        <v>0</v>
      </c>
      <c r="EH56" s="168">
        <f>EG56*'Bảng giá mua 2015'!DD55</f>
        <v>0</v>
      </c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72">
        <f t="shared" si="35"/>
        <v>0</v>
      </c>
      <c r="FN56" s="57">
        <f>FM56*'Bảng giá mua 2015'!EJ55</f>
        <v>0</v>
      </c>
      <c r="FO56" s="53">
        <f>'Hàng tồn'!EK57</f>
        <v>0</v>
      </c>
      <c r="FP56" s="168">
        <f>FO56*'Bảng giá mua 2015'!EL55</f>
        <v>0</v>
      </c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72">
        <f t="shared" si="36"/>
        <v>0</v>
      </c>
      <c r="GV56" s="57">
        <f>GU56*'Bảng giá mua 2015'!FR55</f>
        <v>0</v>
      </c>
      <c r="GW56" s="53">
        <f>'Hàng tồn'!FS57</f>
        <v>0</v>
      </c>
      <c r="GX56" s="168">
        <f>GW56*'Bảng giá mua 2015'!FT55</f>
        <v>0</v>
      </c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72">
        <f t="shared" si="37"/>
        <v>0</v>
      </c>
      <c r="ID56" s="57">
        <f>IC56*'Bảng giá mua 2015'!GZ55</f>
        <v>0</v>
      </c>
      <c r="IE56" s="53">
        <f>'Hàng tồn'!HA57</f>
        <v>0</v>
      </c>
      <c r="IF56" s="168">
        <f>IE56*'Bảng giá mua 2015'!HB55</f>
        <v>0</v>
      </c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72">
        <f t="shared" si="38"/>
        <v>0</v>
      </c>
      <c r="JL56" s="57">
        <f>JK56*'Bảng giá mua 2015'!IH55</f>
        <v>0</v>
      </c>
      <c r="JM56" s="53">
        <f>'Hàng tồn'!II57</f>
        <v>0</v>
      </c>
      <c r="JN56" s="168">
        <f>JM56*'Bảng giá mua 2015'!IJ55</f>
        <v>0</v>
      </c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72">
        <f t="shared" si="39"/>
        <v>0</v>
      </c>
      <c r="KT56" s="57">
        <f>KS56*'Bảng giá mua 2015'!JP55</f>
        <v>0</v>
      </c>
      <c r="KU56" s="53">
        <f>'Hàng tồn'!JQ57</f>
        <v>0</v>
      </c>
      <c r="KV56" s="168">
        <f>KU56*'Bảng giá mua 2015'!JR55</f>
        <v>0</v>
      </c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72">
        <f t="shared" si="40"/>
        <v>0</v>
      </c>
      <c r="MB56" s="57">
        <f>MA56*'Bảng giá mua 2015'!KX55</f>
        <v>0</v>
      </c>
      <c r="MC56" s="53">
        <f>'Hàng tồn'!KY57</f>
        <v>0</v>
      </c>
      <c r="MD56" s="168">
        <f>MC56*'Bảng giá mua 2015'!KZ55</f>
        <v>0</v>
      </c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72">
        <f t="shared" si="41"/>
        <v>0</v>
      </c>
      <c r="NJ56" s="57">
        <f>NI56*'Bảng giá mua 2015'!MF55</f>
        <v>0</v>
      </c>
      <c r="NK56" s="53">
        <f>'Hàng tồn'!MG57</f>
        <v>0</v>
      </c>
      <c r="NL56" s="168">
        <f>NK56*'Bảng giá mua 2015'!MH55</f>
        <v>0</v>
      </c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72">
        <f t="shared" si="42"/>
        <v>0</v>
      </c>
      <c r="OR56" s="57">
        <f>OQ56*'Bảng giá mua 2015'!NN55</f>
        <v>0</v>
      </c>
      <c r="OS56" s="53">
        <f>'Hàng tồn'!NO57</f>
        <v>0</v>
      </c>
      <c r="OT56" s="168">
        <f>OS56*'Bảng giá mua 2015'!NP55</f>
        <v>0</v>
      </c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72">
        <f t="shared" si="43"/>
        <v>0</v>
      </c>
      <c r="PZ56" s="57">
        <f>PY56*'Bảng giá mua 2015'!OV55</f>
        <v>0</v>
      </c>
      <c r="QA56" s="53">
        <f>'Hàng tồn'!OW57</f>
        <v>0</v>
      </c>
      <c r="QB56" s="168">
        <f>QA56*'Bảng giá mua 2015'!OX55</f>
        <v>0</v>
      </c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72">
        <f t="shared" si="44"/>
        <v>0</v>
      </c>
      <c r="RH56" s="57">
        <f>RG56*'Bảng giá mua 2015'!QD55</f>
        <v>0</v>
      </c>
      <c r="RI56" s="53">
        <f>'Hàng tồn'!QE57</f>
        <v>0</v>
      </c>
      <c r="RJ56" s="168">
        <f>RI56*'Bảng giá mua 2015'!QF55</f>
        <v>0</v>
      </c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72">
        <f t="shared" si="45"/>
        <v>0</v>
      </c>
      <c r="SP56" s="57">
        <f>SO56*'Bảng giá mua 2015'!RL55</f>
        <v>0</v>
      </c>
      <c r="SQ56" s="53">
        <f>'Hàng tồn'!RM57</f>
        <v>0</v>
      </c>
      <c r="SR56" s="168">
        <f>SQ56*'Bảng giá mua 2015'!RN55</f>
        <v>0</v>
      </c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72">
        <f t="shared" si="46"/>
        <v>0</v>
      </c>
      <c r="TX56" s="57">
        <f>TW56*'Bảng giá mua 2015'!ST55</f>
        <v>0</v>
      </c>
      <c r="TY56" s="53">
        <f>'Hàng tồn'!SU57</f>
        <v>0</v>
      </c>
      <c r="TZ56" s="168">
        <f>TY56*'Bảng giá mua 2015'!SV55</f>
        <v>0</v>
      </c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72">
        <f t="shared" si="47"/>
        <v>0</v>
      </c>
      <c r="VF56" s="57">
        <f>VE56*'Bảng giá mua 2015'!UB55</f>
        <v>0</v>
      </c>
      <c r="VG56" s="53">
        <f>'Hàng tồn'!UC57</f>
        <v>0</v>
      </c>
      <c r="VH56" s="168">
        <f>VG56*'Bảng giá mua 2015'!UD55</f>
        <v>0</v>
      </c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72">
        <f t="shared" si="48"/>
        <v>0</v>
      </c>
      <c r="WN56" s="57">
        <f>WM56*'Bảng giá mua 2015'!VJ55</f>
        <v>0</v>
      </c>
      <c r="WO56" s="53">
        <f>'Hàng tồn'!VK57</f>
        <v>0</v>
      </c>
      <c r="WP56" s="168">
        <f>WO56*'Bảng giá mua 2015'!VL55</f>
        <v>0</v>
      </c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72">
        <f t="shared" si="49"/>
        <v>0</v>
      </c>
      <c r="XV56" s="57">
        <f>XU56*'Bảng giá mua 2015'!WR55</f>
        <v>0</v>
      </c>
      <c r="XW56" s="53">
        <f>'Hàng tồn'!WS57</f>
        <v>0</v>
      </c>
      <c r="XX56" s="168">
        <f>XW56*'Bảng giá mua 2015'!WT55</f>
        <v>0</v>
      </c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72">
        <f t="shared" si="50"/>
        <v>0</v>
      </c>
      <c r="ZD56" s="57">
        <f>ZC56*'Bảng giá mua 2015'!XZ55</f>
        <v>0</v>
      </c>
      <c r="ZE56" s="53">
        <f>'Hàng tồn'!YA57</f>
        <v>0</v>
      </c>
      <c r="ZF56" s="168">
        <f>ZE56*'Bảng giá mua 2015'!YB55</f>
        <v>0</v>
      </c>
      <c r="ZG56" s="55"/>
      <c r="ZH56" s="55"/>
      <c r="ZI56" s="55"/>
      <c r="ZJ56" s="55"/>
      <c r="ZK56" s="55"/>
      <c r="ZL56" s="55"/>
      <c r="ZM56" s="55"/>
      <c r="ZN56" s="55"/>
      <c r="ZO56" s="55"/>
      <c r="ZP56" s="55"/>
      <c r="ZQ56" s="55"/>
      <c r="ZR56" s="55"/>
      <c r="ZS56" s="55"/>
      <c r="ZT56" s="55"/>
      <c r="ZU56" s="55"/>
      <c r="ZV56" s="55"/>
      <c r="ZW56" s="55"/>
      <c r="ZX56" s="55"/>
      <c r="ZY56" s="55"/>
      <c r="ZZ56" s="55"/>
      <c r="AAA56" s="55"/>
      <c r="AAB56" s="55"/>
      <c r="AAC56" s="55"/>
      <c r="AAD56" s="55"/>
      <c r="AAE56" s="55"/>
      <c r="AAF56" s="55"/>
      <c r="AAG56" s="55"/>
      <c r="AAH56" s="55"/>
      <c r="AAI56" s="55"/>
      <c r="AAJ56" s="55"/>
      <c r="AAK56" s="72">
        <f t="shared" si="51"/>
        <v>0</v>
      </c>
      <c r="AAL56" s="57">
        <f>AAK56*'Bảng giá mua 2015'!ZH55</f>
        <v>0</v>
      </c>
      <c r="AAM56" s="53">
        <f>'Hàng tồn'!ZI57</f>
        <v>0</v>
      </c>
      <c r="AAN56" s="168">
        <f>AAM56*'Bảng giá mua 2015'!ZJ55</f>
        <v>0</v>
      </c>
      <c r="AAO56" s="55"/>
      <c r="AAP56" s="55"/>
      <c r="AAQ56" s="55"/>
      <c r="AAR56" s="55"/>
      <c r="AAS56" s="55"/>
      <c r="AAT56" s="55"/>
      <c r="AAU56" s="55"/>
      <c r="AAV56" s="55"/>
      <c r="AAW56" s="55"/>
      <c r="AAX56" s="55"/>
      <c r="AAY56" s="55"/>
      <c r="AAZ56" s="55"/>
      <c r="ABA56" s="55"/>
      <c r="ABB56" s="55"/>
      <c r="ABC56" s="55"/>
      <c r="ABD56" s="55"/>
      <c r="ABE56" s="55"/>
      <c r="ABF56" s="55"/>
      <c r="ABG56" s="55"/>
      <c r="ABH56" s="55"/>
      <c r="ABI56" s="55"/>
      <c r="ABJ56" s="55"/>
      <c r="ABK56" s="55"/>
      <c r="ABL56" s="55"/>
      <c r="ABM56" s="55"/>
      <c r="ABN56" s="55"/>
      <c r="ABO56" s="55"/>
      <c r="ABP56" s="55"/>
      <c r="ABQ56" s="55"/>
      <c r="ABR56" s="55"/>
      <c r="ABS56" s="72">
        <f t="shared" si="52"/>
        <v>0</v>
      </c>
      <c r="ABT56" s="57">
        <f>ABS56*'Bảng giá mua 2015'!AAP55</f>
        <v>0</v>
      </c>
      <c r="ABU56" s="53">
        <f>'Hàng tồn'!AAQ57</f>
        <v>0</v>
      </c>
      <c r="ABV56" s="168">
        <f>ABU56*'Bảng giá mua 2015'!AAR55</f>
        <v>0</v>
      </c>
      <c r="ABW56" s="55"/>
      <c r="ABX56" s="55"/>
      <c r="ABY56" s="55"/>
      <c r="ABZ56" s="55"/>
      <c r="ACA56" s="55"/>
      <c r="ACB56" s="55"/>
      <c r="ACC56" s="55"/>
      <c r="ACD56" s="55"/>
      <c r="ACE56" s="55"/>
      <c r="ACF56" s="55"/>
      <c r="ACG56" s="55"/>
      <c r="ACH56" s="55"/>
      <c r="ACI56" s="55"/>
      <c r="ACJ56" s="55"/>
      <c r="ACK56" s="55"/>
      <c r="ACL56" s="55"/>
      <c r="ACM56" s="55"/>
      <c r="ACN56" s="55"/>
      <c r="ACO56" s="55"/>
      <c r="ACP56" s="55"/>
      <c r="ACQ56" s="55"/>
      <c r="ACR56" s="55"/>
      <c r="ACS56" s="55"/>
      <c r="ACT56" s="55"/>
      <c r="ACU56" s="55"/>
      <c r="ACV56" s="55"/>
      <c r="ACW56" s="55"/>
      <c r="ACX56" s="55"/>
      <c r="ACY56" s="55"/>
      <c r="ACZ56" s="55"/>
      <c r="ADA56" s="72">
        <f t="shared" si="53"/>
        <v>0</v>
      </c>
      <c r="ADB56" s="57">
        <f>ADA56*'Bảng giá mua 2015'!ABX55</f>
        <v>0</v>
      </c>
      <c r="ADC56" s="53">
        <f>'Hàng tồn'!ABY57</f>
        <v>0</v>
      </c>
      <c r="ADD56" s="168">
        <f>ADC56*'Bảng giá mua 2015'!ABZ55</f>
        <v>0</v>
      </c>
      <c r="ADE56" s="55"/>
      <c r="ADF56" s="55"/>
      <c r="ADG56" s="55"/>
      <c r="ADH56" s="55"/>
      <c r="ADI56" s="55"/>
      <c r="ADJ56" s="55"/>
      <c r="ADK56" s="55"/>
      <c r="ADL56" s="55"/>
      <c r="ADM56" s="55"/>
      <c r="ADN56" s="55"/>
      <c r="ADO56" s="55"/>
      <c r="ADP56" s="55"/>
      <c r="ADQ56" s="55"/>
      <c r="ADR56" s="55"/>
      <c r="ADS56" s="55"/>
      <c r="ADT56" s="55"/>
      <c r="ADU56" s="55"/>
      <c r="ADV56" s="55"/>
      <c r="ADW56" s="55"/>
      <c r="ADX56" s="55"/>
      <c r="ADY56" s="55"/>
      <c r="ADZ56" s="55"/>
      <c r="AEA56" s="55"/>
      <c r="AEB56" s="55"/>
      <c r="AEC56" s="55"/>
      <c r="AED56" s="55"/>
      <c r="AEE56" s="55"/>
      <c r="AEF56" s="55"/>
      <c r="AEG56" s="55"/>
      <c r="AEH56" s="55"/>
      <c r="AEI56" s="72">
        <f t="shared" si="54"/>
        <v>0</v>
      </c>
      <c r="AEJ56" s="57">
        <f>AEI56*'Bảng giá mua 2015'!ADF55</f>
        <v>0</v>
      </c>
      <c r="AEK56" s="53">
        <f>'Hàng tồn'!ADG57</f>
        <v>0</v>
      </c>
      <c r="AEL56" s="168">
        <f>AEK56*'Bảng giá mua 2015'!ADH55</f>
        <v>0</v>
      </c>
      <c r="AEM56" s="55"/>
      <c r="AEN56" s="55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72">
        <f t="shared" si="55"/>
        <v>0</v>
      </c>
      <c r="AFR56" s="57">
        <f>AFQ56*'Bảng giá mua 2015'!AEN55</f>
        <v>0</v>
      </c>
      <c r="AFS56" s="53">
        <f>'Hàng tồn'!AEO57</f>
        <v>0</v>
      </c>
      <c r="AFT56" s="168">
        <f>AFS56*'Bảng giá mua 2015'!AEP55</f>
        <v>0</v>
      </c>
      <c r="AFU56" s="55"/>
      <c r="AFV56" s="55"/>
      <c r="AFW56" s="55"/>
      <c r="AFX56" s="55"/>
      <c r="AFY56" s="55"/>
      <c r="AFZ56" s="55"/>
      <c r="AGA56" s="55"/>
      <c r="AGB56" s="55"/>
      <c r="AGC56" s="55"/>
      <c r="AGD56" s="55"/>
      <c r="AGE56" s="55"/>
      <c r="AGF56" s="55"/>
      <c r="AGG56" s="55"/>
      <c r="AGH56" s="55"/>
      <c r="AGI56" s="55"/>
      <c r="AGJ56" s="55"/>
      <c r="AGK56" s="55"/>
      <c r="AGL56" s="55"/>
      <c r="AGM56" s="55"/>
      <c r="AGN56" s="55"/>
      <c r="AGO56" s="55"/>
      <c r="AGP56" s="55"/>
      <c r="AGQ56" s="55"/>
      <c r="AGR56" s="55"/>
      <c r="AGS56" s="55"/>
      <c r="AGT56" s="55"/>
      <c r="AGU56" s="55"/>
      <c r="AGV56" s="55"/>
      <c r="AGW56" s="55"/>
      <c r="AGX56" s="55"/>
      <c r="AGY56" s="72">
        <f t="shared" si="56"/>
        <v>0</v>
      </c>
      <c r="AGZ56" s="57">
        <f>AGY56*'Bảng giá mua 2015'!AFV55</f>
        <v>0</v>
      </c>
      <c r="AHA56" s="53">
        <f>'Hàng tồn'!AFW57</f>
        <v>0</v>
      </c>
      <c r="AHB56" s="168">
        <f>AHA56*'Bảng giá mua 2015'!AFX55</f>
        <v>0</v>
      </c>
      <c r="AHC56" s="55"/>
      <c r="AHD56" s="55"/>
      <c r="AHE56" s="55"/>
      <c r="AHF56" s="55"/>
      <c r="AHG56" s="55"/>
      <c r="AHH56" s="55"/>
      <c r="AHI56" s="55"/>
      <c r="AHJ56" s="55"/>
      <c r="AHK56" s="55"/>
      <c r="AHL56" s="55"/>
      <c r="AHM56" s="55"/>
      <c r="AHN56" s="55"/>
      <c r="AHO56" s="55"/>
      <c r="AHP56" s="55"/>
      <c r="AHQ56" s="55"/>
      <c r="AHR56" s="55"/>
      <c r="AHS56" s="55"/>
      <c r="AHT56" s="55"/>
      <c r="AHU56" s="55"/>
      <c r="AHV56" s="55"/>
      <c r="AHW56" s="55"/>
      <c r="AHX56" s="55"/>
      <c r="AHY56" s="55"/>
      <c r="AHZ56" s="55"/>
      <c r="AIA56" s="55"/>
      <c r="AIB56" s="55"/>
      <c r="AIC56" s="55"/>
      <c r="AID56" s="55"/>
      <c r="AIE56" s="55"/>
      <c r="AIF56" s="55"/>
      <c r="AIG56" s="72">
        <f t="shared" si="57"/>
        <v>0</v>
      </c>
      <c r="AIH56" s="57">
        <f>AIG56*'Bảng giá bán 2015'!AC55</f>
        <v>0</v>
      </c>
      <c r="AII56" s="53">
        <f>'Hàng tồn'!AHE57</f>
        <v>0</v>
      </c>
      <c r="AIJ56" s="168">
        <f>AII56*'Bảng giá bán 2015'!AD55</f>
        <v>0</v>
      </c>
      <c r="AIK56" s="55"/>
      <c r="AIL56" s="55"/>
      <c r="AIM56" s="55"/>
      <c r="AIN56" s="55"/>
      <c r="AIO56" s="55"/>
      <c r="AIP56" s="55"/>
      <c r="AIQ56" s="55"/>
      <c r="AIR56" s="55"/>
      <c r="AIS56" s="55"/>
      <c r="AIT56" s="55"/>
      <c r="AIU56" s="55"/>
      <c r="AIV56" s="55"/>
      <c r="AIW56" s="55"/>
      <c r="AIX56" s="55"/>
      <c r="AIY56" s="55"/>
      <c r="AIZ56" s="55"/>
      <c r="AJA56" s="55"/>
      <c r="AJB56" s="55"/>
      <c r="AJC56" s="55"/>
      <c r="AJD56" s="55"/>
      <c r="AJE56" s="55"/>
      <c r="AJF56" s="55"/>
      <c r="AJG56" s="55"/>
      <c r="AJH56" s="55"/>
      <c r="AJI56" s="55"/>
      <c r="AJJ56" s="55"/>
      <c r="AJK56" s="55"/>
      <c r="AJL56" s="55"/>
      <c r="AJM56" s="55"/>
      <c r="AJN56" s="55"/>
      <c r="AJO56" s="72">
        <f t="shared" si="58"/>
        <v>0</v>
      </c>
      <c r="AJP56" s="57">
        <f>AJO56*'Bảng giá bán 2015'!AD55</f>
        <v>0</v>
      </c>
      <c r="AJQ56" s="53">
        <f>'Hàng tồn'!AIM57</f>
        <v>0</v>
      </c>
      <c r="AJR56" s="168">
        <f>AJQ56*'Bảng giá mua 2015'!AIN55</f>
        <v>0</v>
      </c>
      <c r="AJS56" s="55"/>
      <c r="AJT56" s="55"/>
      <c r="AJU56" s="55"/>
      <c r="AJV56" s="55"/>
      <c r="AJW56" s="55"/>
      <c r="AJX56" s="55"/>
      <c r="AJY56" s="55"/>
      <c r="AJZ56" s="55"/>
      <c r="AKA56" s="55"/>
      <c r="AKB56" s="55"/>
      <c r="AKC56" s="55"/>
      <c r="AKD56" s="55"/>
      <c r="AKE56" s="55"/>
      <c r="AKF56" s="55"/>
      <c r="AKG56" s="55"/>
      <c r="AKH56" s="55"/>
      <c r="AKI56" s="55"/>
      <c r="AKJ56" s="55"/>
      <c r="AKK56" s="55"/>
      <c r="AKL56" s="55"/>
      <c r="AKM56" s="55"/>
      <c r="AKN56" s="55"/>
      <c r="AKO56" s="55"/>
      <c r="AKP56" s="55"/>
      <c r="AKQ56" s="55"/>
      <c r="AKR56" s="55"/>
      <c r="AKS56" s="55"/>
      <c r="AKT56" s="55"/>
      <c r="AKU56" s="55"/>
      <c r="AKV56" s="55"/>
      <c r="AKW56" s="72">
        <f t="shared" si="59"/>
        <v>0</v>
      </c>
      <c r="AKX56" s="57">
        <f>AKW56*'Bảng giá bán 2015'!BL55</f>
        <v>0</v>
      </c>
      <c r="AKY56" s="53">
        <f>'Hàng tồn'!AJU57</f>
        <v>0</v>
      </c>
      <c r="AKZ56" s="168">
        <f>AKY56*'Bảng giá mua 2015'!AJV55</f>
        <v>0</v>
      </c>
      <c r="ALA56" s="55"/>
      <c r="ALB56" s="55"/>
      <c r="ALC56" s="55"/>
      <c r="ALD56" s="55"/>
      <c r="ALE56" s="55"/>
      <c r="ALF56" s="55"/>
      <c r="ALG56" s="55"/>
      <c r="ALH56" s="55"/>
      <c r="ALI56" s="55"/>
      <c r="ALJ56" s="55"/>
      <c r="ALK56" s="55"/>
      <c r="ALL56" s="55"/>
      <c r="ALM56" s="55"/>
      <c r="ALN56" s="55"/>
      <c r="ALO56" s="55"/>
      <c r="ALP56" s="55"/>
      <c r="ALQ56" s="55"/>
      <c r="ALR56" s="55"/>
      <c r="ALS56" s="55"/>
      <c r="ALT56" s="55"/>
      <c r="ALU56" s="55"/>
      <c r="ALV56" s="55"/>
      <c r="ALW56" s="55"/>
      <c r="ALX56" s="55"/>
      <c r="ALY56" s="55"/>
      <c r="ALZ56" s="55"/>
      <c r="AMA56" s="55"/>
      <c r="AMB56" s="55"/>
      <c r="AMC56" s="55"/>
      <c r="AMD56" s="55"/>
      <c r="AME56" s="72">
        <f t="shared" si="60"/>
        <v>0</v>
      </c>
      <c r="AMF56" s="57">
        <f>AME56*'Bảng giá bán 2015'!CT55</f>
        <v>0</v>
      </c>
      <c r="AMG56" s="53">
        <f>'Hàng tồn'!ALC57</f>
        <v>0</v>
      </c>
      <c r="AMH56" s="168">
        <f>AMG56*'Bảng giá mua 2015'!ALD55</f>
        <v>0</v>
      </c>
      <c r="AMI56" s="55"/>
      <c r="AMJ56" s="55"/>
      <c r="AMK56" s="55"/>
      <c r="AML56" s="55"/>
      <c r="AMM56" s="55"/>
      <c r="AMN56" s="55"/>
      <c r="AMO56" s="55"/>
      <c r="AMP56" s="55"/>
      <c r="AMQ56" s="55"/>
      <c r="AMR56" s="55"/>
      <c r="AMS56" s="55"/>
      <c r="AMT56" s="55"/>
      <c r="AMU56" s="55"/>
      <c r="AMV56" s="55"/>
      <c r="AMW56" s="55"/>
      <c r="AMX56" s="55"/>
      <c r="AMY56" s="55"/>
      <c r="AMZ56" s="55"/>
      <c r="ANA56" s="55"/>
      <c r="ANB56" s="55"/>
      <c r="ANC56" s="55"/>
      <c r="AND56" s="55"/>
      <c r="ANE56" s="55"/>
      <c r="ANF56" s="55"/>
      <c r="ANG56" s="55"/>
      <c r="ANH56" s="55"/>
      <c r="ANI56" s="55"/>
      <c r="ANJ56" s="55"/>
      <c r="ANK56" s="55"/>
      <c r="ANL56" s="55"/>
      <c r="ANM56" s="72">
        <f t="shared" si="61"/>
        <v>0</v>
      </c>
      <c r="ANN56" s="57">
        <f>ANM56*'Bảng giá bán 2015'!EB55</f>
        <v>0</v>
      </c>
      <c r="ANO56" s="53">
        <f>'Hàng tồn'!AMK57</f>
        <v>0</v>
      </c>
      <c r="ANP56" s="168">
        <f>ANO56*'Bảng giá mua 2015'!AML55</f>
        <v>0</v>
      </c>
    </row>
    <row r="57" spans="1:1056" x14ac:dyDescent="0.3">
      <c r="A57" s="131"/>
      <c r="B57" s="58" t="s">
        <v>79</v>
      </c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72">
        <f t="shared" si="31"/>
        <v>0</v>
      </c>
      <c r="AH57" s="57">
        <f>AG57*'Bảng giá mua 2015'!D56</f>
        <v>0</v>
      </c>
      <c r="AI57" s="53">
        <f>'Hàng tồn'!E58</f>
        <v>0</v>
      </c>
      <c r="AJ57" s="168">
        <f>AI57*'Bảng giá mua 2015'!F56</f>
        <v>0</v>
      </c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72">
        <f t="shared" si="32"/>
        <v>0</v>
      </c>
      <c r="BP57" s="57">
        <f>BO57*'Bảng giá mua 2015'!AL56</f>
        <v>0</v>
      </c>
      <c r="BQ57" s="53">
        <f>'Hàng tồn'!AM58</f>
        <v>0</v>
      </c>
      <c r="BR57" s="168">
        <f>BQ57*'Bảng giá mua 2015'!AN56</f>
        <v>0</v>
      </c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72">
        <f t="shared" si="33"/>
        <v>0</v>
      </c>
      <c r="CX57" s="57">
        <f>CW57*'Bảng giá mua 2015'!BT56</f>
        <v>0</v>
      </c>
      <c r="CY57" s="53">
        <f>'Hàng tồn'!BU58</f>
        <v>0</v>
      </c>
      <c r="CZ57" s="168">
        <f>CY57*'Bảng giá mua 2015'!BV56</f>
        <v>0</v>
      </c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72">
        <f t="shared" si="34"/>
        <v>0</v>
      </c>
      <c r="EF57" s="57">
        <f>EE57*'Bảng giá mua 2015'!DB56</f>
        <v>0</v>
      </c>
      <c r="EG57" s="53">
        <f>'Hàng tồn'!DC58</f>
        <v>0</v>
      </c>
      <c r="EH57" s="168">
        <f>EG57*'Bảng giá mua 2015'!DD56</f>
        <v>0</v>
      </c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72">
        <f t="shared" si="35"/>
        <v>0</v>
      </c>
      <c r="FN57" s="57">
        <f>FM57*'Bảng giá mua 2015'!EJ56</f>
        <v>0</v>
      </c>
      <c r="FO57" s="53">
        <f>'Hàng tồn'!EK58</f>
        <v>0</v>
      </c>
      <c r="FP57" s="168">
        <f>FO57*'Bảng giá mua 2015'!EL56</f>
        <v>0</v>
      </c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72">
        <f t="shared" si="36"/>
        <v>0</v>
      </c>
      <c r="GV57" s="57">
        <f>GU57*'Bảng giá mua 2015'!FR56</f>
        <v>0</v>
      </c>
      <c r="GW57" s="53">
        <f>'Hàng tồn'!FS58</f>
        <v>0</v>
      </c>
      <c r="GX57" s="168">
        <f>GW57*'Bảng giá mua 2015'!FT56</f>
        <v>0</v>
      </c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72">
        <f t="shared" si="37"/>
        <v>0</v>
      </c>
      <c r="ID57" s="57">
        <f>IC57*'Bảng giá mua 2015'!GZ56</f>
        <v>0</v>
      </c>
      <c r="IE57" s="53">
        <f>'Hàng tồn'!HA58</f>
        <v>0</v>
      </c>
      <c r="IF57" s="168">
        <f>IE57*'Bảng giá mua 2015'!HB56</f>
        <v>0</v>
      </c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72">
        <f t="shared" si="38"/>
        <v>0</v>
      </c>
      <c r="JL57" s="57">
        <f>JK57*'Bảng giá mua 2015'!IH56</f>
        <v>0</v>
      </c>
      <c r="JM57" s="53">
        <f>'Hàng tồn'!II58</f>
        <v>0</v>
      </c>
      <c r="JN57" s="168">
        <f>JM57*'Bảng giá mua 2015'!IJ56</f>
        <v>0</v>
      </c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72">
        <f t="shared" si="39"/>
        <v>0</v>
      </c>
      <c r="KT57" s="57">
        <f>KS57*'Bảng giá mua 2015'!JP56</f>
        <v>0</v>
      </c>
      <c r="KU57" s="53">
        <f>'Hàng tồn'!JQ58</f>
        <v>0</v>
      </c>
      <c r="KV57" s="168">
        <f>KU57*'Bảng giá mua 2015'!JR56</f>
        <v>0</v>
      </c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72">
        <f t="shared" si="40"/>
        <v>0</v>
      </c>
      <c r="MB57" s="57">
        <f>MA57*'Bảng giá mua 2015'!KX56</f>
        <v>0</v>
      </c>
      <c r="MC57" s="53">
        <f>'Hàng tồn'!KY58</f>
        <v>0</v>
      </c>
      <c r="MD57" s="168">
        <f>MC57*'Bảng giá mua 2015'!KZ56</f>
        <v>0</v>
      </c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72">
        <f t="shared" si="41"/>
        <v>0</v>
      </c>
      <c r="NJ57" s="57">
        <f>NI57*'Bảng giá mua 2015'!MF56</f>
        <v>0</v>
      </c>
      <c r="NK57" s="53">
        <f>'Hàng tồn'!MG58</f>
        <v>0</v>
      </c>
      <c r="NL57" s="168">
        <f>NK57*'Bảng giá mua 2015'!MH56</f>
        <v>0</v>
      </c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72">
        <f t="shared" si="42"/>
        <v>0</v>
      </c>
      <c r="OR57" s="57">
        <f>OQ57*'Bảng giá mua 2015'!NN56</f>
        <v>0</v>
      </c>
      <c r="OS57" s="53">
        <f>'Hàng tồn'!NO58</f>
        <v>0</v>
      </c>
      <c r="OT57" s="168">
        <f>OS57*'Bảng giá mua 2015'!NP56</f>
        <v>0</v>
      </c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72">
        <f t="shared" si="43"/>
        <v>0</v>
      </c>
      <c r="PZ57" s="57">
        <f>PY57*'Bảng giá mua 2015'!OV56</f>
        <v>0</v>
      </c>
      <c r="QA57" s="53">
        <f>'Hàng tồn'!OW58</f>
        <v>0</v>
      </c>
      <c r="QB57" s="168">
        <f>QA57*'Bảng giá mua 2015'!OX56</f>
        <v>0</v>
      </c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72">
        <f t="shared" si="44"/>
        <v>0</v>
      </c>
      <c r="RH57" s="57">
        <f>RG57*'Bảng giá mua 2015'!QD56</f>
        <v>0</v>
      </c>
      <c r="RI57" s="53">
        <f>'Hàng tồn'!QE58</f>
        <v>0</v>
      </c>
      <c r="RJ57" s="168">
        <f>RI57*'Bảng giá mua 2015'!QF56</f>
        <v>0</v>
      </c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72">
        <f t="shared" si="45"/>
        <v>0</v>
      </c>
      <c r="SP57" s="57">
        <f>SO57*'Bảng giá mua 2015'!RL56</f>
        <v>0</v>
      </c>
      <c r="SQ57" s="53">
        <f>'Hàng tồn'!RM58</f>
        <v>0</v>
      </c>
      <c r="SR57" s="168">
        <f>SQ57*'Bảng giá mua 2015'!RN56</f>
        <v>0</v>
      </c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72">
        <f t="shared" si="46"/>
        <v>0</v>
      </c>
      <c r="TX57" s="57">
        <f>TW57*'Bảng giá mua 2015'!ST56</f>
        <v>0</v>
      </c>
      <c r="TY57" s="53">
        <f>'Hàng tồn'!SU58</f>
        <v>0</v>
      </c>
      <c r="TZ57" s="168">
        <f>TY57*'Bảng giá mua 2015'!SV56</f>
        <v>0</v>
      </c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72">
        <f t="shared" si="47"/>
        <v>0</v>
      </c>
      <c r="VF57" s="57">
        <f>VE57*'Bảng giá mua 2015'!UB56</f>
        <v>0</v>
      </c>
      <c r="VG57" s="53">
        <f>'Hàng tồn'!UC58</f>
        <v>0</v>
      </c>
      <c r="VH57" s="168">
        <f>VG57*'Bảng giá mua 2015'!UD56</f>
        <v>0</v>
      </c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72">
        <f t="shared" si="48"/>
        <v>0</v>
      </c>
      <c r="WN57" s="57">
        <f>WM57*'Bảng giá mua 2015'!VJ56</f>
        <v>0</v>
      </c>
      <c r="WO57" s="53">
        <f>'Hàng tồn'!VK58</f>
        <v>0</v>
      </c>
      <c r="WP57" s="168">
        <f>WO57*'Bảng giá mua 2015'!VL56</f>
        <v>0</v>
      </c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72">
        <f t="shared" si="49"/>
        <v>0</v>
      </c>
      <c r="XV57" s="57">
        <f>XU57*'Bảng giá mua 2015'!WR56</f>
        <v>0</v>
      </c>
      <c r="XW57" s="53">
        <f>'Hàng tồn'!WS58</f>
        <v>0</v>
      </c>
      <c r="XX57" s="168">
        <f>XW57*'Bảng giá mua 2015'!WT56</f>
        <v>0</v>
      </c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72">
        <f t="shared" si="50"/>
        <v>0</v>
      </c>
      <c r="ZD57" s="57">
        <f>ZC57*'Bảng giá mua 2015'!XZ56</f>
        <v>0</v>
      </c>
      <c r="ZE57" s="53">
        <f>'Hàng tồn'!YA58</f>
        <v>0</v>
      </c>
      <c r="ZF57" s="168">
        <f>ZE57*'Bảng giá mua 2015'!YB56</f>
        <v>0</v>
      </c>
      <c r="ZG57" s="55"/>
      <c r="ZH57" s="55"/>
      <c r="ZI57" s="55"/>
      <c r="ZJ57" s="55"/>
      <c r="ZK57" s="55"/>
      <c r="ZL57" s="55"/>
      <c r="ZM57" s="55"/>
      <c r="ZN57" s="55"/>
      <c r="ZO57" s="55"/>
      <c r="ZP57" s="55"/>
      <c r="ZQ57" s="55"/>
      <c r="ZR57" s="55"/>
      <c r="ZS57" s="55"/>
      <c r="ZT57" s="55"/>
      <c r="ZU57" s="55"/>
      <c r="ZV57" s="55"/>
      <c r="ZW57" s="55"/>
      <c r="ZX57" s="55"/>
      <c r="ZY57" s="55"/>
      <c r="ZZ57" s="55"/>
      <c r="AAA57" s="55"/>
      <c r="AAB57" s="55"/>
      <c r="AAC57" s="55"/>
      <c r="AAD57" s="55"/>
      <c r="AAE57" s="55"/>
      <c r="AAF57" s="55"/>
      <c r="AAG57" s="55"/>
      <c r="AAH57" s="55"/>
      <c r="AAI57" s="55"/>
      <c r="AAJ57" s="55"/>
      <c r="AAK57" s="72">
        <f t="shared" si="51"/>
        <v>0</v>
      </c>
      <c r="AAL57" s="57">
        <f>AAK57*'Bảng giá mua 2015'!ZH56</f>
        <v>0</v>
      </c>
      <c r="AAM57" s="53">
        <f>'Hàng tồn'!ZI58</f>
        <v>0</v>
      </c>
      <c r="AAN57" s="168">
        <f>AAM57*'Bảng giá mua 2015'!ZJ56</f>
        <v>0</v>
      </c>
      <c r="AAO57" s="55"/>
      <c r="AAP57" s="55"/>
      <c r="AAQ57" s="55"/>
      <c r="AAR57" s="55"/>
      <c r="AAS57" s="55"/>
      <c r="AAT57" s="55"/>
      <c r="AAU57" s="55"/>
      <c r="AAV57" s="55"/>
      <c r="AAW57" s="55"/>
      <c r="AAX57" s="55"/>
      <c r="AAY57" s="55"/>
      <c r="AAZ57" s="55"/>
      <c r="ABA57" s="55"/>
      <c r="ABB57" s="55"/>
      <c r="ABC57" s="55"/>
      <c r="ABD57" s="55"/>
      <c r="ABE57" s="55"/>
      <c r="ABF57" s="55"/>
      <c r="ABG57" s="55"/>
      <c r="ABH57" s="55"/>
      <c r="ABI57" s="55"/>
      <c r="ABJ57" s="55"/>
      <c r="ABK57" s="55"/>
      <c r="ABL57" s="55"/>
      <c r="ABM57" s="55"/>
      <c r="ABN57" s="55"/>
      <c r="ABO57" s="55"/>
      <c r="ABP57" s="55"/>
      <c r="ABQ57" s="55"/>
      <c r="ABR57" s="55"/>
      <c r="ABS57" s="72">
        <f t="shared" si="52"/>
        <v>0</v>
      </c>
      <c r="ABT57" s="57">
        <f>ABS57*'Bảng giá mua 2015'!AAP56</f>
        <v>0</v>
      </c>
      <c r="ABU57" s="53">
        <f>'Hàng tồn'!AAQ58</f>
        <v>0</v>
      </c>
      <c r="ABV57" s="168">
        <f>ABU57*'Bảng giá mua 2015'!AAR56</f>
        <v>0</v>
      </c>
      <c r="ABW57" s="55"/>
      <c r="ABX57" s="55"/>
      <c r="ABY57" s="55"/>
      <c r="ABZ57" s="55"/>
      <c r="ACA57" s="55"/>
      <c r="ACB57" s="55"/>
      <c r="ACC57" s="55"/>
      <c r="ACD57" s="55"/>
      <c r="ACE57" s="55"/>
      <c r="ACF57" s="55"/>
      <c r="ACG57" s="55"/>
      <c r="ACH57" s="55"/>
      <c r="ACI57" s="55"/>
      <c r="ACJ57" s="55"/>
      <c r="ACK57" s="55"/>
      <c r="ACL57" s="55"/>
      <c r="ACM57" s="55"/>
      <c r="ACN57" s="55"/>
      <c r="ACO57" s="55"/>
      <c r="ACP57" s="55"/>
      <c r="ACQ57" s="55"/>
      <c r="ACR57" s="55"/>
      <c r="ACS57" s="55"/>
      <c r="ACT57" s="55"/>
      <c r="ACU57" s="55"/>
      <c r="ACV57" s="55"/>
      <c r="ACW57" s="55"/>
      <c r="ACX57" s="55"/>
      <c r="ACY57" s="55"/>
      <c r="ACZ57" s="55"/>
      <c r="ADA57" s="72">
        <f t="shared" si="53"/>
        <v>0</v>
      </c>
      <c r="ADB57" s="57">
        <f>ADA57*'Bảng giá mua 2015'!ABX56</f>
        <v>0</v>
      </c>
      <c r="ADC57" s="53">
        <f>'Hàng tồn'!ABY58</f>
        <v>0</v>
      </c>
      <c r="ADD57" s="168">
        <f>ADC57*'Bảng giá mua 2015'!ABZ56</f>
        <v>0</v>
      </c>
      <c r="ADE57" s="55"/>
      <c r="ADF57" s="55"/>
      <c r="ADG57" s="55"/>
      <c r="ADH57" s="55"/>
      <c r="ADI57" s="55"/>
      <c r="ADJ57" s="55"/>
      <c r="ADK57" s="55"/>
      <c r="ADL57" s="55"/>
      <c r="ADM57" s="55"/>
      <c r="ADN57" s="55"/>
      <c r="ADO57" s="55"/>
      <c r="ADP57" s="55"/>
      <c r="ADQ57" s="55"/>
      <c r="ADR57" s="55"/>
      <c r="ADS57" s="55"/>
      <c r="ADT57" s="55"/>
      <c r="ADU57" s="55"/>
      <c r="ADV57" s="55"/>
      <c r="ADW57" s="55"/>
      <c r="ADX57" s="55"/>
      <c r="ADY57" s="55"/>
      <c r="ADZ57" s="55"/>
      <c r="AEA57" s="55"/>
      <c r="AEB57" s="55"/>
      <c r="AEC57" s="55"/>
      <c r="AED57" s="55"/>
      <c r="AEE57" s="55"/>
      <c r="AEF57" s="55"/>
      <c r="AEG57" s="55"/>
      <c r="AEH57" s="55"/>
      <c r="AEI57" s="72">
        <f t="shared" si="54"/>
        <v>0</v>
      </c>
      <c r="AEJ57" s="57">
        <f>AEI57*'Bảng giá mua 2015'!ADF56</f>
        <v>0</v>
      </c>
      <c r="AEK57" s="53">
        <f>'Hàng tồn'!ADG58</f>
        <v>0</v>
      </c>
      <c r="AEL57" s="168">
        <f>AEK57*'Bảng giá mua 2015'!ADH56</f>
        <v>0</v>
      </c>
      <c r="AEM57" s="55"/>
      <c r="AEN57" s="55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72">
        <f t="shared" si="55"/>
        <v>0</v>
      </c>
      <c r="AFR57" s="57">
        <f>AFQ57*'Bảng giá mua 2015'!AEN56</f>
        <v>0</v>
      </c>
      <c r="AFS57" s="53">
        <f>'Hàng tồn'!AEO58</f>
        <v>0</v>
      </c>
      <c r="AFT57" s="168">
        <f>AFS57*'Bảng giá mua 2015'!AEP56</f>
        <v>0</v>
      </c>
      <c r="AFU57" s="55"/>
      <c r="AFV57" s="55"/>
      <c r="AFW57" s="55"/>
      <c r="AFX57" s="55"/>
      <c r="AFY57" s="55"/>
      <c r="AFZ57" s="55"/>
      <c r="AGA57" s="55"/>
      <c r="AGB57" s="55"/>
      <c r="AGC57" s="55"/>
      <c r="AGD57" s="55"/>
      <c r="AGE57" s="55"/>
      <c r="AGF57" s="55"/>
      <c r="AGG57" s="55"/>
      <c r="AGH57" s="55"/>
      <c r="AGI57" s="55"/>
      <c r="AGJ57" s="55"/>
      <c r="AGK57" s="55"/>
      <c r="AGL57" s="55"/>
      <c r="AGM57" s="55"/>
      <c r="AGN57" s="55"/>
      <c r="AGO57" s="55"/>
      <c r="AGP57" s="55"/>
      <c r="AGQ57" s="55"/>
      <c r="AGR57" s="55"/>
      <c r="AGS57" s="55"/>
      <c r="AGT57" s="55"/>
      <c r="AGU57" s="55"/>
      <c r="AGV57" s="55"/>
      <c r="AGW57" s="55"/>
      <c r="AGX57" s="55"/>
      <c r="AGY57" s="72">
        <f t="shared" si="56"/>
        <v>0</v>
      </c>
      <c r="AGZ57" s="57">
        <f>AGY57*'Bảng giá mua 2015'!AFV56</f>
        <v>0</v>
      </c>
      <c r="AHA57" s="53">
        <f>'Hàng tồn'!AFW58</f>
        <v>0</v>
      </c>
      <c r="AHB57" s="168">
        <f>AHA57*'Bảng giá mua 2015'!AFX56</f>
        <v>0</v>
      </c>
      <c r="AHC57" s="55"/>
      <c r="AHD57" s="55"/>
      <c r="AHE57" s="55"/>
      <c r="AHF57" s="55"/>
      <c r="AHG57" s="55"/>
      <c r="AHH57" s="55"/>
      <c r="AHI57" s="55"/>
      <c r="AHJ57" s="55"/>
      <c r="AHK57" s="55"/>
      <c r="AHL57" s="55"/>
      <c r="AHM57" s="55"/>
      <c r="AHN57" s="55"/>
      <c r="AHO57" s="55"/>
      <c r="AHP57" s="55"/>
      <c r="AHQ57" s="55"/>
      <c r="AHR57" s="55"/>
      <c r="AHS57" s="55"/>
      <c r="AHT57" s="55"/>
      <c r="AHU57" s="55"/>
      <c r="AHV57" s="55"/>
      <c r="AHW57" s="55"/>
      <c r="AHX57" s="55"/>
      <c r="AHY57" s="55"/>
      <c r="AHZ57" s="55"/>
      <c r="AIA57" s="55"/>
      <c r="AIB57" s="55"/>
      <c r="AIC57" s="55"/>
      <c r="AID57" s="55"/>
      <c r="AIE57" s="55"/>
      <c r="AIF57" s="55"/>
      <c r="AIG57" s="72">
        <f t="shared" si="57"/>
        <v>0</v>
      </c>
      <c r="AIH57" s="57">
        <f>AIG57*'Bảng giá bán 2015'!AC56</f>
        <v>0</v>
      </c>
      <c r="AII57" s="53">
        <f>'Hàng tồn'!AHE58</f>
        <v>0</v>
      </c>
      <c r="AIJ57" s="168">
        <f>AII57*'Bảng giá bán 2015'!AD56</f>
        <v>0</v>
      </c>
      <c r="AIK57" s="55"/>
      <c r="AIL57" s="55"/>
      <c r="AIM57" s="55"/>
      <c r="AIN57" s="55"/>
      <c r="AIO57" s="55"/>
      <c r="AIP57" s="55"/>
      <c r="AIQ57" s="55"/>
      <c r="AIR57" s="55"/>
      <c r="AIS57" s="55">
        <v>1</v>
      </c>
      <c r="AIT57" s="55"/>
      <c r="AIU57" s="55"/>
      <c r="AIV57" s="55"/>
      <c r="AIW57" s="55"/>
      <c r="AIX57" s="55"/>
      <c r="AIY57" s="55"/>
      <c r="AIZ57" s="55"/>
      <c r="AJA57" s="55"/>
      <c r="AJB57" s="55"/>
      <c r="AJC57" s="55"/>
      <c r="AJD57" s="55"/>
      <c r="AJE57" s="55"/>
      <c r="AJF57" s="55"/>
      <c r="AJG57" s="55"/>
      <c r="AJH57" s="55"/>
      <c r="AJI57" s="55"/>
      <c r="AJJ57" s="55"/>
      <c r="AJK57" s="55"/>
      <c r="AJL57" s="55"/>
      <c r="AJM57" s="55"/>
      <c r="AJN57" s="55"/>
      <c r="AJO57" s="72">
        <f t="shared" si="58"/>
        <v>1</v>
      </c>
      <c r="AJP57" s="57">
        <f>AJO57*'Bảng giá bán 2015'!AD56</f>
        <v>0</v>
      </c>
      <c r="AJQ57" s="53">
        <f>'Hàng tồn'!AIM58</f>
        <v>0</v>
      </c>
      <c r="AJR57" s="168">
        <f>AJQ57*'Bảng giá mua 2015'!AIN56</f>
        <v>0</v>
      </c>
      <c r="AJS57" s="55"/>
      <c r="AJT57" s="55"/>
      <c r="AJU57" s="55"/>
      <c r="AJV57" s="55"/>
      <c r="AJW57" s="55"/>
      <c r="AJX57" s="55"/>
      <c r="AJY57" s="55"/>
      <c r="AJZ57" s="55"/>
      <c r="AKA57" s="55"/>
      <c r="AKB57" s="55"/>
      <c r="AKC57" s="55"/>
      <c r="AKD57" s="55"/>
      <c r="AKE57" s="55"/>
      <c r="AKF57" s="55"/>
      <c r="AKG57" s="55"/>
      <c r="AKH57" s="55"/>
      <c r="AKI57" s="55"/>
      <c r="AKJ57" s="55"/>
      <c r="AKK57" s="55"/>
      <c r="AKL57" s="55"/>
      <c r="AKM57" s="55"/>
      <c r="AKN57" s="55"/>
      <c r="AKO57" s="55"/>
      <c r="AKP57" s="55"/>
      <c r="AKQ57" s="55"/>
      <c r="AKR57" s="55"/>
      <c r="AKS57" s="55"/>
      <c r="AKT57" s="55"/>
      <c r="AKU57" s="55"/>
      <c r="AKV57" s="55"/>
      <c r="AKW57" s="72">
        <f t="shared" si="59"/>
        <v>0</v>
      </c>
      <c r="AKX57" s="57">
        <f>AKW57*'Bảng giá bán 2015'!BL56</f>
        <v>0</v>
      </c>
      <c r="AKY57" s="53">
        <f>'Hàng tồn'!AJU58</f>
        <v>0</v>
      </c>
      <c r="AKZ57" s="168">
        <f>AKY57*'Bảng giá mua 2015'!AJV56</f>
        <v>0</v>
      </c>
      <c r="ALA57" s="55"/>
      <c r="ALB57" s="55"/>
      <c r="ALC57" s="55"/>
      <c r="ALD57" s="55"/>
      <c r="ALE57" s="55"/>
      <c r="ALF57" s="55"/>
      <c r="ALG57" s="55"/>
      <c r="ALH57" s="55"/>
      <c r="ALI57" s="55"/>
      <c r="ALJ57" s="55"/>
      <c r="ALK57" s="55"/>
      <c r="ALL57" s="55"/>
      <c r="ALM57" s="55"/>
      <c r="ALN57" s="55"/>
      <c r="ALO57" s="55"/>
      <c r="ALP57" s="55"/>
      <c r="ALQ57" s="55"/>
      <c r="ALR57" s="55"/>
      <c r="ALS57" s="55"/>
      <c r="ALT57" s="55"/>
      <c r="ALU57" s="55"/>
      <c r="ALV57" s="55"/>
      <c r="ALW57" s="55"/>
      <c r="ALX57" s="55"/>
      <c r="ALY57" s="55"/>
      <c r="ALZ57" s="55"/>
      <c r="AMA57" s="55"/>
      <c r="AMB57" s="55"/>
      <c r="AMC57" s="55"/>
      <c r="AMD57" s="55"/>
      <c r="AME57" s="72">
        <f t="shared" si="60"/>
        <v>0</v>
      </c>
      <c r="AMF57" s="57">
        <f>AME57*'Bảng giá bán 2015'!CT56</f>
        <v>0</v>
      </c>
      <c r="AMG57" s="53">
        <f>'Hàng tồn'!ALC58</f>
        <v>0</v>
      </c>
      <c r="AMH57" s="168">
        <f>AMG57*'Bảng giá mua 2015'!ALD56</f>
        <v>0</v>
      </c>
      <c r="AMI57" s="55"/>
      <c r="AMJ57" s="55"/>
      <c r="AMK57" s="55"/>
      <c r="AML57" s="55"/>
      <c r="AMM57" s="55"/>
      <c r="AMN57" s="55"/>
      <c r="AMO57" s="55"/>
      <c r="AMP57" s="55"/>
      <c r="AMQ57" s="55"/>
      <c r="AMR57" s="55"/>
      <c r="AMS57" s="55"/>
      <c r="AMT57" s="55"/>
      <c r="AMU57" s="55"/>
      <c r="AMV57" s="55"/>
      <c r="AMW57" s="55"/>
      <c r="AMX57" s="55"/>
      <c r="AMY57" s="55"/>
      <c r="AMZ57" s="55"/>
      <c r="ANA57" s="55"/>
      <c r="ANB57" s="55"/>
      <c r="ANC57" s="55"/>
      <c r="AND57" s="55"/>
      <c r="ANE57" s="55"/>
      <c r="ANF57" s="55"/>
      <c r="ANG57" s="55"/>
      <c r="ANH57" s="55"/>
      <c r="ANI57" s="55"/>
      <c r="ANJ57" s="55"/>
      <c r="ANK57" s="55"/>
      <c r="ANL57" s="55"/>
      <c r="ANM57" s="72">
        <f t="shared" si="61"/>
        <v>0</v>
      </c>
      <c r="ANN57" s="57">
        <f>ANM57*'Bảng giá bán 2015'!EB56</f>
        <v>0</v>
      </c>
      <c r="ANO57" s="53">
        <f>'Hàng tồn'!AMK58</f>
        <v>0</v>
      </c>
      <c r="ANP57" s="168">
        <f>ANO57*'Bảng giá mua 2015'!AML56</f>
        <v>0</v>
      </c>
    </row>
    <row r="58" spans="1:1056" x14ac:dyDescent="0.3">
      <c r="A58" s="130"/>
      <c r="B58" s="58" t="s">
        <v>107</v>
      </c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72">
        <f t="shared" si="31"/>
        <v>0</v>
      </c>
      <c r="AH58" s="57">
        <f>AG58*'Bảng giá mua 2015'!D57</f>
        <v>0</v>
      </c>
      <c r="AI58" s="53">
        <f>'Hàng tồn'!E59</f>
        <v>0</v>
      </c>
      <c r="AJ58" s="168">
        <f>AI58*'Bảng giá mua 2015'!F57</f>
        <v>0</v>
      </c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72">
        <f t="shared" si="32"/>
        <v>0</v>
      </c>
      <c r="BP58" s="57">
        <f>BO58*'Bảng giá mua 2015'!AL57</f>
        <v>0</v>
      </c>
      <c r="BQ58" s="53">
        <f>'Hàng tồn'!AM59</f>
        <v>0</v>
      </c>
      <c r="BR58" s="168">
        <f>BQ58*'Bảng giá mua 2015'!AN57</f>
        <v>0</v>
      </c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72">
        <f t="shared" si="33"/>
        <v>0</v>
      </c>
      <c r="CX58" s="57">
        <f>CW58*'Bảng giá mua 2015'!BT57</f>
        <v>0</v>
      </c>
      <c r="CY58" s="53">
        <f>'Hàng tồn'!BU59</f>
        <v>0</v>
      </c>
      <c r="CZ58" s="168">
        <f>CY58*'Bảng giá mua 2015'!BV57</f>
        <v>0</v>
      </c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72">
        <f t="shared" si="34"/>
        <v>0</v>
      </c>
      <c r="EF58" s="57">
        <f>EE58*'Bảng giá mua 2015'!DB57</f>
        <v>0</v>
      </c>
      <c r="EG58" s="53">
        <f>'Hàng tồn'!DC59</f>
        <v>0</v>
      </c>
      <c r="EH58" s="168">
        <f>EG58*'Bảng giá mua 2015'!DD57</f>
        <v>0</v>
      </c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72">
        <f t="shared" si="35"/>
        <v>0</v>
      </c>
      <c r="FN58" s="57">
        <f>FM58*'Bảng giá mua 2015'!EJ57</f>
        <v>0</v>
      </c>
      <c r="FO58" s="53">
        <f>'Hàng tồn'!EK59</f>
        <v>0</v>
      </c>
      <c r="FP58" s="168">
        <f>FO58*'Bảng giá mua 2015'!EL57</f>
        <v>0</v>
      </c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72">
        <f t="shared" si="36"/>
        <v>0</v>
      </c>
      <c r="GV58" s="57">
        <f>GU58*'Bảng giá mua 2015'!FR57</f>
        <v>0</v>
      </c>
      <c r="GW58" s="53">
        <f>'Hàng tồn'!FS59</f>
        <v>0</v>
      </c>
      <c r="GX58" s="168">
        <f>GW58*'Bảng giá mua 2015'!FT57</f>
        <v>0</v>
      </c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72">
        <f t="shared" si="37"/>
        <v>0</v>
      </c>
      <c r="ID58" s="57">
        <f>IC58*'Bảng giá mua 2015'!GZ57</f>
        <v>0</v>
      </c>
      <c r="IE58" s="53">
        <f>'Hàng tồn'!HA59</f>
        <v>0</v>
      </c>
      <c r="IF58" s="168">
        <f>IE58*'Bảng giá mua 2015'!HB57</f>
        <v>0</v>
      </c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72">
        <f t="shared" si="38"/>
        <v>0</v>
      </c>
      <c r="JL58" s="57">
        <f>JK58*'Bảng giá mua 2015'!IH57</f>
        <v>0</v>
      </c>
      <c r="JM58" s="53">
        <f>'Hàng tồn'!II59</f>
        <v>0</v>
      </c>
      <c r="JN58" s="168">
        <f>JM58*'Bảng giá mua 2015'!IJ57</f>
        <v>0</v>
      </c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72">
        <f t="shared" si="39"/>
        <v>0</v>
      </c>
      <c r="KT58" s="57">
        <f>KS58*'Bảng giá mua 2015'!JP57</f>
        <v>0</v>
      </c>
      <c r="KU58" s="53">
        <f>'Hàng tồn'!JQ59</f>
        <v>0</v>
      </c>
      <c r="KV58" s="168">
        <f>KU58*'Bảng giá mua 2015'!JR57</f>
        <v>0</v>
      </c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72">
        <f t="shared" si="40"/>
        <v>0</v>
      </c>
      <c r="MB58" s="57">
        <f>MA58*'Bảng giá mua 2015'!KX57</f>
        <v>0</v>
      </c>
      <c r="MC58" s="53">
        <f>'Hàng tồn'!KY59</f>
        <v>0</v>
      </c>
      <c r="MD58" s="168">
        <f>MC58*'Bảng giá mua 2015'!KZ57</f>
        <v>0</v>
      </c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72">
        <f t="shared" si="41"/>
        <v>0</v>
      </c>
      <c r="NJ58" s="57">
        <f>NI58*'Bảng giá mua 2015'!MF57</f>
        <v>0</v>
      </c>
      <c r="NK58" s="53">
        <f>'Hàng tồn'!MG59</f>
        <v>0</v>
      </c>
      <c r="NL58" s="168">
        <f>NK58*'Bảng giá mua 2015'!MH57</f>
        <v>0</v>
      </c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72">
        <f t="shared" si="42"/>
        <v>0</v>
      </c>
      <c r="OR58" s="57">
        <f>OQ58*'Bảng giá mua 2015'!NN57</f>
        <v>0</v>
      </c>
      <c r="OS58" s="53">
        <f>'Hàng tồn'!NO59</f>
        <v>0</v>
      </c>
      <c r="OT58" s="168">
        <f>OS58*'Bảng giá mua 2015'!NP57</f>
        <v>0</v>
      </c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72">
        <f t="shared" si="43"/>
        <v>0</v>
      </c>
      <c r="PZ58" s="57">
        <f>PY58*'Bảng giá mua 2015'!OV57</f>
        <v>0</v>
      </c>
      <c r="QA58" s="53">
        <f>'Hàng tồn'!OW59</f>
        <v>0</v>
      </c>
      <c r="QB58" s="168">
        <f>QA58*'Bảng giá mua 2015'!OX57</f>
        <v>0</v>
      </c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72">
        <f t="shared" si="44"/>
        <v>0</v>
      </c>
      <c r="RH58" s="57">
        <f>RG58*'Bảng giá mua 2015'!QD57</f>
        <v>0</v>
      </c>
      <c r="RI58" s="53">
        <f>'Hàng tồn'!QE59</f>
        <v>0</v>
      </c>
      <c r="RJ58" s="168">
        <f>RI58*'Bảng giá mua 2015'!QF57</f>
        <v>0</v>
      </c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72">
        <f t="shared" si="45"/>
        <v>0</v>
      </c>
      <c r="SP58" s="57">
        <f>SO58*'Bảng giá mua 2015'!RL57</f>
        <v>0</v>
      </c>
      <c r="SQ58" s="53">
        <f>'Hàng tồn'!RM59</f>
        <v>0</v>
      </c>
      <c r="SR58" s="168">
        <f>SQ58*'Bảng giá mua 2015'!RN57</f>
        <v>0</v>
      </c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72">
        <f t="shared" si="46"/>
        <v>0</v>
      </c>
      <c r="TX58" s="57">
        <f>TW58*'Bảng giá mua 2015'!ST57</f>
        <v>0</v>
      </c>
      <c r="TY58" s="53">
        <f>'Hàng tồn'!SU59</f>
        <v>0</v>
      </c>
      <c r="TZ58" s="168">
        <f>TY58*'Bảng giá mua 2015'!SV57</f>
        <v>0</v>
      </c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72">
        <f t="shared" si="47"/>
        <v>0</v>
      </c>
      <c r="VF58" s="57">
        <f>VE58*'Bảng giá mua 2015'!UB57</f>
        <v>0</v>
      </c>
      <c r="VG58" s="53">
        <f>'Hàng tồn'!UC59</f>
        <v>0</v>
      </c>
      <c r="VH58" s="168">
        <f>VG58*'Bảng giá mua 2015'!UD57</f>
        <v>0</v>
      </c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72">
        <f t="shared" si="48"/>
        <v>0</v>
      </c>
      <c r="WN58" s="57">
        <f>WM58*'Bảng giá mua 2015'!VJ57</f>
        <v>0</v>
      </c>
      <c r="WO58" s="53">
        <f>'Hàng tồn'!VK59</f>
        <v>0</v>
      </c>
      <c r="WP58" s="168">
        <f>WO58*'Bảng giá mua 2015'!VL57</f>
        <v>0</v>
      </c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72">
        <f t="shared" si="49"/>
        <v>0</v>
      </c>
      <c r="XV58" s="57">
        <f>XU58*'Bảng giá mua 2015'!WR57</f>
        <v>0</v>
      </c>
      <c r="XW58" s="53">
        <f>'Hàng tồn'!WS59</f>
        <v>0</v>
      </c>
      <c r="XX58" s="168">
        <f>XW58*'Bảng giá mua 2015'!WT57</f>
        <v>0</v>
      </c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72">
        <f t="shared" si="50"/>
        <v>0</v>
      </c>
      <c r="ZD58" s="57">
        <f>ZC58*'Bảng giá mua 2015'!XZ57</f>
        <v>0</v>
      </c>
      <c r="ZE58" s="53">
        <f>'Hàng tồn'!YA59</f>
        <v>0</v>
      </c>
      <c r="ZF58" s="168">
        <f>ZE58*'Bảng giá mua 2015'!YB57</f>
        <v>0</v>
      </c>
      <c r="ZG58" s="55"/>
      <c r="ZH58" s="55"/>
      <c r="ZI58" s="55"/>
      <c r="ZJ58" s="55"/>
      <c r="ZK58" s="55"/>
      <c r="ZL58" s="55"/>
      <c r="ZM58" s="55"/>
      <c r="ZN58" s="55"/>
      <c r="ZO58" s="55"/>
      <c r="ZP58" s="55"/>
      <c r="ZQ58" s="55"/>
      <c r="ZR58" s="55"/>
      <c r="ZS58" s="55"/>
      <c r="ZT58" s="55"/>
      <c r="ZU58" s="55"/>
      <c r="ZV58" s="55"/>
      <c r="ZW58" s="55"/>
      <c r="ZX58" s="55"/>
      <c r="ZY58" s="55"/>
      <c r="ZZ58" s="55"/>
      <c r="AAA58" s="55"/>
      <c r="AAB58" s="55"/>
      <c r="AAC58" s="55"/>
      <c r="AAD58" s="55"/>
      <c r="AAE58" s="55"/>
      <c r="AAF58" s="55"/>
      <c r="AAG58" s="55"/>
      <c r="AAH58" s="55"/>
      <c r="AAI58" s="55"/>
      <c r="AAJ58" s="55"/>
      <c r="AAK58" s="72">
        <f t="shared" si="51"/>
        <v>0</v>
      </c>
      <c r="AAL58" s="57">
        <f>AAK58*'Bảng giá mua 2015'!ZH57</f>
        <v>0</v>
      </c>
      <c r="AAM58" s="53">
        <f>'Hàng tồn'!ZI59</f>
        <v>0</v>
      </c>
      <c r="AAN58" s="168">
        <f>AAM58*'Bảng giá mua 2015'!ZJ57</f>
        <v>0</v>
      </c>
      <c r="AAO58" s="55"/>
      <c r="AAP58" s="55"/>
      <c r="AAQ58" s="55"/>
      <c r="AAR58" s="55"/>
      <c r="AAS58" s="55"/>
      <c r="AAT58" s="55"/>
      <c r="AAU58" s="55"/>
      <c r="AAV58" s="55"/>
      <c r="AAW58" s="55"/>
      <c r="AAX58" s="55"/>
      <c r="AAY58" s="55"/>
      <c r="AAZ58" s="55"/>
      <c r="ABA58" s="55"/>
      <c r="ABB58" s="55"/>
      <c r="ABC58" s="55"/>
      <c r="ABD58" s="55"/>
      <c r="ABE58" s="55"/>
      <c r="ABF58" s="55"/>
      <c r="ABG58" s="55"/>
      <c r="ABH58" s="55"/>
      <c r="ABI58" s="55"/>
      <c r="ABJ58" s="55"/>
      <c r="ABK58" s="55"/>
      <c r="ABL58" s="55"/>
      <c r="ABM58" s="55"/>
      <c r="ABN58" s="55"/>
      <c r="ABO58" s="55"/>
      <c r="ABP58" s="55"/>
      <c r="ABQ58" s="55"/>
      <c r="ABR58" s="55"/>
      <c r="ABS58" s="72">
        <f t="shared" si="52"/>
        <v>0</v>
      </c>
      <c r="ABT58" s="57">
        <f>ABS58*'Bảng giá mua 2015'!AAP57</f>
        <v>0</v>
      </c>
      <c r="ABU58" s="53">
        <f>'Hàng tồn'!AAQ59</f>
        <v>0</v>
      </c>
      <c r="ABV58" s="168">
        <f>ABU58*'Bảng giá mua 2015'!AAR57</f>
        <v>0</v>
      </c>
      <c r="ABW58" s="55"/>
      <c r="ABX58" s="55"/>
      <c r="ABY58" s="55"/>
      <c r="ABZ58" s="55"/>
      <c r="ACA58" s="55"/>
      <c r="ACB58" s="55"/>
      <c r="ACC58" s="55"/>
      <c r="ACD58" s="55"/>
      <c r="ACE58" s="55"/>
      <c r="ACF58" s="55"/>
      <c r="ACG58" s="55"/>
      <c r="ACH58" s="55"/>
      <c r="ACI58" s="55"/>
      <c r="ACJ58" s="55"/>
      <c r="ACK58" s="55"/>
      <c r="ACL58" s="55"/>
      <c r="ACM58" s="55"/>
      <c r="ACN58" s="55"/>
      <c r="ACO58" s="55"/>
      <c r="ACP58" s="55"/>
      <c r="ACQ58" s="55"/>
      <c r="ACR58" s="55"/>
      <c r="ACS58" s="55"/>
      <c r="ACT58" s="55"/>
      <c r="ACU58" s="55"/>
      <c r="ACV58" s="55"/>
      <c r="ACW58" s="55"/>
      <c r="ACX58" s="55"/>
      <c r="ACY58" s="55"/>
      <c r="ACZ58" s="55"/>
      <c r="ADA58" s="72">
        <f t="shared" si="53"/>
        <v>0</v>
      </c>
      <c r="ADB58" s="57">
        <f>ADA58*'Bảng giá mua 2015'!ABX57</f>
        <v>0</v>
      </c>
      <c r="ADC58" s="53">
        <f>'Hàng tồn'!ABY59</f>
        <v>0</v>
      </c>
      <c r="ADD58" s="168">
        <f>ADC58*'Bảng giá mua 2015'!ABZ57</f>
        <v>0</v>
      </c>
      <c r="ADE58" s="55"/>
      <c r="ADF58" s="55"/>
      <c r="ADG58" s="55"/>
      <c r="ADH58" s="55"/>
      <c r="ADI58" s="55"/>
      <c r="ADJ58" s="55"/>
      <c r="ADK58" s="55"/>
      <c r="ADL58" s="55"/>
      <c r="ADM58" s="55"/>
      <c r="ADN58" s="55"/>
      <c r="ADO58" s="55"/>
      <c r="ADP58" s="55"/>
      <c r="ADQ58" s="55"/>
      <c r="ADR58" s="55"/>
      <c r="ADS58" s="55"/>
      <c r="ADT58" s="55"/>
      <c r="ADU58" s="55"/>
      <c r="ADV58" s="55"/>
      <c r="ADW58" s="55"/>
      <c r="ADX58" s="55"/>
      <c r="ADY58" s="55"/>
      <c r="ADZ58" s="55"/>
      <c r="AEA58" s="55"/>
      <c r="AEB58" s="55"/>
      <c r="AEC58" s="55"/>
      <c r="AED58" s="55"/>
      <c r="AEE58" s="55"/>
      <c r="AEF58" s="55"/>
      <c r="AEG58" s="55"/>
      <c r="AEH58" s="55"/>
      <c r="AEI58" s="72">
        <f t="shared" si="54"/>
        <v>0</v>
      </c>
      <c r="AEJ58" s="57">
        <f>AEI58*'Bảng giá mua 2015'!ADF57</f>
        <v>0</v>
      </c>
      <c r="AEK58" s="53">
        <f>'Hàng tồn'!ADG59</f>
        <v>0</v>
      </c>
      <c r="AEL58" s="168">
        <f>AEK58*'Bảng giá mua 2015'!ADH57</f>
        <v>0</v>
      </c>
      <c r="AEM58" s="55"/>
      <c r="AEN58" s="55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72">
        <f t="shared" si="55"/>
        <v>0</v>
      </c>
      <c r="AFR58" s="57">
        <f>AFQ58*'Bảng giá mua 2015'!AEN57</f>
        <v>0</v>
      </c>
      <c r="AFS58" s="53">
        <f>'Hàng tồn'!AEO59</f>
        <v>0</v>
      </c>
      <c r="AFT58" s="168">
        <f>AFS58*'Bảng giá mua 2015'!AEP57</f>
        <v>0</v>
      </c>
      <c r="AFU58" s="55"/>
      <c r="AFV58" s="55"/>
      <c r="AFW58" s="55"/>
      <c r="AFX58" s="55"/>
      <c r="AFY58" s="55"/>
      <c r="AFZ58" s="55"/>
      <c r="AGA58" s="55"/>
      <c r="AGB58" s="55"/>
      <c r="AGC58" s="55"/>
      <c r="AGD58" s="55"/>
      <c r="AGE58" s="55"/>
      <c r="AGF58" s="55"/>
      <c r="AGG58" s="55"/>
      <c r="AGH58" s="55"/>
      <c r="AGI58" s="55"/>
      <c r="AGJ58" s="55"/>
      <c r="AGK58" s="55"/>
      <c r="AGL58" s="55"/>
      <c r="AGM58" s="55"/>
      <c r="AGN58" s="55"/>
      <c r="AGO58" s="55"/>
      <c r="AGP58" s="55"/>
      <c r="AGQ58" s="55"/>
      <c r="AGR58" s="55"/>
      <c r="AGS58" s="55"/>
      <c r="AGT58" s="55"/>
      <c r="AGU58" s="55"/>
      <c r="AGV58" s="55"/>
      <c r="AGW58" s="55"/>
      <c r="AGX58" s="55"/>
      <c r="AGY58" s="72">
        <f t="shared" si="56"/>
        <v>0</v>
      </c>
      <c r="AGZ58" s="57">
        <f>AGY58*'Bảng giá mua 2015'!AFV57</f>
        <v>0</v>
      </c>
      <c r="AHA58" s="53">
        <f>'Hàng tồn'!AFW59</f>
        <v>0</v>
      </c>
      <c r="AHB58" s="168">
        <f>AHA58*'Bảng giá mua 2015'!AFX57</f>
        <v>0</v>
      </c>
      <c r="AHC58" s="55"/>
      <c r="AHD58" s="55"/>
      <c r="AHE58" s="55"/>
      <c r="AHF58" s="55"/>
      <c r="AHG58" s="55"/>
      <c r="AHH58" s="55"/>
      <c r="AHI58" s="55"/>
      <c r="AHJ58" s="55"/>
      <c r="AHK58" s="55"/>
      <c r="AHL58" s="55"/>
      <c r="AHM58" s="55"/>
      <c r="AHN58" s="55"/>
      <c r="AHO58" s="55">
        <v>1</v>
      </c>
      <c r="AHP58" s="55"/>
      <c r="AHQ58" s="55"/>
      <c r="AHR58" s="55"/>
      <c r="AHS58" s="55"/>
      <c r="AHT58" s="55"/>
      <c r="AHU58" s="55"/>
      <c r="AHV58" s="55"/>
      <c r="AHW58" s="55"/>
      <c r="AHX58" s="55"/>
      <c r="AHY58" s="55"/>
      <c r="AHZ58" s="55"/>
      <c r="AIA58" s="55"/>
      <c r="AIB58" s="55"/>
      <c r="AIC58" s="55"/>
      <c r="AID58" s="55"/>
      <c r="AIE58" s="55"/>
      <c r="AIF58" s="55"/>
      <c r="AIG58" s="72">
        <f t="shared" si="57"/>
        <v>1</v>
      </c>
      <c r="AIH58" s="57">
        <f>AIG58*'Bảng giá bán 2015'!AC57</f>
        <v>0</v>
      </c>
      <c r="AII58" s="53">
        <f>'Hàng tồn'!AHE59</f>
        <v>0</v>
      </c>
      <c r="AIJ58" s="168">
        <f>AII58*'Bảng giá bán 2015'!AD57</f>
        <v>0</v>
      </c>
      <c r="AIK58" s="55"/>
      <c r="AIL58" s="55"/>
      <c r="AIM58" s="55"/>
      <c r="AIN58" s="55">
        <v>1</v>
      </c>
      <c r="AIO58" s="55"/>
      <c r="AIP58" s="55"/>
      <c r="AIQ58" s="55"/>
      <c r="AIR58" s="55">
        <v>1</v>
      </c>
      <c r="AIS58" s="55"/>
      <c r="AIT58" s="55"/>
      <c r="AIU58" s="55">
        <v>1</v>
      </c>
      <c r="AIV58" s="55"/>
      <c r="AIW58" s="55">
        <v>1</v>
      </c>
      <c r="AIX58" s="55"/>
      <c r="AIY58" s="55"/>
      <c r="AIZ58" s="55"/>
      <c r="AJA58" s="55"/>
      <c r="AJB58" s="55"/>
      <c r="AJC58" s="55"/>
      <c r="AJD58" s="55"/>
      <c r="AJE58" s="55"/>
      <c r="AJF58" s="55"/>
      <c r="AJG58" s="55"/>
      <c r="AJH58" s="55"/>
      <c r="AJI58" s="55"/>
      <c r="AJJ58" s="55"/>
      <c r="AJK58" s="55"/>
      <c r="AJL58" s="55"/>
      <c r="AJM58" s="55"/>
      <c r="AJN58" s="55"/>
      <c r="AJO58" s="72">
        <f t="shared" si="58"/>
        <v>4</v>
      </c>
      <c r="AJP58" s="57">
        <f>AJO58*'Bảng giá bán 2015'!AD57</f>
        <v>0</v>
      </c>
      <c r="AJQ58" s="53">
        <f>'Hàng tồn'!AIM59</f>
        <v>0</v>
      </c>
      <c r="AJR58" s="168">
        <f>AJQ58*'Bảng giá mua 2015'!AIN57</f>
        <v>0</v>
      </c>
      <c r="AJS58" s="55"/>
      <c r="AJT58" s="55"/>
      <c r="AJU58" s="55"/>
      <c r="AJV58" s="55"/>
      <c r="AJW58" s="55"/>
      <c r="AJX58" s="55"/>
      <c r="AJY58" s="55"/>
      <c r="AJZ58" s="55"/>
      <c r="AKA58" s="55"/>
      <c r="AKB58" s="55"/>
      <c r="AKC58" s="55"/>
      <c r="AKD58" s="55"/>
      <c r="AKE58" s="55"/>
      <c r="AKF58" s="55"/>
      <c r="AKG58" s="55"/>
      <c r="AKH58" s="55"/>
      <c r="AKI58" s="55"/>
      <c r="AKJ58" s="55"/>
      <c r="AKK58" s="55"/>
      <c r="AKL58" s="55"/>
      <c r="AKM58" s="55"/>
      <c r="AKN58" s="55"/>
      <c r="AKO58" s="55"/>
      <c r="AKP58" s="55"/>
      <c r="AKQ58" s="55"/>
      <c r="AKR58" s="55"/>
      <c r="AKS58" s="55"/>
      <c r="AKT58" s="55"/>
      <c r="AKU58" s="55"/>
      <c r="AKV58" s="55"/>
      <c r="AKW58" s="72">
        <f t="shared" si="59"/>
        <v>0</v>
      </c>
      <c r="AKX58" s="57">
        <f>AKW58*'Bảng giá bán 2015'!BL57</f>
        <v>0</v>
      </c>
      <c r="AKY58" s="53">
        <f>'Hàng tồn'!AJU59</f>
        <v>0</v>
      </c>
      <c r="AKZ58" s="168">
        <f>AKY58*'Bảng giá mua 2015'!AJV57</f>
        <v>0</v>
      </c>
      <c r="ALA58" s="55"/>
      <c r="ALB58" s="55"/>
      <c r="ALC58" s="55"/>
      <c r="ALD58" s="55"/>
      <c r="ALE58" s="55"/>
      <c r="ALF58" s="55"/>
      <c r="ALG58" s="55"/>
      <c r="ALH58" s="55"/>
      <c r="ALI58" s="55"/>
      <c r="ALJ58" s="55"/>
      <c r="ALK58" s="55"/>
      <c r="ALL58" s="55"/>
      <c r="ALM58" s="55"/>
      <c r="ALN58" s="55"/>
      <c r="ALO58" s="55"/>
      <c r="ALP58" s="55"/>
      <c r="ALQ58" s="55"/>
      <c r="ALR58" s="55"/>
      <c r="ALS58" s="55"/>
      <c r="ALT58" s="55"/>
      <c r="ALU58" s="55"/>
      <c r="ALV58" s="55"/>
      <c r="ALW58" s="55"/>
      <c r="ALX58" s="55"/>
      <c r="ALY58" s="55"/>
      <c r="ALZ58" s="55"/>
      <c r="AMA58" s="55"/>
      <c r="AMB58" s="55"/>
      <c r="AMC58" s="55"/>
      <c r="AMD58" s="55"/>
      <c r="AME58" s="72">
        <f t="shared" si="60"/>
        <v>0</v>
      </c>
      <c r="AMF58" s="57">
        <f>AME58*'Bảng giá bán 2015'!CT57</f>
        <v>0</v>
      </c>
      <c r="AMG58" s="53">
        <f>'Hàng tồn'!ALC59</f>
        <v>0</v>
      </c>
      <c r="AMH58" s="168">
        <f>AMG58*'Bảng giá mua 2015'!ALD57</f>
        <v>0</v>
      </c>
      <c r="AMI58" s="55"/>
      <c r="AMJ58" s="55"/>
      <c r="AMK58" s="55"/>
      <c r="AML58" s="55"/>
      <c r="AMM58" s="55"/>
      <c r="AMN58" s="55"/>
      <c r="AMO58" s="55"/>
      <c r="AMP58" s="55"/>
      <c r="AMQ58" s="55"/>
      <c r="AMR58" s="55"/>
      <c r="AMS58" s="55"/>
      <c r="AMT58" s="55"/>
      <c r="AMU58" s="55"/>
      <c r="AMV58" s="55"/>
      <c r="AMW58" s="55"/>
      <c r="AMX58" s="55"/>
      <c r="AMY58" s="55"/>
      <c r="AMZ58" s="55"/>
      <c r="ANA58" s="55"/>
      <c r="ANB58" s="55"/>
      <c r="ANC58" s="55"/>
      <c r="AND58" s="55"/>
      <c r="ANE58" s="55"/>
      <c r="ANF58" s="55"/>
      <c r="ANG58" s="55"/>
      <c r="ANH58" s="55"/>
      <c r="ANI58" s="55"/>
      <c r="ANJ58" s="55"/>
      <c r="ANK58" s="55"/>
      <c r="ANL58" s="55"/>
      <c r="ANM58" s="72">
        <f t="shared" si="61"/>
        <v>0</v>
      </c>
      <c r="ANN58" s="57">
        <f>ANM58*'Bảng giá bán 2015'!EB57</f>
        <v>0</v>
      </c>
      <c r="ANO58" s="53">
        <f>'Hàng tồn'!AMK59</f>
        <v>0</v>
      </c>
      <c r="ANP58" s="168">
        <f>ANO58*'Bảng giá mua 2015'!AML57</f>
        <v>0</v>
      </c>
    </row>
    <row r="59" spans="1:1056" ht="14.4" customHeight="1" x14ac:dyDescent="0.3">
      <c r="A59" s="129" t="s">
        <v>16</v>
      </c>
      <c r="B59" s="58" t="s">
        <v>14</v>
      </c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72">
        <f t="shared" si="31"/>
        <v>0</v>
      </c>
      <c r="AH59" s="57">
        <f>AG59*'Bảng giá mua 2015'!D58</f>
        <v>0</v>
      </c>
      <c r="AI59" s="53">
        <f>'Hàng tồn'!E60</f>
        <v>0</v>
      </c>
      <c r="AJ59" s="168">
        <f>AI59*'Bảng giá mua 2015'!F58</f>
        <v>0</v>
      </c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72">
        <f t="shared" si="32"/>
        <v>0</v>
      </c>
      <c r="BP59" s="57">
        <f>BO59*'Bảng giá mua 2015'!AL58</f>
        <v>0</v>
      </c>
      <c r="BQ59" s="53">
        <f>'Hàng tồn'!AM60</f>
        <v>0</v>
      </c>
      <c r="BR59" s="168">
        <f>BQ59*'Bảng giá mua 2015'!AN58</f>
        <v>0</v>
      </c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72">
        <f t="shared" si="33"/>
        <v>0</v>
      </c>
      <c r="CX59" s="57">
        <f>CW59*'Bảng giá mua 2015'!BT58</f>
        <v>0</v>
      </c>
      <c r="CY59" s="53">
        <f>'Hàng tồn'!BU60</f>
        <v>0</v>
      </c>
      <c r="CZ59" s="168">
        <f>CY59*'Bảng giá mua 2015'!BV58</f>
        <v>0</v>
      </c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72">
        <f t="shared" si="34"/>
        <v>0</v>
      </c>
      <c r="EF59" s="57">
        <f>EE59*'Bảng giá mua 2015'!DB58</f>
        <v>0</v>
      </c>
      <c r="EG59" s="53">
        <f>'Hàng tồn'!DC60</f>
        <v>0</v>
      </c>
      <c r="EH59" s="168">
        <f>EG59*'Bảng giá mua 2015'!DD58</f>
        <v>0</v>
      </c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72">
        <f t="shared" si="35"/>
        <v>0</v>
      </c>
      <c r="FN59" s="57">
        <f>FM59*'Bảng giá mua 2015'!EJ58</f>
        <v>0</v>
      </c>
      <c r="FO59" s="53">
        <f>'Hàng tồn'!EK60</f>
        <v>0</v>
      </c>
      <c r="FP59" s="168">
        <f>FO59*'Bảng giá mua 2015'!EL58</f>
        <v>0</v>
      </c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72">
        <f t="shared" si="36"/>
        <v>0</v>
      </c>
      <c r="GV59" s="57">
        <f>GU59*'Bảng giá mua 2015'!FR58</f>
        <v>0</v>
      </c>
      <c r="GW59" s="53">
        <f>'Hàng tồn'!FS60</f>
        <v>0</v>
      </c>
      <c r="GX59" s="168">
        <f>GW59*'Bảng giá mua 2015'!FT58</f>
        <v>0</v>
      </c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72">
        <f t="shared" si="37"/>
        <v>0</v>
      </c>
      <c r="ID59" s="57">
        <f>IC59*'Bảng giá mua 2015'!GZ58</f>
        <v>0</v>
      </c>
      <c r="IE59" s="53">
        <f>'Hàng tồn'!HA60</f>
        <v>0</v>
      </c>
      <c r="IF59" s="168">
        <f>IE59*'Bảng giá mua 2015'!HB58</f>
        <v>0</v>
      </c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72">
        <f t="shared" si="38"/>
        <v>0</v>
      </c>
      <c r="JL59" s="57">
        <f>JK59*'Bảng giá mua 2015'!IH58</f>
        <v>0</v>
      </c>
      <c r="JM59" s="53">
        <f>'Hàng tồn'!II60</f>
        <v>0</v>
      </c>
      <c r="JN59" s="168">
        <f>JM59*'Bảng giá mua 2015'!IJ58</f>
        <v>0</v>
      </c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72">
        <f t="shared" si="39"/>
        <v>0</v>
      </c>
      <c r="KT59" s="57">
        <f>KS59*'Bảng giá mua 2015'!JP58</f>
        <v>0</v>
      </c>
      <c r="KU59" s="53">
        <f>'Hàng tồn'!JQ60</f>
        <v>0</v>
      </c>
      <c r="KV59" s="168">
        <f>KU59*'Bảng giá mua 2015'!JR58</f>
        <v>0</v>
      </c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72">
        <f t="shared" si="40"/>
        <v>0</v>
      </c>
      <c r="MB59" s="57">
        <f>MA59*'Bảng giá mua 2015'!KX58</f>
        <v>0</v>
      </c>
      <c r="MC59" s="53">
        <f>'Hàng tồn'!KY60</f>
        <v>0</v>
      </c>
      <c r="MD59" s="168">
        <f>MC59*'Bảng giá mua 2015'!KZ58</f>
        <v>0</v>
      </c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72">
        <f t="shared" si="41"/>
        <v>0</v>
      </c>
      <c r="NJ59" s="57">
        <f>NI59*'Bảng giá mua 2015'!MF58</f>
        <v>0</v>
      </c>
      <c r="NK59" s="53">
        <f>'Hàng tồn'!MG60</f>
        <v>0</v>
      </c>
      <c r="NL59" s="168">
        <f>NK59*'Bảng giá mua 2015'!MH58</f>
        <v>0</v>
      </c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72">
        <f t="shared" si="42"/>
        <v>0</v>
      </c>
      <c r="OR59" s="57">
        <f>OQ59*'Bảng giá mua 2015'!NN58</f>
        <v>0</v>
      </c>
      <c r="OS59" s="53">
        <f>'Hàng tồn'!NO60</f>
        <v>0</v>
      </c>
      <c r="OT59" s="168">
        <f>OS59*'Bảng giá mua 2015'!NP58</f>
        <v>0</v>
      </c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72">
        <f t="shared" si="43"/>
        <v>0</v>
      </c>
      <c r="PZ59" s="57">
        <f>PY59*'Bảng giá mua 2015'!OV58</f>
        <v>0</v>
      </c>
      <c r="QA59" s="53">
        <f>'Hàng tồn'!OW60</f>
        <v>0</v>
      </c>
      <c r="QB59" s="168">
        <f>QA59*'Bảng giá mua 2015'!OX58</f>
        <v>0</v>
      </c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72">
        <f t="shared" si="44"/>
        <v>0</v>
      </c>
      <c r="RH59" s="57">
        <f>RG59*'Bảng giá mua 2015'!QD58</f>
        <v>0</v>
      </c>
      <c r="RI59" s="53">
        <f>'Hàng tồn'!QE60</f>
        <v>0</v>
      </c>
      <c r="RJ59" s="168">
        <f>RI59*'Bảng giá mua 2015'!QF58</f>
        <v>0</v>
      </c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72">
        <f t="shared" si="45"/>
        <v>0</v>
      </c>
      <c r="SP59" s="57">
        <f>SO59*'Bảng giá mua 2015'!RL58</f>
        <v>0</v>
      </c>
      <c r="SQ59" s="53">
        <f>'Hàng tồn'!RM60</f>
        <v>0</v>
      </c>
      <c r="SR59" s="168">
        <f>SQ59*'Bảng giá mua 2015'!RN58</f>
        <v>0</v>
      </c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72">
        <f t="shared" si="46"/>
        <v>0</v>
      </c>
      <c r="TX59" s="57">
        <f>TW59*'Bảng giá mua 2015'!ST58</f>
        <v>0</v>
      </c>
      <c r="TY59" s="53">
        <f>'Hàng tồn'!SU60</f>
        <v>0</v>
      </c>
      <c r="TZ59" s="168">
        <f>TY59*'Bảng giá mua 2015'!SV58</f>
        <v>0</v>
      </c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72">
        <f t="shared" si="47"/>
        <v>0</v>
      </c>
      <c r="VF59" s="57">
        <f>VE59*'Bảng giá mua 2015'!UB58</f>
        <v>0</v>
      </c>
      <c r="VG59" s="53">
        <f>'Hàng tồn'!UC60</f>
        <v>0</v>
      </c>
      <c r="VH59" s="168">
        <f>VG59*'Bảng giá mua 2015'!UD58</f>
        <v>0</v>
      </c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72">
        <f t="shared" si="48"/>
        <v>0</v>
      </c>
      <c r="WN59" s="57">
        <f>WM59*'Bảng giá mua 2015'!VJ58</f>
        <v>0</v>
      </c>
      <c r="WO59" s="53">
        <f>'Hàng tồn'!VK60</f>
        <v>0</v>
      </c>
      <c r="WP59" s="168">
        <f>WO59*'Bảng giá mua 2015'!VL58</f>
        <v>0</v>
      </c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72">
        <f t="shared" si="49"/>
        <v>0</v>
      </c>
      <c r="XV59" s="57">
        <f>XU59*'Bảng giá mua 2015'!WR58</f>
        <v>0</v>
      </c>
      <c r="XW59" s="53">
        <f>'Hàng tồn'!WS60</f>
        <v>0</v>
      </c>
      <c r="XX59" s="168">
        <f>XW59*'Bảng giá mua 2015'!WT58</f>
        <v>0</v>
      </c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72">
        <f t="shared" si="50"/>
        <v>0</v>
      </c>
      <c r="ZD59" s="57">
        <f>ZC59*'Bảng giá mua 2015'!XZ58</f>
        <v>0</v>
      </c>
      <c r="ZE59" s="53">
        <f>'Hàng tồn'!YA60</f>
        <v>0</v>
      </c>
      <c r="ZF59" s="168">
        <f>ZE59*'Bảng giá mua 2015'!YB58</f>
        <v>0</v>
      </c>
      <c r="ZG59" s="55"/>
      <c r="ZH59" s="55"/>
      <c r="ZI59" s="55"/>
      <c r="ZJ59" s="55"/>
      <c r="ZK59" s="55"/>
      <c r="ZL59" s="55"/>
      <c r="ZM59" s="55"/>
      <c r="ZN59" s="55"/>
      <c r="ZO59" s="55"/>
      <c r="ZP59" s="55"/>
      <c r="ZQ59" s="55"/>
      <c r="ZR59" s="55"/>
      <c r="ZS59" s="55"/>
      <c r="ZT59" s="55"/>
      <c r="ZU59" s="55"/>
      <c r="ZV59" s="55"/>
      <c r="ZW59" s="55"/>
      <c r="ZX59" s="55"/>
      <c r="ZY59" s="55"/>
      <c r="ZZ59" s="55"/>
      <c r="AAA59" s="55"/>
      <c r="AAB59" s="55"/>
      <c r="AAC59" s="55"/>
      <c r="AAD59" s="55"/>
      <c r="AAE59" s="55"/>
      <c r="AAF59" s="55"/>
      <c r="AAG59" s="55"/>
      <c r="AAH59" s="55"/>
      <c r="AAI59" s="55"/>
      <c r="AAJ59" s="55"/>
      <c r="AAK59" s="72">
        <f t="shared" si="51"/>
        <v>0</v>
      </c>
      <c r="AAL59" s="57">
        <f>AAK59*'Bảng giá mua 2015'!ZH58</f>
        <v>0</v>
      </c>
      <c r="AAM59" s="53">
        <f>'Hàng tồn'!ZI60</f>
        <v>0</v>
      </c>
      <c r="AAN59" s="168">
        <f>AAM59*'Bảng giá mua 2015'!ZJ58</f>
        <v>0</v>
      </c>
      <c r="AAO59" s="55"/>
      <c r="AAP59" s="55"/>
      <c r="AAQ59" s="55"/>
      <c r="AAR59" s="55"/>
      <c r="AAS59" s="55"/>
      <c r="AAT59" s="55"/>
      <c r="AAU59" s="55"/>
      <c r="AAV59" s="55"/>
      <c r="AAW59" s="55"/>
      <c r="AAX59" s="55"/>
      <c r="AAY59" s="55"/>
      <c r="AAZ59" s="55"/>
      <c r="ABA59" s="55"/>
      <c r="ABB59" s="55"/>
      <c r="ABC59" s="55"/>
      <c r="ABD59" s="55"/>
      <c r="ABE59" s="55"/>
      <c r="ABF59" s="55"/>
      <c r="ABG59" s="55"/>
      <c r="ABH59" s="55"/>
      <c r="ABI59" s="55"/>
      <c r="ABJ59" s="55"/>
      <c r="ABK59" s="55"/>
      <c r="ABL59" s="55"/>
      <c r="ABM59" s="55"/>
      <c r="ABN59" s="55"/>
      <c r="ABO59" s="55"/>
      <c r="ABP59" s="55"/>
      <c r="ABQ59" s="55"/>
      <c r="ABR59" s="55"/>
      <c r="ABS59" s="72">
        <f t="shared" si="52"/>
        <v>0</v>
      </c>
      <c r="ABT59" s="57">
        <f>ABS59*'Bảng giá mua 2015'!AAP58</f>
        <v>0</v>
      </c>
      <c r="ABU59" s="53">
        <f>'Hàng tồn'!AAQ60</f>
        <v>0</v>
      </c>
      <c r="ABV59" s="168">
        <f>ABU59*'Bảng giá mua 2015'!AAR58</f>
        <v>0</v>
      </c>
      <c r="ABW59" s="55"/>
      <c r="ABX59" s="55"/>
      <c r="ABY59" s="55"/>
      <c r="ABZ59" s="55"/>
      <c r="ACA59" s="55"/>
      <c r="ACB59" s="55"/>
      <c r="ACC59" s="55"/>
      <c r="ACD59" s="55"/>
      <c r="ACE59" s="55"/>
      <c r="ACF59" s="55"/>
      <c r="ACG59" s="55"/>
      <c r="ACH59" s="55"/>
      <c r="ACI59" s="55"/>
      <c r="ACJ59" s="55"/>
      <c r="ACK59" s="55"/>
      <c r="ACL59" s="55"/>
      <c r="ACM59" s="55"/>
      <c r="ACN59" s="55"/>
      <c r="ACO59" s="55"/>
      <c r="ACP59" s="55"/>
      <c r="ACQ59" s="55"/>
      <c r="ACR59" s="55"/>
      <c r="ACS59" s="55"/>
      <c r="ACT59" s="55"/>
      <c r="ACU59" s="55"/>
      <c r="ACV59" s="55"/>
      <c r="ACW59" s="55"/>
      <c r="ACX59" s="55"/>
      <c r="ACY59" s="55"/>
      <c r="ACZ59" s="55"/>
      <c r="ADA59" s="72">
        <f t="shared" si="53"/>
        <v>0</v>
      </c>
      <c r="ADB59" s="57">
        <f>ADA59*'Bảng giá mua 2015'!ABX58</f>
        <v>0</v>
      </c>
      <c r="ADC59" s="53">
        <f>'Hàng tồn'!ABY60</f>
        <v>0</v>
      </c>
      <c r="ADD59" s="168">
        <f>ADC59*'Bảng giá mua 2015'!ABZ58</f>
        <v>0</v>
      </c>
      <c r="ADE59" s="55"/>
      <c r="ADF59" s="55"/>
      <c r="ADG59" s="55"/>
      <c r="ADH59" s="55"/>
      <c r="ADI59" s="55"/>
      <c r="ADJ59" s="55"/>
      <c r="ADK59" s="55"/>
      <c r="ADL59" s="55"/>
      <c r="ADM59" s="55"/>
      <c r="ADN59" s="55"/>
      <c r="ADO59" s="55"/>
      <c r="ADP59" s="55"/>
      <c r="ADQ59" s="55"/>
      <c r="ADR59" s="55"/>
      <c r="ADS59" s="55"/>
      <c r="ADT59" s="55"/>
      <c r="ADU59" s="55"/>
      <c r="ADV59" s="55"/>
      <c r="ADW59" s="55"/>
      <c r="ADX59" s="55"/>
      <c r="ADY59" s="55"/>
      <c r="ADZ59" s="55"/>
      <c r="AEA59" s="55"/>
      <c r="AEB59" s="55"/>
      <c r="AEC59" s="55"/>
      <c r="AED59" s="55"/>
      <c r="AEE59" s="55"/>
      <c r="AEF59" s="55"/>
      <c r="AEG59" s="55"/>
      <c r="AEH59" s="55"/>
      <c r="AEI59" s="72">
        <f t="shared" si="54"/>
        <v>0</v>
      </c>
      <c r="AEJ59" s="57">
        <f>AEI59*'Bảng giá mua 2015'!ADF58</f>
        <v>0</v>
      </c>
      <c r="AEK59" s="53">
        <f>'Hàng tồn'!ADG60</f>
        <v>0</v>
      </c>
      <c r="AEL59" s="168">
        <f>AEK59*'Bảng giá mua 2015'!ADH58</f>
        <v>0</v>
      </c>
      <c r="AEM59" s="55"/>
      <c r="AEN59" s="55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72">
        <f t="shared" si="55"/>
        <v>0</v>
      </c>
      <c r="AFR59" s="57">
        <f>AFQ59*'Bảng giá mua 2015'!AEN58</f>
        <v>0</v>
      </c>
      <c r="AFS59" s="53">
        <f>'Hàng tồn'!AEO60</f>
        <v>0</v>
      </c>
      <c r="AFT59" s="168">
        <f>AFS59*'Bảng giá mua 2015'!AEP58</f>
        <v>0</v>
      </c>
      <c r="AFU59" s="55"/>
      <c r="AFV59" s="55"/>
      <c r="AFW59" s="55"/>
      <c r="AFX59" s="55"/>
      <c r="AFY59" s="55"/>
      <c r="AFZ59" s="55"/>
      <c r="AGA59" s="55"/>
      <c r="AGB59" s="55"/>
      <c r="AGC59" s="55"/>
      <c r="AGD59" s="55"/>
      <c r="AGE59" s="55"/>
      <c r="AGF59" s="55"/>
      <c r="AGG59" s="55"/>
      <c r="AGH59" s="55"/>
      <c r="AGI59" s="55"/>
      <c r="AGJ59" s="55"/>
      <c r="AGK59" s="55"/>
      <c r="AGL59" s="55"/>
      <c r="AGM59" s="55"/>
      <c r="AGN59" s="55"/>
      <c r="AGO59" s="55"/>
      <c r="AGP59" s="55"/>
      <c r="AGQ59" s="55"/>
      <c r="AGR59" s="55"/>
      <c r="AGS59" s="55"/>
      <c r="AGT59" s="55"/>
      <c r="AGU59" s="55"/>
      <c r="AGV59" s="55"/>
      <c r="AGW59" s="55"/>
      <c r="AGX59" s="55"/>
      <c r="AGY59" s="72">
        <f t="shared" si="56"/>
        <v>0</v>
      </c>
      <c r="AGZ59" s="57">
        <f>AGY59*'Bảng giá mua 2015'!AFV58</f>
        <v>0</v>
      </c>
      <c r="AHA59" s="53">
        <f>'Hàng tồn'!AFW60</f>
        <v>0</v>
      </c>
      <c r="AHB59" s="168">
        <f>AHA59*'Bảng giá mua 2015'!AFX58</f>
        <v>0</v>
      </c>
      <c r="AHC59" s="55"/>
      <c r="AHD59" s="55"/>
      <c r="AHE59" s="55"/>
      <c r="AHF59" s="55"/>
      <c r="AHG59" s="55"/>
      <c r="AHH59" s="55"/>
      <c r="AHI59" s="55"/>
      <c r="AHJ59" s="55"/>
      <c r="AHK59" s="55"/>
      <c r="AHL59" s="55"/>
      <c r="AHM59" s="55"/>
      <c r="AHN59" s="55"/>
      <c r="AHO59" s="55"/>
      <c r="AHP59" s="55"/>
      <c r="AHQ59" s="55"/>
      <c r="AHR59" s="55"/>
      <c r="AHS59" s="55"/>
      <c r="AHT59" s="55"/>
      <c r="AHU59" s="55"/>
      <c r="AHV59" s="55"/>
      <c r="AHW59" s="55"/>
      <c r="AHX59" s="55"/>
      <c r="AHY59" s="55"/>
      <c r="AHZ59" s="55"/>
      <c r="AIA59" s="55"/>
      <c r="AIB59" s="55"/>
      <c r="AIC59" s="55"/>
      <c r="AID59" s="55"/>
      <c r="AIE59" s="55"/>
      <c r="AIF59" s="55"/>
      <c r="AIG59" s="72">
        <f t="shared" si="57"/>
        <v>0</v>
      </c>
      <c r="AIH59" s="57">
        <f>AIG59*'Bảng giá bán 2015'!AC58</f>
        <v>0</v>
      </c>
      <c r="AII59" s="53">
        <f>'Hàng tồn'!AHE60</f>
        <v>0</v>
      </c>
      <c r="AIJ59" s="168">
        <f>AII59*'Bảng giá bán 2015'!AD58</f>
        <v>0</v>
      </c>
      <c r="AIK59" s="55"/>
      <c r="AIL59" s="55"/>
      <c r="AIM59" s="55"/>
      <c r="AIN59" s="55"/>
      <c r="AIO59" s="55"/>
      <c r="AIP59" s="55"/>
      <c r="AIQ59" s="55"/>
      <c r="AIR59" s="55"/>
      <c r="AIS59" s="55"/>
      <c r="AIT59" s="55"/>
      <c r="AIU59" s="55"/>
      <c r="AIV59" s="55"/>
      <c r="AIW59" s="55">
        <v>0.25</v>
      </c>
      <c r="AIX59" s="55"/>
      <c r="AIY59" s="55"/>
      <c r="AIZ59" s="55"/>
      <c r="AJA59" s="55"/>
      <c r="AJB59" s="55"/>
      <c r="AJC59" s="55"/>
      <c r="AJD59" s="55"/>
      <c r="AJE59" s="55"/>
      <c r="AJF59" s="55"/>
      <c r="AJG59" s="55"/>
      <c r="AJH59" s="55"/>
      <c r="AJI59" s="55"/>
      <c r="AJJ59" s="55"/>
      <c r="AJK59" s="55"/>
      <c r="AJL59" s="55"/>
      <c r="AJM59" s="55"/>
      <c r="AJN59" s="55"/>
      <c r="AJO59" s="72">
        <f t="shared" si="58"/>
        <v>0.25</v>
      </c>
      <c r="AJP59" s="57">
        <f>AJO59*'Bảng giá bán 2015'!AD58</f>
        <v>0</v>
      </c>
      <c r="AJQ59" s="53">
        <f>'Hàng tồn'!AIM60</f>
        <v>0</v>
      </c>
      <c r="AJR59" s="168">
        <f>AJQ59*'Bảng giá mua 2015'!AIN58</f>
        <v>0</v>
      </c>
      <c r="AJS59" s="55"/>
      <c r="AJT59" s="55"/>
      <c r="AJU59" s="55"/>
      <c r="AJV59" s="55"/>
      <c r="AJW59" s="55"/>
      <c r="AJX59" s="55"/>
      <c r="AJY59" s="55"/>
      <c r="AJZ59" s="55"/>
      <c r="AKA59" s="55"/>
      <c r="AKB59" s="55"/>
      <c r="AKC59" s="55"/>
      <c r="AKD59" s="55"/>
      <c r="AKE59" s="55"/>
      <c r="AKF59" s="55"/>
      <c r="AKG59" s="55"/>
      <c r="AKH59" s="55"/>
      <c r="AKI59" s="55"/>
      <c r="AKJ59" s="55"/>
      <c r="AKK59" s="55"/>
      <c r="AKL59" s="55"/>
      <c r="AKM59" s="55"/>
      <c r="AKN59" s="55"/>
      <c r="AKO59" s="55"/>
      <c r="AKP59" s="55"/>
      <c r="AKQ59" s="55"/>
      <c r="AKR59" s="55"/>
      <c r="AKS59" s="55"/>
      <c r="AKT59" s="55"/>
      <c r="AKU59" s="55"/>
      <c r="AKV59" s="55"/>
      <c r="AKW59" s="72">
        <f t="shared" si="59"/>
        <v>0</v>
      </c>
      <c r="AKX59" s="57">
        <f>AKW59*'Bảng giá bán 2015'!BL58</f>
        <v>0</v>
      </c>
      <c r="AKY59" s="53">
        <f>'Hàng tồn'!AJU60</f>
        <v>0</v>
      </c>
      <c r="AKZ59" s="168">
        <f>AKY59*'Bảng giá mua 2015'!AJV58</f>
        <v>0</v>
      </c>
      <c r="ALA59" s="55"/>
      <c r="ALB59" s="55"/>
      <c r="ALC59" s="55"/>
      <c r="ALD59" s="55"/>
      <c r="ALE59" s="55"/>
      <c r="ALF59" s="55"/>
      <c r="ALG59" s="55"/>
      <c r="ALH59" s="55"/>
      <c r="ALI59" s="55"/>
      <c r="ALJ59" s="55"/>
      <c r="ALK59" s="55"/>
      <c r="ALL59" s="55"/>
      <c r="ALM59" s="55"/>
      <c r="ALN59" s="55"/>
      <c r="ALO59" s="55"/>
      <c r="ALP59" s="55"/>
      <c r="ALQ59" s="55"/>
      <c r="ALR59" s="55"/>
      <c r="ALS59" s="55"/>
      <c r="ALT59" s="55"/>
      <c r="ALU59" s="55"/>
      <c r="ALV59" s="55"/>
      <c r="ALW59" s="55"/>
      <c r="ALX59" s="55"/>
      <c r="ALY59" s="55"/>
      <c r="ALZ59" s="55"/>
      <c r="AMA59" s="55"/>
      <c r="AMB59" s="55"/>
      <c r="AMC59" s="55"/>
      <c r="AMD59" s="55"/>
      <c r="AME59" s="72">
        <f t="shared" si="60"/>
        <v>0</v>
      </c>
      <c r="AMF59" s="57">
        <f>AME59*'Bảng giá bán 2015'!CT58</f>
        <v>0</v>
      </c>
      <c r="AMG59" s="53">
        <f>'Hàng tồn'!ALC60</f>
        <v>0</v>
      </c>
      <c r="AMH59" s="168">
        <f>AMG59*'Bảng giá mua 2015'!ALD58</f>
        <v>0</v>
      </c>
      <c r="AMI59" s="55"/>
      <c r="AMJ59" s="55"/>
      <c r="AMK59" s="55"/>
      <c r="AML59" s="55"/>
      <c r="AMM59" s="55"/>
      <c r="AMN59" s="55"/>
      <c r="AMO59" s="55"/>
      <c r="AMP59" s="55"/>
      <c r="AMQ59" s="55"/>
      <c r="AMR59" s="55"/>
      <c r="AMS59" s="55"/>
      <c r="AMT59" s="55"/>
      <c r="AMU59" s="55"/>
      <c r="AMV59" s="55"/>
      <c r="AMW59" s="55"/>
      <c r="AMX59" s="55"/>
      <c r="AMY59" s="55"/>
      <c r="AMZ59" s="55"/>
      <c r="ANA59" s="55"/>
      <c r="ANB59" s="55"/>
      <c r="ANC59" s="55"/>
      <c r="AND59" s="55"/>
      <c r="ANE59" s="55"/>
      <c r="ANF59" s="55"/>
      <c r="ANG59" s="55"/>
      <c r="ANH59" s="55"/>
      <c r="ANI59" s="55"/>
      <c r="ANJ59" s="55"/>
      <c r="ANK59" s="55"/>
      <c r="ANL59" s="55"/>
      <c r="ANM59" s="72">
        <f t="shared" si="61"/>
        <v>0</v>
      </c>
      <c r="ANN59" s="57">
        <f>ANM59*'Bảng giá bán 2015'!EB58</f>
        <v>0</v>
      </c>
      <c r="ANO59" s="53">
        <f>'Hàng tồn'!AMK60</f>
        <v>0</v>
      </c>
      <c r="ANP59" s="168">
        <f>ANO59*'Bảng giá mua 2015'!AML58</f>
        <v>0</v>
      </c>
    </row>
    <row r="60" spans="1:1056" x14ac:dyDescent="0.3">
      <c r="A60" s="130"/>
      <c r="B60" s="58" t="s">
        <v>15</v>
      </c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72">
        <f t="shared" si="31"/>
        <v>0</v>
      </c>
      <c r="AH60" s="57">
        <f>AG60*'Bảng giá mua 2015'!D59</f>
        <v>0</v>
      </c>
      <c r="AI60" s="53">
        <f>'Hàng tồn'!E61</f>
        <v>0</v>
      </c>
      <c r="AJ60" s="168">
        <f>AI60*'Bảng giá mua 2015'!F59</f>
        <v>0</v>
      </c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72">
        <f t="shared" si="32"/>
        <v>0</v>
      </c>
      <c r="BP60" s="57">
        <f>BO60*'Bảng giá mua 2015'!AL59</f>
        <v>0</v>
      </c>
      <c r="BQ60" s="53">
        <f>'Hàng tồn'!AM61</f>
        <v>0</v>
      </c>
      <c r="BR60" s="168">
        <f>BQ60*'Bảng giá mua 2015'!AN59</f>
        <v>0</v>
      </c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72">
        <f t="shared" si="33"/>
        <v>0</v>
      </c>
      <c r="CX60" s="57">
        <f>CW60*'Bảng giá mua 2015'!BT59</f>
        <v>0</v>
      </c>
      <c r="CY60" s="53">
        <f>'Hàng tồn'!BU61</f>
        <v>0</v>
      </c>
      <c r="CZ60" s="168">
        <f>CY60*'Bảng giá mua 2015'!BV59</f>
        <v>0</v>
      </c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72">
        <f t="shared" si="34"/>
        <v>0</v>
      </c>
      <c r="EF60" s="57">
        <f>EE60*'Bảng giá mua 2015'!DB59</f>
        <v>0</v>
      </c>
      <c r="EG60" s="53">
        <f>'Hàng tồn'!DC61</f>
        <v>0</v>
      </c>
      <c r="EH60" s="168">
        <f>EG60*'Bảng giá mua 2015'!DD59</f>
        <v>0</v>
      </c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72">
        <f t="shared" si="35"/>
        <v>0</v>
      </c>
      <c r="FN60" s="57">
        <f>FM60*'Bảng giá mua 2015'!EJ59</f>
        <v>0</v>
      </c>
      <c r="FO60" s="53">
        <f>'Hàng tồn'!EK61</f>
        <v>0</v>
      </c>
      <c r="FP60" s="168">
        <f>FO60*'Bảng giá mua 2015'!EL59</f>
        <v>0</v>
      </c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72">
        <f t="shared" si="36"/>
        <v>0</v>
      </c>
      <c r="GV60" s="57">
        <f>GU60*'Bảng giá mua 2015'!FR59</f>
        <v>0</v>
      </c>
      <c r="GW60" s="53">
        <f>'Hàng tồn'!FS61</f>
        <v>0</v>
      </c>
      <c r="GX60" s="168">
        <f>GW60*'Bảng giá mua 2015'!FT59</f>
        <v>0</v>
      </c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72">
        <f t="shared" si="37"/>
        <v>0</v>
      </c>
      <c r="ID60" s="57">
        <f>IC60*'Bảng giá mua 2015'!GZ59</f>
        <v>0</v>
      </c>
      <c r="IE60" s="53">
        <f>'Hàng tồn'!HA61</f>
        <v>0</v>
      </c>
      <c r="IF60" s="168">
        <f>IE60*'Bảng giá mua 2015'!HB59</f>
        <v>0</v>
      </c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72">
        <f t="shared" si="38"/>
        <v>0</v>
      </c>
      <c r="JL60" s="57">
        <f>JK60*'Bảng giá mua 2015'!IH59</f>
        <v>0</v>
      </c>
      <c r="JM60" s="53">
        <f>'Hàng tồn'!II61</f>
        <v>0</v>
      </c>
      <c r="JN60" s="168">
        <f>JM60*'Bảng giá mua 2015'!IJ59</f>
        <v>0</v>
      </c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72">
        <f t="shared" si="39"/>
        <v>0</v>
      </c>
      <c r="KT60" s="57">
        <f>KS60*'Bảng giá mua 2015'!JP59</f>
        <v>0</v>
      </c>
      <c r="KU60" s="53">
        <f>'Hàng tồn'!JQ61</f>
        <v>0</v>
      </c>
      <c r="KV60" s="168">
        <f>KU60*'Bảng giá mua 2015'!JR59</f>
        <v>0</v>
      </c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72">
        <f t="shared" si="40"/>
        <v>0</v>
      </c>
      <c r="MB60" s="57">
        <f>MA60*'Bảng giá mua 2015'!KX59</f>
        <v>0</v>
      </c>
      <c r="MC60" s="53">
        <f>'Hàng tồn'!KY61</f>
        <v>0</v>
      </c>
      <c r="MD60" s="168">
        <f>MC60*'Bảng giá mua 2015'!KZ59</f>
        <v>0</v>
      </c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72">
        <f t="shared" si="41"/>
        <v>0</v>
      </c>
      <c r="NJ60" s="57">
        <f>NI60*'Bảng giá mua 2015'!MF59</f>
        <v>0</v>
      </c>
      <c r="NK60" s="53">
        <f>'Hàng tồn'!MG61</f>
        <v>0</v>
      </c>
      <c r="NL60" s="168">
        <f>NK60*'Bảng giá mua 2015'!MH59</f>
        <v>0</v>
      </c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72">
        <f t="shared" si="42"/>
        <v>0</v>
      </c>
      <c r="OR60" s="57">
        <f>OQ60*'Bảng giá mua 2015'!NN59</f>
        <v>0</v>
      </c>
      <c r="OS60" s="53">
        <f>'Hàng tồn'!NO61</f>
        <v>0</v>
      </c>
      <c r="OT60" s="168">
        <f>OS60*'Bảng giá mua 2015'!NP59</f>
        <v>0</v>
      </c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72">
        <f t="shared" si="43"/>
        <v>0</v>
      </c>
      <c r="PZ60" s="57">
        <f>PY60*'Bảng giá mua 2015'!OV59</f>
        <v>0</v>
      </c>
      <c r="QA60" s="53">
        <f>'Hàng tồn'!OW61</f>
        <v>0</v>
      </c>
      <c r="QB60" s="168">
        <f>QA60*'Bảng giá mua 2015'!OX59</f>
        <v>0</v>
      </c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72">
        <f t="shared" si="44"/>
        <v>0</v>
      </c>
      <c r="RH60" s="57">
        <f>RG60*'Bảng giá mua 2015'!QD59</f>
        <v>0</v>
      </c>
      <c r="RI60" s="53">
        <f>'Hàng tồn'!QE61</f>
        <v>0</v>
      </c>
      <c r="RJ60" s="168">
        <f>RI60*'Bảng giá mua 2015'!QF59</f>
        <v>0</v>
      </c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72">
        <f t="shared" si="45"/>
        <v>0</v>
      </c>
      <c r="SP60" s="57">
        <f>SO60*'Bảng giá mua 2015'!RL59</f>
        <v>0</v>
      </c>
      <c r="SQ60" s="53">
        <f>'Hàng tồn'!RM61</f>
        <v>0</v>
      </c>
      <c r="SR60" s="168">
        <f>SQ60*'Bảng giá mua 2015'!RN59</f>
        <v>0</v>
      </c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72">
        <f t="shared" si="46"/>
        <v>0</v>
      </c>
      <c r="TX60" s="57">
        <f>TW60*'Bảng giá mua 2015'!ST59</f>
        <v>0</v>
      </c>
      <c r="TY60" s="53">
        <f>'Hàng tồn'!SU61</f>
        <v>0</v>
      </c>
      <c r="TZ60" s="168">
        <f>TY60*'Bảng giá mua 2015'!SV59</f>
        <v>0</v>
      </c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72">
        <f t="shared" si="47"/>
        <v>0</v>
      </c>
      <c r="VF60" s="57">
        <f>VE60*'Bảng giá mua 2015'!UB59</f>
        <v>0</v>
      </c>
      <c r="VG60" s="53">
        <f>'Hàng tồn'!UC61</f>
        <v>0</v>
      </c>
      <c r="VH60" s="168">
        <f>VG60*'Bảng giá mua 2015'!UD59</f>
        <v>0</v>
      </c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72">
        <f t="shared" si="48"/>
        <v>0</v>
      </c>
      <c r="WN60" s="57">
        <f>WM60*'Bảng giá mua 2015'!VJ59</f>
        <v>0</v>
      </c>
      <c r="WO60" s="53">
        <f>'Hàng tồn'!VK61</f>
        <v>0</v>
      </c>
      <c r="WP60" s="168">
        <f>WO60*'Bảng giá mua 2015'!VL59</f>
        <v>0</v>
      </c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72">
        <f t="shared" si="49"/>
        <v>0</v>
      </c>
      <c r="XV60" s="57">
        <f>XU60*'Bảng giá mua 2015'!WR59</f>
        <v>0</v>
      </c>
      <c r="XW60" s="53">
        <f>'Hàng tồn'!WS61</f>
        <v>0</v>
      </c>
      <c r="XX60" s="168">
        <f>XW60*'Bảng giá mua 2015'!WT59</f>
        <v>0</v>
      </c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72">
        <f t="shared" si="50"/>
        <v>0</v>
      </c>
      <c r="ZD60" s="57">
        <f>ZC60*'Bảng giá mua 2015'!XZ59</f>
        <v>0</v>
      </c>
      <c r="ZE60" s="53">
        <f>'Hàng tồn'!YA61</f>
        <v>0</v>
      </c>
      <c r="ZF60" s="168">
        <f>ZE60*'Bảng giá mua 2015'!YB59</f>
        <v>0</v>
      </c>
      <c r="ZG60" s="55"/>
      <c r="ZH60" s="55"/>
      <c r="ZI60" s="55"/>
      <c r="ZJ60" s="55"/>
      <c r="ZK60" s="55"/>
      <c r="ZL60" s="55"/>
      <c r="ZM60" s="55"/>
      <c r="ZN60" s="55"/>
      <c r="ZO60" s="55"/>
      <c r="ZP60" s="55"/>
      <c r="ZQ60" s="55"/>
      <c r="ZR60" s="55"/>
      <c r="ZS60" s="55"/>
      <c r="ZT60" s="55"/>
      <c r="ZU60" s="55"/>
      <c r="ZV60" s="55"/>
      <c r="ZW60" s="55"/>
      <c r="ZX60" s="55"/>
      <c r="ZY60" s="55"/>
      <c r="ZZ60" s="55"/>
      <c r="AAA60" s="55"/>
      <c r="AAB60" s="55"/>
      <c r="AAC60" s="55"/>
      <c r="AAD60" s="55"/>
      <c r="AAE60" s="55"/>
      <c r="AAF60" s="55"/>
      <c r="AAG60" s="55"/>
      <c r="AAH60" s="55"/>
      <c r="AAI60" s="55"/>
      <c r="AAJ60" s="55"/>
      <c r="AAK60" s="72">
        <f t="shared" si="51"/>
        <v>0</v>
      </c>
      <c r="AAL60" s="57">
        <f>AAK60*'Bảng giá mua 2015'!ZH59</f>
        <v>0</v>
      </c>
      <c r="AAM60" s="53">
        <f>'Hàng tồn'!ZI61</f>
        <v>0</v>
      </c>
      <c r="AAN60" s="168">
        <f>AAM60*'Bảng giá mua 2015'!ZJ59</f>
        <v>0</v>
      </c>
      <c r="AAO60" s="55"/>
      <c r="AAP60" s="55"/>
      <c r="AAQ60" s="55"/>
      <c r="AAR60" s="55"/>
      <c r="AAS60" s="55"/>
      <c r="AAT60" s="55"/>
      <c r="AAU60" s="55"/>
      <c r="AAV60" s="55"/>
      <c r="AAW60" s="55"/>
      <c r="AAX60" s="55"/>
      <c r="AAY60" s="55"/>
      <c r="AAZ60" s="55"/>
      <c r="ABA60" s="55"/>
      <c r="ABB60" s="55"/>
      <c r="ABC60" s="55"/>
      <c r="ABD60" s="55"/>
      <c r="ABE60" s="55"/>
      <c r="ABF60" s="55"/>
      <c r="ABG60" s="55"/>
      <c r="ABH60" s="55"/>
      <c r="ABI60" s="55"/>
      <c r="ABJ60" s="55"/>
      <c r="ABK60" s="55"/>
      <c r="ABL60" s="55"/>
      <c r="ABM60" s="55"/>
      <c r="ABN60" s="55"/>
      <c r="ABO60" s="55"/>
      <c r="ABP60" s="55"/>
      <c r="ABQ60" s="55"/>
      <c r="ABR60" s="55"/>
      <c r="ABS60" s="72">
        <f t="shared" si="52"/>
        <v>0</v>
      </c>
      <c r="ABT60" s="57">
        <f>ABS60*'Bảng giá mua 2015'!AAP59</f>
        <v>0</v>
      </c>
      <c r="ABU60" s="53">
        <f>'Hàng tồn'!AAQ61</f>
        <v>0</v>
      </c>
      <c r="ABV60" s="168">
        <f>ABU60*'Bảng giá mua 2015'!AAR59</f>
        <v>0</v>
      </c>
      <c r="ABW60" s="55"/>
      <c r="ABX60" s="55"/>
      <c r="ABY60" s="55"/>
      <c r="ABZ60" s="55"/>
      <c r="ACA60" s="55"/>
      <c r="ACB60" s="55"/>
      <c r="ACC60" s="55"/>
      <c r="ACD60" s="55"/>
      <c r="ACE60" s="55"/>
      <c r="ACF60" s="55"/>
      <c r="ACG60" s="55"/>
      <c r="ACH60" s="55"/>
      <c r="ACI60" s="55"/>
      <c r="ACJ60" s="55"/>
      <c r="ACK60" s="55"/>
      <c r="ACL60" s="55"/>
      <c r="ACM60" s="55"/>
      <c r="ACN60" s="55"/>
      <c r="ACO60" s="55"/>
      <c r="ACP60" s="55"/>
      <c r="ACQ60" s="55"/>
      <c r="ACR60" s="55"/>
      <c r="ACS60" s="55"/>
      <c r="ACT60" s="55"/>
      <c r="ACU60" s="55"/>
      <c r="ACV60" s="55"/>
      <c r="ACW60" s="55"/>
      <c r="ACX60" s="55"/>
      <c r="ACY60" s="55"/>
      <c r="ACZ60" s="55"/>
      <c r="ADA60" s="72">
        <f t="shared" si="53"/>
        <v>0</v>
      </c>
      <c r="ADB60" s="57">
        <f>ADA60*'Bảng giá mua 2015'!ABX59</f>
        <v>0</v>
      </c>
      <c r="ADC60" s="53">
        <f>'Hàng tồn'!ABY61</f>
        <v>0</v>
      </c>
      <c r="ADD60" s="168">
        <f>ADC60*'Bảng giá mua 2015'!ABZ59</f>
        <v>0</v>
      </c>
      <c r="ADE60" s="55"/>
      <c r="ADF60" s="55"/>
      <c r="ADG60" s="55"/>
      <c r="ADH60" s="55"/>
      <c r="ADI60" s="55"/>
      <c r="ADJ60" s="55"/>
      <c r="ADK60" s="55"/>
      <c r="ADL60" s="55"/>
      <c r="ADM60" s="55"/>
      <c r="ADN60" s="55"/>
      <c r="ADO60" s="55"/>
      <c r="ADP60" s="55"/>
      <c r="ADQ60" s="55"/>
      <c r="ADR60" s="55"/>
      <c r="ADS60" s="55"/>
      <c r="ADT60" s="55"/>
      <c r="ADU60" s="55"/>
      <c r="ADV60" s="55"/>
      <c r="ADW60" s="55"/>
      <c r="ADX60" s="55"/>
      <c r="ADY60" s="55"/>
      <c r="ADZ60" s="55"/>
      <c r="AEA60" s="55"/>
      <c r="AEB60" s="55"/>
      <c r="AEC60" s="55"/>
      <c r="AED60" s="55"/>
      <c r="AEE60" s="55"/>
      <c r="AEF60" s="55"/>
      <c r="AEG60" s="55"/>
      <c r="AEH60" s="55"/>
      <c r="AEI60" s="72">
        <f t="shared" si="54"/>
        <v>0</v>
      </c>
      <c r="AEJ60" s="57">
        <f>AEI60*'Bảng giá mua 2015'!ADF59</f>
        <v>0</v>
      </c>
      <c r="AEK60" s="53">
        <f>'Hàng tồn'!ADG61</f>
        <v>0</v>
      </c>
      <c r="AEL60" s="168">
        <f>AEK60*'Bảng giá mua 2015'!ADH59</f>
        <v>0</v>
      </c>
      <c r="AEM60" s="55"/>
      <c r="AEN60" s="55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72">
        <f t="shared" si="55"/>
        <v>0</v>
      </c>
      <c r="AFR60" s="57">
        <f>AFQ60*'Bảng giá mua 2015'!AEN59</f>
        <v>0</v>
      </c>
      <c r="AFS60" s="53">
        <f>'Hàng tồn'!AEO61</f>
        <v>0</v>
      </c>
      <c r="AFT60" s="168">
        <f>AFS60*'Bảng giá mua 2015'!AEP59</f>
        <v>0</v>
      </c>
      <c r="AFU60" s="55"/>
      <c r="AFV60" s="55"/>
      <c r="AFW60" s="55"/>
      <c r="AFX60" s="55"/>
      <c r="AFY60" s="55"/>
      <c r="AFZ60" s="55"/>
      <c r="AGA60" s="55"/>
      <c r="AGB60" s="55"/>
      <c r="AGC60" s="55"/>
      <c r="AGD60" s="55"/>
      <c r="AGE60" s="55"/>
      <c r="AGF60" s="55"/>
      <c r="AGG60" s="55"/>
      <c r="AGH60" s="55"/>
      <c r="AGI60" s="55"/>
      <c r="AGJ60" s="55"/>
      <c r="AGK60" s="55"/>
      <c r="AGL60" s="55"/>
      <c r="AGM60" s="55"/>
      <c r="AGN60" s="55"/>
      <c r="AGO60" s="55"/>
      <c r="AGP60" s="55"/>
      <c r="AGQ60" s="55"/>
      <c r="AGR60" s="55"/>
      <c r="AGS60" s="55"/>
      <c r="AGT60" s="55"/>
      <c r="AGU60" s="55"/>
      <c r="AGV60" s="55"/>
      <c r="AGW60" s="55"/>
      <c r="AGX60" s="55"/>
      <c r="AGY60" s="72">
        <f t="shared" si="56"/>
        <v>0</v>
      </c>
      <c r="AGZ60" s="57">
        <f>AGY60*'Bảng giá mua 2015'!AFV59</f>
        <v>0</v>
      </c>
      <c r="AHA60" s="53">
        <f>'Hàng tồn'!AFW61</f>
        <v>0</v>
      </c>
      <c r="AHB60" s="168">
        <f>AHA60*'Bảng giá mua 2015'!AFX59</f>
        <v>0</v>
      </c>
      <c r="AHC60" s="55">
        <v>0.5</v>
      </c>
      <c r="AHD60" s="55"/>
      <c r="AHE60" s="55"/>
      <c r="AHF60" s="55"/>
      <c r="AHG60" s="55"/>
      <c r="AHH60" s="55"/>
      <c r="AHI60" s="55"/>
      <c r="AHJ60" s="55"/>
      <c r="AHK60" s="55">
        <v>0.5</v>
      </c>
      <c r="AHL60" s="55"/>
      <c r="AHM60" s="55"/>
      <c r="AHN60" s="55"/>
      <c r="AHO60" s="55"/>
      <c r="AHP60" s="55"/>
      <c r="AHQ60" s="55"/>
      <c r="AHR60" s="55"/>
      <c r="AHS60" s="55"/>
      <c r="AHT60" s="55"/>
      <c r="AHU60" s="55"/>
      <c r="AHV60" s="55"/>
      <c r="AHW60" s="55"/>
      <c r="AHX60" s="55"/>
      <c r="AHY60" s="55"/>
      <c r="AHZ60" s="55"/>
      <c r="AIA60" s="55"/>
      <c r="AIB60" s="55"/>
      <c r="AIC60" s="55"/>
      <c r="AID60" s="55"/>
      <c r="AIE60" s="55"/>
      <c r="AIF60" s="55"/>
      <c r="AIG60" s="72">
        <f t="shared" si="57"/>
        <v>1</v>
      </c>
      <c r="AIH60" s="57">
        <f>AIG60*'Bảng giá bán 2015'!AC59</f>
        <v>0</v>
      </c>
      <c r="AII60" s="53">
        <f>'Hàng tồn'!AHE61</f>
        <v>0</v>
      </c>
      <c r="AIJ60" s="168">
        <f>AII60*'Bảng giá bán 2015'!AD59</f>
        <v>0</v>
      </c>
      <c r="AIK60" s="55"/>
      <c r="AIL60" s="55"/>
      <c r="AIM60" s="55"/>
      <c r="AIN60" s="55">
        <v>0.25</v>
      </c>
      <c r="AIO60" s="55"/>
      <c r="AIP60" s="55"/>
      <c r="AIQ60" s="55"/>
      <c r="AIR60" s="55"/>
      <c r="AIS60" s="55"/>
      <c r="AIT60" s="55"/>
      <c r="AIU60" s="55"/>
      <c r="AIV60" s="55">
        <v>0.25</v>
      </c>
      <c r="AIW60" s="55"/>
      <c r="AIX60" s="55"/>
      <c r="AIY60" s="55"/>
      <c r="AIZ60" s="55"/>
      <c r="AJA60" s="55"/>
      <c r="AJB60" s="55"/>
      <c r="AJC60" s="55"/>
      <c r="AJD60" s="55"/>
      <c r="AJE60" s="55"/>
      <c r="AJF60" s="55"/>
      <c r="AJG60" s="55"/>
      <c r="AJH60" s="55"/>
      <c r="AJI60" s="55"/>
      <c r="AJJ60" s="55"/>
      <c r="AJK60" s="55"/>
      <c r="AJL60" s="55"/>
      <c r="AJM60" s="55"/>
      <c r="AJN60" s="55"/>
      <c r="AJO60" s="72">
        <f t="shared" si="58"/>
        <v>0.5</v>
      </c>
      <c r="AJP60" s="57">
        <f>AJO60*'Bảng giá bán 2015'!AD59</f>
        <v>0</v>
      </c>
      <c r="AJQ60" s="53">
        <f>'Hàng tồn'!AIM61</f>
        <v>0</v>
      </c>
      <c r="AJR60" s="168">
        <f>AJQ60*'Bảng giá mua 2015'!AIN59</f>
        <v>0</v>
      </c>
      <c r="AJS60" s="55"/>
      <c r="AJT60" s="55"/>
      <c r="AJU60" s="55"/>
      <c r="AJV60" s="55"/>
      <c r="AJW60" s="55"/>
      <c r="AJX60" s="55"/>
      <c r="AJY60" s="55"/>
      <c r="AJZ60" s="55"/>
      <c r="AKA60" s="55"/>
      <c r="AKB60" s="55"/>
      <c r="AKC60" s="55"/>
      <c r="AKD60" s="55"/>
      <c r="AKE60" s="55"/>
      <c r="AKF60" s="55"/>
      <c r="AKG60" s="55"/>
      <c r="AKH60" s="55"/>
      <c r="AKI60" s="55"/>
      <c r="AKJ60" s="55"/>
      <c r="AKK60" s="55"/>
      <c r="AKL60" s="55"/>
      <c r="AKM60" s="55"/>
      <c r="AKN60" s="55"/>
      <c r="AKO60" s="55"/>
      <c r="AKP60" s="55"/>
      <c r="AKQ60" s="55"/>
      <c r="AKR60" s="55"/>
      <c r="AKS60" s="55"/>
      <c r="AKT60" s="55"/>
      <c r="AKU60" s="55"/>
      <c r="AKV60" s="55"/>
      <c r="AKW60" s="72">
        <f t="shared" si="59"/>
        <v>0</v>
      </c>
      <c r="AKX60" s="57">
        <f>AKW60*'Bảng giá bán 2015'!BL59</f>
        <v>0</v>
      </c>
      <c r="AKY60" s="53">
        <f>'Hàng tồn'!AJU61</f>
        <v>0</v>
      </c>
      <c r="AKZ60" s="168">
        <f>AKY60*'Bảng giá mua 2015'!AJV59</f>
        <v>0</v>
      </c>
      <c r="ALA60" s="55"/>
      <c r="ALB60" s="55"/>
      <c r="ALC60" s="55"/>
      <c r="ALD60" s="55"/>
      <c r="ALE60" s="55"/>
      <c r="ALF60" s="55"/>
      <c r="ALG60" s="55"/>
      <c r="ALH60" s="55"/>
      <c r="ALI60" s="55"/>
      <c r="ALJ60" s="55"/>
      <c r="ALK60" s="55"/>
      <c r="ALL60" s="55"/>
      <c r="ALM60" s="55"/>
      <c r="ALN60" s="55"/>
      <c r="ALO60" s="55"/>
      <c r="ALP60" s="55"/>
      <c r="ALQ60" s="55"/>
      <c r="ALR60" s="55"/>
      <c r="ALS60" s="55"/>
      <c r="ALT60" s="55"/>
      <c r="ALU60" s="55"/>
      <c r="ALV60" s="55"/>
      <c r="ALW60" s="55"/>
      <c r="ALX60" s="55"/>
      <c r="ALY60" s="55"/>
      <c r="ALZ60" s="55"/>
      <c r="AMA60" s="55"/>
      <c r="AMB60" s="55"/>
      <c r="AMC60" s="55"/>
      <c r="AMD60" s="55"/>
      <c r="AME60" s="72">
        <f t="shared" si="60"/>
        <v>0</v>
      </c>
      <c r="AMF60" s="57">
        <f>AME60*'Bảng giá bán 2015'!CT59</f>
        <v>0</v>
      </c>
      <c r="AMG60" s="53">
        <f>'Hàng tồn'!ALC61</f>
        <v>0</v>
      </c>
      <c r="AMH60" s="168">
        <f>AMG60*'Bảng giá mua 2015'!ALD59</f>
        <v>0</v>
      </c>
      <c r="AMI60" s="55"/>
      <c r="AMJ60" s="55"/>
      <c r="AMK60" s="55"/>
      <c r="AML60" s="55"/>
      <c r="AMM60" s="55"/>
      <c r="AMN60" s="55"/>
      <c r="AMO60" s="55"/>
      <c r="AMP60" s="55"/>
      <c r="AMQ60" s="55"/>
      <c r="AMR60" s="55"/>
      <c r="AMS60" s="55"/>
      <c r="AMT60" s="55"/>
      <c r="AMU60" s="55"/>
      <c r="AMV60" s="55"/>
      <c r="AMW60" s="55"/>
      <c r="AMX60" s="55"/>
      <c r="AMY60" s="55"/>
      <c r="AMZ60" s="55"/>
      <c r="ANA60" s="55"/>
      <c r="ANB60" s="55"/>
      <c r="ANC60" s="55"/>
      <c r="AND60" s="55"/>
      <c r="ANE60" s="55"/>
      <c r="ANF60" s="55"/>
      <c r="ANG60" s="55"/>
      <c r="ANH60" s="55"/>
      <c r="ANI60" s="55"/>
      <c r="ANJ60" s="55"/>
      <c r="ANK60" s="55"/>
      <c r="ANL60" s="55"/>
      <c r="ANM60" s="72">
        <f t="shared" si="61"/>
        <v>0</v>
      </c>
      <c r="ANN60" s="57">
        <f>ANM60*'Bảng giá bán 2015'!EB59</f>
        <v>0</v>
      </c>
      <c r="ANO60" s="53">
        <f>'Hàng tồn'!AMK61</f>
        <v>0</v>
      </c>
      <c r="ANP60" s="168">
        <f>ANO60*'Bảng giá mua 2015'!AML59</f>
        <v>0</v>
      </c>
    </row>
    <row r="61" spans="1:1056" s="64" customFormat="1" x14ac:dyDescent="0.3">
      <c r="B61" s="63"/>
      <c r="AG61" s="73">
        <f>SUM(AG35:AG60)</f>
        <v>0</v>
      </c>
      <c r="AH61" s="64">
        <f>SUM(AH35:AH60)</f>
        <v>0</v>
      </c>
      <c r="AI61" s="73">
        <f>SUM(AI35:AI60)</f>
        <v>0</v>
      </c>
      <c r="AJ61" s="64" t="e">
        <f>SUM(AJ35:AJ60)</f>
        <v>#VALUE!</v>
      </c>
      <c r="BO61" s="73">
        <f>SUM(BO35:BO60)</f>
        <v>0</v>
      </c>
      <c r="BP61" s="64">
        <f>SUM(BP35:BP60)</f>
        <v>0</v>
      </c>
      <c r="BQ61" s="73">
        <f>SUM(BQ35:BQ60)</f>
        <v>0</v>
      </c>
      <c r="BR61" s="64" t="e">
        <f>SUM(BR35:BR60)</f>
        <v>#VALUE!</v>
      </c>
      <c r="CW61" s="73">
        <f>SUM(CW35:CW60)</f>
        <v>0</v>
      </c>
      <c r="CX61" s="64">
        <f>SUM(CX35:CX60)</f>
        <v>0</v>
      </c>
      <c r="CY61" s="73">
        <f>SUM(CY35:CY60)</f>
        <v>0</v>
      </c>
      <c r="CZ61" s="64" t="e">
        <f>SUM(CZ35:CZ60)</f>
        <v>#VALUE!</v>
      </c>
      <c r="EE61" s="73">
        <f>SUM(EE35:EE60)</f>
        <v>0</v>
      </c>
      <c r="EF61" s="64">
        <f>SUM(EF35:EF60)</f>
        <v>0</v>
      </c>
      <c r="EG61" s="73">
        <f>SUM(EG35:EG60)</f>
        <v>0</v>
      </c>
      <c r="EH61" s="64" t="e">
        <f>SUM(EH35:EH60)</f>
        <v>#VALUE!</v>
      </c>
      <c r="FM61" s="73">
        <f>SUM(FM35:FM60)</f>
        <v>0</v>
      </c>
      <c r="FN61" s="64">
        <f>SUM(FN35:FN60)</f>
        <v>0</v>
      </c>
      <c r="FO61" s="73">
        <f>SUM(FO35:FO60)</f>
        <v>0</v>
      </c>
      <c r="FP61" s="64">
        <f>SUM(FP35:FP60)</f>
        <v>0</v>
      </c>
      <c r="GU61" s="73">
        <f>SUM(GU35:GU60)</f>
        <v>0</v>
      </c>
      <c r="GV61" s="64">
        <f>SUM(GV35:GV60)</f>
        <v>0</v>
      </c>
      <c r="GW61" s="73">
        <f>SUM(GW35:GW60)</f>
        <v>0</v>
      </c>
      <c r="GX61" s="64">
        <f>SUM(GX35:GX60)</f>
        <v>0</v>
      </c>
      <c r="IC61" s="73">
        <f>SUM(IC35:IC60)</f>
        <v>0</v>
      </c>
      <c r="ID61" s="64">
        <f>SUM(ID35:ID60)</f>
        <v>0</v>
      </c>
      <c r="IE61" s="73">
        <f>SUM(IE35:IE60)</f>
        <v>0</v>
      </c>
      <c r="IF61" s="64">
        <f>SUM(IF35:IF60)</f>
        <v>0</v>
      </c>
      <c r="JK61" s="73">
        <f>SUM(JK35:JK60)</f>
        <v>0</v>
      </c>
      <c r="JL61" s="64">
        <f>SUM(JL35:JL60)</f>
        <v>0</v>
      </c>
      <c r="JM61" s="73">
        <f>SUM(JM35:JM60)</f>
        <v>0</v>
      </c>
      <c r="JN61" s="64">
        <f>SUM(JN35:JN60)</f>
        <v>0</v>
      </c>
      <c r="KS61" s="73">
        <f>SUM(KS35:KS60)</f>
        <v>0</v>
      </c>
      <c r="KT61" s="64">
        <f>SUM(KT35:KT60)</f>
        <v>0</v>
      </c>
      <c r="KU61" s="73">
        <f>SUM(KU35:KU60)</f>
        <v>0</v>
      </c>
      <c r="KV61" s="64">
        <f>SUM(KV35:KV60)</f>
        <v>0</v>
      </c>
      <c r="MA61" s="73">
        <f>SUM(MA35:MA60)</f>
        <v>0</v>
      </c>
      <c r="MB61" s="64">
        <f>SUM(MB35:MB60)</f>
        <v>0</v>
      </c>
      <c r="MC61" s="73">
        <f>SUM(MC35:MC60)</f>
        <v>0</v>
      </c>
      <c r="MD61" s="64">
        <f>SUM(MD35:MD60)</f>
        <v>0</v>
      </c>
      <c r="NI61" s="73">
        <f>SUM(NI35:NI60)</f>
        <v>0</v>
      </c>
      <c r="NJ61" s="64">
        <f>SUM(NJ35:NJ60)</f>
        <v>0</v>
      </c>
      <c r="NK61" s="73">
        <f>SUM(NK35:NK60)</f>
        <v>0</v>
      </c>
      <c r="NL61" s="64">
        <f>SUM(NL35:NL60)</f>
        <v>0</v>
      </c>
      <c r="OQ61" s="73">
        <f>SUM(OQ35:OQ60)</f>
        <v>0</v>
      </c>
      <c r="OR61" s="64">
        <f>SUM(OR35:OR60)</f>
        <v>0</v>
      </c>
      <c r="OS61" s="73">
        <f>SUM(OS35:OS60)</f>
        <v>0</v>
      </c>
      <c r="OT61" s="64">
        <f>SUM(OT35:OT60)</f>
        <v>0</v>
      </c>
      <c r="PY61" s="73">
        <f>SUM(PY35:PY60)</f>
        <v>0</v>
      </c>
      <c r="PZ61" s="64">
        <f>SUM(PZ35:PZ60)</f>
        <v>0</v>
      </c>
      <c r="QA61" s="73">
        <f>SUM(QA35:QA60)</f>
        <v>0</v>
      </c>
      <c r="QB61" s="64">
        <f>SUM(QB35:QB60)</f>
        <v>0</v>
      </c>
      <c r="RG61" s="73">
        <f>SUM(RG35:RG60)</f>
        <v>0</v>
      </c>
      <c r="RH61" s="64">
        <f>SUM(RH35:RH60)</f>
        <v>0</v>
      </c>
      <c r="RI61" s="73">
        <f>SUM(RI35:RI60)</f>
        <v>0</v>
      </c>
      <c r="RJ61" s="64">
        <f>SUM(RJ35:RJ60)</f>
        <v>0</v>
      </c>
      <c r="SO61" s="73">
        <f>SUM(SO35:SO60)</f>
        <v>0</v>
      </c>
      <c r="SP61" s="64">
        <f>SUM(SP35:SP60)</f>
        <v>0</v>
      </c>
      <c r="SQ61" s="73">
        <f>SUM(SQ35:SQ60)</f>
        <v>0</v>
      </c>
      <c r="SR61" s="64">
        <f>SUM(SR35:SR60)</f>
        <v>0</v>
      </c>
      <c r="TW61" s="73">
        <f>SUM(TW35:TW60)</f>
        <v>0</v>
      </c>
      <c r="TX61" s="64">
        <f>SUM(TX35:TX60)</f>
        <v>0</v>
      </c>
      <c r="TY61" s="73">
        <f>SUM(TY35:TY60)</f>
        <v>0</v>
      </c>
      <c r="TZ61" s="64">
        <f>SUM(TZ35:TZ60)</f>
        <v>0</v>
      </c>
      <c r="VE61" s="73">
        <f>SUM(VE35:VE60)</f>
        <v>0</v>
      </c>
      <c r="VF61" s="64">
        <f>SUM(VF35:VF60)</f>
        <v>0</v>
      </c>
      <c r="VG61" s="73">
        <f>SUM(VG35:VG60)</f>
        <v>0</v>
      </c>
      <c r="VH61" s="64">
        <f>SUM(VH35:VH60)</f>
        <v>0</v>
      </c>
      <c r="WM61" s="73">
        <f>SUM(WM35:WM60)</f>
        <v>0</v>
      </c>
      <c r="WN61" s="64">
        <f>SUM(WN35:WN60)</f>
        <v>0</v>
      </c>
      <c r="WO61" s="73">
        <f>SUM(WO35:WO60)</f>
        <v>0</v>
      </c>
      <c r="WP61" s="64">
        <f>SUM(WP35:WP60)</f>
        <v>0</v>
      </c>
      <c r="XU61" s="73">
        <f>SUM(XU35:XU60)</f>
        <v>0</v>
      </c>
      <c r="XV61" s="64">
        <f>SUM(XV35:XV60)</f>
        <v>0</v>
      </c>
      <c r="XW61" s="73">
        <f>SUM(XW35:XW60)</f>
        <v>0</v>
      </c>
      <c r="XX61" s="64">
        <f>SUM(XX35:XX60)</f>
        <v>0</v>
      </c>
      <c r="ZC61" s="73">
        <f>SUM(ZC35:ZC60)</f>
        <v>0</v>
      </c>
      <c r="ZD61" s="64">
        <f>SUM(ZD35:ZD60)</f>
        <v>0</v>
      </c>
      <c r="ZE61" s="73">
        <f>SUM(ZE35:ZE60)</f>
        <v>0</v>
      </c>
      <c r="ZF61" s="64">
        <f>SUM(ZF35:ZF60)</f>
        <v>0</v>
      </c>
      <c r="AAK61" s="73">
        <f>SUM(AAK35:AAK60)</f>
        <v>0</v>
      </c>
      <c r="AAL61" s="64">
        <f>SUM(AAL35:AAL60)</f>
        <v>0</v>
      </c>
      <c r="AAM61" s="73">
        <f>SUM(AAM35:AAM60)</f>
        <v>0</v>
      </c>
      <c r="AAN61" s="64">
        <f>SUM(AAN35:AAN60)</f>
        <v>0</v>
      </c>
      <c r="ABS61" s="73">
        <f>SUM(ABS35:ABS60)</f>
        <v>0</v>
      </c>
      <c r="ABT61" s="64">
        <f>SUM(ABT35:ABT60)</f>
        <v>0</v>
      </c>
      <c r="ABU61" s="73">
        <f>SUM(ABU35:ABU60)</f>
        <v>0</v>
      </c>
      <c r="ABV61" s="64">
        <f>SUM(ABV35:ABV60)</f>
        <v>0</v>
      </c>
      <c r="ADA61" s="73">
        <f>SUM(ADA35:ADA60)</f>
        <v>0</v>
      </c>
      <c r="ADB61" s="64">
        <f>SUM(ADB35:ADB60)</f>
        <v>0</v>
      </c>
      <c r="ADC61" s="73">
        <f>SUM(ADC35:ADC60)</f>
        <v>0</v>
      </c>
      <c r="ADD61" s="64">
        <f>SUM(ADD35:ADD60)</f>
        <v>0</v>
      </c>
      <c r="AEI61" s="73">
        <f>SUM(AEI35:AEI60)</f>
        <v>0</v>
      </c>
      <c r="AEJ61" s="64">
        <f>SUM(AEJ35:AEJ60)</f>
        <v>0</v>
      </c>
      <c r="AEK61" s="73">
        <f>SUM(AEK35:AEK60)</f>
        <v>0</v>
      </c>
      <c r="AEL61" s="64">
        <f>SUM(AEL35:AEL60)</f>
        <v>0</v>
      </c>
      <c r="AFQ61" s="73">
        <f>SUM(AFQ35:AFQ60)</f>
        <v>0</v>
      </c>
      <c r="AFR61" s="64">
        <f>SUM(AFR35:AFR60)</f>
        <v>0</v>
      </c>
      <c r="AFS61" s="73">
        <f>SUM(AFS35:AFS60)</f>
        <v>0</v>
      </c>
      <c r="AFT61" s="64">
        <f>SUM(AFT35:AFT60)</f>
        <v>0</v>
      </c>
      <c r="AGY61" s="73">
        <f>SUM(AGY35:AGY60)</f>
        <v>0</v>
      </c>
      <c r="AGZ61" s="64">
        <f>SUM(AGZ35:AGZ60)</f>
        <v>0</v>
      </c>
      <c r="AHA61" s="73">
        <f>SUM(AHA35:AHA60)</f>
        <v>0</v>
      </c>
      <c r="AHB61" s="64">
        <f>SUM(AHB35:AHB60)</f>
        <v>0</v>
      </c>
      <c r="AIG61" s="73">
        <f>SUM(AIG35:AIG60)</f>
        <v>39</v>
      </c>
      <c r="AIH61" s="64">
        <f>SUM(AIH35:AIH60)</f>
        <v>0</v>
      </c>
      <c r="AII61" s="73">
        <f>SUM(AII35:AII60)</f>
        <v>0</v>
      </c>
      <c r="AIJ61" s="64">
        <f>SUM(AIJ35:AIJ60)</f>
        <v>0</v>
      </c>
      <c r="AJO61" s="73">
        <f>SUM(AJO35:AJO60)</f>
        <v>32.75</v>
      </c>
      <c r="AJP61" s="64">
        <f>SUM(AJP35:AJP60)</f>
        <v>0</v>
      </c>
      <c r="AJQ61" s="73">
        <f>SUM(AJQ35:AJQ60)</f>
        <v>0</v>
      </c>
      <c r="AJR61" s="64">
        <f>SUM(AJR35:AJR60)</f>
        <v>0</v>
      </c>
      <c r="AKW61" s="73">
        <f>SUM(AKW35:AKW60)</f>
        <v>0</v>
      </c>
      <c r="AKX61" s="64">
        <f>SUM(AKX35:AKX60)</f>
        <v>0</v>
      </c>
      <c r="AKY61" s="73">
        <f>SUM(AKY35:AKY60)</f>
        <v>0</v>
      </c>
      <c r="AKZ61" s="64">
        <f>SUM(AKZ35:AKZ60)</f>
        <v>0</v>
      </c>
      <c r="AME61" s="73">
        <f>SUM(AME35:AME60)</f>
        <v>0</v>
      </c>
      <c r="AMF61" s="64">
        <f>SUM(AMF35:AMF60)</f>
        <v>0</v>
      </c>
      <c r="AMG61" s="73">
        <f>SUM(AMG35:AMG60)</f>
        <v>0</v>
      </c>
      <c r="AMH61" s="64">
        <f>SUM(AMH35:AMH60)</f>
        <v>0</v>
      </c>
      <c r="ANM61" s="73">
        <f>SUM(ANM35:ANM60)</f>
        <v>0</v>
      </c>
      <c r="ANN61" s="64">
        <f>SUM(ANN35:ANN60)</f>
        <v>0</v>
      </c>
      <c r="ANO61" s="73">
        <f>SUM(ANO35:ANO60)</f>
        <v>0</v>
      </c>
      <c r="ANP61" s="64">
        <f>SUM(ANP35:ANP60)</f>
        <v>0</v>
      </c>
    </row>
    <row r="63" spans="1:1056" x14ac:dyDescent="0.3">
      <c r="A63" s="136" t="s">
        <v>156</v>
      </c>
      <c r="B63" s="136"/>
    </row>
    <row r="64" spans="1:1056" ht="14.4" customHeight="1" x14ac:dyDescent="0.3">
      <c r="A64" s="135" t="s">
        <v>0</v>
      </c>
      <c r="B64" s="135"/>
      <c r="C64" s="137" t="s">
        <v>122</v>
      </c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38"/>
      <c r="AK64" s="137" t="s">
        <v>123</v>
      </c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  <c r="BM64" s="141"/>
      <c r="BN64" s="141"/>
      <c r="BO64" s="141"/>
      <c r="BP64" s="141"/>
      <c r="BQ64" s="141"/>
      <c r="BR64" s="138"/>
      <c r="BS64" s="137" t="s">
        <v>124</v>
      </c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38"/>
      <c r="DA64" s="137" t="s">
        <v>125</v>
      </c>
      <c r="DB64" s="141"/>
      <c r="DC64" s="141"/>
      <c r="DD64" s="141"/>
      <c r="DE64" s="141"/>
      <c r="DF64" s="141"/>
      <c r="DG64" s="141"/>
      <c r="DH64" s="141"/>
      <c r="DI64" s="141"/>
      <c r="DJ64" s="141"/>
      <c r="DK64" s="141"/>
      <c r="DL64" s="141"/>
      <c r="DM64" s="141"/>
      <c r="DN64" s="141"/>
      <c r="DO64" s="141"/>
      <c r="DP64" s="141"/>
      <c r="DQ64" s="141"/>
      <c r="DR64" s="141"/>
      <c r="DS64" s="141"/>
      <c r="DT64" s="141"/>
      <c r="DU64" s="141"/>
      <c r="DV64" s="141"/>
      <c r="DW64" s="141"/>
      <c r="DX64" s="141"/>
      <c r="DY64" s="141"/>
      <c r="DZ64" s="141"/>
      <c r="EA64" s="141"/>
      <c r="EB64" s="141"/>
      <c r="EC64" s="141"/>
      <c r="ED64" s="141"/>
      <c r="EE64" s="141"/>
      <c r="EF64" s="141"/>
      <c r="EG64" s="141"/>
      <c r="EH64" s="138"/>
      <c r="EI64" s="137" t="s">
        <v>126</v>
      </c>
      <c r="EJ64" s="141"/>
      <c r="EK64" s="141"/>
      <c r="EL64" s="141"/>
      <c r="EM64" s="141"/>
      <c r="EN64" s="141"/>
      <c r="EO64" s="141"/>
      <c r="EP64" s="141"/>
      <c r="EQ64" s="141"/>
      <c r="ER64" s="141"/>
      <c r="ES64" s="141"/>
      <c r="ET64" s="141"/>
      <c r="EU64" s="141"/>
      <c r="EV64" s="141"/>
      <c r="EW64" s="141"/>
      <c r="EX64" s="141"/>
      <c r="EY64" s="141"/>
      <c r="EZ64" s="141"/>
      <c r="FA64" s="141"/>
      <c r="FB64" s="141"/>
      <c r="FC64" s="141"/>
      <c r="FD64" s="141"/>
      <c r="FE64" s="141"/>
      <c r="FF64" s="141"/>
      <c r="FG64" s="141"/>
      <c r="FH64" s="141"/>
      <c r="FI64" s="141"/>
      <c r="FJ64" s="141"/>
      <c r="FK64" s="141"/>
      <c r="FL64" s="141"/>
      <c r="FM64" s="141"/>
      <c r="FN64" s="141"/>
      <c r="FO64" s="141"/>
      <c r="FP64" s="138"/>
      <c r="FQ64" s="137" t="s">
        <v>127</v>
      </c>
      <c r="FR64" s="141"/>
      <c r="FS64" s="141"/>
      <c r="FT64" s="141"/>
      <c r="FU64" s="141"/>
      <c r="FV64" s="141"/>
      <c r="FW64" s="141"/>
      <c r="FX64" s="141"/>
      <c r="FY64" s="141"/>
      <c r="FZ64" s="141"/>
      <c r="GA64" s="141"/>
      <c r="GB64" s="141"/>
      <c r="GC64" s="141"/>
      <c r="GD64" s="141"/>
      <c r="GE64" s="141"/>
      <c r="GF64" s="141"/>
      <c r="GG64" s="141"/>
      <c r="GH64" s="141"/>
      <c r="GI64" s="141"/>
      <c r="GJ64" s="141"/>
      <c r="GK64" s="141"/>
      <c r="GL64" s="141"/>
      <c r="GM64" s="141"/>
      <c r="GN64" s="141"/>
      <c r="GO64" s="141"/>
      <c r="GP64" s="141"/>
      <c r="GQ64" s="141"/>
      <c r="GR64" s="141"/>
      <c r="GS64" s="141"/>
      <c r="GT64" s="141"/>
      <c r="GU64" s="141"/>
      <c r="GV64" s="141"/>
      <c r="GW64" s="141"/>
      <c r="GX64" s="138"/>
      <c r="GY64" s="137" t="s">
        <v>128</v>
      </c>
      <c r="GZ64" s="141"/>
      <c r="HA64" s="141"/>
      <c r="HB64" s="141"/>
      <c r="HC64" s="141"/>
      <c r="HD64" s="141"/>
      <c r="HE64" s="141"/>
      <c r="HF64" s="141"/>
      <c r="HG64" s="141"/>
      <c r="HH64" s="141"/>
      <c r="HI64" s="141"/>
      <c r="HJ64" s="141"/>
      <c r="HK64" s="141"/>
      <c r="HL64" s="141"/>
      <c r="HM64" s="141"/>
      <c r="HN64" s="141"/>
      <c r="HO64" s="141"/>
      <c r="HP64" s="141"/>
      <c r="HQ64" s="141"/>
      <c r="HR64" s="141"/>
      <c r="HS64" s="141"/>
      <c r="HT64" s="141"/>
      <c r="HU64" s="141"/>
      <c r="HV64" s="141"/>
      <c r="HW64" s="141"/>
      <c r="HX64" s="141"/>
      <c r="HY64" s="141"/>
      <c r="HZ64" s="141"/>
      <c r="IA64" s="141"/>
      <c r="IB64" s="141"/>
      <c r="IC64" s="141"/>
      <c r="ID64" s="141"/>
      <c r="IE64" s="141"/>
      <c r="IF64" s="138"/>
      <c r="IG64" s="137" t="s">
        <v>129</v>
      </c>
      <c r="IH64" s="141"/>
      <c r="II64" s="141"/>
      <c r="IJ64" s="141"/>
      <c r="IK64" s="141"/>
      <c r="IL64" s="141"/>
      <c r="IM64" s="141"/>
      <c r="IN64" s="141"/>
      <c r="IO64" s="141"/>
      <c r="IP64" s="141"/>
      <c r="IQ64" s="141"/>
      <c r="IR64" s="141"/>
      <c r="IS64" s="141"/>
      <c r="IT64" s="141"/>
      <c r="IU64" s="141"/>
      <c r="IV64" s="141"/>
      <c r="IW64" s="141"/>
      <c r="IX64" s="141"/>
      <c r="IY64" s="141"/>
      <c r="IZ64" s="141"/>
      <c r="JA64" s="141"/>
      <c r="JB64" s="141"/>
      <c r="JC64" s="141"/>
      <c r="JD64" s="141"/>
      <c r="JE64" s="141"/>
      <c r="JF64" s="141"/>
      <c r="JG64" s="141"/>
      <c r="JH64" s="141"/>
      <c r="JI64" s="141"/>
      <c r="JJ64" s="141"/>
      <c r="JK64" s="141"/>
      <c r="JL64" s="141"/>
      <c r="JM64" s="141"/>
      <c r="JN64" s="138"/>
      <c r="JO64" s="137" t="s">
        <v>130</v>
      </c>
      <c r="JP64" s="141"/>
      <c r="JQ64" s="141"/>
      <c r="JR64" s="141"/>
      <c r="JS64" s="141"/>
      <c r="JT64" s="141"/>
      <c r="JU64" s="141"/>
      <c r="JV64" s="141"/>
      <c r="JW64" s="141"/>
      <c r="JX64" s="141"/>
      <c r="JY64" s="141"/>
      <c r="JZ64" s="141"/>
      <c r="KA64" s="141"/>
      <c r="KB64" s="141"/>
      <c r="KC64" s="141"/>
      <c r="KD64" s="141"/>
      <c r="KE64" s="141"/>
      <c r="KF64" s="141"/>
      <c r="KG64" s="141"/>
      <c r="KH64" s="141"/>
      <c r="KI64" s="141"/>
      <c r="KJ64" s="141"/>
      <c r="KK64" s="141"/>
      <c r="KL64" s="141"/>
      <c r="KM64" s="141"/>
      <c r="KN64" s="141"/>
      <c r="KO64" s="141"/>
      <c r="KP64" s="141"/>
      <c r="KQ64" s="141"/>
      <c r="KR64" s="141"/>
      <c r="KS64" s="141"/>
      <c r="KT64" s="141"/>
      <c r="KU64" s="141"/>
      <c r="KV64" s="138"/>
      <c r="KW64" s="137" t="s">
        <v>131</v>
      </c>
      <c r="KX64" s="141"/>
      <c r="KY64" s="141"/>
      <c r="KZ64" s="141"/>
      <c r="LA64" s="141"/>
      <c r="LB64" s="141"/>
      <c r="LC64" s="141"/>
      <c r="LD64" s="141"/>
      <c r="LE64" s="141"/>
      <c r="LF64" s="141"/>
      <c r="LG64" s="141"/>
      <c r="LH64" s="141"/>
      <c r="LI64" s="141"/>
      <c r="LJ64" s="141"/>
      <c r="LK64" s="141"/>
      <c r="LL64" s="141"/>
      <c r="LM64" s="141"/>
      <c r="LN64" s="141"/>
      <c r="LO64" s="141"/>
      <c r="LP64" s="141"/>
      <c r="LQ64" s="141"/>
      <c r="LR64" s="141"/>
      <c r="LS64" s="141"/>
      <c r="LT64" s="141"/>
      <c r="LU64" s="141"/>
      <c r="LV64" s="141"/>
      <c r="LW64" s="141"/>
      <c r="LX64" s="141"/>
      <c r="LY64" s="141"/>
      <c r="LZ64" s="141"/>
      <c r="MA64" s="141"/>
      <c r="MB64" s="141"/>
      <c r="MC64" s="141"/>
      <c r="MD64" s="138"/>
      <c r="ME64" s="137" t="s">
        <v>132</v>
      </c>
      <c r="MF64" s="141"/>
      <c r="MG64" s="141"/>
      <c r="MH64" s="141"/>
      <c r="MI64" s="141"/>
      <c r="MJ64" s="141"/>
      <c r="MK64" s="141"/>
      <c r="ML64" s="141"/>
      <c r="MM64" s="141"/>
      <c r="MN64" s="141"/>
      <c r="MO64" s="141"/>
      <c r="MP64" s="141"/>
      <c r="MQ64" s="141"/>
      <c r="MR64" s="141"/>
      <c r="MS64" s="141"/>
      <c r="MT64" s="141"/>
      <c r="MU64" s="141"/>
      <c r="MV64" s="141"/>
      <c r="MW64" s="141"/>
      <c r="MX64" s="141"/>
      <c r="MY64" s="141"/>
      <c r="MZ64" s="141"/>
      <c r="NA64" s="141"/>
      <c r="NB64" s="141"/>
      <c r="NC64" s="141"/>
      <c r="ND64" s="141"/>
      <c r="NE64" s="141"/>
      <c r="NF64" s="141"/>
      <c r="NG64" s="141"/>
      <c r="NH64" s="141"/>
      <c r="NI64" s="141"/>
      <c r="NJ64" s="141"/>
      <c r="NK64" s="141"/>
      <c r="NL64" s="138"/>
      <c r="NM64" s="137" t="s">
        <v>133</v>
      </c>
      <c r="NN64" s="141"/>
      <c r="NO64" s="141"/>
      <c r="NP64" s="141"/>
      <c r="NQ64" s="141"/>
      <c r="NR64" s="141"/>
      <c r="NS64" s="141"/>
      <c r="NT64" s="141"/>
      <c r="NU64" s="141"/>
      <c r="NV64" s="141"/>
      <c r="NW64" s="141"/>
      <c r="NX64" s="141"/>
      <c r="NY64" s="141"/>
      <c r="NZ64" s="141"/>
      <c r="OA64" s="141"/>
      <c r="OB64" s="141"/>
      <c r="OC64" s="141"/>
      <c r="OD64" s="141"/>
      <c r="OE64" s="141"/>
      <c r="OF64" s="141"/>
      <c r="OG64" s="141"/>
      <c r="OH64" s="141"/>
      <c r="OI64" s="141"/>
      <c r="OJ64" s="141"/>
      <c r="OK64" s="141"/>
      <c r="OL64" s="141"/>
      <c r="OM64" s="141"/>
      <c r="ON64" s="141"/>
      <c r="OO64" s="141"/>
      <c r="OP64" s="141"/>
      <c r="OQ64" s="141"/>
      <c r="OR64" s="141"/>
      <c r="OS64" s="141"/>
      <c r="OT64" s="138"/>
      <c r="OU64" s="137" t="s">
        <v>135</v>
      </c>
      <c r="OV64" s="141"/>
      <c r="OW64" s="141"/>
      <c r="OX64" s="141"/>
      <c r="OY64" s="141"/>
      <c r="OZ64" s="141"/>
      <c r="PA64" s="141"/>
      <c r="PB64" s="141"/>
      <c r="PC64" s="141"/>
      <c r="PD64" s="141"/>
      <c r="PE64" s="141"/>
      <c r="PF64" s="141"/>
      <c r="PG64" s="141"/>
      <c r="PH64" s="141"/>
      <c r="PI64" s="141"/>
      <c r="PJ64" s="141"/>
      <c r="PK64" s="141"/>
      <c r="PL64" s="141"/>
      <c r="PM64" s="141"/>
      <c r="PN64" s="141"/>
      <c r="PO64" s="141"/>
      <c r="PP64" s="141"/>
      <c r="PQ64" s="141"/>
      <c r="PR64" s="141"/>
      <c r="PS64" s="141"/>
      <c r="PT64" s="141"/>
      <c r="PU64" s="141"/>
      <c r="PV64" s="141"/>
      <c r="PW64" s="141"/>
      <c r="PX64" s="141"/>
      <c r="PY64" s="141"/>
      <c r="PZ64" s="141"/>
      <c r="QA64" s="141"/>
      <c r="QB64" s="138"/>
      <c r="QC64" s="137" t="s">
        <v>136</v>
      </c>
      <c r="QD64" s="141"/>
      <c r="QE64" s="141"/>
      <c r="QF64" s="141"/>
      <c r="QG64" s="141"/>
      <c r="QH64" s="141"/>
      <c r="QI64" s="141"/>
      <c r="QJ64" s="141"/>
      <c r="QK64" s="141"/>
      <c r="QL64" s="141"/>
      <c r="QM64" s="141"/>
      <c r="QN64" s="141"/>
      <c r="QO64" s="141"/>
      <c r="QP64" s="141"/>
      <c r="QQ64" s="141"/>
      <c r="QR64" s="141"/>
      <c r="QS64" s="141"/>
      <c r="QT64" s="141"/>
      <c r="QU64" s="141"/>
      <c r="QV64" s="141"/>
      <c r="QW64" s="141"/>
      <c r="QX64" s="141"/>
      <c r="QY64" s="141"/>
      <c r="QZ64" s="141"/>
      <c r="RA64" s="141"/>
      <c r="RB64" s="141"/>
      <c r="RC64" s="141"/>
      <c r="RD64" s="141"/>
      <c r="RE64" s="141"/>
      <c r="RF64" s="141"/>
      <c r="RG64" s="141"/>
      <c r="RH64" s="141"/>
      <c r="RI64" s="141"/>
      <c r="RJ64" s="138"/>
      <c r="RK64" s="137" t="s">
        <v>137</v>
      </c>
      <c r="RL64" s="141"/>
      <c r="RM64" s="141"/>
      <c r="RN64" s="141"/>
      <c r="RO64" s="141"/>
      <c r="RP64" s="141"/>
      <c r="RQ64" s="141"/>
      <c r="RR64" s="141"/>
      <c r="RS64" s="141"/>
      <c r="RT64" s="141"/>
      <c r="RU64" s="141"/>
      <c r="RV64" s="141"/>
      <c r="RW64" s="141"/>
      <c r="RX64" s="141"/>
      <c r="RY64" s="141"/>
      <c r="RZ64" s="141"/>
      <c r="SA64" s="141"/>
      <c r="SB64" s="141"/>
      <c r="SC64" s="141"/>
      <c r="SD64" s="141"/>
      <c r="SE64" s="141"/>
      <c r="SF64" s="141"/>
      <c r="SG64" s="141"/>
      <c r="SH64" s="141"/>
      <c r="SI64" s="141"/>
      <c r="SJ64" s="141"/>
      <c r="SK64" s="141"/>
      <c r="SL64" s="141"/>
      <c r="SM64" s="141"/>
      <c r="SN64" s="141"/>
      <c r="SO64" s="141"/>
      <c r="SP64" s="141"/>
      <c r="SQ64" s="141"/>
      <c r="SR64" s="138"/>
      <c r="SS64" s="137" t="s">
        <v>138</v>
      </c>
      <c r="ST64" s="141"/>
      <c r="SU64" s="141"/>
      <c r="SV64" s="141"/>
      <c r="SW64" s="141"/>
      <c r="SX64" s="141"/>
      <c r="SY64" s="141"/>
      <c r="SZ64" s="141"/>
      <c r="TA64" s="141"/>
      <c r="TB64" s="141"/>
      <c r="TC64" s="141"/>
      <c r="TD64" s="141"/>
      <c r="TE64" s="141"/>
      <c r="TF64" s="141"/>
      <c r="TG64" s="141"/>
      <c r="TH64" s="141"/>
      <c r="TI64" s="141"/>
      <c r="TJ64" s="141"/>
      <c r="TK64" s="141"/>
      <c r="TL64" s="141"/>
      <c r="TM64" s="141"/>
      <c r="TN64" s="141"/>
      <c r="TO64" s="141"/>
      <c r="TP64" s="141"/>
      <c r="TQ64" s="141"/>
      <c r="TR64" s="141"/>
      <c r="TS64" s="141"/>
      <c r="TT64" s="141"/>
      <c r="TU64" s="141"/>
      <c r="TV64" s="141"/>
      <c r="TW64" s="141"/>
      <c r="TX64" s="141"/>
      <c r="TY64" s="141"/>
      <c r="TZ64" s="138"/>
      <c r="UA64" s="137" t="s">
        <v>139</v>
      </c>
      <c r="UB64" s="141"/>
      <c r="UC64" s="141"/>
      <c r="UD64" s="141"/>
      <c r="UE64" s="141"/>
      <c r="UF64" s="141"/>
      <c r="UG64" s="141"/>
      <c r="UH64" s="141"/>
      <c r="UI64" s="141"/>
      <c r="UJ64" s="141"/>
      <c r="UK64" s="141"/>
      <c r="UL64" s="141"/>
      <c r="UM64" s="141"/>
      <c r="UN64" s="141"/>
      <c r="UO64" s="141"/>
      <c r="UP64" s="141"/>
      <c r="UQ64" s="141"/>
      <c r="UR64" s="141"/>
      <c r="US64" s="141"/>
      <c r="UT64" s="141"/>
      <c r="UU64" s="141"/>
      <c r="UV64" s="141"/>
      <c r="UW64" s="141"/>
      <c r="UX64" s="141"/>
      <c r="UY64" s="141"/>
      <c r="UZ64" s="141"/>
      <c r="VA64" s="141"/>
      <c r="VB64" s="141"/>
      <c r="VC64" s="141"/>
      <c r="VD64" s="141"/>
      <c r="VE64" s="141"/>
      <c r="VF64" s="141"/>
      <c r="VG64" s="141"/>
      <c r="VH64" s="138"/>
      <c r="VI64" s="137" t="s">
        <v>140</v>
      </c>
      <c r="VJ64" s="141"/>
      <c r="VK64" s="141"/>
      <c r="VL64" s="141"/>
      <c r="VM64" s="141"/>
      <c r="VN64" s="141"/>
      <c r="VO64" s="141"/>
      <c r="VP64" s="141"/>
      <c r="VQ64" s="141"/>
      <c r="VR64" s="141"/>
      <c r="VS64" s="141"/>
      <c r="VT64" s="141"/>
      <c r="VU64" s="141"/>
      <c r="VV64" s="141"/>
      <c r="VW64" s="141"/>
      <c r="VX64" s="141"/>
      <c r="VY64" s="141"/>
      <c r="VZ64" s="141"/>
      <c r="WA64" s="141"/>
      <c r="WB64" s="141"/>
      <c r="WC64" s="141"/>
      <c r="WD64" s="141"/>
      <c r="WE64" s="141"/>
      <c r="WF64" s="141"/>
      <c r="WG64" s="141"/>
      <c r="WH64" s="141"/>
      <c r="WI64" s="141"/>
      <c r="WJ64" s="141"/>
      <c r="WK64" s="141"/>
      <c r="WL64" s="141"/>
      <c r="WM64" s="141"/>
      <c r="WN64" s="141"/>
      <c r="WO64" s="141"/>
      <c r="WP64" s="138"/>
      <c r="WQ64" s="137" t="s">
        <v>141</v>
      </c>
      <c r="WR64" s="141"/>
      <c r="WS64" s="141"/>
      <c r="WT64" s="141"/>
      <c r="WU64" s="141"/>
      <c r="WV64" s="141"/>
      <c r="WW64" s="141"/>
      <c r="WX64" s="141"/>
      <c r="WY64" s="141"/>
      <c r="WZ64" s="141"/>
      <c r="XA64" s="141"/>
      <c r="XB64" s="141"/>
      <c r="XC64" s="141"/>
      <c r="XD64" s="141"/>
      <c r="XE64" s="141"/>
      <c r="XF64" s="141"/>
      <c r="XG64" s="141"/>
      <c r="XH64" s="141"/>
      <c r="XI64" s="141"/>
      <c r="XJ64" s="141"/>
      <c r="XK64" s="141"/>
      <c r="XL64" s="141"/>
      <c r="XM64" s="141"/>
      <c r="XN64" s="141"/>
      <c r="XO64" s="141"/>
      <c r="XP64" s="141"/>
      <c r="XQ64" s="141"/>
      <c r="XR64" s="141"/>
      <c r="XS64" s="141"/>
      <c r="XT64" s="141"/>
      <c r="XU64" s="141"/>
      <c r="XV64" s="141"/>
      <c r="XW64" s="141"/>
      <c r="XX64" s="138"/>
      <c r="XY64" s="137" t="s">
        <v>142</v>
      </c>
      <c r="XZ64" s="141"/>
      <c r="YA64" s="141"/>
      <c r="YB64" s="141"/>
      <c r="YC64" s="141"/>
      <c r="YD64" s="141"/>
      <c r="YE64" s="141"/>
      <c r="YF64" s="141"/>
      <c r="YG64" s="141"/>
      <c r="YH64" s="141"/>
      <c r="YI64" s="141"/>
      <c r="YJ64" s="141"/>
      <c r="YK64" s="141"/>
      <c r="YL64" s="141"/>
      <c r="YM64" s="141"/>
      <c r="YN64" s="141"/>
      <c r="YO64" s="141"/>
      <c r="YP64" s="141"/>
      <c r="YQ64" s="141"/>
      <c r="YR64" s="141"/>
      <c r="YS64" s="141"/>
      <c r="YT64" s="141"/>
      <c r="YU64" s="141"/>
      <c r="YV64" s="141"/>
      <c r="YW64" s="141"/>
      <c r="YX64" s="141"/>
      <c r="YY64" s="141"/>
      <c r="YZ64" s="141"/>
      <c r="ZA64" s="141"/>
      <c r="ZB64" s="141"/>
      <c r="ZC64" s="141"/>
      <c r="ZD64" s="141"/>
      <c r="ZE64" s="141"/>
      <c r="ZF64" s="138"/>
      <c r="ZG64" s="137" t="s">
        <v>143</v>
      </c>
      <c r="ZH64" s="141"/>
      <c r="ZI64" s="141"/>
      <c r="ZJ64" s="141"/>
      <c r="ZK64" s="141"/>
      <c r="ZL64" s="141"/>
      <c r="ZM64" s="141"/>
      <c r="ZN64" s="141"/>
      <c r="ZO64" s="141"/>
      <c r="ZP64" s="141"/>
      <c r="ZQ64" s="141"/>
      <c r="ZR64" s="141"/>
      <c r="ZS64" s="141"/>
      <c r="ZT64" s="141"/>
      <c r="ZU64" s="141"/>
      <c r="ZV64" s="141"/>
      <c r="ZW64" s="141"/>
      <c r="ZX64" s="141"/>
      <c r="ZY64" s="141"/>
      <c r="ZZ64" s="141"/>
      <c r="AAA64" s="141"/>
      <c r="AAB64" s="141"/>
      <c r="AAC64" s="141"/>
      <c r="AAD64" s="141"/>
      <c r="AAE64" s="141"/>
      <c r="AAF64" s="141"/>
      <c r="AAG64" s="141"/>
      <c r="AAH64" s="141"/>
      <c r="AAI64" s="141"/>
      <c r="AAJ64" s="141"/>
      <c r="AAK64" s="141"/>
      <c r="AAL64" s="141"/>
      <c r="AAM64" s="141"/>
      <c r="AAN64" s="138"/>
      <c r="AAO64" s="137" t="s">
        <v>144</v>
      </c>
      <c r="AAP64" s="141"/>
      <c r="AAQ64" s="141"/>
      <c r="AAR64" s="141"/>
      <c r="AAS64" s="141"/>
      <c r="AAT64" s="141"/>
      <c r="AAU64" s="141"/>
      <c r="AAV64" s="141"/>
      <c r="AAW64" s="141"/>
      <c r="AAX64" s="141"/>
      <c r="AAY64" s="141"/>
      <c r="AAZ64" s="141"/>
      <c r="ABA64" s="141"/>
      <c r="ABB64" s="141"/>
      <c r="ABC64" s="141"/>
      <c r="ABD64" s="141"/>
      <c r="ABE64" s="141"/>
      <c r="ABF64" s="141"/>
      <c r="ABG64" s="141"/>
      <c r="ABH64" s="141"/>
      <c r="ABI64" s="141"/>
      <c r="ABJ64" s="141"/>
      <c r="ABK64" s="141"/>
      <c r="ABL64" s="141"/>
      <c r="ABM64" s="141"/>
      <c r="ABN64" s="141"/>
      <c r="ABO64" s="141"/>
      <c r="ABP64" s="141"/>
      <c r="ABQ64" s="141"/>
      <c r="ABR64" s="141"/>
      <c r="ABS64" s="141"/>
      <c r="ABT64" s="141"/>
      <c r="ABU64" s="141"/>
      <c r="ABV64" s="138"/>
      <c r="ABW64" s="137" t="s">
        <v>145</v>
      </c>
      <c r="ABX64" s="141"/>
      <c r="ABY64" s="141"/>
      <c r="ABZ64" s="141"/>
      <c r="ACA64" s="141"/>
      <c r="ACB64" s="141"/>
      <c r="ACC64" s="141"/>
      <c r="ACD64" s="141"/>
      <c r="ACE64" s="141"/>
      <c r="ACF64" s="141"/>
      <c r="ACG64" s="141"/>
      <c r="ACH64" s="141"/>
      <c r="ACI64" s="141"/>
      <c r="ACJ64" s="141"/>
      <c r="ACK64" s="141"/>
      <c r="ACL64" s="141"/>
      <c r="ACM64" s="141"/>
      <c r="ACN64" s="141"/>
      <c r="ACO64" s="141"/>
      <c r="ACP64" s="141"/>
      <c r="ACQ64" s="141"/>
      <c r="ACR64" s="141"/>
      <c r="ACS64" s="141"/>
      <c r="ACT64" s="141"/>
      <c r="ACU64" s="141"/>
      <c r="ACV64" s="141"/>
      <c r="ACW64" s="141"/>
      <c r="ACX64" s="141"/>
      <c r="ACY64" s="141"/>
      <c r="ACZ64" s="141"/>
      <c r="ADA64" s="141"/>
      <c r="ADB64" s="141"/>
      <c r="ADC64" s="141"/>
      <c r="ADD64" s="138"/>
      <c r="ADE64" s="137" t="s">
        <v>146</v>
      </c>
      <c r="ADF64" s="141"/>
      <c r="ADG64" s="141"/>
      <c r="ADH64" s="141"/>
      <c r="ADI64" s="141"/>
      <c r="ADJ64" s="141"/>
      <c r="ADK64" s="141"/>
      <c r="ADL64" s="141"/>
      <c r="ADM64" s="141"/>
      <c r="ADN64" s="141"/>
      <c r="ADO64" s="141"/>
      <c r="ADP64" s="141"/>
      <c r="ADQ64" s="141"/>
      <c r="ADR64" s="141"/>
      <c r="ADS64" s="141"/>
      <c r="ADT64" s="141"/>
      <c r="ADU64" s="141"/>
      <c r="ADV64" s="141"/>
      <c r="ADW64" s="141"/>
      <c r="ADX64" s="141"/>
      <c r="ADY64" s="141"/>
      <c r="ADZ64" s="141"/>
      <c r="AEA64" s="141"/>
      <c r="AEB64" s="141"/>
      <c r="AEC64" s="141"/>
      <c r="AED64" s="141"/>
      <c r="AEE64" s="141"/>
      <c r="AEF64" s="141"/>
      <c r="AEG64" s="141"/>
      <c r="AEH64" s="141"/>
      <c r="AEI64" s="141"/>
      <c r="AEJ64" s="141"/>
      <c r="AEK64" s="141"/>
      <c r="AEL64" s="138"/>
      <c r="AEM64" s="137" t="s">
        <v>147</v>
      </c>
      <c r="AEN64" s="141"/>
      <c r="AEO64" s="141"/>
      <c r="AEP64" s="141"/>
      <c r="AEQ64" s="141"/>
      <c r="AER64" s="141"/>
      <c r="AES64" s="141"/>
      <c r="AET64" s="141"/>
      <c r="AEU64" s="141"/>
      <c r="AEV64" s="141"/>
      <c r="AEW64" s="141"/>
      <c r="AEX64" s="141"/>
      <c r="AEY64" s="141"/>
      <c r="AEZ64" s="141"/>
      <c r="AFA64" s="141"/>
      <c r="AFB64" s="141"/>
      <c r="AFC64" s="141"/>
      <c r="AFD64" s="141"/>
      <c r="AFE64" s="141"/>
      <c r="AFF64" s="141"/>
      <c r="AFG64" s="141"/>
      <c r="AFH64" s="141"/>
      <c r="AFI64" s="141"/>
      <c r="AFJ64" s="141"/>
      <c r="AFK64" s="141"/>
      <c r="AFL64" s="141"/>
      <c r="AFM64" s="141"/>
      <c r="AFN64" s="141"/>
      <c r="AFO64" s="141"/>
      <c r="AFP64" s="141"/>
      <c r="AFQ64" s="141"/>
      <c r="AFR64" s="141"/>
      <c r="AFS64" s="141"/>
      <c r="AFT64" s="138"/>
      <c r="AFU64" s="137" t="s">
        <v>148</v>
      </c>
      <c r="AFV64" s="141"/>
      <c r="AFW64" s="141"/>
      <c r="AFX64" s="141"/>
      <c r="AFY64" s="141"/>
      <c r="AFZ64" s="141"/>
      <c r="AGA64" s="141"/>
      <c r="AGB64" s="141"/>
      <c r="AGC64" s="141"/>
      <c r="AGD64" s="141"/>
      <c r="AGE64" s="141"/>
      <c r="AGF64" s="141"/>
      <c r="AGG64" s="141"/>
      <c r="AGH64" s="141"/>
      <c r="AGI64" s="141"/>
      <c r="AGJ64" s="141"/>
      <c r="AGK64" s="141"/>
      <c r="AGL64" s="141"/>
      <c r="AGM64" s="141"/>
      <c r="AGN64" s="141"/>
      <c r="AGO64" s="141"/>
      <c r="AGP64" s="141"/>
      <c r="AGQ64" s="141"/>
      <c r="AGR64" s="141"/>
      <c r="AGS64" s="141"/>
      <c r="AGT64" s="141"/>
      <c r="AGU64" s="141"/>
      <c r="AGV64" s="141"/>
      <c r="AGW64" s="141"/>
      <c r="AGX64" s="141"/>
      <c r="AGY64" s="141"/>
      <c r="AGZ64" s="141"/>
      <c r="AHA64" s="141"/>
      <c r="AHB64" s="138"/>
      <c r="AHC64" s="137" t="s">
        <v>149</v>
      </c>
      <c r="AHD64" s="141"/>
      <c r="AHE64" s="141"/>
      <c r="AHF64" s="141"/>
      <c r="AHG64" s="141"/>
      <c r="AHH64" s="141"/>
      <c r="AHI64" s="141"/>
      <c r="AHJ64" s="141"/>
      <c r="AHK64" s="141"/>
      <c r="AHL64" s="141"/>
      <c r="AHM64" s="141"/>
      <c r="AHN64" s="141"/>
      <c r="AHO64" s="141"/>
      <c r="AHP64" s="141"/>
      <c r="AHQ64" s="141"/>
      <c r="AHR64" s="141"/>
      <c r="AHS64" s="141"/>
      <c r="AHT64" s="141"/>
      <c r="AHU64" s="141"/>
      <c r="AHV64" s="141"/>
      <c r="AHW64" s="141"/>
      <c r="AHX64" s="141"/>
      <c r="AHY64" s="141"/>
      <c r="AHZ64" s="141"/>
      <c r="AIA64" s="141"/>
      <c r="AIB64" s="141"/>
      <c r="AIC64" s="141"/>
      <c r="AID64" s="141"/>
      <c r="AIE64" s="141"/>
      <c r="AIF64" s="141"/>
      <c r="AIG64" s="141"/>
      <c r="AIH64" s="141"/>
      <c r="AII64" s="141"/>
      <c r="AIJ64" s="138"/>
      <c r="AIK64" s="137" t="s">
        <v>150</v>
      </c>
      <c r="AIL64" s="141"/>
      <c r="AIM64" s="141"/>
      <c r="AIN64" s="141"/>
      <c r="AIO64" s="141"/>
      <c r="AIP64" s="141"/>
      <c r="AIQ64" s="141"/>
      <c r="AIR64" s="141"/>
      <c r="AIS64" s="141"/>
      <c r="AIT64" s="141"/>
      <c r="AIU64" s="141"/>
      <c r="AIV64" s="141"/>
      <c r="AIW64" s="141"/>
      <c r="AIX64" s="141"/>
      <c r="AIY64" s="141"/>
      <c r="AIZ64" s="141"/>
      <c r="AJA64" s="141"/>
      <c r="AJB64" s="141"/>
      <c r="AJC64" s="141"/>
      <c r="AJD64" s="141"/>
      <c r="AJE64" s="141"/>
      <c r="AJF64" s="141"/>
      <c r="AJG64" s="141"/>
      <c r="AJH64" s="141"/>
      <c r="AJI64" s="141"/>
      <c r="AJJ64" s="141"/>
      <c r="AJK64" s="141"/>
      <c r="AJL64" s="141"/>
      <c r="AJM64" s="141"/>
      <c r="AJN64" s="141"/>
      <c r="AJO64" s="141"/>
      <c r="AJP64" s="141"/>
      <c r="AJQ64" s="141"/>
      <c r="AJR64" s="138"/>
      <c r="AJS64" s="137" t="s">
        <v>151</v>
      </c>
      <c r="AJT64" s="141"/>
      <c r="AJU64" s="141"/>
      <c r="AJV64" s="141"/>
      <c r="AJW64" s="141"/>
      <c r="AJX64" s="141"/>
      <c r="AJY64" s="141"/>
      <c r="AJZ64" s="141"/>
      <c r="AKA64" s="141"/>
      <c r="AKB64" s="141"/>
      <c r="AKC64" s="141"/>
      <c r="AKD64" s="141"/>
      <c r="AKE64" s="141"/>
      <c r="AKF64" s="141"/>
      <c r="AKG64" s="141"/>
      <c r="AKH64" s="141"/>
      <c r="AKI64" s="141"/>
      <c r="AKJ64" s="141"/>
      <c r="AKK64" s="141"/>
      <c r="AKL64" s="141"/>
      <c r="AKM64" s="141"/>
      <c r="AKN64" s="141"/>
      <c r="AKO64" s="141"/>
      <c r="AKP64" s="141"/>
      <c r="AKQ64" s="141"/>
      <c r="AKR64" s="141"/>
      <c r="AKS64" s="141"/>
      <c r="AKT64" s="141"/>
      <c r="AKU64" s="141"/>
      <c r="AKV64" s="141"/>
      <c r="AKW64" s="141"/>
      <c r="AKX64" s="141"/>
      <c r="AKY64" s="141"/>
      <c r="AKZ64" s="138"/>
      <c r="ALA64" s="137" t="s">
        <v>152</v>
      </c>
      <c r="ALB64" s="141"/>
      <c r="ALC64" s="141"/>
      <c r="ALD64" s="141"/>
      <c r="ALE64" s="141"/>
      <c r="ALF64" s="141"/>
      <c r="ALG64" s="141"/>
      <c r="ALH64" s="141"/>
      <c r="ALI64" s="141"/>
      <c r="ALJ64" s="141"/>
      <c r="ALK64" s="141"/>
      <c r="ALL64" s="141"/>
      <c r="ALM64" s="141"/>
      <c r="ALN64" s="141"/>
      <c r="ALO64" s="141"/>
      <c r="ALP64" s="141"/>
      <c r="ALQ64" s="141"/>
      <c r="ALR64" s="141"/>
      <c r="ALS64" s="141"/>
      <c r="ALT64" s="141"/>
      <c r="ALU64" s="141"/>
      <c r="ALV64" s="141"/>
      <c r="ALW64" s="141"/>
      <c r="ALX64" s="141"/>
      <c r="ALY64" s="141"/>
      <c r="ALZ64" s="141"/>
      <c r="AMA64" s="141"/>
      <c r="AMB64" s="141"/>
      <c r="AMC64" s="141"/>
      <c r="AMD64" s="141"/>
      <c r="AME64" s="141"/>
      <c r="AMF64" s="141"/>
      <c r="AMG64" s="141"/>
      <c r="AMH64" s="138"/>
      <c r="AMI64" s="139" t="s">
        <v>153</v>
      </c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</row>
    <row r="65" spans="1:1056" x14ac:dyDescent="0.3">
      <c r="A65" s="135"/>
      <c r="B65" s="135"/>
      <c r="C65" s="92">
        <v>1</v>
      </c>
      <c r="D65" s="92">
        <v>2</v>
      </c>
      <c r="E65" s="92">
        <v>3</v>
      </c>
      <c r="F65" s="92">
        <v>4</v>
      </c>
      <c r="G65" s="92">
        <v>5</v>
      </c>
      <c r="H65" s="92">
        <v>6</v>
      </c>
      <c r="I65" s="92">
        <v>7</v>
      </c>
      <c r="J65" s="92">
        <v>8</v>
      </c>
      <c r="K65" s="92">
        <v>9</v>
      </c>
      <c r="L65" s="92">
        <v>10</v>
      </c>
      <c r="M65" s="92">
        <v>11</v>
      </c>
      <c r="N65" s="92">
        <v>12</v>
      </c>
      <c r="O65" s="92">
        <v>13</v>
      </c>
      <c r="P65" s="92">
        <v>14</v>
      </c>
      <c r="Q65" s="92">
        <v>15</v>
      </c>
      <c r="R65" s="92">
        <v>16</v>
      </c>
      <c r="S65" s="92">
        <v>17</v>
      </c>
      <c r="T65" s="92">
        <v>18</v>
      </c>
      <c r="U65" s="92">
        <v>19</v>
      </c>
      <c r="V65" s="92">
        <v>20</v>
      </c>
      <c r="W65" s="92">
        <v>21</v>
      </c>
      <c r="X65" s="92">
        <v>22</v>
      </c>
      <c r="Y65" s="92">
        <v>23</v>
      </c>
      <c r="Z65" s="92">
        <v>24</v>
      </c>
      <c r="AA65" s="92">
        <v>25</v>
      </c>
      <c r="AB65" s="92">
        <v>26</v>
      </c>
      <c r="AC65" s="92">
        <v>27</v>
      </c>
      <c r="AD65" s="92">
        <v>28</v>
      </c>
      <c r="AE65" s="92">
        <v>29</v>
      </c>
      <c r="AF65" s="92">
        <v>30</v>
      </c>
      <c r="AG65" s="71" t="s">
        <v>169</v>
      </c>
      <c r="AH65" s="56" t="s">
        <v>134</v>
      </c>
      <c r="AI65" s="93" t="s">
        <v>181</v>
      </c>
      <c r="AJ65" s="167" t="s">
        <v>182</v>
      </c>
      <c r="AK65" s="92">
        <v>1</v>
      </c>
      <c r="AL65" s="92">
        <v>2</v>
      </c>
      <c r="AM65" s="92">
        <v>3</v>
      </c>
      <c r="AN65" s="92">
        <v>4</v>
      </c>
      <c r="AO65" s="92">
        <v>5</v>
      </c>
      <c r="AP65" s="92">
        <v>6</v>
      </c>
      <c r="AQ65" s="92">
        <v>7</v>
      </c>
      <c r="AR65" s="92">
        <v>8</v>
      </c>
      <c r="AS65" s="92">
        <v>9</v>
      </c>
      <c r="AT65" s="92">
        <v>10</v>
      </c>
      <c r="AU65" s="92">
        <v>11</v>
      </c>
      <c r="AV65" s="92">
        <v>12</v>
      </c>
      <c r="AW65" s="92">
        <v>13</v>
      </c>
      <c r="AX65" s="92">
        <v>14</v>
      </c>
      <c r="AY65" s="92">
        <v>15</v>
      </c>
      <c r="AZ65" s="92">
        <v>16</v>
      </c>
      <c r="BA65" s="92">
        <v>17</v>
      </c>
      <c r="BB65" s="92">
        <v>18</v>
      </c>
      <c r="BC65" s="92">
        <v>19</v>
      </c>
      <c r="BD65" s="92">
        <v>20</v>
      </c>
      <c r="BE65" s="92">
        <v>21</v>
      </c>
      <c r="BF65" s="92">
        <v>22</v>
      </c>
      <c r="BG65" s="92">
        <v>23</v>
      </c>
      <c r="BH65" s="92">
        <v>24</v>
      </c>
      <c r="BI65" s="92">
        <v>25</v>
      </c>
      <c r="BJ65" s="92">
        <v>26</v>
      </c>
      <c r="BK65" s="92">
        <v>27</v>
      </c>
      <c r="BL65" s="92">
        <v>28</v>
      </c>
      <c r="BM65" s="92">
        <v>29</v>
      </c>
      <c r="BN65" s="92">
        <v>30</v>
      </c>
      <c r="BO65" s="71" t="s">
        <v>169</v>
      </c>
      <c r="BP65" s="56" t="s">
        <v>134</v>
      </c>
      <c r="BQ65" s="93" t="s">
        <v>181</v>
      </c>
      <c r="BR65" s="167" t="s">
        <v>182</v>
      </c>
      <c r="BS65" s="92">
        <v>1</v>
      </c>
      <c r="BT65" s="92">
        <v>2</v>
      </c>
      <c r="BU65" s="92">
        <v>3</v>
      </c>
      <c r="BV65" s="92">
        <v>4</v>
      </c>
      <c r="BW65" s="92">
        <v>5</v>
      </c>
      <c r="BX65" s="92">
        <v>6</v>
      </c>
      <c r="BY65" s="92">
        <v>7</v>
      </c>
      <c r="BZ65" s="92">
        <v>8</v>
      </c>
      <c r="CA65" s="92">
        <v>9</v>
      </c>
      <c r="CB65" s="92">
        <v>10</v>
      </c>
      <c r="CC65" s="92">
        <v>11</v>
      </c>
      <c r="CD65" s="92">
        <v>12</v>
      </c>
      <c r="CE65" s="92">
        <v>13</v>
      </c>
      <c r="CF65" s="92">
        <v>14</v>
      </c>
      <c r="CG65" s="92">
        <v>15</v>
      </c>
      <c r="CH65" s="92">
        <v>16</v>
      </c>
      <c r="CI65" s="92">
        <v>17</v>
      </c>
      <c r="CJ65" s="92">
        <v>18</v>
      </c>
      <c r="CK65" s="92">
        <v>19</v>
      </c>
      <c r="CL65" s="92">
        <v>20</v>
      </c>
      <c r="CM65" s="92">
        <v>21</v>
      </c>
      <c r="CN65" s="92">
        <v>22</v>
      </c>
      <c r="CO65" s="92">
        <v>23</v>
      </c>
      <c r="CP65" s="92">
        <v>24</v>
      </c>
      <c r="CQ65" s="92">
        <v>25</v>
      </c>
      <c r="CR65" s="92">
        <v>26</v>
      </c>
      <c r="CS65" s="92">
        <v>27</v>
      </c>
      <c r="CT65" s="92">
        <v>28</v>
      </c>
      <c r="CU65" s="92">
        <v>29</v>
      </c>
      <c r="CV65" s="92">
        <v>30</v>
      </c>
      <c r="CW65" s="71" t="s">
        <v>169</v>
      </c>
      <c r="CX65" s="56" t="s">
        <v>134</v>
      </c>
      <c r="CY65" s="93" t="s">
        <v>181</v>
      </c>
      <c r="CZ65" s="167" t="s">
        <v>182</v>
      </c>
      <c r="DA65" s="92">
        <v>1</v>
      </c>
      <c r="DB65" s="92">
        <v>2</v>
      </c>
      <c r="DC65" s="92">
        <v>3</v>
      </c>
      <c r="DD65" s="92">
        <v>4</v>
      </c>
      <c r="DE65" s="92">
        <v>5</v>
      </c>
      <c r="DF65" s="92">
        <v>6</v>
      </c>
      <c r="DG65" s="92">
        <v>7</v>
      </c>
      <c r="DH65" s="92">
        <v>8</v>
      </c>
      <c r="DI65" s="92">
        <v>9</v>
      </c>
      <c r="DJ65" s="92">
        <v>10</v>
      </c>
      <c r="DK65" s="92">
        <v>11</v>
      </c>
      <c r="DL65" s="92">
        <v>12</v>
      </c>
      <c r="DM65" s="92">
        <v>13</v>
      </c>
      <c r="DN65" s="92">
        <v>14</v>
      </c>
      <c r="DO65" s="92">
        <v>15</v>
      </c>
      <c r="DP65" s="92">
        <v>16</v>
      </c>
      <c r="DQ65" s="92">
        <v>17</v>
      </c>
      <c r="DR65" s="92">
        <v>18</v>
      </c>
      <c r="DS65" s="92">
        <v>19</v>
      </c>
      <c r="DT65" s="92">
        <v>20</v>
      </c>
      <c r="DU65" s="92">
        <v>21</v>
      </c>
      <c r="DV65" s="92">
        <v>22</v>
      </c>
      <c r="DW65" s="92">
        <v>23</v>
      </c>
      <c r="DX65" s="92">
        <v>24</v>
      </c>
      <c r="DY65" s="92">
        <v>25</v>
      </c>
      <c r="DZ65" s="92">
        <v>26</v>
      </c>
      <c r="EA65" s="92">
        <v>27</v>
      </c>
      <c r="EB65" s="92">
        <v>28</v>
      </c>
      <c r="EC65" s="92">
        <v>29</v>
      </c>
      <c r="ED65" s="92">
        <v>30</v>
      </c>
      <c r="EE65" s="71" t="s">
        <v>169</v>
      </c>
      <c r="EF65" s="56" t="s">
        <v>134</v>
      </c>
      <c r="EG65" s="93" t="s">
        <v>181</v>
      </c>
      <c r="EH65" s="167" t="s">
        <v>182</v>
      </c>
      <c r="EI65" s="92">
        <v>1</v>
      </c>
      <c r="EJ65" s="92">
        <v>2</v>
      </c>
      <c r="EK65" s="92">
        <v>3</v>
      </c>
      <c r="EL65" s="92">
        <v>4</v>
      </c>
      <c r="EM65" s="92">
        <v>5</v>
      </c>
      <c r="EN65" s="92">
        <v>6</v>
      </c>
      <c r="EO65" s="92">
        <v>7</v>
      </c>
      <c r="EP65" s="92">
        <v>8</v>
      </c>
      <c r="EQ65" s="92">
        <v>9</v>
      </c>
      <c r="ER65" s="92">
        <v>10</v>
      </c>
      <c r="ES65" s="92">
        <v>11</v>
      </c>
      <c r="ET65" s="92">
        <v>12</v>
      </c>
      <c r="EU65" s="92">
        <v>13</v>
      </c>
      <c r="EV65" s="92">
        <v>14</v>
      </c>
      <c r="EW65" s="92">
        <v>15</v>
      </c>
      <c r="EX65" s="92">
        <v>16</v>
      </c>
      <c r="EY65" s="92">
        <v>17</v>
      </c>
      <c r="EZ65" s="92">
        <v>18</v>
      </c>
      <c r="FA65" s="92">
        <v>19</v>
      </c>
      <c r="FB65" s="92">
        <v>20</v>
      </c>
      <c r="FC65" s="92">
        <v>21</v>
      </c>
      <c r="FD65" s="92">
        <v>22</v>
      </c>
      <c r="FE65" s="92">
        <v>23</v>
      </c>
      <c r="FF65" s="92">
        <v>24</v>
      </c>
      <c r="FG65" s="92">
        <v>25</v>
      </c>
      <c r="FH65" s="92">
        <v>26</v>
      </c>
      <c r="FI65" s="92">
        <v>27</v>
      </c>
      <c r="FJ65" s="92">
        <v>28</v>
      </c>
      <c r="FK65" s="92">
        <v>29</v>
      </c>
      <c r="FL65" s="92">
        <v>30</v>
      </c>
      <c r="FM65" s="71" t="s">
        <v>169</v>
      </c>
      <c r="FN65" s="56" t="s">
        <v>134</v>
      </c>
      <c r="FO65" s="93" t="s">
        <v>181</v>
      </c>
      <c r="FP65" s="167" t="s">
        <v>182</v>
      </c>
      <c r="FQ65" s="92">
        <v>1</v>
      </c>
      <c r="FR65" s="92">
        <v>2</v>
      </c>
      <c r="FS65" s="92">
        <v>3</v>
      </c>
      <c r="FT65" s="92">
        <v>4</v>
      </c>
      <c r="FU65" s="92">
        <v>5</v>
      </c>
      <c r="FV65" s="92">
        <v>6</v>
      </c>
      <c r="FW65" s="92">
        <v>7</v>
      </c>
      <c r="FX65" s="92">
        <v>8</v>
      </c>
      <c r="FY65" s="92">
        <v>9</v>
      </c>
      <c r="FZ65" s="92">
        <v>10</v>
      </c>
      <c r="GA65" s="92">
        <v>11</v>
      </c>
      <c r="GB65" s="92">
        <v>12</v>
      </c>
      <c r="GC65" s="92">
        <v>13</v>
      </c>
      <c r="GD65" s="92">
        <v>14</v>
      </c>
      <c r="GE65" s="92">
        <v>15</v>
      </c>
      <c r="GF65" s="92">
        <v>16</v>
      </c>
      <c r="GG65" s="92">
        <v>17</v>
      </c>
      <c r="GH65" s="92">
        <v>18</v>
      </c>
      <c r="GI65" s="92">
        <v>19</v>
      </c>
      <c r="GJ65" s="92">
        <v>20</v>
      </c>
      <c r="GK65" s="92">
        <v>21</v>
      </c>
      <c r="GL65" s="92">
        <v>22</v>
      </c>
      <c r="GM65" s="92">
        <v>23</v>
      </c>
      <c r="GN65" s="92">
        <v>24</v>
      </c>
      <c r="GO65" s="92">
        <v>25</v>
      </c>
      <c r="GP65" s="92">
        <v>26</v>
      </c>
      <c r="GQ65" s="92">
        <v>27</v>
      </c>
      <c r="GR65" s="92">
        <v>28</v>
      </c>
      <c r="GS65" s="92">
        <v>29</v>
      </c>
      <c r="GT65" s="92">
        <v>30</v>
      </c>
      <c r="GU65" s="71" t="s">
        <v>169</v>
      </c>
      <c r="GV65" s="56" t="s">
        <v>134</v>
      </c>
      <c r="GW65" s="93" t="s">
        <v>181</v>
      </c>
      <c r="GX65" s="167" t="s">
        <v>182</v>
      </c>
      <c r="GY65" s="92">
        <v>1</v>
      </c>
      <c r="GZ65" s="92">
        <v>2</v>
      </c>
      <c r="HA65" s="92">
        <v>3</v>
      </c>
      <c r="HB65" s="92">
        <v>4</v>
      </c>
      <c r="HC65" s="92">
        <v>5</v>
      </c>
      <c r="HD65" s="92">
        <v>6</v>
      </c>
      <c r="HE65" s="92">
        <v>7</v>
      </c>
      <c r="HF65" s="92">
        <v>8</v>
      </c>
      <c r="HG65" s="92">
        <v>9</v>
      </c>
      <c r="HH65" s="92">
        <v>10</v>
      </c>
      <c r="HI65" s="92">
        <v>11</v>
      </c>
      <c r="HJ65" s="92">
        <v>12</v>
      </c>
      <c r="HK65" s="92">
        <v>13</v>
      </c>
      <c r="HL65" s="92">
        <v>14</v>
      </c>
      <c r="HM65" s="92">
        <v>15</v>
      </c>
      <c r="HN65" s="92">
        <v>16</v>
      </c>
      <c r="HO65" s="92">
        <v>17</v>
      </c>
      <c r="HP65" s="92">
        <v>18</v>
      </c>
      <c r="HQ65" s="92">
        <v>19</v>
      </c>
      <c r="HR65" s="92">
        <v>20</v>
      </c>
      <c r="HS65" s="92">
        <v>21</v>
      </c>
      <c r="HT65" s="92">
        <v>22</v>
      </c>
      <c r="HU65" s="92">
        <v>23</v>
      </c>
      <c r="HV65" s="92">
        <v>24</v>
      </c>
      <c r="HW65" s="92">
        <v>25</v>
      </c>
      <c r="HX65" s="92">
        <v>26</v>
      </c>
      <c r="HY65" s="92">
        <v>27</v>
      </c>
      <c r="HZ65" s="92">
        <v>28</v>
      </c>
      <c r="IA65" s="92">
        <v>29</v>
      </c>
      <c r="IB65" s="92">
        <v>30</v>
      </c>
      <c r="IC65" s="71" t="s">
        <v>169</v>
      </c>
      <c r="ID65" s="56" t="s">
        <v>134</v>
      </c>
      <c r="IE65" s="93" t="s">
        <v>181</v>
      </c>
      <c r="IF65" s="167" t="s">
        <v>182</v>
      </c>
      <c r="IG65" s="92">
        <v>1</v>
      </c>
      <c r="IH65" s="92">
        <v>2</v>
      </c>
      <c r="II65" s="92">
        <v>3</v>
      </c>
      <c r="IJ65" s="92">
        <v>4</v>
      </c>
      <c r="IK65" s="92">
        <v>5</v>
      </c>
      <c r="IL65" s="92">
        <v>6</v>
      </c>
      <c r="IM65" s="92">
        <v>7</v>
      </c>
      <c r="IN65" s="92">
        <v>8</v>
      </c>
      <c r="IO65" s="92">
        <v>9</v>
      </c>
      <c r="IP65" s="92">
        <v>10</v>
      </c>
      <c r="IQ65" s="92">
        <v>11</v>
      </c>
      <c r="IR65" s="92">
        <v>12</v>
      </c>
      <c r="IS65" s="92">
        <v>13</v>
      </c>
      <c r="IT65" s="92">
        <v>14</v>
      </c>
      <c r="IU65" s="92">
        <v>15</v>
      </c>
      <c r="IV65" s="92">
        <v>16</v>
      </c>
      <c r="IW65" s="92">
        <v>17</v>
      </c>
      <c r="IX65" s="92">
        <v>18</v>
      </c>
      <c r="IY65" s="92">
        <v>19</v>
      </c>
      <c r="IZ65" s="92">
        <v>20</v>
      </c>
      <c r="JA65" s="92">
        <v>21</v>
      </c>
      <c r="JB65" s="92">
        <v>22</v>
      </c>
      <c r="JC65" s="92">
        <v>23</v>
      </c>
      <c r="JD65" s="92">
        <v>24</v>
      </c>
      <c r="JE65" s="92">
        <v>25</v>
      </c>
      <c r="JF65" s="92">
        <v>26</v>
      </c>
      <c r="JG65" s="92">
        <v>27</v>
      </c>
      <c r="JH65" s="92">
        <v>28</v>
      </c>
      <c r="JI65" s="92">
        <v>29</v>
      </c>
      <c r="JJ65" s="92">
        <v>30</v>
      </c>
      <c r="JK65" s="71" t="s">
        <v>169</v>
      </c>
      <c r="JL65" s="56" t="s">
        <v>134</v>
      </c>
      <c r="JM65" s="93" t="s">
        <v>181</v>
      </c>
      <c r="JN65" s="167" t="s">
        <v>182</v>
      </c>
      <c r="JO65" s="92">
        <v>1</v>
      </c>
      <c r="JP65" s="92">
        <v>2</v>
      </c>
      <c r="JQ65" s="92">
        <v>3</v>
      </c>
      <c r="JR65" s="92">
        <v>4</v>
      </c>
      <c r="JS65" s="92">
        <v>5</v>
      </c>
      <c r="JT65" s="92">
        <v>6</v>
      </c>
      <c r="JU65" s="92">
        <v>7</v>
      </c>
      <c r="JV65" s="92">
        <v>8</v>
      </c>
      <c r="JW65" s="92">
        <v>9</v>
      </c>
      <c r="JX65" s="92">
        <v>10</v>
      </c>
      <c r="JY65" s="92">
        <v>11</v>
      </c>
      <c r="JZ65" s="92">
        <v>12</v>
      </c>
      <c r="KA65" s="92">
        <v>13</v>
      </c>
      <c r="KB65" s="92">
        <v>14</v>
      </c>
      <c r="KC65" s="92">
        <v>15</v>
      </c>
      <c r="KD65" s="92">
        <v>16</v>
      </c>
      <c r="KE65" s="92">
        <v>17</v>
      </c>
      <c r="KF65" s="92">
        <v>18</v>
      </c>
      <c r="KG65" s="92">
        <v>19</v>
      </c>
      <c r="KH65" s="92">
        <v>20</v>
      </c>
      <c r="KI65" s="92">
        <v>21</v>
      </c>
      <c r="KJ65" s="92">
        <v>22</v>
      </c>
      <c r="KK65" s="92">
        <v>23</v>
      </c>
      <c r="KL65" s="92">
        <v>24</v>
      </c>
      <c r="KM65" s="92">
        <v>25</v>
      </c>
      <c r="KN65" s="92">
        <v>26</v>
      </c>
      <c r="KO65" s="92">
        <v>27</v>
      </c>
      <c r="KP65" s="92">
        <v>28</v>
      </c>
      <c r="KQ65" s="92">
        <v>29</v>
      </c>
      <c r="KR65" s="92">
        <v>30</v>
      </c>
      <c r="KS65" s="71" t="s">
        <v>169</v>
      </c>
      <c r="KT65" s="56" t="s">
        <v>134</v>
      </c>
      <c r="KU65" s="93" t="s">
        <v>181</v>
      </c>
      <c r="KV65" s="167" t="s">
        <v>182</v>
      </c>
      <c r="KW65" s="92">
        <v>1</v>
      </c>
      <c r="KX65" s="92">
        <v>2</v>
      </c>
      <c r="KY65" s="92">
        <v>3</v>
      </c>
      <c r="KZ65" s="92">
        <v>4</v>
      </c>
      <c r="LA65" s="92">
        <v>5</v>
      </c>
      <c r="LB65" s="92">
        <v>6</v>
      </c>
      <c r="LC65" s="92">
        <v>7</v>
      </c>
      <c r="LD65" s="92">
        <v>8</v>
      </c>
      <c r="LE65" s="92">
        <v>9</v>
      </c>
      <c r="LF65" s="92">
        <v>10</v>
      </c>
      <c r="LG65" s="92">
        <v>11</v>
      </c>
      <c r="LH65" s="92">
        <v>12</v>
      </c>
      <c r="LI65" s="92">
        <v>13</v>
      </c>
      <c r="LJ65" s="92">
        <v>14</v>
      </c>
      <c r="LK65" s="92">
        <v>15</v>
      </c>
      <c r="LL65" s="92">
        <v>16</v>
      </c>
      <c r="LM65" s="92">
        <v>17</v>
      </c>
      <c r="LN65" s="92">
        <v>18</v>
      </c>
      <c r="LO65" s="92">
        <v>19</v>
      </c>
      <c r="LP65" s="92">
        <v>20</v>
      </c>
      <c r="LQ65" s="92">
        <v>21</v>
      </c>
      <c r="LR65" s="92">
        <v>22</v>
      </c>
      <c r="LS65" s="92">
        <v>23</v>
      </c>
      <c r="LT65" s="92">
        <v>24</v>
      </c>
      <c r="LU65" s="92">
        <v>25</v>
      </c>
      <c r="LV65" s="92">
        <v>26</v>
      </c>
      <c r="LW65" s="92">
        <v>27</v>
      </c>
      <c r="LX65" s="92">
        <v>28</v>
      </c>
      <c r="LY65" s="92">
        <v>29</v>
      </c>
      <c r="LZ65" s="92">
        <v>30</v>
      </c>
      <c r="MA65" s="71" t="s">
        <v>169</v>
      </c>
      <c r="MB65" s="56" t="s">
        <v>134</v>
      </c>
      <c r="MC65" s="93" t="s">
        <v>181</v>
      </c>
      <c r="MD65" s="167" t="s">
        <v>182</v>
      </c>
      <c r="ME65" s="92">
        <v>1</v>
      </c>
      <c r="MF65" s="92">
        <v>2</v>
      </c>
      <c r="MG65" s="92">
        <v>3</v>
      </c>
      <c r="MH65" s="92">
        <v>4</v>
      </c>
      <c r="MI65" s="92">
        <v>5</v>
      </c>
      <c r="MJ65" s="92">
        <v>6</v>
      </c>
      <c r="MK65" s="92">
        <v>7</v>
      </c>
      <c r="ML65" s="92">
        <v>8</v>
      </c>
      <c r="MM65" s="92">
        <v>9</v>
      </c>
      <c r="MN65" s="92">
        <v>10</v>
      </c>
      <c r="MO65" s="92">
        <v>11</v>
      </c>
      <c r="MP65" s="92">
        <v>12</v>
      </c>
      <c r="MQ65" s="92">
        <v>13</v>
      </c>
      <c r="MR65" s="92">
        <v>14</v>
      </c>
      <c r="MS65" s="92">
        <v>15</v>
      </c>
      <c r="MT65" s="92">
        <v>16</v>
      </c>
      <c r="MU65" s="92">
        <v>17</v>
      </c>
      <c r="MV65" s="92">
        <v>18</v>
      </c>
      <c r="MW65" s="92">
        <v>19</v>
      </c>
      <c r="MX65" s="92">
        <v>20</v>
      </c>
      <c r="MY65" s="92">
        <v>21</v>
      </c>
      <c r="MZ65" s="92">
        <v>22</v>
      </c>
      <c r="NA65" s="92">
        <v>23</v>
      </c>
      <c r="NB65" s="92">
        <v>24</v>
      </c>
      <c r="NC65" s="92">
        <v>25</v>
      </c>
      <c r="ND65" s="92">
        <v>26</v>
      </c>
      <c r="NE65" s="92">
        <v>27</v>
      </c>
      <c r="NF65" s="92">
        <v>28</v>
      </c>
      <c r="NG65" s="92">
        <v>29</v>
      </c>
      <c r="NH65" s="92">
        <v>30</v>
      </c>
      <c r="NI65" s="71" t="s">
        <v>169</v>
      </c>
      <c r="NJ65" s="56" t="s">
        <v>134</v>
      </c>
      <c r="NK65" s="93" t="s">
        <v>181</v>
      </c>
      <c r="NL65" s="167" t="s">
        <v>182</v>
      </c>
      <c r="NM65" s="92">
        <v>1</v>
      </c>
      <c r="NN65" s="92">
        <v>2</v>
      </c>
      <c r="NO65" s="92">
        <v>3</v>
      </c>
      <c r="NP65" s="92">
        <v>4</v>
      </c>
      <c r="NQ65" s="92">
        <v>5</v>
      </c>
      <c r="NR65" s="92">
        <v>6</v>
      </c>
      <c r="NS65" s="92">
        <v>7</v>
      </c>
      <c r="NT65" s="92">
        <v>8</v>
      </c>
      <c r="NU65" s="92">
        <v>9</v>
      </c>
      <c r="NV65" s="92">
        <v>10</v>
      </c>
      <c r="NW65" s="92">
        <v>11</v>
      </c>
      <c r="NX65" s="92">
        <v>12</v>
      </c>
      <c r="NY65" s="92">
        <v>13</v>
      </c>
      <c r="NZ65" s="92">
        <v>14</v>
      </c>
      <c r="OA65" s="92">
        <v>15</v>
      </c>
      <c r="OB65" s="92">
        <v>16</v>
      </c>
      <c r="OC65" s="92">
        <v>17</v>
      </c>
      <c r="OD65" s="92">
        <v>18</v>
      </c>
      <c r="OE65" s="92">
        <v>19</v>
      </c>
      <c r="OF65" s="92">
        <v>20</v>
      </c>
      <c r="OG65" s="92">
        <v>21</v>
      </c>
      <c r="OH65" s="92">
        <v>22</v>
      </c>
      <c r="OI65" s="92">
        <v>23</v>
      </c>
      <c r="OJ65" s="92">
        <v>24</v>
      </c>
      <c r="OK65" s="92">
        <v>25</v>
      </c>
      <c r="OL65" s="92">
        <v>26</v>
      </c>
      <c r="OM65" s="92">
        <v>27</v>
      </c>
      <c r="ON65" s="92">
        <v>28</v>
      </c>
      <c r="OO65" s="92">
        <v>29</v>
      </c>
      <c r="OP65" s="92">
        <v>30</v>
      </c>
      <c r="OQ65" s="71" t="s">
        <v>169</v>
      </c>
      <c r="OR65" s="56" t="s">
        <v>134</v>
      </c>
      <c r="OS65" s="93" t="s">
        <v>181</v>
      </c>
      <c r="OT65" s="167" t="s">
        <v>182</v>
      </c>
      <c r="OU65" s="92">
        <v>1</v>
      </c>
      <c r="OV65" s="92">
        <v>2</v>
      </c>
      <c r="OW65" s="92">
        <v>3</v>
      </c>
      <c r="OX65" s="92">
        <v>4</v>
      </c>
      <c r="OY65" s="92">
        <v>5</v>
      </c>
      <c r="OZ65" s="92">
        <v>6</v>
      </c>
      <c r="PA65" s="92">
        <v>7</v>
      </c>
      <c r="PB65" s="92">
        <v>8</v>
      </c>
      <c r="PC65" s="92">
        <v>9</v>
      </c>
      <c r="PD65" s="92">
        <v>10</v>
      </c>
      <c r="PE65" s="92">
        <v>11</v>
      </c>
      <c r="PF65" s="92">
        <v>12</v>
      </c>
      <c r="PG65" s="92">
        <v>13</v>
      </c>
      <c r="PH65" s="92">
        <v>14</v>
      </c>
      <c r="PI65" s="92">
        <v>15</v>
      </c>
      <c r="PJ65" s="92">
        <v>16</v>
      </c>
      <c r="PK65" s="92">
        <v>17</v>
      </c>
      <c r="PL65" s="92">
        <v>18</v>
      </c>
      <c r="PM65" s="92">
        <v>19</v>
      </c>
      <c r="PN65" s="92">
        <v>20</v>
      </c>
      <c r="PO65" s="92">
        <v>21</v>
      </c>
      <c r="PP65" s="92">
        <v>22</v>
      </c>
      <c r="PQ65" s="92">
        <v>23</v>
      </c>
      <c r="PR65" s="92">
        <v>24</v>
      </c>
      <c r="PS65" s="92">
        <v>25</v>
      </c>
      <c r="PT65" s="92">
        <v>26</v>
      </c>
      <c r="PU65" s="92">
        <v>27</v>
      </c>
      <c r="PV65" s="92">
        <v>28</v>
      </c>
      <c r="PW65" s="92">
        <v>29</v>
      </c>
      <c r="PX65" s="92">
        <v>30</v>
      </c>
      <c r="PY65" s="71" t="s">
        <v>169</v>
      </c>
      <c r="PZ65" s="56" t="s">
        <v>134</v>
      </c>
      <c r="QA65" s="93" t="s">
        <v>181</v>
      </c>
      <c r="QB65" s="167" t="s">
        <v>182</v>
      </c>
      <c r="QC65" s="92">
        <v>1</v>
      </c>
      <c r="QD65" s="92">
        <v>2</v>
      </c>
      <c r="QE65" s="92">
        <v>3</v>
      </c>
      <c r="QF65" s="92">
        <v>4</v>
      </c>
      <c r="QG65" s="92">
        <v>5</v>
      </c>
      <c r="QH65" s="92">
        <v>6</v>
      </c>
      <c r="QI65" s="92">
        <v>7</v>
      </c>
      <c r="QJ65" s="92">
        <v>8</v>
      </c>
      <c r="QK65" s="92">
        <v>9</v>
      </c>
      <c r="QL65" s="92">
        <v>10</v>
      </c>
      <c r="QM65" s="92">
        <v>11</v>
      </c>
      <c r="QN65" s="92">
        <v>12</v>
      </c>
      <c r="QO65" s="92">
        <v>13</v>
      </c>
      <c r="QP65" s="92">
        <v>14</v>
      </c>
      <c r="QQ65" s="92">
        <v>15</v>
      </c>
      <c r="QR65" s="92">
        <v>16</v>
      </c>
      <c r="QS65" s="92">
        <v>17</v>
      </c>
      <c r="QT65" s="92">
        <v>18</v>
      </c>
      <c r="QU65" s="92">
        <v>19</v>
      </c>
      <c r="QV65" s="92">
        <v>20</v>
      </c>
      <c r="QW65" s="92">
        <v>21</v>
      </c>
      <c r="QX65" s="92">
        <v>22</v>
      </c>
      <c r="QY65" s="92">
        <v>23</v>
      </c>
      <c r="QZ65" s="92">
        <v>24</v>
      </c>
      <c r="RA65" s="92">
        <v>25</v>
      </c>
      <c r="RB65" s="92">
        <v>26</v>
      </c>
      <c r="RC65" s="92">
        <v>27</v>
      </c>
      <c r="RD65" s="92">
        <v>28</v>
      </c>
      <c r="RE65" s="92">
        <v>29</v>
      </c>
      <c r="RF65" s="92">
        <v>30</v>
      </c>
      <c r="RG65" s="71" t="s">
        <v>169</v>
      </c>
      <c r="RH65" s="56" t="s">
        <v>134</v>
      </c>
      <c r="RI65" s="93" t="s">
        <v>181</v>
      </c>
      <c r="RJ65" s="167" t="s">
        <v>182</v>
      </c>
      <c r="RK65" s="92">
        <v>1</v>
      </c>
      <c r="RL65" s="92">
        <v>2</v>
      </c>
      <c r="RM65" s="92">
        <v>3</v>
      </c>
      <c r="RN65" s="92">
        <v>4</v>
      </c>
      <c r="RO65" s="92">
        <v>5</v>
      </c>
      <c r="RP65" s="92">
        <v>6</v>
      </c>
      <c r="RQ65" s="92">
        <v>7</v>
      </c>
      <c r="RR65" s="92">
        <v>8</v>
      </c>
      <c r="RS65" s="92">
        <v>9</v>
      </c>
      <c r="RT65" s="92">
        <v>10</v>
      </c>
      <c r="RU65" s="92">
        <v>11</v>
      </c>
      <c r="RV65" s="92">
        <v>12</v>
      </c>
      <c r="RW65" s="92">
        <v>13</v>
      </c>
      <c r="RX65" s="92">
        <v>14</v>
      </c>
      <c r="RY65" s="92">
        <v>15</v>
      </c>
      <c r="RZ65" s="92">
        <v>16</v>
      </c>
      <c r="SA65" s="92">
        <v>17</v>
      </c>
      <c r="SB65" s="92">
        <v>18</v>
      </c>
      <c r="SC65" s="92">
        <v>19</v>
      </c>
      <c r="SD65" s="92">
        <v>20</v>
      </c>
      <c r="SE65" s="92">
        <v>21</v>
      </c>
      <c r="SF65" s="92">
        <v>22</v>
      </c>
      <c r="SG65" s="92">
        <v>23</v>
      </c>
      <c r="SH65" s="92">
        <v>24</v>
      </c>
      <c r="SI65" s="92">
        <v>25</v>
      </c>
      <c r="SJ65" s="92">
        <v>26</v>
      </c>
      <c r="SK65" s="92">
        <v>27</v>
      </c>
      <c r="SL65" s="92">
        <v>28</v>
      </c>
      <c r="SM65" s="92">
        <v>29</v>
      </c>
      <c r="SN65" s="92">
        <v>30</v>
      </c>
      <c r="SO65" s="71" t="s">
        <v>169</v>
      </c>
      <c r="SP65" s="56" t="s">
        <v>134</v>
      </c>
      <c r="SQ65" s="93" t="s">
        <v>181</v>
      </c>
      <c r="SR65" s="167" t="s">
        <v>182</v>
      </c>
      <c r="SS65" s="92">
        <v>1</v>
      </c>
      <c r="ST65" s="92">
        <v>2</v>
      </c>
      <c r="SU65" s="92">
        <v>3</v>
      </c>
      <c r="SV65" s="92">
        <v>4</v>
      </c>
      <c r="SW65" s="92">
        <v>5</v>
      </c>
      <c r="SX65" s="92">
        <v>6</v>
      </c>
      <c r="SY65" s="92">
        <v>7</v>
      </c>
      <c r="SZ65" s="92">
        <v>8</v>
      </c>
      <c r="TA65" s="92">
        <v>9</v>
      </c>
      <c r="TB65" s="92">
        <v>10</v>
      </c>
      <c r="TC65" s="92">
        <v>11</v>
      </c>
      <c r="TD65" s="92">
        <v>12</v>
      </c>
      <c r="TE65" s="92">
        <v>13</v>
      </c>
      <c r="TF65" s="92">
        <v>14</v>
      </c>
      <c r="TG65" s="92">
        <v>15</v>
      </c>
      <c r="TH65" s="92">
        <v>16</v>
      </c>
      <c r="TI65" s="92">
        <v>17</v>
      </c>
      <c r="TJ65" s="92">
        <v>18</v>
      </c>
      <c r="TK65" s="92">
        <v>19</v>
      </c>
      <c r="TL65" s="92">
        <v>20</v>
      </c>
      <c r="TM65" s="92">
        <v>21</v>
      </c>
      <c r="TN65" s="92">
        <v>22</v>
      </c>
      <c r="TO65" s="92">
        <v>23</v>
      </c>
      <c r="TP65" s="92">
        <v>24</v>
      </c>
      <c r="TQ65" s="92">
        <v>25</v>
      </c>
      <c r="TR65" s="92">
        <v>26</v>
      </c>
      <c r="TS65" s="92">
        <v>27</v>
      </c>
      <c r="TT65" s="92">
        <v>28</v>
      </c>
      <c r="TU65" s="92">
        <v>29</v>
      </c>
      <c r="TV65" s="92">
        <v>30</v>
      </c>
      <c r="TW65" s="71" t="s">
        <v>169</v>
      </c>
      <c r="TX65" s="56" t="s">
        <v>134</v>
      </c>
      <c r="TY65" s="93" t="s">
        <v>181</v>
      </c>
      <c r="TZ65" s="167" t="s">
        <v>182</v>
      </c>
      <c r="UA65" s="92">
        <v>1</v>
      </c>
      <c r="UB65" s="92">
        <v>2</v>
      </c>
      <c r="UC65" s="92">
        <v>3</v>
      </c>
      <c r="UD65" s="92">
        <v>4</v>
      </c>
      <c r="UE65" s="92">
        <v>5</v>
      </c>
      <c r="UF65" s="92">
        <v>6</v>
      </c>
      <c r="UG65" s="92">
        <v>7</v>
      </c>
      <c r="UH65" s="92">
        <v>8</v>
      </c>
      <c r="UI65" s="92">
        <v>9</v>
      </c>
      <c r="UJ65" s="92">
        <v>10</v>
      </c>
      <c r="UK65" s="92">
        <v>11</v>
      </c>
      <c r="UL65" s="92">
        <v>12</v>
      </c>
      <c r="UM65" s="92">
        <v>13</v>
      </c>
      <c r="UN65" s="92">
        <v>14</v>
      </c>
      <c r="UO65" s="92">
        <v>15</v>
      </c>
      <c r="UP65" s="92">
        <v>16</v>
      </c>
      <c r="UQ65" s="92">
        <v>17</v>
      </c>
      <c r="UR65" s="92">
        <v>18</v>
      </c>
      <c r="US65" s="92">
        <v>19</v>
      </c>
      <c r="UT65" s="92">
        <v>20</v>
      </c>
      <c r="UU65" s="92">
        <v>21</v>
      </c>
      <c r="UV65" s="92">
        <v>22</v>
      </c>
      <c r="UW65" s="92">
        <v>23</v>
      </c>
      <c r="UX65" s="92">
        <v>24</v>
      </c>
      <c r="UY65" s="92">
        <v>25</v>
      </c>
      <c r="UZ65" s="92">
        <v>26</v>
      </c>
      <c r="VA65" s="92">
        <v>27</v>
      </c>
      <c r="VB65" s="92">
        <v>28</v>
      </c>
      <c r="VC65" s="92">
        <v>29</v>
      </c>
      <c r="VD65" s="92">
        <v>30</v>
      </c>
      <c r="VE65" s="71" t="s">
        <v>169</v>
      </c>
      <c r="VF65" s="56" t="s">
        <v>134</v>
      </c>
      <c r="VG65" s="93" t="s">
        <v>181</v>
      </c>
      <c r="VH65" s="167" t="s">
        <v>182</v>
      </c>
      <c r="VI65" s="92">
        <v>1</v>
      </c>
      <c r="VJ65" s="92">
        <v>2</v>
      </c>
      <c r="VK65" s="92">
        <v>3</v>
      </c>
      <c r="VL65" s="92">
        <v>4</v>
      </c>
      <c r="VM65" s="92">
        <v>5</v>
      </c>
      <c r="VN65" s="92">
        <v>6</v>
      </c>
      <c r="VO65" s="92">
        <v>7</v>
      </c>
      <c r="VP65" s="92">
        <v>8</v>
      </c>
      <c r="VQ65" s="92">
        <v>9</v>
      </c>
      <c r="VR65" s="92">
        <v>10</v>
      </c>
      <c r="VS65" s="92">
        <v>11</v>
      </c>
      <c r="VT65" s="92">
        <v>12</v>
      </c>
      <c r="VU65" s="92">
        <v>13</v>
      </c>
      <c r="VV65" s="92">
        <v>14</v>
      </c>
      <c r="VW65" s="92">
        <v>15</v>
      </c>
      <c r="VX65" s="92">
        <v>16</v>
      </c>
      <c r="VY65" s="92">
        <v>17</v>
      </c>
      <c r="VZ65" s="92">
        <v>18</v>
      </c>
      <c r="WA65" s="92">
        <v>19</v>
      </c>
      <c r="WB65" s="92">
        <v>20</v>
      </c>
      <c r="WC65" s="92">
        <v>21</v>
      </c>
      <c r="WD65" s="92">
        <v>22</v>
      </c>
      <c r="WE65" s="92">
        <v>23</v>
      </c>
      <c r="WF65" s="92">
        <v>24</v>
      </c>
      <c r="WG65" s="92">
        <v>25</v>
      </c>
      <c r="WH65" s="92">
        <v>26</v>
      </c>
      <c r="WI65" s="92">
        <v>27</v>
      </c>
      <c r="WJ65" s="92">
        <v>28</v>
      </c>
      <c r="WK65" s="92">
        <v>29</v>
      </c>
      <c r="WL65" s="92">
        <v>30</v>
      </c>
      <c r="WM65" s="71" t="s">
        <v>169</v>
      </c>
      <c r="WN65" s="56" t="s">
        <v>134</v>
      </c>
      <c r="WO65" s="93" t="s">
        <v>181</v>
      </c>
      <c r="WP65" s="167" t="s">
        <v>182</v>
      </c>
      <c r="WQ65" s="92">
        <v>1</v>
      </c>
      <c r="WR65" s="92">
        <v>2</v>
      </c>
      <c r="WS65" s="92">
        <v>3</v>
      </c>
      <c r="WT65" s="92">
        <v>4</v>
      </c>
      <c r="WU65" s="92">
        <v>5</v>
      </c>
      <c r="WV65" s="92">
        <v>6</v>
      </c>
      <c r="WW65" s="92">
        <v>7</v>
      </c>
      <c r="WX65" s="92">
        <v>8</v>
      </c>
      <c r="WY65" s="92">
        <v>9</v>
      </c>
      <c r="WZ65" s="92">
        <v>10</v>
      </c>
      <c r="XA65" s="92">
        <v>11</v>
      </c>
      <c r="XB65" s="92">
        <v>12</v>
      </c>
      <c r="XC65" s="92">
        <v>13</v>
      </c>
      <c r="XD65" s="92">
        <v>14</v>
      </c>
      <c r="XE65" s="92">
        <v>15</v>
      </c>
      <c r="XF65" s="92">
        <v>16</v>
      </c>
      <c r="XG65" s="92">
        <v>17</v>
      </c>
      <c r="XH65" s="92">
        <v>18</v>
      </c>
      <c r="XI65" s="92">
        <v>19</v>
      </c>
      <c r="XJ65" s="92">
        <v>20</v>
      </c>
      <c r="XK65" s="92">
        <v>21</v>
      </c>
      <c r="XL65" s="92">
        <v>22</v>
      </c>
      <c r="XM65" s="92">
        <v>23</v>
      </c>
      <c r="XN65" s="92">
        <v>24</v>
      </c>
      <c r="XO65" s="92">
        <v>25</v>
      </c>
      <c r="XP65" s="92">
        <v>26</v>
      </c>
      <c r="XQ65" s="92">
        <v>27</v>
      </c>
      <c r="XR65" s="92">
        <v>28</v>
      </c>
      <c r="XS65" s="92">
        <v>29</v>
      </c>
      <c r="XT65" s="92">
        <v>30</v>
      </c>
      <c r="XU65" s="71" t="s">
        <v>169</v>
      </c>
      <c r="XV65" s="56" t="s">
        <v>134</v>
      </c>
      <c r="XW65" s="93" t="s">
        <v>181</v>
      </c>
      <c r="XX65" s="167" t="s">
        <v>182</v>
      </c>
      <c r="XY65" s="92">
        <v>1</v>
      </c>
      <c r="XZ65" s="92">
        <v>2</v>
      </c>
      <c r="YA65" s="92">
        <v>3</v>
      </c>
      <c r="YB65" s="92">
        <v>4</v>
      </c>
      <c r="YC65" s="92">
        <v>5</v>
      </c>
      <c r="YD65" s="92">
        <v>6</v>
      </c>
      <c r="YE65" s="92">
        <v>7</v>
      </c>
      <c r="YF65" s="92">
        <v>8</v>
      </c>
      <c r="YG65" s="92">
        <v>9</v>
      </c>
      <c r="YH65" s="92">
        <v>10</v>
      </c>
      <c r="YI65" s="92">
        <v>11</v>
      </c>
      <c r="YJ65" s="92">
        <v>12</v>
      </c>
      <c r="YK65" s="92">
        <v>13</v>
      </c>
      <c r="YL65" s="92">
        <v>14</v>
      </c>
      <c r="YM65" s="92">
        <v>15</v>
      </c>
      <c r="YN65" s="92">
        <v>16</v>
      </c>
      <c r="YO65" s="92">
        <v>17</v>
      </c>
      <c r="YP65" s="92">
        <v>18</v>
      </c>
      <c r="YQ65" s="92">
        <v>19</v>
      </c>
      <c r="YR65" s="92">
        <v>20</v>
      </c>
      <c r="YS65" s="92">
        <v>21</v>
      </c>
      <c r="YT65" s="92">
        <v>22</v>
      </c>
      <c r="YU65" s="92">
        <v>23</v>
      </c>
      <c r="YV65" s="92">
        <v>24</v>
      </c>
      <c r="YW65" s="92">
        <v>25</v>
      </c>
      <c r="YX65" s="92">
        <v>26</v>
      </c>
      <c r="YY65" s="92">
        <v>27</v>
      </c>
      <c r="YZ65" s="92">
        <v>28</v>
      </c>
      <c r="ZA65" s="92">
        <v>29</v>
      </c>
      <c r="ZB65" s="92">
        <v>30</v>
      </c>
      <c r="ZC65" s="71" t="s">
        <v>169</v>
      </c>
      <c r="ZD65" s="56" t="s">
        <v>134</v>
      </c>
      <c r="ZE65" s="93" t="s">
        <v>181</v>
      </c>
      <c r="ZF65" s="167" t="s">
        <v>182</v>
      </c>
      <c r="ZG65" s="92">
        <v>1</v>
      </c>
      <c r="ZH65" s="92">
        <v>2</v>
      </c>
      <c r="ZI65" s="92">
        <v>3</v>
      </c>
      <c r="ZJ65" s="92">
        <v>4</v>
      </c>
      <c r="ZK65" s="92">
        <v>5</v>
      </c>
      <c r="ZL65" s="92">
        <v>6</v>
      </c>
      <c r="ZM65" s="92">
        <v>7</v>
      </c>
      <c r="ZN65" s="92">
        <v>8</v>
      </c>
      <c r="ZO65" s="92">
        <v>9</v>
      </c>
      <c r="ZP65" s="92">
        <v>10</v>
      </c>
      <c r="ZQ65" s="92">
        <v>11</v>
      </c>
      <c r="ZR65" s="92">
        <v>12</v>
      </c>
      <c r="ZS65" s="92">
        <v>13</v>
      </c>
      <c r="ZT65" s="92">
        <v>14</v>
      </c>
      <c r="ZU65" s="92">
        <v>15</v>
      </c>
      <c r="ZV65" s="92">
        <v>16</v>
      </c>
      <c r="ZW65" s="92">
        <v>17</v>
      </c>
      <c r="ZX65" s="92">
        <v>18</v>
      </c>
      <c r="ZY65" s="92">
        <v>19</v>
      </c>
      <c r="ZZ65" s="92">
        <v>20</v>
      </c>
      <c r="AAA65" s="92">
        <v>21</v>
      </c>
      <c r="AAB65" s="92">
        <v>22</v>
      </c>
      <c r="AAC65" s="92">
        <v>23</v>
      </c>
      <c r="AAD65" s="92">
        <v>24</v>
      </c>
      <c r="AAE65" s="92">
        <v>25</v>
      </c>
      <c r="AAF65" s="92">
        <v>26</v>
      </c>
      <c r="AAG65" s="92">
        <v>27</v>
      </c>
      <c r="AAH65" s="92">
        <v>28</v>
      </c>
      <c r="AAI65" s="92">
        <v>29</v>
      </c>
      <c r="AAJ65" s="92">
        <v>30</v>
      </c>
      <c r="AAK65" s="71" t="s">
        <v>169</v>
      </c>
      <c r="AAL65" s="56" t="s">
        <v>134</v>
      </c>
      <c r="AAM65" s="93" t="s">
        <v>181</v>
      </c>
      <c r="AAN65" s="167" t="s">
        <v>182</v>
      </c>
      <c r="AAO65" s="92">
        <v>1</v>
      </c>
      <c r="AAP65" s="92">
        <v>2</v>
      </c>
      <c r="AAQ65" s="92">
        <v>3</v>
      </c>
      <c r="AAR65" s="92">
        <v>4</v>
      </c>
      <c r="AAS65" s="92">
        <v>5</v>
      </c>
      <c r="AAT65" s="92">
        <v>6</v>
      </c>
      <c r="AAU65" s="92">
        <v>7</v>
      </c>
      <c r="AAV65" s="92">
        <v>8</v>
      </c>
      <c r="AAW65" s="92">
        <v>9</v>
      </c>
      <c r="AAX65" s="92">
        <v>10</v>
      </c>
      <c r="AAY65" s="92">
        <v>11</v>
      </c>
      <c r="AAZ65" s="92">
        <v>12</v>
      </c>
      <c r="ABA65" s="92">
        <v>13</v>
      </c>
      <c r="ABB65" s="92">
        <v>14</v>
      </c>
      <c r="ABC65" s="92">
        <v>15</v>
      </c>
      <c r="ABD65" s="92">
        <v>16</v>
      </c>
      <c r="ABE65" s="92">
        <v>17</v>
      </c>
      <c r="ABF65" s="92">
        <v>18</v>
      </c>
      <c r="ABG65" s="92">
        <v>19</v>
      </c>
      <c r="ABH65" s="92">
        <v>20</v>
      </c>
      <c r="ABI65" s="92">
        <v>21</v>
      </c>
      <c r="ABJ65" s="92">
        <v>22</v>
      </c>
      <c r="ABK65" s="92">
        <v>23</v>
      </c>
      <c r="ABL65" s="92">
        <v>24</v>
      </c>
      <c r="ABM65" s="92">
        <v>25</v>
      </c>
      <c r="ABN65" s="92">
        <v>26</v>
      </c>
      <c r="ABO65" s="92">
        <v>27</v>
      </c>
      <c r="ABP65" s="92">
        <v>28</v>
      </c>
      <c r="ABQ65" s="92">
        <v>29</v>
      </c>
      <c r="ABR65" s="92">
        <v>30</v>
      </c>
      <c r="ABS65" s="71" t="s">
        <v>169</v>
      </c>
      <c r="ABT65" s="56" t="s">
        <v>134</v>
      </c>
      <c r="ABU65" s="93" t="s">
        <v>181</v>
      </c>
      <c r="ABV65" s="167" t="s">
        <v>182</v>
      </c>
      <c r="ABW65" s="92">
        <v>1</v>
      </c>
      <c r="ABX65" s="92">
        <v>2</v>
      </c>
      <c r="ABY65" s="92">
        <v>3</v>
      </c>
      <c r="ABZ65" s="92">
        <v>4</v>
      </c>
      <c r="ACA65" s="92">
        <v>5</v>
      </c>
      <c r="ACB65" s="92">
        <v>6</v>
      </c>
      <c r="ACC65" s="92">
        <v>7</v>
      </c>
      <c r="ACD65" s="92">
        <v>8</v>
      </c>
      <c r="ACE65" s="92">
        <v>9</v>
      </c>
      <c r="ACF65" s="92">
        <v>10</v>
      </c>
      <c r="ACG65" s="92">
        <v>11</v>
      </c>
      <c r="ACH65" s="92">
        <v>12</v>
      </c>
      <c r="ACI65" s="92">
        <v>13</v>
      </c>
      <c r="ACJ65" s="92">
        <v>14</v>
      </c>
      <c r="ACK65" s="92">
        <v>15</v>
      </c>
      <c r="ACL65" s="92">
        <v>16</v>
      </c>
      <c r="ACM65" s="92">
        <v>17</v>
      </c>
      <c r="ACN65" s="92">
        <v>18</v>
      </c>
      <c r="ACO65" s="92">
        <v>19</v>
      </c>
      <c r="ACP65" s="92">
        <v>20</v>
      </c>
      <c r="ACQ65" s="92">
        <v>21</v>
      </c>
      <c r="ACR65" s="92">
        <v>22</v>
      </c>
      <c r="ACS65" s="92">
        <v>23</v>
      </c>
      <c r="ACT65" s="92">
        <v>24</v>
      </c>
      <c r="ACU65" s="92">
        <v>25</v>
      </c>
      <c r="ACV65" s="92">
        <v>26</v>
      </c>
      <c r="ACW65" s="92">
        <v>27</v>
      </c>
      <c r="ACX65" s="92">
        <v>28</v>
      </c>
      <c r="ACY65" s="92">
        <v>29</v>
      </c>
      <c r="ACZ65" s="92">
        <v>30</v>
      </c>
      <c r="ADA65" s="71" t="s">
        <v>169</v>
      </c>
      <c r="ADB65" s="56" t="s">
        <v>134</v>
      </c>
      <c r="ADC65" s="93" t="s">
        <v>181</v>
      </c>
      <c r="ADD65" s="167" t="s">
        <v>182</v>
      </c>
      <c r="ADE65" s="92">
        <v>1</v>
      </c>
      <c r="ADF65" s="92">
        <v>2</v>
      </c>
      <c r="ADG65" s="92">
        <v>3</v>
      </c>
      <c r="ADH65" s="92">
        <v>4</v>
      </c>
      <c r="ADI65" s="92">
        <v>5</v>
      </c>
      <c r="ADJ65" s="92">
        <v>6</v>
      </c>
      <c r="ADK65" s="92">
        <v>7</v>
      </c>
      <c r="ADL65" s="92">
        <v>8</v>
      </c>
      <c r="ADM65" s="92">
        <v>9</v>
      </c>
      <c r="ADN65" s="92">
        <v>10</v>
      </c>
      <c r="ADO65" s="92">
        <v>11</v>
      </c>
      <c r="ADP65" s="92">
        <v>12</v>
      </c>
      <c r="ADQ65" s="92">
        <v>13</v>
      </c>
      <c r="ADR65" s="92">
        <v>14</v>
      </c>
      <c r="ADS65" s="92">
        <v>15</v>
      </c>
      <c r="ADT65" s="92">
        <v>16</v>
      </c>
      <c r="ADU65" s="92">
        <v>17</v>
      </c>
      <c r="ADV65" s="92">
        <v>18</v>
      </c>
      <c r="ADW65" s="92">
        <v>19</v>
      </c>
      <c r="ADX65" s="92">
        <v>20</v>
      </c>
      <c r="ADY65" s="92">
        <v>21</v>
      </c>
      <c r="ADZ65" s="92">
        <v>22</v>
      </c>
      <c r="AEA65" s="92">
        <v>23</v>
      </c>
      <c r="AEB65" s="92">
        <v>24</v>
      </c>
      <c r="AEC65" s="92">
        <v>25</v>
      </c>
      <c r="AED65" s="92">
        <v>26</v>
      </c>
      <c r="AEE65" s="92">
        <v>27</v>
      </c>
      <c r="AEF65" s="92">
        <v>28</v>
      </c>
      <c r="AEG65" s="92">
        <v>29</v>
      </c>
      <c r="AEH65" s="92">
        <v>30</v>
      </c>
      <c r="AEI65" s="71" t="s">
        <v>169</v>
      </c>
      <c r="AEJ65" s="56" t="s">
        <v>134</v>
      </c>
      <c r="AEK65" s="93" t="s">
        <v>181</v>
      </c>
      <c r="AEL65" s="167" t="s">
        <v>182</v>
      </c>
      <c r="AEM65" s="92">
        <v>1</v>
      </c>
      <c r="AEN65" s="92">
        <v>2</v>
      </c>
      <c r="AEO65" s="92">
        <v>3</v>
      </c>
      <c r="AEP65" s="92">
        <v>4</v>
      </c>
      <c r="AEQ65" s="92">
        <v>5</v>
      </c>
      <c r="AER65" s="92">
        <v>6</v>
      </c>
      <c r="AES65" s="92">
        <v>7</v>
      </c>
      <c r="AET65" s="92">
        <v>8</v>
      </c>
      <c r="AEU65" s="92">
        <v>9</v>
      </c>
      <c r="AEV65" s="92">
        <v>10</v>
      </c>
      <c r="AEW65" s="92">
        <v>11</v>
      </c>
      <c r="AEX65" s="92">
        <v>12</v>
      </c>
      <c r="AEY65" s="92">
        <v>13</v>
      </c>
      <c r="AEZ65" s="92">
        <v>14</v>
      </c>
      <c r="AFA65" s="92">
        <v>15</v>
      </c>
      <c r="AFB65" s="92">
        <v>16</v>
      </c>
      <c r="AFC65" s="92">
        <v>17</v>
      </c>
      <c r="AFD65" s="92">
        <v>18</v>
      </c>
      <c r="AFE65" s="92">
        <v>19</v>
      </c>
      <c r="AFF65" s="92">
        <v>20</v>
      </c>
      <c r="AFG65" s="92">
        <v>21</v>
      </c>
      <c r="AFH65" s="92">
        <v>22</v>
      </c>
      <c r="AFI65" s="92">
        <v>23</v>
      </c>
      <c r="AFJ65" s="92">
        <v>24</v>
      </c>
      <c r="AFK65" s="92">
        <v>25</v>
      </c>
      <c r="AFL65" s="92">
        <v>26</v>
      </c>
      <c r="AFM65" s="92">
        <v>27</v>
      </c>
      <c r="AFN65" s="92">
        <v>28</v>
      </c>
      <c r="AFO65" s="92">
        <v>29</v>
      </c>
      <c r="AFP65" s="92">
        <v>30</v>
      </c>
      <c r="AFQ65" s="71" t="s">
        <v>169</v>
      </c>
      <c r="AFR65" s="56" t="s">
        <v>134</v>
      </c>
      <c r="AFS65" s="93" t="s">
        <v>181</v>
      </c>
      <c r="AFT65" s="167" t="s">
        <v>182</v>
      </c>
      <c r="AFU65" s="92">
        <v>1</v>
      </c>
      <c r="AFV65" s="92">
        <v>2</v>
      </c>
      <c r="AFW65" s="92">
        <v>3</v>
      </c>
      <c r="AFX65" s="92">
        <v>4</v>
      </c>
      <c r="AFY65" s="92">
        <v>5</v>
      </c>
      <c r="AFZ65" s="92">
        <v>6</v>
      </c>
      <c r="AGA65" s="92">
        <v>7</v>
      </c>
      <c r="AGB65" s="92">
        <v>8</v>
      </c>
      <c r="AGC65" s="92">
        <v>9</v>
      </c>
      <c r="AGD65" s="92">
        <v>10</v>
      </c>
      <c r="AGE65" s="92">
        <v>11</v>
      </c>
      <c r="AGF65" s="92">
        <v>12</v>
      </c>
      <c r="AGG65" s="92">
        <v>13</v>
      </c>
      <c r="AGH65" s="92">
        <v>14</v>
      </c>
      <c r="AGI65" s="92">
        <v>15</v>
      </c>
      <c r="AGJ65" s="92">
        <v>16</v>
      </c>
      <c r="AGK65" s="92">
        <v>17</v>
      </c>
      <c r="AGL65" s="92">
        <v>18</v>
      </c>
      <c r="AGM65" s="92">
        <v>19</v>
      </c>
      <c r="AGN65" s="92">
        <v>20</v>
      </c>
      <c r="AGO65" s="92">
        <v>21</v>
      </c>
      <c r="AGP65" s="92">
        <v>22</v>
      </c>
      <c r="AGQ65" s="92">
        <v>23</v>
      </c>
      <c r="AGR65" s="92">
        <v>24</v>
      </c>
      <c r="AGS65" s="92">
        <v>25</v>
      </c>
      <c r="AGT65" s="92">
        <v>26</v>
      </c>
      <c r="AGU65" s="92">
        <v>27</v>
      </c>
      <c r="AGV65" s="92">
        <v>28</v>
      </c>
      <c r="AGW65" s="92">
        <v>29</v>
      </c>
      <c r="AGX65" s="92">
        <v>30</v>
      </c>
      <c r="AGY65" s="71" t="s">
        <v>169</v>
      </c>
      <c r="AGZ65" s="56" t="s">
        <v>134</v>
      </c>
      <c r="AHA65" s="93" t="s">
        <v>181</v>
      </c>
      <c r="AHB65" s="167" t="s">
        <v>182</v>
      </c>
      <c r="AHC65" s="92">
        <v>1</v>
      </c>
      <c r="AHD65" s="92">
        <v>2</v>
      </c>
      <c r="AHE65" s="92">
        <v>3</v>
      </c>
      <c r="AHF65" s="92">
        <v>4</v>
      </c>
      <c r="AHG65" s="92">
        <v>5</v>
      </c>
      <c r="AHH65" s="92">
        <v>6</v>
      </c>
      <c r="AHI65" s="92">
        <v>7</v>
      </c>
      <c r="AHJ65" s="92">
        <v>8</v>
      </c>
      <c r="AHK65" s="92">
        <v>9</v>
      </c>
      <c r="AHL65" s="92">
        <v>10</v>
      </c>
      <c r="AHM65" s="92">
        <v>11</v>
      </c>
      <c r="AHN65" s="92">
        <v>12</v>
      </c>
      <c r="AHO65" s="92">
        <v>13</v>
      </c>
      <c r="AHP65" s="92">
        <v>14</v>
      </c>
      <c r="AHQ65" s="92">
        <v>15</v>
      </c>
      <c r="AHR65" s="92">
        <v>16</v>
      </c>
      <c r="AHS65" s="92">
        <v>17</v>
      </c>
      <c r="AHT65" s="92">
        <v>18</v>
      </c>
      <c r="AHU65" s="92">
        <v>19</v>
      </c>
      <c r="AHV65" s="92">
        <v>20</v>
      </c>
      <c r="AHW65" s="92">
        <v>21</v>
      </c>
      <c r="AHX65" s="92">
        <v>22</v>
      </c>
      <c r="AHY65" s="92">
        <v>23</v>
      </c>
      <c r="AHZ65" s="92">
        <v>24</v>
      </c>
      <c r="AIA65" s="92">
        <v>25</v>
      </c>
      <c r="AIB65" s="92">
        <v>26</v>
      </c>
      <c r="AIC65" s="92">
        <v>27</v>
      </c>
      <c r="AID65" s="92">
        <v>28</v>
      </c>
      <c r="AIE65" s="92">
        <v>29</v>
      </c>
      <c r="AIF65" s="92">
        <v>30</v>
      </c>
      <c r="AIG65" s="71" t="s">
        <v>169</v>
      </c>
      <c r="AIH65" s="56" t="s">
        <v>134</v>
      </c>
      <c r="AII65" s="93" t="s">
        <v>181</v>
      </c>
      <c r="AIJ65" s="167" t="s">
        <v>182</v>
      </c>
      <c r="AIK65" s="92">
        <v>1</v>
      </c>
      <c r="AIL65" s="92">
        <v>2</v>
      </c>
      <c r="AIM65" s="92">
        <v>3</v>
      </c>
      <c r="AIN65" s="92">
        <v>4</v>
      </c>
      <c r="AIO65" s="92">
        <v>5</v>
      </c>
      <c r="AIP65" s="92">
        <v>6</v>
      </c>
      <c r="AIQ65" s="92">
        <v>7</v>
      </c>
      <c r="AIR65" s="92">
        <v>8</v>
      </c>
      <c r="AIS65" s="92">
        <v>9</v>
      </c>
      <c r="AIT65" s="92">
        <v>10</v>
      </c>
      <c r="AIU65" s="92">
        <v>11</v>
      </c>
      <c r="AIV65" s="92">
        <v>12</v>
      </c>
      <c r="AIW65" s="92">
        <v>13</v>
      </c>
      <c r="AIX65" s="92">
        <v>14</v>
      </c>
      <c r="AIY65" s="92">
        <v>15</v>
      </c>
      <c r="AIZ65" s="92">
        <v>16</v>
      </c>
      <c r="AJA65" s="92">
        <v>17</v>
      </c>
      <c r="AJB65" s="92">
        <v>18</v>
      </c>
      <c r="AJC65" s="92">
        <v>19</v>
      </c>
      <c r="AJD65" s="92">
        <v>20</v>
      </c>
      <c r="AJE65" s="92">
        <v>21</v>
      </c>
      <c r="AJF65" s="92">
        <v>22</v>
      </c>
      <c r="AJG65" s="92">
        <v>23</v>
      </c>
      <c r="AJH65" s="92">
        <v>24</v>
      </c>
      <c r="AJI65" s="92">
        <v>25</v>
      </c>
      <c r="AJJ65" s="92">
        <v>26</v>
      </c>
      <c r="AJK65" s="92">
        <v>27</v>
      </c>
      <c r="AJL65" s="92">
        <v>28</v>
      </c>
      <c r="AJM65" s="92">
        <v>29</v>
      </c>
      <c r="AJN65" s="92">
        <v>30</v>
      </c>
      <c r="AJO65" s="71" t="s">
        <v>169</v>
      </c>
      <c r="AJP65" s="56" t="s">
        <v>134</v>
      </c>
      <c r="AJQ65" s="93" t="s">
        <v>181</v>
      </c>
      <c r="AJR65" s="167" t="s">
        <v>182</v>
      </c>
      <c r="AJS65" s="92">
        <v>1</v>
      </c>
      <c r="AJT65" s="92">
        <v>2</v>
      </c>
      <c r="AJU65" s="92">
        <v>3</v>
      </c>
      <c r="AJV65" s="92">
        <v>4</v>
      </c>
      <c r="AJW65" s="92">
        <v>5</v>
      </c>
      <c r="AJX65" s="92">
        <v>6</v>
      </c>
      <c r="AJY65" s="92">
        <v>7</v>
      </c>
      <c r="AJZ65" s="92">
        <v>8</v>
      </c>
      <c r="AKA65" s="92">
        <v>9</v>
      </c>
      <c r="AKB65" s="92">
        <v>10</v>
      </c>
      <c r="AKC65" s="92">
        <v>11</v>
      </c>
      <c r="AKD65" s="92">
        <v>12</v>
      </c>
      <c r="AKE65" s="92">
        <v>13</v>
      </c>
      <c r="AKF65" s="92">
        <v>14</v>
      </c>
      <c r="AKG65" s="92">
        <v>15</v>
      </c>
      <c r="AKH65" s="92">
        <v>16</v>
      </c>
      <c r="AKI65" s="92">
        <v>17</v>
      </c>
      <c r="AKJ65" s="92">
        <v>18</v>
      </c>
      <c r="AKK65" s="92">
        <v>19</v>
      </c>
      <c r="AKL65" s="92">
        <v>20</v>
      </c>
      <c r="AKM65" s="92">
        <v>21</v>
      </c>
      <c r="AKN65" s="92">
        <v>22</v>
      </c>
      <c r="AKO65" s="92">
        <v>23</v>
      </c>
      <c r="AKP65" s="92">
        <v>24</v>
      </c>
      <c r="AKQ65" s="92">
        <v>25</v>
      </c>
      <c r="AKR65" s="92">
        <v>26</v>
      </c>
      <c r="AKS65" s="92">
        <v>27</v>
      </c>
      <c r="AKT65" s="92">
        <v>28</v>
      </c>
      <c r="AKU65" s="92">
        <v>29</v>
      </c>
      <c r="AKV65" s="92">
        <v>30</v>
      </c>
      <c r="AKW65" s="71" t="s">
        <v>169</v>
      </c>
      <c r="AKX65" s="56" t="s">
        <v>134</v>
      </c>
      <c r="AKY65" s="93" t="s">
        <v>181</v>
      </c>
      <c r="AKZ65" s="167" t="s">
        <v>182</v>
      </c>
      <c r="ALA65" s="92">
        <v>1</v>
      </c>
      <c r="ALB65" s="92">
        <v>2</v>
      </c>
      <c r="ALC65" s="92">
        <v>3</v>
      </c>
      <c r="ALD65" s="92">
        <v>4</v>
      </c>
      <c r="ALE65" s="92">
        <v>5</v>
      </c>
      <c r="ALF65" s="92">
        <v>6</v>
      </c>
      <c r="ALG65" s="92">
        <v>7</v>
      </c>
      <c r="ALH65" s="92">
        <v>8</v>
      </c>
      <c r="ALI65" s="92">
        <v>9</v>
      </c>
      <c r="ALJ65" s="92">
        <v>10</v>
      </c>
      <c r="ALK65" s="92">
        <v>11</v>
      </c>
      <c r="ALL65" s="92">
        <v>12</v>
      </c>
      <c r="ALM65" s="92">
        <v>13</v>
      </c>
      <c r="ALN65" s="92">
        <v>14</v>
      </c>
      <c r="ALO65" s="92">
        <v>15</v>
      </c>
      <c r="ALP65" s="92">
        <v>16</v>
      </c>
      <c r="ALQ65" s="92">
        <v>17</v>
      </c>
      <c r="ALR65" s="92">
        <v>18</v>
      </c>
      <c r="ALS65" s="92">
        <v>19</v>
      </c>
      <c r="ALT65" s="92">
        <v>20</v>
      </c>
      <c r="ALU65" s="92">
        <v>21</v>
      </c>
      <c r="ALV65" s="92">
        <v>22</v>
      </c>
      <c r="ALW65" s="92">
        <v>23</v>
      </c>
      <c r="ALX65" s="92">
        <v>24</v>
      </c>
      <c r="ALY65" s="92">
        <v>25</v>
      </c>
      <c r="ALZ65" s="92">
        <v>26</v>
      </c>
      <c r="AMA65" s="92">
        <v>27</v>
      </c>
      <c r="AMB65" s="92">
        <v>28</v>
      </c>
      <c r="AMC65" s="92">
        <v>29</v>
      </c>
      <c r="AMD65" s="92">
        <v>30</v>
      </c>
      <c r="AME65" s="71" t="s">
        <v>169</v>
      </c>
      <c r="AMF65" s="56" t="s">
        <v>134</v>
      </c>
      <c r="AMG65" s="93" t="s">
        <v>181</v>
      </c>
      <c r="AMH65" s="167" t="s">
        <v>182</v>
      </c>
      <c r="AMI65" s="92">
        <v>1</v>
      </c>
      <c r="AMJ65" s="92">
        <v>2</v>
      </c>
      <c r="AMK65" s="92">
        <v>3</v>
      </c>
      <c r="AML65" s="92">
        <v>4</v>
      </c>
      <c r="AMM65" s="92">
        <v>5</v>
      </c>
      <c r="AMN65" s="92">
        <v>6</v>
      </c>
      <c r="AMO65" s="92">
        <v>7</v>
      </c>
      <c r="AMP65" s="92">
        <v>8</v>
      </c>
      <c r="AMQ65" s="92">
        <v>9</v>
      </c>
      <c r="AMR65" s="92">
        <v>10</v>
      </c>
      <c r="AMS65" s="92">
        <v>11</v>
      </c>
      <c r="AMT65" s="92">
        <v>12</v>
      </c>
      <c r="AMU65" s="92">
        <v>13</v>
      </c>
      <c r="AMV65" s="92">
        <v>14</v>
      </c>
      <c r="AMW65" s="92">
        <v>15</v>
      </c>
      <c r="AMX65" s="92">
        <v>16</v>
      </c>
      <c r="AMY65" s="92">
        <v>17</v>
      </c>
      <c r="AMZ65" s="92">
        <v>18</v>
      </c>
      <c r="ANA65" s="92">
        <v>19</v>
      </c>
      <c r="ANB65" s="92">
        <v>20</v>
      </c>
      <c r="ANC65" s="92">
        <v>21</v>
      </c>
      <c r="AND65" s="92">
        <v>22</v>
      </c>
      <c r="ANE65" s="92">
        <v>23</v>
      </c>
      <c r="ANF65" s="92">
        <v>24</v>
      </c>
      <c r="ANG65" s="92">
        <v>25</v>
      </c>
      <c r="ANH65" s="92">
        <v>26</v>
      </c>
      <c r="ANI65" s="92">
        <v>27</v>
      </c>
      <c r="ANJ65" s="92">
        <v>28</v>
      </c>
      <c r="ANK65" s="92">
        <v>29</v>
      </c>
      <c r="ANL65" s="92">
        <v>30</v>
      </c>
      <c r="ANM65" s="71" t="s">
        <v>169</v>
      </c>
      <c r="ANN65" s="56" t="s">
        <v>134</v>
      </c>
      <c r="ANO65" s="93" t="s">
        <v>181</v>
      </c>
      <c r="ANP65" s="167" t="s">
        <v>182</v>
      </c>
    </row>
    <row r="66" spans="1:1056" x14ac:dyDescent="0.3">
      <c r="A66" s="129" t="s">
        <v>3</v>
      </c>
      <c r="B66" s="58" t="s">
        <v>1</v>
      </c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72">
        <f>SUM(C66:AF66)</f>
        <v>0</v>
      </c>
      <c r="AH66" s="57">
        <f>AG66*'Bảng giá mua 2015'!D65</f>
        <v>0</v>
      </c>
      <c r="AI66" s="53">
        <f>'Hàng tồn'!E67</f>
        <v>0</v>
      </c>
      <c r="AJ66" s="168">
        <f>AI66*'Bảng giá mua 2015'!F65</f>
        <v>0</v>
      </c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72">
        <f>SUM(AK66:BN66)</f>
        <v>0</v>
      </c>
      <c r="BP66" s="57">
        <f>BO66*'Bảng giá mua 2015'!AL65</f>
        <v>0</v>
      </c>
      <c r="BQ66" s="53">
        <f>'Hàng tồn'!AM67</f>
        <v>10</v>
      </c>
      <c r="BR66" s="168">
        <f>BQ66*'Bảng giá mua 2015'!AN65</f>
        <v>0</v>
      </c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72">
        <f>SUM(BS66:CV66)</f>
        <v>0</v>
      </c>
      <c r="CX66" s="57">
        <f>CW66*'Bảng giá mua 2015'!BT65</f>
        <v>0</v>
      </c>
      <c r="CY66" s="53">
        <f>'Hàng tồn'!BU67</f>
        <v>0</v>
      </c>
      <c r="CZ66" s="168">
        <f>CY66*'Bảng giá mua 2015'!BV65</f>
        <v>0</v>
      </c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72">
        <f>SUM(DA66:ED66)</f>
        <v>0</v>
      </c>
      <c r="EF66" s="57">
        <f>EE66*'Bảng giá mua 2015'!DB65</f>
        <v>0</v>
      </c>
      <c r="EG66" s="53">
        <f>'Hàng tồn'!DC67</f>
        <v>27</v>
      </c>
      <c r="EH66" s="168">
        <f>EG66*'Bảng giá mua 2015'!DD65</f>
        <v>0</v>
      </c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72">
        <f>SUM(EI66:FL66)</f>
        <v>0</v>
      </c>
      <c r="FN66" s="57">
        <f>FM66*'Bảng giá mua 2015'!EJ65</f>
        <v>0</v>
      </c>
      <c r="FO66" s="53">
        <f>'Hàng tồn'!EK67</f>
        <v>0</v>
      </c>
      <c r="FP66" s="168">
        <f>FO66*'Bảng giá mua 2015'!EL65</f>
        <v>0</v>
      </c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72">
        <f>SUM(FQ66:GT66)</f>
        <v>0</v>
      </c>
      <c r="GV66" s="57">
        <f>GU66*'Bảng giá mua 2015'!FR65</f>
        <v>0</v>
      </c>
      <c r="GW66" s="53">
        <f>'Hàng tồn'!FS67</f>
        <v>0</v>
      </c>
      <c r="GX66" s="168">
        <f>GW66*'Bảng giá mua 2015'!FT65</f>
        <v>0</v>
      </c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72">
        <f>SUM(GY66:IB66)</f>
        <v>0</v>
      </c>
      <c r="ID66" s="57">
        <f>IC66*'Bảng giá mua 2015'!GZ65</f>
        <v>0</v>
      </c>
      <c r="IE66" s="53">
        <f>'Hàng tồn'!HA67</f>
        <v>0</v>
      </c>
      <c r="IF66" s="168">
        <f>IE66*'Bảng giá mua 2015'!HB65</f>
        <v>0</v>
      </c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72">
        <f>SUM(IG66:JJ66)</f>
        <v>0</v>
      </c>
      <c r="JL66" s="57">
        <f>JK66*'Bảng giá mua 2015'!IH65</f>
        <v>0</v>
      </c>
      <c r="JM66" s="53">
        <f>'Hàng tồn'!II67</f>
        <v>0</v>
      </c>
      <c r="JN66" s="168">
        <f>JM66*'Bảng giá mua 2015'!IJ65</f>
        <v>0</v>
      </c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72">
        <f>SUM(JO66:KR66)</f>
        <v>0</v>
      </c>
      <c r="KT66" s="57">
        <f>KS66*'Bảng giá mua 2015'!JP65</f>
        <v>0</v>
      </c>
      <c r="KU66" s="53">
        <f>'Hàng tồn'!JQ67</f>
        <v>0</v>
      </c>
      <c r="KV66" s="168">
        <f>KU66*'Bảng giá mua 2015'!JR65</f>
        <v>0</v>
      </c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72">
        <f>SUM(KW66:LZ66)</f>
        <v>0</v>
      </c>
      <c r="MB66" s="57">
        <f>MA66*'Bảng giá mua 2015'!KX65</f>
        <v>0</v>
      </c>
      <c r="MC66" s="53">
        <f>'Hàng tồn'!KY67</f>
        <v>0</v>
      </c>
      <c r="MD66" s="168">
        <f>MC66*'Bảng giá mua 2015'!KZ65</f>
        <v>0</v>
      </c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72">
        <f>SUM(ME66:NH66)</f>
        <v>0</v>
      </c>
      <c r="NJ66" s="57">
        <f>NI66*'Bảng giá mua 2015'!MF65</f>
        <v>0</v>
      </c>
      <c r="NK66" s="53">
        <f>'Hàng tồn'!MG67</f>
        <v>0</v>
      </c>
      <c r="NL66" s="168">
        <f>NK66*'Bảng giá mua 2015'!MH65</f>
        <v>0</v>
      </c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72">
        <f>SUM(NM66:OP66)</f>
        <v>0</v>
      </c>
      <c r="OR66" s="57">
        <f>OQ66*'Bảng giá mua 2015'!NN65</f>
        <v>0</v>
      </c>
      <c r="OS66" s="53">
        <f>'Hàng tồn'!NO67</f>
        <v>0</v>
      </c>
      <c r="OT66" s="168">
        <f>OS66*'Bảng giá mua 2015'!NP65</f>
        <v>0</v>
      </c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72">
        <f>SUM(OU66:PX66)</f>
        <v>0</v>
      </c>
      <c r="PZ66" s="57">
        <f>PY66*'Bảng giá mua 2015'!OV65</f>
        <v>0</v>
      </c>
      <c r="QA66" s="53">
        <f>'Hàng tồn'!OW67</f>
        <v>0</v>
      </c>
      <c r="QB66" s="168">
        <f>QA66*'Bảng giá mua 2015'!OX65</f>
        <v>0</v>
      </c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72">
        <f>SUM(QC66:RF66)</f>
        <v>0</v>
      </c>
      <c r="RH66" s="57">
        <f>RG66*'Bảng giá mua 2015'!QD65</f>
        <v>0</v>
      </c>
      <c r="RI66" s="53">
        <f>'Hàng tồn'!QE67</f>
        <v>0</v>
      </c>
      <c r="RJ66" s="168">
        <f>RI66*'Bảng giá mua 2015'!QF65</f>
        <v>0</v>
      </c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72">
        <f>SUM(RK66:SN66)</f>
        <v>0</v>
      </c>
      <c r="SP66" s="57">
        <f>SO66*'Bảng giá mua 2015'!RL65</f>
        <v>0</v>
      </c>
      <c r="SQ66" s="53">
        <f>'Hàng tồn'!RM67</f>
        <v>0</v>
      </c>
      <c r="SR66" s="168">
        <f>SQ66*'Bảng giá mua 2015'!RN65</f>
        <v>0</v>
      </c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72">
        <f>SUM(SS66:TV66)</f>
        <v>0</v>
      </c>
      <c r="TX66" s="57">
        <f>TW66*'Bảng giá mua 2015'!ST65</f>
        <v>0</v>
      </c>
      <c r="TY66" s="53">
        <f>'Hàng tồn'!SU67</f>
        <v>0</v>
      </c>
      <c r="TZ66" s="168">
        <f>TY66*'Bảng giá mua 2015'!SV65</f>
        <v>0</v>
      </c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72">
        <f>SUM(UA66:VD66)</f>
        <v>0</v>
      </c>
      <c r="VF66" s="57">
        <f>VE66*'Bảng giá mua 2015'!UB65</f>
        <v>0</v>
      </c>
      <c r="VG66" s="53">
        <f>'Hàng tồn'!UC67</f>
        <v>0</v>
      </c>
      <c r="VH66" s="168">
        <f>VG66*'Bảng giá mua 2015'!UD65</f>
        <v>0</v>
      </c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72">
        <f>SUM(VI66:WL66)</f>
        <v>0</v>
      </c>
      <c r="WN66" s="57">
        <f>WM66*'Bảng giá mua 2015'!VJ65</f>
        <v>0</v>
      </c>
      <c r="WO66" s="53">
        <f>'Hàng tồn'!VK67</f>
        <v>0</v>
      </c>
      <c r="WP66" s="168">
        <f>WO66*'Bảng giá mua 2015'!VL65</f>
        <v>0</v>
      </c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72">
        <f>SUM(WQ66:XT66)</f>
        <v>0</v>
      </c>
      <c r="XV66" s="57">
        <f>XU66*'Bảng giá mua 2015'!WR65</f>
        <v>0</v>
      </c>
      <c r="XW66" s="53">
        <f>'Hàng tồn'!WS67</f>
        <v>0</v>
      </c>
      <c r="XX66" s="168">
        <f>XW66*'Bảng giá mua 2015'!WT65</f>
        <v>0</v>
      </c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72">
        <f>SUM(XY66:ZB66)</f>
        <v>0</v>
      </c>
      <c r="ZD66" s="57">
        <f>ZC66*'Bảng giá mua 2015'!XZ65</f>
        <v>0</v>
      </c>
      <c r="ZE66" s="53">
        <f>'Hàng tồn'!YA67</f>
        <v>0</v>
      </c>
      <c r="ZF66" s="168">
        <f>ZE66*'Bảng giá mua 2015'!YB65</f>
        <v>0</v>
      </c>
      <c r="ZG66" s="55"/>
      <c r="ZH66" s="55"/>
      <c r="ZI66" s="55"/>
      <c r="ZJ66" s="55"/>
      <c r="ZK66" s="55"/>
      <c r="ZL66" s="55"/>
      <c r="ZM66" s="55"/>
      <c r="ZN66" s="55"/>
      <c r="ZO66" s="55"/>
      <c r="ZP66" s="55"/>
      <c r="ZQ66" s="55"/>
      <c r="ZR66" s="55"/>
      <c r="ZS66" s="55"/>
      <c r="ZT66" s="55"/>
      <c r="ZU66" s="55"/>
      <c r="ZV66" s="55"/>
      <c r="ZW66" s="55"/>
      <c r="ZX66" s="55"/>
      <c r="ZY66" s="55"/>
      <c r="ZZ66" s="55"/>
      <c r="AAA66" s="55"/>
      <c r="AAB66" s="55"/>
      <c r="AAC66" s="55"/>
      <c r="AAD66" s="55"/>
      <c r="AAE66" s="55"/>
      <c r="AAF66" s="55"/>
      <c r="AAG66" s="55"/>
      <c r="AAH66" s="55"/>
      <c r="AAI66" s="55"/>
      <c r="AAJ66" s="55"/>
      <c r="AAK66" s="72">
        <f>SUM(ZG66:AAJ66)</f>
        <v>0</v>
      </c>
      <c r="AAL66" s="57">
        <f>AAK66*'Bảng giá mua 2015'!ZH65</f>
        <v>0</v>
      </c>
      <c r="AAM66" s="53">
        <f>'Hàng tồn'!ZI67</f>
        <v>0</v>
      </c>
      <c r="AAN66" s="168">
        <f>AAM66*'Bảng giá mua 2015'!ZJ65</f>
        <v>0</v>
      </c>
      <c r="AAO66" s="55"/>
      <c r="AAP66" s="55"/>
      <c r="AAQ66" s="55"/>
      <c r="AAR66" s="55"/>
      <c r="AAS66" s="55"/>
      <c r="AAT66" s="55"/>
      <c r="AAU66" s="55"/>
      <c r="AAV66" s="55"/>
      <c r="AAW66" s="55"/>
      <c r="AAX66" s="55"/>
      <c r="AAY66" s="55"/>
      <c r="AAZ66" s="55"/>
      <c r="ABA66" s="55"/>
      <c r="ABB66" s="55"/>
      <c r="ABC66" s="55"/>
      <c r="ABD66" s="55"/>
      <c r="ABE66" s="55"/>
      <c r="ABF66" s="55"/>
      <c r="ABG66" s="55"/>
      <c r="ABH66" s="55"/>
      <c r="ABI66" s="55"/>
      <c r="ABJ66" s="55"/>
      <c r="ABK66" s="55"/>
      <c r="ABL66" s="55"/>
      <c r="ABM66" s="55"/>
      <c r="ABN66" s="55"/>
      <c r="ABO66" s="55"/>
      <c r="ABP66" s="55"/>
      <c r="ABQ66" s="55"/>
      <c r="ABR66" s="55"/>
      <c r="ABS66" s="72">
        <f>SUM(AAO66:ABR66)</f>
        <v>0</v>
      </c>
      <c r="ABT66" s="57">
        <f>ABS66*'Bảng giá mua 2015'!AAP65</f>
        <v>0</v>
      </c>
      <c r="ABU66" s="53">
        <f>'Hàng tồn'!AAQ67</f>
        <v>0</v>
      </c>
      <c r="ABV66" s="168">
        <f>ABU66*'Bảng giá mua 2015'!AAR65</f>
        <v>0</v>
      </c>
      <c r="ABW66" s="55"/>
      <c r="ABX66" s="55"/>
      <c r="ABY66" s="55"/>
      <c r="ABZ66" s="55"/>
      <c r="ACA66" s="55"/>
      <c r="ACB66" s="55"/>
      <c r="ACC66" s="55"/>
      <c r="ACD66" s="55"/>
      <c r="ACE66" s="55"/>
      <c r="ACF66" s="55"/>
      <c r="ACG66" s="55"/>
      <c r="ACH66" s="55"/>
      <c r="ACI66" s="55"/>
      <c r="ACJ66" s="55"/>
      <c r="ACK66" s="55"/>
      <c r="ACL66" s="55"/>
      <c r="ACM66" s="55"/>
      <c r="ACN66" s="55"/>
      <c r="ACO66" s="55"/>
      <c r="ACP66" s="55"/>
      <c r="ACQ66" s="55"/>
      <c r="ACR66" s="55"/>
      <c r="ACS66" s="55"/>
      <c r="ACT66" s="55"/>
      <c r="ACU66" s="55"/>
      <c r="ACV66" s="55"/>
      <c r="ACW66" s="55"/>
      <c r="ACX66" s="55"/>
      <c r="ACY66" s="55"/>
      <c r="ACZ66" s="55"/>
      <c r="ADA66" s="72">
        <f>SUM(ABW66:ACZ66)</f>
        <v>0</v>
      </c>
      <c r="ADB66" s="57">
        <f>ADA66*'Bảng giá mua 2015'!ABX65</f>
        <v>0</v>
      </c>
      <c r="ADC66" s="53">
        <f>'Hàng tồn'!ABY67</f>
        <v>0</v>
      </c>
      <c r="ADD66" s="168">
        <f>ADC66*'Bảng giá mua 2015'!ABZ65</f>
        <v>0</v>
      </c>
      <c r="ADE66" s="55"/>
      <c r="ADF66" s="55"/>
      <c r="ADG66" s="55"/>
      <c r="ADH66" s="55"/>
      <c r="ADI66" s="55"/>
      <c r="ADJ66" s="55"/>
      <c r="ADK66" s="55"/>
      <c r="ADL66" s="55"/>
      <c r="ADM66" s="55"/>
      <c r="ADN66" s="55"/>
      <c r="ADO66" s="55"/>
      <c r="ADP66" s="55"/>
      <c r="ADQ66" s="55"/>
      <c r="ADR66" s="55"/>
      <c r="ADS66" s="55"/>
      <c r="ADT66" s="55"/>
      <c r="ADU66" s="55"/>
      <c r="ADV66" s="55"/>
      <c r="ADW66" s="55"/>
      <c r="ADX66" s="55"/>
      <c r="ADY66" s="55"/>
      <c r="ADZ66" s="55"/>
      <c r="AEA66" s="55"/>
      <c r="AEB66" s="55"/>
      <c r="AEC66" s="55"/>
      <c r="AED66" s="55"/>
      <c r="AEE66" s="55"/>
      <c r="AEF66" s="55"/>
      <c r="AEG66" s="55"/>
      <c r="AEH66" s="55"/>
      <c r="AEI66" s="72">
        <f>SUM(ADE66:AEH66)</f>
        <v>0</v>
      </c>
      <c r="AEJ66" s="57">
        <f>AEI66*'Bảng giá mua 2015'!ADF65</f>
        <v>0</v>
      </c>
      <c r="AEK66" s="53">
        <f>'Hàng tồn'!ADG67</f>
        <v>0</v>
      </c>
      <c r="AEL66" s="168">
        <f>AEK66*'Bảng giá mua 2015'!ADH65</f>
        <v>0</v>
      </c>
      <c r="AEM66" s="55"/>
      <c r="AEN66" s="55"/>
      <c r="AEO66" s="55"/>
      <c r="AEP66" s="55"/>
      <c r="AEQ66" s="55"/>
      <c r="AER66" s="55"/>
      <c r="AES66" s="55"/>
      <c r="AET66" s="55"/>
      <c r="AEU66" s="55"/>
      <c r="AEV66" s="55"/>
      <c r="AEW66" s="55"/>
      <c r="AEX66" s="55"/>
      <c r="AEY66" s="55"/>
      <c r="AEZ66" s="55"/>
      <c r="AFA66" s="55"/>
      <c r="AFB66" s="55"/>
      <c r="AFC66" s="55"/>
      <c r="AFD66" s="55"/>
      <c r="AFE66" s="55"/>
      <c r="AFF66" s="55"/>
      <c r="AFG66" s="55"/>
      <c r="AFH66" s="55"/>
      <c r="AFI66" s="55"/>
      <c r="AFJ66" s="55"/>
      <c r="AFK66" s="55"/>
      <c r="AFL66" s="55"/>
      <c r="AFM66" s="55"/>
      <c r="AFN66" s="55"/>
      <c r="AFO66" s="55"/>
      <c r="AFP66" s="55"/>
      <c r="AFQ66" s="72">
        <f>SUM(AEM66:AFP66)</f>
        <v>0</v>
      </c>
      <c r="AFR66" s="57">
        <f>AFQ66*'Bảng giá mua 2015'!AEN65</f>
        <v>0</v>
      </c>
      <c r="AFS66" s="53">
        <f>'Hàng tồn'!AEO67</f>
        <v>0</v>
      </c>
      <c r="AFT66" s="168">
        <f>AFS66*'Bảng giá mua 2015'!AEP65</f>
        <v>0</v>
      </c>
      <c r="AFU66" s="55"/>
      <c r="AFV66" s="55"/>
      <c r="AFW66" s="55"/>
      <c r="AFX66" s="55"/>
      <c r="AFY66" s="55"/>
      <c r="AFZ66" s="55"/>
      <c r="AGA66" s="55"/>
      <c r="AGB66" s="55"/>
      <c r="AGC66" s="55"/>
      <c r="AGD66" s="55"/>
      <c r="AGE66" s="55"/>
      <c r="AGF66" s="55"/>
      <c r="AGG66" s="55"/>
      <c r="AGH66" s="55"/>
      <c r="AGI66" s="55"/>
      <c r="AGJ66" s="55"/>
      <c r="AGK66" s="55"/>
      <c r="AGL66" s="55"/>
      <c r="AGM66" s="55"/>
      <c r="AGN66" s="55"/>
      <c r="AGO66" s="55"/>
      <c r="AGP66" s="55"/>
      <c r="AGQ66" s="55"/>
      <c r="AGR66" s="55"/>
      <c r="AGS66" s="55"/>
      <c r="AGT66" s="55"/>
      <c r="AGU66" s="55"/>
      <c r="AGV66" s="55"/>
      <c r="AGW66" s="55"/>
      <c r="AGX66" s="55"/>
      <c r="AGY66" s="72">
        <f>SUM(AFU66:AGX66)</f>
        <v>0</v>
      </c>
      <c r="AGZ66" s="57">
        <f>AGY66*'Bảng giá mua 2015'!AFV65</f>
        <v>0</v>
      </c>
      <c r="AHA66" s="53">
        <f>'Hàng tồn'!AFW67</f>
        <v>0</v>
      </c>
      <c r="AHB66" s="168">
        <f>AHA66*'Bảng giá mua 2015'!AFX65</f>
        <v>0</v>
      </c>
      <c r="AHC66" s="55"/>
      <c r="AHD66" s="55"/>
      <c r="AHE66" s="55">
        <v>1</v>
      </c>
      <c r="AHF66" s="55">
        <v>3</v>
      </c>
      <c r="AHG66" s="55">
        <v>1</v>
      </c>
      <c r="AHH66" s="55">
        <v>2</v>
      </c>
      <c r="AHI66" s="55">
        <v>1</v>
      </c>
      <c r="AHJ66" s="55">
        <v>1</v>
      </c>
      <c r="AHK66" s="55">
        <v>2</v>
      </c>
      <c r="AHL66" s="55"/>
      <c r="AHM66" s="55">
        <v>2</v>
      </c>
      <c r="AHN66" s="55"/>
      <c r="AHO66" s="55"/>
      <c r="AHP66" s="55">
        <v>1</v>
      </c>
      <c r="AHQ66" s="55">
        <v>3</v>
      </c>
      <c r="AHR66" s="55"/>
      <c r="AHS66" s="55"/>
      <c r="AHT66" s="55"/>
      <c r="AHU66" s="55"/>
      <c r="AHV66" s="55"/>
      <c r="AHW66" s="55"/>
      <c r="AHX66" s="55"/>
      <c r="AHY66" s="55"/>
      <c r="AHZ66" s="55"/>
      <c r="AIA66" s="55"/>
      <c r="AIB66" s="55"/>
      <c r="AIC66" s="55"/>
      <c r="AID66" s="55"/>
      <c r="AIE66" s="55"/>
      <c r="AIF66" s="55"/>
      <c r="AIG66" s="72">
        <f>SUM(AHC66:AIF66)</f>
        <v>17</v>
      </c>
      <c r="AIH66" s="57">
        <f>AIG66*'Bảng giá bán 2015'!AC65</f>
        <v>0</v>
      </c>
      <c r="AII66" s="53">
        <f>'Hàng tồn'!AHE67</f>
        <v>0</v>
      </c>
      <c r="AIJ66" s="168">
        <f>AII66*'Bảng giá bán 2015'!AD65</f>
        <v>0</v>
      </c>
      <c r="AIK66" s="55"/>
      <c r="AIL66" s="55"/>
      <c r="AIM66" s="55">
        <v>2</v>
      </c>
      <c r="AIN66" s="55">
        <v>1</v>
      </c>
      <c r="AIO66" s="55">
        <v>1</v>
      </c>
      <c r="AIP66" s="55">
        <v>1</v>
      </c>
      <c r="AIQ66" s="55">
        <v>1</v>
      </c>
      <c r="AIR66" s="55">
        <v>2</v>
      </c>
      <c r="AIS66" s="55"/>
      <c r="AIT66" s="55"/>
      <c r="AIU66" s="55"/>
      <c r="AIV66" s="55"/>
      <c r="AIW66" s="55">
        <v>1</v>
      </c>
      <c r="AIX66" s="55"/>
      <c r="AIY66" s="55"/>
      <c r="AIZ66" s="55"/>
      <c r="AJA66" s="55"/>
      <c r="AJB66" s="55"/>
      <c r="AJC66" s="55"/>
      <c r="AJD66" s="55"/>
      <c r="AJE66" s="55"/>
      <c r="AJF66" s="55"/>
      <c r="AJG66" s="55"/>
      <c r="AJH66" s="55"/>
      <c r="AJI66" s="55"/>
      <c r="AJJ66" s="55"/>
      <c r="AJK66" s="55"/>
      <c r="AJL66" s="55"/>
      <c r="AJM66" s="55"/>
      <c r="AJN66" s="55"/>
      <c r="AJO66" s="72">
        <f>SUM(AIK66:AJN66)</f>
        <v>9</v>
      </c>
      <c r="AJP66" s="57">
        <f>AJO66*'Bảng giá bán 2015'!AD65</f>
        <v>0</v>
      </c>
      <c r="AJQ66" s="53">
        <f>'Hàng tồn'!AIM67</f>
        <v>0</v>
      </c>
      <c r="AJR66" s="168">
        <f>AJQ66*'Bảng giá mua 2015'!AIN65</f>
        <v>0</v>
      </c>
      <c r="AJS66" s="55"/>
      <c r="AJT66" s="55"/>
      <c r="AJU66" s="55"/>
      <c r="AJV66" s="55"/>
      <c r="AJW66" s="55"/>
      <c r="AJX66" s="55"/>
      <c r="AJY66" s="55"/>
      <c r="AJZ66" s="55"/>
      <c r="AKA66" s="55"/>
      <c r="AKB66" s="55"/>
      <c r="AKC66" s="55"/>
      <c r="AKD66" s="55"/>
      <c r="AKE66" s="55"/>
      <c r="AKF66" s="55"/>
      <c r="AKG66" s="55"/>
      <c r="AKH66" s="55"/>
      <c r="AKI66" s="55"/>
      <c r="AKJ66" s="55"/>
      <c r="AKK66" s="55"/>
      <c r="AKL66" s="55"/>
      <c r="AKM66" s="55"/>
      <c r="AKN66" s="55"/>
      <c r="AKO66" s="55"/>
      <c r="AKP66" s="55"/>
      <c r="AKQ66" s="55"/>
      <c r="AKR66" s="55"/>
      <c r="AKS66" s="55"/>
      <c r="AKT66" s="55"/>
      <c r="AKU66" s="55"/>
      <c r="AKV66" s="55"/>
      <c r="AKW66" s="72">
        <f>SUM(AJS66:AKV66)</f>
        <v>0</v>
      </c>
      <c r="AKX66" s="57">
        <f>AKW66*'Bảng giá bán 2015'!BL65</f>
        <v>0</v>
      </c>
      <c r="AKY66" s="53">
        <f>'Hàng tồn'!AJU67</f>
        <v>0</v>
      </c>
      <c r="AKZ66" s="168">
        <f>AKY66*'Bảng giá mua 2015'!AJV65</f>
        <v>0</v>
      </c>
      <c r="ALA66" s="55"/>
      <c r="ALB66" s="55"/>
      <c r="ALC66" s="55"/>
      <c r="ALD66" s="55"/>
      <c r="ALE66" s="55"/>
      <c r="ALF66" s="55"/>
      <c r="ALG66" s="55"/>
      <c r="ALH66" s="55"/>
      <c r="ALI66" s="55"/>
      <c r="ALJ66" s="55"/>
      <c r="ALK66" s="55"/>
      <c r="ALL66" s="55"/>
      <c r="ALM66" s="55"/>
      <c r="ALN66" s="55"/>
      <c r="ALO66" s="55"/>
      <c r="ALP66" s="55"/>
      <c r="ALQ66" s="55"/>
      <c r="ALR66" s="55"/>
      <c r="ALS66" s="55"/>
      <c r="ALT66" s="55"/>
      <c r="ALU66" s="55"/>
      <c r="ALV66" s="55"/>
      <c r="ALW66" s="55"/>
      <c r="ALX66" s="55"/>
      <c r="ALY66" s="55"/>
      <c r="ALZ66" s="55"/>
      <c r="AMA66" s="55"/>
      <c r="AMB66" s="55"/>
      <c r="AMC66" s="55"/>
      <c r="AMD66" s="55"/>
      <c r="AME66" s="72">
        <f>SUM(ALA66:AMD66)</f>
        <v>0</v>
      </c>
      <c r="AMF66" s="57">
        <f>AME66*'Bảng giá bán 2015'!CT65</f>
        <v>0</v>
      </c>
      <c r="AMG66" s="53">
        <f>'Hàng tồn'!ALC67</f>
        <v>0</v>
      </c>
      <c r="AMH66" s="168">
        <f>AMG66*'Bảng giá mua 2015'!ALD65</f>
        <v>0</v>
      </c>
      <c r="AMI66" s="55"/>
      <c r="AMJ66" s="55"/>
      <c r="AMK66" s="55"/>
      <c r="AML66" s="55"/>
      <c r="AMM66" s="55"/>
      <c r="AMN66" s="55"/>
      <c r="AMO66" s="55"/>
      <c r="AMP66" s="55"/>
      <c r="AMQ66" s="55"/>
      <c r="AMR66" s="55"/>
      <c r="AMS66" s="55"/>
      <c r="AMT66" s="55"/>
      <c r="AMU66" s="55"/>
      <c r="AMV66" s="55"/>
      <c r="AMW66" s="55"/>
      <c r="AMX66" s="55"/>
      <c r="AMY66" s="55"/>
      <c r="AMZ66" s="55"/>
      <c r="ANA66" s="55"/>
      <c r="ANB66" s="55"/>
      <c r="ANC66" s="55"/>
      <c r="AND66" s="55"/>
      <c r="ANE66" s="55"/>
      <c r="ANF66" s="55"/>
      <c r="ANG66" s="55"/>
      <c r="ANH66" s="55"/>
      <c r="ANI66" s="55"/>
      <c r="ANJ66" s="55"/>
      <c r="ANK66" s="55"/>
      <c r="ANL66" s="55"/>
      <c r="ANM66" s="72">
        <f>SUM(AMI66:ANL66)</f>
        <v>0</v>
      </c>
      <c r="ANN66" s="57">
        <f>ANM66*'Bảng giá bán 2015'!EB65</f>
        <v>0</v>
      </c>
      <c r="ANO66" s="53">
        <f>'Hàng tồn'!AMK67</f>
        <v>0</v>
      </c>
      <c r="ANP66" s="168">
        <f>ANO66*'Bảng giá mua 2015'!AML65</f>
        <v>0</v>
      </c>
    </row>
    <row r="67" spans="1:1056" x14ac:dyDescent="0.3">
      <c r="A67" s="131"/>
      <c r="B67" s="58" t="s">
        <v>2</v>
      </c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72">
        <f t="shared" ref="AG67:AG91" si="62">SUM(C67:AF67)</f>
        <v>0</v>
      </c>
      <c r="AH67" s="57">
        <f>AG67*'Bảng giá mua 2015'!D66</f>
        <v>0</v>
      </c>
      <c r="AI67" s="53" t="str">
        <f>'Hàng tồn'!E68</f>
        <v>Bán</v>
      </c>
      <c r="AJ67" s="168" t="e">
        <f>AI67*'Bảng giá mua 2015'!F66</f>
        <v>#VALUE!</v>
      </c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72">
        <f t="shared" ref="BO67:BO91" si="63">SUM(AK67:BN67)</f>
        <v>0</v>
      </c>
      <c r="BP67" s="57">
        <f>BO67*'Bảng giá mua 2015'!AL66</f>
        <v>0</v>
      </c>
      <c r="BQ67" s="53" t="str">
        <f>'Hàng tồn'!AM68</f>
        <v>LT</v>
      </c>
      <c r="BR67" s="168" t="e">
        <f>BQ67*'Bảng giá mua 2015'!AN66</f>
        <v>#VALUE!</v>
      </c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72">
        <f t="shared" ref="CW67:CW91" si="64">SUM(BS67:CV67)</f>
        <v>0</v>
      </c>
      <c r="CX67" s="57">
        <f>CW67*'Bảng giá mua 2015'!BT66</f>
        <v>0</v>
      </c>
      <c r="CY67" s="53" t="str">
        <f>'Hàng tồn'!BU68</f>
        <v>Bán</v>
      </c>
      <c r="CZ67" s="168" t="e">
        <f>CY67*'Bảng giá mua 2015'!BV66</f>
        <v>#VALUE!</v>
      </c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72">
        <f t="shared" ref="EE67:EE91" si="65">SUM(DA67:ED67)</f>
        <v>0</v>
      </c>
      <c r="EF67" s="57">
        <f>EE67*'Bảng giá mua 2015'!DB66</f>
        <v>0</v>
      </c>
      <c r="EG67" s="53" t="str">
        <f>'Hàng tồn'!DC68</f>
        <v>LT</v>
      </c>
      <c r="EH67" s="168" t="e">
        <f>EG67*'Bảng giá mua 2015'!DD66</f>
        <v>#VALUE!</v>
      </c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72">
        <f t="shared" ref="FM67:FM91" si="66">SUM(EI67:FL67)</f>
        <v>0</v>
      </c>
      <c r="FN67" s="57">
        <f>FM67*'Bảng giá mua 2015'!EJ66</f>
        <v>0</v>
      </c>
      <c r="FO67" s="53">
        <f>'Hàng tồn'!EK68</f>
        <v>0</v>
      </c>
      <c r="FP67" s="168">
        <f>FO67*'Bảng giá mua 2015'!EL66</f>
        <v>0</v>
      </c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72">
        <f t="shared" ref="GU67:GU91" si="67">SUM(FQ67:GT67)</f>
        <v>0</v>
      </c>
      <c r="GV67" s="57">
        <f>GU67*'Bảng giá mua 2015'!FR66</f>
        <v>0</v>
      </c>
      <c r="GW67" s="53">
        <f>'Hàng tồn'!FS68</f>
        <v>0</v>
      </c>
      <c r="GX67" s="168">
        <f>GW67*'Bảng giá mua 2015'!FT66</f>
        <v>0</v>
      </c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72">
        <f t="shared" ref="IC67:IC91" si="68">SUM(GY67:IB67)</f>
        <v>0</v>
      </c>
      <c r="ID67" s="57">
        <f>IC67*'Bảng giá mua 2015'!GZ66</f>
        <v>0</v>
      </c>
      <c r="IE67" s="53">
        <f>'Hàng tồn'!HA68</f>
        <v>0</v>
      </c>
      <c r="IF67" s="168">
        <f>IE67*'Bảng giá mua 2015'!HB66</f>
        <v>0</v>
      </c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72">
        <f t="shared" ref="JK67:JK91" si="69">SUM(IG67:JJ67)</f>
        <v>0</v>
      </c>
      <c r="JL67" s="57">
        <f>JK67*'Bảng giá mua 2015'!IH66</f>
        <v>0</v>
      </c>
      <c r="JM67" s="53">
        <f>'Hàng tồn'!II68</f>
        <v>0</v>
      </c>
      <c r="JN67" s="168">
        <f>JM67*'Bảng giá mua 2015'!IJ66</f>
        <v>0</v>
      </c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72">
        <f t="shared" ref="KS67:KS91" si="70">SUM(JO67:KR67)</f>
        <v>0</v>
      </c>
      <c r="KT67" s="57">
        <f>KS67*'Bảng giá mua 2015'!JP66</f>
        <v>0</v>
      </c>
      <c r="KU67" s="53">
        <f>'Hàng tồn'!JQ68</f>
        <v>0</v>
      </c>
      <c r="KV67" s="168">
        <f>KU67*'Bảng giá mua 2015'!JR66</f>
        <v>0</v>
      </c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72">
        <f t="shared" ref="MA67:MA91" si="71">SUM(KW67:LZ67)</f>
        <v>0</v>
      </c>
      <c r="MB67" s="57">
        <f>MA67*'Bảng giá mua 2015'!KX66</f>
        <v>0</v>
      </c>
      <c r="MC67" s="53">
        <f>'Hàng tồn'!KY68</f>
        <v>0</v>
      </c>
      <c r="MD67" s="168">
        <f>MC67*'Bảng giá mua 2015'!KZ66</f>
        <v>0</v>
      </c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72">
        <f t="shared" ref="NI67:NI91" si="72">SUM(ME67:NH67)</f>
        <v>0</v>
      </c>
      <c r="NJ67" s="57">
        <f>NI67*'Bảng giá mua 2015'!MF66</f>
        <v>0</v>
      </c>
      <c r="NK67" s="53">
        <f>'Hàng tồn'!MG68</f>
        <v>0</v>
      </c>
      <c r="NL67" s="168">
        <f>NK67*'Bảng giá mua 2015'!MH66</f>
        <v>0</v>
      </c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72">
        <f t="shared" ref="OQ67:OQ91" si="73">SUM(NM67:OP67)</f>
        <v>0</v>
      </c>
      <c r="OR67" s="57">
        <f>OQ67*'Bảng giá mua 2015'!NN66</f>
        <v>0</v>
      </c>
      <c r="OS67" s="53">
        <f>'Hàng tồn'!NO68</f>
        <v>0</v>
      </c>
      <c r="OT67" s="168">
        <f>OS67*'Bảng giá mua 2015'!NP66</f>
        <v>0</v>
      </c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72">
        <f t="shared" ref="PY67:PY91" si="74">SUM(OU67:PX67)</f>
        <v>0</v>
      </c>
      <c r="PZ67" s="57">
        <f>PY67*'Bảng giá mua 2015'!OV66</f>
        <v>0</v>
      </c>
      <c r="QA67" s="53">
        <f>'Hàng tồn'!OW68</f>
        <v>0</v>
      </c>
      <c r="QB67" s="168">
        <f>QA67*'Bảng giá mua 2015'!OX66</f>
        <v>0</v>
      </c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72">
        <f t="shared" ref="RG67:RG91" si="75">SUM(QC67:RF67)</f>
        <v>0</v>
      </c>
      <c r="RH67" s="57">
        <f>RG67*'Bảng giá mua 2015'!QD66</f>
        <v>0</v>
      </c>
      <c r="RI67" s="53">
        <f>'Hàng tồn'!QE68</f>
        <v>0</v>
      </c>
      <c r="RJ67" s="168">
        <f>RI67*'Bảng giá mua 2015'!QF66</f>
        <v>0</v>
      </c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72">
        <f t="shared" ref="SO67:SO91" si="76">SUM(RK67:SN67)</f>
        <v>0</v>
      </c>
      <c r="SP67" s="57">
        <f>SO67*'Bảng giá mua 2015'!RL66</f>
        <v>0</v>
      </c>
      <c r="SQ67" s="53">
        <f>'Hàng tồn'!RM68</f>
        <v>0</v>
      </c>
      <c r="SR67" s="168">
        <f>SQ67*'Bảng giá mua 2015'!RN66</f>
        <v>0</v>
      </c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72">
        <f t="shared" ref="TW67:TW91" si="77">SUM(SS67:TV67)</f>
        <v>0</v>
      </c>
      <c r="TX67" s="57">
        <f>TW67*'Bảng giá mua 2015'!ST66</f>
        <v>0</v>
      </c>
      <c r="TY67" s="53">
        <f>'Hàng tồn'!SU68</f>
        <v>0</v>
      </c>
      <c r="TZ67" s="168">
        <f>TY67*'Bảng giá mua 2015'!SV66</f>
        <v>0</v>
      </c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72">
        <f t="shared" ref="VE67:VE91" si="78">SUM(UA67:VD67)</f>
        <v>0</v>
      </c>
      <c r="VF67" s="57">
        <f>VE67*'Bảng giá mua 2015'!UB66</f>
        <v>0</v>
      </c>
      <c r="VG67" s="53">
        <f>'Hàng tồn'!UC68</f>
        <v>0</v>
      </c>
      <c r="VH67" s="168">
        <f>VG67*'Bảng giá mua 2015'!UD66</f>
        <v>0</v>
      </c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72">
        <f t="shared" ref="WM67:WM91" si="79">SUM(VI67:WL67)</f>
        <v>0</v>
      </c>
      <c r="WN67" s="57">
        <f>WM67*'Bảng giá mua 2015'!VJ66</f>
        <v>0</v>
      </c>
      <c r="WO67" s="53">
        <f>'Hàng tồn'!VK68</f>
        <v>0</v>
      </c>
      <c r="WP67" s="168">
        <f>WO67*'Bảng giá mua 2015'!VL66</f>
        <v>0</v>
      </c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72">
        <f t="shared" ref="XU67:XU91" si="80">SUM(WQ67:XT67)</f>
        <v>0</v>
      </c>
      <c r="XV67" s="57">
        <f>XU67*'Bảng giá mua 2015'!WR66</f>
        <v>0</v>
      </c>
      <c r="XW67" s="53">
        <f>'Hàng tồn'!WS68</f>
        <v>0</v>
      </c>
      <c r="XX67" s="168">
        <f>XW67*'Bảng giá mua 2015'!WT66</f>
        <v>0</v>
      </c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72">
        <f t="shared" ref="ZC67:ZC91" si="81">SUM(XY67:ZB67)</f>
        <v>0</v>
      </c>
      <c r="ZD67" s="57">
        <f>ZC67*'Bảng giá mua 2015'!XZ66</f>
        <v>0</v>
      </c>
      <c r="ZE67" s="53">
        <f>'Hàng tồn'!YA68</f>
        <v>0</v>
      </c>
      <c r="ZF67" s="168">
        <f>ZE67*'Bảng giá mua 2015'!YB66</f>
        <v>0</v>
      </c>
      <c r="ZG67" s="55"/>
      <c r="ZH67" s="55"/>
      <c r="ZI67" s="55"/>
      <c r="ZJ67" s="55"/>
      <c r="ZK67" s="55"/>
      <c r="ZL67" s="55"/>
      <c r="ZM67" s="55"/>
      <c r="ZN67" s="55"/>
      <c r="ZO67" s="55"/>
      <c r="ZP67" s="55"/>
      <c r="ZQ67" s="55"/>
      <c r="ZR67" s="55"/>
      <c r="ZS67" s="55"/>
      <c r="ZT67" s="55"/>
      <c r="ZU67" s="55"/>
      <c r="ZV67" s="55"/>
      <c r="ZW67" s="55"/>
      <c r="ZX67" s="55"/>
      <c r="ZY67" s="55"/>
      <c r="ZZ67" s="55"/>
      <c r="AAA67" s="55"/>
      <c r="AAB67" s="55"/>
      <c r="AAC67" s="55"/>
      <c r="AAD67" s="55"/>
      <c r="AAE67" s="55"/>
      <c r="AAF67" s="55"/>
      <c r="AAG67" s="55"/>
      <c r="AAH67" s="55"/>
      <c r="AAI67" s="55"/>
      <c r="AAJ67" s="55"/>
      <c r="AAK67" s="72">
        <f t="shared" ref="AAK67:AAK91" si="82">SUM(ZG67:AAJ67)</f>
        <v>0</v>
      </c>
      <c r="AAL67" s="57">
        <f>AAK67*'Bảng giá mua 2015'!ZH66</f>
        <v>0</v>
      </c>
      <c r="AAM67" s="53">
        <f>'Hàng tồn'!ZI68</f>
        <v>0</v>
      </c>
      <c r="AAN67" s="168">
        <f>AAM67*'Bảng giá mua 2015'!ZJ66</f>
        <v>0</v>
      </c>
      <c r="AAO67" s="55"/>
      <c r="AAP67" s="55"/>
      <c r="AAQ67" s="55"/>
      <c r="AAR67" s="55"/>
      <c r="AAS67" s="55"/>
      <c r="AAT67" s="55"/>
      <c r="AAU67" s="55"/>
      <c r="AAV67" s="55"/>
      <c r="AAW67" s="55"/>
      <c r="AAX67" s="55"/>
      <c r="AAY67" s="55"/>
      <c r="AAZ67" s="55"/>
      <c r="ABA67" s="55"/>
      <c r="ABB67" s="55"/>
      <c r="ABC67" s="55"/>
      <c r="ABD67" s="55"/>
      <c r="ABE67" s="55"/>
      <c r="ABF67" s="55"/>
      <c r="ABG67" s="55"/>
      <c r="ABH67" s="55"/>
      <c r="ABI67" s="55"/>
      <c r="ABJ67" s="55"/>
      <c r="ABK67" s="55"/>
      <c r="ABL67" s="55"/>
      <c r="ABM67" s="55"/>
      <c r="ABN67" s="55"/>
      <c r="ABO67" s="55"/>
      <c r="ABP67" s="55"/>
      <c r="ABQ67" s="55"/>
      <c r="ABR67" s="55"/>
      <c r="ABS67" s="72">
        <f t="shared" ref="ABS67:ABS91" si="83">SUM(AAO67:ABR67)</f>
        <v>0</v>
      </c>
      <c r="ABT67" s="57">
        <f>ABS67*'Bảng giá mua 2015'!AAP66</f>
        <v>0</v>
      </c>
      <c r="ABU67" s="53">
        <f>'Hàng tồn'!AAQ68</f>
        <v>0</v>
      </c>
      <c r="ABV67" s="168">
        <f>ABU67*'Bảng giá mua 2015'!AAR66</f>
        <v>0</v>
      </c>
      <c r="ABW67" s="55"/>
      <c r="ABX67" s="55"/>
      <c r="ABY67" s="55"/>
      <c r="ABZ67" s="55"/>
      <c r="ACA67" s="55"/>
      <c r="ACB67" s="55"/>
      <c r="ACC67" s="55"/>
      <c r="ACD67" s="55"/>
      <c r="ACE67" s="55"/>
      <c r="ACF67" s="55"/>
      <c r="ACG67" s="55"/>
      <c r="ACH67" s="55"/>
      <c r="ACI67" s="55"/>
      <c r="ACJ67" s="55"/>
      <c r="ACK67" s="55"/>
      <c r="ACL67" s="55"/>
      <c r="ACM67" s="55"/>
      <c r="ACN67" s="55"/>
      <c r="ACO67" s="55"/>
      <c r="ACP67" s="55"/>
      <c r="ACQ67" s="55"/>
      <c r="ACR67" s="55"/>
      <c r="ACS67" s="55"/>
      <c r="ACT67" s="55"/>
      <c r="ACU67" s="55"/>
      <c r="ACV67" s="55"/>
      <c r="ACW67" s="55"/>
      <c r="ACX67" s="55"/>
      <c r="ACY67" s="55"/>
      <c r="ACZ67" s="55"/>
      <c r="ADA67" s="72">
        <f t="shared" ref="ADA67:ADA91" si="84">SUM(ABW67:ACZ67)</f>
        <v>0</v>
      </c>
      <c r="ADB67" s="57">
        <f>ADA67*'Bảng giá mua 2015'!ABX66</f>
        <v>0</v>
      </c>
      <c r="ADC67" s="53">
        <f>'Hàng tồn'!ABY68</f>
        <v>0</v>
      </c>
      <c r="ADD67" s="168">
        <f>ADC67*'Bảng giá mua 2015'!ABZ66</f>
        <v>0</v>
      </c>
      <c r="ADE67" s="55"/>
      <c r="ADF67" s="55"/>
      <c r="ADG67" s="55"/>
      <c r="ADH67" s="55"/>
      <c r="ADI67" s="55"/>
      <c r="ADJ67" s="55"/>
      <c r="ADK67" s="55"/>
      <c r="ADL67" s="55"/>
      <c r="ADM67" s="55"/>
      <c r="ADN67" s="55"/>
      <c r="ADO67" s="55"/>
      <c r="ADP67" s="55"/>
      <c r="ADQ67" s="55"/>
      <c r="ADR67" s="55"/>
      <c r="ADS67" s="55"/>
      <c r="ADT67" s="55"/>
      <c r="ADU67" s="55"/>
      <c r="ADV67" s="55"/>
      <c r="ADW67" s="55"/>
      <c r="ADX67" s="55"/>
      <c r="ADY67" s="55"/>
      <c r="ADZ67" s="55"/>
      <c r="AEA67" s="55"/>
      <c r="AEB67" s="55"/>
      <c r="AEC67" s="55"/>
      <c r="AED67" s="55"/>
      <c r="AEE67" s="55"/>
      <c r="AEF67" s="55"/>
      <c r="AEG67" s="55"/>
      <c r="AEH67" s="55"/>
      <c r="AEI67" s="72">
        <f t="shared" ref="AEI67:AEI91" si="85">SUM(ADE67:AEH67)</f>
        <v>0</v>
      </c>
      <c r="AEJ67" s="57">
        <f>AEI67*'Bảng giá mua 2015'!ADF66</f>
        <v>0</v>
      </c>
      <c r="AEK67" s="53">
        <f>'Hàng tồn'!ADG68</f>
        <v>0</v>
      </c>
      <c r="AEL67" s="168">
        <f>AEK67*'Bảng giá mua 2015'!ADH66</f>
        <v>0</v>
      </c>
      <c r="AEM67" s="55"/>
      <c r="AEN67" s="55"/>
      <c r="AEO67" s="55"/>
      <c r="AEP67" s="55"/>
      <c r="AEQ67" s="55"/>
      <c r="AER67" s="55"/>
      <c r="AES67" s="55"/>
      <c r="AET67" s="55"/>
      <c r="AEU67" s="55"/>
      <c r="AEV67" s="55"/>
      <c r="AEW67" s="55"/>
      <c r="AEX67" s="55"/>
      <c r="AEY67" s="55"/>
      <c r="AEZ67" s="55"/>
      <c r="AFA67" s="55"/>
      <c r="AFB67" s="55"/>
      <c r="AFC67" s="55"/>
      <c r="AFD67" s="55"/>
      <c r="AFE67" s="55"/>
      <c r="AFF67" s="55"/>
      <c r="AFG67" s="55"/>
      <c r="AFH67" s="55"/>
      <c r="AFI67" s="55"/>
      <c r="AFJ67" s="55"/>
      <c r="AFK67" s="55"/>
      <c r="AFL67" s="55"/>
      <c r="AFM67" s="55"/>
      <c r="AFN67" s="55"/>
      <c r="AFO67" s="55"/>
      <c r="AFP67" s="55"/>
      <c r="AFQ67" s="72">
        <f t="shared" ref="AFQ67:AFQ91" si="86">SUM(AEM67:AFP67)</f>
        <v>0</v>
      </c>
      <c r="AFR67" s="57">
        <f>AFQ67*'Bảng giá mua 2015'!AEN66</f>
        <v>0</v>
      </c>
      <c r="AFS67" s="53">
        <f>'Hàng tồn'!AEO68</f>
        <v>0</v>
      </c>
      <c r="AFT67" s="168">
        <f>AFS67*'Bảng giá mua 2015'!AEP66</f>
        <v>0</v>
      </c>
      <c r="AFU67" s="55"/>
      <c r="AFV67" s="55"/>
      <c r="AFW67" s="55"/>
      <c r="AFX67" s="55"/>
      <c r="AFY67" s="55"/>
      <c r="AFZ67" s="55"/>
      <c r="AGA67" s="55"/>
      <c r="AGB67" s="55"/>
      <c r="AGC67" s="55"/>
      <c r="AGD67" s="55"/>
      <c r="AGE67" s="55"/>
      <c r="AGF67" s="55"/>
      <c r="AGG67" s="55"/>
      <c r="AGH67" s="55"/>
      <c r="AGI67" s="55"/>
      <c r="AGJ67" s="55"/>
      <c r="AGK67" s="55"/>
      <c r="AGL67" s="55"/>
      <c r="AGM67" s="55"/>
      <c r="AGN67" s="55"/>
      <c r="AGO67" s="55"/>
      <c r="AGP67" s="55"/>
      <c r="AGQ67" s="55"/>
      <c r="AGR67" s="55"/>
      <c r="AGS67" s="55"/>
      <c r="AGT67" s="55"/>
      <c r="AGU67" s="55"/>
      <c r="AGV67" s="55"/>
      <c r="AGW67" s="55"/>
      <c r="AGX67" s="55"/>
      <c r="AGY67" s="72">
        <f t="shared" ref="AGY67:AGY91" si="87">SUM(AFU67:AGX67)</f>
        <v>0</v>
      </c>
      <c r="AGZ67" s="57">
        <f>AGY67*'Bảng giá mua 2015'!AFV66</f>
        <v>0</v>
      </c>
      <c r="AHA67" s="53">
        <f>'Hàng tồn'!AFW68</f>
        <v>0</v>
      </c>
      <c r="AHB67" s="168">
        <f>AHA67*'Bảng giá mua 2015'!AFX66</f>
        <v>0</v>
      </c>
      <c r="AHC67" s="55">
        <v>1</v>
      </c>
      <c r="AHD67" s="55">
        <v>2</v>
      </c>
      <c r="AHE67" s="55">
        <v>1</v>
      </c>
      <c r="AHF67" s="55"/>
      <c r="AHG67" s="55"/>
      <c r="AHH67" s="55"/>
      <c r="AHI67" s="55"/>
      <c r="AHJ67" s="55"/>
      <c r="AHK67" s="55"/>
      <c r="AHL67" s="55">
        <v>1</v>
      </c>
      <c r="AHM67" s="55"/>
      <c r="AHN67" s="55"/>
      <c r="AHO67" s="55"/>
      <c r="AHP67" s="55">
        <v>1</v>
      </c>
      <c r="AHQ67" s="55"/>
      <c r="AHR67" s="55"/>
      <c r="AHS67" s="55"/>
      <c r="AHT67" s="55"/>
      <c r="AHU67" s="55"/>
      <c r="AHV67" s="55"/>
      <c r="AHW67" s="55"/>
      <c r="AHX67" s="55"/>
      <c r="AHY67" s="55"/>
      <c r="AHZ67" s="55"/>
      <c r="AIA67" s="55"/>
      <c r="AIB67" s="55"/>
      <c r="AIC67" s="55"/>
      <c r="AID67" s="55"/>
      <c r="AIE67" s="55"/>
      <c r="AIF67" s="55"/>
      <c r="AIG67" s="72">
        <f t="shared" ref="AIG67:AIG91" si="88">SUM(AHC67:AIF67)</f>
        <v>6</v>
      </c>
      <c r="AIH67" s="57">
        <f>AIG67*'Bảng giá bán 2015'!AC66</f>
        <v>0</v>
      </c>
      <c r="AII67" s="53">
        <f>'Hàng tồn'!AHE68</f>
        <v>0</v>
      </c>
      <c r="AIJ67" s="168">
        <f>AII67*'Bảng giá bán 2015'!AD66</f>
        <v>0</v>
      </c>
      <c r="AIK67" s="55">
        <v>2</v>
      </c>
      <c r="AIL67" s="55">
        <v>1</v>
      </c>
      <c r="AIM67" s="55"/>
      <c r="AIN67" s="55"/>
      <c r="AIO67" s="55"/>
      <c r="AIP67" s="55"/>
      <c r="AIQ67" s="55"/>
      <c r="AIR67" s="55"/>
      <c r="AIS67" s="55">
        <v>1</v>
      </c>
      <c r="AIT67" s="55"/>
      <c r="AIU67" s="55"/>
      <c r="AIV67" s="55"/>
      <c r="AIW67" s="55"/>
      <c r="AIX67" s="55"/>
      <c r="AIY67" s="55"/>
      <c r="AIZ67" s="55"/>
      <c r="AJA67" s="55"/>
      <c r="AJB67" s="55"/>
      <c r="AJC67" s="55"/>
      <c r="AJD67" s="55"/>
      <c r="AJE67" s="55"/>
      <c r="AJF67" s="55"/>
      <c r="AJG67" s="55"/>
      <c r="AJH67" s="55"/>
      <c r="AJI67" s="55"/>
      <c r="AJJ67" s="55"/>
      <c r="AJK67" s="55"/>
      <c r="AJL67" s="55"/>
      <c r="AJM67" s="55"/>
      <c r="AJN67" s="55"/>
      <c r="AJO67" s="72">
        <f t="shared" ref="AJO67:AJO91" si="89">SUM(AIK67:AJN67)</f>
        <v>4</v>
      </c>
      <c r="AJP67" s="57">
        <f>AJO67*'Bảng giá bán 2015'!AD66</f>
        <v>0</v>
      </c>
      <c r="AJQ67" s="53">
        <f>'Hàng tồn'!AIM68</f>
        <v>0</v>
      </c>
      <c r="AJR67" s="168">
        <f>AJQ67*'Bảng giá mua 2015'!AIN66</f>
        <v>0</v>
      </c>
      <c r="AJS67" s="55"/>
      <c r="AJT67" s="55"/>
      <c r="AJU67" s="55"/>
      <c r="AJV67" s="55"/>
      <c r="AJW67" s="55"/>
      <c r="AJX67" s="55"/>
      <c r="AJY67" s="55"/>
      <c r="AJZ67" s="55"/>
      <c r="AKA67" s="55"/>
      <c r="AKB67" s="55"/>
      <c r="AKC67" s="55"/>
      <c r="AKD67" s="55"/>
      <c r="AKE67" s="55"/>
      <c r="AKF67" s="55"/>
      <c r="AKG67" s="55"/>
      <c r="AKH67" s="55"/>
      <c r="AKI67" s="55"/>
      <c r="AKJ67" s="55"/>
      <c r="AKK67" s="55"/>
      <c r="AKL67" s="55"/>
      <c r="AKM67" s="55"/>
      <c r="AKN67" s="55"/>
      <c r="AKO67" s="55"/>
      <c r="AKP67" s="55"/>
      <c r="AKQ67" s="55"/>
      <c r="AKR67" s="55"/>
      <c r="AKS67" s="55"/>
      <c r="AKT67" s="55"/>
      <c r="AKU67" s="55"/>
      <c r="AKV67" s="55"/>
      <c r="AKW67" s="72">
        <f t="shared" ref="AKW67:AKW91" si="90">SUM(AJS67:AKV67)</f>
        <v>0</v>
      </c>
      <c r="AKX67" s="57">
        <f>AKW67*'Bảng giá bán 2015'!BL66</f>
        <v>0</v>
      </c>
      <c r="AKY67" s="53">
        <f>'Hàng tồn'!AJU68</f>
        <v>0</v>
      </c>
      <c r="AKZ67" s="168">
        <f>AKY67*'Bảng giá mua 2015'!AJV66</f>
        <v>0</v>
      </c>
      <c r="ALA67" s="55"/>
      <c r="ALB67" s="55"/>
      <c r="ALC67" s="55"/>
      <c r="ALD67" s="55"/>
      <c r="ALE67" s="55"/>
      <c r="ALF67" s="55"/>
      <c r="ALG67" s="55"/>
      <c r="ALH67" s="55"/>
      <c r="ALI67" s="55"/>
      <c r="ALJ67" s="55"/>
      <c r="ALK67" s="55"/>
      <c r="ALL67" s="55"/>
      <c r="ALM67" s="55"/>
      <c r="ALN67" s="55"/>
      <c r="ALO67" s="55"/>
      <c r="ALP67" s="55"/>
      <c r="ALQ67" s="55"/>
      <c r="ALR67" s="55"/>
      <c r="ALS67" s="55"/>
      <c r="ALT67" s="55"/>
      <c r="ALU67" s="55"/>
      <c r="ALV67" s="55"/>
      <c r="ALW67" s="55"/>
      <c r="ALX67" s="55"/>
      <c r="ALY67" s="55"/>
      <c r="ALZ67" s="55"/>
      <c r="AMA67" s="55"/>
      <c r="AMB67" s="55"/>
      <c r="AMC67" s="55"/>
      <c r="AMD67" s="55"/>
      <c r="AME67" s="72">
        <f t="shared" ref="AME67:AME91" si="91">SUM(ALA67:AMD67)</f>
        <v>0</v>
      </c>
      <c r="AMF67" s="57">
        <f>AME67*'Bảng giá bán 2015'!CT66</f>
        <v>0</v>
      </c>
      <c r="AMG67" s="53">
        <f>'Hàng tồn'!ALC68</f>
        <v>0</v>
      </c>
      <c r="AMH67" s="168">
        <f>AMG67*'Bảng giá mua 2015'!ALD66</f>
        <v>0</v>
      </c>
      <c r="AMI67" s="55"/>
      <c r="AMJ67" s="55"/>
      <c r="AMK67" s="55"/>
      <c r="AML67" s="55"/>
      <c r="AMM67" s="55"/>
      <c r="AMN67" s="55"/>
      <c r="AMO67" s="55"/>
      <c r="AMP67" s="55"/>
      <c r="AMQ67" s="55"/>
      <c r="AMR67" s="55"/>
      <c r="AMS67" s="55"/>
      <c r="AMT67" s="55"/>
      <c r="AMU67" s="55"/>
      <c r="AMV67" s="55"/>
      <c r="AMW67" s="55"/>
      <c r="AMX67" s="55"/>
      <c r="AMY67" s="55"/>
      <c r="AMZ67" s="55"/>
      <c r="ANA67" s="55"/>
      <c r="ANB67" s="55"/>
      <c r="ANC67" s="55"/>
      <c r="AND67" s="55"/>
      <c r="ANE67" s="55"/>
      <c r="ANF67" s="55"/>
      <c r="ANG67" s="55"/>
      <c r="ANH67" s="55"/>
      <c r="ANI67" s="55"/>
      <c r="ANJ67" s="55"/>
      <c r="ANK67" s="55"/>
      <c r="ANL67" s="55"/>
      <c r="ANM67" s="72">
        <f t="shared" ref="ANM67:ANM91" si="92">SUM(AMI67:ANL67)</f>
        <v>0</v>
      </c>
      <c r="ANN67" s="57">
        <f>ANM67*'Bảng giá bán 2015'!EB66</f>
        <v>0</v>
      </c>
      <c r="ANO67" s="53">
        <f>'Hàng tồn'!AMK68</f>
        <v>0</v>
      </c>
      <c r="ANP67" s="168">
        <f>ANO67*'Bảng giá mua 2015'!AML66</f>
        <v>0</v>
      </c>
    </row>
    <row r="68" spans="1:1056" x14ac:dyDescent="0.3">
      <c r="A68" s="130"/>
      <c r="B68" s="58" t="s">
        <v>103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72">
        <f t="shared" si="62"/>
        <v>0</v>
      </c>
      <c r="AH68" s="57">
        <f>AG68*'Bảng giá mua 2015'!D67</f>
        <v>0</v>
      </c>
      <c r="AI68" s="53">
        <f>'Hàng tồn'!E69</f>
        <v>0</v>
      </c>
      <c r="AJ68" s="168">
        <f>AI68*'Bảng giá mua 2015'!F67</f>
        <v>0</v>
      </c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72">
        <f t="shared" si="63"/>
        <v>0</v>
      </c>
      <c r="BP68" s="57">
        <f>BO68*'Bảng giá mua 2015'!AL67</f>
        <v>0</v>
      </c>
      <c r="BQ68" s="53">
        <f>'Hàng tồn'!AM69</f>
        <v>0</v>
      </c>
      <c r="BR68" s="168">
        <f>BQ68*'Bảng giá mua 2015'!AN67</f>
        <v>0</v>
      </c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72">
        <f t="shared" si="64"/>
        <v>0</v>
      </c>
      <c r="CX68" s="57">
        <f>CW68*'Bảng giá mua 2015'!BT67</f>
        <v>0</v>
      </c>
      <c r="CY68" s="53">
        <f>'Hàng tồn'!BU69</f>
        <v>0</v>
      </c>
      <c r="CZ68" s="168">
        <f>CY68*'Bảng giá mua 2015'!BV67</f>
        <v>0</v>
      </c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72">
        <f t="shared" si="65"/>
        <v>0</v>
      </c>
      <c r="EF68" s="57">
        <f>EE68*'Bảng giá mua 2015'!DB67</f>
        <v>0</v>
      </c>
      <c r="EG68" s="53">
        <f>'Hàng tồn'!DC69</f>
        <v>0</v>
      </c>
      <c r="EH68" s="168">
        <f>EG68*'Bảng giá mua 2015'!DD67</f>
        <v>0</v>
      </c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72">
        <f t="shared" si="66"/>
        <v>0</v>
      </c>
      <c r="FN68" s="57">
        <f>FM68*'Bảng giá mua 2015'!EJ67</f>
        <v>0</v>
      </c>
      <c r="FO68" s="53">
        <f>'Hàng tồn'!EK69</f>
        <v>0</v>
      </c>
      <c r="FP68" s="168">
        <f>FO68*'Bảng giá mua 2015'!EL67</f>
        <v>0</v>
      </c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72">
        <f t="shared" si="67"/>
        <v>0</v>
      </c>
      <c r="GV68" s="57">
        <f>GU68*'Bảng giá mua 2015'!FR67</f>
        <v>0</v>
      </c>
      <c r="GW68" s="53">
        <f>'Hàng tồn'!FS69</f>
        <v>0</v>
      </c>
      <c r="GX68" s="168">
        <f>GW68*'Bảng giá mua 2015'!FT67</f>
        <v>0</v>
      </c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72">
        <f t="shared" si="68"/>
        <v>0</v>
      </c>
      <c r="ID68" s="57">
        <f>IC68*'Bảng giá mua 2015'!GZ67</f>
        <v>0</v>
      </c>
      <c r="IE68" s="53">
        <f>'Hàng tồn'!HA69</f>
        <v>0</v>
      </c>
      <c r="IF68" s="168">
        <f>IE68*'Bảng giá mua 2015'!HB67</f>
        <v>0</v>
      </c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72">
        <f t="shared" si="69"/>
        <v>0</v>
      </c>
      <c r="JL68" s="57">
        <f>JK68*'Bảng giá mua 2015'!IH67</f>
        <v>0</v>
      </c>
      <c r="JM68" s="53">
        <f>'Hàng tồn'!II69</f>
        <v>0</v>
      </c>
      <c r="JN68" s="168">
        <f>JM68*'Bảng giá mua 2015'!IJ67</f>
        <v>0</v>
      </c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72">
        <f t="shared" si="70"/>
        <v>0</v>
      </c>
      <c r="KT68" s="57">
        <f>KS68*'Bảng giá mua 2015'!JP67</f>
        <v>0</v>
      </c>
      <c r="KU68" s="53">
        <f>'Hàng tồn'!JQ69</f>
        <v>0</v>
      </c>
      <c r="KV68" s="168">
        <f>KU68*'Bảng giá mua 2015'!JR67</f>
        <v>0</v>
      </c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72">
        <f t="shared" si="71"/>
        <v>0</v>
      </c>
      <c r="MB68" s="57">
        <f>MA68*'Bảng giá mua 2015'!KX67</f>
        <v>0</v>
      </c>
      <c r="MC68" s="53">
        <f>'Hàng tồn'!KY69</f>
        <v>0</v>
      </c>
      <c r="MD68" s="168">
        <f>MC68*'Bảng giá mua 2015'!KZ67</f>
        <v>0</v>
      </c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72">
        <f t="shared" si="72"/>
        <v>0</v>
      </c>
      <c r="NJ68" s="57">
        <f>NI68*'Bảng giá mua 2015'!MF67</f>
        <v>0</v>
      </c>
      <c r="NK68" s="53">
        <f>'Hàng tồn'!MG69</f>
        <v>0</v>
      </c>
      <c r="NL68" s="168">
        <f>NK68*'Bảng giá mua 2015'!MH67</f>
        <v>0</v>
      </c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72">
        <f t="shared" si="73"/>
        <v>0</v>
      </c>
      <c r="OR68" s="57">
        <f>OQ68*'Bảng giá mua 2015'!NN67</f>
        <v>0</v>
      </c>
      <c r="OS68" s="53">
        <f>'Hàng tồn'!NO69</f>
        <v>0</v>
      </c>
      <c r="OT68" s="168">
        <f>OS68*'Bảng giá mua 2015'!NP67</f>
        <v>0</v>
      </c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72">
        <f t="shared" si="74"/>
        <v>0</v>
      </c>
      <c r="PZ68" s="57">
        <f>PY68*'Bảng giá mua 2015'!OV67</f>
        <v>0</v>
      </c>
      <c r="QA68" s="53">
        <f>'Hàng tồn'!OW69</f>
        <v>0</v>
      </c>
      <c r="QB68" s="168">
        <f>QA68*'Bảng giá mua 2015'!OX67</f>
        <v>0</v>
      </c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72">
        <f t="shared" si="75"/>
        <v>0</v>
      </c>
      <c r="RH68" s="57">
        <f>RG68*'Bảng giá mua 2015'!QD67</f>
        <v>0</v>
      </c>
      <c r="RI68" s="53">
        <f>'Hàng tồn'!QE69</f>
        <v>0</v>
      </c>
      <c r="RJ68" s="168">
        <f>RI68*'Bảng giá mua 2015'!QF67</f>
        <v>0</v>
      </c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72">
        <f t="shared" si="76"/>
        <v>0</v>
      </c>
      <c r="SP68" s="57">
        <f>SO68*'Bảng giá mua 2015'!RL67</f>
        <v>0</v>
      </c>
      <c r="SQ68" s="53">
        <f>'Hàng tồn'!RM69</f>
        <v>0</v>
      </c>
      <c r="SR68" s="168">
        <f>SQ68*'Bảng giá mua 2015'!RN67</f>
        <v>0</v>
      </c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72">
        <f t="shared" si="77"/>
        <v>0</v>
      </c>
      <c r="TX68" s="57">
        <f>TW68*'Bảng giá mua 2015'!ST67</f>
        <v>0</v>
      </c>
      <c r="TY68" s="53">
        <f>'Hàng tồn'!SU69</f>
        <v>0</v>
      </c>
      <c r="TZ68" s="168">
        <f>TY68*'Bảng giá mua 2015'!SV67</f>
        <v>0</v>
      </c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72">
        <f t="shared" si="78"/>
        <v>0</v>
      </c>
      <c r="VF68" s="57">
        <f>VE68*'Bảng giá mua 2015'!UB67</f>
        <v>0</v>
      </c>
      <c r="VG68" s="53">
        <f>'Hàng tồn'!UC69</f>
        <v>0</v>
      </c>
      <c r="VH68" s="168">
        <f>VG68*'Bảng giá mua 2015'!UD67</f>
        <v>0</v>
      </c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72">
        <f t="shared" si="79"/>
        <v>0</v>
      </c>
      <c r="WN68" s="57">
        <f>WM68*'Bảng giá mua 2015'!VJ67</f>
        <v>0</v>
      </c>
      <c r="WO68" s="53">
        <f>'Hàng tồn'!VK69</f>
        <v>0</v>
      </c>
      <c r="WP68" s="168">
        <f>WO68*'Bảng giá mua 2015'!VL67</f>
        <v>0</v>
      </c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72">
        <f t="shared" si="80"/>
        <v>0</v>
      </c>
      <c r="XV68" s="57">
        <f>XU68*'Bảng giá mua 2015'!WR67</f>
        <v>0</v>
      </c>
      <c r="XW68" s="53">
        <f>'Hàng tồn'!WS69</f>
        <v>0</v>
      </c>
      <c r="XX68" s="168">
        <f>XW68*'Bảng giá mua 2015'!WT67</f>
        <v>0</v>
      </c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72">
        <f t="shared" si="81"/>
        <v>0</v>
      </c>
      <c r="ZD68" s="57">
        <f>ZC68*'Bảng giá mua 2015'!XZ67</f>
        <v>0</v>
      </c>
      <c r="ZE68" s="53">
        <f>'Hàng tồn'!YA69</f>
        <v>0</v>
      </c>
      <c r="ZF68" s="168">
        <f>ZE68*'Bảng giá mua 2015'!YB67</f>
        <v>0</v>
      </c>
      <c r="ZG68" s="55"/>
      <c r="ZH68" s="55"/>
      <c r="ZI68" s="55"/>
      <c r="ZJ68" s="55"/>
      <c r="ZK68" s="55"/>
      <c r="ZL68" s="55"/>
      <c r="ZM68" s="55"/>
      <c r="ZN68" s="55"/>
      <c r="ZO68" s="55"/>
      <c r="ZP68" s="55"/>
      <c r="ZQ68" s="55"/>
      <c r="ZR68" s="55"/>
      <c r="ZS68" s="55"/>
      <c r="ZT68" s="55"/>
      <c r="ZU68" s="55"/>
      <c r="ZV68" s="55"/>
      <c r="ZW68" s="55"/>
      <c r="ZX68" s="55"/>
      <c r="ZY68" s="55"/>
      <c r="ZZ68" s="55"/>
      <c r="AAA68" s="55"/>
      <c r="AAB68" s="55"/>
      <c r="AAC68" s="55"/>
      <c r="AAD68" s="55"/>
      <c r="AAE68" s="55"/>
      <c r="AAF68" s="55"/>
      <c r="AAG68" s="55"/>
      <c r="AAH68" s="55"/>
      <c r="AAI68" s="55"/>
      <c r="AAJ68" s="55"/>
      <c r="AAK68" s="72">
        <f t="shared" si="82"/>
        <v>0</v>
      </c>
      <c r="AAL68" s="57">
        <f>AAK68*'Bảng giá mua 2015'!ZH67</f>
        <v>0</v>
      </c>
      <c r="AAM68" s="53">
        <f>'Hàng tồn'!ZI69</f>
        <v>0</v>
      </c>
      <c r="AAN68" s="168">
        <f>AAM68*'Bảng giá mua 2015'!ZJ67</f>
        <v>0</v>
      </c>
      <c r="AAO68" s="55"/>
      <c r="AAP68" s="55"/>
      <c r="AAQ68" s="55"/>
      <c r="AAR68" s="55"/>
      <c r="AAS68" s="55"/>
      <c r="AAT68" s="55"/>
      <c r="AAU68" s="55"/>
      <c r="AAV68" s="55"/>
      <c r="AAW68" s="55"/>
      <c r="AAX68" s="55"/>
      <c r="AAY68" s="55"/>
      <c r="AAZ68" s="55"/>
      <c r="ABA68" s="55"/>
      <c r="ABB68" s="55"/>
      <c r="ABC68" s="55"/>
      <c r="ABD68" s="55"/>
      <c r="ABE68" s="55"/>
      <c r="ABF68" s="55"/>
      <c r="ABG68" s="55"/>
      <c r="ABH68" s="55"/>
      <c r="ABI68" s="55"/>
      <c r="ABJ68" s="55"/>
      <c r="ABK68" s="55"/>
      <c r="ABL68" s="55"/>
      <c r="ABM68" s="55"/>
      <c r="ABN68" s="55"/>
      <c r="ABO68" s="55"/>
      <c r="ABP68" s="55"/>
      <c r="ABQ68" s="55"/>
      <c r="ABR68" s="55"/>
      <c r="ABS68" s="72">
        <f t="shared" si="83"/>
        <v>0</v>
      </c>
      <c r="ABT68" s="57">
        <f>ABS68*'Bảng giá mua 2015'!AAP67</f>
        <v>0</v>
      </c>
      <c r="ABU68" s="53">
        <f>'Hàng tồn'!AAQ69</f>
        <v>0</v>
      </c>
      <c r="ABV68" s="168">
        <f>ABU68*'Bảng giá mua 2015'!AAR67</f>
        <v>0</v>
      </c>
      <c r="ABW68" s="55"/>
      <c r="ABX68" s="55"/>
      <c r="ABY68" s="55"/>
      <c r="ABZ68" s="55"/>
      <c r="ACA68" s="55"/>
      <c r="ACB68" s="55"/>
      <c r="ACC68" s="55"/>
      <c r="ACD68" s="55"/>
      <c r="ACE68" s="55"/>
      <c r="ACF68" s="55"/>
      <c r="ACG68" s="55"/>
      <c r="ACH68" s="55"/>
      <c r="ACI68" s="55"/>
      <c r="ACJ68" s="55"/>
      <c r="ACK68" s="55"/>
      <c r="ACL68" s="55"/>
      <c r="ACM68" s="55"/>
      <c r="ACN68" s="55"/>
      <c r="ACO68" s="55"/>
      <c r="ACP68" s="55"/>
      <c r="ACQ68" s="55"/>
      <c r="ACR68" s="55"/>
      <c r="ACS68" s="55"/>
      <c r="ACT68" s="55"/>
      <c r="ACU68" s="55"/>
      <c r="ACV68" s="55"/>
      <c r="ACW68" s="55"/>
      <c r="ACX68" s="55"/>
      <c r="ACY68" s="55"/>
      <c r="ACZ68" s="55"/>
      <c r="ADA68" s="72">
        <f t="shared" si="84"/>
        <v>0</v>
      </c>
      <c r="ADB68" s="57">
        <f>ADA68*'Bảng giá mua 2015'!ABX67</f>
        <v>0</v>
      </c>
      <c r="ADC68" s="53">
        <f>'Hàng tồn'!ABY69</f>
        <v>0</v>
      </c>
      <c r="ADD68" s="168">
        <f>ADC68*'Bảng giá mua 2015'!ABZ67</f>
        <v>0</v>
      </c>
      <c r="ADE68" s="55"/>
      <c r="ADF68" s="55"/>
      <c r="ADG68" s="55"/>
      <c r="ADH68" s="55"/>
      <c r="ADI68" s="55"/>
      <c r="ADJ68" s="55"/>
      <c r="ADK68" s="55"/>
      <c r="ADL68" s="55"/>
      <c r="ADM68" s="55"/>
      <c r="ADN68" s="55"/>
      <c r="ADO68" s="55"/>
      <c r="ADP68" s="55"/>
      <c r="ADQ68" s="55"/>
      <c r="ADR68" s="55"/>
      <c r="ADS68" s="55"/>
      <c r="ADT68" s="55"/>
      <c r="ADU68" s="55"/>
      <c r="ADV68" s="55"/>
      <c r="ADW68" s="55"/>
      <c r="ADX68" s="55"/>
      <c r="ADY68" s="55"/>
      <c r="ADZ68" s="55"/>
      <c r="AEA68" s="55"/>
      <c r="AEB68" s="55"/>
      <c r="AEC68" s="55"/>
      <c r="AED68" s="55"/>
      <c r="AEE68" s="55"/>
      <c r="AEF68" s="55"/>
      <c r="AEG68" s="55"/>
      <c r="AEH68" s="55"/>
      <c r="AEI68" s="72">
        <f t="shared" si="85"/>
        <v>0</v>
      </c>
      <c r="AEJ68" s="57">
        <f>AEI68*'Bảng giá mua 2015'!ADF67</f>
        <v>0</v>
      </c>
      <c r="AEK68" s="53">
        <f>'Hàng tồn'!ADG69</f>
        <v>0</v>
      </c>
      <c r="AEL68" s="168">
        <f>AEK68*'Bảng giá mua 2015'!ADH67</f>
        <v>0</v>
      </c>
      <c r="AEM68" s="55"/>
      <c r="AEN68" s="55"/>
      <c r="AEO68" s="55"/>
      <c r="AEP68" s="55"/>
      <c r="AEQ68" s="55"/>
      <c r="AER68" s="55"/>
      <c r="AES68" s="55"/>
      <c r="AET68" s="55"/>
      <c r="AEU68" s="55"/>
      <c r="AEV68" s="55"/>
      <c r="AEW68" s="55"/>
      <c r="AEX68" s="55"/>
      <c r="AEY68" s="55"/>
      <c r="AEZ68" s="55"/>
      <c r="AFA68" s="55"/>
      <c r="AFB68" s="55"/>
      <c r="AFC68" s="55"/>
      <c r="AFD68" s="55"/>
      <c r="AFE68" s="55"/>
      <c r="AFF68" s="55"/>
      <c r="AFG68" s="55"/>
      <c r="AFH68" s="55"/>
      <c r="AFI68" s="55"/>
      <c r="AFJ68" s="55"/>
      <c r="AFK68" s="55"/>
      <c r="AFL68" s="55"/>
      <c r="AFM68" s="55"/>
      <c r="AFN68" s="55"/>
      <c r="AFO68" s="55"/>
      <c r="AFP68" s="55"/>
      <c r="AFQ68" s="72">
        <f t="shared" si="86"/>
        <v>0</v>
      </c>
      <c r="AFR68" s="57">
        <f>AFQ68*'Bảng giá mua 2015'!AEN67</f>
        <v>0</v>
      </c>
      <c r="AFS68" s="53">
        <f>'Hàng tồn'!AEO69</f>
        <v>0</v>
      </c>
      <c r="AFT68" s="168">
        <f>AFS68*'Bảng giá mua 2015'!AEP67</f>
        <v>0</v>
      </c>
      <c r="AFU68" s="55"/>
      <c r="AFV68" s="55"/>
      <c r="AFW68" s="55"/>
      <c r="AFX68" s="55"/>
      <c r="AFY68" s="55"/>
      <c r="AFZ68" s="55"/>
      <c r="AGA68" s="55"/>
      <c r="AGB68" s="55"/>
      <c r="AGC68" s="55"/>
      <c r="AGD68" s="55"/>
      <c r="AGE68" s="55"/>
      <c r="AGF68" s="55"/>
      <c r="AGG68" s="55"/>
      <c r="AGH68" s="55"/>
      <c r="AGI68" s="55"/>
      <c r="AGJ68" s="55"/>
      <c r="AGK68" s="55"/>
      <c r="AGL68" s="55"/>
      <c r="AGM68" s="55"/>
      <c r="AGN68" s="55"/>
      <c r="AGO68" s="55"/>
      <c r="AGP68" s="55"/>
      <c r="AGQ68" s="55"/>
      <c r="AGR68" s="55"/>
      <c r="AGS68" s="55"/>
      <c r="AGT68" s="55"/>
      <c r="AGU68" s="55"/>
      <c r="AGV68" s="55"/>
      <c r="AGW68" s="55"/>
      <c r="AGX68" s="55"/>
      <c r="AGY68" s="72">
        <f t="shared" si="87"/>
        <v>0</v>
      </c>
      <c r="AGZ68" s="57">
        <f>AGY68*'Bảng giá mua 2015'!AFV67</f>
        <v>0</v>
      </c>
      <c r="AHA68" s="53">
        <f>'Hàng tồn'!AFW69</f>
        <v>0</v>
      </c>
      <c r="AHB68" s="168">
        <f>AHA68*'Bảng giá mua 2015'!AFX67</f>
        <v>0</v>
      </c>
      <c r="AHC68" s="55"/>
      <c r="AHD68" s="55"/>
      <c r="AHE68" s="55"/>
      <c r="AHF68" s="55"/>
      <c r="AHG68" s="55"/>
      <c r="AHH68" s="55"/>
      <c r="AHI68" s="55"/>
      <c r="AHJ68" s="55"/>
      <c r="AHK68" s="55"/>
      <c r="AHL68" s="55"/>
      <c r="AHM68" s="55"/>
      <c r="AHN68" s="55"/>
      <c r="AHO68" s="55"/>
      <c r="AHP68" s="55"/>
      <c r="AHQ68" s="55"/>
      <c r="AHR68" s="55"/>
      <c r="AHS68" s="55"/>
      <c r="AHT68" s="55"/>
      <c r="AHU68" s="55"/>
      <c r="AHV68" s="55"/>
      <c r="AHW68" s="55"/>
      <c r="AHX68" s="55"/>
      <c r="AHY68" s="55"/>
      <c r="AHZ68" s="55"/>
      <c r="AIA68" s="55"/>
      <c r="AIB68" s="55"/>
      <c r="AIC68" s="55"/>
      <c r="AID68" s="55"/>
      <c r="AIE68" s="55"/>
      <c r="AIF68" s="55"/>
      <c r="AIG68" s="72">
        <f t="shared" si="88"/>
        <v>0</v>
      </c>
      <c r="AIH68" s="57">
        <f>AIG68*'Bảng giá bán 2015'!AC67</f>
        <v>0</v>
      </c>
      <c r="AII68" s="53">
        <f>'Hàng tồn'!AHE69</f>
        <v>0</v>
      </c>
      <c r="AIJ68" s="168">
        <f>AII68*'Bảng giá bán 2015'!AD67</f>
        <v>0</v>
      </c>
      <c r="AIK68" s="55"/>
      <c r="AIL68" s="55"/>
      <c r="AIM68" s="55"/>
      <c r="AIN68" s="55"/>
      <c r="AIO68" s="55"/>
      <c r="AIP68" s="55"/>
      <c r="AIQ68" s="55"/>
      <c r="AIR68" s="55"/>
      <c r="AIS68" s="55"/>
      <c r="AIT68" s="55"/>
      <c r="AIU68" s="55"/>
      <c r="AIV68" s="55"/>
      <c r="AIW68" s="55"/>
      <c r="AIX68" s="55"/>
      <c r="AIY68" s="55"/>
      <c r="AIZ68" s="55"/>
      <c r="AJA68" s="55"/>
      <c r="AJB68" s="55"/>
      <c r="AJC68" s="55"/>
      <c r="AJD68" s="55"/>
      <c r="AJE68" s="55"/>
      <c r="AJF68" s="55"/>
      <c r="AJG68" s="55"/>
      <c r="AJH68" s="55"/>
      <c r="AJI68" s="55"/>
      <c r="AJJ68" s="55"/>
      <c r="AJK68" s="55"/>
      <c r="AJL68" s="55"/>
      <c r="AJM68" s="55"/>
      <c r="AJN68" s="55"/>
      <c r="AJO68" s="72">
        <f t="shared" si="89"/>
        <v>0</v>
      </c>
      <c r="AJP68" s="57">
        <f>AJO68*'Bảng giá bán 2015'!AD67</f>
        <v>0</v>
      </c>
      <c r="AJQ68" s="53">
        <f>'Hàng tồn'!AIM69</f>
        <v>0</v>
      </c>
      <c r="AJR68" s="168">
        <f>AJQ68*'Bảng giá mua 2015'!AIN67</f>
        <v>0</v>
      </c>
      <c r="AJS68" s="55"/>
      <c r="AJT68" s="55"/>
      <c r="AJU68" s="55"/>
      <c r="AJV68" s="55"/>
      <c r="AJW68" s="55"/>
      <c r="AJX68" s="55"/>
      <c r="AJY68" s="55"/>
      <c r="AJZ68" s="55"/>
      <c r="AKA68" s="55"/>
      <c r="AKB68" s="55"/>
      <c r="AKC68" s="55"/>
      <c r="AKD68" s="55"/>
      <c r="AKE68" s="55"/>
      <c r="AKF68" s="55"/>
      <c r="AKG68" s="55"/>
      <c r="AKH68" s="55"/>
      <c r="AKI68" s="55"/>
      <c r="AKJ68" s="55"/>
      <c r="AKK68" s="55"/>
      <c r="AKL68" s="55"/>
      <c r="AKM68" s="55"/>
      <c r="AKN68" s="55"/>
      <c r="AKO68" s="55"/>
      <c r="AKP68" s="55"/>
      <c r="AKQ68" s="55"/>
      <c r="AKR68" s="55"/>
      <c r="AKS68" s="55"/>
      <c r="AKT68" s="55"/>
      <c r="AKU68" s="55"/>
      <c r="AKV68" s="55"/>
      <c r="AKW68" s="72">
        <f t="shared" si="90"/>
        <v>0</v>
      </c>
      <c r="AKX68" s="57">
        <f>AKW68*'Bảng giá bán 2015'!BL67</f>
        <v>0</v>
      </c>
      <c r="AKY68" s="53">
        <f>'Hàng tồn'!AJU69</f>
        <v>0</v>
      </c>
      <c r="AKZ68" s="168">
        <f>AKY68*'Bảng giá mua 2015'!AJV67</f>
        <v>0</v>
      </c>
      <c r="ALA68" s="55"/>
      <c r="ALB68" s="55"/>
      <c r="ALC68" s="55"/>
      <c r="ALD68" s="55"/>
      <c r="ALE68" s="55"/>
      <c r="ALF68" s="55"/>
      <c r="ALG68" s="55"/>
      <c r="ALH68" s="55"/>
      <c r="ALI68" s="55"/>
      <c r="ALJ68" s="55"/>
      <c r="ALK68" s="55"/>
      <c r="ALL68" s="55"/>
      <c r="ALM68" s="55"/>
      <c r="ALN68" s="55"/>
      <c r="ALO68" s="55"/>
      <c r="ALP68" s="55"/>
      <c r="ALQ68" s="55"/>
      <c r="ALR68" s="55"/>
      <c r="ALS68" s="55"/>
      <c r="ALT68" s="55"/>
      <c r="ALU68" s="55"/>
      <c r="ALV68" s="55"/>
      <c r="ALW68" s="55"/>
      <c r="ALX68" s="55"/>
      <c r="ALY68" s="55"/>
      <c r="ALZ68" s="55"/>
      <c r="AMA68" s="55"/>
      <c r="AMB68" s="55"/>
      <c r="AMC68" s="55"/>
      <c r="AMD68" s="55"/>
      <c r="AME68" s="72">
        <f t="shared" si="91"/>
        <v>0</v>
      </c>
      <c r="AMF68" s="57">
        <f>AME68*'Bảng giá bán 2015'!CT67</f>
        <v>0</v>
      </c>
      <c r="AMG68" s="53">
        <f>'Hàng tồn'!ALC69</f>
        <v>0</v>
      </c>
      <c r="AMH68" s="168">
        <f>AMG68*'Bảng giá mua 2015'!ALD67</f>
        <v>0</v>
      </c>
      <c r="AMI68" s="55"/>
      <c r="AMJ68" s="55"/>
      <c r="AMK68" s="55"/>
      <c r="AML68" s="55"/>
      <c r="AMM68" s="55"/>
      <c r="AMN68" s="55"/>
      <c r="AMO68" s="55"/>
      <c r="AMP68" s="55"/>
      <c r="AMQ68" s="55"/>
      <c r="AMR68" s="55"/>
      <c r="AMS68" s="55"/>
      <c r="AMT68" s="55"/>
      <c r="AMU68" s="55"/>
      <c r="AMV68" s="55"/>
      <c r="AMW68" s="55"/>
      <c r="AMX68" s="55"/>
      <c r="AMY68" s="55"/>
      <c r="AMZ68" s="55"/>
      <c r="ANA68" s="55"/>
      <c r="ANB68" s="55"/>
      <c r="ANC68" s="55"/>
      <c r="AND68" s="55"/>
      <c r="ANE68" s="55"/>
      <c r="ANF68" s="55"/>
      <c r="ANG68" s="55"/>
      <c r="ANH68" s="55"/>
      <c r="ANI68" s="55"/>
      <c r="ANJ68" s="55"/>
      <c r="ANK68" s="55"/>
      <c r="ANL68" s="55"/>
      <c r="ANM68" s="72">
        <f t="shared" si="92"/>
        <v>0</v>
      </c>
      <c r="ANN68" s="57">
        <f>ANM68*'Bảng giá bán 2015'!EB67</f>
        <v>0</v>
      </c>
      <c r="ANO68" s="53">
        <f>'Hàng tồn'!AMK69</f>
        <v>0</v>
      </c>
      <c r="ANP68" s="168">
        <f>ANO68*'Bảng giá mua 2015'!AML67</f>
        <v>0</v>
      </c>
    </row>
    <row r="69" spans="1:1056" x14ac:dyDescent="0.3">
      <c r="A69" s="129" t="s">
        <v>104</v>
      </c>
      <c r="B69" s="58" t="s">
        <v>7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72">
        <f t="shared" si="62"/>
        <v>0</v>
      </c>
      <c r="AH69" s="57">
        <f>AG69*'Bảng giá mua 2015'!D68</f>
        <v>0</v>
      </c>
      <c r="AI69" s="53">
        <f>'Hàng tồn'!E70</f>
        <v>0</v>
      </c>
      <c r="AJ69" s="168">
        <f>AI69*'Bảng giá mua 2015'!F68</f>
        <v>0</v>
      </c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72">
        <f t="shared" si="63"/>
        <v>0</v>
      </c>
      <c r="BP69" s="57">
        <f>BO69*'Bảng giá mua 2015'!AL68</f>
        <v>0</v>
      </c>
      <c r="BQ69" s="53">
        <f>'Hàng tồn'!AM70</f>
        <v>0</v>
      </c>
      <c r="BR69" s="168">
        <f>BQ69*'Bảng giá mua 2015'!AN68</f>
        <v>0</v>
      </c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72">
        <f t="shared" si="64"/>
        <v>0</v>
      </c>
      <c r="CX69" s="57">
        <f>CW69*'Bảng giá mua 2015'!BT68</f>
        <v>0</v>
      </c>
      <c r="CY69" s="53">
        <f>'Hàng tồn'!BU70</f>
        <v>0</v>
      </c>
      <c r="CZ69" s="168">
        <f>CY69*'Bảng giá mua 2015'!BV68</f>
        <v>0</v>
      </c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72">
        <f t="shared" si="65"/>
        <v>0</v>
      </c>
      <c r="EF69" s="57">
        <f>EE69*'Bảng giá mua 2015'!DB68</f>
        <v>0</v>
      </c>
      <c r="EG69" s="53">
        <f>'Hàng tồn'!DC70</f>
        <v>0</v>
      </c>
      <c r="EH69" s="168">
        <f>EG69*'Bảng giá mua 2015'!DD68</f>
        <v>0</v>
      </c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72">
        <f t="shared" si="66"/>
        <v>0</v>
      </c>
      <c r="FN69" s="57">
        <f>FM69*'Bảng giá mua 2015'!EJ68</f>
        <v>0</v>
      </c>
      <c r="FO69" s="53">
        <f>'Hàng tồn'!EK70</f>
        <v>0</v>
      </c>
      <c r="FP69" s="168">
        <f>FO69*'Bảng giá mua 2015'!EL68</f>
        <v>0</v>
      </c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72">
        <f t="shared" si="67"/>
        <v>0</v>
      </c>
      <c r="GV69" s="57">
        <f>GU69*'Bảng giá mua 2015'!FR68</f>
        <v>0</v>
      </c>
      <c r="GW69" s="53">
        <f>'Hàng tồn'!FS70</f>
        <v>0</v>
      </c>
      <c r="GX69" s="168">
        <f>GW69*'Bảng giá mua 2015'!FT68</f>
        <v>0</v>
      </c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72">
        <f t="shared" si="68"/>
        <v>0</v>
      </c>
      <c r="ID69" s="57">
        <f>IC69*'Bảng giá mua 2015'!GZ68</f>
        <v>0</v>
      </c>
      <c r="IE69" s="53">
        <f>'Hàng tồn'!HA70</f>
        <v>0</v>
      </c>
      <c r="IF69" s="168">
        <f>IE69*'Bảng giá mua 2015'!HB68</f>
        <v>0</v>
      </c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72">
        <f t="shared" si="69"/>
        <v>0</v>
      </c>
      <c r="JL69" s="57">
        <f>JK69*'Bảng giá mua 2015'!IH68</f>
        <v>0</v>
      </c>
      <c r="JM69" s="53">
        <f>'Hàng tồn'!II70</f>
        <v>0</v>
      </c>
      <c r="JN69" s="168">
        <f>JM69*'Bảng giá mua 2015'!IJ68</f>
        <v>0</v>
      </c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72">
        <f t="shared" si="70"/>
        <v>0</v>
      </c>
      <c r="KT69" s="57">
        <f>KS69*'Bảng giá mua 2015'!JP68</f>
        <v>0</v>
      </c>
      <c r="KU69" s="53">
        <f>'Hàng tồn'!JQ70</f>
        <v>0</v>
      </c>
      <c r="KV69" s="168">
        <f>KU69*'Bảng giá mua 2015'!JR68</f>
        <v>0</v>
      </c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72">
        <f t="shared" si="71"/>
        <v>0</v>
      </c>
      <c r="MB69" s="57">
        <f>MA69*'Bảng giá mua 2015'!KX68</f>
        <v>0</v>
      </c>
      <c r="MC69" s="53">
        <f>'Hàng tồn'!KY70</f>
        <v>0</v>
      </c>
      <c r="MD69" s="168">
        <f>MC69*'Bảng giá mua 2015'!KZ68</f>
        <v>0</v>
      </c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72">
        <f t="shared" si="72"/>
        <v>0</v>
      </c>
      <c r="NJ69" s="57">
        <f>NI69*'Bảng giá mua 2015'!MF68</f>
        <v>0</v>
      </c>
      <c r="NK69" s="53">
        <f>'Hàng tồn'!MG70</f>
        <v>0</v>
      </c>
      <c r="NL69" s="168">
        <f>NK69*'Bảng giá mua 2015'!MH68</f>
        <v>0</v>
      </c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72">
        <f t="shared" si="73"/>
        <v>0</v>
      </c>
      <c r="OR69" s="57">
        <f>OQ69*'Bảng giá mua 2015'!NN68</f>
        <v>0</v>
      </c>
      <c r="OS69" s="53">
        <f>'Hàng tồn'!NO70</f>
        <v>0</v>
      </c>
      <c r="OT69" s="168">
        <f>OS69*'Bảng giá mua 2015'!NP68</f>
        <v>0</v>
      </c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72">
        <f t="shared" si="74"/>
        <v>0</v>
      </c>
      <c r="PZ69" s="57">
        <f>PY69*'Bảng giá mua 2015'!OV68</f>
        <v>0</v>
      </c>
      <c r="QA69" s="53">
        <f>'Hàng tồn'!OW70</f>
        <v>0</v>
      </c>
      <c r="QB69" s="168">
        <f>QA69*'Bảng giá mua 2015'!OX68</f>
        <v>0</v>
      </c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72">
        <f t="shared" si="75"/>
        <v>0</v>
      </c>
      <c r="RH69" s="57">
        <f>RG69*'Bảng giá mua 2015'!QD68</f>
        <v>0</v>
      </c>
      <c r="RI69" s="53">
        <f>'Hàng tồn'!QE70</f>
        <v>0</v>
      </c>
      <c r="RJ69" s="168">
        <f>RI69*'Bảng giá mua 2015'!QF68</f>
        <v>0</v>
      </c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72">
        <f t="shared" si="76"/>
        <v>0</v>
      </c>
      <c r="SP69" s="57">
        <f>SO69*'Bảng giá mua 2015'!RL68</f>
        <v>0</v>
      </c>
      <c r="SQ69" s="53">
        <f>'Hàng tồn'!RM70</f>
        <v>0</v>
      </c>
      <c r="SR69" s="168">
        <f>SQ69*'Bảng giá mua 2015'!RN68</f>
        <v>0</v>
      </c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72">
        <f t="shared" si="77"/>
        <v>0</v>
      </c>
      <c r="TX69" s="57">
        <f>TW69*'Bảng giá mua 2015'!ST68</f>
        <v>0</v>
      </c>
      <c r="TY69" s="53">
        <f>'Hàng tồn'!SU70</f>
        <v>0</v>
      </c>
      <c r="TZ69" s="168">
        <f>TY69*'Bảng giá mua 2015'!SV68</f>
        <v>0</v>
      </c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72">
        <f t="shared" si="78"/>
        <v>0</v>
      </c>
      <c r="VF69" s="57">
        <f>VE69*'Bảng giá mua 2015'!UB68</f>
        <v>0</v>
      </c>
      <c r="VG69" s="53">
        <f>'Hàng tồn'!UC70</f>
        <v>0</v>
      </c>
      <c r="VH69" s="168">
        <f>VG69*'Bảng giá mua 2015'!UD68</f>
        <v>0</v>
      </c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72">
        <f t="shared" si="79"/>
        <v>0</v>
      </c>
      <c r="WN69" s="57">
        <f>WM69*'Bảng giá mua 2015'!VJ68</f>
        <v>0</v>
      </c>
      <c r="WO69" s="53">
        <f>'Hàng tồn'!VK70</f>
        <v>0</v>
      </c>
      <c r="WP69" s="168">
        <f>WO69*'Bảng giá mua 2015'!VL68</f>
        <v>0</v>
      </c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72">
        <f t="shared" si="80"/>
        <v>0</v>
      </c>
      <c r="XV69" s="57">
        <f>XU69*'Bảng giá mua 2015'!WR68</f>
        <v>0</v>
      </c>
      <c r="XW69" s="53">
        <f>'Hàng tồn'!WS70</f>
        <v>0</v>
      </c>
      <c r="XX69" s="168">
        <f>XW69*'Bảng giá mua 2015'!WT68</f>
        <v>0</v>
      </c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72">
        <f t="shared" si="81"/>
        <v>0</v>
      </c>
      <c r="ZD69" s="57">
        <f>ZC69*'Bảng giá mua 2015'!XZ68</f>
        <v>0</v>
      </c>
      <c r="ZE69" s="53">
        <f>'Hàng tồn'!YA70</f>
        <v>0</v>
      </c>
      <c r="ZF69" s="168">
        <f>ZE69*'Bảng giá mua 2015'!YB68</f>
        <v>0</v>
      </c>
      <c r="ZG69" s="55"/>
      <c r="ZH69" s="55"/>
      <c r="ZI69" s="55"/>
      <c r="ZJ69" s="55"/>
      <c r="ZK69" s="55"/>
      <c r="ZL69" s="55"/>
      <c r="ZM69" s="55"/>
      <c r="ZN69" s="55"/>
      <c r="ZO69" s="55"/>
      <c r="ZP69" s="55"/>
      <c r="ZQ69" s="55"/>
      <c r="ZR69" s="55"/>
      <c r="ZS69" s="55"/>
      <c r="ZT69" s="55"/>
      <c r="ZU69" s="55"/>
      <c r="ZV69" s="55"/>
      <c r="ZW69" s="55"/>
      <c r="ZX69" s="55"/>
      <c r="ZY69" s="55"/>
      <c r="ZZ69" s="55"/>
      <c r="AAA69" s="55"/>
      <c r="AAB69" s="55"/>
      <c r="AAC69" s="55"/>
      <c r="AAD69" s="55"/>
      <c r="AAE69" s="55"/>
      <c r="AAF69" s="55"/>
      <c r="AAG69" s="55"/>
      <c r="AAH69" s="55"/>
      <c r="AAI69" s="55"/>
      <c r="AAJ69" s="55"/>
      <c r="AAK69" s="72">
        <f t="shared" si="82"/>
        <v>0</v>
      </c>
      <c r="AAL69" s="57">
        <f>AAK69*'Bảng giá mua 2015'!ZH68</f>
        <v>0</v>
      </c>
      <c r="AAM69" s="53">
        <f>'Hàng tồn'!ZI70</f>
        <v>0</v>
      </c>
      <c r="AAN69" s="168">
        <f>AAM69*'Bảng giá mua 2015'!ZJ68</f>
        <v>0</v>
      </c>
      <c r="AAO69" s="55"/>
      <c r="AAP69" s="55"/>
      <c r="AAQ69" s="55"/>
      <c r="AAR69" s="55"/>
      <c r="AAS69" s="55"/>
      <c r="AAT69" s="55"/>
      <c r="AAU69" s="55"/>
      <c r="AAV69" s="55"/>
      <c r="AAW69" s="55"/>
      <c r="AAX69" s="55"/>
      <c r="AAY69" s="55"/>
      <c r="AAZ69" s="55"/>
      <c r="ABA69" s="55"/>
      <c r="ABB69" s="55"/>
      <c r="ABC69" s="55"/>
      <c r="ABD69" s="55"/>
      <c r="ABE69" s="55"/>
      <c r="ABF69" s="55"/>
      <c r="ABG69" s="55"/>
      <c r="ABH69" s="55"/>
      <c r="ABI69" s="55"/>
      <c r="ABJ69" s="55"/>
      <c r="ABK69" s="55"/>
      <c r="ABL69" s="55"/>
      <c r="ABM69" s="55"/>
      <c r="ABN69" s="55"/>
      <c r="ABO69" s="55"/>
      <c r="ABP69" s="55"/>
      <c r="ABQ69" s="55"/>
      <c r="ABR69" s="55"/>
      <c r="ABS69" s="72">
        <f t="shared" si="83"/>
        <v>0</v>
      </c>
      <c r="ABT69" s="57">
        <f>ABS69*'Bảng giá mua 2015'!AAP68</f>
        <v>0</v>
      </c>
      <c r="ABU69" s="53">
        <f>'Hàng tồn'!AAQ70</f>
        <v>0</v>
      </c>
      <c r="ABV69" s="168">
        <f>ABU69*'Bảng giá mua 2015'!AAR68</f>
        <v>0</v>
      </c>
      <c r="ABW69" s="55"/>
      <c r="ABX69" s="55"/>
      <c r="ABY69" s="55"/>
      <c r="ABZ69" s="55"/>
      <c r="ACA69" s="55"/>
      <c r="ACB69" s="55"/>
      <c r="ACC69" s="55"/>
      <c r="ACD69" s="55"/>
      <c r="ACE69" s="55"/>
      <c r="ACF69" s="55"/>
      <c r="ACG69" s="55"/>
      <c r="ACH69" s="55"/>
      <c r="ACI69" s="55"/>
      <c r="ACJ69" s="55"/>
      <c r="ACK69" s="55"/>
      <c r="ACL69" s="55"/>
      <c r="ACM69" s="55"/>
      <c r="ACN69" s="55"/>
      <c r="ACO69" s="55"/>
      <c r="ACP69" s="55"/>
      <c r="ACQ69" s="55"/>
      <c r="ACR69" s="55"/>
      <c r="ACS69" s="55"/>
      <c r="ACT69" s="55"/>
      <c r="ACU69" s="55"/>
      <c r="ACV69" s="55"/>
      <c r="ACW69" s="55"/>
      <c r="ACX69" s="55"/>
      <c r="ACY69" s="55"/>
      <c r="ACZ69" s="55"/>
      <c r="ADA69" s="72">
        <f t="shared" si="84"/>
        <v>0</v>
      </c>
      <c r="ADB69" s="57">
        <f>ADA69*'Bảng giá mua 2015'!ABX68</f>
        <v>0</v>
      </c>
      <c r="ADC69" s="53">
        <f>'Hàng tồn'!ABY70</f>
        <v>0</v>
      </c>
      <c r="ADD69" s="168">
        <f>ADC69*'Bảng giá mua 2015'!ABZ68</f>
        <v>0</v>
      </c>
      <c r="ADE69" s="55"/>
      <c r="ADF69" s="55"/>
      <c r="ADG69" s="55"/>
      <c r="ADH69" s="55"/>
      <c r="ADI69" s="55"/>
      <c r="ADJ69" s="55"/>
      <c r="ADK69" s="55"/>
      <c r="ADL69" s="55"/>
      <c r="ADM69" s="55"/>
      <c r="ADN69" s="55"/>
      <c r="ADO69" s="55"/>
      <c r="ADP69" s="55"/>
      <c r="ADQ69" s="55"/>
      <c r="ADR69" s="55"/>
      <c r="ADS69" s="55"/>
      <c r="ADT69" s="55"/>
      <c r="ADU69" s="55"/>
      <c r="ADV69" s="55"/>
      <c r="ADW69" s="55"/>
      <c r="ADX69" s="55"/>
      <c r="ADY69" s="55"/>
      <c r="ADZ69" s="55"/>
      <c r="AEA69" s="55"/>
      <c r="AEB69" s="55"/>
      <c r="AEC69" s="55"/>
      <c r="AED69" s="55"/>
      <c r="AEE69" s="55"/>
      <c r="AEF69" s="55"/>
      <c r="AEG69" s="55"/>
      <c r="AEH69" s="55"/>
      <c r="AEI69" s="72">
        <f t="shared" si="85"/>
        <v>0</v>
      </c>
      <c r="AEJ69" s="57">
        <f>AEI69*'Bảng giá mua 2015'!ADF68</f>
        <v>0</v>
      </c>
      <c r="AEK69" s="53">
        <f>'Hàng tồn'!ADG70</f>
        <v>0</v>
      </c>
      <c r="AEL69" s="168">
        <f>AEK69*'Bảng giá mua 2015'!ADH68</f>
        <v>0</v>
      </c>
      <c r="AEM69" s="55"/>
      <c r="AEN69" s="55"/>
      <c r="AEO69" s="55"/>
      <c r="AEP69" s="55"/>
      <c r="AEQ69" s="55"/>
      <c r="AER69" s="55"/>
      <c r="AES69" s="55"/>
      <c r="AET69" s="55"/>
      <c r="AEU69" s="55"/>
      <c r="AEV69" s="55"/>
      <c r="AEW69" s="55"/>
      <c r="AEX69" s="55"/>
      <c r="AEY69" s="55"/>
      <c r="AEZ69" s="55"/>
      <c r="AFA69" s="55"/>
      <c r="AFB69" s="55"/>
      <c r="AFC69" s="55"/>
      <c r="AFD69" s="55"/>
      <c r="AFE69" s="55"/>
      <c r="AFF69" s="55"/>
      <c r="AFG69" s="55"/>
      <c r="AFH69" s="55"/>
      <c r="AFI69" s="55"/>
      <c r="AFJ69" s="55"/>
      <c r="AFK69" s="55"/>
      <c r="AFL69" s="55"/>
      <c r="AFM69" s="55"/>
      <c r="AFN69" s="55"/>
      <c r="AFO69" s="55"/>
      <c r="AFP69" s="55"/>
      <c r="AFQ69" s="72">
        <f t="shared" si="86"/>
        <v>0</v>
      </c>
      <c r="AFR69" s="57">
        <f>AFQ69*'Bảng giá mua 2015'!AEN68</f>
        <v>0</v>
      </c>
      <c r="AFS69" s="53">
        <f>'Hàng tồn'!AEO70</f>
        <v>0</v>
      </c>
      <c r="AFT69" s="168">
        <f>AFS69*'Bảng giá mua 2015'!AEP68</f>
        <v>0</v>
      </c>
      <c r="AFU69" s="55"/>
      <c r="AFV69" s="55"/>
      <c r="AFW69" s="55"/>
      <c r="AFX69" s="55"/>
      <c r="AFY69" s="55"/>
      <c r="AFZ69" s="55"/>
      <c r="AGA69" s="55"/>
      <c r="AGB69" s="55"/>
      <c r="AGC69" s="55"/>
      <c r="AGD69" s="55"/>
      <c r="AGE69" s="55"/>
      <c r="AGF69" s="55"/>
      <c r="AGG69" s="55"/>
      <c r="AGH69" s="55"/>
      <c r="AGI69" s="55"/>
      <c r="AGJ69" s="55"/>
      <c r="AGK69" s="55"/>
      <c r="AGL69" s="55"/>
      <c r="AGM69" s="55"/>
      <c r="AGN69" s="55"/>
      <c r="AGO69" s="55"/>
      <c r="AGP69" s="55"/>
      <c r="AGQ69" s="55"/>
      <c r="AGR69" s="55"/>
      <c r="AGS69" s="55"/>
      <c r="AGT69" s="55"/>
      <c r="AGU69" s="55"/>
      <c r="AGV69" s="55"/>
      <c r="AGW69" s="55"/>
      <c r="AGX69" s="55"/>
      <c r="AGY69" s="72">
        <f t="shared" si="87"/>
        <v>0</v>
      </c>
      <c r="AGZ69" s="57">
        <f>AGY69*'Bảng giá mua 2015'!AFV68</f>
        <v>0</v>
      </c>
      <c r="AHA69" s="53">
        <f>'Hàng tồn'!AFW70</f>
        <v>0</v>
      </c>
      <c r="AHB69" s="168">
        <f>AHA69*'Bảng giá mua 2015'!AFX68</f>
        <v>0</v>
      </c>
      <c r="AHC69" s="55"/>
      <c r="AHD69" s="55"/>
      <c r="AHE69" s="55"/>
      <c r="AHF69" s="55"/>
      <c r="AHG69" s="55"/>
      <c r="AHH69" s="55"/>
      <c r="AHI69" s="55"/>
      <c r="AHJ69" s="55"/>
      <c r="AHK69" s="55">
        <v>1</v>
      </c>
      <c r="AHL69" s="55"/>
      <c r="AHM69" s="55"/>
      <c r="AHN69" s="55"/>
      <c r="AHO69" s="55">
        <v>1</v>
      </c>
      <c r="AHP69" s="55"/>
      <c r="AHQ69" s="55"/>
      <c r="AHR69" s="55"/>
      <c r="AHS69" s="55"/>
      <c r="AHT69" s="55"/>
      <c r="AHU69" s="55"/>
      <c r="AHV69" s="55"/>
      <c r="AHW69" s="55"/>
      <c r="AHX69" s="55"/>
      <c r="AHY69" s="55"/>
      <c r="AHZ69" s="55"/>
      <c r="AIA69" s="55"/>
      <c r="AIB69" s="55"/>
      <c r="AIC69" s="55"/>
      <c r="AID69" s="55"/>
      <c r="AIE69" s="55"/>
      <c r="AIF69" s="55"/>
      <c r="AIG69" s="72">
        <f t="shared" si="88"/>
        <v>2</v>
      </c>
      <c r="AIH69" s="57">
        <f>AIG69*'Bảng giá bán 2015'!AC68</f>
        <v>0</v>
      </c>
      <c r="AII69" s="53">
        <f>'Hàng tồn'!AHE70</f>
        <v>0</v>
      </c>
      <c r="AIJ69" s="168">
        <f>AII69*'Bảng giá bán 2015'!AD68</f>
        <v>0</v>
      </c>
      <c r="AIK69" s="55"/>
      <c r="AIL69" s="55"/>
      <c r="AIM69" s="55"/>
      <c r="AIN69" s="55"/>
      <c r="AIO69" s="55"/>
      <c r="AIP69" s="55"/>
      <c r="AIQ69" s="55"/>
      <c r="AIR69" s="55"/>
      <c r="AIS69" s="55"/>
      <c r="AIT69" s="55">
        <v>1</v>
      </c>
      <c r="AIU69" s="55">
        <v>1</v>
      </c>
      <c r="AIV69" s="55">
        <v>1</v>
      </c>
      <c r="AIW69" s="55"/>
      <c r="AIX69" s="55"/>
      <c r="AIY69" s="55"/>
      <c r="AIZ69" s="55"/>
      <c r="AJA69" s="55"/>
      <c r="AJB69" s="55"/>
      <c r="AJC69" s="55"/>
      <c r="AJD69" s="55"/>
      <c r="AJE69" s="55"/>
      <c r="AJF69" s="55"/>
      <c r="AJG69" s="55"/>
      <c r="AJH69" s="55"/>
      <c r="AJI69" s="55"/>
      <c r="AJJ69" s="55"/>
      <c r="AJK69" s="55"/>
      <c r="AJL69" s="55"/>
      <c r="AJM69" s="55"/>
      <c r="AJN69" s="55"/>
      <c r="AJO69" s="72">
        <f t="shared" si="89"/>
        <v>3</v>
      </c>
      <c r="AJP69" s="57">
        <f>AJO69*'Bảng giá bán 2015'!AD68</f>
        <v>0</v>
      </c>
      <c r="AJQ69" s="53">
        <f>'Hàng tồn'!AIM70</f>
        <v>0</v>
      </c>
      <c r="AJR69" s="168">
        <f>AJQ69*'Bảng giá mua 2015'!AIN68</f>
        <v>0</v>
      </c>
      <c r="AJS69" s="55"/>
      <c r="AJT69" s="55"/>
      <c r="AJU69" s="55"/>
      <c r="AJV69" s="55"/>
      <c r="AJW69" s="55"/>
      <c r="AJX69" s="55"/>
      <c r="AJY69" s="55"/>
      <c r="AJZ69" s="55"/>
      <c r="AKA69" s="55"/>
      <c r="AKB69" s="55"/>
      <c r="AKC69" s="55"/>
      <c r="AKD69" s="55"/>
      <c r="AKE69" s="55"/>
      <c r="AKF69" s="55"/>
      <c r="AKG69" s="55"/>
      <c r="AKH69" s="55"/>
      <c r="AKI69" s="55"/>
      <c r="AKJ69" s="55"/>
      <c r="AKK69" s="55"/>
      <c r="AKL69" s="55"/>
      <c r="AKM69" s="55"/>
      <c r="AKN69" s="55"/>
      <c r="AKO69" s="55"/>
      <c r="AKP69" s="55"/>
      <c r="AKQ69" s="55"/>
      <c r="AKR69" s="55"/>
      <c r="AKS69" s="55"/>
      <c r="AKT69" s="55"/>
      <c r="AKU69" s="55"/>
      <c r="AKV69" s="55"/>
      <c r="AKW69" s="72">
        <f t="shared" si="90"/>
        <v>0</v>
      </c>
      <c r="AKX69" s="57">
        <f>AKW69*'Bảng giá bán 2015'!BL68</f>
        <v>0</v>
      </c>
      <c r="AKY69" s="53">
        <f>'Hàng tồn'!AJU70</f>
        <v>0</v>
      </c>
      <c r="AKZ69" s="168">
        <f>AKY69*'Bảng giá mua 2015'!AJV68</f>
        <v>0</v>
      </c>
      <c r="ALA69" s="55"/>
      <c r="ALB69" s="55"/>
      <c r="ALC69" s="55"/>
      <c r="ALD69" s="55"/>
      <c r="ALE69" s="55"/>
      <c r="ALF69" s="55"/>
      <c r="ALG69" s="55"/>
      <c r="ALH69" s="55"/>
      <c r="ALI69" s="55"/>
      <c r="ALJ69" s="55"/>
      <c r="ALK69" s="55"/>
      <c r="ALL69" s="55"/>
      <c r="ALM69" s="55"/>
      <c r="ALN69" s="55"/>
      <c r="ALO69" s="55"/>
      <c r="ALP69" s="55"/>
      <c r="ALQ69" s="55"/>
      <c r="ALR69" s="55"/>
      <c r="ALS69" s="55"/>
      <c r="ALT69" s="55"/>
      <c r="ALU69" s="55"/>
      <c r="ALV69" s="55"/>
      <c r="ALW69" s="55"/>
      <c r="ALX69" s="55"/>
      <c r="ALY69" s="55"/>
      <c r="ALZ69" s="55"/>
      <c r="AMA69" s="55"/>
      <c r="AMB69" s="55"/>
      <c r="AMC69" s="55"/>
      <c r="AMD69" s="55"/>
      <c r="AME69" s="72">
        <f t="shared" si="91"/>
        <v>0</v>
      </c>
      <c r="AMF69" s="57">
        <f>AME69*'Bảng giá bán 2015'!CT68</f>
        <v>0</v>
      </c>
      <c r="AMG69" s="53">
        <f>'Hàng tồn'!ALC70</f>
        <v>0</v>
      </c>
      <c r="AMH69" s="168">
        <f>AMG69*'Bảng giá mua 2015'!ALD68</f>
        <v>0</v>
      </c>
      <c r="AMI69" s="55"/>
      <c r="AMJ69" s="55"/>
      <c r="AMK69" s="55"/>
      <c r="AML69" s="55"/>
      <c r="AMM69" s="55"/>
      <c r="AMN69" s="55"/>
      <c r="AMO69" s="55"/>
      <c r="AMP69" s="55"/>
      <c r="AMQ69" s="55"/>
      <c r="AMR69" s="55"/>
      <c r="AMS69" s="55"/>
      <c r="AMT69" s="55"/>
      <c r="AMU69" s="55"/>
      <c r="AMV69" s="55"/>
      <c r="AMW69" s="55"/>
      <c r="AMX69" s="55"/>
      <c r="AMY69" s="55"/>
      <c r="AMZ69" s="55"/>
      <c r="ANA69" s="55"/>
      <c r="ANB69" s="55"/>
      <c r="ANC69" s="55"/>
      <c r="AND69" s="55"/>
      <c r="ANE69" s="55"/>
      <c r="ANF69" s="55"/>
      <c r="ANG69" s="55"/>
      <c r="ANH69" s="55"/>
      <c r="ANI69" s="55"/>
      <c r="ANJ69" s="55"/>
      <c r="ANK69" s="55"/>
      <c r="ANL69" s="55"/>
      <c r="ANM69" s="72">
        <f t="shared" si="92"/>
        <v>0</v>
      </c>
      <c r="ANN69" s="57">
        <f>ANM69*'Bảng giá bán 2015'!EB68</f>
        <v>0</v>
      </c>
      <c r="ANO69" s="53">
        <f>'Hàng tồn'!AMK70</f>
        <v>0</v>
      </c>
      <c r="ANP69" s="168">
        <f>ANO69*'Bảng giá mua 2015'!AML68</f>
        <v>0</v>
      </c>
    </row>
    <row r="70" spans="1:1056" x14ac:dyDescent="0.3">
      <c r="A70" s="131"/>
      <c r="B70" s="58" t="s">
        <v>9</v>
      </c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72">
        <f t="shared" si="62"/>
        <v>0</v>
      </c>
      <c r="AH70" s="57">
        <f>AG70*'Bảng giá mua 2015'!D69</f>
        <v>0</v>
      </c>
      <c r="AI70" s="53">
        <f>'Hàng tồn'!E71</f>
        <v>0</v>
      </c>
      <c r="AJ70" s="168">
        <f>AI70*'Bảng giá mua 2015'!F69</f>
        <v>0</v>
      </c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72">
        <f t="shared" si="63"/>
        <v>0</v>
      </c>
      <c r="BP70" s="57">
        <f>BO70*'Bảng giá mua 2015'!AL69</f>
        <v>0</v>
      </c>
      <c r="BQ70" s="53">
        <f>'Hàng tồn'!AM71</f>
        <v>0</v>
      </c>
      <c r="BR70" s="168">
        <f>BQ70*'Bảng giá mua 2015'!AN69</f>
        <v>0</v>
      </c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72">
        <f t="shared" si="64"/>
        <v>0</v>
      </c>
      <c r="CX70" s="57">
        <f>CW70*'Bảng giá mua 2015'!BT69</f>
        <v>0</v>
      </c>
      <c r="CY70" s="53">
        <f>'Hàng tồn'!BU71</f>
        <v>0</v>
      </c>
      <c r="CZ70" s="168">
        <f>CY70*'Bảng giá mua 2015'!BV69</f>
        <v>0</v>
      </c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72">
        <f t="shared" si="65"/>
        <v>0</v>
      </c>
      <c r="EF70" s="57">
        <f>EE70*'Bảng giá mua 2015'!DB69</f>
        <v>0</v>
      </c>
      <c r="EG70" s="53">
        <f>'Hàng tồn'!DC71</f>
        <v>0</v>
      </c>
      <c r="EH70" s="168">
        <f>EG70*'Bảng giá mua 2015'!DD69</f>
        <v>0</v>
      </c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72">
        <f t="shared" si="66"/>
        <v>0</v>
      </c>
      <c r="FN70" s="57">
        <f>FM70*'Bảng giá mua 2015'!EJ69</f>
        <v>0</v>
      </c>
      <c r="FO70" s="53">
        <f>'Hàng tồn'!EK71</f>
        <v>0</v>
      </c>
      <c r="FP70" s="168">
        <f>FO70*'Bảng giá mua 2015'!EL69</f>
        <v>0</v>
      </c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72">
        <f t="shared" si="67"/>
        <v>0</v>
      </c>
      <c r="GV70" s="57">
        <f>GU70*'Bảng giá mua 2015'!FR69</f>
        <v>0</v>
      </c>
      <c r="GW70" s="53">
        <f>'Hàng tồn'!FS71</f>
        <v>0</v>
      </c>
      <c r="GX70" s="168">
        <f>GW70*'Bảng giá mua 2015'!FT69</f>
        <v>0</v>
      </c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72">
        <f t="shared" si="68"/>
        <v>0</v>
      </c>
      <c r="ID70" s="57">
        <f>IC70*'Bảng giá mua 2015'!GZ69</f>
        <v>0</v>
      </c>
      <c r="IE70" s="53">
        <f>'Hàng tồn'!HA71</f>
        <v>0</v>
      </c>
      <c r="IF70" s="168">
        <f>IE70*'Bảng giá mua 2015'!HB69</f>
        <v>0</v>
      </c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72">
        <f t="shared" si="69"/>
        <v>0</v>
      </c>
      <c r="JL70" s="57">
        <f>JK70*'Bảng giá mua 2015'!IH69</f>
        <v>0</v>
      </c>
      <c r="JM70" s="53">
        <f>'Hàng tồn'!II71</f>
        <v>0</v>
      </c>
      <c r="JN70" s="168">
        <f>JM70*'Bảng giá mua 2015'!IJ69</f>
        <v>0</v>
      </c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72">
        <f t="shared" si="70"/>
        <v>0</v>
      </c>
      <c r="KT70" s="57">
        <f>KS70*'Bảng giá mua 2015'!JP69</f>
        <v>0</v>
      </c>
      <c r="KU70" s="53">
        <f>'Hàng tồn'!JQ71</f>
        <v>0</v>
      </c>
      <c r="KV70" s="168">
        <f>KU70*'Bảng giá mua 2015'!JR69</f>
        <v>0</v>
      </c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72">
        <f t="shared" si="71"/>
        <v>0</v>
      </c>
      <c r="MB70" s="57">
        <f>MA70*'Bảng giá mua 2015'!KX69</f>
        <v>0</v>
      </c>
      <c r="MC70" s="53">
        <f>'Hàng tồn'!KY71</f>
        <v>0</v>
      </c>
      <c r="MD70" s="168">
        <f>MC70*'Bảng giá mua 2015'!KZ69</f>
        <v>0</v>
      </c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72">
        <f t="shared" si="72"/>
        <v>0</v>
      </c>
      <c r="NJ70" s="57">
        <f>NI70*'Bảng giá mua 2015'!MF69</f>
        <v>0</v>
      </c>
      <c r="NK70" s="53">
        <f>'Hàng tồn'!MG71</f>
        <v>0</v>
      </c>
      <c r="NL70" s="168">
        <f>NK70*'Bảng giá mua 2015'!MH69</f>
        <v>0</v>
      </c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72">
        <f t="shared" si="73"/>
        <v>0</v>
      </c>
      <c r="OR70" s="57">
        <f>OQ70*'Bảng giá mua 2015'!NN69</f>
        <v>0</v>
      </c>
      <c r="OS70" s="53">
        <f>'Hàng tồn'!NO71</f>
        <v>0</v>
      </c>
      <c r="OT70" s="168">
        <f>OS70*'Bảng giá mua 2015'!NP69</f>
        <v>0</v>
      </c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72">
        <f t="shared" si="74"/>
        <v>0</v>
      </c>
      <c r="PZ70" s="57">
        <f>PY70*'Bảng giá mua 2015'!OV69</f>
        <v>0</v>
      </c>
      <c r="QA70" s="53">
        <f>'Hàng tồn'!OW71</f>
        <v>0</v>
      </c>
      <c r="QB70" s="168">
        <f>QA70*'Bảng giá mua 2015'!OX69</f>
        <v>0</v>
      </c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72">
        <f t="shared" si="75"/>
        <v>0</v>
      </c>
      <c r="RH70" s="57">
        <f>RG70*'Bảng giá mua 2015'!QD69</f>
        <v>0</v>
      </c>
      <c r="RI70" s="53">
        <f>'Hàng tồn'!QE71</f>
        <v>0</v>
      </c>
      <c r="RJ70" s="168">
        <f>RI70*'Bảng giá mua 2015'!QF69</f>
        <v>0</v>
      </c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72">
        <f t="shared" si="76"/>
        <v>0</v>
      </c>
      <c r="SP70" s="57">
        <f>SO70*'Bảng giá mua 2015'!RL69</f>
        <v>0</v>
      </c>
      <c r="SQ70" s="53">
        <f>'Hàng tồn'!RM71</f>
        <v>0</v>
      </c>
      <c r="SR70" s="168">
        <f>SQ70*'Bảng giá mua 2015'!RN69</f>
        <v>0</v>
      </c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72">
        <f t="shared" si="77"/>
        <v>0</v>
      </c>
      <c r="TX70" s="57">
        <f>TW70*'Bảng giá mua 2015'!ST69</f>
        <v>0</v>
      </c>
      <c r="TY70" s="53">
        <f>'Hàng tồn'!SU71</f>
        <v>0</v>
      </c>
      <c r="TZ70" s="168">
        <f>TY70*'Bảng giá mua 2015'!SV69</f>
        <v>0</v>
      </c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72">
        <f t="shared" si="78"/>
        <v>0</v>
      </c>
      <c r="VF70" s="57">
        <f>VE70*'Bảng giá mua 2015'!UB69</f>
        <v>0</v>
      </c>
      <c r="VG70" s="53">
        <f>'Hàng tồn'!UC71</f>
        <v>0</v>
      </c>
      <c r="VH70" s="168">
        <f>VG70*'Bảng giá mua 2015'!UD69</f>
        <v>0</v>
      </c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72">
        <f t="shared" si="79"/>
        <v>0</v>
      </c>
      <c r="WN70" s="57">
        <f>WM70*'Bảng giá mua 2015'!VJ69</f>
        <v>0</v>
      </c>
      <c r="WO70" s="53">
        <f>'Hàng tồn'!VK71</f>
        <v>0</v>
      </c>
      <c r="WP70" s="168">
        <f>WO70*'Bảng giá mua 2015'!VL69</f>
        <v>0</v>
      </c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72">
        <f t="shared" si="80"/>
        <v>0</v>
      </c>
      <c r="XV70" s="57">
        <f>XU70*'Bảng giá mua 2015'!WR69</f>
        <v>0</v>
      </c>
      <c r="XW70" s="53">
        <f>'Hàng tồn'!WS71</f>
        <v>0</v>
      </c>
      <c r="XX70" s="168">
        <f>XW70*'Bảng giá mua 2015'!WT69</f>
        <v>0</v>
      </c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72">
        <f t="shared" si="81"/>
        <v>0</v>
      </c>
      <c r="ZD70" s="57">
        <f>ZC70*'Bảng giá mua 2015'!XZ69</f>
        <v>0</v>
      </c>
      <c r="ZE70" s="53">
        <f>'Hàng tồn'!YA71</f>
        <v>0</v>
      </c>
      <c r="ZF70" s="168">
        <f>ZE70*'Bảng giá mua 2015'!YB69</f>
        <v>0</v>
      </c>
      <c r="ZG70" s="55"/>
      <c r="ZH70" s="55"/>
      <c r="ZI70" s="55"/>
      <c r="ZJ70" s="55"/>
      <c r="ZK70" s="55"/>
      <c r="ZL70" s="55"/>
      <c r="ZM70" s="55"/>
      <c r="ZN70" s="55"/>
      <c r="ZO70" s="55"/>
      <c r="ZP70" s="55"/>
      <c r="ZQ70" s="55"/>
      <c r="ZR70" s="55"/>
      <c r="ZS70" s="55"/>
      <c r="ZT70" s="55"/>
      <c r="ZU70" s="55"/>
      <c r="ZV70" s="55"/>
      <c r="ZW70" s="55"/>
      <c r="ZX70" s="55"/>
      <c r="ZY70" s="55"/>
      <c r="ZZ70" s="55"/>
      <c r="AAA70" s="55"/>
      <c r="AAB70" s="55"/>
      <c r="AAC70" s="55"/>
      <c r="AAD70" s="55"/>
      <c r="AAE70" s="55"/>
      <c r="AAF70" s="55"/>
      <c r="AAG70" s="55"/>
      <c r="AAH70" s="55"/>
      <c r="AAI70" s="55"/>
      <c r="AAJ70" s="55"/>
      <c r="AAK70" s="72">
        <f t="shared" si="82"/>
        <v>0</v>
      </c>
      <c r="AAL70" s="57">
        <f>AAK70*'Bảng giá mua 2015'!ZH69</f>
        <v>0</v>
      </c>
      <c r="AAM70" s="53">
        <f>'Hàng tồn'!ZI71</f>
        <v>0</v>
      </c>
      <c r="AAN70" s="168">
        <f>AAM70*'Bảng giá mua 2015'!ZJ69</f>
        <v>0</v>
      </c>
      <c r="AAO70" s="55"/>
      <c r="AAP70" s="55"/>
      <c r="AAQ70" s="55"/>
      <c r="AAR70" s="55"/>
      <c r="AAS70" s="55"/>
      <c r="AAT70" s="55"/>
      <c r="AAU70" s="55"/>
      <c r="AAV70" s="55"/>
      <c r="AAW70" s="55"/>
      <c r="AAX70" s="55"/>
      <c r="AAY70" s="55"/>
      <c r="AAZ70" s="55"/>
      <c r="ABA70" s="55"/>
      <c r="ABB70" s="55"/>
      <c r="ABC70" s="55"/>
      <c r="ABD70" s="55"/>
      <c r="ABE70" s="55"/>
      <c r="ABF70" s="55"/>
      <c r="ABG70" s="55"/>
      <c r="ABH70" s="55"/>
      <c r="ABI70" s="55"/>
      <c r="ABJ70" s="55"/>
      <c r="ABK70" s="55"/>
      <c r="ABL70" s="55"/>
      <c r="ABM70" s="55"/>
      <c r="ABN70" s="55"/>
      <c r="ABO70" s="55"/>
      <c r="ABP70" s="55"/>
      <c r="ABQ70" s="55"/>
      <c r="ABR70" s="55"/>
      <c r="ABS70" s="72">
        <f t="shared" si="83"/>
        <v>0</v>
      </c>
      <c r="ABT70" s="57">
        <f>ABS70*'Bảng giá mua 2015'!AAP69</f>
        <v>0</v>
      </c>
      <c r="ABU70" s="53">
        <f>'Hàng tồn'!AAQ71</f>
        <v>0</v>
      </c>
      <c r="ABV70" s="168">
        <f>ABU70*'Bảng giá mua 2015'!AAR69</f>
        <v>0</v>
      </c>
      <c r="ABW70" s="55"/>
      <c r="ABX70" s="55"/>
      <c r="ABY70" s="55"/>
      <c r="ABZ70" s="55"/>
      <c r="ACA70" s="55"/>
      <c r="ACB70" s="55"/>
      <c r="ACC70" s="55"/>
      <c r="ACD70" s="55"/>
      <c r="ACE70" s="55"/>
      <c r="ACF70" s="55"/>
      <c r="ACG70" s="55"/>
      <c r="ACH70" s="55"/>
      <c r="ACI70" s="55"/>
      <c r="ACJ70" s="55"/>
      <c r="ACK70" s="55"/>
      <c r="ACL70" s="55"/>
      <c r="ACM70" s="55"/>
      <c r="ACN70" s="55"/>
      <c r="ACO70" s="55"/>
      <c r="ACP70" s="55"/>
      <c r="ACQ70" s="55"/>
      <c r="ACR70" s="55"/>
      <c r="ACS70" s="55"/>
      <c r="ACT70" s="55"/>
      <c r="ACU70" s="55"/>
      <c r="ACV70" s="55"/>
      <c r="ACW70" s="55"/>
      <c r="ACX70" s="55"/>
      <c r="ACY70" s="55"/>
      <c r="ACZ70" s="55"/>
      <c r="ADA70" s="72">
        <f t="shared" si="84"/>
        <v>0</v>
      </c>
      <c r="ADB70" s="57">
        <f>ADA70*'Bảng giá mua 2015'!ABX69</f>
        <v>0</v>
      </c>
      <c r="ADC70" s="53">
        <f>'Hàng tồn'!ABY71</f>
        <v>0</v>
      </c>
      <c r="ADD70" s="168">
        <f>ADC70*'Bảng giá mua 2015'!ABZ69</f>
        <v>0</v>
      </c>
      <c r="ADE70" s="55"/>
      <c r="ADF70" s="55"/>
      <c r="ADG70" s="55"/>
      <c r="ADH70" s="55"/>
      <c r="ADI70" s="55"/>
      <c r="ADJ70" s="55"/>
      <c r="ADK70" s="55"/>
      <c r="ADL70" s="55"/>
      <c r="ADM70" s="55"/>
      <c r="ADN70" s="55"/>
      <c r="ADO70" s="55"/>
      <c r="ADP70" s="55"/>
      <c r="ADQ70" s="55"/>
      <c r="ADR70" s="55"/>
      <c r="ADS70" s="55"/>
      <c r="ADT70" s="55"/>
      <c r="ADU70" s="55"/>
      <c r="ADV70" s="55"/>
      <c r="ADW70" s="55"/>
      <c r="ADX70" s="55"/>
      <c r="ADY70" s="55"/>
      <c r="ADZ70" s="55"/>
      <c r="AEA70" s="55"/>
      <c r="AEB70" s="55"/>
      <c r="AEC70" s="55"/>
      <c r="AED70" s="55"/>
      <c r="AEE70" s="55"/>
      <c r="AEF70" s="55"/>
      <c r="AEG70" s="55"/>
      <c r="AEH70" s="55"/>
      <c r="AEI70" s="72">
        <f t="shared" si="85"/>
        <v>0</v>
      </c>
      <c r="AEJ70" s="57">
        <f>AEI70*'Bảng giá mua 2015'!ADF69</f>
        <v>0</v>
      </c>
      <c r="AEK70" s="53">
        <f>'Hàng tồn'!ADG71</f>
        <v>0</v>
      </c>
      <c r="AEL70" s="168">
        <f>AEK70*'Bảng giá mua 2015'!ADH69</f>
        <v>0</v>
      </c>
      <c r="AEM70" s="55"/>
      <c r="AEN70" s="55"/>
      <c r="AEO70" s="55"/>
      <c r="AEP70" s="55"/>
      <c r="AEQ70" s="55"/>
      <c r="AER70" s="55"/>
      <c r="AES70" s="55"/>
      <c r="AET70" s="55"/>
      <c r="AEU70" s="55"/>
      <c r="AEV70" s="55"/>
      <c r="AEW70" s="55"/>
      <c r="AEX70" s="55"/>
      <c r="AEY70" s="55"/>
      <c r="AEZ70" s="55"/>
      <c r="AFA70" s="55"/>
      <c r="AFB70" s="55"/>
      <c r="AFC70" s="55"/>
      <c r="AFD70" s="55"/>
      <c r="AFE70" s="55"/>
      <c r="AFF70" s="55"/>
      <c r="AFG70" s="55"/>
      <c r="AFH70" s="55"/>
      <c r="AFI70" s="55"/>
      <c r="AFJ70" s="55"/>
      <c r="AFK70" s="55"/>
      <c r="AFL70" s="55"/>
      <c r="AFM70" s="55"/>
      <c r="AFN70" s="55"/>
      <c r="AFO70" s="55"/>
      <c r="AFP70" s="55"/>
      <c r="AFQ70" s="72">
        <f t="shared" si="86"/>
        <v>0</v>
      </c>
      <c r="AFR70" s="57">
        <f>AFQ70*'Bảng giá mua 2015'!AEN69</f>
        <v>0</v>
      </c>
      <c r="AFS70" s="53">
        <f>'Hàng tồn'!AEO71</f>
        <v>0</v>
      </c>
      <c r="AFT70" s="168">
        <f>AFS70*'Bảng giá mua 2015'!AEP69</f>
        <v>0</v>
      </c>
      <c r="AFU70" s="55"/>
      <c r="AFV70" s="55"/>
      <c r="AFW70" s="55"/>
      <c r="AFX70" s="55"/>
      <c r="AFY70" s="55"/>
      <c r="AFZ70" s="55"/>
      <c r="AGA70" s="55"/>
      <c r="AGB70" s="55"/>
      <c r="AGC70" s="55"/>
      <c r="AGD70" s="55"/>
      <c r="AGE70" s="55"/>
      <c r="AGF70" s="55"/>
      <c r="AGG70" s="55"/>
      <c r="AGH70" s="55"/>
      <c r="AGI70" s="55"/>
      <c r="AGJ70" s="55"/>
      <c r="AGK70" s="55"/>
      <c r="AGL70" s="55"/>
      <c r="AGM70" s="55"/>
      <c r="AGN70" s="55"/>
      <c r="AGO70" s="55"/>
      <c r="AGP70" s="55"/>
      <c r="AGQ70" s="55"/>
      <c r="AGR70" s="55"/>
      <c r="AGS70" s="55"/>
      <c r="AGT70" s="55"/>
      <c r="AGU70" s="55"/>
      <c r="AGV70" s="55"/>
      <c r="AGW70" s="55"/>
      <c r="AGX70" s="55"/>
      <c r="AGY70" s="72">
        <f t="shared" si="87"/>
        <v>0</v>
      </c>
      <c r="AGZ70" s="57">
        <f>AGY70*'Bảng giá mua 2015'!AFV69</f>
        <v>0</v>
      </c>
      <c r="AHA70" s="53">
        <f>'Hàng tồn'!AFW71</f>
        <v>0</v>
      </c>
      <c r="AHB70" s="168">
        <f>AHA70*'Bảng giá mua 2015'!AFX69</f>
        <v>0</v>
      </c>
      <c r="AHC70" s="55">
        <v>2</v>
      </c>
      <c r="AHD70" s="55"/>
      <c r="AHE70" s="55"/>
      <c r="AHF70" s="55"/>
      <c r="AHG70" s="55"/>
      <c r="AHH70" s="55"/>
      <c r="AHI70" s="55"/>
      <c r="AHJ70" s="55"/>
      <c r="AHK70" s="55"/>
      <c r="AHL70" s="55"/>
      <c r="AHM70" s="55"/>
      <c r="AHN70" s="55"/>
      <c r="AHO70" s="55"/>
      <c r="AHP70" s="55"/>
      <c r="AHQ70" s="55"/>
      <c r="AHR70" s="55"/>
      <c r="AHS70" s="55"/>
      <c r="AHT70" s="55"/>
      <c r="AHU70" s="55"/>
      <c r="AHV70" s="55"/>
      <c r="AHW70" s="55"/>
      <c r="AHX70" s="55"/>
      <c r="AHY70" s="55"/>
      <c r="AHZ70" s="55"/>
      <c r="AIA70" s="55"/>
      <c r="AIB70" s="55"/>
      <c r="AIC70" s="55"/>
      <c r="AID70" s="55"/>
      <c r="AIE70" s="55"/>
      <c r="AIF70" s="55"/>
      <c r="AIG70" s="72">
        <f t="shared" si="88"/>
        <v>2</v>
      </c>
      <c r="AIH70" s="57">
        <f>AIG70*'Bảng giá bán 2015'!AC69</f>
        <v>0</v>
      </c>
      <c r="AII70" s="53">
        <f>'Hàng tồn'!AHE71</f>
        <v>0</v>
      </c>
      <c r="AIJ70" s="168">
        <f>AII70*'Bảng giá bán 2015'!AD69</f>
        <v>0</v>
      </c>
      <c r="AIK70" s="55"/>
      <c r="AIL70" s="55"/>
      <c r="AIM70" s="55"/>
      <c r="AIN70" s="55"/>
      <c r="AIO70" s="55"/>
      <c r="AIP70" s="55">
        <v>1</v>
      </c>
      <c r="AIQ70" s="55"/>
      <c r="AIR70" s="55"/>
      <c r="AIS70" s="55"/>
      <c r="AIT70" s="55"/>
      <c r="AIU70" s="55"/>
      <c r="AIV70" s="55"/>
      <c r="AIW70" s="55"/>
      <c r="AIX70" s="55"/>
      <c r="AIY70" s="55"/>
      <c r="AIZ70" s="55"/>
      <c r="AJA70" s="55"/>
      <c r="AJB70" s="55"/>
      <c r="AJC70" s="55"/>
      <c r="AJD70" s="55"/>
      <c r="AJE70" s="55"/>
      <c r="AJF70" s="55"/>
      <c r="AJG70" s="55"/>
      <c r="AJH70" s="55"/>
      <c r="AJI70" s="55"/>
      <c r="AJJ70" s="55"/>
      <c r="AJK70" s="55"/>
      <c r="AJL70" s="55"/>
      <c r="AJM70" s="55"/>
      <c r="AJN70" s="55"/>
      <c r="AJO70" s="72">
        <f t="shared" si="89"/>
        <v>1</v>
      </c>
      <c r="AJP70" s="57">
        <f>AJO70*'Bảng giá bán 2015'!AD69</f>
        <v>0</v>
      </c>
      <c r="AJQ70" s="53">
        <f>'Hàng tồn'!AIM71</f>
        <v>0</v>
      </c>
      <c r="AJR70" s="168">
        <f>AJQ70*'Bảng giá mua 2015'!AIN69</f>
        <v>0</v>
      </c>
      <c r="AJS70" s="55"/>
      <c r="AJT70" s="55"/>
      <c r="AJU70" s="55"/>
      <c r="AJV70" s="55"/>
      <c r="AJW70" s="55"/>
      <c r="AJX70" s="55"/>
      <c r="AJY70" s="55"/>
      <c r="AJZ70" s="55"/>
      <c r="AKA70" s="55"/>
      <c r="AKB70" s="55"/>
      <c r="AKC70" s="55"/>
      <c r="AKD70" s="55"/>
      <c r="AKE70" s="55"/>
      <c r="AKF70" s="55"/>
      <c r="AKG70" s="55"/>
      <c r="AKH70" s="55"/>
      <c r="AKI70" s="55"/>
      <c r="AKJ70" s="55"/>
      <c r="AKK70" s="55"/>
      <c r="AKL70" s="55"/>
      <c r="AKM70" s="55"/>
      <c r="AKN70" s="55"/>
      <c r="AKO70" s="55"/>
      <c r="AKP70" s="55"/>
      <c r="AKQ70" s="55"/>
      <c r="AKR70" s="55"/>
      <c r="AKS70" s="55"/>
      <c r="AKT70" s="55"/>
      <c r="AKU70" s="55"/>
      <c r="AKV70" s="55"/>
      <c r="AKW70" s="72">
        <f t="shared" si="90"/>
        <v>0</v>
      </c>
      <c r="AKX70" s="57">
        <f>AKW70*'Bảng giá bán 2015'!BL69</f>
        <v>0</v>
      </c>
      <c r="AKY70" s="53">
        <f>'Hàng tồn'!AJU71</f>
        <v>0</v>
      </c>
      <c r="AKZ70" s="168">
        <f>AKY70*'Bảng giá mua 2015'!AJV69</f>
        <v>0</v>
      </c>
      <c r="ALA70" s="55"/>
      <c r="ALB70" s="55"/>
      <c r="ALC70" s="55"/>
      <c r="ALD70" s="55"/>
      <c r="ALE70" s="55"/>
      <c r="ALF70" s="55"/>
      <c r="ALG70" s="55"/>
      <c r="ALH70" s="55"/>
      <c r="ALI70" s="55"/>
      <c r="ALJ70" s="55"/>
      <c r="ALK70" s="55"/>
      <c r="ALL70" s="55"/>
      <c r="ALM70" s="55"/>
      <c r="ALN70" s="55"/>
      <c r="ALO70" s="55"/>
      <c r="ALP70" s="55"/>
      <c r="ALQ70" s="55"/>
      <c r="ALR70" s="55"/>
      <c r="ALS70" s="55"/>
      <c r="ALT70" s="55"/>
      <c r="ALU70" s="55"/>
      <c r="ALV70" s="55"/>
      <c r="ALW70" s="55"/>
      <c r="ALX70" s="55"/>
      <c r="ALY70" s="55"/>
      <c r="ALZ70" s="55"/>
      <c r="AMA70" s="55"/>
      <c r="AMB70" s="55"/>
      <c r="AMC70" s="55"/>
      <c r="AMD70" s="55"/>
      <c r="AME70" s="72">
        <f t="shared" si="91"/>
        <v>0</v>
      </c>
      <c r="AMF70" s="57">
        <f>AME70*'Bảng giá bán 2015'!CT69</f>
        <v>0</v>
      </c>
      <c r="AMG70" s="53">
        <f>'Hàng tồn'!ALC71</f>
        <v>0</v>
      </c>
      <c r="AMH70" s="168">
        <f>AMG70*'Bảng giá mua 2015'!ALD69</f>
        <v>0</v>
      </c>
      <c r="AMI70" s="55"/>
      <c r="AMJ70" s="55"/>
      <c r="AMK70" s="55"/>
      <c r="AML70" s="55"/>
      <c r="AMM70" s="55"/>
      <c r="AMN70" s="55"/>
      <c r="AMO70" s="55"/>
      <c r="AMP70" s="55"/>
      <c r="AMQ70" s="55"/>
      <c r="AMR70" s="55"/>
      <c r="AMS70" s="55"/>
      <c r="AMT70" s="55"/>
      <c r="AMU70" s="55"/>
      <c r="AMV70" s="55"/>
      <c r="AMW70" s="55"/>
      <c r="AMX70" s="55"/>
      <c r="AMY70" s="55"/>
      <c r="AMZ70" s="55"/>
      <c r="ANA70" s="55"/>
      <c r="ANB70" s="55"/>
      <c r="ANC70" s="55"/>
      <c r="AND70" s="55"/>
      <c r="ANE70" s="55"/>
      <c r="ANF70" s="55"/>
      <c r="ANG70" s="55"/>
      <c r="ANH70" s="55"/>
      <c r="ANI70" s="55"/>
      <c r="ANJ70" s="55"/>
      <c r="ANK70" s="55"/>
      <c r="ANL70" s="55"/>
      <c r="ANM70" s="72">
        <f t="shared" si="92"/>
        <v>0</v>
      </c>
      <c r="ANN70" s="57">
        <f>ANM70*'Bảng giá bán 2015'!EB69</f>
        <v>0</v>
      </c>
      <c r="ANO70" s="53">
        <f>'Hàng tồn'!AMK71</f>
        <v>0</v>
      </c>
      <c r="ANP70" s="168">
        <f>ANO70*'Bảng giá mua 2015'!AML69</f>
        <v>0</v>
      </c>
    </row>
    <row r="71" spans="1:1056" x14ac:dyDescent="0.3">
      <c r="A71" s="131"/>
      <c r="B71" s="58" t="s">
        <v>11</v>
      </c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72">
        <f t="shared" si="62"/>
        <v>0</v>
      </c>
      <c r="AH71" s="57">
        <f>AG71*'Bảng giá mua 2015'!D70</f>
        <v>0</v>
      </c>
      <c r="AI71" s="53">
        <f>'Hàng tồn'!E72</f>
        <v>0</v>
      </c>
      <c r="AJ71" s="168">
        <f>AI71*'Bảng giá mua 2015'!F70</f>
        <v>0</v>
      </c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72">
        <f t="shared" si="63"/>
        <v>0</v>
      </c>
      <c r="BP71" s="57">
        <f>BO71*'Bảng giá mua 2015'!AL70</f>
        <v>0</v>
      </c>
      <c r="BQ71" s="53">
        <f>'Hàng tồn'!AM72</f>
        <v>0</v>
      </c>
      <c r="BR71" s="168">
        <f>BQ71*'Bảng giá mua 2015'!AN70</f>
        <v>0</v>
      </c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72">
        <f t="shared" si="64"/>
        <v>0</v>
      </c>
      <c r="CX71" s="57">
        <f>CW71*'Bảng giá mua 2015'!BT70</f>
        <v>0</v>
      </c>
      <c r="CY71" s="53">
        <f>'Hàng tồn'!BU72</f>
        <v>0</v>
      </c>
      <c r="CZ71" s="168">
        <f>CY71*'Bảng giá mua 2015'!BV70</f>
        <v>0</v>
      </c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72">
        <f t="shared" si="65"/>
        <v>0</v>
      </c>
      <c r="EF71" s="57">
        <f>EE71*'Bảng giá mua 2015'!DB70</f>
        <v>0</v>
      </c>
      <c r="EG71" s="53">
        <f>'Hàng tồn'!DC72</f>
        <v>0</v>
      </c>
      <c r="EH71" s="168">
        <f>EG71*'Bảng giá mua 2015'!DD70</f>
        <v>0</v>
      </c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72">
        <f t="shared" si="66"/>
        <v>0</v>
      </c>
      <c r="FN71" s="57">
        <f>FM71*'Bảng giá mua 2015'!EJ70</f>
        <v>0</v>
      </c>
      <c r="FO71" s="53">
        <f>'Hàng tồn'!EK72</f>
        <v>0</v>
      </c>
      <c r="FP71" s="168">
        <f>FO71*'Bảng giá mua 2015'!EL70</f>
        <v>0</v>
      </c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72">
        <f t="shared" si="67"/>
        <v>0</v>
      </c>
      <c r="GV71" s="57">
        <f>GU71*'Bảng giá mua 2015'!FR70</f>
        <v>0</v>
      </c>
      <c r="GW71" s="53">
        <f>'Hàng tồn'!FS72</f>
        <v>0</v>
      </c>
      <c r="GX71" s="168">
        <f>GW71*'Bảng giá mua 2015'!FT70</f>
        <v>0</v>
      </c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72">
        <f t="shared" si="68"/>
        <v>0</v>
      </c>
      <c r="ID71" s="57">
        <f>IC71*'Bảng giá mua 2015'!GZ70</f>
        <v>0</v>
      </c>
      <c r="IE71" s="53">
        <f>'Hàng tồn'!HA72</f>
        <v>0</v>
      </c>
      <c r="IF71" s="168">
        <f>IE71*'Bảng giá mua 2015'!HB70</f>
        <v>0</v>
      </c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72">
        <f t="shared" si="69"/>
        <v>0</v>
      </c>
      <c r="JL71" s="57">
        <f>JK71*'Bảng giá mua 2015'!IH70</f>
        <v>0</v>
      </c>
      <c r="JM71" s="53">
        <f>'Hàng tồn'!II72</f>
        <v>0</v>
      </c>
      <c r="JN71" s="168">
        <f>JM71*'Bảng giá mua 2015'!IJ70</f>
        <v>0</v>
      </c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72">
        <f t="shared" si="70"/>
        <v>0</v>
      </c>
      <c r="KT71" s="57">
        <f>KS71*'Bảng giá mua 2015'!JP70</f>
        <v>0</v>
      </c>
      <c r="KU71" s="53">
        <f>'Hàng tồn'!JQ72</f>
        <v>0</v>
      </c>
      <c r="KV71" s="168">
        <f>KU71*'Bảng giá mua 2015'!JR70</f>
        <v>0</v>
      </c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72">
        <f t="shared" si="71"/>
        <v>0</v>
      </c>
      <c r="MB71" s="57">
        <f>MA71*'Bảng giá mua 2015'!KX70</f>
        <v>0</v>
      </c>
      <c r="MC71" s="53">
        <f>'Hàng tồn'!KY72</f>
        <v>0</v>
      </c>
      <c r="MD71" s="168">
        <f>MC71*'Bảng giá mua 2015'!KZ70</f>
        <v>0</v>
      </c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72">
        <f t="shared" si="72"/>
        <v>0</v>
      </c>
      <c r="NJ71" s="57">
        <f>NI71*'Bảng giá mua 2015'!MF70</f>
        <v>0</v>
      </c>
      <c r="NK71" s="53">
        <f>'Hàng tồn'!MG72</f>
        <v>0</v>
      </c>
      <c r="NL71" s="168">
        <f>NK71*'Bảng giá mua 2015'!MH70</f>
        <v>0</v>
      </c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72">
        <f t="shared" si="73"/>
        <v>0</v>
      </c>
      <c r="OR71" s="57">
        <f>OQ71*'Bảng giá mua 2015'!NN70</f>
        <v>0</v>
      </c>
      <c r="OS71" s="53">
        <f>'Hàng tồn'!NO72</f>
        <v>0</v>
      </c>
      <c r="OT71" s="168">
        <f>OS71*'Bảng giá mua 2015'!NP70</f>
        <v>0</v>
      </c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72">
        <f t="shared" si="74"/>
        <v>0</v>
      </c>
      <c r="PZ71" s="57">
        <f>PY71*'Bảng giá mua 2015'!OV70</f>
        <v>0</v>
      </c>
      <c r="QA71" s="53">
        <f>'Hàng tồn'!OW72</f>
        <v>0</v>
      </c>
      <c r="QB71" s="168">
        <f>QA71*'Bảng giá mua 2015'!OX70</f>
        <v>0</v>
      </c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72">
        <f t="shared" si="75"/>
        <v>0</v>
      </c>
      <c r="RH71" s="57">
        <f>RG71*'Bảng giá mua 2015'!QD70</f>
        <v>0</v>
      </c>
      <c r="RI71" s="53">
        <f>'Hàng tồn'!QE72</f>
        <v>0</v>
      </c>
      <c r="RJ71" s="168">
        <f>RI71*'Bảng giá mua 2015'!QF70</f>
        <v>0</v>
      </c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72">
        <f t="shared" si="76"/>
        <v>0</v>
      </c>
      <c r="SP71" s="57">
        <f>SO71*'Bảng giá mua 2015'!RL70</f>
        <v>0</v>
      </c>
      <c r="SQ71" s="53">
        <f>'Hàng tồn'!RM72</f>
        <v>0</v>
      </c>
      <c r="SR71" s="168">
        <f>SQ71*'Bảng giá mua 2015'!RN70</f>
        <v>0</v>
      </c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72">
        <f t="shared" si="77"/>
        <v>0</v>
      </c>
      <c r="TX71" s="57">
        <f>TW71*'Bảng giá mua 2015'!ST70</f>
        <v>0</v>
      </c>
      <c r="TY71" s="53">
        <f>'Hàng tồn'!SU72</f>
        <v>0</v>
      </c>
      <c r="TZ71" s="168">
        <f>TY71*'Bảng giá mua 2015'!SV70</f>
        <v>0</v>
      </c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72">
        <f t="shared" si="78"/>
        <v>0</v>
      </c>
      <c r="VF71" s="57">
        <f>VE71*'Bảng giá mua 2015'!UB70</f>
        <v>0</v>
      </c>
      <c r="VG71" s="53">
        <f>'Hàng tồn'!UC72</f>
        <v>0</v>
      </c>
      <c r="VH71" s="168">
        <f>VG71*'Bảng giá mua 2015'!UD70</f>
        <v>0</v>
      </c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72">
        <f t="shared" si="79"/>
        <v>0</v>
      </c>
      <c r="WN71" s="57">
        <f>WM71*'Bảng giá mua 2015'!VJ70</f>
        <v>0</v>
      </c>
      <c r="WO71" s="53">
        <f>'Hàng tồn'!VK72</f>
        <v>0</v>
      </c>
      <c r="WP71" s="168">
        <f>WO71*'Bảng giá mua 2015'!VL70</f>
        <v>0</v>
      </c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72">
        <f t="shared" si="80"/>
        <v>0</v>
      </c>
      <c r="XV71" s="57">
        <f>XU71*'Bảng giá mua 2015'!WR70</f>
        <v>0</v>
      </c>
      <c r="XW71" s="53">
        <f>'Hàng tồn'!WS72</f>
        <v>0</v>
      </c>
      <c r="XX71" s="168">
        <f>XW71*'Bảng giá mua 2015'!WT70</f>
        <v>0</v>
      </c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72">
        <f t="shared" si="81"/>
        <v>0</v>
      </c>
      <c r="ZD71" s="57">
        <f>ZC71*'Bảng giá mua 2015'!XZ70</f>
        <v>0</v>
      </c>
      <c r="ZE71" s="53">
        <f>'Hàng tồn'!YA72</f>
        <v>0</v>
      </c>
      <c r="ZF71" s="168">
        <f>ZE71*'Bảng giá mua 2015'!YB70</f>
        <v>0</v>
      </c>
      <c r="ZG71" s="55"/>
      <c r="ZH71" s="55"/>
      <c r="ZI71" s="55"/>
      <c r="ZJ71" s="55"/>
      <c r="ZK71" s="55"/>
      <c r="ZL71" s="55"/>
      <c r="ZM71" s="55"/>
      <c r="ZN71" s="55"/>
      <c r="ZO71" s="55"/>
      <c r="ZP71" s="55"/>
      <c r="ZQ71" s="55"/>
      <c r="ZR71" s="55"/>
      <c r="ZS71" s="55"/>
      <c r="ZT71" s="55"/>
      <c r="ZU71" s="55"/>
      <c r="ZV71" s="55"/>
      <c r="ZW71" s="55"/>
      <c r="ZX71" s="55"/>
      <c r="ZY71" s="55"/>
      <c r="ZZ71" s="55"/>
      <c r="AAA71" s="55"/>
      <c r="AAB71" s="55"/>
      <c r="AAC71" s="55"/>
      <c r="AAD71" s="55"/>
      <c r="AAE71" s="55"/>
      <c r="AAF71" s="55"/>
      <c r="AAG71" s="55"/>
      <c r="AAH71" s="55"/>
      <c r="AAI71" s="55"/>
      <c r="AAJ71" s="55"/>
      <c r="AAK71" s="72">
        <f t="shared" si="82"/>
        <v>0</v>
      </c>
      <c r="AAL71" s="57">
        <f>AAK71*'Bảng giá mua 2015'!ZH70</f>
        <v>0</v>
      </c>
      <c r="AAM71" s="53">
        <f>'Hàng tồn'!ZI72</f>
        <v>0</v>
      </c>
      <c r="AAN71" s="168">
        <f>AAM71*'Bảng giá mua 2015'!ZJ70</f>
        <v>0</v>
      </c>
      <c r="AAO71" s="55"/>
      <c r="AAP71" s="55"/>
      <c r="AAQ71" s="55"/>
      <c r="AAR71" s="55"/>
      <c r="AAS71" s="55"/>
      <c r="AAT71" s="55"/>
      <c r="AAU71" s="55"/>
      <c r="AAV71" s="55"/>
      <c r="AAW71" s="55"/>
      <c r="AAX71" s="55"/>
      <c r="AAY71" s="55"/>
      <c r="AAZ71" s="55"/>
      <c r="ABA71" s="55"/>
      <c r="ABB71" s="55"/>
      <c r="ABC71" s="55"/>
      <c r="ABD71" s="55"/>
      <c r="ABE71" s="55"/>
      <c r="ABF71" s="55"/>
      <c r="ABG71" s="55"/>
      <c r="ABH71" s="55"/>
      <c r="ABI71" s="55"/>
      <c r="ABJ71" s="55"/>
      <c r="ABK71" s="55"/>
      <c r="ABL71" s="55"/>
      <c r="ABM71" s="55"/>
      <c r="ABN71" s="55"/>
      <c r="ABO71" s="55"/>
      <c r="ABP71" s="55"/>
      <c r="ABQ71" s="55"/>
      <c r="ABR71" s="55"/>
      <c r="ABS71" s="72">
        <f t="shared" si="83"/>
        <v>0</v>
      </c>
      <c r="ABT71" s="57">
        <f>ABS71*'Bảng giá mua 2015'!AAP70</f>
        <v>0</v>
      </c>
      <c r="ABU71" s="53">
        <f>'Hàng tồn'!AAQ72</f>
        <v>0</v>
      </c>
      <c r="ABV71" s="168">
        <f>ABU71*'Bảng giá mua 2015'!AAR70</f>
        <v>0</v>
      </c>
      <c r="ABW71" s="55"/>
      <c r="ABX71" s="55"/>
      <c r="ABY71" s="55"/>
      <c r="ABZ71" s="55"/>
      <c r="ACA71" s="55"/>
      <c r="ACB71" s="55"/>
      <c r="ACC71" s="55"/>
      <c r="ACD71" s="55"/>
      <c r="ACE71" s="55"/>
      <c r="ACF71" s="55"/>
      <c r="ACG71" s="55"/>
      <c r="ACH71" s="55"/>
      <c r="ACI71" s="55"/>
      <c r="ACJ71" s="55"/>
      <c r="ACK71" s="55"/>
      <c r="ACL71" s="55"/>
      <c r="ACM71" s="55"/>
      <c r="ACN71" s="55"/>
      <c r="ACO71" s="55"/>
      <c r="ACP71" s="55"/>
      <c r="ACQ71" s="55"/>
      <c r="ACR71" s="55"/>
      <c r="ACS71" s="55"/>
      <c r="ACT71" s="55"/>
      <c r="ACU71" s="55"/>
      <c r="ACV71" s="55"/>
      <c r="ACW71" s="55"/>
      <c r="ACX71" s="55"/>
      <c r="ACY71" s="55"/>
      <c r="ACZ71" s="55"/>
      <c r="ADA71" s="72">
        <f t="shared" si="84"/>
        <v>0</v>
      </c>
      <c r="ADB71" s="57">
        <f>ADA71*'Bảng giá mua 2015'!ABX70</f>
        <v>0</v>
      </c>
      <c r="ADC71" s="53">
        <f>'Hàng tồn'!ABY72</f>
        <v>0</v>
      </c>
      <c r="ADD71" s="168">
        <f>ADC71*'Bảng giá mua 2015'!ABZ70</f>
        <v>0</v>
      </c>
      <c r="ADE71" s="55"/>
      <c r="ADF71" s="55"/>
      <c r="ADG71" s="55"/>
      <c r="ADH71" s="55"/>
      <c r="ADI71" s="55"/>
      <c r="ADJ71" s="55"/>
      <c r="ADK71" s="55"/>
      <c r="ADL71" s="55"/>
      <c r="ADM71" s="55"/>
      <c r="ADN71" s="55"/>
      <c r="ADO71" s="55"/>
      <c r="ADP71" s="55"/>
      <c r="ADQ71" s="55"/>
      <c r="ADR71" s="55"/>
      <c r="ADS71" s="55"/>
      <c r="ADT71" s="55"/>
      <c r="ADU71" s="55"/>
      <c r="ADV71" s="55"/>
      <c r="ADW71" s="55"/>
      <c r="ADX71" s="55"/>
      <c r="ADY71" s="55"/>
      <c r="ADZ71" s="55"/>
      <c r="AEA71" s="55"/>
      <c r="AEB71" s="55"/>
      <c r="AEC71" s="55"/>
      <c r="AED71" s="55"/>
      <c r="AEE71" s="55"/>
      <c r="AEF71" s="55"/>
      <c r="AEG71" s="55"/>
      <c r="AEH71" s="55"/>
      <c r="AEI71" s="72">
        <f t="shared" si="85"/>
        <v>0</v>
      </c>
      <c r="AEJ71" s="57">
        <f>AEI71*'Bảng giá mua 2015'!ADF70</f>
        <v>0</v>
      </c>
      <c r="AEK71" s="53">
        <f>'Hàng tồn'!ADG72</f>
        <v>0</v>
      </c>
      <c r="AEL71" s="168">
        <f>AEK71*'Bảng giá mua 2015'!ADH70</f>
        <v>0</v>
      </c>
      <c r="AEM71" s="55"/>
      <c r="AEN71" s="55"/>
      <c r="AEO71" s="55"/>
      <c r="AEP71" s="55"/>
      <c r="AEQ71" s="55"/>
      <c r="AER71" s="55"/>
      <c r="AES71" s="55"/>
      <c r="AET71" s="55"/>
      <c r="AEU71" s="55"/>
      <c r="AEV71" s="55"/>
      <c r="AEW71" s="55"/>
      <c r="AEX71" s="55"/>
      <c r="AEY71" s="55"/>
      <c r="AEZ71" s="55"/>
      <c r="AFA71" s="55"/>
      <c r="AFB71" s="55"/>
      <c r="AFC71" s="55"/>
      <c r="AFD71" s="55"/>
      <c r="AFE71" s="55"/>
      <c r="AFF71" s="55"/>
      <c r="AFG71" s="55"/>
      <c r="AFH71" s="55"/>
      <c r="AFI71" s="55"/>
      <c r="AFJ71" s="55"/>
      <c r="AFK71" s="55"/>
      <c r="AFL71" s="55"/>
      <c r="AFM71" s="55"/>
      <c r="AFN71" s="55"/>
      <c r="AFO71" s="55"/>
      <c r="AFP71" s="55"/>
      <c r="AFQ71" s="72">
        <f t="shared" si="86"/>
        <v>0</v>
      </c>
      <c r="AFR71" s="57">
        <f>AFQ71*'Bảng giá mua 2015'!AEN70</f>
        <v>0</v>
      </c>
      <c r="AFS71" s="53">
        <f>'Hàng tồn'!AEO72</f>
        <v>0</v>
      </c>
      <c r="AFT71" s="168">
        <f>AFS71*'Bảng giá mua 2015'!AEP70</f>
        <v>0</v>
      </c>
      <c r="AFU71" s="55"/>
      <c r="AFV71" s="55"/>
      <c r="AFW71" s="55"/>
      <c r="AFX71" s="55"/>
      <c r="AFY71" s="55"/>
      <c r="AFZ71" s="55"/>
      <c r="AGA71" s="55"/>
      <c r="AGB71" s="55"/>
      <c r="AGC71" s="55"/>
      <c r="AGD71" s="55"/>
      <c r="AGE71" s="55"/>
      <c r="AGF71" s="55"/>
      <c r="AGG71" s="55"/>
      <c r="AGH71" s="55"/>
      <c r="AGI71" s="55"/>
      <c r="AGJ71" s="55"/>
      <c r="AGK71" s="55"/>
      <c r="AGL71" s="55"/>
      <c r="AGM71" s="55"/>
      <c r="AGN71" s="55"/>
      <c r="AGO71" s="55"/>
      <c r="AGP71" s="55"/>
      <c r="AGQ71" s="55"/>
      <c r="AGR71" s="55"/>
      <c r="AGS71" s="55"/>
      <c r="AGT71" s="55"/>
      <c r="AGU71" s="55"/>
      <c r="AGV71" s="55"/>
      <c r="AGW71" s="55"/>
      <c r="AGX71" s="55"/>
      <c r="AGY71" s="72">
        <f t="shared" si="87"/>
        <v>0</v>
      </c>
      <c r="AGZ71" s="57">
        <f>AGY71*'Bảng giá mua 2015'!AFV70</f>
        <v>0</v>
      </c>
      <c r="AHA71" s="53">
        <f>'Hàng tồn'!AFW72</f>
        <v>0</v>
      </c>
      <c r="AHB71" s="168">
        <f>AHA71*'Bảng giá mua 2015'!AFX70</f>
        <v>0</v>
      </c>
      <c r="AHC71" s="55"/>
      <c r="AHD71" s="55"/>
      <c r="AHE71" s="55"/>
      <c r="AHF71" s="55"/>
      <c r="AHG71" s="55"/>
      <c r="AHH71" s="55"/>
      <c r="AHI71" s="55"/>
      <c r="AHJ71" s="55"/>
      <c r="AHK71" s="55"/>
      <c r="AHL71" s="55"/>
      <c r="AHM71" s="55"/>
      <c r="AHN71" s="55"/>
      <c r="AHO71" s="55"/>
      <c r="AHP71" s="55"/>
      <c r="AHQ71" s="55"/>
      <c r="AHR71" s="55"/>
      <c r="AHS71" s="55"/>
      <c r="AHT71" s="55"/>
      <c r="AHU71" s="55"/>
      <c r="AHV71" s="55"/>
      <c r="AHW71" s="55"/>
      <c r="AHX71" s="55"/>
      <c r="AHY71" s="55"/>
      <c r="AHZ71" s="55"/>
      <c r="AIA71" s="55"/>
      <c r="AIB71" s="55"/>
      <c r="AIC71" s="55"/>
      <c r="AID71" s="55"/>
      <c r="AIE71" s="55"/>
      <c r="AIF71" s="55"/>
      <c r="AIG71" s="72">
        <f t="shared" si="88"/>
        <v>0</v>
      </c>
      <c r="AIH71" s="57">
        <f>AIG71*'Bảng giá bán 2015'!AC70</f>
        <v>0</v>
      </c>
      <c r="AII71" s="53">
        <f>'Hàng tồn'!AHE72</f>
        <v>0</v>
      </c>
      <c r="AIJ71" s="168">
        <f>AII71*'Bảng giá bán 2015'!AD70</f>
        <v>0</v>
      </c>
      <c r="AIK71" s="55"/>
      <c r="AIL71" s="55"/>
      <c r="AIM71" s="55"/>
      <c r="AIN71" s="55"/>
      <c r="AIO71" s="55"/>
      <c r="AIP71" s="55"/>
      <c r="AIQ71" s="55"/>
      <c r="AIR71" s="55"/>
      <c r="AIS71" s="55"/>
      <c r="AIT71" s="55"/>
      <c r="AIU71" s="55"/>
      <c r="AIV71" s="55"/>
      <c r="AIW71" s="55"/>
      <c r="AIX71" s="55"/>
      <c r="AIY71" s="55"/>
      <c r="AIZ71" s="55"/>
      <c r="AJA71" s="55"/>
      <c r="AJB71" s="55"/>
      <c r="AJC71" s="55"/>
      <c r="AJD71" s="55"/>
      <c r="AJE71" s="55"/>
      <c r="AJF71" s="55"/>
      <c r="AJG71" s="55"/>
      <c r="AJH71" s="55"/>
      <c r="AJI71" s="55"/>
      <c r="AJJ71" s="55"/>
      <c r="AJK71" s="55"/>
      <c r="AJL71" s="55"/>
      <c r="AJM71" s="55"/>
      <c r="AJN71" s="55"/>
      <c r="AJO71" s="72">
        <f t="shared" si="89"/>
        <v>0</v>
      </c>
      <c r="AJP71" s="57">
        <f>AJO71*'Bảng giá bán 2015'!AD70</f>
        <v>0</v>
      </c>
      <c r="AJQ71" s="53">
        <f>'Hàng tồn'!AIM72</f>
        <v>0</v>
      </c>
      <c r="AJR71" s="168">
        <f>AJQ71*'Bảng giá mua 2015'!AIN70</f>
        <v>0</v>
      </c>
      <c r="AJS71" s="55"/>
      <c r="AJT71" s="55"/>
      <c r="AJU71" s="55"/>
      <c r="AJV71" s="55"/>
      <c r="AJW71" s="55"/>
      <c r="AJX71" s="55"/>
      <c r="AJY71" s="55"/>
      <c r="AJZ71" s="55"/>
      <c r="AKA71" s="55"/>
      <c r="AKB71" s="55"/>
      <c r="AKC71" s="55"/>
      <c r="AKD71" s="55"/>
      <c r="AKE71" s="55"/>
      <c r="AKF71" s="55"/>
      <c r="AKG71" s="55"/>
      <c r="AKH71" s="55"/>
      <c r="AKI71" s="55"/>
      <c r="AKJ71" s="55"/>
      <c r="AKK71" s="55"/>
      <c r="AKL71" s="55"/>
      <c r="AKM71" s="55"/>
      <c r="AKN71" s="55"/>
      <c r="AKO71" s="55"/>
      <c r="AKP71" s="55"/>
      <c r="AKQ71" s="55"/>
      <c r="AKR71" s="55"/>
      <c r="AKS71" s="55"/>
      <c r="AKT71" s="55"/>
      <c r="AKU71" s="55"/>
      <c r="AKV71" s="55"/>
      <c r="AKW71" s="72">
        <f t="shared" si="90"/>
        <v>0</v>
      </c>
      <c r="AKX71" s="57">
        <f>AKW71*'Bảng giá bán 2015'!BL70</f>
        <v>0</v>
      </c>
      <c r="AKY71" s="53">
        <f>'Hàng tồn'!AJU72</f>
        <v>0</v>
      </c>
      <c r="AKZ71" s="168">
        <f>AKY71*'Bảng giá mua 2015'!AJV70</f>
        <v>0</v>
      </c>
      <c r="ALA71" s="55"/>
      <c r="ALB71" s="55"/>
      <c r="ALC71" s="55"/>
      <c r="ALD71" s="55"/>
      <c r="ALE71" s="55"/>
      <c r="ALF71" s="55"/>
      <c r="ALG71" s="55"/>
      <c r="ALH71" s="55"/>
      <c r="ALI71" s="55"/>
      <c r="ALJ71" s="55"/>
      <c r="ALK71" s="55"/>
      <c r="ALL71" s="55"/>
      <c r="ALM71" s="55"/>
      <c r="ALN71" s="55"/>
      <c r="ALO71" s="55"/>
      <c r="ALP71" s="55"/>
      <c r="ALQ71" s="55"/>
      <c r="ALR71" s="55"/>
      <c r="ALS71" s="55"/>
      <c r="ALT71" s="55"/>
      <c r="ALU71" s="55"/>
      <c r="ALV71" s="55"/>
      <c r="ALW71" s="55"/>
      <c r="ALX71" s="55"/>
      <c r="ALY71" s="55"/>
      <c r="ALZ71" s="55"/>
      <c r="AMA71" s="55"/>
      <c r="AMB71" s="55"/>
      <c r="AMC71" s="55"/>
      <c r="AMD71" s="55"/>
      <c r="AME71" s="72">
        <f t="shared" si="91"/>
        <v>0</v>
      </c>
      <c r="AMF71" s="57">
        <f>AME71*'Bảng giá bán 2015'!CT70</f>
        <v>0</v>
      </c>
      <c r="AMG71" s="53">
        <f>'Hàng tồn'!ALC72</f>
        <v>0</v>
      </c>
      <c r="AMH71" s="168">
        <f>AMG71*'Bảng giá mua 2015'!ALD70</f>
        <v>0</v>
      </c>
      <c r="AMI71" s="55"/>
      <c r="AMJ71" s="55"/>
      <c r="AMK71" s="55"/>
      <c r="AML71" s="55"/>
      <c r="AMM71" s="55"/>
      <c r="AMN71" s="55"/>
      <c r="AMO71" s="55"/>
      <c r="AMP71" s="55"/>
      <c r="AMQ71" s="55"/>
      <c r="AMR71" s="55"/>
      <c r="AMS71" s="55"/>
      <c r="AMT71" s="55"/>
      <c r="AMU71" s="55"/>
      <c r="AMV71" s="55"/>
      <c r="AMW71" s="55"/>
      <c r="AMX71" s="55"/>
      <c r="AMY71" s="55"/>
      <c r="AMZ71" s="55"/>
      <c r="ANA71" s="55"/>
      <c r="ANB71" s="55"/>
      <c r="ANC71" s="55"/>
      <c r="AND71" s="55"/>
      <c r="ANE71" s="55"/>
      <c r="ANF71" s="55"/>
      <c r="ANG71" s="55"/>
      <c r="ANH71" s="55"/>
      <c r="ANI71" s="55"/>
      <c r="ANJ71" s="55"/>
      <c r="ANK71" s="55"/>
      <c r="ANL71" s="55"/>
      <c r="ANM71" s="72">
        <f t="shared" si="92"/>
        <v>0</v>
      </c>
      <c r="ANN71" s="57">
        <f>ANM71*'Bảng giá bán 2015'!EB70</f>
        <v>0</v>
      </c>
      <c r="ANO71" s="53">
        <f>'Hàng tồn'!AMK72</f>
        <v>0</v>
      </c>
      <c r="ANP71" s="168">
        <f>ANO71*'Bảng giá mua 2015'!AML70</f>
        <v>0</v>
      </c>
    </row>
    <row r="72" spans="1:1056" x14ac:dyDescent="0.3">
      <c r="A72" s="130"/>
      <c r="B72" s="58" t="s">
        <v>13</v>
      </c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72">
        <f t="shared" si="62"/>
        <v>0</v>
      </c>
      <c r="AH72" s="57">
        <f>AG72*'Bảng giá mua 2015'!D71</f>
        <v>0</v>
      </c>
      <c r="AI72" s="53">
        <f>'Hàng tồn'!E73</f>
        <v>0</v>
      </c>
      <c r="AJ72" s="168">
        <f>AI72*'Bảng giá mua 2015'!F71</f>
        <v>0</v>
      </c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72">
        <f t="shared" si="63"/>
        <v>0</v>
      </c>
      <c r="BP72" s="57">
        <f>BO72*'Bảng giá mua 2015'!AL71</f>
        <v>0</v>
      </c>
      <c r="BQ72" s="53">
        <f>'Hàng tồn'!AM73</f>
        <v>0</v>
      </c>
      <c r="BR72" s="168">
        <f>BQ72*'Bảng giá mua 2015'!AN71</f>
        <v>0</v>
      </c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72">
        <f t="shared" si="64"/>
        <v>0</v>
      </c>
      <c r="CX72" s="57">
        <f>CW72*'Bảng giá mua 2015'!BT71</f>
        <v>0</v>
      </c>
      <c r="CY72" s="53">
        <f>'Hàng tồn'!BU73</f>
        <v>0</v>
      </c>
      <c r="CZ72" s="168">
        <f>CY72*'Bảng giá mua 2015'!BV71</f>
        <v>0</v>
      </c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72">
        <f t="shared" si="65"/>
        <v>0</v>
      </c>
      <c r="EF72" s="57">
        <f>EE72*'Bảng giá mua 2015'!DB71</f>
        <v>0</v>
      </c>
      <c r="EG72" s="53">
        <f>'Hàng tồn'!DC73</f>
        <v>0</v>
      </c>
      <c r="EH72" s="168">
        <f>EG72*'Bảng giá mua 2015'!DD71</f>
        <v>0</v>
      </c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72">
        <f t="shared" si="66"/>
        <v>0</v>
      </c>
      <c r="FN72" s="57">
        <f>FM72*'Bảng giá mua 2015'!EJ71</f>
        <v>0</v>
      </c>
      <c r="FO72" s="53">
        <f>'Hàng tồn'!EK73</f>
        <v>0</v>
      </c>
      <c r="FP72" s="168">
        <f>FO72*'Bảng giá mua 2015'!EL71</f>
        <v>0</v>
      </c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72">
        <f t="shared" si="67"/>
        <v>0</v>
      </c>
      <c r="GV72" s="57">
        <f>GU72*'Bảng giá mua 2015'!FR71</f>
        <v>0</v>
      </c>
      <c r="GW72" s="53">
        <f>'Hàng tồn'!FS73</f>
        <v>0</v>
      </c>
      <c r="GX72" s="168">
        <f>GW72*'Bảng giá mua 2015'!FT71</f>
        <v>0</v>
      </c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72">
        <f t="shared" si="68"/>
        <v>0</v>
      </c>
      <c r="ID72" s="57">
        <f>IC72*'Bảng giá mua 2015'!GZ71</f>
        <v>0</v>
      </c>
      <c r="IE72" s="53">
        <f>'Hàng tồn'!HA73</f>
        <v>0</v>
      </c>
      <c r="IF72" s="168">
        <f>IE72*'Bảng giá mua 2015'!HB71</f>
        <v>0</v>
      </c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72">
        <f t="shared" si="69"/>
        <v>0</v>
      </c>
      <c r="JL72" s="57">
        <f>JK72*'Bảng giá mua 2015'!IH71</f>
        <v>0</v>
      </c>
      <c r="JM72" s="53">
        <f>'Hàng tồn'!II73</f>
        <v>0</v>
      </c>
      <c r="JN72" s="168">
        <f>JM72*'Bảng giá mua 2015'!IJ71</f>
        <v>0</v>
      </c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72">
        <f t="shared" si="70"/>
        <v>0</v>
      </c>
      <c r="KT72" s="57">
        <f>KS72*'Bảng giá mua 2015'!JP71</f>
        <v>0</v>
      </c>
      <c r="KU72" s="53">
        <f>'Hàng tồn'!JQ73</f>
        <v>0</v>
      </c>
      <c r="KV72" s="168">
        <f>KU72*'Bảng giá mua 2015'!JR71</f>
        <v>0</v>
      </c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72">
        <f t="shared" si="71"/>
        <v>0</v>
      </c>
      <c r="MB72" s="57">
        <f>MA72*'Bảng giá mua 2015'!KX71</f>
        <v>0</v>
      </c>
      <c r="MC72" s="53">
        <f>'Hàng tồn'!KY73</f>
        <v>0</v>
      </c>
      <c r="MD72" s="168">
        <f>MC72*'Bảng giá mua 2015'!KZ71</f>
        <v>0</v>
      </c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72">
        <f t="shared" si="72"/>
        <v>0</v>
      </c>
      <c r="NJ72" s="57">
        <f>NI72*'Bảng giá mua 2015'!MF71</f>
        <v>0</v>
      </c>
      <c r="NK72" s="53">
        <f>'Hàng tồn'!MG73</f>
        <v>0</v>
      </c>
      <c r="NL72" s="168">
        <f>NK72*'Bảng giá mua 2015'!MH71</f>
        <v>0</v>
      </c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72">
        <f t="shared" si="73"/>
        <v>0</v>
      </c>
      <c r="OR72" s="57">
        <f>OQ72*'Bảng giá mua 2015'!NN71</f>
        <v>0</v>
      </c>
      <c r="OS72" s="53">
        <f>'Hàng tồn'!NO73</f>
        <v>0</v>
      </c>
      <c r="OT72" s="168">
        <f>OS72*'Bảng giá mua 2015'!NP71</f>
        <v>0</v>
      </c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72">
        <f t="shared" si="74"/>
        <v>0</v>
      </c>
      <c r="PZ72" s="57">
        <f>PY72*'Bảng giá mua 2015'!OV71</f>
        <v>0</v>
      </c>
      <c r="QA72" s="53">
        <f>'Hàng tồn'!OW73</f>
        <v>0</v>
      </c>
      <c r="QB72" s="168">
        <f>QA72*'Bảng giá mua 2015'!OX71</f>
        <v>0</v>
      </c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72">
        <f t="shared" si="75"/>
        <v>0</v>
      </c>
      <c r="RH72" s="57">
        <f>RG72*'Bảng giá mua 2015'!QD71</f>
        <v>0</v>
      </c>
      <c r="RI72" s="53">
        <f>'Hàng tồn'!QE73</f>
        <v>0</v>
      </c>
      <c r="RJ72" s="168">
        <f>RI72*'Bảng giá mua 2015'!QF71</f>
        <v>0</v>
      </c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72">
        <f t="shared" si="76"/>
        <v>0</v>
      </c>
      <c r="SP72" s="57">
        <f>SO72*'Bảng giá mua 2015'!RL71</f>
        <v>0</v>
      </c>
      <c r="SQ72" s="53">
        <f>'Hàng tồn'!RM73</f>
        <v>0</v>
      </c>
      <c r="SR72" s="168">
        <f>SQ72*'Bảng giá mua 2015'!RN71</f>
        <v>0</v>
      </c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72">
        <f t="shared" si="77"/>
        <v>0</v>
      </c>
      <c r="TX72" s="57">
        <f>TW72*'Bảng giá mua 2015'!ST71</f>
        <v>0</v>
      </c>
      <c r="TY72" s="53">
        <f>'Hàng tồn'!SU73</f>
        <v>0</v>
      </c>
      <c r="TZ72" s="168">
        <f>TY72*'Bảng giá mua 2015'!SV71</f>
        <v>0</v>
      </c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72">
        <f t="shared" si="78"/>
        <v>0</v>
      </c>
      <c r="VF72" s="57">
        <f>VE72*'Bảng giá mua 2015'!UB71</f>
        <v>0</v>
      </c>
      <c r="VG72" s="53">
        <f>'Hàng tồn'!UC73</f>
        <v>0</v>
      </c>
      <c r="VH72" s="168">
        <f>VG72*'Bảng giá mua 2015'!UD71</f>
        <v>0</v>
      </c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72">
        <f t="shared" si="79"/>
        <v>0</v>
      </c>
      <c r="WN72" s="57">
        <f>WM72*'Bảng giá mua 2015'!VJ71</f>
        <v>0</v>
      </c>
      <c r="WO72" s="53">
        <f>'Hàng tồn'!VK73</f>
        <v>0</v>
      </c>
      <c r="WP72" s="168">
        <f>WO72*'Bảng giá mua 2015'!VL71</f>
        <v>0</v>
      </c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72">
        <f t="shared" si="80"/>
        <v>0</v>
      </c>
      <c r="XV72" s="57">
        <f>XU72*'Bảng giá mua 2015'!WR71</f>
        <v>0</v>
      </c>
      <c r="XW72" s="53">
        <f>'Hàng tồn'!WS73</f>
        <v>0</v>
      </c>
      <c r="XX72" s="168">
        <f>XW72*'Bảng giá mua 2015'!WT71</f>
        <v>0</v>
      </c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72">
        <f t="shared" si="81"/>
        <v>0</v>
      </c>
      <c r="ZD72" s="57">
        <f>ZC72*'Bảng giá mua 2015'!XZ71</f>
        <v>0</v>
      </c>
      <c r="ZE72" s="53">
        <f>'Hàng tồn'!YA73</f>
        <v>0</v>
      </c>
      <c r="ZF72" s="168">
        <f>ZE72*'Bảng giá mua 2015'!YB71</f>
        <v>0</v>
      </c>
      <c r="ZG72" s="55"/>
      <c r="ZH72" s="55"/>
      <c r="ZI72" s="55"/>
      <c r="ZJ72" s="55"/>
      <c r="ZK72" s="55"/>
      <c r="ZL72" s="55"/>
      <c r="ZM72" s="55"/>
      <c r="ZN72" s="55"/>
      <c r="ZO72" s="55"/>
      <c r="ZP72" s="55"/>
      <c r="ZQ72" s="55"/>
      <c r="ZR72" s="55"/>
      <c r="ZS72" s="55"/>
      <c r="ZT72" s="55"/>
      <c r="ZU72" s="55"/>
      <c r="ZV72" s="55"/>
      <c r="ZW72" s="55"/>
      <c r="ZX72" s="55"/>
      <c r="ZY72" s="55"/>
      <c r="ZZ72" s="55"/>
      <c r="AAA72" s="55"/>
      <c r="AAB72" s="55"/>
      <c r="AAC72" s="55"/>
      <c r="AAD72" s="55"/>
      <c r="AAE72" s="55"/>
      <c r="AAF72" s="55"/>
      <c r="AAG72" s="55"/>
      <c r="AAH72" s="55"/>
      <c r="AAI72" s="55"/>
      <c r="AAJ72" s="55"/>
      <c r="AAK72" s="72">
        <f t="shared" si="82"/>
        <v>0</v>
      </c>
      <c r="AAL72" s="57">
        <f>AAK72*'Bảng giá mua 2015'!ZH71</f>
        <v>0</v>
      </c>
      <c r="AAM72" s="53">
        <f>'Hàng tồn'!ZI73</f>
        <v>0</v>
      </c>
      <c r="AAN72" s="168">
        <f>AAM72*'Bảng giá mua 2015'!ZJ71</f>
        <v>0</v>
      </c>
      <c r="AAO72" s="55"/>
      <c r="AAP72" s="55"/>
      <c r="AAQ72" s="55"/>
      <c r="AAR72" s="55"/>
      <c r="AAS72" s="55"/>
      <c r="AAT72" s="55"/>
      <c r="AAU72" s="55"/>
      <c r="AAV72" s="55"/>
      <c r="AAW72" s="55"/>
      <c r="AAX72" s="55"/>
      <c r="AAY72" s="55"/>
      <c r="AAZ72" s="55"/>
      <c r="ABA72" s="55"/>
      <c r="ABB72" s="55"/>
      <c r="ABC72" s="55"/>
      <c r="ABD72" s="55"/>
      <c r="ABE72" s="55"/>
      <c r="ABF72" s="55"/>
      <c r="ABG72" s="55"/>
      <c r="ABH72" s="55"/>
      <c r="ABI72" s="55"/>
      <c r="ABJ72" s="55"/>
      <c r="ABK72" s="55"/>
      <c r="ABL72" s="55"/>
      <c r="ABM72" s="55"/>
      <c r="ABN72" s="55"/>
      <c r="ABO72" s="55"/>
      <c r="ABP72" s="55"/>
      <c r="ABQ72" s="55"/>
      <c r="ABR72" s="55"/>
      <c r="ABS72" s="72">
        <f t="shared" si="83"/>
        <v>0</v>
      </c>
      <c r="ABT72" s="57">
        <f>ABS72*'Bảng giá mua 2015'!AAP71</f>
        <v>0</v>
      </c>
      <c r="ABU72" s="53">
        <f>'Hàng tồn'!AAQ73</f>
        <v>0</v>
      </c>
      <c r="ABV72" s="168">
        <f>ABU72*'Bảng giá mua 2015'!AAR71</f>
        <v>0</v>
      </c>
      <c r="ABW72" s="55"/>
      <c r="ABX72" s="55"/>
      <c r="ABY72" s="55"/>
      <c r="ABZ72" s="55"/>
      <c r="ACA72" s="55"/>
      <c r="ACB72" s="55"/>
      <c r="ACC72" s="55"/>
      <c r="ACD72" s="55"/>
      <c r="ACE72" s="55"/>
      <c r="ACF72" s="55"/>
      <c r="ACG72" s="55"/>
      <c r="ACH72" s="55"/>
      <c r="ACI72" s="55"/>
      <c r="ACJ72" s="55"/>
      <c r="ACK72" s="55"/>
      <c r="ACL72" s="55"/>
      <c r="ACM72" s="55"/>
      <c r="ACN72" s="55"/>
      <c r="ACO72" s="55"/>
      <c r="ACP72" s="55"/>
      <c r="ACQ72" s="55"/>
      <c r="ACR72" s="55"/>
      <c r="ACS72" s="55"/>
      <c r="ACT72" s="55"/>
      <c r="ACU72" s="55"/>
      <c r="ACV72" s="55"/>
      <c r="ACW72" s="55"/>
      <c r="ACX72" s="55"/>
      <c r="ACY72" s="55"/>
      <c r="ACZ72" s="55"/>
      <c r="ADA72" s="72">
        <f t="shared" si="84"/>
        <v>0</v>
      </c>
      <c r="ADB72" s="57">
        <f>ADA72*'Bảng giá mua 2015'!ABX71</f>
        <v>0</v>
      </c>
      <c r="ADC72" s="53">
        <f>'Hàng tồn'!ABY73</f>
        <v>0</v>
      </c>
      <c r="ADD72" s="168">
        <f>ADC72*'Bảng giá mua 2015'!ABZ71</f>
        <v>0</v>
      </c>
      <c r="ADE72" s="55"/>
      <c r="ADF72" s="55"/>
      <c r="ADG72" s="55"/>
      <c r="ADH72" s="55"/>
      <c r="ADI72" s="55"/>
      <c r="ADJ72" s="55"/>
      <c r="ADK72" s="55"/>
      <c r="ADL72" s="55"/>
      <c r="ADM72" s="55"/>
      <c r="ADN72" s="55"/>
      <c r="ADO72" s="55"/>
      <c r="ADP72" s="55"/>
      <c r="ADQ72" s="55"/>
      <c r="ADR72" s="55"/>
      <c r="ADS72" s="55"/>
      <c r="ADT72" s="55"/>
      <c r="ADU72" s="55"/>
      <c r="ADV72" s="55"/>
      <c r="ADW72" s="55"/>
      <c r="ADX72" s="55"/>
      <c r="ADY72" s="55"/>
      <c r="ADZ72" s="55"/>
      <c r="AEA72" s="55"/>
      <c r="AEB72" s="55"/>
      <c r="AEC72" s="55"/>
      <c r="AED72" s="55"/>
      <c r="AEE72" s="55"/>
      <c r="AEF72" s="55"/>
      <c r="AEG72" s="55"/>
      <c r="AEH72" s="55"/>
      <c r="AEI72" s="72">
        <f t="shared" si="85"/>
        <v>0</v>
      </c>
      <c r="AEJ72" s="57">
        <f>AEI72*'Bảng giá mua 2015'!ADF71</f>
        <v>0</v>
      </c>
      <c r="AEK72" s="53">
        <f>'Hàng tồn'!ADG73</f>
        <v>0</v>
      </c>
      <c r="AEL72" s="168">
        <f>AEK72*'Bảng giá mua 2015'!ADH71</f>
        <v>0</v>
      </c>
      <c r="AEM72" s="55"/>
      <c r="AEN72" s="55"/>
      <c r="AEO72" s="55"/>
      <c r="AEP72" s="55"/>
      <c r="AEQ72" s="55"/>
      <c r="AER72" s="55"/>
      <c r="AES72" s="55"/>
      <c r="AET72" s="55"/>
      <c r="AEU72" s="55"/>
      <c r="AEV72" s="55"/>
      <c r="AEW72" s="55"/>
      <c r="AEX72" s="55"/>
      <c r="AEY72" s="55"/>
      <c r="AEZ72" s="55"/>
      <c r="AFA72" s="55"/>
      <c r="AFB72" s="55"/>
      <c r="AFC72" s="55"/>
      <c r="AFD72" s="55"/>
      <c r="AFE72" s="55"/>
      <c r="AFF72" s="55"/>
      <c r="AFG72" s="55"/>
      <c r="AFH72" s="55"/>
      <c r="AFI72" s="55"/>
      <c r="AFJ72" s="55"/>
      <c r="AFK72" s="55"/>
      <c r="AFL72" s="55"/>
      <c r="AFM72" s="55"/>
      <c r="AFN72" s="55"/>
      <c r="AFO72" s="55"/>
      <c r="AFP72" s="55"/>
      <c r="AFQ72" s="72">
        <f t="shared" si="86"/>
        <v>0</v>
      </c>
      <c r="AFR72" s="57">
        <f>AFQ72*'Bảng giá mua 2015'!AEN71</f>
        <v>0</v>
      </c>
      <c r="AFS72" s="53">
        <f>'Hàng tồn'!AEO73</f>
        <v>0</v>
      </c>
      <c r="AFT72" s="168">
        <f>AFS72*'Bảng giá mua 2015'!AEP71</f>
        <v>0</v>
      </c>
      <c r="AFU72" s="55"/>
      <c r="AFV72" s="55"/>
      <c r="AFW72" s="55"/>
      <c r="AFX72" s="55"/>
      <c r="AFY72" s="55"/>
      <c r="AFZ72" s="55"/>
      <c r="AGA72" s="55"/>
      <c r="AGB72" s="55"/>
      <c r="AGC72" s="55"/>
      <c r="AGD72" s="55"/>
      <c r="AGE72" s="55"/>
      <c r="AGF72" s="55"/>
      <c r="AGG72" s="55"/>
      <c r="AGH72" s="55"/>
      <c r="AGI72" s="55"/>
      <c r="AGJ72" s="55"/>
      <c r="AGK72" s="55"/>
      <c r="AGL72" s="55"/>
      <c r="AGM72" s="55"/>
      <c r="AGN72" s="55"/>
      <c r="AGO72" s="55"/>
      <c r="AGP72" s="55"/>
      <c r="AGQ72" s="55"/>
      <c r="AGR72" s="55"/>
      <c r="AGS72" s="55"/>
      <c r="AGT72" s="55"/>
      <c r="AGU72" s="55"/>
      <c r="AGV72" s="55"/>
      <c r="AGW72" s="55"/>
      <c r="AGX72" s="55"/>
      <c r="AGY72" s="72">
        <f t="shared" si="87"/>
        <v>0</v>
      </c>
      <c r="AGZ72" s="57">
        <f>AGY72*'Bảng giá mua 2015'!AFV71</f>
        <v>0</v>
      </c>
      <c r="AHA72" s="53">
        <f>'Hàng tồn'!AFW73</f>
        <v>0</v>
      </c>
      <c r="AHB72" s="168">
        <f>AHA72*'Bảng giá mua 2015'!AFX71</f>
        <v>0</v>
      </c>
      <c r="AHC72" s="55"/>
      <c r="AHD72" s="55"/>
      <c r="AHE72" s="55"/>
      <c r="AHF72" s="55"/>
      <c r="AHG72" s="55"/>
      <c r="AHH72" s="55"/>
      <c r="AHI72" s="55"/>
      <c r="AHJ72" s="55"/>
      <c r="AHK72" s="55"/>
      <c r="AHL72" s="55"/>
      <c r="AHM72" s="55"/>
      <c r="AHN72" s="55"/>
      <c r="AHO72" s="55"/>
      <c r="AHP72" s="55"/>
      <c r="AHQ72" s="55">
        <v>1</v>
      </c>
      <c r="AHR72" s="55"/>
      <c r="AHS72" s="55"/>
      <c r="AHT72" s="55"/>
      <c r="AHU72" s="55"/>
      <c r="AHV72" s="55"/>
      <c r="AHW72" s="55"/>
      <c r="AHX72" s="55"/>
      <c r="AHY72" s="55"/>
      <c r="AHZ72" s="55"/>
      <c r="AIA72" s="55"/>
      <c r="AIB72" s="55"/>
      <c r="AIC72" s="55"/>
      <c r="AID72" s="55"/>
      <c r="AIE72" s="55"/>
      <c r="AIF72" s="55"/>
      <c r="AIG72" s="72">
        <f t="shared" si="88"/>
        <v>1</v>
      </c>
      <c r="AIH72" s="57">
        <f>AIG72*'Bảng giá bán 2015'!AC71</f>
        <v>0</v>
      </c>
      <c r="AII72" s="53">
        <f>'Hàng tồn'!AHE73</f>
        <v>0</v>
      </c>
      <c r="AIJ72" s="168">
        <f>AII72*'Bảng giá bán 2015'!AD71</f>
        <v>0</v>
      </c>
      <c r="AIK72" s="55"/>
      <c r="AIL72" s="55"/>
      <c r="AIM72" s="55"/>
      <c r="AIN72" s="55"/>
      <c r="AIO72" s="55"/>
      <c r="AIP72" s="55"/>
      <c r="AIQ72" s="55"/>
      <c r="AIR72" s="55"/>
      <c r="AIS72" s="55"/>
      <c r="AIT72" s="55"/>
      <c r="AIU72" s="55"/>
      <c r="AIV72" s="55"/>
      <c r="AIW72" s="55"/>
      <c r="AIX72" s="55"/>
      <c r="AIY72" s="55"/>
      <c r="AIZ72" s="55"/>
      <c r="AJA72" s="55"/>
      <c r="AJB72" s="55"/>
      <c r="AJC72" s="55"/>
      <c r="AJD72" s="55"/>
      <c r="AJE72" s="55"/>
      <c r="AJF72" s="55"/>
      <c r="AJG72" s="55"/>
      <c r="AJH72" s="55"/>
      <c r="AJI72" s="55"/>
      <c r="AJJ72" s="55"/>
      <c r="AJK72" s="55"/>
      <c r="AJL72" s="55"/>
      <c r="AJM72" s="55"/>
      <c r="AJN72" s="55"/>
      <c r="AJO72" s="72">
        <f t="shared" si="89"/>
        <v>0</v>
      </c>
      <c r="AJP72" s="57">
        <f>AJO72*'Bảng giá bán 2015'!AD71</f>
        <v>0</v>
      </c>
      <c r="AJQ72" s="53">
        <f>'Hàng tồn'!AIM73</f>
        <v>0</v>
      </c>
      <c r="AJR72" s="168">
        <f>AJQ72*'Bảng giá mua 2015'!AIN71</f>
        <v>0</v>
      </c>
      <c r="AJS72" s="55"/>
      <c r="AJT72" s="55"/>
      <c r="AJU72" s="55"/>
      <c r="AJV72" s="55"/>
      <c r="AJW72" s="55"/>
      <c r="AJX72" s="55"/>
      <c r="AJY72" s="55"/>
      <c r="AJZ72" s="55"/>
      <c r="AKA72" s="55"/>
      <c r="AKB72" s="55"/>
      <c r="AKC72" s="55"/>
      <c r="AKD72" s="55"/>
      <c r="AKE72" s="55"/>
      <c r="AKF72" s="55"/>
      <c r="AKG72" s="55"/>
      <c r="AKH72" s="55"/>
      <c r="AKI72" s="55"/>
      <c r="AKJ72" s="55"/>
      <c r="AKK72" s="55"/>
      <c r="AKL72" s="55"/>
      <c r="AKM72" s="55"/>
      <c r="AKN72" s="55"/>
      <c r="AKO72" s="55"/>
      <c r="AKP72" s="55"/>
      <c r="AKQ72" s="55"/>
      <c r="AKR72" s="55"/>
      <c r="AKS72" s="55"/>
      <c r="AKT72" s="55"/>
      <c r="AKU72" s="55"/>
      <c r="AKV72" s="55"/>
      <c r="AKW72" s="72">
        <f t="shared" si="90"/>
        <v>0</v>
      </c>
      <c r="AKX72" s="57">
        <f>AKW72*'Bảng giá bán 2015'!BL71</f>
        <v>0</v>
      </c>
      <c r="AKY72" s="53">
        <f>'Hàng tồn'!AJU73</f>
        <v>0</v>
      </c>
      <c r="AKZ72" s="168">
        <f>AKY72*'Bảng giá mua 2015'!AJV71</f>
        <v>0</v>
      </c>
      <c r="ALA72" s="55"/>
      <c r="ALB72" s="55"/>
      <c r="ALC72" s="55"/>
      <c r="ALD72" s="55"/>
      <c r="ALE72" s="55"/>
      <c r="ALF72" s="55"/>
      <c r="ALG72" s="55"/>
      <c r="ALH72" s="55"/>
      <c r="ALI72" s="55"/>
      <c r="ALJ72" s="55"/>
      <c r="ALK72" s="55"/>
      <c r="ALL72" s="55"/>
      <c r="ALM72" s="55"/>
      <c r="ALN72" s="55"/>
      <c r="ALO72" s="55"/>
      <c r="ALP72" s="55"/>
      <c r="ALQ72" s="55"/>
      <c r="ALR72" s="55"/>
      <c r="ALS72" s="55"/>
      <c r="ALT72" s="55"/>
      <c r="ALU72" s="55"/>
      <c r="ALV72" s="55"/>
      <c r="ALW72" s="55"/>
      <c r="ALX72" s="55"/>
      <c r="ALY72" s="55"/>
      <c r="ALZ72" s="55"/>
      <c r="AMA72" s="55"/>
      <c r="AMB72" s="55"/>
      <c r="AMC72" s="55"/>
      <c r="AMD72" s="55"/>
      <c r="AME72" s="72">
        <f t="shared" si="91"/>
        <v>0</v>
      </c>
      <c r="AMF72" s="57">
        <f>AME72*'Bảng giá bán 2015'!CT71</f>
        <v>0</v>
      </c>
      <c r="AMG72" s="53">
        <f>'Hàng tồn'!ALC73</f>
        <v>0</v>
      </c>
      <c r="AMH72" s="168">
        <f>AMG72*'Bảng giá mua 2015'!ALD71</f>
        <v>0</v>
      </c>
      <c r="AMI72" s="55"/>
      <c r="AMJ72" s="55"/>
      <c r="AMK72" s="55"/>
      <c r="AML72" s="55"/>
      <c r="AMM72" s="55"/>
      <c r="AMN72" s="55"/>
      <c r="AMO72" s="55"/>
      <c r="AMP72" s="55"/>
      <c r="AMQ72" s="55"/>
      <c r="AMR72" s="55"/>
      <c r="AMS72" s="55"/>
      <c r="AMT72" s="55"/>
      <c r="AMU72" s="55"/>
      <c r="AMV72" s="55"/>
      <c r="AMW72" s="55"/>
      <c r="AMX72" s="55"/>
      <c r="AMY72" s="55"/>
      <c r="AMZ72" s="55"/>
      <c r="ANA72" s="55"/>
      <c r="ANB72" s="55"/>
      <c r="ANC72" s="55"/>
      <c r="AND72" s="55"/>
      <c r="ANE72" s="55"/>
      <c r="ANF72" s="55"/>
      <c r="ANG72" s="55"/>
      <c r="ANH72" s="55"/>
      <c r="ANI72" s="55"/>
      <c r="ANJ72" s="55"/>
      <c r="ANK72" s="55"/>
      <c r="ANL72" s="55"/>
      <c r="ANM72" s="72">
        <f t="shared" si="92"/>
        <v>0</v>
      </c>
      <c r="ANN72" s="57">
        <f>ANM72*'Bảng giá bán 2015'!EB71</f>
        <v>0</v>
      </c>
      <c r="ANO72" s="53">
        <f>'Hàng tồn'!AMK73</f>
        <v>0</v>
      </c>
      <c r="ANP72" s="168">
        <f>ANO72*'Bảng giá mua 2015'!AML71</f>
        <v>0</v>
      </c>
    </row>
    <row r="73" spans="1:1056" ht="14.4" customHeight="1" x14ac:dyDescent="0.3">
      <c r="A73" s="129" t="s">
        <v>105</v>
      </c>
      <c r="B73" s="58" t="s">
        <v>18</v>
      </c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72">
        <f t="shared" si="62"/>
        <v>0</v>
      </c>
      <c r="AH73" s="57">
        <f>AG73*'Bảng giá mua 2015'!D72</f>
        <v>0</v>
      </c>
      <c r="AI73" s="53">
        <f>'Hàng tồn'!E74</f>
        <v>0</v>
      </c>
      <c r="AJ73" s="168">
        <f>AI73*'Bảng giá mua 2015'!F72</f>
        <v>0</v>
      </c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72">
        <f t="shared" si="63"/>
        <v>0</v>
      </c>
      <c r="BP73" s="57">
        <f>BO73*'Bảng giá mua 2015'!AL72</f>
        <v>0</v>
      </c>
      <c r="BQ73" s="53">
        <f>'Hàng tồn'!AM74</f>
        <v>0</v>
      </c>
      <c r="BR73" s="168">
        <f>BQ73*'Bảng giá mua 2015'!AN72</f>
        <v>0</v>
      </c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72">
        <f t="shared" si="64"/>
        <v>0</v>
      </c>
      <c r="CX73" s="57">
        <f>CW73*'Bảng giá mua 2015'!BT72</f>
        <v>0</v>
      </c>
      <c r="CY73" s="53">
        <f>'Hàng tồn'!BU74</f>
        <v>0</v>
      </c>
      <c r="CZ73" s="168">
        <f>CY73*'Bảng giá mua 2015'!BV72</f>
        <v>0</v>
      </c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72">
        <f t="shared" si="65"/>
        <v>0</v>
      </c>
      <c r="EF73" s="57">
        <f>EE73*'Bảng giá mua 2015'!DB72</f>
        <v>0</v>
      </c>
      <c r="EG73" s="53">
        <f>'Hàng tồn'!DC74</f>
        <v>0</v>
      </c>
      <c r="EH73" s="168">
        <f>EG73*'Bảng giá mua 2015'!DD72</f>
        <v>0</v>
      </c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72">
        <f t="shared" si="66"/>
        <v>0</v>
      </c>
      <c r="FN73" s="57">
        <f>FM73*'Bảng giá mua 2015'!EJ72</f>
        <v>0</v>
      </c>
      <c r="FO73" s="53">
        <f>'Hàng tồn'!EK74</f>
        <v>0</v>
      </c>
      <c r="FP73" s="168">
        <f>FO73*'Bảng giá mua 2015'!EL72</f>
        <v>0</v>
      </c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72">
        <f t="shared" si="67"/>
        <v>0</v>
      </c>
      <c r="GV73" s="57">
        <f>GU73*'Bảng giá mua 2015'!FR72</f>
        <v>0</v>
      </c>
      <c r="GW73" s="53">
        <f>'Hàng tồn'!FS74</f>
        <v>0</v>
      </c>
      <c r="GX73" s="168">
        <f>GW73*'Bảng giá mua 2015'!FT72</f>
        <v>0</v>
      </c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72">
        <f t="shared" si="68"/>
        <v>0</v>
      </c>
      <c r="ID73" s="57">
        <f>IC73*'Bảng giá mua 2015'!GZ72</f>
        <v>0</v>
      </c>
      <c r="IE73" s="53">
        <f>'Hàng tồn'!HA74</f>
        <v>0</v>
      </c>
      <c r="IF73" s="168">
        <f>IE73*'Bảng giá mua 2015'!HB72</f>
        <v>0</v>
      </c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72">
        <f t="shared" si="69"/>
        <v>0</v>
      </c>
      <c r="JL73" s="57">
        <f>JK73*'Bảng giá mua 2015'!IH72</f>
        <v>0</v>
      </c>
      <c r="JM73" s="53">
        <f>'Hàng tồn'!II74</f>
        <v>0</v>
      </c>
      <c r="JN73" s="168">
        <f>JM73*'Bảng giá mua 2015'!IJ72</f>
        <v>0</v>
      </c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72">
        <f t="shared" si="70"/>
        <v>0</v>
      </c>
      <c r="KT73" s="57">
        <f>KS73*'Bảng giá mua 2015'!JP72</f>
        <v>0</v>
      </c>
      <c r="KU73" s="53">
        <f>'Hàng tồn'!JQ74</f>
        <v>0</v>
      </c>
      <c r="KV73" s="168">
        <f>KU73*'Bảng giá mua 2015'!JR72</f>
        <v>0</v>
      </c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72">
        <f t="shared" si="71"/>
        <v>0</v>
      </c>
      <c r="MB73" s="57">
        <f>MA73*'Bảng giá mua 2015'!KX72</f>
        <v>0</v>
      </c>
      <c r="MC73" s="53">
        <f>'Hàng tồn'!KY74</f>
        <v>0</v>
      </c>
      <c r="MD73" s="168">
        <f>MC73*'Bảng giá mua 2015'!KZ72</f>
        <v>0</v>
      </c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72">
        <f t="shared" si="72"/>
        <v>0</v>
      </c>
      <c r="NJ73" s="57">
        <f>NI73*'Bảng giá mua 2015'!MF72</f>
        <v>0</v>
      </c>
      <c r="NK73" s="53">
        <f>'Hàng tồn'!MG74</f>
        <v>0</v>
      </c>
      <c r="NL73" s="168">
        <f>NK73*'Bảng giá mua 2015'!MH72</f>
        <v>0</v>
      </c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72">
        <f t="shared" si="73"/>
        <v>0</v>
      </c>
      <c r="OR73" s="57">
        <f>OQ73*'Bảng giá mua 2015'!NN72</f>
        <v>0</v>
      </c>
      <c r="OS73" s="53">
        <f>'Hàng tồn'!NO74</f>
        <v>0</v>
      </c>
      <c r="OT73" s="168">
        <f>OS73*'Bảng giá mua 2015'!NP72</f>
        <v>0</v>
      </c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72">
        <f t="shared" si="74"/>
        <v>0</v>
      </c>
      <c r="PZ73" s="57">
        <f>PY73*'Bảng giá mua 2015'!OV72</f>
        <v>0</v>
      </c>
      <c r="QA73" s="53">
        <f>'Hàng tồn'!OW74</f>
        <v>0</v>
      </c>
      <c r="QB73" s="168">
        <f>QA73*'Bảng giá mua 2015'!OX72</f>
        <v>0</v>
      </c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72">
        <f t="shared" si="75"/>
        <v>0</v>
      </c>
      <c r="RH73" s="57">
        <f>RG73*'Bảng giá mua 2015'!QD72</f>
        <v>0</v>
      </c>
      <c r="RI73" s="53">
        <f>'Hàng tồn'!QE74</f>
        <v>0</v>
      </c>
      <c r="RJ73" s="168">
        <f>RI73*'Bảng giá mua 2015'!QF72</f>
        <v>0</v>
      </c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72">
        <f t="shared" si="76"/>
        <v>0</v>
      </c>
      <c r="SP73" s="57">
        <f>SO73*'Bảng giá mua 2015'!RL72</f>
        <v>0</v>
      </c>
      <c r="SQ73" s="53">
        <f>'Hàng tồn'!RM74</f>
        <v>0</v>
      </c>
      <c r="SR73" s="168">
        <f>SQ73*'Bảng giá mua 2015'!RN72</f>
        <v>0</v>
      </c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72">
        <f t="shared" si="77"/>
        <v>0</v>
      </c>
      <c r="TX73" s="57">
        <f>TW73*'Bảng giá mua 2015'!ST72</f>
        <v>0</v>
      </c>
      <c r="TY73" s="53">
        <f>'Hàng tồn'!SU74</f>
        <v>0</v>
      </c>
      <c r="TZ73" s="168">
        <f>TY73*'Bảng giá mua 2015'!SV72</f>
        <v>0</v>
      </c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72">
        <f t="shared" si="78"/>
        <v>0</v>
      </c>
      <c r="VF73" s="57">
        <f>VE73*'Bảng giá mua 2015'!UB72</f>
        <v>0</v>
      </c>
      <c r="VG73" s="53">
        <f>'Hàng tồn'!UC74</f>
        <v>0</v>
      </c>
      <c r="VH73" s="168">
        <f>VG73*'Bảng giá mua 2015'!UD72</f>
        <v>0</v>
      </c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72">
        <f t="shared" si="79"/>
        <v>0</v>
      </c>
      <c r="WN73" s="57">
        <f>WM73*'Bảng giá mua 2015'!VJ72</f>
        <v>0</v>
      </c>
      <c r="WO73" s="53">
        <f>'Hàng tồn'!VK74</f>
        <v>0</v>
      </c>
      <c r="WP73" s="168">
        <f>WO73*'Bảng giá mua 2015'!VL72</f>
        <v>0</v>
      </c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72">
        <f t="shared" si="80"/>
        <v>0</v>
      </c>
      <c r="XV73" s="57">
        <f>XU73*'Bảng giá mua 2015'!WR72</f>
        <v>0</v>
      </c>
      <c r="XW73" s="53">
        <f>'Hàng tồn'!WS74</f>
        <v>0</v>
      </c>
      <c r="XX73" s="168">
        <f>XW73*'Bảng giá mua 2015'!WT72</f>
        <v>0</v>
      </c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72">
        <f t="shared" si="81"/>
        <v>0</v>
      </c>
      <c r="ZD73" s="57">
        <f>ZC73*'Bảng giá mua 2015'!XZ72</f>
        <v>0</v>
      </c>
      <c r="ZE73" s="53">
        <f>'Hàng tồn'!YA74</f>
        <v>0</v>
      </c>
      <c r="ZF73" s="168">
        <f>ZE73*'Bảng giá mua 2015'!YB72</f>
        <v>0</v>
      </c>
      <c r="ZG73" s="55"/>
      <c r="ZH73" s="55"/>
      <c r="ZI73" s="55"/>
      <c r="ZJ73" s="55"/>
      <c r="ZK73" s="55"/>
      <c r="ZL73" s="55"/>
      <c r="ZM73" s="55"/>
      <c r="ZN73" s="55"/>
      <c r="ZO73" s="55"/>
      <c r="ZP73" s="55"/>
      <c r="ZQ73" s="55"/>
      <c r="ZR73" s="55"/>
      <c r="ZS73" s="55"/>
      <c r="ZT73" s="55"/>
      <c r="ZU73" s="55"/>
      <c r="ZV73" s="55"/>
      <c r="ZW73" s="55"/>
      <c r="ZX73" s="55"/>
      <c r="ZY73" s="55"/>
      <c r="ZZ73" s="55"/>
      <c r="AAA73" s="55"/>
      <c r="AAB73" s="55"/>
      <c r="AAC73" s="55"/>
      <c r="AAD73" s="55"/>
      <c r="AAE73" s="55"/>
      <c r="AAF73" s="55"/>
      <c r="AAG73" s="55"/>
      <c r="AAH73" s="55"/>
      <c r="AAI73" s="55"/>
      <c r="AAJ73" s="55"/>
      <c r="AAK73" s="72">
        <f t="shared" si="82"/>
        <v>0</v>
      </c>
      <c r="AAL73" s="57">
        <f>AAK73*'Bảng giá mua 2015'!ZH72</f>
        <v>0</v>
      </c>
      <c r="AAM73" s="53">
        <f>'Hàng tồn'!ZI74</f>
        <v>0</v>
      </c>
      <c r="AAN73" s="168">
        <f>AAM73*'Bảng giá mua 2015'!ZJ72</f>
        <v>0</v>
      </c>
      <c r="AAO73" s="55"/>
      <c r="AAP73" s="55"/>
      <c r="AAQ73" s="55"/>
      <c r="AAR73" s="55"/>
      <c r="AAS73" s="55"/>
      <c r="AAT73" s="55"/>
      <c r="AAU73" s="55"/>
      <c r="AAV73" s="55"/>
      <c r="AAW73" s="55"/>
      <c r="AAX73" s="55"/>
      <c r="AAY73" s="55"/>
      <c r="AAZ73" s="55"/>
      <c r="ABA73" s="55"/>
      <c r="ABB73" s="55"/>
      <c r="ABC73" s="55"/>
      <c r="ABD73" s="55"/>
      <c r="ABE73" s="55"/>
      <c r="ABF73" s="55"/>
      <c r="ABG73" s="55"/>
      <c r="ABH73" s="55"/>
      <c r="ABI73" s="55"/>
      <c r="ABJ73" s="55"/>
      <c r="ABK73" s="55"/>
      <c r="ABL73" s="55"/>
      <c r="ABM73" s="55"/>
      <c r="ABN73" s="55"/>
      <c r="ABO73" s="55"/>
      <c r="ABP73" s="55"/>
      <c r="ABQ73" s="55"/>
      <c r="ABR73" s="55"/>
      <c r="ABS73" s="72">
        <f t="shared" si="83"/>
        <v>0</v>
      </c>
      <c r="ABT73" s="57">
        <f>ABS73*'Bảng giá mua 2015'!AAP72</f>
        <v>0</v>
      </c>
      <c r="ABU73" s="53">
        <f>'Hàng tồn'!AAQ74</f>
        <v>0</v>
      </c>
      <c r="ABV73" s="168">
        <f>ABU73*'Bảng giá mua 2015'!AAR72</f>
        <v>0</v>
      </c>
      <c r="ABW73" s="55"/>
      <c r="ABX73" s="55"/>
      <c r="ABY73" s="55"/>
      <c r="ABZ73" s="55"/>
      <c r="ACA73" s="55"/>
      <c r="ACB73" s="55"/>
      <c r="ACC73" s="55"/>
      <c r="ACD73" s="55"/>
      <c r="ACE73" s="55"/>
      <c r="ACF73" s="55"/>
      <c r="ACG73" s="55"/>
      <c r="ACH73" s="55"/>
      <c r="ACI73" s="55"/>
      <c r="ACJ73" s="55"/>
      <c r="ACK73" s="55"/>
      <c r="ACL73" s="55"/>
      <c r="ACM73" s="55"/>
      <c r="ACN73" s="55"/>
      <c r="ACO73" s="55"/>
      <c r="ACP73" s="55"/>
      <c r="ACQ73" s="55"/>
      <c r="ACR73" s="55"/>
      <c r="ACS73" s="55"/>
      <c r="ACT73" s="55"/>
      <c r="ACU73" s="55"/>
      <c r="ACV73" s="55"/>
      <c r="ACW73" s="55"/>
      <c r="ACX73" s="55"/>
      <c r="ACY73" s="55"/>
      <c r="ACZ73" s="55"/>
      <c r="ADA73" s="72">
        <f t="shared" si="84"/>
        <v>0</v>
      </c>
      <c r="ADB73" s="57">
        <f>ADA73*'Bảng giá mua 2015'!ABX72</f>
        <v>0</v>
      </c>
      <c r="ADC73" s="53">
        <f>'Hàng tồn'!ABY74</f>
        <v>0</v>
      </c>
      <c r="ADD73" s="168">
        <f>ADC73*'Bảng giá mua 2015'!ABZ72</f>
        <v>0</v>
      </c>
      <c r="ADE73" s="55"/>
      <c r="ADF73" s="55"/>
      <c r="ADG73" s="55"/>
      <c r="ADH73" s="55"/>
      <c r="ADI73" s="55"/>
      <c r="ADJ73" s="55"/>
      <c r="ADK73" s="55"/>
      <c r="ADL73" s="55"/>
      <c r="ADM73" s="55"/>
      <c r="ADN73" s="55"/>
      <c r="ADO73" s="55"/>
      <c r="ADP73" s="55"/>
      <c r="ADQ73" s="55"/>
      <c r="ADR73" s="55"/>
      <c r="ADS73" s="55"/>
      <c r="ADT73" s="55"/>
      <c r="ADU73" s="55"/>
      <c r="ADV73" s="55"/>
      <c r="ADW73" s="55"/>
      <c r="ADX73" s="55"/>
      <c r="ADY73" s="55"/>
      <c r="ADZ73" s="55"/>
      <c r="AEA73" s="55"/>
      <c r="AEB73" s="55"/>
      <c r="AEC73" s="55"/>
      <c r="AED73" s="55"/>
      <c r="AEE73" s="55"/>
      <c r="AEF73" s="55"/>
      <c r="AEG73" s="55"/>
      <c r="AEH73" s="55"/>
      <c r="AEI73" s="72">
        <f t="shared" si="85"/>
        <v>0</v>
      </c>
      <c r="AEJ73" s="57">
        <f>AEI73*'Bảng giá mua 2015'!ADF72</f>
        <v>0</v>
      </c>
      <c r="AEK73" s="53">
        <f>'Hàng tồn'!ADG74</f>
        <v>0</v>
      </c>
      <c r="AEL73" s="168">
        <f>AEK73*'Bảng giá mua 2015'!ADH72</f>
        <v>0</v>
      </c>
      <c r="AEM73" s="55"/>
      <c r="AEN73" s="55"/>
      <c r="AEO73" s="55"/>
      <c r="AEP73" s="55"/>
      <c r="AEQ73" s="55"/>
      <c r="AER73" s="55"/>
      <c r="AES73" s="55"/>
      <c r="AET73" s="55"/>
      <c r="AEU73" s="55"/>
      <c r="AEV73" s="55"/>
      <c r="AEW73" s="55"/>
      <c r="AEX73" s="55"/>
      <c r="AEY73" s="55"/>
      <c r="AEZ73" s="55"/>
      <c r="AFA73" s="55"/>
      <c r="AFB73" s="55"/>
      <c r="AFC73" s="55"/>
      <c r="AFD73" s="55"/>
      <c r="AFE73" s="55"/>
      <c r="AFF73" s="55"/>
      <c r="AFG73" s="55"/>
      <c r="AFH73" s="55"/>
      <c r="AFI73" s="55"/>
      <c r="AFJ73" s="55"/>
      <c r="AFK73" s="55"/>
      <c r="AFL73" s="55"/>
      <c r="AFM73" s="55"/>
      <c r="AFN73" s="55"/>
      <c r="AFO73" s="55"/>
      <c r="AFP73" s="55"/>
      <c r="AFQ73" s="72">
        <f t="shared" si="86"/>
        <v>0</v>
      </c>
      <c r="AFR73" s="57">
        <f>AFQ73*'Bảng giá mua 2015'!AEN72</f>
        <v>0</v>
      </c>
      <c r="AFS73" s="53">
        <f>'Hàng tồn'!AEO74</f>
        <v>0</v>
      </c>
      <c r="AFT73" s="168">
        <f>AFS73*'Bảng giá mua 2015'!AEP72</f>
        <v>0</v>
      </c>
      <c r="AFU73" s="55"/>
      <c r="AFV73" s="55"/>
      <c r="AFW73" s="55"/>
      <c r="AFX73" s="55"/>
      <c r="AFY73" s="55"/>
      <c r="AFZ73" s="55"/>
      <c r="AGA73" s="55"/>
      <c r="AGB73" s="55"/>
      <c r="AGC73" s="55"/>
      <c r="AGD73" s="55"/>
      <c r="AGE73" s="55"/>
      <c r="AGF73" s="55"/>
      <c r="AGG73" s="55"/>
      <c r="AGH73" s="55"/>
      <c r="AGI73" s="55"/>
      <c r="AGJ73" s="55"/>
      <c r="AGK73" s="55"/>
      <c r="AGL73" s="55"/>
      <c r="AGM73" s="55"/>
      <c r="AGN73" s="55"/>
      <c r="AGO73" s="55"/>
      <c r="AGP73" s="55"/>
      <c r="AGQ73" s="55"/>
      <c r="AGR73" s="55"/>
      <c r="AGS73" s="55"/>
      <c r="AGT73" s="55"/>
      <c r="AGU73" s="55"/>
      <c r="AGV73" s="55"/>
      <c r="AGW73" s="55"/>
      <c r="AGX73" s="55"/>
      <c r="AGY73" s="72">
        <f t="shared" si="87"/>
        <v>0</v>
      </c>
      <c r="AGZ73" s="57">
        <f>AGY73*'Bảng giá mua 2015'!AFV72</f>
        <v>0</v>
      </c>
      <c r="AHA73" s="53">
        <f>'Hàng tồn'!AFW74</f>
        <v>0</v>
      </c>
      <c r="AHB73" s="168">
        <f>AHA73*'Bảng giá mua 2015'!AFX72</f>
        <v>0</v>
      </c>
      <c r="AHC73" s="55"/>
      <c r="AHD73" s="55"/>
      <c r="AHE73" s="55"/>
      <c r="AHF73" s="55"/>
      <c r="AHG73" s="55"/>
      <c r="AHH73" s="55"/>
      <c r="AHI73" s="55"/>
      <c r="AHJ73" s="55"/>
      <c r="AHK73" s="55"/>
      <c r="AHL73" s="55"/>
      <c r="AHM73" s="55"/>
      <c r="AHN73" s="55">
        <v>1</v>
      </c>
      <c r="AHO73" s="55"/>
      <c r="AHP73" s="55"/>
      <c r="AHQ73" s="55"/>
      <c r="AHR73" s="55"/>
      <c r="AHS73" s="55"/>
      <c r="AHT73" s="55"/>
      <c r="AHU73" s="55"/>
      <c r="AHV73" s="55"/>
      <c r="AHW73" s="55"/>
      <c r="AHX73" s="55"/>
      <c r="AHY73" s="55"/>
      <c r="AHZ73" s="55"/>
      <c r="AIA73" s="55"/>
      <c r="AIB73" s="55"/>
      <c r="AIC73" s="55"/>
      <c r="AID73" s="55"/>
      <c r="AIE73" s="55"/>
      <c r="AIF73" s="55"/>
      <c r="AIG73" s="72">
        <f t="shared" si="88"/>
        <v>1</v>
      </c>
      <c r="AIH73" s="57">
        <f>AIG73*'Bảng giá bán 2015'!AC72</f>
        <v>0</v>
      </c>
      <c r="AII73" s="53">
        <f>'Hàng tồn'!AHE74</f>
        <v>0</v>
      </c>
      <c r="AIJ73" s="168">
        <f>AII73*'Bảng giá bán 2015'!AD72</f>
        <v>0</v>
      </c>
      <c r="AIK73" s="55"/>
      <c r="AIL73" s="55"/>
      <c r="AIM73" s="55"/>
      <c r="AIN73" s="55"/>
      <c r="AIO73" s="55"/>
      <c r="AIP73" s="55"/>
      <c r="AIQ73" s="55"/>
      <c r="AIR73" s="55"/>
      <c r="AIS73" s="55"/>
      <c r="AIT73" s="55"/>
      <c r="AIU73" s="55"/>
      <c r="AIV73" s="55"/>
      <c r="AIW73" s="55"/>
      <c r="AIX73" s="55"/>
      <c r="AIY73" s="55"/>
      <c r="AIZ73" s="55"/>
      <c r="AJA73" s="55"/>
      <c r="AJB73" s="55"/>
      <c r="AJC73" s="55"/>
      <c r="AJD73" s="55"/>
      <c r="AJE73" s="55"/>
      <c r="AJF73" s="55"/>
      <c r="AJG73" s="55"/>
      <c r="AJH73" s="55"/>
      <c r="AJI73" s="55"/>
      <c r="AJJ73" s="55"/>
      <c r="AJK73" s="55"/>
      <c r="AJL73" s="55"/>
      <c r="AJM73" s="55"/>
      <c r="AJN73" s="55"/>
      <c r="AJO73" s="72">
        <f t="shared" si="89"/>
        <v>0</v>
      </c>
      <c r="AJP73" s="57">
        <f>AJO73*'Bảng giá bán 2015'!AD72</f>
        <v>0</v>
      </c>
      <c r="AJQ73" s="53">
        <f>'Hàng tồn'!AIM74</f>
        <v>0</v>
      </c>
      <c r="AJR73" s="168">
        <f>AJQ73*'Bảng giá mua 2015'!AIN72</f>
        <v>0</v>
      </c>
      <c r="AJS73" s="55"/>
      <c r="AJT73" s="55"/>
      <c r="AJU73" s="55"/>
      <c r="AJV73" s="55"/>
      <c r="AJW73" s="55"/>
      <c r="AJX73" s="55"/>
      <c r="AJY73" s="55"/>
      <c r="AJZ73" s="55"/>
      <c r="AKA73" s="55"/>
      <c r="AKB73" s="55"/>
      <c r="AKC73" s="55"/>
      <c r="AKD73" s="55"/>
      <c r="AKE73" s="55"/>
      <c r="AKF73" s="55"/>
      <c r="AKG73" s="55"/>
      <c r="AKH73" s="55"/>
      <c r="AKI73" s="55"/>
      <c r="AKJ73" s="55"/>
      <c r="AKK73" s="55"/>
      <c r="AKL73" s="55"/>
      <c r="AKM73" s="55"/>
      <c r="AKN73" s="55"/>
      <c r="AKO73" s="55"/>
      <c r="AKP73" s="55"/>
      <c r="AKQ73" s="55"/>
      <c r="AKR73" s="55"/>
      <c r="AKS73" s="55"/>
      <c r="AKT73" s="55"/>
      <c r="AKU73" s="55"/>
      <c r="AKV73" s="55"/>
      <c r="AKW73" s="72">
        <f t="shared" si="90"/>
        <v>0</v>
      </c>
      <c r="AKX73" s="57">
        <f>AKW73*'Bảng giá bán 2015'!BL72</f>
        <v>0</v>
      </c>
      <c r="AKY73" s="53">
        <f>'Hàng tồn'!AJU74</f>
        <v>0</v>
      </c>
      <c r="AKZ73" s="168">
        <f>AKY73*'Bảng giá mua 2015'!AJV72</f>
        <v>0</v>
      </c>
      <c r="ALA73" s="55"/>
      <c r="ALB73" s="55"/>
      <c r="ALC73" s="55"/>
      <c r="ALD73" s="55"/>
      <c r="ALE73" s="55"/>
      <c r="ALF73" s="55"/>
      <c r="ALG73" s="55"/>
      <c r="ALH73" s="55"/>
      <c r="ALI73" s="55"/>
      <c r="ALJ73" s="55"/>
      <c r="ALK73" s="55"/>
      <c r="ALL73" s="55"/>
      <c r="ALM73" s="55"/>
      <c r="ALN73" s="55"/>
      <c r="ALO73" s="55"/>
      <c r="ALP73" s="55"/>
      <c r="ALQ73" s="55"/>
      <c r="ALR73" s="55"/>
      <c r="ALS73" s="55"/>
      <c r="ALT73" s="55"/>
      <c r="ALU73" s="55"/>
      <c r="ALV73" s="55"/>
      <c r="ALW73" s="55"/>
      <c r="ALX73" s="55"/>
      <c r="ALY73" s="55"/>
      <c r="ALZ73" s="55"/>
      <c r="AMA73" s="55"/>
      <c r="AMB73" s="55"/>
      <c r="AMC73" s="55"/>
      <c r="AMD73" s="55"/>
      <c r="AME73" s="72">
        <f t="shared" si="91"/>
        <v>0</v>
      </c>
      <c r="AMF73" s="57">
        <f>AME73*'Bảng giá bán 2015'!CT72</f>
        <v>0</v>
      </c>
      <c r="AMG73" s="53">
        <f>'Hàng tồn'!ALC74</f>
        <v>0</v>
      </c>
      <c r="AMH73" s="168">
        <f>AMG73*'Bảng giá mua 2015'!ALD72</f>
        <v>0</v>
      </c>
      <c r="AMI73" s="55"/>
      <c r="AMJ73" s="55"/>
      <c r="AMK73" s="55"/>
      <c r="AML73" s="55"/>
      <c r="AMM73" s="55"/>
      <c r="AMN73" s="55"/>
      <c r="AMO73" s="55"/>
      <c r="AMP73" s="55"/>
      <c r="AMQ73" s="55"/>
      <c r="AMR73" s="55"/>
      <c r="AMS73" s="55"/>
      <c r="AMT73" s="55"/>
      <c r="AMU73" s="55"/>
      <c r="AMV73" s="55"/>
      <c r="AMW73" s="55"/>
      <c r="AMX73" s="55"/>
      <c r="AMY73" s="55"/>
      <c r="AMZ73" s="55"/>
      <c r="ANA73" s="55"/>
      <c r="ANB73" s="55"/>
      <c r="ANC73" s="55"/>
      <c r="AND73" s="55"/>
      <c r="ANE73" s="55"/>
      <c r="ANF73" s="55"/>
      <c r="ANG73" s="55"/>
      <c r="ANH73" s="55"/>
      <c r="ANI73" s="55"/>
      <c r="ANJ73" s="55"/>
      <c r="ANK73" s="55"/>
      <c r="ANL73" s="55"/>
      <c r="ANM73" s="72">
        <f t="shared" si="92"/>
        <v>0</v>
      </c>
      <c r="ANN73" s="57">
        <f>ANM73*'Bảng giá bán 2015'!EB72</f>
        <v>0</v>
      </c>
      <c r="ANO73" s="53">
        <f>'Hàng tồn'!AMK74</f>
        <v>0</v>
      </c>
      <c r="ANP73" s="168">
        <f>ANO73*'Bảng giá mua 2015'!AML72</f>
        <v>0</v>
      </c>
    </row>
    <row r="74" spans="1:1056" x14ac:dyDescent="0.3">
      <c r="A74" s="131"/>
      <c r="B74" s="58" t="s">
        <v>73</v>
      </c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72">
        <f t="shared" si="62"/>
        <v>0</v>
      </c>
      <c r="AH74" s="57">
        <f>AG74*'Bảng giá mua 2015'!D73</f>
        <v>0</v>
      </c>
      <c r="AI74" s="53">
        <f>'Hàng tồn'!E75</f>
        <v>0</v>
      </c>
      <c r="AJ74" s="168">
        <f>AI74*'Bảng giá mua 2015'!F73</f>
        <v>0</v>
      </c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72">
        <f t="shared" si="63"/>
        <v>0</v>
      </c>
      <c r="BP74" s="57">
        <f>BO74*'Bảng giá mua 2015'!AL73</f>
        <v>0</v>
      </c>
      <c r="BQ74" s="53">
        <f>'Hàng tồn'!AM75</f>
        <v>0</v>
      </c>
      <c r="BR74" s="168">
        <f>BQ74*'Bảng giá mua 2015'!AN73</f>
        <v>0</v>
      </c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72">
        <f t="shared" si="64"/>
        <v>0</v>
      </c>
      <c r="CX74" s="57">
        <f>CW74*'Bảng giá mua 2015'!BT73</f>
        <v>0</v>
      </c>
      <c r="CY74" s="53">
        <f>'Hàng tồn'!BU75</f>
        <v>0</v>
      </c>
      <c r="CZ74" s="168">
        <f>CY74*'Bảng giá mua 2015'!BV73</f>
        <v>0</v>
      </c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72">
        <f t="shared" si="65"/>
        <v>0</v>
      </c>
      <c r="EF74" s="57">
        <f>EE74*'Bảng giá mua 2015'!DB73</f>
        <v>0</v>
      </c>
      <c r="EG74" s="53">
        <f>'Hàng tồn'!DC75</f>
        <v>0</v>
      </c>
      <c r="EH74" s="168">
        <f>EG74*'Bảng giá mua 2015'!DD73</f>
        <v>0</v>
      </c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72">
        <f t="shared" si="66"/>
        <v>0</v>
      </c>
      <c r="FN74" s="57">
        <f>FM74*'Bảng giá mua 2015'!EJ73</f>
        <v>0</v>
      </c>
      <c r="FO74" s="53">
        <f>'Hàng tồn'!EK75</f>
        <v>0</v>
      </c>
      <c r="FP74" s="168">
        <f>FO74*'Bảng giá mua 2015'!EL73</f>
        <v>0</v>
      </c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72">
        <f t="shared" si="67"/>
        <v>0</v>
      </c>
      <c r="GV74" s="57">
        <f>GU74*'Bảng giá mua 2015'!FR73</f>
        <v>0</v>
      </c>
      <c r="GW74" s="53">
        <f>'Hàng tồn'!FS75</f>
        <v>0</v>
      </c>
      <c r="GX74" s="168">
        <f>GW74*'Bảng giá mua 2015'!FT73</f>
        <v>0</v>
      </c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72">
        <f t="shared" si="68"/>
        <v>0</v>
      </c>
      <c r="ID74" s="57">
        <f>IC74*'Bảng giá mua 2015'!GZ73</f>
        <v>0</v>
      </c>
      <c r="IE74" s="53">
        <f>'Hàng tồn'!HA75</f>
        <v>0</v>
      </c>
      <c r="IF74" s="168">
        <f>IE74*'Bảng giá mua 2015'!HB73</f>
        <v>0</v>
      </c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72">
        <f t="shared" si="69"/>
        <v>0</v>
      </c>
      <c r="JL74" s="57">
        <f>JK74*'Bảng giá mua 2015'!IH73</f>
        <v>0</v>
      </c>
      <c r="JM74" s="53">
        <f>'Hàng tồn'!II75</f>
        <v>0</v>
      </c>
      <c r="JN74" s="168">
        <f>JM74*'Bảng giá mua 2015'!IJ73</f>
        <v>0</v>
      </c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72">
        <f t="shared" si="70"/>
        <v>0</v>
      </c>
      <c r="KT74" s="57">
        <f>KS74*'Bảng giá mua 2015'!JP73</f>
        <v>0</v>
      </c>
      <c r="KU74" s="53">
        <f>'Hàng tồn'!JQ75</f>
        <v>0</v>
      </c>
      <c r="KV74" s="168">
        <f>KU74*'Bảng giá mua 2015'!JR73</f>
        <v>0</v>
      </c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72">
        <f t="shared" si="71"/>
        <v>0</v>
      </c>
      <c r="MB74" s="57">
        <f>MA74*'Bảng giá mua 2015'!KX73</f>
        <v>0</v>
      </c>
      <c r="MC74" s="53">
        <f>'Hàng tồn'!KY75</f>
        <v>0</v>
      </c>
      <c r="MD74" s="168">
        <f>MC74*'Bảng giá mua 2015'!KZ73</f>
        <v>0</v>
      </c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72">
        <f t="shared" si="72"/>
        <v>0</v>
      </c>
      <c r="NJ74" s="57">
        <f>NI74*'Bảng giá mua 2015'!MF73</f>
        <v>0</v>
      </c>
      <c r="NK74" s="53">
        <f>'Hàng tồn'!MG75</f>
        <v>0</v>
      </c>
      <c r="NL74" s="168">
        <f>NK74*'Bảng giá mua 2015'!MH73</f>
        <v>0</v>
      </c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72">
        <f t="shared" si="73"/>
        <v>0</v>
      </c>
      <c r="OR74" s="57">
        <f>OQ74*'Bảng giá mua 2015'!NN73</f>
        <v>0</v>
      </c>
      <c r="OS74" s="53">
        <f>'Hàng tồn'!NO75</f>
        <v>0</v>
      </c>
      <c r="OT74" s="168">
        <f>OS74*'Bảng giá mua 2015'!NP73</f>
        <v>0</v>
      </c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72">
        <f t="shared" si="74"/>
        <v>0</v>
      </c>
      <c r="PZ74" s="57">
        <f>PY74*'Bảng giá mua 2015'!OV73</f>
        <v>0</v>
      </c>
      <c r="QA74" s="53">
        <f>'Hàng tồn'!OW75</f>
        <v>0</v>
      </c>
      <c r="QB74" s="168">
        <f>QA74*'Bảng giá mua 2015'!OX73</f>
        <v>0</v>
      </c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72">
        <f t="shared" si="75"/>
        <v>0</v>
      </c>
      <c r="RH74" s="57">
        <f>RG74*'Bảng giá mua 2015'!QD73</f>
        <v>0</v>
      </c>
      <c r="RI74" s="53">
        <f>'Hàng tồn'!QE75</f>
        <v>0</v>
      </c>
      <c r="RJ74" s="168">
        <f>RI74*'Bảng giá mua 2015'!QF73</f>
        <v>0</v>
      </c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72">
        <f t="shared" si="76"/>
        <v>0</v>
      </c>
      <c r="SP74" s="57">
        <f>SO74*'Bảng giá mua 2015'!RL73</f>
        <v>0</v>
      </c>
      <c r="SQ74" s="53">
        <f>'Hàng tồn'!RM75</f>
        <v>0</v>
      </c>
      <c r="SR74" s="168">
        <f>SQ74*'Bảng giá mua 2015'!RN73</f>
        <v>0</v>
      </c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72">
        <f t="shared" si="77"/>
        <v>0</v>
      </c>
      <c r="TX74" s="57">
        <f>TW74*'Bảng giá mua 2015'!ST73</f>
        <v>0</v>
      </c>
      <c r="TY74" s="53">
        <f>'Hàng tồn'!SU75</f>
        <v>0</v>
      </c>
      <c r="TZ74" s="168">
        <f>TY74*'Bảng giá mua 2015'!SV73</f>
        <v>0</v>
      </c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72">
        <f t="shared" si="78"/>
        <v>0</v>
      </c>
      <c r="VF74" s="57">
        <f>VE74*'Bảng giá mua 2015'!UB73</f>
        <v>0</v>
      </c>
      <c r="VG74" s="53">
        <f>'Hàng tồn'!UC75</f>
        <v>0</v>
      </c>
      <c r="VH74" s="168">
        <f>VG74*'Bảng giá mua 2015'!UD73</f>
        <v>0</v>
      </c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72">
        <f t="shared" si="79"/>
        <v>0</v>
      </c>
      <c r="WN74" s="57">
        <f>WM74*'Bảng giá mua 2015'!VJ73</f>
        <v>0</v>
      </c>
      <c r="WO74" s="53">
        <f>'Hàng tồn'!VK75</f>
        <v>0</v>
      </c>
      <c r="WP74" s="168">
        <f>WO74*'Bảng giá mua 2015'!VL73</f>
        <v>0</v>
      </c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72">
        <f t="shared" si="80"/>
        <v>0</v>
      </c>
      <c r="XV74" s="57">
        <f>XU74*'Bảng giá mua 2015'!WR73</f>
        <v>0</v>
      </c>
      <c r="XW74" s="53">
        <f>'Hàng tồn'!WS75</f>
        <v>0</v>
      </c>
      <c r="XX74" s="168">
        <f>XW74*'Bảng giá mua 2015'!WT73</f>
        <v>0</v>
      </c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72">
        <f t="shared" si="81"/>
        <v>0</v>
      </c>
      <c r="ZD74" s="57">
        <f>ZC74*'Bảng giá mua 2015'!XZ73</f>
        <v>0</v>
      </c>
      <c r="ZE74" s="53">
        <f>'Hàng tồn'!YA75</f>
        <v>0</v>
      </c>
      <c r="ZF74" s="168">
        <f>ZE74*'Bảng giá mua 2015'!YB73</f>
        <v>0</v>
      </c>
      <c r="ZG74" s="55"/>
      <c r="ZH74" s="55"/>
      <c r="ZI74" s="55"/>
      <c r="ZJ74" s="55"/>
      <c r="ZK74" s="55"/>
      <c r="ZL74" s="55"/>
      <c r="ZM74" s="55"/>
      <c r="ZN74" s="55"/>
      <c r="ZO74" s="55"/>
      <c r="ZP74" s="55"/>
      <c r="ZQ74" s="55"/>
      <c r="ZR74" s="55"/>
      <c r="ZS74" s="55"/>
      <c r="ZT74" s="55"/>
      <c r="ZU74" s="55"/>
      <c r="ZV74" s="55"/>
      <c r="ZW74" s="55"/>
      <c r="ZX74" s="55"/>
      <c r="ZY74" s="55"/>
      <c r="ZZ74" s="55"/>
      <c r="AAA74" s="55"/>
      <c r="AAB74" s="55"/>
      <c r="AAC74" s="55"/>
      <c r="AAD74" s="55"/>
      <c r="AAE74" s="55"/>
      <c r="AAF74" s="55"/>
      <c r="AAG74" s="55"/>
      <c r="AAH74" s="55"/>
      <c r="AAI74" s="55"/>
      <c r="AAJ74" s="55"/>
      <c r="AAK74" s="72">
        <f t="shared" si="82"/>
        <v>0</v>
      </c>
      <c r="AAL74" s="57">
        <f>AAK74*'Bảng giá mua 2015'!ZH73</f>
        <v>0</v>
      </c>
      <c r="AAM74" s="53">
        <f>'Hàng tồn'!ZI75</f>
        <v>0</v>
      </c>
      <c r="AAN74" s="168">
        <f>AAM74*'Bảng giá mua 2015'!ZJ73</f>
        <v>0</v>
      </c>
      <c r="AAO74" s="55"/>
      <c r="AAP74" s="55"/>
      <c r="AAQ74" s="55"/>
      <c r="AAR74" s="55"/>
      <c r="AAS74" s="55"/>
      <c r="AAT74" s="55"/>
      <c r="AAU74" s="55"/>
      <c r="AAV74" s="55"/>
      <c r="AAW74" s="55"/>
      <c r="AAX74" s="55"/>
      <c r="AAY74" s="55"/>
      <c r="AAZ74" s="55"/>
      <c r="ABA74" s="55"/>
      <c r="ABB74" s="55"/>
      <c r="ABC74" s="55"/>
      <c r="ABD74" s="55"/>
      <c r="ABE74" s="55"/>
      <c r="ABF74" s="55"/>
      <c r="ABG74" s="55"/>
      <c r="ABH74" s="55"/>
      <c r="ABI74" s="55"/>
      <c r="ABJ74" s="55"/>
      <c r="ABK74" s="55"/>
      <c r="ABL74" s="55"/>
      <c r="ABM74" s="55"/>
      <c r="ABN74" s="55"/>
      <c r="ABO74" s="55"/>
      <c r="ABP74" s="55"/>
      <c r="ABQ74" s="55"/>
      <c r="ABR74" s="55"/>
      <c r="ABS74" s="72">
        <f t="shared" si="83"/>
        <v>0</v>
      </c>
      <c r="ABT74" s="57">
        <f>ABS74*'Bảng giá mua 2015'!AAP73</f>
        <v>0</v>
      </c>
      <c r="ABU74" s="53">
        <f>'Hàng tồn'!AAQ75</f>
        <v>0</v>
      </c>
      <c r="ABV74" s="168">
        <f>ABU74*'Bảng giá mua 2015'!AAR73</f>
        <v>0</v>
      </c>
      <c r="ABW74" s="55"/>
      <c r="ABX74" s="55"/>
      <c r="ABY74" s="55"/>
      <c r="ABZ74" s="55"/>
      <c r="ACA74" s="55"/>
      <c r="ACB74" s="55"/>
      <c r="ACC74" s="55"/>
      <c r="ACD74" s="55"/>
      <c r="ACE74" s="55"/>
      <c r="ACF74" s="55"/>
      <c r="ACG74" s="55"/>
      <c r="ACH74" s="55"/>
      <c r="ACI74" s="55"/>
      <c r="ACJ74" s="55"/>
      <c r="ACK74" s="55"/>
      <c r="ACL74" s="55"/>
      <c r="ACM74" s="55"/>
      <c r="ACN74" s="55"/>
      <c r="ACO74" s="55"/>
      <c r="ACP74" s="55"/>
      <c r="ACQ74" s="55"/>
      <c r="ACR74" s="55"/>
      <c r="ACS74" s="55"/>
      <c r="ACT74" s="55"/>
      <c r="ACU74" s="55"/>
      <c r="ACV74" s="55"/>
      <c r="ACW74" s="55"/>
      <c r="ACX74" s="55"/>
      <c r="ACY74" s="55"/>
      <c r="ACZ74" s="55"/>
      <c r="ADA74" s="72">
        <f t="shared" si="84"/>
        <v>0</v>
      </c>
      <c r="ADB74" s="57">
        <f>ADA74*'Bảng giá mua 2015'!ABX73</f>
        <v>0</v>
      </c>
      <c r="ADC74" s="53">
        <f>'Hàng tồn'!ABY75</f>
        <v>0</v>
      </c>
      <c r="ADD74" s="168">
        <f>ADC74*'Bảng giá mua 2015'!ABZ73</f>
        <v>0</v>
      </c>
      <c r="ADE74" s="55"/>
      <c r="ADF74" s="55"/>
      <c r="ADG74" s="55"/>
      <c r="ADH74" s="55"/>
      <c r="ADI74" s="55"/>
      <c r="ADJ74" s="55"/>
      <c r="ADK74" s="55"/>
      <c r="ADL74" s="55"/>
      <c r="ADM74" s="55"/>
      <c r="ADN74" s="55"/>
      <c r="ADO74" s="55"/>
      <c r="ADP74" s="55"/>
      <c r="ADQ74" s="55"/>
      <c r="ADR74" s="55"/>
      <c r="ADS74" s="55"/>
      <c r="ADT74" s="55"/>
      <c r="ADU74" s="55"/>
      <c r="ADV74" s="55"/>
      <c r="ADW74" s="55"/>
      <c r="ADX74" s="55"/>
      <c r="ADY74" s="55"/>
      <c r="ADZ74" s="55"/>
      <c r="AEA74" s="55"/>
      <c r="AEB74" s="55"/>
      <c r="AEC74" s="55"/>
      <c r="AED74" s="55"/>
      <c r="AEE74" s="55"/>
      <c r="AEF74" s="55"/>
      <c r="AEG74" s="55"/>
      <c r="AEH74" s="55"/>
      <c r="AEI74" s="72">
        <f t="shared" si="85"/>
        <v>0</v>
      </c>
      <c r="AEJ74" s="57">
        <f>AEI74*'Bảng giá mua 2015'!ADF73</f>
        <v>0</v>
      </c>
      <c r="AEK74" s="53">
        <f>'Hàng tồn'!ADG75</f>
        <v>0</v>
      </c>
      <c r="AEL74" s="168">
        <f>AEK74*'Bảng giá mua 2015'!ADH73</f>
        <v>0</v>
      </c>
      <c r="AEM74" s="55"/>
      <c r="AEN74" s="55"/>
      <c r="AEO74" s="55"/>
      <c r="AEP74" s="55"/>
      <c r="AEQ74" s="55"/>
      <c r="AER74" s="55"/>
      <c r="AES74" s="55"/>
      <c r="AET74" s="55"/>
      <c r="AEU74" s="55"/>
      <c r="AEV74" s="55"/>
      <c r="AEW74" s="55"/>
      <c r="AEX74" s="55"/>
      <c r="AEY74" s="55"/>
      <c r="AEZ74" s="55"/>
      <c r="AFA74" s="55"/>
      <c r="AFB74" s="55"/>
      <c r="AFC74" s="55"/>
      <c r="AFD74" s="55"/>
      <c r="AFE74" s="55"/>
      <c r="AFF74" s="55"/>
      <c r="AFG74" s="55"/>
      <c r="AFH74" s="55"/>
      <c r="AFI74" s="55"/>
      <c r="AFJ74" s="55"/>
      <c r="AFK74" s="55"/>
      <c r="AFL74" s="55"/>
      <c r="AFM74" s="55"/>
      <c r="AFN74" s="55"/>
      <c r="AFO74" s="55"/>
      <c r="AFP74" s="55"/>
      <c r="AFQ74" s="72">
        <f t="shared" si="86"/>
        <v>0</v>
      </c>
      <c r="AFR74" s="57">
        <f>AFQ74*'Bảng giá mua 2015'!AEN73</f>
        <v>0</v>
      </c>
      <c r="AFS74" s="53">
        <f>'Hàng tồn'!AEO75</f>
        <v>0</v>
      </c>
      <c r="AFT74" s="168">
        <f>AFS74*'Bảng giá mua 2015'!AEP73</f>
        <v>0</v>
      </c>
      <c r="AFU74" s="55"/>
      <c r="AFV74" s="55"/>
      <c r="AFW74" s="55"/>
      <c r="AFX74" s="55"/>
      <c r="AFY74" s="55"/>
      <c r="AFZ74" s="55"/>
      <c r="AGA74" s="55"/>
      <c r="AGB74" s="55"/>
      <c r="AGC74" s="55"/>
      <c r="AGD74" s="55"/>
      <c r="AGE74" s="55"/>
      <c r="AGF74" s="55"/>
      <c r="AGG74" s="55"/>
      <c r="AGH74" s="55"/>
      <c r="AGI74" s="55"/>
      <c r="AGJ74" s="55"/>
      <c r="AGK74" s="55"/>
      <c r="AGL74" s="55"/>
      <c r="AGM74" s="55"/>
      <c r="AGN74" s="55"/>
      <c r="AGO74" s="55"/>
      <c r="AGP74" s="55"/>
      <c r="AGQ74" s="55"/>
      <c r="AGR74" s="55"/>
      <c r="AGS74" s="55"/>
      <c r="AGT74" s="55"/>
      <c r="AGU74" s="55"/>
      <c r="AGV74" s="55"/>
      <c r="AGW74" s="55"/>
      <c r="AGX74" s="55"/>
      <c r="AGY74" s="72">
        <f t="shared" si="87"/>
        <v>0</v>
      </c>
      <c r="AGZ74" s="57">
        <f>AGY74*'Bảng giá mua 2015'!AFV73</f>
        <v>0</v>
      </c>
      <c r="AHA74" s="53">
        <f>'Hàng tồn'!AFW75</f>
        <v>0</v>
      </c>
      <c r="AHB74" s="168">
        <f>AHA74*'Bảng giá mua 2015'!AFX73</f>
        <v>0</v>
      </c>
      <c r="AHC74" s="55"/>
      <c r="AHD74" s="55"/>
      <c r="AHE74" s="55"/>
      <c r="AHF74" s="55"/>
      <c r="AHG74" s="55"/>
      <c r="AHH74" s="55"/>
      <c r="AHI74" s="55"/>
      <c r="AHJ74" s="55"/>
      <c r="AHK74" s="55"/>
      <c r="AHL74" s="55"/>
      <c r="AHM74" s="55"/>
      <c r="AHN74" s="55"/>
      <c r="AHO74" s="55"/>
      <c r="AHP74" s="55"/>
      <c r="AHQ74" s="55"/>
      <c r="AHR74" s="55"/>
      <c r="AHS74" s="55"/>
      <c r="AHT74" s="55"/>
      <c r="AHU74" s="55"/>
      <c r="AHV74" s="55"/>
      <c r="AHW74" s="55"/>
      <c r="AHX74" s="55"/>
      <c r="AHY74" s="55"/>
      <c r="AHZ74" s="55"/>
      <c r="AIA74" s="55"/>
      <c r="AIB74" s="55"/>
      <c r="AIC74" s="55"/>
      <c r="AID74" s="55"/>
      <c r="AIE74" s="55"/>
      <c r="AIF74" s="55"/>
      <c r="AIG74" s="72">
        <f t="shared" si="88"/>
        <v>0</v>
      </c>
      <c r="AIH74" s="57">
        <f>AIG74*'Bảng giá bán 2015'!AC73</f>
        <v>0</v>
      </c>
      <c r="AII74" s="53">
        <f>'Hàng tồn'!AHE75</f>
        <v>0</v>
      </c>
      <c r="AIJ74" s="168">
        <f>AII74*'Bảng giá bán 2015'!AD73</f>
        <v>0</v>
      </c>
      <c r="AIK74" s="55"/>
      <c r="AIL74" s="55"/>
      <c r="AIM74" s="55"/>
      <c r="AIN74" s="55"/>
      <c r="AIO74" s="55"/>
      <c r="AIP74" s="55"/>
      <c r="AIQ74" s="55"/>
      <c r="AIR74" s="55"/>
      <c r="AIS74" s="55"/>
      <c r="AIT74" s="55"/>
      <c r="AIU74" s="55"/>
      <c r="AIV74" s="55"/>
      <c r="AIW74" s="55"/>
      <c r="AIX74" s="55"/>
      <c r="AIY74" s="55"/>
      <c r="AIZ74" s="55"/>
      <c r="AJA74" s="55"/>
      <c r="AJB74" s="55"/>
      <c r="AJC74" s="55"/>
      <c r="AJD74" s="55"/>
      <c r="AJE74" s="55"/>
      <c r="AJF74" s="55"/>
      <c r="AJG74" s="55"/>
      <c r="AJH74" s="55"/>
      <c r="AJI74" s="55"/>
      <c r="AJJ74" s="55"/>
      <c r="AJK74" s="55"/>
      <c r="AJL74" s="55"/>
      <c r="AJM74" s="55"/>
      <c r="AJN74" s="55"/>
      <c r="AJO74" s="72">
        <f t="shared" si="89"/>
        <v>0</v>
      </c>
      <c r="AJP74" s="57">
        <f>AJO74*'Bảng giá bán 2015'!AD73</f>
        <v>0</v>
      </c>
      <c r="AJQ74" s="53">
        <f>'Hàng tồn'!AIM75</f>
        <v>0</v>
      </c>
      <c r="AJR74" s="168">
        <f>AJQ74*'Bảng giá mua 2015'!AIN73</f>
        <v>0</v>
      </c>
      <c r="AJS74" s="55"/>
      <c r="AJT74" s="55"/>
      <c r="AJU74" s="55"/>
      <c r="AJV74" s="55"/>
      <c r="AJW74" s="55"/>
      <c r="AJX74" s="55"/>
      <c r="AJY74" s="55"/>
      <c r="AJZ74" s="55"/>
      <c r="AKA74" s="55"/>
      <c r="AKB74" s="55"/>
      <c r="AKC74" s="55"/>
      <c r="AKD74" s="55"/>
      <c r="AKE74" s="55"/>
      <c r="AKF74" s="55"/>
      <c r="AKG74" s="55"/>
      <c r="AKH74" s="55"/>
      <c r="AKI74" s="55"/>
      <c r="AKJ74" s="55"/>
      <c r="AKK74" s="55"/>
      <c r="AKL74" s="55"/>
      <c r="AKM74" s="55"/>
      <c r="AKN74" s="55"/>
      <c r="AKO74" s="55"/>
      <c r="AKP74" s="55"/>
      <c r="AKQ74" s="55"/>
      <c r="AKR74" s="55"/>
      <c r="AKS74" s="55"/>
      <c r="AKT74" s="55"/>
      <c r="AKU74" s="55"/>
      <c r="AKV74" s="55"/>
      <c r="AKW74" s="72">
        <f t="shared" si="90"/>
        <v>0</v>
      </c>
      <c r="AKX74" s="57">
        <f>AKW74*'Bảng giá bán 2015'!BL73</f>
        <v>0</v>
      </c>
      <c r="AKY74" s="53">
        <f>'Hàng tồn'!AJU75</f>
        <v>0</v>
      </c>
      <c r="AKZ74" s="168">
        <f>AKY74*'Bảng giá mua 2015'!AJV73</f>
        <v>0</v>
      </c>
      <c r="ALA74" s="55"/>
      <c r="ALB74" s="55"/>
      <c r="ALC74" s="55"/>
      <c r="ALD74" s="55"/>
      <c r="ALE74" s="55"/>
      <c r="ALF74" s="55"/>
      <c r="ALG74" s="55"/>
      <c r="ALH74" s="55"/>
      <c r="ALI74" s="55"/>
      <c r="ALJ74" s="55"/>
      <c r="ALK74" s="55"/>
      <c r="ALL74" s="55"/>
      <c r="ALM74" s="55"/>
      <c r="ALN74" s="55"/>
      <c r="ALO74" s="55"/>
      <c r="ALP74" s="55"/>
      <c r="ALQ74" s="55"/>
      <c r="ALR74" s="55"/>
      <c r="ALS74" s="55"/>
      <c r="ALT74" s="55"/>
      <c r="ALU74" s="55"/>
      <c r="ALV74" s="55"/>
      <c r="ALW74" s="55"/>
      <c r="ALX74" s="55"/>
      <c r="ALY74" s="55"/>
      <c r="ALZ74" s="55"/>
      <c r="AMA74" s="55"/>
      <c r="AMB74" s="55"/>
      <c r="AMC74" s="55"/>
      <c r="AMD74" s="55"/>
      <c r="AME74" s="72">
        <f t="shared" si="91"/>
        <v>0</v>
      </c>
      <c r="AMF74" s="57">
        <f>AME74*'Bảng giá bán 2015'!CT73</f>
        <v>0</v>
      </c>
      <c r="AMG74" s="53">
        <f>'Hàng tồn'!ALC75</f>
        <v>0</v>
      </c>
      <c r="AMH74" s="168">
        <f>AMG74*'Bảng giá mua 2015'!ALD73</f>
        <v>0</v>
      </c>
      <c r="AMI74" s="55"/>
      <c r="AMJ74" s="55"/>
      <c r="AMK74" s="55"/>
      <c r="AML74" s="55"/>
      <c r="AMM74" s="55"/>
      <c r="AMN74" s="55"/>
      <c r="AMO74" s="55"/>
      <c r="AMP74" s="55"/>
      <c r="AMQ74" s="55"/>
      <c r="AMR74" s="55"/>
      <c r="AMS74" s="55"/>
      <c r="AMT74" s="55"/>
      <c r="AMU74" s="55"/>
      <c r="AMV74" s="55"/>
      <c r="AMW74" s="55"/>
      <c r="AMX74" s="55"/>
      <c r="AMY74" s="55"/>
      <c r="AMZ74" s="55"/>
      <c r="ANA74" s="55"/>
      <c r="ANB74" s="55"/>
      <c r="ANC74" s="55"/>
      <c r="AND74" s="55"/>
      <c r="ANE74" s="55"/>
      <c r="ANF74" s="55"/>
      <c r="ANG74" s="55"/>
      <c r="ANH74" s="55"/>
      <c r="ANI74" s="55"/>
      <c r="ANJ74" s="55"/>
      <c r="ANK74" s="55"/>
      <c r="ANL74" s="55"/>
      <c r="ANM74" s="72">
        <f t="shared" si="92"/>
        <v>0</v>
      </c>
      <c r="ANN74" s="57">
        <f>ANM74*'Bảng giá bán 2015'!EB73</f>
        <v>0</v>
      </c>
      <c r="ANO74" s="53">
        <f>'Hàng tồn'!AMK75</f>
        <v>0</v>
      </c>
      <c r="ANP74" s="168">
        <f>ANO74*'Bảng giá mua 2015'!AML73</f>
        <v>0</v>
      </c>
    </row>
    <row r="75" spans="1:1056" x14ac:dyDescent="0.3">
      <c r="A75" s="131"/>
      <c r="B75" s="58" t="s">
        <v>6</v>
      </c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72">
        <f t="shared" si="62"/>
        <v>0</v>
      </c>
      <c r="AH75" s="57">
        <f>AG75*'Bảng giá mua 2015'!D74</f>
        <v>0</v>
      </c>
      <c r="AI75" s="53">
        <f>'Hàng tồn'!E76</f>
        <v>0</v>
      </c>
      <c r="AJ75" s="168">
        <f>AI75*'Bảng giá mua 2015'!F74</f>
        <v>0</v>
      </c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72">
        <f t="shared" si="63"/>
        <v>0</v>
      </c>
      <c r="BP75" s="57">
        <f>BO75*'Bảng giá mua 2015'!AL74</f>
        <v>0</v>
      </c>
      <c r="BQ75" s="53">
        <f>'Hàng tồn'!AM76</f>
        <v>0</v>
      </c>
      <c r="BR75" s="168">
        <f>BQ75*'Bảng giá mua 2015'!AN74</f>
        <v>0</v>
      </c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72">
        <f t="shared" si="64"/>
        <v>0</v>
      </c>
      <c r="CX75" s="57">
        <f>CW75*'Bảng giá mua 2015'!BT74</f>
        <v>0</v>
      </c>
      <c r="CY75" s="53">
        <f>'Hàng tồn'!BU76</f>
        <v>0</v>
      </c>
      <c r="CZ75" s="168">
        <f>CY75*'Bảng giá mua 2015'!BV74</f>
        <v>0</v>
      </c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72">
        <f t="shared" si="65"/>
        <v>0</v>
      </c>
      <c r="EF75" s="57">
        <f>EE75*'Bảng giá mua 2015'!DB74</f>
        <v>0</v>
      </c>
      <c r="EG75" s="53">
        <f>'Hàng tồn'!DC76</f>
        <v>0</v>
      </c>
      <c r="EH75" s="168">
        <f>EG75*'Bảng giá mua 2015'!DD74</f>
        <v>0</v>
      </c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72">
        <f t="shared" si="66"/>
        <v>0</v>
      </c>
      <c r="FN75" s="57">
        <f>FM75*'Bảng giá mua 2015'!EJ74</f>
        <v>0</v>
      </c>
      <c r="FO75" s="53">
        <f>'Hàng tồn'!EK76</f>
        <v>0</v>
      </c>
      <c r="FP75" s="168">
        <f>FO75*'Bảng giá mua 2015'!EL74</f>
        <v>0</v>
      </c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72">
        <f t="shared" si="67"/>
        <v>0</v>
      </c>
      <c r="GV75" s="57">
        <f>GU75*'Bảng giá mua 2015'!FR74</f>
        <v>0</v>
      </c>
      <c r="GW75" s="53">
        <f>'Hàng tồn'!FS76</f>
        <v>0</v>
      </c>
      <c r="GX75" s="168">
        <f>GW75*'Bảng giá mua 2015'!FT74</f>
        <v>0</v>
      </c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72">
        <f t="shared" si="68"/>
        <v>0</v>
      </c>
      <c r="ID75" s="57">
        <f>IC75*'Bảng giá mua 2015'!GZ74</f>
        <v>0</v>
      </c>
      <c r="IE75" s="53">
        <f>'Hàng tồn'!HA76</f>
        <v>0</v>
      </c>
      <c r="IF75" s="168">
        <f>IE75*'Bảng giá mua 2015'!HB74</f>
        <v>0</v>
      </c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72">
        <f t="shared" si="69"/>
        <v>0</v>
      </c>
      <c r="JL75" s="57">
        <f>JK75*'Bảng giá mua 2015'!IH74</f>
        <v>0</v>
      </c>
      <c r="JM75" s="53">
        <f>'Hàng tồn'!II76</f>
        <v>0</v>
      </c>
      <c r="JN75" s="168">
        <f>JM75*'Bảng giá mua 2015'!IJ74</f>
        <v>0</v>
      </c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72">
        <f t="shared" si="70"/>
        <v>0</v>
      </c>
      <c r="KT75" s="57">
        <f>KS75*'Bảng giá mua 2015'!JP74</f>
        <v>0</v>
      </c>
      <c r="KU75" s="53">
        <f>'Hàng tồn'!JQ76</f>
        <v>0</v>
      </c>
      <c r="KV75" s="168">
        <f>KU75*'Bảng giá mua 2015'!JR74</f>
        <v>0</v>
      </c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72">
        <f t="shared" si="71"/>
        <v>0</v>
      </c>
      <c r="MB75" s="57">
        <f>MA75*'Bảng giá mua 2015'!KX74</f>
        <v>0</v>
      </c>
      <c r="MC75" s="53">
        <f>'Hàng tồn'!KY76</f>
        <v>0</v>
      </c>
      <c r="MD75" s="168">
        <f>MC75*'Bảng giá mua 2015'!KZ74</f>
        <v>0</v>
      </c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72">
        <f t="shared" si="72"/>
        <v>0</v>
      </c>
      <c r="NJ75" s="57">
        <f>NI75*'Bảng giá mua 2015'!MF74</f>
        <v>0</v>
      </c>
      <c r="NK75" s="53">
        <f>'Hàng tồn'!MG76</f>
        <v>0</v>
      </c>
      <c r="NL75" s="168">
        <f>NK75*'Bảng giá mua 2015'!MH74</f>
        <v>0</v>
      </c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72">
        <f t="shared" si="73"/>
        <v>0</v>
      </c>
      <c r="OR75" s="57">
        <f>OQ75*'Bảng giá mua 2015'!NN74</f>
        <v>0</v>
      </c>
      <c r="OS75" s="53">
        <f>'Hàng tồn'!NO76</f>
        <v>0</v>
      </c>
      <c r="OT75" s="168">
        <f>OS75*'Bảng giá mua 2015'!NP74</f>
        <v>0</v>
      </c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72">
        <f t="shared" si="74"/>
        <v>0</v>
      </c>
      <c r="PZ75" s="57">
        <f>PY75*'Bảng giá mua 2015'!OV74</f>
        <v>0</v>
      </c>
      <c r="QA75" s="53">
        <f>'Hàng tồn'!OW76</f>
        <v>0</v>
      </c>
      <c r="QB75" s="168">
        <f>QA75*'Bảng giá mua 2015'!OX74</f>
        <v>0</v>
      </c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72">
        <f t="shared" si="75"/>
        <v>0</v>
      </c>
      <c r="RH75" s="57">
        <f>RG75*'Bảng giá mua 2015'!QD74</f>
        <v>0</v>
      </c>
      <c r="RI75" s="53">
        <f>'Hàng tồn'!QE76</f>
        <v>0</v>
      </c>
      <c r="RJ75" s="168">
        <f>RI75*'Bảng giá mua 2015'!QF74</f>
        <v>0</v>
      </c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72">
        <f t="shared" si="76"/>
        <v>0</v>
      </c>
      <c r="SP75" s="57">
        <f>SO75*'Bảng giá mua 2015'!RL74</f>
        <v>0</v>
      </c>
      <c r="SQ75" s="53">
        <f>'Hàng tồn'!RM76</f>
        <v>0</v>
      </c>
      <c r="SR75" s="168">
        <f>SQ75*'Bảng giá mua 2015'!RN74</f>
        <v>0</v>
      </c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72">
        <f t="shared" si="77"/>
        <v>0</v>
      </c>
      <c r="TX75" s="57">
        <f>TW75*'Bảng giá mua 2015'!ST74</f>
        <v>0</v>
      </c>
      <c r="TY75" s="53">
        <f>'Hàng tồn'!SU76</f>
        <v>0</v>
      </c>
      <c r="TZ75" s="168">
        <f>TY75*'Bảng giá mua 2015'!SV74</f>
        <v>0</v>
      </c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72">
        <f t="shared" si="78"/>
        <v>0</v>
      </c>
      <c r="VF75" s="57">
        <f>VE75*'Bảng giá mua 2015'!UB74</f>
        <v>0</v>
      </c>
      <c r="VG75" s="53">
        <f>'Hàng tồn'!UC76</f>
        <v>0</v>
      </c>
      <c r="VH75" s="168">
        <f>VG75*'Bảng giá mua 2015'!UD74</f>
        <v>0</v>
      </c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72">
        <f t="shared" si="79"/>
        <v>0</v>
      </c>
      <c r="WN75" s="57">
        <f>WM75*'Bảng giá mua 2015'!VJ74</f>
        <v>0</v>
      </c>
      <c r="WO75" s="53">
        <f>'Hàng tồn'!VK76</f>
        <v>0</v>
      </c>
      <c r="WP75" s="168">
        <f>WO75*'Bảng giá mua 2015'!VL74</f>
        <v>0</v>
      </c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72">
        <f t="shared" si="80"/>
        <v>0</v>
      </c>
      <c r="XV75" s="57">
        <f>XU75*'Bảng giá mua 2015'!WR74</f>
        <v>0</v>
      </c>
      <c r="XW75" s="53">
        <f>'Hàng tồn'!WS76</f>
        <v>0</v>
      </c>
      <c r="XX75" s="168">
        <f>XW75*'Bảng giá mua 2015'!WT74</f>
        <v>0</v>
      </c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72">
        <f t="shared" si="81"/>
        <v>0</v>
      </c>
      <c r="ZD75" s="57">
        <f>ZC75*'Bảng giá mua 2015'!XZ74</f>
        <v>0</v>
      </c>
      <c r="ZE75" s="53">
        <f>'Hàng tồn'!YA76</f>
        <v>0</v>
      </c>
      <c r="ZF75" s="168">
        <f>ZE75*'Bảng giá mua 2015'!YB74</f>
        <v>0</v>
      </c>
      <c r="ZG75" s="55"/>
      <c r="ZH75" s="55"/>
      <c r="ZI75" s="55"/>
      <c r="ZJ75" s="55"/>
      <c r="ZK75" s="55"/>
      <c r="ZL75" s="55"/>
      <c r="ZM75" s="55"/>
      <c r="ZN75" s="55"/>
      <c r="ZO75" s="55"/>
      <c r="ZP75" s="55"/>
      <c r="ZQ75" s="55"/>
      <c r="ZR75" s="55"/>
      <c r="ZS75" s="55"/>
      <c r="ZT75" s="55"/>
      <c r="ZU75" s="55"/>
      <c r="ZV75" s="55"/>
      <c r="ZW75" s="55"/>
      <c r="ZX75" s="55"/>
      <c r="ZY75" s="55"/>
      <c r="ZZ75" s="55"/>
      <c r="AAA75" s="55"/>
      <c r="AAB75" s="55"/>
      <c r="AAC75" s="55"/>
      <c r="AAD75" s="55"/>
      <c r="AAE75" s="55"/>
      <c r="AAF75" s="55"/>
      <c r="AAG75" s="55"/>
      <c r="AAH75" s="55"/>
      <c r="AAI75" s="55"/>
      <c r="AAJ75" s="55"/>
      <c r="AAK75" s="72">
        <f t="shared" si="82"/>
        <v>0</v>
      </c>
      <c r="AAL75" s="57">
        <f>AAK75*'Bảng giá mua 2015'!ZH74</f>
        <v>0</v>
      </c>
      <c r="AAM75" s="53">
        <f>'Hàng tồn'!ZI76</f>
        <v>0</v>
      </c>
      <c r="AAN75" s="168">
        <f>AAM75*'Bảng giá mua 2015'!ZJ74</f>
        <v>0</v>
      </c>
      <c r="AAO75" s="55"/>
      <c r="AAP75" s="55"/>
      <c r="AAQ75" s="55"/>
      <c r="AAR75" s="55"/>
      <c r="AAS75" s="55"/>
      <c r="AAT75" s="55"/>
      <c r="AAU75" s="55"/>
      <c r="AAV75" s="55"/>
      <c r="AAW75" s="55"/>
      <c r="AAX75" s="55"/>
      <c r="AAY75" s="55"/>
      <c r="AAZ75" s="55"/>
      <c r="ABA75" s="55"/>
      <c r="ABB75" s="55"/>
      <c r="ABC75" s="55"/>
      <c r="ABD75" s="55"/>
      <c r="ABE75" s="55"/>
      <c r="ABF75" s="55"/>
      <c r="ABG75" s="55"/>
      <c r="ABH75" s="55"/>
      <c r="ABI75" s="55"/>
      <c r="ABJ75" s="55"/>
      <c r="ABK75" s="55"/>
      <c r="ABL75" s="55"/>
      <c r="ABM75" s="55"/>
      <c r="ABN75" s="55"/>
      <c r="ABO75" s="55"/>
      <c r="ABP75" s="55"/>
      <c r="ABQ75" s="55"/>
      <c r="ABR75" s="55"/>
      <c r="ABS75" s="72">
        <f t="shared" si="83"/>
        <v>0</v>
      </c>
      <c r="ABT75" s="57">
        <f>ABS75*'Bảng giá mua 2015'!AAP74</f>
        <v>0</v>
      </c>
      <c r="ABU75" s="53">
        <f>'Hàng tồn'!AAQ76</f>
        <v>0</v>
      </c>
      <c r="ABV75" s="168">
        <f>ABU75*'Bảng giá mua 2015'!AAR74</f>
        <v>0</v>
      </c>
      <c r="ABW75" s="55"/>
      <c r="ABX75" s="55"/>
      <c r="ABY75" s="55"/>
      <c r="ABZ75" s="55"/>
      <c r="ACA75" s="55"/>
      <c r="ACB75" s="55"/>
      <c r="ACC75" s="55"/>
      <c r="ACD75" s="55"/>
      <c r="ACE75" s="55"/>
      <c r="ACF75" s="55"/>
      <c r="ACG75" s="55"/>
      <c r="ACH75" s="55"/>
      <c r="ACI75" s="55"/>
      <c r="ACJ75" s="55"/>
      <c r="ACK75" s="55"/>
      <c r="ACL75" s="55"/>
      <c r="ACM75" s="55"/>
      <c r="ACN75" s="55"/>
      <c r="ACO75" s="55"/>
      <c r="ACP75" s="55"/>
      <c r="ACQ75" s="55"/>
      <c r="ACR75" s="55"/>
      <c r="ACS75" s="55"/>
      <c r="ACT75" s="55"/>
      <c r="ACU75" s="55"/>
      <c r="ACV75" s="55"/>
      <c r="ACW75" s="55"/>
      <c r="ACX75" s="55"/>
      <c r="ACY75" s="55"/>
      <c r="ACZ75" s="55"/>
      <c r="ADA75" s="72">
        <f t="shared" si="84"/>
        <v>0</v>
      </c>
      <c r="ADB75" s="57">
        <f>ADA75*'Bảng giá mua 2015'!ABX74</f>
        <v>0</v>
      </c>
      <c r="ADC75" s="53">
        <f>'Hàng tồn'!ABY76</f>
        <v>0</v>
      </c>
      <c r="ADD75" s="168">
        <f>ADC75*'Bảng giá mua 2015'!ABZ74</f>
        <v>0</v>
      </c>
      <c r="ADE75" s="55"/>
      <c r="ADF75" s="55"/>
      <c r="ADG75" s="55"/>
      <c r="ADH75" s="55"/>
      <c r="ADI75" s="55"/>
      <c r="ADJ75" s="55"/>
      <c r="ADK75" s="55"/>
      <c r="ADL75" s="55"/>
      <c r="ADM75" s="55"/>
      <c r="ADN75" s="55"/>
      <c r="ADO75" s="55"/>
      <c r="ADP75" s="55"/>
      <c r="ADQ75" s="55"/>
      <c r="ADR75" s="55"/>
      <c r="ADS75" s="55"/>
      <c r="ADT75" s="55"/>
      <c r="ADU75" s="55"/>
      <c r="ADV75" s="55"/>
      <c r="ADW75" s="55"/>
      <c r="ADX75" s="55"/>
      <c r="ADY75" s="55"/>
      <c r="ADZ75" s="55"/>
      <c r="AEA75" s="55"/>
      <c r="AEB75" s="55"/>
      <c r="AEC75" s="55"/>
      <c r="AED75" s="55"/>
      <c r="AEE75" s="55"/>
      <c r="AEF75" s="55"/>
      <c r="AEG75" s="55"/>
      <c r="AEH75" s="55"/>
      <c r="AEI75" s="72">
        <f t="shared" si="85"/>
        <v>0</v>
      </c>
      <c r="AEJ75" s="57">
        <f>AEI75*'Bảng giá mua 2015'!ADF74</f>
        <v>0</v>
      </c>
      <c r="AEK75" s="53">
        <f>'Hàng tồn'!ADG76</f>
        <v>0</v>
      </c>
      <c r="AEL75" s="168">
        <f>AEK75*'Bảng giá mua 2015'!ADH74</f>
        <v>0</v>
      </c>
      <c r="AEM75" s="55"/>
      <c r="AEN75" s="55"/>
      <c r="AEO75" s="55"/>
      <c r="AEP75" s="55"/>
      <c r="AEQ75" s="55"/>
      <c r="AER75" s="55"/>
      <c r="AES75" s="55"/>
      <c r="AET75" s="55"/>
      <c r="AEU75" s="55"/>
      <c r="AEV75" s="55"/>
      <c r="AEW75" s="55"/>
      <c r="AEX75" s="55"/>
      <c r="AEY75" s="55"/>
      <c r="AEZ75" s="55"/>
      <c r="AFA75" s="55"/>
      <c r="AFB75" s="55"/>
      <c r="AFC75" s="55"/>
      <c r="AFD75" s="55"/>
      <c r="AFE75" s="55"/>
      <c r="AFF75" s="55"/>
      <c r="AFG75" s="55"/>
      <c r="AFH75" s="55"/>
      <c r="AFI75" s="55"/>
      <c r="AFJ75" s="55"/>
      <c r="AFK75" s="55"/>
      <c r="AFL75" s="55"/>
      <c r="AFM75" s="55"/>
      <c r="AFN75" s="55"/>
      <c r="AFO75" s="55"/>
      <c r="AFP75" s="55"/>
      <c r="AFQ75" s="72">
        <f t="shared" si="86"/>
        <v>0</v>
      </c>
      <c r="AFR75" s="57">
        <f>AFQ75*'Bảng giá mua 2015'!AEN74</f>
        <v>0</v>
      </c>
      <c r="AFS75" s="53">
        <f>'Hàng tồn'!AEO76</f>
        <v>0</v>
      </c>
      <c r="AFT75" s="168">
        <f>AFS75*'Bảng giá mua 2015'!AEP74</f>
        <v>0</v>
      </c>
      <c r="AFU75" s="55"/>
      <c r="AFV75" s="55"/>
      <c r="AFW75" s="55"/>
      <c r="AFX75" s="55"/>
      <c r="AFY75" s="55"/>
      <c r="AFZ75" s="55"/>
      <c r="AGA75" s="55"/>
      <c r="AGB75" s="55"/>
      <c r="AGC75" s="55"/>
      <c r="AGD75" s="55"/>
      <c r="AGE75" s="55"/>
      <c r="AGF75" s="55"/>
      <c r="AGG75" s="55"/>
      <c r="AGH75" s="55"/>
      <c r="AGI75" s="55"/>
      <c r="AGJ75" s="55"/>
      <c r="AGK75" s="55"/>
      <c r="AGL75" s="55"/>
      <c r="AGM75" s="55"/>
      <c r="AGN75" s="55"/>
      <c r="AGO75" s="55"/>
      <c r="AGP75" s="55"/>
      <c r="AGQ75" s="55"/>
      <c r="AGR75" s="55"/>
      <c r="AGS75" s="55"/>
      <c r="AGT75" s="55"/>
      <c r="AGU75" s="55"/>
      <c r="AGV75" s="55"/>
      <c r="AGW75" s="55"/>
      <c r="AGX75" s="55"/>
      <c r="AGY75" s="72">
        <f t="shared" si="87"/>
        <v>0</v>
      </c>
      <c r="AGZ75" s="57">
        <f>AGY75*'Bảng giá mua 2015'!AFV74</f>
        <v>0</v>
      </c>
      <c r="AHA75" s="53">
        <f>'Hàng tồn'!AFW76</f>
        <v>0</v>
      </c>
      <c r="AHB75" s="168">
        <f>AHA75*'Bảng giá mua 2015'!AFX74</f>
        <v>0</v>
      </c>
      <c r="AHC75" s="55"/>
      <c r="AHD75" s="55"/>
      <c r="AHE75" s="55"/>
      <c r="AHF75" s="55"/>
      <c r="AHG75" s="55">
        <v>1</v>
      </c>
      <c r="AHH75" s="55"/>
      <c r="AHI75" s="55"/>
      <c r="AHJ75" s="55"/>
      <c r="AHK75" s="55"/>
      <c r="AHL75" s="55"/>
      <c r="AHM75" s="55"/>
      <c r="AHN75" s="55"/>
      <c r="AHO75" s="55"/>
      <c r="AHP75" s="55"/>
      <c r="AHQ75" s="55"/>
      <c r="AHR75" s="55"/>
      <c r="AHS75" s="55"/>
      <c r="AHT75" s="55"/>
      <c r="AHU75" s="55"/>
      <c r="AHV75" s="55"/>
      <c r="AHW75" s="55"/>
      <c r="AHX75" s="55"/>
      <c r="AHY75" s="55"/>
      <c r="AHZ75" s="55"/>
      <c r="AIA75" s="55"/>
      <c r="AIB75" s="55"/>
      <c r="AIC75" s="55"/>
      <c r="AID75" s="55"/>
      <c r="AIE75" s="55"/>
      <c r="AIF75" s="55"/>
      <c r="AIG75" s="72">
        <f t="shared" si="88"/>
        <v>1</v>
      </c>
      <c r="AIH75" s="57">
        <f>AIG75*'Bảng giá bán 2015'!AC74</f>
        <v>0</v>
      </c>
      <c r="AII75" s="53">
        <f>'Hàng tồn'!AHE76</f>
        <v>0</v>
      </c>
      <c r="AIJ75" s="168">
        <f>AII75*'Bảng giá bán 2015'!AD74</f>
        <v>0</v>
      </c>
      <c r="AIK75" s="55"/>
      <c r="AIL75" s="55"/>
      <c r="AIM75" s="55">
        <v>1</v>
      </c>
      <c r="AIN75" s="55"/>
      <c r="AIO75" s="55"/>
      <c r="AIP75" s="55"/>
      <c r="AIQ75" s="55">
        <v>1</v>
      </c>
      <c r="AIR75" s="55"/>
      <c r="AIS75" s="55"/>
      <c r="AIT75" s="55"/>
      <c r="AIU75" s="55"/>
      <c r="AIV75" s="55"/>
      <c r="AIW75" s="55"/>
      <c r="AIX75" s="55"/>
      <c r="AIY75" s="55"/>
      <c r="AIZ75" s="55"/>
      <c r="AJA75" s="55"/>
      <c r="AJB75" s="55"/>
      <c r="AJC75" s="55"/>
      <c r="AJD75" s="55"/>
      <c r="AJE75" s="55"/>
      <c r="AJF75" s="55"/>
      <c r="AJG75" s="55"/>
      <c r="AJH75" s="55"/>
      <c r="AJI75" s="55"/>
      <c r="AJJ75" s="55"/>
      <c r="AJK75" s="55"/>
      <c r="AJL75" s="55"/>
      <c r="AJM75" s="55"/>
      <c r="AJN75" s="55"/>
      <c r="AJO75" s="72">
        <f t="shared" si="89"/>
        <v>2</v>
      </c>
      <c r="AJP75" s="57">
        <f>AJO75*'Bảng giá bán 2015'!AD74</f>
        <v>0</v>
      </c>
      <c r="AJQ75" s="53">
        <f>'Hàng tồn'!AIM76</f>
        <v>0</v>
      </c>
      <c r="AJR75" s="168">
        <f>AJQ75*'Bảng giá mua 2015'!AIN74</f>
        <v>0</v>
      </c>
      <c r="AJS75" s="55"/>
      <c r="AJT75" s="55"/>
      <c r="AJU75" s="55"/>
      <c r="AJV75" s="55"/>
      <c r="AJW75" s="55"/>
      <c r="AJX75" s="55"/>
      <c r="AJY75" s="55"/>
      <c r="AJZ75" s="55"/>
      <c r="AKA75" s="55"/>
      <c r="AKB75" s="55"/>
      <c r="AKC75" s="55"/>
      <c r="AKD75" s="55"/>
      <c r="AKE75" s="55"/>
      <c r="AKF75" s="55"/>
      <c r="AKG75" s="55"/>
      <c r="AKH75" s="55"/>
      <c r="AKI75" s="55"/>
      <c r="AKJ75" s="55"/>
      <c r="AKK75" s="55"/>
      <c r="AKL75" s="55"/>
      <c r="AKM75" s="55"/>
      <c r="AKN75" s="55"/>
      <c r="AKO75" s="55"/>
      <c r="AKP75" s="55"/>
      <c r="AKQ75" s="55"/>
      <c r="AKR75" s="55"/>
      <c r="AKS75" s="55"/>
      <c r="AKT75" s="55"/>
      <c r="AKU75" s="55"/>
      <c r="AKV75" s="55"/>
      <c r="AKW75" s="72">
        <f t="shared" si="90"/>
        <v>0</v>
      </c>
      <c r="AKX75" s="57">
        <f>AKW75*'Bảng giá bán 2015'!BL74</f>
        <v>0</v>
      </c>
      <c r="AKY75" s="53">
        <f>'Hàng tồn'!AJU76</f>
        <v>0</v>
      </c>
      <c r="AKZ75" s="168">
        <f>AKY75*'Bảng giá mua 2015'!AJV74</f>
        <v>0</v>
      </c>
      <c r="ALA75" s="55"/>
      <c r="ALB75" s="55"/>
      <c r="ALC75" s="55"/>
      <c r="ALD75" s="55"/>
      <c r="ALE75" s="55"/>
      <c r="ALF75" s="55"/>
      <c r="ALG75" s="55"/>
      <c r="ALH75" s="55"/>
      <c r="ALI75" s="55"/>
      <c r="ALJ75" s="55"/>
      <c r="ALK75" s="55"/>
      <c r="ALL75" s="55"/>
      <c r="ALM75" s="55"/>
      <c r="ALN75" s="55"/>
      <c r="ALO75" s="55"/>
      <c r="ALP75" s="55"/>
      <c r="ALQ75" s="55"/>
      <c r="ALR75" s="55"/>
      <c r="ALS75" s="55"/>
      <c r="ALT75" s="55"/>
      <c r="ALU75" s="55"/>
      <c r="ALV75" s="55"/>
      <c r="ALW75" s="55"/>
      <c r="ALX75" s="55"/>
      <c r="ALY75" s="55"/>
      <c r="ALZ75" s="55"/>
      <c r="AMA75" s="55"/>
      <c r="AMB75" s="55"/>
      <c r="AMC75" s="55"/>
      <c r="AMD75" s="55"/>
      <c r="AME75" s="72">
        <f t="shared" si="91"/>
        <v>0</v>
      </c>
      <c r="AMF75" s="57">
        <f>AME75*'Bảng giá bán 2015'!CT74</f>
        <v>0</v>
      </c>
      <c r="AMG75" s="53">
        <f>'Hàng tồn'!ALC76</f>
        <v>0</v>
      </c>
      <c r="AMH75" s="168">
        <f>AMG75*'Bảng giá mua 2015'!ALD74</f>
        <v>0</v>
      </c>
      <c r="AMI75" s="55"/>
      <c r="AMJ75" s="55"/>
      <c r="AMK75" s="55"/>
      <c r="AML75" s="55"/>
      <c r="AMM75" s="55"/>
      <c r="AMN75" s="55"/>
      <c r="AMO75" s="55"/>
      <c r="AMP75" s="55"/>
      <c r="AMQ75" s="55"/>
      <c r="AMR75" s="55"/>
      <c r="AMS75" s="55"/>
      <c r="AMT75" s="55"/>
      <c r="AMU75" s="55"/>
      <c r="AMV75" s="55"/>
      <c r="AMW75" s="55"/>
      <c r="AMX75" s="55"/>
      <c r="AMY75" s="55"/>
      <c r="AMZ75" s="55"/>
      <c r="ANA75" s="55"/>
      <c r="ANB75" s="55"/>
      <c r="ANC75" s="55"/>
      <c r="AND75" s="55"/>
      <c r="ANE75" s="55"/>
      <c r="ANF75" s="55"/>
      <c r="ANG75" s="55"/>
      <c r="ANH75" s="55"/>
      <c r="ANI75" s="55"/>
      <c r="ANJ75" s="55"/>
      <c r="ANK75" s="55"/>
      <c r="ANL75" s="55"/>
      <c r="ANM75" s="72">
        <f t="shared" si="92"/>
        <v>0</v>
      </c>
      <c r="ANN75" s="57">
        <f>ANM75*'Bảng giá bán 2015'!EB74</f>
        <v>0</v>
      </c>
      <c r="ANO75" s="53">
        <f>'Hàng tồn'!AMK76</f>
        <v>0</v>
      </c>
      <c r="ANP75" s="168">
        <f>ANO75*'Bảng giá mua 2015'!AML74</f>
        <v>0</v>
      </c>
    </row>
    <row r="76" spans="1:1056" x14ac:dyDescent="0.3">
      <c r="A76" s="131"/>
      <c r="B76" s="58" t="s">
        <v>39</v>
      </c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72">
        <f t="shared" si="62"/>
        <v>0</v>
      </c>
      <c r="AH76" s="57">
        <f>AG76*'Bảng giá mua 2015'!D75</f>
        <v>0</v>
      </c>
      <c r="AI76" s="53">
        <f>'Hàng tồn'!E77</f>
        <v>0</v>
      </c>
      <c r="AJ76" s="168">
        <f>AI76*'Bảng giá mua 2015'!F75</f>
        <v>0</v>
      </c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72">
        <f t="shared" si="63"/>
        <v>0</v>
      </c>
      <c r="BP76" s="57">
        <f>BO76*'Bảng giá mua 2015'!AL75</f>
        <v>0</v>
      </c>
      <c r="BQ76" s="53">
        <f>'Hàng tồn'!AM77</f>
        <v>0</v>
      </c>
      <c r="BR76" s="168">
        <f>BQ76*'Bảng giá mua 2015'!AN75</f>
        <v>0</v>
      </c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72">
        <f t="shared" si="64"/>
        <v>0</v>
      </c>
      <c r="CX76" s="57">
        <f>CW76*'Bảng giá mua 2015'!BT75</f>
        <v>0</v>
      </c>
      <c r="CY76" s="53">
        <f>'Hàng tồn'!BU77</f>
        <v>0</v>
      </c>
      <c r="CZ76" s="168">
        <f>CY76*'Bảng giá mua 2015'!BV75</f>
        <v>0</v>
      </c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72">
        <f t="shared" si="65"/>
        <v>0</v>
      </c>
      <c r="EF76" s="57">
        <f>EE76*'Bảng giá mua 2015'!DB75</f>
        <v>0</v>
      </c>
      <c r="EG76" s="53">
        <f>'Hàng tồn'!DC77</f>
        <v>0</v>
      </c>
      <c r="EH76" s="168">
        <f>EG76*'Bảng giá mua 2015'!DD75</f>
        <v>0</v>
      </c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72">
        <f t="shared" si="66"/>
        <v>0</v>
      </c>
      <c r="FN76" s="57">
        <f>FM76*'Bảng giá mua 2015'!EJ75</f>
        <v>0</v>
      </c>
      <c r="FO76" s="53">
        <f>'Hàng tồn'!EK77</f>
        <v>0</v>
      </c>
      <c r="FP76" s="168">
        <f>FO76*'Bảng giá mua 2015'!EL75</f>
        <v>0</v>
      </c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72">
        <f t="shared" si="67"/>
        <v>0</v>
      </c>
      <c r="GV76" s="57">
        <f>GU76*'Bảng giá mua 2015'!FR75</f>
        <v>0</v>
      </c>
      <c r="GW76" s="53">
        <f>'Hàng tồn'!FS77</f>
        <v>0</v>
      </c>
      <c r="GX76" s="168">
        <f>GW76*'Bảng giá mua 2015'!FT75</f>
        <v>0</v>
      </c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72">
        <f t="shared" si="68"/>
        <v>0</v>
      </c>
      <c r="ID76" s="57">
        <f>IC76*'Bảng giá mua 2015'!GZ75</f>
        <v>0</v>
      </c>
      <c r="IE76" s="53">
        <f>'Hàng tồn'!HA77</f>
        <v>0</v>
      </c>
      <c r="IF76" s="168">
        <f>IE76*'Bảng giá mua 2015'!HB75</f>
        <v>0</v>
      </c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72">
        <f t="shared" si="69"/>
        <v>0</v>
      </c>
      <c r="JL76" s="57">
        <f>JK76*'Bảng giá mua 2015'!IH75</f>
        <v>0</v>
      </c>
      <c r="JM76" s="53">
        <f>'Hàng tồn'!II77</f>
        <v>0</v>
      </c>
      <c r="JN76" s="168">
        <f>JM76*'Bảng giá mua 2015'!IJ75</f>
        <v>0</v>
      </c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72">
        <f t="shared" si="70"/>
        <v>0</v>
      </c>
      <c r="KT76" s="57">
        <f>KS76*'Bảng giá mua 2015'!JP75</f>
        <v>0</v>
      </c>
      <c r="KU76" s="53">
        <f>'Hàng tồn'!JQ77</f>
        <v>0</v>
      </c>
      <c r="KV76" s="168">
        <f>KU76*'Bảng giá mua 2015'!JR75</f>
        <v>0</v>
      </c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72">
        <f t="shared" si="71"/>
        <v>0</v>
      </c>
      <c r="MB76" s="57">
        <f>MA76*'Bảng giá mua 2015'!KX75</f>
        <v>0</v>
      </c>
      <c r="MC76" s="53">
        <f>'Hàng tồn'!KY77</f>
        <v>0</v>
      </c>
      <c r="MD76" s="168">
        <f>MC76*'Bảng giá mua 2015'!KZ75</f>
        <v>0</v>
      </c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72">
        <f t="shared" si="72"/>
        <v>0</v>
      </c>
      <c r="NJ76" s="57">
        <f>NI76*'Bảng giá mua 2015'!MF75</f>
        <v>0</v>
      </c>
      <c r="NK76" s="53">
        <f>'Hàng tồn'!MG77</f>
        <v>0</v>
      </c>
      <c r="NL76" s="168">
        <f>NK76*'Bảng giá mua 2015'!MH75</f>
        <v>0</v>
      </c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72">
        <f t="shared" si="73"/>
        <v>0</v>
      </c>
      <c r="OR76" s="57">
        <f>OQ76*'Bảng giá mua 2015'!NN75</f>
        <v>0</v>
      </c>
      <c r="OS76" s="53">
        <f>'Hàng tồn'!NO77</f>
        <v>0</v>
      </c>
      <c r="OT76" s="168">
        <f>OS76*'Bảng giá mua 2015'!NP75</f>
        <v>0</v>
      </c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72">
        <f t="shared" si="74"/>
        <v>0</v>
      </c>
      <c r="PZ76" s="57">
        <f>PY76*'Bảng giá mua 2015'!OV75</f>
        <v>0</v>
      </c>
      <c r="QA76" s="53">
        <f>'Hàng tồn'!OW77</f>
        <v>0</v>
      </c>
      <c r="QB76" s="168">
        <f>QA76*'Bảng giá mua 2015'!OX75</f>
        <v>0</v>
      </c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72">
        <f t="shared" si="75"/>
        <v>0</v>
      </c>
      <c r="RH76" s="57">
        <f>RG76*'Bảng giá mua 2015'!QD75</f>
        <v>0</v>
      </c>
      <c r="RI76" s="53">
        <f>'Hàng tồn'!QE77</f>
        <v>0</v>
      </c>
      <c r="RJ76" s="168">
        <f>RI76*'Bảng giá mua 2015'!QF75</f>
        <v>0</v>
      </c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72">
        <f t="shared" si="76"/>
        <v>0</v>
      </c>
      <c r="SP76" s="57">
        <f>SO76*'Bảng giá mua 2015'!RL75</f>
        <v>0</v>
      </c>
      <c r="SQ76" s="53">
        <f>'Hàng tồn'!RM77</f>
        <v>0</v>
      </c>
      <c r="SR76" s="168">
        <f>SQ76*'Bảng giá mua 2015'!RN75</f>
        <v>0</v>
      </c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72">
        <f t="shared" si="77"/>
        <v>0</v>
      </c>
      <c r="TX76" s="57">
        <f>TW76*'Bảng giá mua 2015'!ST75</f>
        <v>0</v>
      </c>
      <c r="TY76" s="53">
        <f>'Hàng tồn'!SU77</f>
        <v>0</v>
      </c>
      <c r="TZ76" s="168">
        <f>TY76*'Bảng giá mua 2015'!SV75</f>
        <v>0</v>
      </c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72">
        <f t="shared" si="78"/>
        <v>0</v>
      </c>
      <c r="VF76" s="57">
        <f>VE76*'Bảng giá mua 2015'!UB75</f>
        <v>0</v>
      </c>
      <c r="VG76" s="53">
        <f>'Hàng tồn'!UC77</f>
        <v>0</v>
      </c>
      <c r="VH76" s="168">
        <f>VG76*'Bảng giá mua 2015'!UD75</f>
        <v>0</v>
      </c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72">
        <f t="shared" si="79"/>
        <v>0</v>
      </c>
      <c r="WN76" s="57">
        <f>WM76*'Bảng giá mua 2015'!VJ75</f>
        <v>0</v>
      </c>
      <c r="WO76" s="53">
        <f>'Hàng tồn'!VK77</f>
        <v>0</v>
      </c>
      <c r="WP76" s="168">
        <f>WO76*'Bảng giá mua 2015'!VL75</f>
        <v>0</v>
      </c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72">
        <f t="shared" si="80"/>
        <v>0</v>
      </c>
      <c r="XV76" s="57">
        <f>XU76*'Bảng giá mua 2015'!WR75</f>
        <v>0</v>
      </c>
      <c r="XW76" s="53">
        <f>'Hàng tồn'!WS77</f>
        <v>0</v>
      </c>
      <c r="XX76" s="168">
        <f>XW76*'Bảng giá mua 2015'!WT75</f>
        <v>0</v>
      </c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72">
        <f t="shared" si="81"/>
        <v>0</v>
      </c>
      <c r="ZD76" s="57">
        <f>ZC76*'Bảng giá mua 2015'!XZ75</f>
        <v>0</v>
      </c>
      <c r="ZE76" s="53">
        <f>'Hàng tồn'!YA77</f>
        <v>0</v>
      </c>
      <c r="ZF76" s="168">
        <f>ZE76*'Bảng giá mua 2015'!YB75</f>
        <v>0</v>
      </c>
      <c r="ZG76" s="55"/>
      <c r="ZH76" s="55"/>
      <c r="ZI76" s="55"/>
      <c r="ZJ76" s="55"/>
      <c r="ZK76" s="55"/>
      <c r="ZL76" s="55"/>
      <c r="ZM76" s="55"/>
      <c r="ZN76" s="55"/>
      <c r="ZO76" s="55"/>
      <c r="ZP76" s="55"/>
      <c r="ZQ76" s="55"/>
      <c r="ZR76" s="55"/>
      <c r="ZS76" s="55"/>
      <c r="ZT76" s="55"/>
      <c r="ZU76" s="55"/>
      <c r="ZV76" s="55"/>
      <c r="ZW76" s="55"/>
      <c r="ZX76" s="55"/>
      <c r="ZY76" s="55"/>
      <c r="ZZ76" s="55"/>
      <c r="AAA76" s="55"/>
      <c r="AAB76" s="55"/>
      <c r="AAC76" s="55"/>
      <c r="AAD76" s="55"/>
      <c r="AAE76" s="55"/>
      <c r="AAF76" s="55"/>
      <c r="AAG76" s="55"/>
      <c r="AAH76" s="55"/>
      <c r="AAI76" s="55"/>
      <c r="AAJ76" s="55"/>
      <c r="AAK76" s="72">
        <f t="shared" si="82"/>
        <v>0</v>
      </c>
      <c r="AAL76" s="57">
        <f>AAK76*'Bảng giá mua 2015'!ZH75</f>
        <v>0</v>
      </c>
      <c r="AAM76" s="53">
        <f>'Hàng tồn'!ZI77</f>
        <v>0</v>
      </c>
      <c r="AAN76" s="168">
        <f>AAM76*'Bảng giá mua 2015'!ZJ75</f>
        <v>0</v>
      </c>
      <c r="AAO76" s="55"/>
      <c r="AAP76" s="55"/>
      <c r="AAQ76" s="55"/>
      <c r="AAR76" s="55"/>
      <c r="AAS76" s="55"/>
      <c r="AAT76" s="55"/>
      <c r="AAU76" s="55"/>
      <c r="AAV76" s="55"/>
      <c r="AAW76" s="55"/>
      <c r="AAX76" s="55"/>
      <c r="AAY76" s="55"/>
      <c r="AAZ76" s="55"/>
      <c r="ABA76" s="55"/>
      <c r="ABB76" s="55"/>
      <c r="ABC76" s="55"/>
      <c r="ABD76" s="55"/>
      <c r="ABE76" s="55"/>
      <c r="ABF76" s="55"/>
      <c r="ABG76" s="55"/>
      <c r="ABH76" s="55"/>
      <c r="ABI76" s="55"/>
      <c r="ABJ76" s="55"/>
      <c r="ABK76" s="55"/>
      <c r="ABL76" s="55"/>
      <c r="ABM76" s="55"/>
      <c r="ABN76" s="55"/>
      <c r="ABO76" s="55"/>
      <c r="ABP76" s="55"/>
      <c r="ABQ76" s="55"/>
      <c r="ABR76" s="55"/>
      <c r="ABS76" s="72">
        <f t="shared" si="83"/>
        <v>0</v>
      </c>
      <c r="ABT76" s="57">
        <f>ABS76*'Bảng giá mua 2015'!AAP75</f>
        <v>0</v>
      </c>
      <c r="ABU76" s="53">
        <f>'Hàng tồn'!AAQ77</f>
        <v>0</v>
      </c>
      <c r="ABV76" s="168">
        <f>ABU76*'Bảng giá mua 2015'!AAR75</f>
        <v>0</v>
      </c>
      <c r="ABW76" s="55"/>
      <c r="ABX76" s="55"/>
      <c r="ABY76" s="55"/>
      <c r="ABZ76" s="55"/>
      <c r="ACA76" s="55"/>
      <c r="ACB76" s="55"/>
      <c r="ACC76" s="55"/>
      <c r="ACD76" s="55"/>
      <c r="ACE76" s="55"/>
      <c r="ACF76" s="55"/>
      <c r="ACG76" s="55"/>
      <c r="ACH76" s="55"/>
      <c r="ACI76" s="55"/>
      <c r="ACJ76" s="55"/>
      <c r="ACK76" s="55"/>
      <c r="ACL76" s="55"/>
      <c r="ACM76" s="55"/>
      <c r="ACN76" s="55"/>
      <c r="ACO76" s="55"/>
      <c r="ACP76" s="55"/>
      <c r="ACQ76" s="55"/>
      <c r="ACR76" s="55"/>
      <c r="ACS76" s="55"/>
      <c r="ACT76" s="55"/>
      <c r="ACU76" s="55"/>
      <c r="ACV76" s="55"/>
      <c r="ACW76" s="55"/>
      <c r="ACX76" s="55"/>
      <c r="ACY76" s="55"/>
      <c r="ACZ76" s="55"/>
      <c r="ADA76" s="72">
        <f t="shared" si="84"/>
        <v>0</v>
      </c>
      <c r="ADB76" s="57">
        <f>ADA76*'Bảng giá mua 2015'!ABX75</f>
        <v>0</v>
      </c>
      <c r="ADC76" s="53">
        <f>'Hàng tồn'!ABY77</f>
        <v>0</v>
      </c>
      <c r="ADD76" s="168">
        <f>ADC76*'Bảng giá mua 2015'!ABZ75</f>
        <v>0</v>
      </c>
      <c r="ADE76" s="55"/>
      <c r="ADF76" s="55"/>
      <c r="ADG76" s="55"/>
      <c r="ADH76" s="55"/>
      <c r="ADI76" s="55"/>
      <c r="ADJ76" s="55"/>
      <c r="ADK76" s="55"/>
      <c r="ADL76" s="55"/>
      <c r="ADM76" s="55"/>
      <c r="ADN76" s="55"/>
      <c r="ADO76" s="55"/>
      <c r="ADP76" s="55"/>
      <c r="ADQ76" s="55"/>
      <c r="ADR76" s="55"/>
      <c r="ADS76" s="55"/>
      <c r="ADT76" s="55"/>
      <c r="ADU76" s="55"/>
      <c r="ADV76" s="55"/>
      <c r="ADW76" s="55"/>
      <c r="ADX76" s="55"/>
      <c r="ADY76" s="55"/>
      <c r="ADZ76" s="55"/>
      <c r="AEA76" s="55"/>
      <c r="AEB76" s="55"/>
      <c r="AEC76" s="55"/>
      <c r="AED76" s="55"/>
      <c r="AEE76" s="55"/>
      <c r="AEF76" s="55"/>
      <c r="AEG76" s="55"/>
      <c r="AEH76" s="55"/>
      <c r="AEI76" s="72">
        <f t="shared" si="85"/>
        <v>0</v>
      </c>
      <c r="AEJ76" s="57">
        <f>AEI76*'Bảng giá mua 2015'!ADF75</f>
        <v>0</v>
      </c>
      <c r="AEK76" s="53">
        <f>'Hàng tồn'!ADG77</f>
        <v>0</v>
      </c>
      <c r="AEL76" s="168">
        <f>AEK76*'Bảng giá mua 2015'!ADH75</f>
        <v>0</v>
      </c>
      <c r="AEM76" s="55"/>
      <c r="AEN76" s="55"/>
      <c r="AEO76" s="55"/>
      <c r="AEP76" s="55"/>
      <c r="AEQ76" s="55"/>
      <c r="AER76" s="55"/>
      <c r="AES76" s="55"/>
      <c r="AET76" s="55"/>
      <c r="AEU76" s="55"/>
      <c r="AEV76" s="55"/>
      <c r="AEW76" s="55"/>
      <c r="AEX76" s="55"/>
      <c r="AEY76" s="55"/>
      <c r="AEZ76" s="55"/>
      <c r="AFA76" s="55"/>
      <c r="AFB76" s="55"/>
      <c r="AFC76" s="55"/>
      <c r="AFD76" s="55"/>
      <c r="AFE76" s="55"/>
      <c r="AFF76" s="55"/>
      <c r="AFG76" s="55"/>
      <c r="AFH76" s="55"/>
      <c r="AFI76" s="55"/>
      <c r="AFJ76" s="55"/>
      <c r="AFK76" s="55"/>
      <c r="AFL76" s="55"/>
      <c r="AFM76" s="55"/>
      <c r="AFN76" s="55"/>
      <c r="AFO76" s="55"/>
      <c r="AFP76" s="55"/>
      <c r="AFQ76" s="72">
        <f t="shared" si="86"/>
        <v>0</v>
      </c>
      <c r="AFR76" s="57">
        <f>AFQ76*'Bảng giá mua 2015'!AEN75</f>
        <v>0</v>
      </c>
      <c r="AFS76" s="53">
        <f>'Hàng tồn'!AEO77</f>
        <v>0</v>
      </c>
      <c r="AFT76" s="168">
        <f>AFS76*'Bảng giá mua 2015'!AEP75</f>
        <v>0</v>
      </c>
      <c r="AFU76" s="55"/>
      <c r="AFV76" s="55"/>
      <c r="AFW76" s="55"/>
      <c r="AFX76" s="55"/>
      <c r="AFY76" s="55"/>
      <c r="AFZ76" s="55"/>
      <c r="AGA76" s="55"/>
      <c r="AGB76" s="55"/>
      <c r="AGC76" s="55"/>
      <c r="AGD76" s="55"/>
      <c r="AGE76" s="55"/>
      <c r="AGF76" s="55"/>
      <c r="AGG76" s="55"/>
      <c r="AGH76" s="55"/>
      <c r="AGI76" s="55"/>
      <c r="AGJ76" s="55"/>
      <c r="AGK76" s="55"/>
      <c r="AGL76" s="55"/>
      <c r="AGM76" s="55"/>
      <c r="AGN76" s="55"/>
      <c r="AGO76" s="55"/>
      <c r="AGP76" s="55"/>
      <c r="AGQ76" s="55"/>
      <c r="AGR76" s="55"/>
      <c r="AGS76" s="55"/>
      <c r="AGT76" s="55"/>
      <c r="AGU76" s="55"/>
      <c r="AGV76" s="55"/>
      <c r="AGW76" s="55"/>
      <c r="AGX76" s="55"/>
      <c r="AGY76" s="72">
        <f t="shared" si="87"/>
        <v>0</v>
      </c>
      <c r="AGZ76" s="57">
        <f>AGY76*'Bảng giá mua 2015'!AFV75</f>
        <v>0</v>
      </c>
      <c r="AHA76" s="53">
        <f>'Hàng tồn'!AFW77</f>
        <v>0</v>
      </c>
      <c r="AHB76" s="168">
        <f>AHA76*'Bảng giá mua 2015'!AFX75</f>
        <v>0</v>
      </c>
      <c r="AHC76" s="55"/>
      <c r="AHD76" s="55"/>
      <c r="AHE76" s="55"/>
      <c r="AHF76" s="55"/>
      <c r="AHG76" s="55"/>
      <c r="AHH76" s="55"/>
      <c r="AHI76" s="55"/>
      <c r="AHJ76" s="55"/>
      <c r="AHK76" s="55"/>
      <c r="AHL76" s="55"/>
      <c r="AHM76" s="55"/>
      <c r="AHN76" s="55"/>
      <c r="AHO76" s="55"/>
      <c r="AHP76" s="55"/>
      <c r="AHQ76" s="55"/>
      <c r="AHR76" s="55"/>
      <c r="AHS76" s="55"/>
      <c r="AHT76" s="55"/>
      <c r="AHU76" s="55"/>
      <c r="AHV76" s="55"/>
      <c r="AHW76" s="55"/>
      <c r="AHX76" s="55"/>
      <c r="AHY76" s="55"/>
      <c r="AHZ76" s="55"/>
      <c r="AIA76" s="55"/>
      <c r="AIB76" s="55"/>
      <c r="AIC76" s="55"/>
      <c r="AID76" s="55"/>
      <c r="AIE76" s="55"/>
      <c r="AIF76" s="55"/>
      <c r="AIG76" s="72">
        <f t="shared" si="88"/>
        <v>0</v>
      </c>
      <c r="AIH76" s="57">
        <f>AIG76*'Bảng giá bán 2015'!AC75</f>
        <v>0</v>
      </c>
      <c r="AII76" s="53">
        <f>'Hàng tồn'!AHE77</f>
        <v>0</v>
      </c>
      <c r="AIJ76" s="168">
        <f>AII76*'Bảng giá bán 2015'!AD75</f>
        <v>0</v>
      </c>
      <c r="AIK76" s="55"/>
      <c r="AIL76" s="55"/>
      <c r="AIM76" s="55"/>
      <c r="AIN76" s="55"/>
      <c r="AIO76" s="55"/>
      <c r="AIP76" s="55"/>
      <c r="AIQ76" s="55"/>
      <c r="AIR76" s="55"/>
      <c r="AIS76" s="55"/>
      <c r="AIT76" s="55"/>
      <c r="AIU76" s="55"/>
      <c r="AIV76" s="55"/>
      <c r="AIW76" s="55"/>
      <c r="AIX76" s="55"/>
      <c r="AIY76" s="55"/>
      <c r="AIZ76" s="55"/>
      <c r="AJA76" s="55"/>
      <c r="AJB76" s="55"/>
      <c r="AJC76" s="55"/>
      <c r="AJD76" s="55"/>
      <c r="AJE76" s="55"/>
      <c r="AJF76" s="55"/>
      <c r="AJG76" s="55"/>
      <c r="AJH76" s="55"/>
      <c r="AJI76" s="55"/>
      <c r="AJJ76" s="55"/>
      <c r="AJK76" s="55"/>
      <c r="AJL76" s="55"/>
      <c r="AJM76" s="55"/>
      <c r="AJN76" s="55"/>
      <c r="AJO76" s="72">
        <f t="shared" si="89"/>
        <v>0</v>
      </c>
      <c r="AJP76" s="57">
        <f>AJO76*'Bảng giá bán 2015'!AD75</f>
        <v>0</v>
      </c>
      <c r="AJQ76" s="53">
        <f>'Hàng tồn'!AIM77</f>
        <v>0</v>
      </c>
      <c r="AJR76" s="168">
        <f>AJQ76*'Bảng giá mua 2015'!AIN75</f>
        <v>0</v>
      </c>
      <c r="AJS76" s="55"/>
      <c r="AJT76" s="55"/>
      <c r="AJU76" s="55"/>
      <c r="AJV76" s="55"/>
      <c r="AJW76" s="55"/>
      <c r="AJX76" s="55"/>
      <c r="AJY76" s="55"/>
      <c r="AJZ76" s="55"/>
      <c r="AKA76" s="55"/>
      <c r="AKB76" s="55"/>
      <c r="AKC76" s="55"/>
      <c r="AKD76" s="55"/>
      <c r="AKE76" s="55"/>
      <c r="AKF76" s="55"/>
      <c r="AKG76" s="55"/>
      <c r="AKH76" s="55"/>
      <c r="AKI76" s="55"/>
      <c r="AKJ76" s="55"/>
      <c r="AKK76" s="55"/>
      <c r="AKL76" s="55"/>
      <c r="AKM76" s="55"/>
      <c r="AKN76" s="55"/>
      <c r="AKO76" s="55"/>
      <c r="AKP76" s="55"/>
      <c r="AKQ76" s="55"/>
      <c r="AKR76" s="55"/>
      <c r="AKS76" s="55"/>
      <c r="AKT76" s="55"/>
      <c r="AKU76" s="55"/>
      <c r="AKV76" s="55"/>
      <c r="AKW76" s="72">
        <f t="shared" si="90"/>
        <v>0</v>
      </c>
      <c r="AKX76" s="57">
        <f>AKW76*'Bảng giá bán 2015'!BL75</f>
        <v>0</v>
      </c>
      <c r="AKY76" s="53">
        <f>'Hàng tồn'!AJU77</f>
        <v>0</v>
      </c>
      <c r="AKZ76" s="168">
        <f>AKY76*'Bảng giá mua 2015'!AJV75</f>
        <v>0</v>
      </c>
      <c r="ALA76" s="55"/>
      <c r="ALB76" s="55"/>
      <c r="ALC76" s="55"/>
      <c r="ALD76" s="55"/>
      <c r="ALE76" s="55"/>
      <c r="ALF76" s="55"/>
      <c r="ALG76" s="55"/>
      <c r="ALH76" s="55"/>
      <c r="ALI76" s="55"/>
      <c r="ALJ76" s="55"/>
      <c r="ALK76" s="55"/>
      <c r="ALL76" s="55"/>
      <c r="ALM76" s="55"/>
      <c r="ALN76" s="55"/>
      <c r="ALO76" s="55"/>
      <c r="ALP76" s="55"/>
      <c r="ALQ76" s="55"/>
      <c r="ALR76" s="55"/>
      <c r="ALS76" s="55"/>
      <c r="ALT76" s="55"/>
      <c r="ALU76" s="55"/>
      <c r="ALV76" s="55"/>
      <c r="ALW76" s="55"/>
      <c r="ALX76" s="55"/>
      <c r="ALY76" s="55"/>
      <c r="ALZ76" s="55"/>
      <c r="AMA76" s="55"/>
      <c r="AMB76" s="55"/>
      <c r="AMC76" s="55"/>
      <c r="AMD76" s="55"/>
      <c r="AME76" s="72">
        <f t="shared" si="91"/>
        <v>0</v>
      </c>
      <c r="AMF76" s="57">
        <f>AME76*'Bảng giá bán 2015'!CT75</f>
        <v>0</v>
      </c>
      <c r="AMG76" s="53">
        <f>'Hàng tồn'!ALC77</f>
        <v>0</v>
      </c>
      <c r="AMH76" s="168">
        <f>AMG76*'Bảng giá mua 2015'!ALD75</f>
        <v>0</v>
      </c>
      <c r="AMI76" s="55"/>
      <c r="AMJ76" s="55"/>
      <c r="AMK76" s="55"/>
      <c r="AML76" s="55"/>
      <c r="AMM76" s="55"/>
      <c r="AMN76" s="55"/>
      <c r="AMO76" s="55"/>
      <c r="AMP76" s="55"/>
      <c r="AMQ76" s="55"/>
      <c r="AMR76" s="55"/>
      <c r="AMS76" s="55"/>
      <c r="AMT76" s="55"/>
      <c r="AMU76" s="55"/>
      <c r="AMV76" s="55"/>
      <c r="AMW76" s="55"/>
      <c r="AMX76" s="55"/>
      <c r="AMY76" s="55"/>
      <c r="AMZ76" s="55"/>
      <c r="ANA76" s="55"/>
      <c r="ANB76" s="55"/>
      <c r="ANC76" s="55"/>
      <c r="AND76" s="55"/>
      <c r="ANE76" s="55"/>
      <c r="ANF76" s="55"/>
      <c r="ANG76" s="55"/>
      <c r="ANH76" s="55"/>
      <c r="ANI76" s="55"/>
      <c r="ANJ76" s="55"/>
      <c r="ANK76" s="55"/>
      <c r="ANL76" s="55"/>
      <c r="ANM76" s="72">
        <f t="shared" si="92"/>
        <v>0</v>
      </c>
      <c r="ANN76" s="57">
        <f>ANM76*'Bảng giá bán 2015'!EB75</f>
        <v>0</v>
      </c>
      <c r="ANO76" s="53">
        <f>'Hàng tồn'!AMK77</f>
        <v>0</v>
      </c>
      <c r="ANP76" s="168">
        <f>ANO76*'Bảng giá mua 2015'!AML75</f>
        <v>0</v>
      </c>
    </row>
    <row r="77" spans="1:1056" x14ac:dyDescent="0.3">
      <c r="A77" s="130"/>
      <c r="B77" s="58" t="s">
        <v>40</v>
      </c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72">
        <f t="shared" si="62"/>
        <v>0</v>
      </c>
      <c r="AH77" s="57">
        <f>AG77*'Bảng giá mua 2015'!D76</f>
        <v>0</v>
      </c>
      <c r="AI77" s="53">
        <f>'Hàng tồn'!E78</f>
        <v>0</v>
      </c>
      <c r="AJ77" s="168">
        <f>AI77*'Bảng giá mua 2015'!F76</f>
        <v>0</v>
      </c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72">
        <f t="shared" si="63"/>
        <v>0</v>
      </c>
      <c r="BP77" s="57">
        <f>BO77*'Bảng giá mua 2015'!AL76</f>
        <v>0</v>
      </c>
      <c r="BQ77" s="53">
        <f>'Hàng tồn'!AM78</f>
        <v>0</v>
      </c>
      <c r="BR77" s="168">
        <f>BQ77*'Bảng giá mua 2015'!AN76</f>
        <v>0</v>
      </c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72">
        <f t="shared" si="64"/>
        <v>0</v>
      </c>
      <c r="CX77" s="57">
        <f>CW77*'Bảng giá mua 2015'!BT76</f>
        <v>0</v>
      </c>
      <c r="CY77" s="53">
        <f>'Hàng tồn'!BU78</f>
        <v>0</v>
      </c>
      <c r="CZ77" s="168">
        <f>CY77*'Bảng giá mua 2015'!BV76</f>
        <v>0</v>
      </c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72">
        <f t="shared" si="65"/>
        <v>0</v>
      </c>
      <c r="EF77" s="57">
        <f>EE77*'Bảng giá mua 2015'!DB76</f>
        <v>0</v>
      </c>
      <c r="EG77" s="53">
        <f>'Hàng tồn'!DC78</f>
        <v>0</v>
      </c>
      <c r="EH77" s="168">
        <f>EG77*'Bảng giá mua 2015'!DD76</f>
        <v>0</v>
      </c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72">
        <f t="shared" si="66"/>
        <v>0</v>
      </c>
      <c r="FN77" s="57">
        <f>FM77*'Bảng giá mua 2015'!EJ76</f>
        <v>0</v>
      </c>
      <c r="FO77" s="53">
        <f>'Hàng tồn'!EK78</f>
        <v>0</v>
      </c>
      <c r="FP77" s="168">
        <f>FO77*'Bảng giá mua 2015'!EL76</f>
        <v>0</v>
      </c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72">
        <f t="shared" si="67"/>
        <v>0</v>
      </c>
      <c r="GV77" s="57">
        <f>GU77*'Bảng giá mua 2015'!FR76</f>
        <v>0</v>
      </c>
      <c r="GW77" s="53">
        <f>'Hàng tồn'!FS78</f>
        <v>0</v>
      </c>
      <c r="GX77" s="168">
        <f>GW77*'Bảng giá mua 2015'!FT76</f>
        <v>0</v>
      </c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72">
        <f t="shared" si="68"/>
        <v>0</v>
      </c>
      <c r="ID77" s="57">
        <f>IC77*'Bảng giá mua 2015'!GZ76</f>
        <v>0</v>
      </c>
      <c r="IE77" s="53">
        <f>'Hàng tồn'!HA78</f>
        <v>0</v>
      </c>
      <c r="IF77" s="168">
        <f>IE77*'Bảng giá mua 2015'!HB76</f>
        <v>0</v>
      </c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72">
        <f t="shared" si="69"/>
        <v>0</v>
      </c>
      <c r="JL77" s="57">
        <f>JK77*'Bảng giá mua 2015'!IH76</f>
        <v>0</v>
      </c>
      <c r="JM77" s="53">
        <f>'Hàng tồn'!II78</f>
        <v>0</v>
      </c>
      <c r="JN77" s="168">
        <f>JM77*'Bảng giá mua 2015'!IJ76</f>
        <v>0</v>
      </c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72">
        <f t="shared" si="70"/>
        <v>0</v>
      </c>
      <c r="KT77" s="57">
        <f>KS77*'Bảng giá mua 2015'!JP76</f>
        <v>0</v>
      </c>
      <c r="KU77" s="53">
        <f>'Hàng tồn'!JQ78</f>
        <v>0</v>
      </c>
      <c r="KV77" s="168">
        <f>KU77*'Bảng giá mua 2015'!JR76</f>
        <v>0</v>
      </c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72">
        <f t="shared" si="71"/>
        <v>0</v>
      </c>
      <c r="MB77" s="57">
        <f>MA77*'Bảng giá mua 2015'!KX76</f>
        <v>0</v>
      </c>
      <c r="MC77" s="53">
        <f>'Hàng tồn'!KY78</f>
        <v>0</v>
      </c>
      <c r="MD77" s="168">
        <f>MC77*'Bảng giá mua 2015'!KZ76</f>
        <v>0</v>
      </c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72">
        <f t="shared" si="72"/>
        <v>0</v>
      </c>
      <c r="NJ77" s="57">
        <f>NI77*'Bảng giá mua 2015'!MF76</f>
        <v>0</v>
      </c>
      <c r="NK77" s="53">
        <f>'Hàng tồn'!MG78</f>
        <v>0</v>
      </c>
      <c r="NL77" s="168">
        <f>NK77*'Bảng giá mua 2015'!MH76</f>
        <v>0</v>
      </c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72">
        <f t="shared" si="73"/>
        <v>0</v>
      </c>
      <c r="OR77" s="57">
        <f>OQ77*'Bảng giá mua 2015'!NN76</f>
        <v>0</v>
      </c>
      <c r="OS77" s="53">
        <f>'Hàng tồn'!NO78</f>
        <v>0</v>
      </c>
      <c r="OT77" s="168">
        <f>OS77*'Bảng giá mua 2015'!NP76</f>
        <v>0</v>
      </c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72">
        <f t="shared" si="74"/>
        <v>0</v>
      </c>
      <c r="PZ77" s="57">
        <f>PY77*'Bảng giá mua 2015'!OV76</f>
        <v>0</v>
      </c>
      <c r="QA77" s="53">
        <f>'Hàng tồn'!OW78</f>
        <v>0</v>
      </c>
      <c r="QB77" s="168">
        <f>QA77*'Bảng giá mua 2015'!OX76</f>
        <v>0</v>
      </c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72">
        <f t="shared" si="75"/>
        <v>0</v>
      </c>
      <c r="RH77" s="57">
        <f>RG77*'Bảng giá mua 2015'!QD76</f>
        <v>0</v>
      </c>
      <c r="RI77" s="53">
        <f>'Hàng tồn'!QE78</f>
        <v>0</v>
      </c>
      <c r="RJ77" s="168">
        <f>RI77*'Bảng giá mua 2015'!QF76</f>
        <v>0</v>
      </c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72">
        <f t="shared" si="76"/>
        <v>0</v>
      </c>
      <c r="SP77" s="57">
        <f>SO77*'Bảng giá mua 2015'!RL76</f>
        <v>0</v>
      </c>
      <c r="SQ77" s="53">
        <f>'Hàng tồn'!RM78</f>
        <v>0</v>
      </c>
      <c r="SR77" s="168">
        <f>SQ77*'Bảng giá mua 2015'!RN76</f>
        <v>0</v>
      </c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72">
        <f t="shared" si="77"/>
        <v>0</v>
      </c>
      <c r="TX77" s="57">
        <f>TW77*'Bảng giá mua 2015'!ST76</f>
        <v>0</v>
      </c>
      <c r="TY77" s="53">
        <f>'Hàng tồn'!SU78</f>
        <v>0</v>
      </c>
      <c r="TZ77" s="168">
        <f>TY77*'Bảng giá mua 2015'!SV76</f>
        <v>0</v>
      </c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72">
        <f t="shared" si="78"/>
        <v>0</v>
      </c>
      <c r="VF77" s="57">
        <f>VE77*'Bảng giá mua 2015'!UB76</f>
        <v>0</v>
      </c>
      <c r="VG77" s="53">
        <f>'Hàng tồn'!UC78</f>
        <v>0</v>
      </c>
      <c r="VH77" s="168">
        <f>VG77*'Bảng giá mua 2015'!UD76</f>
        <v>0</v>
      </c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72">
        <f t="shared" si="79"/>
        <v>0</v>
      </c>
      <c r="WN77" s="57">
        <f>WM77*'Bảng giá mua 2015'!VJ76</f>
        <v>0</v>
      </c>
      <c r="WO77" s="53">
        <f>'Hàng tồn'!VK78</f>
        <v>0</v>
      </c>
      <c r="WP77" s="168">
        <f>WO77*'Bảng giá mua 2015'!VL76</f>
        <v>0</v>
      </c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72">
        <f t="shared" si="80"/>
        <v>0</v>
      </c>
      <c r="XV77" s="57">
        <f>XU77*'Bảng giá mua 2015'!WR76</f>
        <v>0</v>
      </c>
      <c r="XW77" s="53">
        <f>'Hàng tồn'!WS78</f>
        <v>0</v>
      </c>
      <c r="XX77" s="168">
        <f>XW77*'Bảng giá mua 2015'!WT76</f>
        <v>0</v>
      </c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72">
        <f t="shared" si="81"/>
        <v>0</v>
      </c>
      <c r="ZD77" s="57">
        <f>ZC77*'Bảng giá mua 2015'!XZ76</f>
        <v>0</v>
      </c>
      <c r="ZE77" s="53">
        <f>'Hàng tồn'!YA78</f>
        <v>0</v>
      </c>
      <c r="ZF77" s="168">
        <f>ZE77*'Bảng giá mua 2015'!YB76</f>
        <v>0</v>
      </c>
      <c r="ZG77" s="55"/>
      <c r="ZH77" s="55"/>
      <c r="ZI77" s="55"/>
      <c r="ZJ77" s="55"/>
      <c r="ZK77" s="55"/>
      <c r="ZL77" s="55"/>
      <c r="ZM77" s="55"/>
      <c r="ZN77" s="55"/>
      <c r="ZO77" s="55"/>
      <c r="ZP77" s="55"/>
      <c r="ZQ77" s="55"/>
      <c r="ZR77" s="55"/>
      <c r="ZS77" s="55"/>
      <c r="ZT77" s="55"/>
      <c r="ZU77" s="55"/>
      <c r="ZV77" s="55"/>
      <c r="ZW77" s="55"/>
      <c r="ZX77" s="55"/>
      <c r="ZY77" s="55"/>
      <c r="ZZ77" s="55"/>
      <c r="AAA77" s="55"/>
      <c r="AAB77" s="55"/>
      <c r="AAC77" s="55"/>
      <c r="AAD77" s="55"/>
      <c r="AAE77" s="55"/>
      <c r="AAF77" s="55"/>
      <c r="AAG77" s="55"/>
      <c r="AAH77" s="55"/>
      <c r="AAI77" s="55"/>
      <c r="AAJ77" s="55"/>
      <c r="AAK77" s="72">
        <f t="shared" si="82"/>
        <v>0</v>
      </c>
      <c r="AAL77" s="57">
        <f>AAK77*'Bảng giá mua 2015'!ZH76</f>
        <v>0</v>
      </c>
      <c r="AAM77" s="53">
        <f>'Hàng tồn'!ZI78</f>
        <v>0</v>
      </c>
      <c r="AAN77" s="168">
        <f>AAM77*'Bảng giá mua 2015'!ZJ76</f>
        <v>0</v>
      </c>
      <c r="AAO77" s="55"/>
      <c r="AAP77" s="55"/>
      <c r="AAQ77" s="55"/>
      <c r="AAR77" s="55"/>
      <c r="AAS77" s="55"/>
      <c r="AAT77" s="55"/>
      <c r="AAU77" s="55"/>
      <c r="AAV77" s="55"/>
      <c r="AAW77" s="55"/>
      <c r="AAX77" s="55"/>
      <c r="AAY77" s="55"/>
      <c r="AAZ77" s="55"/>
      <c r="ABA77" s="55"/>
      <c r="ABB77" s="55"/>
      <c r="ABC77" s="55"/>
      <c r="ABD77" s="55"/>
      <c r="ABE77" s="55"/>
      <c r="ABF77" s="55"/>
      <c r="ABG77" s="55"/>
      <c r="ABH77" s="55"/>
      <c r="ABI77" s="55"/>
      <c r="ABJ77" s="55"/>
      <c r="ABK77" s="55"/>
      <c r="ABL77" s="55"/>
      <c r="ABM77" s="55"/>
      <c r="ABN77" s="55"/>
      <c r="ABO77" s="55"/>
      <c r="ABP77" s="55"/>
      <c r="ABQ77" s="55"/>
      <c r="ABR77" s="55"/>
      <c r="ABS77" s="72">
        <f t="shared" si="83"/>
        <v>0</v>
      </c>
      <c r="ABT77" s="57">
        <f>ABS77*'Bảng giá mua 2015'!AAP76</f>
        <v>0</v>
      </c>
      <c r="ABU77" s="53">
        <f>'Hàng tồn'!AAQ78</f>
        <v>0</v>
      </c>
      <c r="ABV77" s="168">
        <f>ABU77*'Bảng giá mua 2015'!AAR76</f>
        <v>0</v>
      </c>
      <c r="ABW77" s="55"/>
      <c r="ABX77" s="55"/>
      <c r="ABY77" s="55"/>
      <c r="ABZ77" s="55"/>
      <c r="ACA77" s="55"/>
      <c r="ACB77" s="55"/>
      <c r="ACC77" s="55"/>
      <c r="ACD77" s="55"/>
      <c r="ACE77" s="55"/>
      <c r="ACF77" s="55"/>
      <c r="ACG77" s="55"/>
      <c r="ACH77" s="55"/>
      <c r="ACI77" s="55"/>
      <c r="ACJ77" s="55"/>
      <c r="ACK77" s="55"/>
      <c r="ACL77" s="55"/>
      <c r="ACM77" s="55"/>
      <c r="ACN77" s="55"/>
      <c r="ACO77" s="55"/>
      <c r="ACP77" s="55"/>
      <c r="ACQ77" s="55"/>
      <c r="ACR77" s="55"/>
      <c r="ACS77" s="55"/>
      <c r="ACT77" s="55"/>
      <c r="ACU77" s="55"/>
      <c r="ACV77" s="55"/>
      <c r="ACW77" s="55"/>
      <c r="ACX77" s="55"/>
      <c r="ACY77" s="55"/>
      <c r="ACZ77" s="55"/>
      <c r="ADA77" s="72">
        <f t="shared" si="84"/>
        <v>0</v>
      </c>
      <c r="ADB77" s="57">
        <f>ADA77*'Bảng giá mua 2015'!ABX76</f>
        <v>0</v>
      </c>
      <c r="ADC77" s="53">
        <f>'Hàng tồn'!ABY78</f>
        <v>0</v>
      </c>
      <c r="ADD77" s="168">
        <f>ADC77*'Bảng giá mua 2015'!ABZ76</f>
        <v>0</v>
      </c>
      <c r="ADE77" s="55"/>
      <c r="ADF77" s="55"/>
      <c r="ADG77" s="55"/>
      <c r="ADH77" s="55"/>
      <c r="ADI77" s="55"/>
      <c r="ADJ77" s="55"/>
      <c r="ADK77" s="55"/>
      <c r="ADL77" s="55"/>
      <c r="ADM77" s="55"/>
      <c r="ADN77" s="55"/>
      <c r="ADO77" s="55"/>
      <c r="ADP77" s="55"/>
      <c r="ADQ77" s="55"/>
      <c r="ADR77" s="55"/>
      <c r="ADS77" s="55"/>
      <c r="ADT77" s="55"/>
      <c r="ADU77" s="55"/>
      <c r="ADV77" s="55"/>
      <c r="ADW77" s="55"/>
      <c r="ADX77" s="55"/>
      <c r="ADY77" s="55"/>
      <c r="ADZ77" s="55"/>
      <c r="AEA77" s="55"/>
      <c r="AEB77" s="55"/>
      <c r="AEC77" s="55"/>
      <c r="AED77" s="55"/>
      <c r="AEE77" s="55"/>
      <c r="AEF77" s="55"/>
      <c r="AEG77" s="55"/>
      <c r="AEH77" s="55"/>
      <c r="AEI77" s="72">
        <f t="shared" si="85"/>
        <v>0</v>
      </c>
      <c r="AEJ77" s="57">
        <f>AEI77*'Bảng giá mua 2015'!ADF76</f>
        <v>0</v>
      </c>
      <c r="AEK77" s="53">
        <f>'Hàng tồn'!ADG78</f>
        <v>0</v>
      </c>
      <c r="AEL77" s="168">
        <f>AEK77*'Bảng giá mua 2015'!ADH76</f>
        <v>0</v>
      </c>
      <c r="AEM77" s="55"/>
      <c r="AEN77" s="55"/>
      <c r="AEO77" s="55"/>
      <c r="AEP77" s="55"/>
      <c r="AEQ77" s="55"/>
      <c r="AER77" s="55"/>
      <c r="AES77" s="55"/>
      <c r="AET77" s="55"/>
      <c r="AEU77" s="55"/>
      <c r="AEV77" s="55"/>
      <c r="AEW77" s="55"/>
      <c r="AEX77" s="55"/>
      <c r="AEY77" s="55"/>
      <c r="AEZ77" s="55"/>
      <c r="AFA77" s="55"/>
      <c r="AFB77" s="55"/>
      <c r="AFC77" s="55"/>
      <c r="AFD77" s="55"/>
      <c r="AFE77" s="55"/>
      <c r="AFF77" s="55"/>
      <c r="AFG77" s="55"/>
      <c r="AFH77" s="55"/>
      <c r="AFI77" s="55"/>
      <c r="AFJ77" s="55"/>
      <c r="AFK77" s="55"/>
      <c r="AFL77" s="55"/>
      <c r="AFM77" s="55"/>
      <c r="AFN77" s="55"/>
      <c r="AFO77" s="55"/>
      <c r="AFP77" s="55"/>
      <c r="AFQ77" s="72">
        <f t="shared" si="86"/>
        <v>0</v>
      </c>
      <c r="AFR77" s="57">
        <f>AFQ77*'Bảng giá mua 2015'!AEN76</f>
        <v>0</v>
      </c>
      <c r="AFS77" s="53">
        <f>'Hàng tồn'!AEO78</f>
        <v>0</v>
      </c>
      <c r="AFT77" s="168">
        <f>AFS77*'Bảng giá mua 2015'!AEP76</f>
        <v>0</v>
      </c>
      <c r="AFU77" s="55"/>
      <c r="AFV77" s="55"/>
      <c r="AFW77" s="55"/>
      <c r="AFX77" s="55"/>
      <c r="AFY77" s="55"/>
      <c r="AFZ77" s="55"/>
      <c r="AGA77" s="55"/>
      <c r="AGB77" s="55"/>
      <c r="AGC77" s="55"/>
      <c r="AGD77" s="55"/>
      <c r="AGE77" s="55"/>
      <c r="AGF77" s="55"/>
      <c r="AGG77" s="55"/>
      <c r="AGH77" s="55"/>
      <c r="AGI77" s="55"/>
      <c r="AGJ77" s="55"/>
      <c r="AGK77" s="55"/>
      <c r="AGL77" s="55"/>
      <c r="AGM77" s="55"/>
      <c r="AGN77" s="55"/>
      <c r="AGO77" s="55"/>
      <c r="AGP77" s="55"/>
      <c r="AGQ77" s="55"/>
      <c r="AGR77" s="55"/>
      <c r="AGS77" s="55"/>
      <c r="AGT77" s="55"/>
      <c r="AGU77" s="55"/>
      <c r="AGV77" s="55"/>
      <c r="AGW77" s="55"/>
      <c r="AGX77" s="55"/>
      <c r="AGY77" s="72">
        <f t="shared" si="87"/>
        <v>0</v>
      </c>
      <c r="AGZ77" s="57">
        <f>AGY77*'Bảng giá mua 2015'!AFV76</f>
        <v>0</v>
      </c>
      <c r="AHA77" s="53">
        <f>'Hàng tồn'!AFW78</f>
        <v>0</v>
      </c>
      <c r="AHB77" s="168">
        <f>AHA77*'Bảng giá mua 2015'!AFX76</f>
        <v>0</v>
      </c>
      <c r="AHC77" s="55"/>
      <c r="AHD77" s="55"/>
      <c r="AHE77" s="55"/>
      <c r="AHF77" s="55"/>
      <c r="AHG77" s="55"/>
      <c r="AHH77" s="55"/>
      <c r="AHI77" s="55"/>
      <c r="AHJ77" s="55"/>
      <c r="AHK77" s="55"/>
      <c r="AHL77" s="55"/>
      <c r="AHM77" s="55"/>
      <c r="AHN77" s="55"/>
      <c r="AHO77" s="55"/>
      <c r="AHP77" s="55"/>
      <c r="AHQ77" s="55"/>
      <c r="AHR77" s="55"/>
      <c r="AHS77" s="55"/>
      <c r="AHT77" s="55"/>
      <c r="AHU77" s="55"/>
      <c r="AHV77" s="55"/>
      <c r="AHW77" s="55"/>
      <c r="AHX77" s="55"/>
      <c r="AHY77" s="55"/>
      <c r="AHZ77" s="55"/>
      <c r="AIA77" s="55"/>
      <c r="AIB77" s="55"/>
      <c r="AIC77" s="55"/>
      <c r="AID77" s="55"/>
      <c r="AIE77" s="55"/>
      <c r="AIF77" s="55"/>
      <c r="AIG77" s="72">
        <f t="shared" si="88"/>
        <v>0</v>
      </c>
      <c r="AIH77" s="57">
        <f>AIG77*'Bảng giá bán 2015'!AC76</f>
        <v>0</v>
      </c>
      <c r="AII77" s="53">
        <f>'Hàng tồn'!AHE78</f>
        <v>0</v>
      </c>
      <c r="AIJ77" s="168">
        <f>AII77*'Bảng giá bán 2015'!AD76</f>
        <v>0</v>
      </c>
      <c r="AIK77" s="55"/>
      <c r="AIL77" s="55">
        <v>1</v>
      </c>
      <c r="AIM77" s="55"/>
      <c r="AIN77" s="55"/>
      <c r="AIO77" s="55"/>
      <c r="AIP77" s="55"/>
      <c r="AIQ77" s="55"/>
      <c r="AIR77" s="55"/>
      <c r="AIS77" s="55"/>
      <c r="AIT77" s="55"/>
      <c r="AIU77" s="55"/>
      <c r="AIV77" s="55"/>
      <c r="AIW77" s="55"/>
      <c r="AIX77" s="55"/>
      <c r="AIY77" s="55"/>
      <c r="AIZ77" s="55"/>
      <c r="AJA77" s="55"/>
      <c r="AJB77" s="55"/>
      <c r="AJC77" s="55"/>
      <c r="AJD77" s="55"/>
      <c r="AJE77" s="55"/>
      <c r="AJF77" s="55"/>
      <c r="AJG77" s="55"/>
      <c r="AJH77" s="55"/>
      <c r="AJI77" s="55"/>
      <c r="AJJ77" s="55"/>
      <c r="AJK77" s="55"/>
      <c r="AJL77" s="55"/>
      <c r="AJM77" s="55"/>
      <c r="AJN77" s="55"/>
      <c r="AJO77" s="72">
        <f t="shared" si="89"/>
        <v>1</v>
      </c>
      <c r="AJP77" s="57">
        <f>AJO77*'Bảng giá bán 2015'!AD76</f>
        <v>0</v>
      </c>
      <c r="AJQ77" s="53">
        <f>'Hàng tồn'!AIM78</f>
        <v>0</v>
      </c>
      <c r="AJR77" s="168">
        <f>AJQ77*'Bảng giá mua 2015'!AIN76</f>
        <v>0</v>
      </c>
      <c r="AJS77" s="55"/>
      <c r="AJT77" s="55"/>
      <c r="AJU77" s="55"/>
      <c r="AJV77" s="55"/>
      <c r="AJW77" s="55"/>
      <c r="AJX77" s="55"/>
      <c r="AJY77" s="55"/>
      <c r="AJZ77" s="55"/>
      <c r="AKA77" s="55"/>
      <c r="AKB77" s="55"/>
      <c r="AKC77" s="55"/>
      <c r="AKD77" s="55"/>
      <c r="AKE77" s="55"/>
      <c r="AKF77" s="55"/>
      <c r="AKG77" s="55"/>
      <c r="AKH77" s="55"/>
      <c r="AKI77" s="55"/>
      <c r="AKJ77" s="55"/>
      <c r="AKK77" s="55"/>
      <c r="AKL77" s="55"/>
      <c r="AKM77" s="55"/>
      <c r="AKN77" s="55"/>
      <c r="AKO77" s="55"/>
      <c r="AKP77" s="55"/>
      <c r="AKQ77" s="55"/>
      <c r="AKR77" s="55"/>
      <c r="AKS77" s="55"/>
      <c r="AKT77" s="55"/>
      <c r="AKU77" s="55"/>
      <c r="AKV77" s="55"/>
      <c r="AKW77" s="72">
        <f t="shared" si="90"/>
        <v>0</v>
      </c>
      <c r="AKX77" s="57">
        <f>AKW77*'Bảng giá bán 2015'!BL76</f>
        <v>0</v>
      </c>
      <c r="AKY77" s="53">
        <f>'Hàng tồn'!AJU78</f>
        <v>0</v>
      </c>
      <c r="AKZ77" s="168">
        <f>AKY77*'Bảng giá mua 2015'!AJV76</f>
        <v>0</v>
      </c>
      <c r="ALA77" s="55"/>
      <c r="ALB77" s="55"/>
      <c r="ALC77" s="55"/>
      <c r="ALD77" s="55"/>
      <c r="ALE77" s="55"/>
      <c r="ALF77" s="55"/>
      <c r="ALG77" s="55"/>
      <c r="ALH77" s="55"/>
      <c r="ALI77" s="55"/>
      <c r="ALJ77" s="55"/>
      <c r="ALK77" s="55"/>
      <c r="ALL77" s="55"/>
      <c r="ALM77" s="55"/>
      <c r="ALN77" s="55"/>
      <c r="ALO77" s="55"/>
      <c r="ALP77" s="55"/>
      <c r="ALQ77" s="55"/>
      <c r="ALR77" s="55"/>
      <c r="ALS77" s="55"/>
      <c r="ALT77" s="55"/>
      <c r="ALU77" s="55"/>
      <c r="ALV77" s="55"/>
      <c r="ALW77" s="55"/>
      <c r="ALX77" s="55"/>
      <c r="ALY77" s="55"/>
      <c r="ALZ77" s="55"/>
      <c r="AMA77" s="55"/>
      <c r="AMB77" s="55"/>
      <c r="AMC77" s="55"/>
      <c r="AMD77" s="55"/>
      <c r="AME77" s="72">
        <f t="shared" si="91"/>
        <v>0</v>
      </c>
      <c r="AMF77" s="57">
        <f>AME77*'Bảng giá bán 2015'!CT76</f>
        <v>0</v>
      </c>
      <c r="AMG77" s="53">
        <f>'Hàng tồn'!ALC78</f>
        <v>0</v>
      </c>
      <c r="AMH77" s="168">
        <f>AMG77*'Bảng giá mua 2015'!ALD76</f>
        <v>0</v>
      </c>
      <c r="AMI77" s="55"/>
      <c r="AMJ77" s="55"/>
      <c r="AMK77" s="55"/>
      <c r="AML77" s="55"/>
      <c r="AMM77" s="55"/>
      <c r="AMN77" s="55"/>
      <c r="AMO77" s="55"/>
      <c r="AMP77" s="55"/>
      <c r="AMQ77" s="55"/>
      <c r="AMR77" s="55"/>
      <c r="AMS77" s="55"/>
      <c r="AMT77" s="55"/>
      <c r="AMU77" s="55"/>
      <c r="AMV77" s="55"/>
      <c r="AMW77" s="55"/>
      <c r="AMX77" s="55"/>
      <c r="AMY77" s="55"/>
      <c r="AMZ77" s="55"/>
      <c r="ANA77" s="55"/>
      <c r="ANB77" s="55"/>
      <c r="ANC77" s="55"/>
      <c r="AND77" s="55"/>
      <c r="ANE77" s="55"/>
      <c r="ANF77" s="55"/>
      <c r="ANG77" s="55"/>
      <c r="ANH77" s="55"/>
      <c r="ANI77" s="55"/>
      <c r="ANJ77" s="55"/>
      <c r="ANK77" s="55"/>
      <c r="ANL77" s="55"/>
      <c r="ANM77" s="72">
        <f t="shared" si="92"/>
        <v>0</v>
      </c>
      <c r="ANN77" s="57">
        <f>ANM77*'Bảng giá bán 2015'!EB76</f>
        <v>0</v>
      </c>
      <c r="ANO77" s="53">
        <f>'Hàng tồn'!AMK78</f>
        <v>0</v>
      </c>
      <c r="ANP77" s="168">
        <f>ANO77*'Bảng giá mua 2015'!AML76</f>
        <v>0</v>
      </c>
    </row>
    <row r="78" spans="1:1056" ht="14.4" customHeight="1" x14ac:dyDescent="0.3">
      <c r="A78" s="132" t="s">
        <v>106</v>
      </c>
      <c r="B78" s="58" t="s">
        <v>8</v>
      </c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72">
        <f t="shared" si="62"/>
        <v>0</v>
      </c>
      <c r="AH78" s="57">
        <f>AG78*'Bảng giá mua 2015'!D77</f>
        <v>0</v>
      </c>
      <c r="AI78" s="53">
        <f>'Hàng tồn'!E79</f>
        <v>0</v>
      </c>
      <c r="AJ78" s="168">
        <f>AI78*'Bảng giá mua 2015'!F77</f>
        <v>0</v>
      </c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72">
        <f t="shared" si="63"/>
        <v>0</v>
      </c>
      <c r="BP78" s="57">
        <f>BO78*'Bảng giá mua 2015'!AL77</f>
        <v>0</v>
      </c>
      <c r="BQ78" s="53">
        <f>'Hàng tồn'!AM79</f>
        <v>0</v>
      </c>
      <c r="BR78" s="168">
        <f>BQ78*'Bảng giá mua 2015'!AN77</f>
        <v>0</v>
      </c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72">
        <f t="shared" si="64"/>
        <v>0</v>
      </c>
      <c r="CX78" s="57">
        <f>CW78*'Bảng giá mua 2015'!BT77</f>
        <v>0</v>
      </c>
      <c r="CY78" s="53">
        <f>'Hàng tồn'!BU79</f>
        <v>0</v>
      </c>
      <c r="CZ78" s="168">
        <f>CY78*'Bảng giá mua 2015'!BV77</f>
        <v>0</v>
      </c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72">
        <f t="shared" si="65"/>
        <v>0</v>
      </c>
      <c r="EF78" s="57">
        <f>EE78*'Bảng giá mua 2015'!DB77</f>
        <v>0</v>
      </c>
      <c r="EG78" s="53">
        <f>'Hàng tồn'!DC79</f>
        <v>0</v>
      </c>
      <c r="EH78" s="168">
        <f>EG78*'Bảng giá mua 2015'!DD77</f>
        <v>0</v>
      </c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72">
        <f t="shared" si="66"/>
        <v>0</v>
      </c>
      <c r="FN78" s="57">
        <f>FM78*'Bảng giá mua 2015'!EJ77</f>
        <v>0</v>
      </c>
      <c r="FO78" s="53">
        <f>'Hàng tồn'!EK79</f>
        <v>0</v>
      </c>
      <c r="FP78" s="168">
        <f>FO78*'Bảng giá mua 2015'!EL77</f>
        <v>0</v>
      </c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72">
        <f t="shared" si="67"/>
        <v>0</v>
      </c>
      <c r="GV78" s="57">
        <f>GU78*'Bảng giá mua 2015'!FR77</f>
        <v>0</v>
      </c>
      <c r="GW78" s="53">
        <f>'Hàng tồn'!FS79</f>
        <v>0</v>
      </c>
      <c r="GX78" s="168">
        <f>GW78*'Bảng giá mua 2015'!FT77</f>
        <v>0</v>
      </c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72">
        <f t="shared" si="68"/>
        <v>0</v>
      </c>
      <c r="ID78" s="57">
        <f>IC78*'Bảng giá mua 2015'!GZ77</f>
        <v>0</v>
      </c>
      <c r="IE78" s="53">
        <f>'Hàng tồn'!HA79</f>
        <v>0</v>
      </c>
      <c r="IF78" s="168">
        <f>IE78*'Bảng giá mua 2015'!HB77</f>
        <v>0</v>
      </c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72">
        <f t="shared" si="69"/>
        <v>0</v>
      </c>
      <c r="JL78" s="57">
        <f>JK78*'Bảng giá mua 2015'!IH77</f>
        <v>0</v>
      </c>
      <c r="JM78" s="53">
        <f>'Hàng tồn'!II79</f>
        <v>0</v>
      </c>
      <c r="JN78" s="168">
        <f>JM78*'Bảng giá mua 2015'!IJ77</f>
        <v>0</v>
      </c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72">
        <f t="shared" si="70"/>
        <v>0</v>
      </c>
      <c r="KT78" s="57">
        <f>KS78*'Bảng giá mua 2015'!JP77</f>
        <v>0</v>
      </c>
      <c r="KU78" s="53">
        <f>'Hàng tồn'!JQ79</f>
        <v>0</v>
      </c>
      <c r="KV78" s="168">
        <f>KU78*'Bảng giá mua 2015'!JR77</f>
        <v>0</v>
      </c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72">
        <f t="shared" si="71"/>
        <v>0</v>
      </c>
      <c r="MB78" s="57">
        <f>MA78*'Bảng giá mua 2015'!KX77</f>
        <v>0</v>
      </c>
      <c r="MC78" s="53">
        <f>'Hàng tồn'!KY79</f>
        <v>0</v>
      </c>
      <c r="MD78" s="168">
        <f>MC78*'Bảng giá mua 2015'!KZ77</f>
        <v>0</v>
      </c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72">
        <f t="shared" si="72"/>
        <v>0</v>
      </c>
      <c r="NJ78" s="57">
        <f>NI78*'Bảng giá mua 2015'!MF77</f>
        <v>0</v>
      </c>
      <c r="NK78" s="53">
        <f>'Hàng tồn'!MG79</f>
        <v>0</v>
      </c>
      <c r="NL78" s="168">
        <f>NK78*'Bảng giá mua 2015'!MH77</f>
        <v>0</v>
      </c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72">
        <f t="shared" si="73"/>
        <v>0</v>
      </c>
      <c r="OR78" s="57">
        <f>OQ78*'Bảng giá mua 2015'!NN77</f>
        <v>0</v>
      </c>
      <c r="OS78" s="53">
        <f>'Hàng tồn'!NO79</f>
        <v>0</v>
      </c>
      <c r="OT78" s="168">
        <f>OS78*'Bảng giá mua 2015'!NP77</f>
        <v>0</v>
      </c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72">
        <f t="shared" si="74"/>
        <v>0</v>
      </c>
      <c r="PZ78" s="57">
        <f>PY78*'Bảng giá mua 2015'!OV77</f>
        <v>0</v>
      </c>
      <c r="QA78" s="53">
        <f>'Hàng tồn'!OW79</f>
        <v>0</v>
      </c>
      <c r="QB78" s="168">
        <f>QA78*'Bảng giá mua 2015'!OX77</f>
        <v>0</v>
      </c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72">
        <f t="shared" si="75"/>
        <v>0</v>
      </c>
      <c r="RH78" s="57">
        <f>RG78*'Bảng giá mua 2015'!QD77</f>
        <v>0</v>
      </c>
      <c r="RI78" s="53">
        <f>'Hàng tồn'!QE79</f>
        <v>0</v>
      </c>
      <c r="RJ78" s="168">
        <f>RI78*'Bảng giá mua 2015'!QF77</f>
        <v>0</v>
      </c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72">
        <f t="shared" si="76"/>
        <v>0</v>
      </c>
      <c r="SP78" s="57">
        <f>SO78*'Bảng giá mua 2015'!RL77</f>
        <v>0</v>
      </c>
      <c r="SQ78" s="53">
        <f>'Hàng tồn'!RM79</f>
        <v>0</v>
      </c>
      <c r="SR78" s="168">
        <f>SQ78*'Bảng giá mua 2015'!RN77</f>
        <v>0</v>
      </c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72">
        <f t="shared" si="77"/>
        <v>0</v>
      </c>
      <c r="TX78" s="57">
        <f>TW78*'Bảng giá mua 2015'!ST77</f>
        <v>0</v>
      </c>
      <c r="TY78" s="53">
        <f>'Hàng tồn'!SU79</f>
        <v>0</v>
      </c>
      <c r="TZ78" s="168">
        <f>TY78*'Bảng giá mua 2015'!SV77</f>
        <v>0</v>
      </c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72">
        <f t="shared" si="78"/>
        <v>0</v>
      </c>
      <c r="VF78" s="57">
        <f>VE78*'Bảng giá mua 2015'!UB77</f>
        <v>0</v>
      </c>
      <c r="VG78" s="53">
        <f>'Hàng tồn'!UC79</f>
        <v>0</v>
      </c>
      <c r="VH78" s="168">
        <f>VG78*'Bảng giá mua 2015'!UD77</f>
        <v>0</v>
      </c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72">
        <f t="shared" si="79"/>
        <v>0</v>
      </c>
      <c r="WN78" s="57">
        <f>WM78*'Bảng giá mua 2015'!VJ77</f>
        <v>0</v>
      </c>
      <c r="WO78" s="53">
        <f>'Hàng tồn'!VK79</f>
        <v>0</v>
      </c>
      <c r="WP78" s="168">
        <f>WO78*'Bảng giá mua 2015'!VL77</f>
        <v>0</v>
      </c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72">
        <f t="shared" si="80"/>
        <v>0</v>
      </c>
      <c r="XV78" s="57">
        <f>XU78*'Bảng giá mua 2015'!WR77</f>
        <v>0</v>
      </c>
      <c r="XW78" s="53">
        <f>'Hàng tồn'!WS79</f>
        <v>0</v>
      </c>
      <c r="XX78" s="168">
        <f>XW78*'Bảng giá mua 2015'!WT77</f>
        <v>0</v>
      </c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72">
        <f t="shared" si="81"/>
        <v>0</v>
      </c>
      <c r="ZD78" s="57">
        <f>ZC78*'Bảng giá mua 2015'!XZ77</f>
        <v>0</v>
      </c>
      <c r="ZE78" s="53">
        <f>'Hàng tồn'!YA79</f>
        <v>0</v>
      </c>
      <c r="ZF78" s="168">
        <f>ZE78*'Bảng giá mua 2015'!YB77</f>
        <v>0</v>
      </c>
      <c r="ZG78" s="55"/>
      <c r="ZH78" s="55"/>
      <c r="ZI78" s="55"/>
      <c r="ZJ78" s="55"/>
      <c r="ZK78" s="55"/>
      <c r="ZL78" s="55"/>
      <c r="ZM78" s="55"/>
      <c r="ZN78" s="55"/>
      <c r="ZO78" s="55"/>
      <c r="ZP78" s="55"/>
      <c r="ZQ78" s="55"/>
      <c r="ZR78" s="55"/>
      <c r="ZS78" s="55"/>
      <c r="ZT78" s="55"/>
      <c r="ZU78" s="55"/>
      <c r="ZV78" s="55"/>
      <c r="ZW78" s="55"/>
      <c r="ZX78" s="55"/>
      <c r="ZY78" s="55"/>
      <c r="ZZ78" s="55"/>
      <c r="AAA78" s="55"/>
      <c r="AAB78" s="55"/>
      <c r="AAC78" s="55"/>
      <c r="AAD78" s="55"/>
      <c r="AAE78" s="55"/>
      <c r="AAF78" s="55"/>
      <c r="AAG78" s="55"/>
      <c r="AAH78" s="55"/>
      <c r="AAI78" s="55"/>
      <c r="AAJ78" s="55"/>
      <c r="AAK78" s="72">
        <f t="shared" si="82"/>
        <v>0</v>
      </c>
      <c r="AAL78" s="57">
        <f>AAK78*'Bảng giá mua 2015'!ZH77</f>
        <v>0</v>
      </c>
      <c r="AAM78" s="53">
        <f>'Hàng tồn'!ZI79</f>
        <v>0</v>
      </c>
      <c r="AAN78" s="168">
        <f>AAM78*'Bảng giá mua 2015'!ZJ77</f>
        <v>0</v>
      </c>
      <c r="AAO78" s="55"/>
      <c r="AAP78" s="55"/>
      <c r="AAQ78" s="55"/>
      <c r="AAR78" s="55"/>
      <c r="AAS78" s="55"/>
      <c r="AAT78" s="55"/>
      <c r="AAU78" s="55"/>
      <c r="AAV78" s="55"/>
      <c r="AAW78" s="55"/>
      <c r="AAX78" s="55"/>
      <c r="AAY78" s="55"/>
      <c r="AAZ78" s="55"/>
      <c r="ABA78" s="55"/>
      <c r="ABB78" s="55"/>
      <c r="ABC78" s="55"/>
      <c r="ABD78" s="55"/>
      <c r="ABE78" s="55"/>
      <c r="ABF78" s="55"/>
      <c r="ABG78" s="55"/>
      <c r="ABH78" s="55"/>
      <c r="ABI78" s="55"/>
      <c r="ABJ78" s="55"/>
      <c r="ABK78" s="55"/>
      <c r="ABL78" s="55"/>
      <c r="ABM78" s="55"/>
      <c r="ABN78" s="55"/>
      <c r="ABO78" s="55"/>
      <c r="ABP78" s="55"/>
      <c r="ABQ78" s="55"/>
      <c r="ABR78" s="55"/>
      <c r="ABS78" s="72">
        <f t="shared" si="83"/>
        <v>0</v>
      </c>
      <c r="ABT78" s="57">
        <f>ABS78*'Bảng giá mua 2015'!AAP77</f>
        <v>0</v>
      </c>
      <c r="ABU78" s="53">
        <f>'Hàng tồn'!AAQ79</f>
        <v>0</v>
      </c>
      <c r="ABV78" s="168">
        <f>ABU78*'Bảng giá mua 2015'!AAR77</f>
        <v>0</v>
      </c>
      <c r="ABW78" s="55"/>
      <c r="ABX78" s="55"/>
      <c r="ABY78" s="55"/>
      <c r="ABZ78" s="55"/>
      <c r="ACA78" s="55"/>
      <c r="ACB78" s="55"/>
      <c r="ACC78" s="55"/>
      <c r="ACD78" s="55"/>
      <c r="ACE78" s="55"/>
      <c r="ACF78" s="55"/>
      <c r="ACG78" s="55"/>
      <c r="ACH78" s="55"/>
      <c r="ACI78" s="55"/>
      <c r="ACJ78" s="55"/>
      <c r="ACK78" s="55"/>
      <c r="ACL78" s="55"/>
      <c r="ACM78" s="55"/>
      <c r="ACN78" s="55"/>
      <c r="ACO78" s="55"/>
      <c r="ACP78" s="55"/>
      <c r="ACQ78" s="55"/>
      <c r="ACR78" s="55"/>
      <c r="ACS78" s="55"/>
      <c r="ACT78" s="55"/>
      <c r="ACU78" s="55"/>
      <c r="ACV78" s="55"/>
      <c r="ACW78" s="55"/>
      <c r="ACX78" s="55"/>
      <c r="ACY78" s="55"/>
      <c r="ACZ78" s="55"/>
      <c r="ADA78" s="72">
        <f t="shared" si="84"/>
        <v>0</v>
      </c>
      <c r="ADB78" s="57">
        <f>ADA78*'Bảng giá mua 2015'!ABX77</f>
        <v>0</v>
      </c>
      <c r="ADC78" s="53">
        <f>'Hàng tồn'!ABY79</f>
        <v>0</v>
      </c>
      <c r="ADD78" s="168">
        <f>ADC78*'Bảng giá mua 2015'!ABZ77</f>
        <v>0</v>
      </c>
      <c r="ADE78" s="55"/>
      <c r="ADF78" s="55"/>
      <c r="ADG78" s="55"/>
      <c r="ADH78" s="55"/>
      <c r="ADI78" s="55"/>
      <c r="ADJ78" s="55"/>
      <c r="ADK78" s="55"/>
      <c r="ADL78" s="55"/>
      <c r="ADM78" s="55"/>
      <c r="ADN78" s="55"/>
      <c r="ADO78" s="55"/>
      <c r="ADP78" s="55"/>
      <c r="ADQ78" s="55"/>
      <c r="ADR78" s="55"/>
      <c r="ADS78" s="55"/>
      <c r="ADT78" s="55"/>
      <c r="ADU78" s="55"/>
      <c r="ADV78" s="55"/>
      <c r="ADW78" s="55"/>
      <c r="ADX78" s="55"/>
      <c r="ADY78" s="55"/>
      <c r="ADZ78" s="55"/>
      <c r="AEA78" s="55"/>
      <c r="AEB78" s="55"/>
      <c r="AEC78" s="55"/>
      <c r="AED78" s="55"/>
      <c r="AEE78" s="55"/>
      <c r="AEF78" s="55"/>
      <c r="AEG78" s="55"/>
      <c r="AEH78" s="55"/>
      <c r="AEI78" s="72">
        <f t="shared" si="85"/>
        <v>0</v>
      </c>
      <c r="AEJ78" s="57">
        <f>AEI78*'Bảng giá mua 2015'!ADF77</f>
        <v>0</v>
      </c>
      <c r="AEK78" s="53">
        <f>'Hàng tồn'!ADG79</f>
        <v>0</v>
      </c>
      <c r="AEL78" s="168">
        <f>AEK78*'Bảng giá mua 2015'!ADH77</f>
        <v>0</v>
      </c>
      <c r="AEM78" s="55"/>
      <c r="AEN78" s="55"/>
      <c r="AEO78" s="55"/>
      <c r="AEP78" s="55"/>
      <c r="AEQ78" s="55"/>
      <c r="AER78" s="55"/>
      <c r="AES78" s="55"/>
      <c r="AET78" s="55"/>
      <c r="AEU78" s="55"/>
      <c r="AEV78" s="55"/>
      <c r="AEW78" s="55"/>
      <c r="AEX78" s="55"/>
      <c r="AEY78" s="55"/>
      <c r="AEZ78" s="55"/>
      <c r="AFA78" s="55"/>
      <c r="AFB78" s="55"/>
      <c r="AFC78" s="55"/>
      <c r="AFD78" s="55"/>
      <c r="AFE78" s="55"/>
      <c r="AFF78" s="55"/>
      <c r="AFG78" s="55"/>
      <c r="AFH78" s="55"/>
      <c r="AFI78" s="55"/>
      <c r="AFJ78" s="55"/>
      <c r="AFK78" s="55"/>
      <c r="AFL78" s="55"/>
      <c r="AFM78" s="55"/>
      <c r="AFN78" s="55"/>
      <c r="AFO78" s="55"/>
      <c r="AFP78" s="55"/>
      <c r="AFQ78" s="72">
        <f t="shared" si="86"/>
        <v>0</v>
      </c>
      <c r="AFR78" s="57">
        <f>AFQ78*'Bảng giá mua 2015'!AEN77</f>
        <v>0</v>
      </c>
      <c r="AFS78" s="53">
        <f>'Hàng tồn'!AEO79</f>
        <v>0</v>
      </c>
      <c r="AFT78" s="168">
        <f>AFS78*'Bảng giá mua 2015'!AEP77</f>
        <v>0</v>
      </c>
      <c r="AFU78" s="55"/>
      <c r="AFV78" s="55"/>
      <c r="AFW78" s="55"/>
      <c r="AFX78" s="55"/>
      <c r="AFY78" s="55"/>
      <c r="AFZ78" s="55"/>
      <c r="AGA78" s="55"/>
      <c r="AGB78" s="55"/>
      <c r="AGC78" s="55"/>
      <c r="AGD78" s="55"/>
      <c r="AGE78" s="55"/>
      <c r="AGF78" s="55"/>
      <c r="AGG78" s="55"/>
      <c r="AGH78" s="55"/>
      <c r="AGI78" s="55"/>
      <c r="AGJ78" s="55"/>
      <c r="AGK78" s="55"/>
      <c r="AGL78" s="55"/>
      <c r="AGM78" s="55"/>
      <c r="AGN78" s="55"/>
      <c r="AGO78" s="55"/>
      <c r="AGP78" s="55"/>
      <c r="AGQ78" s="55"/>
      <c r="AGR78" s="55"/>
      <c r="AGS78" s="55"/>
      <c r="AGT78" s="55"/>
      <c r="AGU78" s="55"/>
      <c r="AGV78" s="55"/>
      <c r="AGW78" s="55"/>
      <c r="AGX78" s="55"/>
      <c r="AGY78" s="72">
        <f t="shared" si="87"/>
        <v>0</v>
      </c>
      <c r="AGZ78" s="57">
        <f>AGY78*'Bảng giá mua 2015'!AFV77</f>
        <v>0</v>
      </c>
      <c r="AHA78" s="53">
        <f>'Hàng tồn'!AFW79</f>
        <v>0</v>
      </c>
      <c r="AHB78" s="168">
        <f>AHA78*'Bảng giá mua 2015'!AFX77</f>
        <v>0</v>
      </c>
      <c r="AHC78" s="55"/>
      <c r="AHD78" s="55"/>
      <c r="AHE78" s="55"/>
      <c r="AHF78" s="55"/>
      <c r="AHG78" s="55"/>
      <c r="AHH78" s="55"/>
      <c r="AHI78" s="55"/>
      <c r="AHJ78" s="55"/>
      <c r="AHK78" s="55">
        <v>1</v>
      </c>
      <c r="AHL78" s="55"/>
      <c r="AHM78" s="55"/>
      <c r="AHN78" s="55"/>
      <c r="AHO78" s="55">
        <v>1</v>
      </c>
      <c r="AHP78" s="55"/>
      <c r="AHQ78" s="55"/>
      <c r="AHR78" s="55"/>
      <c r="AHS78" s="55"/>
      <c r="AHT78" s="55"/>
      <c r="AHU78" s="55"/>
      <c r="AHV78" s="55"/>
      <c r="AHW78" s="55"/>
      <c r="AHX78" s="55"/>
      <c r="AHY78" s="55"/>
      <c r="AHZ78" s="55"/>
      <c r="AIA78" s="55"/>
      <c r="AIB78" s="55"/>
      <c r="AIC78" s="55"/>
      <c r="AID78" s="55"/>
      <c r="AIE78" s="55"/>
      <c r="AIF78" s="55"/>
      <c r="AIG78" s="72">
        <f t="shared" si="88"/>
        <v>2</v>
      </c>
      <c r="AIH78" s="57">
        <f>AIG78*'Bảng giá bán 2015'!AC77</f>
        <v>0</v>
      </c>
      <c r="AII78" s="53">
        <f>'Hàng tồn'!AHE79</f>
        <v>0</v>
      </c>
      <c r="AIJ78" s="168">
        <f>AII78*'Bảng giá bán 2015'!AD77</f>
        <v>0</v>
      </c>
      <c r="AIK78" s="55"/>
      <c r="AIL78" s="55"/>
      <c r="AIM78" s="55">
        <v>1</v>
      </c>
      <c r="AIN78" s="55"/>
      <c r="AIO78" s="55"/>
      <c r="AIP78" s="55"/>
      <c r="AIQ78" s="55"/>
      <c r="AIR78" s="55"/>
      <c r="AIS78" s="55"/>
      <c r="AIT78" s="55"/>
      <c r="AIU78" s="55"/>
      <c r="AIV78" s="55"/>
      <c r="AIW78" s="55"/>
      <c r="AIX78" s="55"/>
      <c r="AIY78" s="55"/>
      <c r="AIZ78" s="55"/>
      <c r="AJA78" s="55"/>
      <c r="AJB78" s="55"/>
      <c r="AJC78" s="55"/>
      <c r="AJD78" s="55"/>
      <c r="AJE78" s="55"/>
      <c r="AJF78" s="55"/>
      <c r="AJG78" s="55"/>
      <c r="AJH78" s="55"/>
      <c r="AJI78" s="55"/>
      <c r="AJJ78" s="55"/>
      <c r="AJK78" s="55"/>
      <c r="AJL78" s="55"/>
      <c r="AJM78" s="55"/>
      <c r="AJN78" s="55"/>
      <c r="AJO78" s="72">
        <f t="shared" si="89"/>
        <v>1</v>
      </c>
      <c r="AJP78" s="57">
        <f>AJO78*'Bảng giá bán 2015'!AD77</f>
        <v>0</v>
      </c>
      <c r="AJQ78" s="53">
        <f>'Hàng tồn'!AIM79</f>
        <v>0</v>
      </c>
      <c r="AJR78" s="168">
        <f>AJQ78*'Bảng giá mua 2015'!AIN77</f>
        <v>0</v>
      </c>
      <c r="AJS78" s="55"/>
      <c r="AJT78" s="55"/>
      <c r="AJU78" s="55"/>
      <c r="AJV78" s="55"/>
      <c r="AJW78" s="55"/>
      <c r="AJX78" s="55"/>
      <c r="AJY78" s="55"/>
      <c r="AJZ78" s="55"/>
      <c r="AKA78" s="55"/>
      <c r="AKB78" s="55"/>
      <c r="AKC78" s="55"/>
      <c r="AKD78" s="55"/>
      <c r="AKE78" s="55"/>
      <c r="AKF78" s="55"/>
      <c r="AKG78" s="55"/>
      <c r="AKH78" s="55"/>
      <c r="AKI78" s="55"/>
      <c r="AKJ78" s="55"/>
      <c r="AKK78" s="55"/>
      <c r="AKL78" s="55"/>
      <c r="AKM78" s="55"/>
      <c r="AKN78" s="55"/>
      <c r="AKO78" s="55"/>
      <c r="AKP78" s="55"/>
      <c r="AKQ78" s="55"/>
      <c r="AKR78" s="55"/>
      <c r="AKS78" s="55"/>
      <c r="AKT78" s="55"/>
      <c r="AKU78" s="55"/>
      <c r="AKV78" s="55"/>
      <c r="AKW78" s="72">
        <f t="shared" si="90"/>
        <v>0</v>
      </c>
      <c r="AKX78" s="57">
        <f>AKW78*'Bảng giá bán 2015'!BL77</f>
        <v>0</v>
      </c>
      <c r="AKY78" s="53">
        <f>'Hàng tồn'!AJU79</f>
        <v>0</v>
      </c>
      <c r="AKZ78" s="168">
        <f>AKY78*'Bảng giá mua 2015'!AJV77</f>
        <v>0</v>
      </c>
      <c r="ALA78" s="55"/>
      <c r="ALB78" s="55"/>
      <c r="ALC78" s="55"/>
      <c r="ALD78" s="55"/>
      <c r="ALE78" s="55"/>
      <c r="ALF78" s="55"/>
      <c r="ALG78" s="55"/>
      <c r="ALH78" s="55"/>
      <c r="ALI78" s="55"/>
      <c r="ALJ78" s="55"/>
      <c r="ALK78" s="55"/>
      <c r="ALL78" s="55"/>
      <c r="ALM78" s="55"/>
      <c r="ALN78" s="55"/>
      <c r="ALO78" s="55"/>
      <c r="ALP78" s="55"/>
      <c r="ALQ78" s="55"/>
      <c r="ALR78" s="55"/>
      <c r="ALS78" s="55"/>
      <c r="ALT78" s="55"/>
      <c r="ALU78" s="55"/>
      <c r="ALV78" s="55"/>
      <c r="ALW78" s="55"/>
      <c r="ALX78" s="55"/>
      <c r="ALY78" s="55"/>
      <c r="ALZ78" s="55"/>
      <c r="AMA78" s="55"/>
      <c r="AMB78" s="55"/>
      <c r="AMC78" s="55"/>
      <c r="AMD78" s="55"/>
      <c r="AME78" s="72">
        <f t="shared" si="91"/>
        <v>0</v>
      </c>
      <c r="AMF78" s="57">
        <f>AME78*'Bảng giá bán 2015'!CT77</f>
        <v>0</v>
      </c>
      <c r="AMG78" s="53">
        <f>'Hàng tồn'!ALC79</f>
        <v>0</v>
      </c>
      <c r="AMH78" s="168">
        <f>AMG78*'Bảng giá mua 2015'!ALD77</f>
        <v>0</v>
      </c>
      <c r="AMI78" s="55"/>
      <c r="AMJ78" s="55"/>
      <c r="AMK78" s="55"/>
      <c r="AML78" s="55"/>
      <c r="AMM78" s="55"/>
      <c r="AMN78" s="55"/>
      <c r="AMO78" s="55"/>
      <c r="AMP78" s="55"/>
      <c r="AMQ78" s="55"/>
      <c r="AMR78" s="55"/>
      <c r="AMS78" s="55"/>
      <c r="AMT78" s="55"/>
      <c r="AMU78" s="55"/>
      <c r="AMV78" s="55"/>
      <c r="AMW78" s="55"/>
      <c r="AMX78" s="55"/>
      <c r="AMY78" s="55"/>
      <c r="AMZ78" s="55"/>
      <c r="ANA78" s="55"/>
      <c r="ANB78" s="55"/>
      <c r="ANC78" s="55"/>
      <c r="AND78" s="55"/>
      <c r="ANE78" s="55"/>
      <c r="ANF78" s="55"/>
      <c r="ANG78" s="55"/>
      <c r="ANH78" s="55"/>
      <c r="ANI78" s="55"/>
      <c r="ANJ78" s="55"/>
      <c r="ANK78" s="55"/>
      <c r="ANL78" s="55"/>
      <c r="ANM78" s="72">
        <f t="shared" si="92"/>
        <v>0</v>
      </c>
      <c r="ANN78" s="57">
        <f>ANM78*'Bảng giá bán 2015'!EB77</f>
        <v>0</v>
      </c>
      <c r="ANO78" s="53">
        <f>'Hàng tồn'!AMK79</f>
        <v>0</v>
      </c>
      <c r="ANP78" s="168">
        <f>ANO78*'Bảng giá mua 2015'!AML77</f>
        <v>0</v>
      </c>
    </row>
    <row r="79" spans="1:1056" x14ac:dyDescent="0.3">
      <c r="A79" s="133"/>
      <c r="B79" s="58" t="s">
        <v>5</v>
      </c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72">
        <f t="shared" si="62"/>
        <v>0</v>
      </c>
      <c r="AH79" s="57">
        <f>AG79*'Bảng giá mua 2015'!D78</f>
        <v>0</v>
      </c>
      <c r="AI79" s="53">
        <f>'Hàng tồn'!E80</f>
        <v>0</v>
      </c>
      <c r="AJ79" s="168">
        <f>AI79*'Bảng giá mua 2015'!F78</f>
        <v>0</v>
      </c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72">
        <f t="shared" si="63"/>
        <v>0</v>
      </c>
      <c r="BP79" s="57">
        <f>BO79*'Bảng giá mua 2015'!AL78</f>
        <v>0</v>
      </c>
      <c r="BQ79" s="53">
        <f>'Hàng tồn'!AM80</f>
        <v>0</v>
      </c>
      <c r="BR79" s="168">
        <f>BQ79*'Bảng giá mua 2015'!AN78</f>
        <v>0</v>
      </c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72">
        <f t="shared" si="64"/>
        <v>0</v>
      </c>
      <c r="CX79" s="57">
        <f>CW79*'Bảng giá mua 2015'!BT78</f>
        <v>0</v>
      </c>
      <c r="CY79" s="53">
        <f>'Hàng tồn'!BU80</f>
        <v>0</v>
      </c>
      <c r="CZ79" s="168">
        <f>CY79*'Bảng giá mua 2015'!BV78</f>
        <v>0</v>
      </c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72">
        <f t="shared" si="65"/>
        <v>0</v>
      </c>
      <c r="EF79" s="57">
        <f>EE79*'Bảng giá mua 2015'!DB78</f>
        <v>0</v>
      </c>
      <c r="EG79" s="53">
        <f>'Hàng tồn'!DC80</f>
        <v>0</v>
      </c>
      <c r="EH79" s="168">
        <f>EG79*'Bảng giá mua 2015'!DD78</f>
        <v>0</v>
      </c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72">
        <f t="shared" si="66"/>
        <v>0</v>
      </c>
      <c r="FN79" s="57">
        <f>FM79*'Bảng giá mua 2015'!EJ78</f>
        <v>0</v>
      </c>
      <c r="FO79" s="53">
        <f>'Hàng tồn'!EK80</f>
        <v>0</v>
      </c>
      <c r="FP79" s="168">
        <f>FO79*'Bảng giá mua 2015'!EL78</f>
        <v>0</v>
      </c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72">
        <f t="shared" si="67"/>
        <v>0</v>
      </c>
      <c r="GV79" s="57">
        <f>GU79*'Bảng giá mua 2015'!FR78</f>
        <v>0</v>
      </c>
      <c r="GW79" s="53">
        <f>'Hàng tồn'!FS80</f>
        <v>0</v>
      </c>
      <c r="GX79" s="168">
        <f>GW79*'Bảng giá mua 2015'!FT78</f>
        <v>0</v>
      </c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72">
        <f t="shared" si="68"/>
        <v>0</v>
      </c>
      <c r="ID79" s="57">
        <f>IC79*'Bảng giá mua 2015'!GZ78</f>
        <v>0</v>
      </c>
      <c r="IE79" s="53">
        <f>'Hàng tồn'!HA80</f>
        <v>0</v>
      </c>
      <c r="IF79" s="168">
        <f>IE79*'Bảng giá mua 2015'!HB78</f>
        <v>0</v>
      </c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72">
        <f t="shared" si="69"/>
        <v>0</v>
      </c>
      <c r="JL79" s="57">
        <f>JK79*'Bảng giá mua 2015'!IH78</f>
        <v>0</v>
      </c>
      <c r="JM79" s="53">
        <f>'Hàng tồn'!II80</f>
        <v>0</v>
      </c>
      <c r="JN79" s="168">
        <f>JM79*'Bảng giá mua 2015'!IJ78</f>
        <v>0</v>
      </c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72">
        <f t="shared" si="70"/>
        <v>0</v>
      </c>
      <c r="KT79" s="57">
        <f>KS79*'Bảng giá mua 2015'!JP78</f>
        <v>0</v>
      </c>
      <c r="KU79" s="53">
        <f>'Hàng tồn'!JQ80</f>
        <v>0</v>
      </c>
      <c r="KV79" s="168">
        <f>KU79*'Bảng giá mua 2015'!JR78</f>
        <v>0</v>
      </c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72">
        <f t="shared" si="71"/>
        <v>0</v>
      </c>
      <c r="MB79" s="57">
        <f>MA79*'Bảng giá mua 2015'!KX78</f>
        <v>0</v>
      </c>
      <c r="MC79" s="53">
        <f>'Hàng tồn'!KY80</f>
        <v>0</v>
      </c>
      <c r="MD79" s="168">
        <f>MC79*'Bảng giá mua 2015'!KZ78</f>
        <v>0</v>
      </c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72">
        <f t="shared" si="72"/>
        <v>0</v>
      </c>
      <c r="NJ79" s="57">
        <f>NI79*'Bảng giá mua 2015'!MF78</f>
        <v>0</v>
      </c>
      <c r="NK79" s="53">
        <f>'Hàng tồn'!MG80</f>
        <v>0</v>
      </c>
      <c r="NL79" s="168">
        <f>NK79*'Bảng giá mua 2015'!MH78</f>
        <v>0</v>
      </c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72">
        <f t="shared" si="73"/>
        <v>0</v>
      </c>
      <c r="OR79" s="57">
        <f>OQ79*'Bảng giá mua 2015'!NN78</f>
        <v>0</v>
      </c>
      <c r="OS79" s="53">
        <f>'Hàng tồn'!NO80</f>
        <v>0</v>
      </c>
      <c r="OT79" s="168">
        <f>OS79*'Bảng giá mua 2015'!NP78</f>
        <v>0</v>
      </c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72">
        <f t="shared" si="74"/>
        <v>0</v>
      </c>
      <c r="PZ79" s="57">
        <f>PY79*'Bảng giá mua 2015'!OV78</f>
        <v>0</v>
      </c>
      <c r="QA79" s="53">
        <f>'Hàng tồn'!OW80</f>
        <v>0</v>
      </c>
      <c r="QB79" s="168">
        <f>QA79*'Bảng giá mua 2015'!OX78</f>
        <v>0</v>
      </c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72">
        <f t="shared" si="75"/>
        <v>0</v>
      </c>
      <c r="RH79" s="57">
        <f>RG79*'Bảng giá mua 2015'!QD78</f>
        <v>0</v>
      </c>
      <c r="RI79" s="53">
        <f>'Hàng tồn'!QE80</f>
        <v>0</v>
      </c>
      <c r="RJ79" s="168">
        <f>RI79*'Bảng giá mua 2015'!QF78</f>
        <v>0</v>
      </c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72">
        <f t="shared" si="76"/>
        <v>0</v>
      </c>
      <c r="SP79" s="57">
        <f>SO79*'Bảng giá mua 2015'!RL78</f>
        <v>0</v>
      </c>
      <c r="SQ79" s="53">
        <f>'Hàng tồn'!RM80</f>
        <v>0</v>
      </c>
      <c r="SR79" s="168">
        <f>SQ79*'Bảng giá mua 2015'!RN78</f>
        <v>0</v>
      </c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72">
        <f t="shared" si="77"/>
        <v>0</v>
      </c>
      <c r="TX79" s="57">
        <f>TW79*'Bảng giá mua 2015'!ST78</f>
        <v>0</v>
      </c>
      <c r="TY79" s="53">
        <f>'Hàng tồn'!SU80</f>
        <v>0</v>
      </c>
      <c r="TZ79" s="168">
        <f>TY79*'Bảng giá mua 2015'!SV78</f>
        <v>0</v>
      </c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72">
        <f t="shared" si="78"/>
        <v>0</v>
      </c>
      <c r="VF79" s="57">
        <f>VE79*'Bảng giá mua 2015'!UB78</f>
        <v>0</v>
      </c>
      <c r="VG79" s="53">
        <f>'Hàng tồn'!UC80</f>
        <v>0</v>
      </c>
      <c r="VH79" s="168">
        <f>VG79*'Bảng giá mua 2015'!UD78</f>
        <v>0</v>
      </c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72">
        <f t="shared" si="79"/>
        <v>0</v>
      </c>
      <c r="WN79" s="57">
        <f>WM79*'Bảng giá mua 2015'!VJ78</f>
        <v>0</v>
      </c>
      <c r="WO79" s="53">
        <f>'Hàng tồn'!VK80</f>
        <v>0</v>
      </c>
      <c r="WP79" s="168">
        <f>WO79*'Bảng giá mua 2015'!VL78</f>
        <v>0</v>
      </c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72">
        <f t="shared" si="80"/>
        <v>0</v>
      </c>
      <c r="XV79" s="57">
        <f>XU79*'Bảng giá mua 2015'!WR78</f>
        <v>0</v>
      </c>
      <c r="XW79" s="53">
        <f>'Hàng tồn'!WS80</f>
        <v>0</v>
      </c>
      <c r="XX79" s="168">
        <f>XW79*'Bảng giá mua 2015'!WT78</f>
        <v>0</v>
      </c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72">
        <f t="shared" si="81"/>
        <v>0</v>
      </c>
      <c r="ZD79" s="57">
        <f>ZC79*'Bảng giá mua 2015'!XZ78</f>
        <v>0</v>
      </c>
      <c r="ZE79" s="53">
        <f>'Hàng tồn'!YA80</f>
        <v>0</v>
      </c>
      <c r="ZF79" s="168">
        <f>ZE79*'Bảng giá mua 2015'!YB78</f>
        <v>0</v>
      </c>
      <c r="ZG79" s="55"/>
      <c r="ZH79" s="55"/>
      <c r="ZI79" s="55"/>
      <c r="ZJ79" s="55"/>
      <c r="ZK79" s="55"/>
      <c r="ZL79" s="55"/>
      <c r="ZM79" s="55"/>
      <c r="ZN79" s="55"/>
      <c r="ZO79" s="55"/>
      <c r="ZP79" s="55"/>
      <c r="ZQ79" s="55"/>
      <c r="ZR79" s="55"/>
      <c r="ZS79" s="55"/>
      <c r="ZT79" s="55"/>
      <c r="ZU79" s="55"/>
      <c r="ZV79" s="55"/>
      <c r="ZW79" s="55"/>
      <c r="ZX79" s="55"/>
      <c r="ZY79" s="55"/>
      <c r="ZZ79" s="55"/>
      <c r="AAA79" s="55"/>
      <c r="AAB79" s="55"/>
      <c r="AAC79" s="55"/>
      <c r="AAD79" s="55"/>
      <c r="AAE79" s="55"/>
      <c r="AAF79" s="55"/>
      <c r="AAG79" s="55"/>
      <c r="AAH79" s="55"/>
      <c r="AAI79" s="55"/>
      <c r="AAJ79" s="55"/>
      <c r="AAK79" s="72">
        <f t="shared" si="82"/>
        <v>0</v>
      </c>
      <c r="AAL79" s="57">
        <f>AAK79*'Bảng giá mua 2015'!ZH78</f>
        <v>0</v>
      </c>
      <c r="AAM79" s="53">
        <f>'Hàng tồn'!ZI80</f>
        <v>0</v>
      </c>
      <c r="AAN79" s="168">
        <f>AAM79*'Bảng giá mua 2015'!ZJ78</f>
        <v>0</v>
      </c>
      <c r="AAO79" s="55"/>
      <c r="AAP79" s="55"/>
      <c r="AAQ79" s="55"/>
      <c r="AAR79" s="55"/>
      <c r="AAS79" s="55"/>
      <c r="AAT79" s="55"/>
      <c r="AAU79" s="55"/>
      <c r="AAV79" s="55"/>
      <c r="AAW79" s="55"/>
      <c r="AAX79" s="55"/>
      <c r="AAY79" s="55"/>
      <c r="AAZ79" s="55"/>
      <c r="ABA79" s="55"/>
      <c r="ABB79" s="55"/>
      <c r="ABC79" s="55"/>
      <c r="ABD79" s="55"/>
      <c r="ABE79" s="55"/>
      <c r="ABF79" s="55"/>
      <c r="ABG79" s="55"/>
      <c r="ABH79" s="55"/>
      <c r="ABI79" s="55"/>
      <c r="ABJ79" s="55"/>
      <c r="ABK79" s="55"/>
      <c r="ABL79" s="55"/>
      <c r="ABM79" s="55"/>
      <c r="ABN79" s="55"/>
      <c r="ABO79" s="55"/>
      <c r="ABP79" s="55"/>
      <c r="ABQ79" s="55"/>
      <c r="ABR79" s="55"/>
      <c r="ABS79" s="72">
        <f t="shared" si="83"/>
        <v>0</v>
      </c>
      <c r="ABT79" s="57">
        <f>ABS79*'Bảng giá mua 2015'!AAP78</f>
        <v>0</v>
      </c>
      <c r="ABU79" s="53">
        <f>'Hàng tồn'!AAQ80</f>
        <v>0</v>
      </c>
      <c r="ABV79" s="168">
        <f>ABU79*'Bảng giá mua 2015'!AAR78</f>
        <v>0</v>
      </c>
      <c r="ABW79" s="55"/>
      <c r="ABX79" s="55"/>
      <c r="ABY79" s="55"/>
      <c r="ABZ79" s="55"/>
      <c r="ACA79" s="55"/>
      <c r="ACB79" s="55"/>
      <c r="ACC79" s="55"/>
      <c r="ACD79" s="55"/>
      <c r="ACE79" s="55"/>
      <c r="ACF79" s="55"/>
      <c r="ACG79" s="55"/>
      <c r="ACH79" s="55"/>
      <c r="ACI79" s="55"/>
      <c r="ACJ79" s="55"/>
      <c r="ACK79" s="55"/>
      <c r="ACL79" s="55"/>
      <c r="ACM79" s="55"/>
      <c r="ACN79" s="55"/>
      <c r="ACO79" s="55"/>
      <c r="ACP79" s="55"/>
      <c r="ACQ79" s="55"/>
      <c r="ACR79" s="55"/>
      <c r="ACS79" s="55"/>
      <c r="ACT79" s="55"/>
      <c r="ACU79" s="55"/>
      <c r="ACV79" s="55"/>
      <c r="ACW79" s="55"/>
      <c r="ACX79" s="55"/>
      <c r="ACY79" s="55"/>
      <c r="ACZ79" s="55"/>
      <c r="ADA79" s="72">
        <f t="shared" si="84"/>
        <v>0</v>
      </c>
      <c r="ADB79" s="57">
        <f>ADA79*'Bảng giá mua 2015'!ABX78</f>
        <v>0</v>
      </c>
      <c r="ADC79" s="53">
        <f>'Hàng tồn'!ABY80</f>
        <v>0</v>
      </c>
      <c r="ADD79" s="168">
        <f>ADC79*'Bảng giá mua 2015'!ABZ78</f>
        <v>0</v>
      </c>
      <c r="ADE79" s="55"/>
      <c r="ADF79" s="55"/>
      <c r="ADG79" s="55"/>
      <c r="ADH79" s="55"/>
      <c r="ADI79" s="55"/>
      <c r="ADJ79" s="55"/>
      <c r="ADK79" s="55"/>
      <c r="ADL79" s="55"/>
      <c r="ADM79" s="55"/>
      <c r="ADN79" s="55"/>
      <c r="ADO79" s="55"/>
      <c r="ADP79" s="55"/>
      <c r="ADQ79" s="55"/>
      <c r="ADR79" s="55"/>
      <c r="ADS79" s="55"/>
      <c r="ADT79" s="55"/>
      <c r="ADU79" s="55"/>
      <c r="ADV79" s="55"/>
      <c r="ADW79" s="55"/>
      <c r="ADX79" s="55"/>
      <c r="ADY79" s="55"/>
      <c r="ADZ79" s="55"/>
      <c r="AEA79" s="55"/>
      <c r="AEB79" s="55"/>
      <c r="AEC79" s="55"/>
      <c r="AED79" s="55"/>
      <c r="AEE79" s="55"/>
      <c r="AEF79" s="55"/>
      <c r="AEG79" s="55"/>
      <c r="AEH79" s="55"/>
      <c r="AEI79" s="72">
        <f t="shared" si="85"/>
        <v>0</v>
      </c>
      <c r="AEJ79" s="57">
        <f>AEI79*'Bảng giá mua 2015'!ADF78</f>
        <v>0</v>
      </c>
      <c r="AEK79" s="53">
        <f>'Hàng tồn'!ADG80</f>
        <v>0</v>
      </c>
      <c r="AEL79" s="168">
        <f>AEK79*'Bảng giá mua 2015'!ADH78</f>
        <v>0</v>
      </c>
      <c r="AEM79" s="55"/>
      <c r="AEN79" s="55"/>
      <c r="AEO79" s="55"/>
      <c r="AEP79" s="55"/>
      <c r="AEQ79" s="55"/>
      <c r="AER79" s="55"/>
      <c r="AES79" s="55"/>
      <c r="AET79" s="55"/>
      <c r="AEU79" s="55"/>
      <c r="AEV79" s="55"/>
      <c r="AEW79" s="55"/>
      <c r="AEX79" s="55"/>
      <c r="AEY79" s="55"/>
      <c r="AEZ79" s="55"/>
      <c r="AFA79" s="55"/>
      <c r="AFB79" s="55"/>
      <c r="AFC79" s="55"/>
      <c r="AFD79" s="55"/>
      <c r="AFE79" s="55"/>
      <c r="AFF79" s="55"/>
      <c r="AFG79" s="55"/>
      <c r="AFH79" s="55"/>
      <c r="AFI79" s="55"/>
      <c r="AFJ79" s="55"/>
      <c r="AFK79" s="55"/>
      <c r="AFL79" s="55"/>
      <c r="AFM79" s="55"/>
      <c r="AFN79" s="55"/>
      <c r="AFO79" s="55"/>
      <c r="AFP79" s="55"/>
      <c r="AFQ79" s="72">
        <f t="shared" si="86"/>
        <v>0</v>
      </c>
      <c r="AFR79" s="57">
        <f>AFQ79*'Bảng giá mua 2015'!AEN78</f>
        <v>0</v>
      </c>
      <c r="AFS79" s="53">
        <f>'Hàng tồn'!AEO80</f>
        <v>0</v>
      </c>
      <c r="AFT79" s="168">
        <f>AFS79*'Bảng giá mua 2015'!AEP78</f>
        <v>0</v>
      </c>
      <c r="AFU79" s="55"/>
      <c r="AFV79" s="55"/>
      <c r="AFW79" s="55"/>
      <c r="AFX79" s="55"/>
      <c r="AFY79" s="55"/>
      <c r="AFZ79" s="55"/>
      <c r="AGA79" s="55"/>
      <c r="AGB79" s="55"/>
      <c r="AGC79" s="55"/>
      <c r="AGD79" s="55"/>
      <c r="AGE79" s="55"/>
      <c r="AGF79" s="55"/>
      <c r="AGG79" s="55"/>
      <c r="AGH79" s="55"/>
      <c r="AGI79" s="55"/>
      <c r="AGJ79" s="55"/>
      <c r="AGK79" s="55"/>
      <c r="AGL79" s="55"/>
      <c r="AGM79" s="55"/>
      <c r="AGN79" s="55"/>
      <c r="AGO79" s="55"/>
      <c r="AGP79" s="55"/>
      <c r="AGQ79" s="55"/>
      <c r="AGR79" s="55"/>
      <c r="AGS79" s="55"/>
      <c r="AGT79" s="55"/>
      <c r="AGU79" s="55"/>
      <c r="AGV79" s="55"/>
      <c r="AGW79" s="55"/>
      <c r="AGX79" s="55"/>
      <c r="AGY79" s="72">
        <f t="shared" si="87"/>
        <v>0</v>
      </c>
      <c r="AGZ79" s="57">
        <f>AGY79*'Bảng giá mua 2015'!AFV78</f>
        <v>0</v>
      </c>
      <c r="AHA79" s="53">
        <f>'Hàng tồn'!AFW80</f>
        <v>0</v>
      </c>
      <c r="AHB79" s="168">
        <f>AHA79*'Bảng giá mua 2015'!AFX78</f>
        <v>0</v>
      </c>
      <c r="AHC79" s="55">
        <v>1</v>
      </c>
      <c r="AHD79" s="55"/>
      <c r="AHE79" s="55"/>
      <c r="AHF79" s="55"/>
      <c r="AHG79" s="55"/>
      <c r="AHH79" s="55"/>
      <c r="AHI79" s="55"/>
      <c r="AHJ79" s="55"/>
      <c r="AHK79" s="55"/>
      <c r="AHL79" s="55">
        <v>2</v>
      </c>
      <c r="AHM79" s="55"/>
      <c r="AHN79" s="55"/>
      <c r="AHO79" s="55"/>
      <c r="AHP79" s="55"/>
      <c r="AHQ79" s="55"/>
      <c r="AHR79" s="55"/>
      <c r="AHS79" s="55"/>
      <c r="AHT79" s="55"/>
      <c r="AHU79" s="55"/>
      <c r="AHV79" s="55"/>
      <c r="AHW79" s="55"/>
      <c r="AHX79" s="55"/>
      <c r="AHY79" s="55"/>
      <c r="AHZ79" s="55"/>
      <c r="AIA79" s="55"/>
      <c r="AIB79" s="55"/>
      <c r="AIC79" s="55"/>
      <c r="AID79" s="55"/>
      <c r="AIE79" s="55"/>
      <c r="AIF79" s="55"/>
      <c r="AIG79" s="72">
        <f t="shared" si="88"/>
        <v>3</v>
      </c>
      <c r="AIH79" s="57">
        <f>AIG79*'Bảng giá bán 2015'!AC78</f>
        <v>0</v>
      </c>
      <c r="AII79" s="53">
        <f>'Hàng tồn'!AHE80</f>
        <v>0</v>
      </c>
      <c r="AIJ79" s="168">
        <f>AII79*'Bảng giá bán 2015'!AD78</f>
        <v>0</v>
      </c>
      <c r="AIK79" s="55">
        <v>1</v>
      </c>
      <c r="AIL79" s="55"/>
      <c r="AIM79" s="55"/>
      <c r="AIN79" s="55"/>
      <c r="AIO79" s="55"/>
      <c r="AIP79" s="55"/>
      <c r="AIQ79" s="55"/>
      <c r="AIR79" s="55">
        <v>1</v>
      </c>
      <c r="AIS79" s="55"/>
      <c r="AIT79" s="55">
        <v>1</v>
      </c>
      <c r="AIU79" s="55">
        <v>1</v>
      </c>
      <c r="AIV79" s="55"/>
      <c r="AIW79" s="55"/>
      <c r="AIX79" s="55"/>
      <c r="AIY79" s="55"/>
      <c r="AIZ79" s="55"/>
      <c r="AJA79" s="55"/>
      <c r="AJB79" s="55"/>
      <c r="AJC79" s="55"/>
      <c r="AJD79" s="55"/>
      <c r="AJE79" s="55"/>
      <c r="AJF79" s="55"/>
      <c r="AJG79" s="55"/>
      <c r="AJH79" s="55"/>
      <c r="AJI79" s="55"/>
      <c r="AJJ79" s="55"/>
      <c r="AJK79" s="55"/>
      <c r="AJL79" s="55"/>
      <c r="AJM79" s="55"/>
      <c r="AJN79" s="55"/>
      <c r="AJO79" s="72">
        <f t="shared" si="89"/>
        <v>4</v>
      </c>
      <c r="AJP79" s="57">
        <f>AJO79*'Bảng giá bán 2015'!AD78</f>
        <v>0</v>
      </c>
      <c r="AJQ79" s="53">
        <f>'Hàng tồn'!AIM80</f>
        <v>0</v>
      </c>
      <c r="AJR79" s="168">
        <f>AJQ79*'Bảng giá mua 2015'!AIN78</f>
        <v>0</v>
      </c>
      <c r="AJS79" s="55"/>
      <c r="AJT79" s="55"/>
      <c r="AJU79" s="55"/>
      <c r="AJV79" s="55"/>
      <c r="AJW79" s="55"/>
      <c r="AJX79" s="55"/>
      <c r="AJY79" s="55"/>
      <c r="AJZ79" s="55"/>
      <c r="AKA79" s="55"/>
      <c r="AKB79" s="55"/>
      <c r="AKC79" s="55"/>
      <c r="AKD79" s="55"/>
      <c r="AKE79" s="55"/>
      <c r="AKF79" s="55"/>
      <c r="AKG79" s="55"/>
      <c r="AKH79" s="55"/>
      <c r="AKI79" s="55"/>
      <c r="AKJ79" s="55"/>
      <c r="AKK79" s="55"/>
      <c r="AKL79" s="55"/>
      <c r="AKM79" s="55"/>
      <c r="AKN79" s="55"/>
      <c r="AKO79" s="55"/>
      <c r="AKP79" s="55"/>
      <c r="AKQ79" s="55"/>
      <c r="AKR79" s="55"/>
      <c r="AKS79" s="55"/>
      <c r="AKT79" s="55"/>
      <c r="AKU79" s="55"/>
      <c r="AKV79" s="55"/>
      <c r="AKW79" s="72">
        <f t="shared" si="90"/>
        <v>0</v>
      </c>
      <c r="AKX79" s="57">
        <f>AKW79*'Bảng giá bán 2015'!BL78</f>
        <v>0</v>
      </c>
      <c r="AKY79" s="53">
        <f>'Hàng tồn'!AJU80</f>
        <v>0</v>
      </c>
      <c r="AKZ79" s="168">
        <f>AKY79*'Bảng giá mua 2015'!AJV78</f>
        <v>0</v>
      </c>
      <c r="ALA79" s="55"/>
      <c r="ALB79" s="55"/>
      <c r="ALC79" s="55"/>
      <c r="ALD79" s="55"/>
      <c r="ALE79" s="55"/>
      <c r="ALF79" s="55"/>
      <c r="ALG79" s="55"/>
      <c r="ALH79" s="55"/>
      <c r="ALI79" s="55"/>
      <c r="ALJ79" s="55"/>
      <c r="ALK79" s="55"/>
      <c r="ALL79" s="55"/>
      <c r="ALM79" s="55"/>
      <c r="ALN79" s="55"/>
      <c r="ALO79" s="55"/>
      <c r="ALP79" s="55"/>
      <c r="ALQ79" s="55"/>
      <c r="ALR79" s="55"/>
      <c r="ALS79" s="55"/>
      <c r="ALT79" s="55"/>
      <c r="ALU79" s="55"/>
      <c r="ALV79" s="55"/>
      <c r="ALW79" s="55"/>
      <c r="ALX79" s="55"/>
      <c r="ALY79" s="55"/>
      <c r="ALZ79" s="55"/>
      <c r="AMA79" s="55"/>
      <c r="AMB79" s="55"/>
      <c r="AMC79" s="55"/>
      <c r="AMD79" s="55"/>
      <c r="AME79" s="72">
        <f t="shared" si="91"/>
        <v>0</v>
      </c>
      <c r="AMF79" s="57">
        <f>AME79*'Bảng giá bán 2015'!CT78</f>
        <v>0</v>
      </c>
      <c r="AMG79" s="53">
        <f>'Hàng tồn'!ALC80</f>
        <v>0</v>
      </c>
      <c r="AMH79" s="168">
        <f>AMG79*'Bảng giá mua 2015'!ALD78</f>
        <v>0</v>
      </c>
      <c r="AMI79" s="55"/>
      <c r="AMJ79" s="55"/>
      <c r="AMK79" s="55"/>
      <c r="AML79" s="55"/>
      <c r="AMM79" s="55"/>
      <c r="AMN79" s="55"/>
      <c r="AMO79" s="55"/>
      <c r="AMP79" s="55"/>
      <c r="AMQ79" s="55"/>
      <c r="AMR79" s="55"/>
      <c r="AMS79" s="55"/>
      <c r="AMT79" s="55"/>
      <c r="AMU79" s="55"/>
      <c r="AMV79" s="55"/>
      <c r="AMW79" s="55"/>
      <c r="AMX79" s="55"/>
      <c r="AMY79" s="55"/>
      <c r="AMZ79" s="55"/>
      <c r="ANA79" s="55"/>
      <c r="ANB79" s="55"/>
      <c r="ANC79" s="55"/>
      <c r="AND79" s="55"/>
      <c r="ANE79" s="55"/>
      <c r="ANF79" s="55"/>
      <c r="ANG79" s="55"/>
      <c r="ANH79" s="55"/>
      <c r="ANI79" s="55"/>
      <c r="ANJ79" s="55"/>
      <c r="ANK79" s="55"/>
      <c r="ANL79" s="55"/>
      <c r="ANM79" s="72">
        <f t="shared" si="92"/>
        <v>0</v>
      </c>
      <c r="ANN79" s="57">
        <f>ANM79*'Bảng giá bán 2015'!EB78</f>
        <v>0</v>
      </c>
      <c r="ANO79" s="53">
        <f>'Hàng tồn'!AMK80</f>
        <v>0</v>
      </c>
      <c r="ANP79" s="168">
        <f>ANO79*'Bảng giá mua 2015'!AML78</f>
        <v>0</v>
      </c>
    </row>
    <row r="80" spans="1:1056" x14ac:dyDescent="0.3">
      <c r="A80" s="133"/>
      <c r="B80" s="58" t="s">
        <v>38</v>
      </c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72">
        <f t="shared" si="62"/>
        <v>0</v>
      </c>
      <c r="AH80" s="57">
        <f>AG80*'Bảng giá mua 2015'!D79</f>
        <v>0</v>
      </c>
      <c r="AI80" s="53">
        <f>'Hàng tồn'!E81</f>
        <v>0</v>
      </c>
      <c r="AJ80" s="168">
        <f>AI80*'Bảng giá mua 2015'!F79</f>
        <v>0</v>
      </c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72">
        <f t="shared" si="63"/>
        <v>0</v>
      </c>
      <c r="BP80" s="57">
        <f>BO80*'Bảng giá mua 2015'!AL79</f>
        <v>0</v>
      </c>
      <c r="BQ80" s="53">
        <f>'Hàng tồn'!AM81</f>
        <v>0</v>
      </c>
      <c r="BR80" s="168">
        <f>BQ80*'Bảng giá mua 2015'!AN79</f>
        <v>0</v>
      </c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72">
        <f t="shared" si="64"/>
        <v>0</v>
      </c>
      <c r="CX80" s="57">
        <f>CW80*'Bảng giá mua 2015'!BT79</f>
        <v>0</v>
      </c>
      <c r="CY80" s="53">
        <f>'Hàng tồn'!BU81</f>
        <v>0</v>
      </c>
      <c r="CZ80" s="168">
        <f>CY80*'Bảng giá mua 2015'!BV79</f>
        <v>0</v>
      </c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72">
        <f t="shared" si="65"/>
        <v>0</v>
      </c>
      <c r="EF80" s="57">
        <f>EE80*'Bảng giá mua 2015'!DB79</f>
        <v>0</v>
      </c>
      <c r="EG80" s="53">
        <f>'Hàng tồn'!DC81</f>
        <v>0</v>
      </c>
      <c r="EH80" s="168">
        <f>EG80*'Bảng giá mua 2015'!DD79</f>
        <v>0</v>
      </c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72">
        <f t="shared" si="66"/>
        <v>0</v>
      </c>
      <c r="FN80" s="57">
        <f>FM80*'Bảng giá mua 2015'!EJ79</f>
        <v>0</v>
      </c>
      <c r="FO80" s="53">
        <f>'Hàng tồn'!EK81</f>
        <v>0</v>
      </c>
      <c r="FP80" s="168">
        <f>FO80*'Bảng giá mua 2015'!EL79</f>
        <v>0</v>
      </c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72">
        <f t="shared" si="67"/>
        <v>0</v>
      </c>
      <c r="GV80" s="57">
        <f>GU80*'Bảng giá mua 2015'!FR79</f>
        <v>0</v>
      </c>
      <c r="GW80" s="53">
        <f>'Hàng tồn'!FS81</f>
        <v>0</v>
      </c>
      <c r="GX80" s="168">
        <f>GW80*'Bảng giá mua 2015'!FT79</f>
        <v>0</v>
      </c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72">
        <f t="shared" si="68"/>
        <v>0</v>
      </c>
      <c r="ID80" s="57">
        <f>IC80*'Bảng giá mua 2015'!GZ79</f>
        <v>0</v>
      </c>
      <c r="IE80" s="53">
        <f>'Hàng tồn'!HA81</f>
        <v>0</v>
      </c>
      <c r="IF80" s="168">
        <f>IE80*'Bảng giá mua 2015'!HB79</f>
        <v>0</v>
      </c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72">
        <f t="shared" si="69"/>
        <v>0</v>
      </c>
      <c r="JL80" s="57">
        <f>JK80*'Bảng giá mua 2015'!IH79</f>
        <v>0</v>
      </c>
      <c r="JM80" s="53">
        <f>'Hàng tồn'!II81</f>
        <v>0</v>
      </c>
      <c r="JN80" s="168">
        <f>JM80*'Bảng giá mua 2015'!IJ79</f>
        <v>0</v>
      </c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72">
        <f t="shared" si="70"/>
        <v>0</v>
      </c>
      <c r="KT80" s="57">
        <f>KS80*'Bảng giá mua 2015'!JP79</f>
        <v>0</v>
      </c>
      <c r="KU80" s="53">
        <f>'Hàng tồn'!JQ81</f>
        <v>0</v>
      </c>
      <c r="KV80" s="168">
        <f>KU80*'Bảng giá mua 2015'!JR79</f>
        <v>0</v>
      </c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72">
        <f t="shared" si="71"/>
        <v>0</v>
      </c>
      <c r="MB80" s="57">
        <f>MA80*'Bảng giá mua 2015'!KX79</f>
        <v>0</v>
      </c>
      <c r="MC80" s="53">
        <f>'Hàng tồn'!KY81</f>
        <v>0</v>
      </c>
      <c r="MD80" s="168">
        <f>MC80*'Bảng giá mua 2015'!KZ79</f>
        <v>0</v>
      </c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72">
        <f t="shared" si="72"/>
        <v>0</v>
      </c>
      <c r="NJ80" s="57">
        <f>NI80*'Bảng giá mua 2015'!MF79</f>
        <v>0</v>
      </c>
      <c r="NK80" s="53">
        <f>'Hàng tồn'!MG81</f>
        <v>0</v>
      </c>
      <c r="NL80" s="168">
        <f>NK80*'Bảng giá mua 2015'!MH79</f>
        <v>0</v>
      </c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72">
        <f t="shared" si="73"/>
        <v>0</v>
      </c>
      <c r="OR80" s="57">
        <f>OQ80*'Bảng giá mua 2015'!NN79</f>
        <v>0</v>
      </c>
      <c r="OS80" s="53">
        <f>'Hàng tồn'!NO81</f>
        <v>0</v>
      </c>
      <c r="OT80" s="168">
        <f>OS80*'Bảng giá mua 2015'!NP79</f>
        <v>0</v>
      </c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72">
        <f t="shared" si="74"/>
        <v>0</v>
      </c>
      <c r="PZ80" s="57">
        <f>PY80*'Bảng giá mua 2015'!OV79</f>
        <v>0</v>
      </c>
      <c r="QA80" s="53">
        <f>'Hàng tồn'!OW81</f>
        <v>0</v>
      </c>
      <c r="QB80" s="168">
        <f>QA80*'Bảng giá mua 2015'!OX79</f>
        <v>0</v>
      </c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72">
        <f t="shared" si="75"/>
        <v>0</v>
      </c>
      <c r="RH80" s="57">
        <f>RG80*'Bảng giá mua 2015'!QD79</f>
        <v>0</v>
      </c>
      <c r="RI80" s="53">
        <f>'Hàng tồn'!QE81</f>
        <v>0</v>
      </c>
      <c r="RJ80" s="168">
        <f>RI80*'Bảng giá mua 2015'!QF79</f>
        <v>0</v>
      </c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72">
        <f t="shared" si="76"/>
        <v>0</v>
      </c>
      <c r="SP80" s="57">
        <f>SO80*'Bảng giá mua 2015'!RL79</f>
        <v>0</v>
      </c>
      <c r="SQ80" s="53">
        <f>'Hàng tồn'!RM81</f>
        <v>0</v>
      </c>
      <c r="SR80" s="168">
        <f>SQ80*'Bảng giá mua 2015'!RN79</f>
        <v>0</v>
      </c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72">
        <f t="shared" si="77"/>
        <v>0</v>
      </c>
      <c r="TX80" s="57">
        <f>TW80*'Bảng giá mua 2015'!ST79</f>
        <v>0</v>
      </c>
      <c r="TY80" s="53">
        <f>'Hàng tồn'!SU81</f>
        <v>0</v>
      </c>
      <c r="TZ80" s="168">
        <f>TY80*'Bảng giá mua 2015'!SV79</f>
        <v>0</v>
      </c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72">
        <f t="shared" si="78"/>
        <v>0</v>
      </c>
      <c r="VF80" s="57">
        <f>VE80*'Bảng giá mua 2015'!UB79</f>
        <v>0</v>
      </c>
      <c r="VG80" s="53">
        <f>'Hàng tồn'!UC81</f>
        <v>0</v>
      </c>
      <c r="VH80" s="168">
        <f>VG80*'Bảng giá mua 2015'!UD79</f>
        <v>0</v>
      </c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72">
        <f t="shared" si="79"/>
        <v>0</v>
      </c>
      <c r="WN80" s="57">
        <f>WM80*'Bảng giá mua 2015'!VJ79</f>
        <v>0</v>
      </c>
      <c r="WO80" s="53">
        <f>'Hàng tồn'!VK81</f>
        <v>0</v>
      </c>
      <c r="WP80" s="168">
        <f>WO80*'Bảng giá mua 2015'!VL79</f>
        <v>0</v>
      </c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72">
        <f t="shared" si="80"/>
        <v>0</v>
      </c>
      <c r="XV80" s="57">
        <f>XU80*'Bảng giá mua 2015'!WR79</f>
        <v>0</v>
      </c>
      <c r="XW80" s="53">
        <f>'Hàng tồn'!WS81</f>
        <v>0</v>
      </c>
      <c r="XX80" s="168">
        <f>XW80*'Bảng giá mua 2015'!WT79</f>
        <v>0</v>
      </c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72">
        <f t="shared" si="81"/>
        <v>0</v>
      </c>
      <c r="ZD80" s="57">
        <f>ZC80*'Bảng giá mua 2015'!XZ79</f>
        <v>0</v>
      </c>
      <c r="ZE80" s="53">
        <f>'Hàng tồn'!YA81</f>
        <v>0</v>
      </c>
      <c r="ZF80" s="168">
        <f>ZE80*'Bảng giá mua 2015'!YB79</f>
        <v>0</v>
      </c>
      <c r="ZG80" s="55"/>
      <c r="ZH80" s="55"/>
      <c r="ZI80" s="55"/>
      <c r="ZJ80" s="55"/>
      <c r="ZK80" s="55"/>
      <c r="ZL80" s="55"/>
      <c r="ZM80" s="55"/>
      <c r="ZN80" s="55"/>
      <c r="ZO80" s="55"/>
      <c r="ZP80" s="55"/>
      <c r="ZQ80" s="55"/>
      <c r="ZR80" s="55"/>
      <c r="ZS80" s="55"/>
      <c r="ZT80" s="55"/>
      <c r="ZU80" s="55"/>
      <c r="ZV80" s="55"/>
      <c r="ZW80" s="55"/>
      <c r="ZX80" s="55"/>
      <c r="ZY80" s="55"/>
      <c r="ZZ80" s="55"/>
      <c r="AAA80" s="55"/>
      <c r="AAB80" s="55"/>
      <c r="AAC80" s="55"/>
      <c r="AAD80" s="55"/>
      <c r="AAE80" s="55"/>
      <c r="AAF80" s="55"/>
      <c r="AAG80" s="55"/>
      <c r="AAH80" s="55"/>
      <c r="AAI80" s="55"/>
      <c r="AAJ80" s="55"/>
      <c r="AAK80" s="72">
        <f t="shared" si="82"/>
        <v>0</v>
      </c>
      <c r="AAL80" s="57">
        <f>AAK80*'Bảng giá mua 2015'!ZH79</f>
        <v>0</v>
      </c>
      <c r="AAM80" s="53">
        <f>'Hàng tồn'!ZI81</f>
        <v>0</v>
      </c>
      <c r="AAN80" s="168">
        <f>AAM80*'Bảng giá mua 2015'!ZJ79</f>
        <v>0</v>
      </c>
      <c r="AAO80" s="55"/>
      <c r="AAP80" s="55"/>
      <c r="AAQ80" s="55"/>
      <c r="AAR80" s="55"/>
      <c r="AAS80" s="55"/>
      <c r="AAT80" s="55"/>
      <c r="AAU80" s="55"/>
      <c r="AAV80" s="55"/>
      <c r="AAW80" s="55"/>
      <c r="AAX80" s="55"/>
      <c r="AAY80" s="55"/>
      <c r="AAZ80" s="55"/>
      <c r="ABA80" s="55"/>
      <c r="ABB80" s="55"/>
      <c r="ABC80" s="55"/>
      <c r="ABD80" s="55"/>
      <c r="ABE80" s="55"/>
      <c r="ABF80" s="55"/>
      <c r="ABG80" s="55"/>
      <c r="ABH80" s="55"/>
      <c r="ABI80" s="55"/>
      <c r="ABJ80" s="55"/>
      <c r="ABK80" s="55"/>
      <c r="ABL80" s="55"/>
      <c r="ABM80" s="55"/>
      <c r="ABN80" s="55"/>
      <c r="ABO80" s="55"/>
      <c r="ABP80" s="55"/>
      <c r="ABQ80" s="55"/>
      <c r="ABR80" s="55"/>
      <c r="ABS80" s="72">
        <f t="shared" si="83"/>
        <v>0</v>
      </c>
      <c r="ABT80" s="57">
        <f>ABS80*'Bảng giá mua 2015'!AAP79</f>
        <v>0</v>
      </c>
      <c r="ABU80" s="53">
        <f>'Hàng tồn'!AAQ81</f>
        <v>0</v>
      </c>
      <c r="ABV80" s="168">
        <f>ABU80*'Bảng giá mua 2015'!AAR79</f>
        <v>0</v>
      </c>
      <c r="ABW80" s="55"/>
      <c r="ABX80" s="55"/>
      <c r="ABY80" s="55"/>
      <c r="ABZ80" s="55"/>
      <c r="ACA80" s="55"/>
      <c r="ACB80" s="55"/>
      <c r="ACC80" s="55"/>
      <c r="ACD80" s="55"/>
      <c r="ACE80" s="55"/>
      <c r="ACF80" s="55"/>
      <c r="ACG80" s="55"/>
      <c r="ACH80" s="55"/>
      <c r="ACI80" s="55"/>
      <c r="ACJ80" s="55"/>
      <c r="ACK80" s="55"/>
      <c r="ACL80" s="55"/>
      <c r="ACM80" s="55"/>
      <c r="ACN80" s="55"/>
      <c r="ACO80" s="55"/>
      <c r="ACP80" s="55"/>
      <c r="ACQ80" s="55"/>
      <c r="ACR80" s="55"/>
      <c r="ACS80" s="55"/>
      <c r="ACT80" s="55"/>
      <c r="ACU80" s="55"/>
      <c r="ACV80" s="55"/>
      <c r="ACW80" s="55"/>
      <c r="ACX80" s="55"/>
      <c r="ACY80" s="55"/>
      <c r="ACZ80" s="55"/>
      <c r="ADA80" s="72">
        <f t="shared" si="84"/>
        <v>0</v>
      </c>
      <c r="ADB80" s="57">
        <f>ADA80*'Bảng giá mua 2015'!ABX79</f>
        <v>0</v>
      </c>
      <c r="ADC80" s="53">
        <f>'Hàng tồn'!ABY81</f>
        <v>0</v>
      </c>
      <c r="ADD80" s="168">
        <f>ADC80*'Bảng giá mua 2015'!ABZ79</f>
        <v>0</v>
      </c>
      <c r="ADE80" s="55"/>
      <c r="ADF80" s="55"/>
      <c r="ADG80" s="55"/>
      <c r="ADH80" s="55"/>
      <c r="ADI80" s="55"/>
      <c r="ADJ80" s="55"/>
      <c r="ADK80" s="55"/>
      <c r="ADL80" s="55"/>
      <c r="ADM80" s="55"/>
      <c r="ADN80" s="55"/>
      <c r="ADO80" s="55"/>
      <c r="ADP80" s="55"/>
      <c r="ADQ80" s="55"/>
      <c r="ADR80" s="55"/>
      <c r="ADS80" s="55"/>
      <c r="ADT80" s="55"/>
      <c r="ADU80" s="55"/>
      <c r="ADV80" s="55"/>
      <c r="ADW80" s="55"/>
      <c r="ADX80" s="55"/>
      <c r="ADY80" s="55"/>
      <c r="ADZ80" s="55"/>
      <c r="AEA80" s="55"/>
      <c r="AEB80" s="55"/>
      <c r="AEC80" s="55"/>
      <c r="AED80" s="55"/>
      <c r="AEE80" s="55"/>
      <c r="AEF80" s="55"/>
      <c r="AEG80" s="55"/>
      <c r="AEH80" s="55"/>
      <c r="AEI80" s="72">
        <f t="shared" si="85"/>
        <v>0</v>
      </c>
      <c r="AEJ80" s="57">
        <f>AEI80*'Bảng giá mua 2015'!ADF79</f>
        <v>0</v>
      </c>
      <c r="AEK80" s="53">
        <f>'Hàng tồn'!ADG81</f>
        <v>0</v>
      </c>
      <c r="AEL80" s="168">
        <f>AEK80*'Bảng giá mua 2015'!ADH79</f>
        <v>0</v>
      </c>
      <c r="AEM80" s="55"/>
      <c r="AEN80" s="55"/>
      <c r="AEO80" s="55"/>
      <c r="AEP80" s="55"/>
      <c r="AEQ80" s="55"/>
      <c r="AER80" s="55"/>
      <c r="AES80" s="55"/>
      <c r="AET80" s="55"/>
      <c r="AEU80" s="55"/>
      <c r="AEV80" s="55"/>
      <c r="AEW80" s="55"/>
      <c r="AEX80" s="55"/>
      <c r="AEY80" s="55"/>
      <c r="AEZ80" s="55"/>
      <c r="AFA80" s="55"/>
      <c r="AFB80" s="55"/>
      <c r="AFC80" s="55"/>
      <c r="AFD80" s="55"/>
      <c r="AFE80" s="55"/>
      <c r="AFF80" s="55"/>
      <c r="AFG80" s="55"/>
      <c r="AFH80" s="55"/>
      <c r="AFI80" s="55"/>
      <c r="AFJ80" s="55"/>
      <c r="AFK80" s="55"/>
      <c r="AFL80" s="55"/>
      <c r="AFM80" s="55"/>
      <c r="AFN80" s="55"/>
      <c r="AFO80" s="55"/>
      <c r="AFP80" s="55"/>
      <c r="AFQ80" s="72">
        <f t="shared" si="86"/>
        <v>0</v>
      </c>
      <c r="AFR80" s="57">
        <f>AFQ80*'Bảng giá mua 2015'!AEN79</f>
        <v>0</v>
      </c>
      <c r="AFS80" s="53">
        <f>'Hàng tồn'!AEO81</f>
        <v>0</v>
      </c>
      <c r="AFT80" s="168">
        <f>AFS80*'Bảng giá mua 2015'!AEP79</f>
        <v>0</v>
      </c>
      <c r="AFU80" s="55"/>
      <c r="AFV80" s="55"/>
      <c r="AFW80" s="55"/>
      <c r="AFX80" s="55"/>
      <c r="AFY80" s="55"/>
      <c r="AFZ80" s="55"/>
      <c r="AGA80" s="55"/>
      <c r="AGB80" s="55"/>
      <c r="AGC80" s="55"/>
      <c r="AGD80" s="55"/>
      <c r="AGE80" s="55"/>
      <c r="AGF80" s="55"/>
      <c r="AGG80" s="55"/>
      <c r="AGH80" s="55"/>
      <c r="AGI80" s="55"/>
      <c r="AGJ80" s="55"/>
      <c r="AGK80" s="55"/>
      <c r="AGL80" s="55"/>
      <c r="AGM80" s="55"/>
      <c r="AGN80" s="55"/>
      <c r="AGO80" s="55"/>
      <c r="AGP80" s="55"/>
      <c r="AGQ80" s="55"/>
      <c r="AGR80" s="55"/>
      <c r="AGS80" s="55"/>
      <c r="AGT80" s="55"/>
      <c r="AGU80" s="55"/>
      <c r="AGV80" s="55"/>
      <c r="AGW80" s="55"/>
      <c r="AGX80" s="55"/>
      <c r="AGY80" s="72">
        <f t="shared" si="87"/>
        <v>0</v>
      </c>
      <c r="AGZ80" s="57">
        <f>AGY80*'Bảng giá mua 2015'!AFV79</f>
        <v>0</v>
      </c>
      <c r="AHA80" s="53">
        <f>'Hàng tồn'!AFW81</f>
        <v>0</v>
      </c>
      <c r="AHB80" s="168">
        <f>AHA80*'Bảng giá mua 2015'!AFX79</f>
        <v>0</v>
      </c>
      <c r="AHC80" s="55"/>
      <c r="AHD80" s="55"/>
      <c r="AHE80" s="55"/>
      <c r="AHF80" s="55"/>
      <c r="AHG80" s="55"/>
      <c r="AHH80" s="55"/>
      <c r="AHI80" s="55"/>
      <c r="AHJ80" s="55"/>
      <c r="AHK80" s="55"/>
      <c r="AHL80" s="55"/>
      <c r="AHM80" s="55"/>
      <c r="AHN80" s="55"/>
      <c r="AHO80" s="55"/>
      <c r="AHP80" s="55"/>
      <c r="AHQ80" s="55"/>
      <c r="AHR80" s="55"/>
      <c r="AHS80" s="55"/>
      <c r="AHT80" s="55"/>
      <c r="AHU80" s="55"/>
      <c r="AHV80" s="55"/>
      <c r="AHW80" s="55"/>
      <c r="AHX80" s="55"/>
      <c r="AHY80" s="55"/>
      <c r="AHZ80" s="55"/>
      <c r="AIA80" s="55"/>
      <c r="AIB80" s="55"/>
      <c r="AIC80" s="55"/>
      <c r="AID80" s="55"/>
      <c r="AIE80" s="55"/>
      <c r="AIF80" s="55"/>
      <c r="AIG80" s="72">
        <f t="shared" si="88"/>
        <v>0</v>
      </c>
      <c r="AIH80" s="57">
        <f>AIG80*'Bảng giá bán 2015'!AC79</f>
        <v>0</v>
      </c>
      <c r="AII80" s="53">
        <f>'Hàng tồn'!AHE81</f>
        <v>0</v>
      </c>
      <c r="AIJ80" s="168">
        <f>AII80*'Bảng giá bán 2015'!AD79</f>
        <v>0</v>
      </c>
      <c r="AIK80" s="55"/>
      <c r="AIL80" s="55"/>
      <c r="AIM80" s="55"/>
      <c r="AIN80" s="55"/>
      <c r="AIO80" s="55"/>
      <c r="AIP80" s="55"/>
      <c r="AIQ80" s="55"/>
      <c r="AIR80" s="55"/>
      <c r="AIS80" s="55"/>
      <c r="AIT80" s="55"/>
      <c r="AIU80" s="55"/>
      <c r="AIV80" s="55"/>
      <c r="AIW80" s="55"/>
      <c r="AIX80" s="55"/>
      <c r="AIY80" s="55"/>
      <c r="AIZ80" s="55"/>
      <c r="AJA80" s="55"/>
      <c r="AJB80" s="55"/>
      <c r="AJC80" s="55"/>
      <c r="AJD80" s="55"/>
      <c r="AJE80" s="55"/>
      <c r="AJF80" s="55"/>
      <c r="AJG80" s="55"/>
      <c r="AJH80" s="55"/>
      <c r="AJI80" s="55"/>
      <c r="AJJ80" s="55"/>
      <c r="AJK80" s="55"/>
      <c r="AJL80" s="55"/>
      <c r="AJM80" s="55"/>
      <c r="AJN80" s="55"/>
      <c r="AJO80" s="72">
        <f t="shared" si="89"/>
        <v>0</v>
      </c>
      <c r="AJP80" s="57">
        <f>AJO80*'Bảng giá bán 2015'!AD79</f>
        <v>0</v>
      </c>
      <c r="AJQ80" s="53">
        <f>'Hàng tồn'!AIM81</f>
        <v>0</v>
      </c>
      <c r="AJR80" s="168">
        <f>AJQ80*'Bảng giá mua 2015'!AIN79</f>
        <v>0</v>
      </c>
      <c r="AJS80" s="55"/>
      <c r="AJT80" s="55"/>
      <c r="AJU80" s="55"/>
      <c r="AJV80" s="55"/>
      <c r="AJW80" s="55"/>
      <c r="AJX80" s="55"/>
      <c r="AJY80" s="55"/>
      <c r="AJZ80" s="55"/>
      <c r="AKA80" s="55"/>
      <c r="AKB80" s="55"/>
      <c r="AKC80" s="55"/>
      <c r="AKD80" s="55"/>
      <c r="AKE80" s="55"/>
      <c r="AKF80" s="55"/>
      <c r="AKG80" s="55"/>
      <c r="AKH80" s="55"/>
      <c r="AKI80" s="55"/>
      <c r="AKJ80" s="55"/>
      <c r="AKK80" s="55"/>
      <c r="AKL80" s="55"/>
      <c r="AKM80" s="55"/>
      <c r="AKN80" s="55"/>
      <c r="AKO80" s="55"/>
      <c r="AKP80" s="55"/>
      <c r="AKQ80" s="55"/>
      <c r="AKR80" s="55"/>
      <c r="AKS80" s="55"/>
      <c r="AKT80" s="55"/>
      <c r="AKU80" s="55"/>
      <c r="AKV80" s="55"/>
      <c r="AKW80" s="72">
        <f t="shared" si="90"/>
        <v>0</v>
      </c>
      <c r="AKX80" s="57">
        <f>AKW80*'Bảng giá bán 2015'!BL79</f>
        <v>0</v>
      </c>
      <c r="AKY80" s="53">
        <f>'Hàng tồn'!AJU81</f>
        <v>0</v>
      </c>
      <c r="AKZ80" s="168">
        <f>AKY80*'Bảng giá mua 2015'!AJV79</f>
        <v>0</v>
      </c>
      <c r="ALA80" s="55"/>
      <c r="ALB80" s="55"/>
      <c r="ALC80" s="55"/>
      <c r="ALD80" s="55"/>
      <c r="ALE80" s="55"/>
      <c r="ALF80" s="55"/>
      <c r="ALG80" s="55"/>
      <c r="ALH80" s="55"/>
      <c r="ALI80" s="55"/>
      <c r="ALJ80" s="55"/>
      <c r="ALK80" s="55"/>
      <c r="ALL80" s="55"/>
      <c r="ALM80" s="55"/>
      <c r="ALN80" s="55"/>
      <c r="ALO80" s="55"/>
      <c r="ALP80" s="55"/>
      <c r="ALQ80" s="55"/>
      <c r="ALR80" s="55"/>
      <c r="ALS80" s="55"/>
      <c r="ALT80" s="55"/>
      <c r="ALU80" s="55"/>
      <c r="ALV80" s="55"/>
      <c r="ALW80" s="55"/>
      <c r="ALX80" s="55"/>
      <c r="ALY80" s="55"/>
      <c r="ALZ80" s="55"/>
      <c r="AMA80" s="55"/>
      <c r="AMB80" s="55"/>
      <c r="AMC80" s="55"/>
      <c r="AMD80" s="55"/>
      <c r="AME80" s="72">
        <f t="shared" si="91"/>
        <v>0</v>
      </c>
      <c r="AMF80" s="57">
        <f>AME80*'Bảng giá bán 2015'!CT79</f>
        <v>0</v>
      </c>
      <c r="AMG80" s="53">
        <f>'Hàng tồn'!ALC81</f>
        <v>0</v>
      </c>
      <c r="AMH80" s="168">
        <f>AMG80*'Bảng giá mua 2015'!ALD79</f>
        <v>0</v>
      </c>
      <c r="AMI80" s="55"/>
      <c r="AMJ80" s="55"/>
      <c r="AMK80" s="55"/>
      <c r="AML80" s="55"/>
      <c r="AMM80" s="55"/>
      <c r="AMN80" s="55"/>
      <c r="AMO80" s="55"/>
      <c r="AMP80" s="55"/>
      <c r="AMQ80" s="55"/>
      <c r="AMR80" s="55"/>
      <c r="AMS80" s="55"/>
      <c r="AMT80" s="55"/>
      <c r="AMU80" s="55"/>
      <c r="AMV80" s="55"/>
      <c r="AMW80" s="55"/>
      <c r="AMX80" s="55"/>
      <c r="AMY80" s="55"/>
      <c r="AMZ80" s="55"/>
      <c r="ANA80" s="55"/>
      <c r="ANB80" s="55"/>
      <c r="ANC80" s="55"/>
      <c r="AND80" s="55"/>
      <c r="ANE80" s="55"/>
      <c r="ANF80" s="55"/>
      <c r="ANG80" s="55"/>
      <c r="ANH80" s="55"/>
      <c r="ANI80" s="55"/>
      <c r="ANJ80" s="55"/>
      <c r="ANK80" s="55"/>
      <c r="ANL80" s="55"/>
      <c r="ANM80" s="72">
        <f t="shared" si="92"/>
        <v>0</v>
      </c>
      <c r="ANN80" s="57">
        <f>ANM80*'Bảng giá bán 2015'!EB79</f>
        <v>0</v>
      </c>
      <c r="ANO80" s="53">
        <f>'Hàng tồn'!AMK81</f>
        <v>0</v>
      </c>
      <c r="ANP80" s="168">
        <f>ANO80*'Bảng giá mua 2015'!AML79</f>
        <v>0</v>
      </c>
    </row>
    <row r="81" spans="1:1056" x14ac:dyDescent="0.3">
      <c r="A81" s="133"/>
      <c r="B81" s="58" t="s">
        <v>10</v>
      </c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72">
        <f t="shared" si="62"/>
        <v>0</v>
      </c>
      <c r="AH81" s="57">
        <f>AG81*'Bảng giá mua 2015'!D80</f>
        <v>0</v>
      </c>
      <c r="AI81" s="53">
        <f>'Hàng tồn'!E82</f>
        <v>0</v>
      </c>
      <c r="AJ81" s="168">
        <f>AI81*'Bảng giá mua 2015'!F80</f>
        <v>0</v>
      </c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72">
        <f t="shared" si="63"/>
        <v>0</v>
      </c>
      <c r="BP81" s="57">
        <f>BO81*'Bảng giá mua 2015'!AL80</f>
        <v>0</v>
      </c>
      <c r="BQ81" s="53">
        <f>'Hàng tồn'!AM82</f>
        <v>0</v>
      </c>
      <c r="BR81" s="168">
        <f>BQ81*'Bảng giá mua 2015'!AN80</f>
        <v>0</v>
      </c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72">
        <f t="shared" si="64"/>
        <v>0</v>
      </c>
      <c r="CX81" s="57">
        <f>CW81*'Bảng giá mua 2015'!BT80</f>
        <v>0</v>
      </c>
      <c r="CY81" s="53">
        <f>'Hàng tồn'!BU82</f>
        <v>0</v>
      </c>
      <c r="CZ81" s="168">
        <f>CY81*'Bảng giá mua 2015'!BV80</f>
        <v>0</v>
      </c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72">
        <f t="shared" si="65"/>
        <v>0</v>
      </c>
      <c r="EF81" s="57">
        <f>EE81*'Bảng giá mua 2015'!DB80</f>
        <v>0</v>
      </c>
      <c r="EG81" s="53">
        <f>'Hàng tồn'!DC82</f>
        <v>0</v>
      </c>
      <c r="EH81" s="168">
        <f>EG81*'Bảng giá mua 2015'!DD80</f>
        <v>0</v>
      </c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72">
        <f t="shared" si="66"/>
        <v>0</v>
      </c>
      <c r="FN81" s="57">
        <f>FM81*'Bảng giá mua 2015'!EJ80</f>
        <v>0</v>
      </c>
      <c r="FO81" s="53">
        <f>'Hàng tồn'!EK82</f>
        <v>0</v>
      </c>
      <c r="FP81" s="168">
        <f>FO81*'Bảng giá mua 2015'!EL80</f>
        <v>0</v>
      </c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72">
        <f t="shared" si="67"/>
        <v>0</v>
      </c>
      <c r="GV81" s="57">
        <f>GU81*'Bảng giá mua 2015'!FR80</f>
        <v>0</v>
      </c>
      <c r="GW81" s="53">
        <f>'Hàng tồn'!FS82</f>
        <v>0</v>
      </c>
      <c r="GX81" s="168">
        <f>GW81*'Bảng giá mua 2015'!FT80</f>
        <v>0</v>
      </c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72">
        <f t="shared" si="68"/>
        <v>0</v>
      </c>
      <c r="ID81" s="57">
        <f>IC81*'Bảng giá mua 2015'!GZ80</f>
        <v>0</v>
      </c>
      <c r="IE81" s="53">
        <f>'Hàng tồn'!HA82</f>
        <v>0</v>
      </c>
      <c r="IF81" s="168">
        <f>IE81*'Bảng giá mua 2015'!HB80</f>
        <v>0</v>
      </c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72">
        <f t="shared" si="69"/>
        <v>0</v>
      </c>
      <c r="JL81" s="57">
        <f>JK81*'Bảng giá mua 2015'!IH80</f>
        <v>0</v>
      </c>
      <c r="JM81" s="53">
        <f>'Hàng tồn'!II82</f>
        <v>0</v>
      </c>
      <c r="JN81" s="168">
        <f>JM81*'Bảng giá mua 2015'!IJ80</f>
        <v>0</v>
      </c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72">
        <f t="shared" si="70"/>
        <v>0</v>
      </c>
      <c r="KT81" s="57">
        <f>KS81*'Bảng giá mua 2015'!JP80</f>
        <v>0</v>
      </c>
      <c r="KU81" s="53">
        <f>'Hàng tồn'!JQ82</f>
        <v>0</v>
      </c>
      <c r="KV81" s="168">
        <f>KU81*'Bảng giá mua 2015'!JR80</f>
        <v>0</v>
      </c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72">
        <f t="shared" si="71"/>
        <v>0</v>
      </c>
      <c r="MB81" s="57">
        <f>MA81*'Bảng giá mua 2015'!KX80</f>
        <v>0</v>
      </c>
      <c r="MC81" s="53">
        <f>'Hàng tồn'!KY82</f>
        <v>0</v>
      </c>
      <c r="MD81" s="168">
        <f>MC81*'Bảng giá mua 2015'!KZ80</f>
        <v>0</v>
      </c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72">
        <f t="shared" si="72"/>
        <v>0</v>
      </c>
      <c r="NJ81" s="57">
        <f>NI81*'Bảng giá mua 2015'!MF80</f>
        <v>0</v>
      </c>
      <c r="NK81" s="53">
        <f>'Hàng tồn'!MG82</f>
        <v>0</v>
      </c>
      <c r="NL81" s="168">
        <f>NK81*'Bảng giá mua 2015'!MH80</f>
        <v>0</v>
      </c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72">
        <f t="shared" si="73"/>
        <v>0</v>
      </c>
      <c r="OR81" s="57">
        <f>OQ81*'Bảng giá mua 2015'!NN80</f>
        <v>0</v>
      </c>
      <c r="OS81" s="53">
        <f>'Hàng tồn'!NO82</f>
        <v>0</v>
      </c>
      <c r="OT81" s="168">
        <f>OS81*'Bảng giá mua 2015'!NP80</f>
        <v>0</v>
      </c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72">
        <f t="shared" si="74"/>
        <v>0</v>
      </c>
      <c r="PZ81" s="57">
        <f>PY81*'Bảng giá mua 2015'!OV80</f>
        <v>0</v>
      </c>
      <c r="QA81" s="53">
        <f>'Hàng tồn'!OW82</f>
        <v>0</v>
      </c>
      <c r="QB81" s="168">
        <f>QA81*'Bảng giá mua 2015'!OX80</f>
        <v>0</v>
      </c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72">
        <f t="shared" si="75"/>
        <v>0</v>
      </c>
      <c r="RH81" s="57">
        <f>RG81*'Bảng giá mua 2015'!QD80</f>
        <v>0</v>
      </c>
      <c r="RI81" s="53">
        <f>'Hàng tồn'!QE82</f>
        <v>0</v>
      </c>
      <c r="RJ81" s="168">
        <f>RI81*'Bảng giá mua 2015'!QF80</f>
        <v>0</v>
      </c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72">
        <f t="shared" si="76"/>
        <v>0</v>
      </c>
      <c r="SP81" s="57">
        <f>SO81*'Bảng giá mua 2015'!RL80</f>
        <v>0</v>
      </c>
      <c r="SQ81" s="53">
        <f>'Hàng tồn'!RM82</f>
        <v>0</v>
      </c>
      <c r="SR81" s="168">
        <f>SQ81*'Bảng giá mua 2015'!RN80</f>
        <v>0</v>
      </c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72">
        <f t="shared" si="77"/>
        <v>0</v>
      </c>
      <c r="TX81" s="57">
        <f>TW81*'Bảng giá mua 2015'!ST80</f>
        <v>0</v>
      </c>
      <c r="TY81" s="53">
        <f>'Hàng tồn'!SU82</f>
        <v>0</v>
      </c>
      <c r="TZ81" s="168">
        <f>TY81*'Bảng giá mua 2015'!SV80</f>
        <v>0</v>
      </c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72">
        <f t="shared" si="78"/>
        <v>0</v>
      </c>
      <c r="VF81" s="57">
        <f>VE81*'Bảng giá mua 2015'!UB80</f>
        <v>0</v>
      </c>
      <c r="VG81" s="53">
        <f>'Hàng tồn'!UC82</f>
        <v>0</v>
      </c>
      <c r="VH81" s="168">
        <f>VG81*'Bảng giá mua 2015'!UD80</f>
        <v>0</v>
      </c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72">
        <f t="shared" si="79"/>
        <v>0</v>
      </c>
      <c r="WN81" s="57">
        <f>WM81*'Bảng giá mua 2015'!VJ80</f>
        <v>0</v>
      </c>
      <c r="WO81" s="53">
        <f>'Hàng tồn'!VK82</f>
        <v>0</v>
      </c>
      <c r="WP81" s="168">
        <f>WO81*'Bảng giá mua 2015'!VL80</f>
        <v>0</v>
      </c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72">
        <f t="shared" si="80"/>
        <v>0</v>
      </c>
      <c r="XV81" s="57">
        <f>XU81*'Bảng giá mua 2015'!WR80</f>
        <v>0</v>
      </c>
      <c r="XW81" s="53">
        <f>'Hàng tồn'!WS82</f>
        <v>0</v>
      </c>
      <c r="XX81" s="168">
        <f>XW81*'Bảng giá mua 2015'!WT80</f>
        <v>0</v>
      </c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72">
        <f t="shared" si="81"/>
        <v>0</v>
      </c>
      <c r="ZD81" s="57">
        <f>ZC81*'Bảng giá mua 2015'!XZ80</f>
        <v>0</v>
      </c>
      <c r="ZE81" s="53">
        <f>'Hàng tồn'!YA82</f>
        <v>0</v>
      </c>
      <c r="ZF81" s="168">
        <f>ZE81*'Bảng giá mua 2015'!YB80</f>
        <v>0</v>
      </c>
      <c r="ZG81" s="55"/>
      <c r="ZH81" s="55"/>
      <c r="ZI81" s="55"/>
      <c r="ZJ81" s="55"/>
      <c r="ZK81" s="55"/>
      <c r="ZL81" s="55"/>
      <c r="ZM81" s="55"/>
      <c r="ZN81" s="55"/>
      <c r="ZO81" s="55"/>
      <c r="ZP81" s="55"/>
      <c r="ZQ81" s="55"/>
      <c r="ZR81" s="55"/>
      <c r="ZS81" s="55"/>
      <c r="ZT81" s="55"/>
      <c r="ZU81" s="55"/>
      <c r="ZV81" s="55"/>
      <c r="ZW81" s="55"/>
      <c r="ZX81" s="55"/>
      <c r="ZY81" s="55"/>
      <c r="ZZ81" s="55"/>
      <c r="AAA81" s="55"/>
      <c r="AAB81" s="55"/>
      <c r="AAC81" s="55"/>
      <c r="AAD81" s="55"/>
      <c r="AAE81" s="55"/>
      <c r="AAF81" s="55"/>
      <c r="AAG81" s="55"/>
      <c r="AAH81" s="55"/>
      <c r="AAI81" s="55"/>
      <c r="AAJ81" s="55"/>
      <c r="AAK81" s="72">
        <f t="shared" si="82"/>
        <v>0</v>
      </c>
      <c r="AAL81" s="57">
        <f>AAK81*'Bảng giá mua 2015'!ZH80</f>
        <v>0</v>
      </c>
      <c r="AAM81" s="53">
        <f>'Hàng tồn'!ZI82</f>
        <v>0</v>
      </c>
      <c r="AAN81" s="168">
        <f>AAM81*'Bảng giá mua 2015'!ZJ80</f>
        <v>0</v>
      </c>
      <c r="AAO81" s="55"/>
      <c r="AAP81" s="55"/>
      <c r="AAQ81" s="55"/>
      <c r="AAR81" s="55"/>
      <c r="AAS81" s="55"/>
      <c r="AAT81" s="55"/>
      <c r="AAU81" s="55"/>
      <c r="AAV81" s="55"/>
      <c r="AAW81" s="55"/>
      <c r="AAX81" s="55"/>
      <c r="AAY81" s="55"/>
      <c r="AAZ81" s="55"/>
      <c r="ABA81" s="55"/>
      <c r="ABB81" s="55"/>
      <c r="ABC81" s="55"/>
      <c r="ABD81" s="55"/>
      <c r="ABE81" s="55"/>
      <c r="ABF81" s="55"/>
      <c r="ABG81" s="55"/>
      <c r="ABH81" s="55"/>
      <c r="ABI81" s="55"/>
      <c r="ABJ81" s="55"/>
      <c r="ABK81" s="55"/>
      <c r="ABL81" s="55"/>
      <c r="ABM81" s="55"/>
      <c r="ABN81" s="55"/>
      <c r="ABO81" s="55"/>
      <c r="ABP81" s="55"/>
      <c r="ABQ81" s="55"/>
      <c r="ABR81" s="55"/>
      <c r="ABS81" s="72">
        <f t="shared" si="83"/>
        <v>0</v>
      </c>
      <c r="ABT81" s="57">
        <f>ABS81*'Bảng giá mua 2015'!AAP80</f>
        <v>0</v>
      </c>
      <c r="ABU81" s="53">
        <f>'Hàng tồn'!AAQ82</f>
        <v>0</v>
      </c>
      <c r="ABV81" s="168">
        <f>ABU81*'Bảng giá mua 2015'!AAR80</f>
        <v>0</v>
      </c>
      <c r="ABW81" s="55"/>
      <c r="ABX81" s="55"/>
      <c r="ABY81" s="55"/>
      <c r="ABZ81" s="55"/>
      <c r="ACA81" s="55"/>
      <c r="ACB81" s="55"/>
      <c r="ACC81" s="55"/>
      <c r="ACD81" s="55"/>
      <c r="ACE81" s="55"/>
      <c r="ACF81" s="55"/>
      <c r="ACG81" s="55"/>
      <c r="ACH81" s="55"/>
      <c r="ACI81" s="55"/>
      <c r="ACJ81" s="55"/>
      <c r="ACK81" s="55"/>
      <c r="ACL81" s="55"/>
      <c r="ACM81" s="55"/>
      <c r="ACN81" s="55"/>
      <c r="ACO81" s="55"/>
      <c r="ACP81" s="55"/>
      <c r="ACQ81" s="55"/>
      <c r="ACR81" s="55"/>
      <c r="ACS81" s="55"/>
      <c r="ACT81" s="55"/>
      <c r="ACU81" s="55"/>
      <c r="ACV81" s="55"/>
      <c r="ACW81" s="55"/>
      <c r="ACX81" s="55"/>
      <c r="ACY81" s="55"/>
      <c r="ACZ81" s="55"/>
      <c r="ADA81" s="72">
        <f t="shared" si="84"/>
        <v>0</v>
      </c>
      <c r="ADB81" s="57">
        <f>ADA81*'Bảng giá mua 2015'!ABX80</f>
        <v>0</v>
      </c>
      <c r="ADC81" s="53">
        <f>'Hàng tồn'!ABY82</f>
        <v>0</v>
      </c>
      <c r="ADD81" s="168">
        <f>ADC81*'Bảng giá mua 2015'!ABZ80</f>
        <v>0</v>
      </c>
      <c r="ADE81" s="55"/>
      <c r="ADF81" s="55"/>
      <c r="ADG81" s="55"/>
      <c r="ADH81" s="55"/>
      <c r="ADI81" s="55"/>
      <c r="ADJ81" s="55"/>
      <c r="ADK81" s="55"/>
      <c r="ADL81" s="55"/>
      <c r="ADM81" s="55"/>
      <c r="ADN81" s="55"/>
      <c r="ADO81" s="55"/>
      <c r="ADP81" s="55"/>
      <c r="ADQ81" s="55"/>
      <c r="ADR81" s="55"/>
      <c r="ADS81" s="55"/>
      <c r="ADT81" s="55"/>
      <c r="ADU81" s="55"/>
      <c r="ADV81" s="55"/>
      <c r="ADW81" s="55"/>
      <c r="ADX81" s="55"/>
      <c r="ADY81" s="55"/>
      <c r="ADZ81" s="55"/>
      <c r="AEA81" s="55"/>
      <c r="AEB81" s="55"/>
      <c r="AEC81" s="55"/>
      <c r="AED81" s="55"/>
      <c r="AEE81" s="55"/>
      <c r="AEF81" s="55"/>
      <c r="AEG81" s="55"/>
      <c r="AEH81" s="55"/>
      <c r="AEI81" s="72">
        <f t="shared" si="85"/>
        <v>0</v>
      </c>
      <c r="AEJ81" s="57">
        <f>AEI81*'Bảng giá mua 2015'!ADF80</f>
        <v>0</v>
      </c>
      <c r="AEK81" s="53">
        <f>'Hàng tồn'!ADG82</f>
        <v>0</v>
      </c>
      <c r="AEL81" s="168">
        <f>AEK81*'Bảng giá mua 2015'!ADH80</f>
        <v>0</v>
      </c>
      <c r="AEM81" s="55"/>
      <c r="AEN81" s="55"/>
      <c r="AEO81" s="55"/>
      <c r="AEP81" s="55"/>
      <c r="AEQ81" s="55"/>
      <c r="AER81" s="55"/>
      <c r="AES81" s="55"/>
      <c r="AET81" s="55"/>
      <c r="AEU81" s="55"/>
      <c r="AEV81" s="55"/>
      <c r="AEW81" s="55"/>
      <c r="AEX81" s="55"/>
      <c r="AEY81" s="55"/>
      <c r="AEZ81" s="55"/>
      <c r="AFA81" s="55"/>
      <c r="AFB81" s="55"/>
      <c r="AFC81" s="55"/>
      <c r="AFD81" s="55"/>
      <c r="AFE81" s="55"/>
      <c r="AFF81" s="55"/>
      <c r="AFG81" s="55"/>
      <c r="AFH81" s="55"/>
      <c r="AFI81" s="55"/>
      <c r="AFJ81" s="55"/>
      <c r="AFK81" s="55"/>
      <c r="AFL81" s="55"/>
      <c r="AFM81" s="55"/>
      <c r="AFN81" s="55"/>
      <c r="AFO81" s="55"/>
      <c r="AFP81" s="55"/>
      <c r="AFQ81" s="72">
        <f t="shared" si="86"/>
        <v>0</v>
      </c>
      <c r="AFR81" s="57">
        <f>AFQ81*'Bảng giá mua 2015'!AEN80</f>
        <v>0</v>
      </c>
      <c r="AFS81" s="53">
        <f>'Hàng tồn'!AEO82</f>
        <v>0</v>
      </c>
      <c r="AFT81" s="168">
        <f>AFS81*'Bảng giá mua 2015'!AEP80</f>
        <v>0</v>
      </c>
      <c r="AFU81" s="55"/>
      <c r="AFV81" s="55"/>
      <c r="AFW81" s="55"/>
      <c r="AFX81" s="55"/>
      <c r="AFY81" s="55"/>
      <c r="AFZ81" s="55"/>
      <c r="AGA81" s="55"/>
      <c r="AGB81" s="55"/>
      <c r="AGC81" s="55"/>
      <c r="AGD81" s="55"/>
      <c r="AGE81" s="55"/>
      <c r="AGF81" s="55"/>
      <c r="AGG81" s="55"/>
      <c r="AGH81" s="55"/>
      <c r="AGI81" s="55"/>
      <c r="AGJ81" s="55"/>
      <c r="AGK81" s="55"/>
      <c r="AGL81" s="55"/>
      <c r="AGM81" s="55"/>
      <c r="AGN81" s="55"/>
      <c r="AGO81" s="55"/>
      <c r="AGP81" s="55"/>
      <c r="AGQ81" s="55"/>
      <c r="AGR81" s="55"/>
      <c r="AGS81" s="55"/>
      <c r="AGT81" s="55"/>
      <c r="AGU81" s="55"/>
      <c r="AGV81" s="55"/>
      <c r="AGW81" s="55"/>
      <c r="AGX81" s="55"/>
      <c r="AGY81" s="72">
        <f t="shared" si="87"/>
        <v>0</v>
      </c>
      <c r="AGZ81" s="57">
        <f>AGY81*'Bảng giá mua 2015'!AFV80</f>
        <v>0</v>
      </c>
      <c r="AHA81" s="53">
        <f>'Hàng tồn'!AFW82</f>
        <v>0</v>
      </c>
      <c r="AHB81" s="168">
        <f>AHA81*'Bảng giá mua 2015'!AFX80</f>
        <v>0</v>
      </c>
      <c r="AHC81" s="55"/>
      <c r="AHD81" s="55"/>
      <c r="AHE81" s="55"/>
      <c r="AHF81" s="55"/>
      <c r="AHG81" s="55"/>
      <c r="AHH81" s="55"/>
      <c r="AHI81" s="55"/>
      <c r="AHJ81" s="55"/>
      <c r="AHK81" s="55"/>
      <c r="AHL81" s="55"/>
      <c r="AHM81" s="55"/>
      <c r="AHN81" s="55"/>
      <c r="AHO81" s="55"/>
      <c r="AHP81" s="55"/>
      <c r="AHQ81" s="55"/>
      <c r="AHR81" s="55"/>
      <c r="AHS81" s="55"/>
      <c r="AHT81" s="55"/>
      <c r="AHU81" s="55"/>
      <c r="AHV81" s="55"/>
      <c r="AHW81" s="55"/>
      <c r="AHX81" s="55"/>
      <c r="AHY81" s="55"/>
      <c r="AHZ81" s="55"/>
      <c r="AIA81" s="55"/>
      <c r="AIB81" s="55"/>
      <c r="AIC81" s="55"/>
      <c r="AID81" s="55"/>
      <c r="AIE81" s="55"/>
      <c r="AIF81" s="55"/>
      <c r="AIG81" s="72">
        <f t="shared" si="88"/>
        <v>0</v>
      </c>
      <c r="AIH81" s="57">
        <f>AIG81*'Bảng giá bán 2015'!AC80</f>
        <v>0</v>
      </c>
      <c r="AII81" s="53">
        <f>'Hàng tồn'!AHE82</f>
        <v>0</v>
      </c>
      <c r="AIJ81" s="168">
        <f>AII81*'Bảng giá bán 2015'!AD80</f>
        <v>0</v>
      </c>
      <c r="AIK81" s="55"/>
      <c r="AIL81" s="55"/>
      <c r="AIM81" s="55"/>
      <c r="AIN81" s="55"/>
      <c r="AIO81" s="55"/>
      <c r="AIP81" s="55"/>
      <c r="AIQ81" s="55"/>
      <c r="AIR81" s="55"/>
      <c r="AIS81" s="55"/>
      <c r="AIT81" s="55"/>
      <c r="AIU81" s="55"/>
      <c r="AIV81" s="55"/>
      <c r="AIW81" s="55"/>
      <c r="AIX81" s="55"/>
      <c r="AIY81" s="55"/>
      <c r="AIZ81" s="55"/>
      <c r="AJA81" s="55"/>
      <c r="AJB81" s="55"/>
      <c r="AJC81" s="55"/>
      <c r="AJD81" s="55"/>
      <c r="AJE81" s="55"/>
      <c r="AJF81" s="55"/>
      <c r="AJG81" s="55"/>
      <c r="AJH81" s="55"/>
      <c r="AJI81" s="55"/>
      <c r="AJJ81" s="55"/>
      <c r="AJK81" s="55"/>
      <c r="AJL81" s="55"/>
      <c r="AJM81" s="55"/>
      <c r="AJN81" s="55"/>
      <c r="AJO81" s="72">
        <f t="shared" si="89"/>
        <v>0</v>
      </c>
      <c r="AJP81" s="57">
        <f>AJO81*'Bảng giá bán 2015'!AD80</f>
        <v>0</v>
      </c>
      <c r="AJQ81" s="53">
        <f>'Hàng tồn'!AIM82</f>
        <v>0</v>
      </c>
      <c r="AJR81" s="168">
        <f>AJQ81*'Bảng giá mua 2015'!AIN80</f>
        <v>0</v>
      </c>
      <c r="AJS81" s="55"/>
      <c r="AJT81" s="55"/>
      <c r="AJU81" s="55"/>
      <c r="AJV81" s="55"/>
      <c r="AJW81" s="55"/>
      <c r="AJX81" s="55"/>
      <c r="AJY81" s="55"/>
      <c r="AJZ81" s="55"/>
      <c r="AKA81" s="55"/>
      <c r="AKB81" s="55"/>
      <c r="AKC81" s="55"/>
      <c r="AKD81" s="55"/>
      <c r="AKE81" s="55"/>
      <c r="AKF81" s="55"/>
      <c r="AKG81" s="55"/>
      <c r="AKH81" s="55"/>
      <c r="AKI81" s="55"/>
      <c r="AKJ81" s="55"/>
      <c r="AKK81" s="55"/>
      <c r="AKL81" s="55"/>
      <c r="AKM81" s="55"/>
      <c r="AKN81" s="55"/>
      <c r="AKO81" s="55"/>
      <c r="AKP81" s="55"/>
      <c r="AKQ81" s="55"/>
      <c r="AKR81" s="55"/>
      <c r="AKS81" s="55"/>
      <c r="AKT81" s="55"/>
      <c r="AKU81" s="55"/>
      <c r="AKV81" s="55"/>
      <c r="AKW81" s="72">
        <f t="shared" si="90"/>
        <v>0</v>
      </c>
      <c r="AKX81" s="57">
        <f>AKW81*'Bảng giá bán 2015'!BL80</f>
        <v>0</v>
      </c>
      <c r="AKY81" s="53">
        <f>'Hàng tồn'!AJU82</f>
        <v>0</v>
      </c>
      <c r="AKZ81" s="168">
        <f>AKY81*'Bảng giá mua 2015'!AJV80</f>
        <v>0</v>
      </c>
      <c r="ALA81" s="55"/>
      <c r="ALB81" s="55"/>
      <c r="ALC81" s="55"/>
      <c r="ALD81" s="55"/>
      <c r="ALE81" s="55"/>
      <c r="ALF81" s="55"/>
      <c r="ALG81" s="55"/>
      <c r="ALH81" s="55"/>
      <c r="ALI81" s="55"/>
      <c r="ALJ81" s="55"/>
      <c r="ALK81" s="55"/>
      <c r="ALL81" s="55"/>
      <c r="ALM81" s="55"/>
      <c r="ALN81" s="55"/>
      <c r="ALO81" s="55"/>
      <c r="ALP81" s="55"/>
      <c r="ALQ81" s="55"/>
      <c r="ALR81" s="55"/>
      <c r="ALS81" s="55"/>
      <c r="ALT81" s="55"/>
      <c r="ALU81" s="55"/>
      <c r="ALV81" s="55"/>
      <c r="ALW81" s="55"/>
      <c r="ALX81" s="55"/>
      <c r="ALY81" s="55"/>
      <c r="ALZ81" s="55"/>
      <c r="AMA81" s="55"/>
      <c r="AMB81" s="55"/>
      <c r="AMC81" s="55"/>
      <c r="AMD81" s="55"/>
      <c r="AME81" s="72">
        <f t="shared" si="91"/>
        <v>0</v>
      </c>
      <c r="AMF81" s="57">
        <f>AME81*'Bảng giá bán 2015'!CT80</f>
        <v>0</v>
      </c>
      <c r="AMG81" s="53">
        <f>'Hàng tồn'!ALC82</f>
        <v>0</v>
      </c>
      <c r="AMH81" s="168">
        <f>AMG81*'Bảng giá mua 2015'!ALD80</f>
        <v>0</v>
      </c>
      <c r="AMI81" s="55"/>
      <c r="AMJ81" s="55"/>
      <c r="AMK81" s="55"/>
      <c r="AML81" s="55"/>
      <c r="AMM81" s="55"/>
      <c r="AMN81" s="55"/>
      <c r="AMO81" s="55"/>
      <c r="AMP81" s="55"/>
      <c r="AMQ81" s="55"/>
      <c r="AMR81" s="55"/>
      <c r="AMS81" s="55"/>
      <c r="AMT81" s="55"/>
      <c r="AMU81" s="55"/>
      <c r="AMV81" s="55"/>
      <c r="AMW81" s="55"/>
      <c r="AMX81" s="55"/>
      <c r="AMY81" s="55"/>
      <c r="AMZ81" s="55"/>
      <c r="ANA81" s="55"/>
      <c r="ANB81" s="55"/>
      <c r="ANC81" s="55"/>
      <c r="AND81" s="55"/>
      <c r="ANE81" s="55"/>
      <c r="ANF81" s="55"/>
      <c r="ANG81" s="55"/>
      <c r="ANH81" s="55"/>
      <c r="ANI81" s="55"/>
      <c r="ANJ81" s="55"/>
      <c r="ANK81" s="55"/>
      <c r="ANL81" s="55"/>
      <c r="ANM81" s="72">
        <f t="shared" si="92"/>
        <v>0</v>
      </c>
      <c r="ANN81" s="57">
        <f>ANM81*'Bảng giá bán 2015'!EB80</f>
        <v>0</v>
      </c>
      <c r="ANO81" s="53">
        <f>'Hàng tồn'!AMK82</f>
        <v>0</v>
      </c>
      <c r="ANP81" s="168">
        <f>ANO81*'Bảng giá mua 2015'!AML80</f>
        <v>0</v>
      </c>
    </row>
    <row r="82" spans="1:1056" x14ac:dyDescent="0.3">
      <c r="A82" s="133"/>
      <c r="B82" s="58" t="s">
        <v>12</v>
      </c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72">
        <f t="shared" si="62"/>
        <v>0</v>
      </c>
      <c r="AH82" s="57">
        <f>AG82*'Bảng giá mua 2015'!D81</f>
        <v>0</v>
      </c>
      <c r="AI82" s="53">
        <f>'Hàng tồn'!E83</f>
        <v>0</v>
      </c>
      <c r="AJ82" s="168">
        <f>AI82*'Bảng giá mua 2015'!F81</f>
        <v>0</v>
      </c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72">
        <f t="shared" si="63"/>
        <v>0</v>
      </c>
      <c r="BP82" s="57">
        <f>BO82*'Bảng giá mua 2015'!AL81</f>
        <v>0</v>
      </c>
      <c r="BQ82" s="53">
        <f>'Hàng tồn'!AM83</f>
        <v>0</v>
      </c>
      <c r="BR82" s="168">
        <f>BQ82*'Bảng giá mua 2015'!AN81</f>
        <v>0</v>
      </c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72">
        <f t="shared" si="64"/>
        <v>0</v>
      </c>
      <c r="CX82" s="57">
        <f>CW82*'Bảng giá mua 2015'!BT81</f>
        <v>0</v>
      </c>
      <c r="CY82" s="53">
        <f>'Hàng tồn'!BU83</f>
        <v>0</v>
      </c>
      <c r="CZ82" s="168">
        <f>CY82*'Bảng giá mua 2015'!BV81</f>
        <v>0</v>
      </c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72">
        <f t="shared" si="65"/>
        <v>0</v>
      </c>
      <c r="EF82" s="57">
        <f>EE82*'Bảng giá mua 2015'!DB81</f>
        <v>0</v>
      </c>
      <c r="EG82" s="53">
        <f>'Hàng tồn'!DC83</f>
        <v>0</v>
      </c>
      <c r="EH82" s="168">
        <f>EG82*'Bảng giá mua 2015'!DD81</f>
        <v>0</v>
      </c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72">
        <f t="shared" si="66"/>
        <v>0</v>
      </c>
      <c r="FN82" s="57">
        <f>FM82*'Bảng giá mua 2015'!EJ81</f>
        <v>0</v>
      </c>
      <c r="FO82" s="53">
        <f>'Hàng tồn'!EK83</f>
        <v>0</v>
      </c>
      <c r="FP82" s="168">
        <f>FO82*'Bảng giá mua 2015'!EL81</f>
        <v>0</v>
      </c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72">
        <f t="shared" si="67"/>
        <v>0</v>
      </c>
      <c r="GV82" s="57">
        <f>GU82*'Bảng giá mua 2015'!FR81</f>
        <v>0</v>
      </c>
      <c r="GW82" s="53">
        <f>'Hàng tồn'!FS83</f>
        <v>0</v>
      </c>
      <c r="GX82" s="168">
        <f>GW82*'Bảng giá mua 2015'!FT81</f>
        <v>0</v>
      </c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72">
        <f t="shared" si="68"/>
        <v>0</v>
      </c>
      <c r="ID82" s="57">
        <f>IC82*'Bảng giá mua 2015'!GZ81</f>
        <v>0</v>
      </c>
      <c r="IE82" s="53">
        <f>'Hàng tồn'!HA83</f>
        <v>0</v>
      </c>
      <c r="IF82" s="168">
        <f>IE82*'Bảng giá mua 2015'!HB81</f>
        <v>0</v>
      </c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72">
        <f t="shared" si="69"/>
        <v>0</v>
      </c>
      <c r="JL82" s="57">
        <f>JK82*'Bảng giá mua 2015'!IH81</f>
        <v>0</v>
      </c>
      <c r="JM82" s="53">
        <f>'Hàng tồn'!II83</f>
        <v>0</v>
      </c>
      <c r="JN82" s="168">
        <f>JM82*'Bảng giá mua 2015'!IJ81</f>
        <v>0</v>
      </c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72">
        <f t="shared" si="70"/>
        <v>0</v>
      </c>
      <c r="KT82" s="57">
        <f>KS82*'Bảng giá mua 2015'!JP81</f>
        <v>0</v>
      </c>
      <c r="KU82" s="53">
        <f>'Hàng tồn'!JQ83</f>
        <v>0</v>
      </c>
      <c r="KV82" s="168">
        <f>KU82*'Bảng giá mua 2015'!JR81</f>
        <v>0</v>
      </c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72">
        <f t="shared" si="71"/>
        <v>0</v>
      </c>
      <c r="MB82" s="57">
        <f>MA82*'Bảng giá mua 2015'!KX81</f>
        <v>0</v>
      </c>
      <c r="MC82" s="53">
        <f>'Hàng tồn'!KY83</f>
        <v>0</v>
      </c>
      <c r="MD82" s="168">
        <f>MC82*'Bảng giá mua 2015'!KZ81</f>
        <v>0</v>
      </c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72">
        <f t="shared" si="72"/>
        <v>0</v>
      </c>
      <c r="NJ82" s="57">
        <f>NI82*'Bảng giá mua 2015'!MF81</f>
        <v>0</v>
      </c>
      <c r="NK82" s="53">
        <f>'Hàng tồn'!MG83</f>
        <v>0</v>
      </c>
      <c r="NL82" s="168">
        <f>NK82*'Bảng giá mua 2015'!MH81</f>
        <v>0</v>
      </c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72">
        <f t="shared" si="73"/>
        <v>0</v>
      </c>
      <c r="OR82" s="57">
        <f>OQ82*'Bảng giá mua 2015'!NN81</f>
        <v>0</v>
      </c>
      <c r="OS82" s="53">
        <f>'Hàng tồn'!NO83</f>
        <v>0</v>
      </c>
      <c r="OT82" s="168">
        <f>OS82*'Bảng giá mua 2015'!NP81</f>
        <v>0</v>
      </c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72">
        <f t="shared" si="74"/>
        <v>0</v>
      </c>
      <c r="PZ82" s="57">
        <f>PY82*'Bảng giá mua 2015'!OV81</f>
        <v>0</v>
      </c>
      <c r="QA82" s="53">
        <f>'Hàng tồn'!OW83</f>
        <v>0</v>
      </c>
      <c r="QB82" s="168">
        <f>QA82*'Bảng giá mua 2015'!OX81</f>
        <v>0</v>
      </c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72">
        <f t="shared" si="75"/>
        <v>0</v>
      </c>
      <c r="RH82" s="57">
        <f>RG82*'Bảng giá mua 2015'!QD81</f>
        <v>0</v>
      </c>
      <c r="RI82" s="53">
        <f>'Hàng tồn'!QE83</f>
        <v>0</v>
      </c>
      <c r="RJ82" s="168">
        <f>RI82*'Bảng giá mua 2015'!QF81</f>
        <v>0</v>
      </c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72">
        <f t="shared" si="76"/>
        <v>0</v>
      </c>
      <c r="SP82" s="57">
        <f>SO82*'Bảng giá mua 2015'!RL81</f>
        <v>0</v>
      </c>
      <c r="SQ82" s="53">
        <f>'Hàng tồn'!RM83</f>
        <v>0</v>
      </c>
      <c r="SR82" s="168">
        <f>SQ82*'Bảng giá mua 2015'!RN81</f>
        <v>0</v>
      </c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72">
        <f t="shared" si="77"/>
        <v>0</v>
      </c>
      <c r="TX82" s="57">
        <f>TW82*'Bảng giá mua 2015'!ST81</f>
        <v>0</v>
      </c>
      <c r="TY82" s="53">
        <f>'Hàng tồn'!SU83</f>
        <v>0</v>
      </c>
      <c r="TZ82" s="168">
        <f>TY82*'Bảng giá mua 2015'!SV81</f>
        <v>0</v>
      </c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72">
        <f t="shared" si="78"/>
        <v>0</v>
      </c>
      <c r="VF82" s="57">
        <f>VE82*'Bảng giá mua 2015'!UB81</f>
        <v>0</v>
      </c>
      <c r="VG82" s="53">
        <f>'Hàng tồn'!UC83</f>
        <v>0</v>
      </c>
      <c r="VH82" s="168">
        <f>VG82*'Bảng giá mua 2015'!UD81</f>
        <v>0</v>
      </c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72">
        <f t="shared" si="79"/>
        <v>0</v>
      </c>
      <c r="WN82" s="57">
        <f>WM82*'Bảng giá mua 2015'!VJ81</f>
        <v>0</v>
      </c>
      <c r="WO82" s="53">
        <f>'Hàng tồn'!VK83</f>
        <v>0</v>
      </c>
      <c r="WP82" s="168">
        <f>WO82*'Bảng giá mua 2015'!VL81</f>
        <v>0</v>
      </c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72">
        <f t="shared" si="80"/>
        <v>0</v>
      </c>
      <c r="XV82" s="57">
        <f>XU82*'Bảng giá mua 2015'!WR81</f>
        <v>0</v>
      </c>
      <c r="XW82" s="53">
        <f>'Hàng tồn'!WS83</f>
        <v>0</v>
      </c>
      <c r="XX82" s="168">
        <f>XW82*'Bảng giá mua 2015'!WT81</f>
        <v>0</v>
      </c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72">
        <f t="shared" si="81"/>
        <v>0</v>
      </c>
      <c r="ZD82" s="57">
        <f>ZC82*'Bảng giá mua 2015'!XZ81</f>
        <v>0</v>
      </c>
      <c r="ZE82" s="53">
        <f>'Hàng tồn'!YA83</f>
        <v>0</v>
      </c>
      <c r="ZF82" s="168">
        <f>ZE82*'Bảng giá mua 2015'!YB81</f>
        <v>0</v>
      </c>
      <c r="ZG82" s="55"/>
      <c r="ZH82" s="55"/>
      <c r="ZI82" s="55"/>
      <c r="ZJ82" s="55"/>
      <c r="ZK82" s="55"/>
      <c r="ZL82" s="55"/>
      <c r="ZM82" s="55"/>
      <c r="ZN82" s="55"/>
      <c r="ZO82" s="55"/>
      <c r="ZP82" s="55"/>
      <c r="ZQ82" s="55"/>
      <c r="ZR82" s="55"/>
      <c r="ZS82" s="55"/>
      <c r="ZT82" s="55"/>
      <c r="ZU82" s="55"/>
      <c r="ZV82" s="55"/>
      <c r="ZW82" s="55"/>
      <c r="ZX82" s="55"/>
      <c r="ZY82" s="55"/>
      <c r="ZZ82" s="55"/>
      <c r="AAA82" s="55"/>
      <c r="AAB82" s="55"/>
      <c r="AAC82" s="55"/>
      <c r="AAD82" s="55"/>
      <c r="AAE82" s="55"/>
      <c r="AAF82" s="55"/>
      <c r="AAG82" s="55"/>
      <c r="AAH82" s="55"/>
      <c r="AAI82" s="55"/>
      <c r="AAJ82" s="55"/>
      <c r="AAK82" s="72">
        <f t="shared" si="82"/>
        <v>0</v>
      </c>
      <c r="AAL82" s="57">
        <f>AAK82*'Bảng giá mua 2015'!ZH81</f>
        <v>0</v>
      </c>
      <c r="AAM82" s="53">
        <f>'Hàng tồn'!ZI83</f>
        <v>0</v>
      </c>
      <c r="AAN82" s="168">
        <f>AAM82*'Bảng giá mua 2015'!ZJ81</f>
        <v>0</v>
      </c>
      <c r="AAO82" s="55"/>
      <c r="AAP82" s="55"/>
      <c r="AAQ82" s="55"/>
      <c r="AAR82" s="55"/>
      <c r="AAS82" s="55"/>
      <c r="AAT82" s="55"/>
      <c r="AAU82" s="55"/>
      <c r="AAV82" s="55"/>
      <c r="AAW82" s="55"/>
      <c r="AAX82" s="55"/>
      <c r="AAY82" s="55"/>
      <c r="AAZ82" s="55"/>
      <c r="ABA82" s="55"/>
      <c r="ABB82" s="55"/>
      <c r="ABC82" s="55"/>
      <c r="ABD82" s="55"/>
      <c r="ABE82" s="55"/>
      <c r="ABF82" s="55"/>
      <c r="ABG82" s="55"/>
      <c r="ABH82" s="55"/>
      <c r="ABI82" s="55"/>
      <c r="ABJ82" s="55"/>
      <c r="ABK82" s="55"/>
      <c r="ABL82" s="55"/>
      <c r="ABM82" s="55"/>
      <c r="ABN82" s="55"/>
      <c r="ABO82" s="55"/>
      <c r="ABP82" s="55"/>
      <c r="ABQ82" s="55"/>
      <c r="ABR82" s="55"/>
      <c r="ABS82" s="72">
        <f t="shared" si="83"/>
        <v>0</v>
      </c>
      <c r="ABT82" s="57">
        <f>ABS82*'Bảng giá mua 2015'!AAP81</f>
        <v>0</v>
      </c>
      <c r="ABU82" s="53">
        <f>'Hàng tồn'!AAQ83</f>
        <v>0</v>
      </c>
      <c r="ABV82" s="168">
        <f>ABU82*'Bảng giá mua 2015'!AAR81</f>
        <v>0</v>
      </c>
      <c r="ABW82" s="55"/>
      <c r="ABX82" s="55"/>
      <c r="ABY82" s="55"/>
      <c r="ABZ82" s="55"/>
      <c r="ACA82" s="55"/>
      <c r="ACB82" s="55"/>
      <c r="ACC82" s="55"/>
      <c r="ACD82" s="55"/>
      <c r="ACE82" s="55"/>
      <c r="ACF82" s="55"/>
      <c r="ACG82" s="55"/>
      <c r="ACH82" s="55"/>
      <c r="ACI82" s="55"/>
      <c r="ACJ82" s="55"/>
      <c r="ACK82" s="55"/>
      <c r="ACL82" s="55"/>
      <c r="ACM82" s="55"/>
      <c r="ACN82" s="55"/>
      <c r="ACO82" s="55"/>
      <c r="ACP82" s="55"/>
      <c r="ACQ82" s="55"/>
      <c r="ACR82" s="55"/>
      <c r="ACS82" s="55"/>
      <c r="ACT82" s="55"/>
      <c r="ACU82" s="55"/>
      <c r="ACV82" s="55"/>
      <c r="ACW82" s="55"/>
      <c r="ACX82" s="55"/>
      <c r="ACY82" s="55"/>
      <c r="ACZ82" s="55"/>
      <c r="ADA82" s="72">
        <f t="shared" si="84"/>
        <v>0</v>
      </c>
      <c r="ADB82" s="57">
        <f>ADA82*'Bảng giá mua 2015'!ABX81</f>
        <v>0</v>
      </c>
      <c r="ADC82" s="53">
        <f>'Hàng tồn'!ABY83</f>
        <v>0</v>
      </c>
      <c r="ADD82" s="168">
        <f>ADC82*'Bảng giá mua 2015'!ABZ81</f>
        <v>0</v>
      </c>
      <c r="ADE82" s="55"/>
      <c r="ADF82" s="55"/>
      <c r="ADG82" s="55"/>
      <c r="ADH82" s="55"/>
      <c r="ADI82" s="55"/>
      <c r="ADJ82" s="55"/>
      <c r="ADK82" s="55"/>
      <c r="ADL82" s="55"/>
      <c r="ADM82" s="55"/>
      <c r="ADN82" s="55"/>
      <c r="ADO82" s="55"/>
      <c r="ADP82" s="55"/>
      <c r="ADQ82" s="55"/>
      <c r="ADR82" s="55"/>
      <c r="ADS82" s="55"/>
      <c r="ADT82" s="55"/>
      <c r="ADU82" s="55"/>
      <c r="ADV82" s="55"/>
      <c r="ADW82" s="55"/>
      <c r="ADX82" s="55"/>
      <c r="ADY82" s="55"/>
      <c r="ADZ82" s="55"/>
      <c r="AEA82" s="55"/>
      <c r="AEB82" s="55"/>
      <c r="AEC82" s="55"/>
      <c r="AED82" s="55"/>
      <c r="AEE82" s="55"/>
      <c r="AEF82" s="55"/>
      <c r="AEG82" s="55"/>
      <c r="AEH82" s="55"/>
      <c r="AEI82" s="72">
        <f t="shared" si="85"/>
        <v>0</v>
      </c>
      <c r="AEJ82" s="57">
        <f>AEI82*'Bảng giá mua 2015'!ADF81</f>
        <v>0</v>
      </c>
      <c r="AEK82" s="53">
        <f>'Hàng tồn'!ADG83</f>
        <v>0</v>
      </c>
      <c r="AEL82" s="168">
        <f>AEK82*'Bảng giá mua 2015'!ADH81</f>
        <v>0</v>
      </c>
      <c r="AEM82" s="55"/>
      <c r="AEN82" s="55"/>
      <c r="AEO82" s="55"/>
      <c r="AEP82" s="55"/>
      <c r="AEQ82" s="55"/>
      <c r="AER82" s="55"/>
      <c r="AES82" s="55"/>
      <c r="AET82" s="55"/>
      <c r="AEU82" s="55"/>
      <c r="AEV82" s="55"/>
      <c r="AEW82" s="55"/>
      <c r="AEX82" s="55"/>
      <c r="AEY82" s="55"/>
      <c r="AEZ82" s="55"/>
      <c r="AFA82" s="55"/>
      <c r="AFB82" s="55"/>
      <c r="AFC82" s="55"/>
      <c r="AFD82" s="55"/>
      <c r="AFE82" s="55"/>
      <c r="AFF82" s="55"/>
      <c r="AFG82" s="55"/>
      <c r="AFH82" s="55"/>
      <c r="AFI82" s="55"/>
      <c r="AFJ82" s="55"/>
      <c r="AFK82" s="55"/>
      <c r="AFL82" s="55"/>
      <c r="AFM82" s="55"/>
      <c r="AFN82" s="55"/>
      <c r="AFO82" s="55"/>
      <c r="AFP82" s="55"/>
      <c r="AFQ82" s="72">
        <f t="shared" si="86"/>
        <v>0</v>
      </c>
      <c r="AFR82" s="57">
        <f>AFQ82*'Bảng giá mua 2015'!AEN81</f>
        <v>0</v>
      </c>
      <c r="AFS82" s="53">
        <f>'Hàng tồn'!AEO83</f>
        <v>0</v>
      </c>
      <c r="AFT82" s="168">
        <f>AFS82*'Bảng giá mua 2015'!AEP81</f>
        <v>0</v>
      </c>
      <c r="AFU82" s="55"/>
      <c r="AFV82" s="55"/>
      <c r="AFW82" s="55"/>
      <c r="AFX82" s="55"/>
      <c r="AFY82" s="55"/>
      <c r="AFZ82" s="55"/>
      <c r="AGA82" s="55"/>
      <c r="AGB82" s="55"/>
      <c r="AGC82" s="55"/>
      <c r="AGD82" s="55"/>
      <c r="AGE82" s="55"/>
      <c r="AGF82" s="55"/>
      <c r="AGG82" s="55"/>
      <c r="AGH82" s="55"/>
      <c r="AGI82" s="55"/>
      <c r="AGJ82" s="55"/>
      <c r="AGK82" s="55"/>
      <c r="AGL82" s="55"/>
      <c r="AGM82" s="55"/>
      <c r="AGN82" s="55"/>
      <c r="AGO82" s="55"/>
      <c r="AGP82" s="55"/>
      <c r="AGQ82" s="55"/>
      <c r="AGR82" s="55"/>
      <c r="AGS82" s="55"/>
      <c r="AGT82" s="55"/>
      <c r="AGU82" s="55"/>
      <c r="AGV82" s="55"/>
      <c r="AGW82" s="55"/>
      <c r="AGX82" s="55"/>
      <c r="AGY82" s="72">
        <f t="shared" si="87"/>
        <v>0</v>
      </c>
      <c r="AGZ82" s="57">
        <f>AGY82*'Bảng giá mua 2015'!AFV81</f>
        <v>0</v>
      </c>
      <c r="AHA82" s="53">
        <f>'Hàng tồn'!AFW83</f>
        <v>0</v>
      </c>
      <c r="AHB82" s="168">
        <f>AHA82*'Bảng giá mua 2015'!AFX81</f>
        <v>0</v>
      </c>
      <c r="AHC82" s="55"/>
      <c r="AHD82" s="55"/>
      <c r="AHE82" s="55"/>
      <c r="AHF82" s="55"/>
      <c r="AHG82" s="55"/>
      <c r="AHH82" s="55"/>
      <c r="AHI82" s="55"/>
      <c r="AHJ82" s="55"/>
      <c r="AHK82" s="55"/>
      <c r="AHL82" s="55"/>
      <c r="AHM82" s="55"/>
      <c r="AHN82" s="55"/>
      <c r="AHO82" s="55"/>
      <c r="AHP82" s="55"/>
      <c r="AHQ82" s="55"/>
      <c r="AHR82" s="55"/>
      <c r="AHS82" s="55"/>
      <c r="AHT82" s="55"/>
      <c r="AHU82" s="55"/>
      <c r="AHV82" s="55"/>
      <c r="AHW82" s="55"/>
      <c r="AHX82" s="55"/>
      <c r="AHY82" s="55"/>
      <c r="AHZ82" s="55"/>
      <c r="AIA82" s="55"/>
      <c r="AIB82" s="55"/>
      <c r="AIC82" s="55"/>
      <c r="AID82" s="55"/>
      <c r="AIE82" s="55"/>
      <c r="AIF82" s="55"/>
      <c r="AIG82" s="72">
        <f t="shared" si="88"/>
        <v>0</v>
      </c>
      <c r="AIH82" s="57">
        <f>AIG82*'Bảng giá bán 2015'!AC81</f>
        <v>0</v>
      </c>
      <c r="AII82" s="53">
        <f>'Hàng tồn'!AHE83</f>
        <v>0</v>
      </c>
      <c r="AIJ82" s="168">
        <f>AII82*'Bảng giá bán 2015'!AD81</f>
        <v>0</v>
      </c>
      <c r="AIK82" s="55"/>
      <c r="AIL82" s="55"/>
      <c r="AIM82" s="55"/>
      <c r="AIN82" s="55"/>
      <c r="AIO82" s="55"/>
      <c r="AIP82" s="55"/>
      <c r="AIQ82" s="55"/>
      <c r="AIR82" s="55"/>
      <c r="AIS82" s="55"/>
      <c r="AIT82" s="55"/>
      <c r="AIU82" s="55"/>
      <c r="AIV82" s="55"/>
      <c r="AIW82" s="55"/>
      <c r="AIX82" s="55"/>
      <c r="AIY82" s="55"/>
      <c r="AIZ82" s="55"/>
      <c r="AJA82" s="55"/>
      <c r="AJB82" s="55"/>
      <c r="AJC82" s="55"/>
      <c r="AJD82" s="55"/>
      <c r="AJE82" s="55"/>
      <c r="AJF82" s="55"/>
      <c r="AJG82" s="55"/>
      <c r="AJH82" s="55"/>
      <c r="AJI82" s="55"/>
      <c r="AJJ82" s="55"/>
      <c r="AJK82" s="55"/>
      <c r="AJL82" s="55"/>
      <c r="AJM82" s="55"/>
      <c r="AJN82" s="55"/>
      <c r="AJO82" s="72">
        <f t="shared" si="89"/>
        <v>0</v>
      </c>
      <c r="AJP82" s="57">
        <f>AJO82*'Bảng giá bán 2015'!AD81</f>
        <v>0</v>
      </c>
      <c r="AJQ82" s="53">
        <f>'Hàng tồn'!AIM83</f>
        <v>0</v>
      </c>
      <c r="AJR82" s="168">
        <f>AJQ82*'Bảng giá mua 2015'!AIN81</f>
        <v>0</v>
      </c>
      <c r="AJS82" s="55"/>
      <c r="AJT82" s="55"/>
      <c r="AJU82" s="55"/>
      <c r="AJV82" s="55"/>
      <c r="AJW82" s="55"/>
      <c r="AJX82" s="55"/>
      <c r="AJY82" s="55"/>
      <c r="AJZ82" s="55"/>
      <c r="AKA82" s="55"/>
      <c r="AKB82" s="55"/>
      <c r="AKC82" s="55"/>
      <c r="AKD82" s="55"/>
      <c r="AKE82" s="55"/>
      <c r="AKF82" s="55"/>
      <c r="AKG82" s="55"/>
      <c r="AKH82" s="55"/>
      <c r="AKI82" s="55"/>
      <c r="AKJ82" s="55"/>
      <c r="AKK82" s="55"/>
      <c r="AKL82" s="55"/>
      <c r="AKM82" s="55"/>
      <c r="AKN82" s="55"/>
      <c r="AKO82" s="55"/>
      <c r="AKP82" s="55"/>
      <c r="AKQ82" s="55"/>
      <c r="AKR82" s="55"/>
      <c r="AKS82" s="55"/>
      <c r="AKT82" s="55"/>
      <c r="AKU82" s="55"/>
      <c r="AKV82" s="55"/>
      <c r="AKW82" s="72">
        <f t="shared" si="90"/>
        <v>0</v>
      </c>
      <c r="AKX82" s="57">
        <f>AKW82*'Bảng giá bán 2015'!BL81</f>
        <v>0</v>
      </c>
      <c r="AKY82" s="53">
        <f>'Hàng tồn'!AJU83</f>
        <v>0</v>
      </c>
      <c r="AKZ82" s="168">
        <f>AKY82*'Bảng giá mua 2015'!AJV81</f>
        <v>0</v>
      </c>
      <c r="ALA82" s="55"/>
      <c r="ALB82" s="55"/>
      <c r="ALC82" s="55"/>
      <c r="ALD82" s="55"/>
      <c r="ALE82" s="55"/>
      <c r="ALF82" s="55"/>
      <c r="ALG82" s="55"/>
      <c r="ALH82" s="55"/>
      <c r="ALI82" s="55"/>
      <c r="ALJ82" s="55"/>
      <c r="ALK82" s="55"/>
      <c r="ALL82" s="55"/>
      <c r="ALM82" s="55"/>
      <c r="ALN82" s="55"/>
      <c r="ALO82" s="55"/>
      <c r="ALP82" s="55"/>
      <c r="ALQ82" s="55"/>
      <c r="ALR82" s="55"/>
      <c r="ALS82" s="55"/>
      <c r="ALT82" s="55"/>
      <c r="ALU82" s="55"/>
      <c r="ALV82" s="55"/>
      <c r="ALW82" s="55"/>
      <c r="ALX82" s="55"/>
      <c r="ALY82" s="55"/>
      <c r="ALZ82" s="55"/>
      <c r="AMA82" s="55"/>
      <c r="AMB82" s="55"/>
      <c r="AMC82" s="55"/>
      <c r="AMD82" s="55"/>
      <c r="AME82" s="72">
        <f t="shared" si="91"/>
        <v>0</v>
      </c>
      <c r="AMF82" s="57">
        <f>AME82*'Bảng giá bán 2015'!CT81</f>
        <v>0</v>
      </c>
      <c r="AMG82" s="53">
        <f>'Hàng tồn'!ALC83</f>
        <v>0</v>
      </c>
      <c r="AMH82" s="168">
        <f>AMG82*'Bảng giá mua 2015'!ALD81</f>
        <v>0</v>
      </c>
      <c r="AMI82" s="55"/>
      <c r="AMJ82" s="55"/>
      <c r="AMK82" s="55"/>
      <c r="AML82" s="55"/>
      <c r="AMM82" s="55"/>
      <c r="AMN82" s="55"/>
      <c r="AMO82" s="55"/>
      <c r="AMP82" s="55"/>
      <c r="AMQ82" s="55"/>
      <c r="AMR82" s="55"/>
      <c r="AMS82" s="55"/>
      <c r="AMT82" s="55"/>
      <c r="AMU82" s="55"/>
      <c r="AMV82" s="55"/>
      <c r="AMW82" s="55"/>
      <c r="AMX82" s="55"/>
      <c r="AMY82" s="55"/>
      <c r="AMZ82" s="55"/>
      <c r="ANA82" s="55"/>
      <c r="ANB82" s="55"/>
      <c r="ANC82" s="55"/>
      <c r="AND82" s="55"/>
      <c r="ANE82" s="55"/>
      <c r="ANF82" s="55"/>
      <c r="ANG82" s="55"/>
      <c r="ANH82" s="55"/>
      <c r="ANI82" s="55"/>
      <c r="ANJ82" s="55"/>
      <c r="ANK82" s="55"/>
      <c r="ANL82" s="55"/>
      <c r="ANM82" s="72">
        <f t="shared" si="92"/>
        <v>0</v>
      </c>
      <c r="ANN82" s="57">
        <f>ANM82*'Bảng giá bán 2015'!EB81</f>
        <v>0</v>
      </c>
      <c r="ANO82" s="53">
        <f>'Hàng tồn'!AMK83</f>
        <v>0</v>
      </c>
      <c r="ANP82" s="168">
        <f>ANO82*'Bảng giá mua 2015'!AML81</f>
        <v>0</v>
      </c>
    </row>
    <row r="83" spans="1:1056" x14ac:dyDescent="0.3">
      <c r="A83" s="134"/>
      <c r="B83" s="58" t="s">
        <v>22</v>
      </c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72">
        <f t="shared" si="62"/>
        <v>0</v>
      </c>
      <c r="AH83" s="57">
        <f>AG83*'Bảng giá mua 2015'!D82</f>
        <v>0</v>
      </c>
      <c r="AI83" s="53">
        <f>'Hàng tồn'!E84</f>
        <v>0</v>
      </c>
      <c r="AJ83" s="168">
        <f>AI83*'Bảng giá mua 2015'!F82</f>
        <v>0</v>
      </c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72">
        <f t="shared" si="63"/>
        <v>0</v>
      </c>
      <c r="BP83" s="57">
        <f>BO83*'Bảng giá mua 2015'!AL82</f>
        <v>0</v>
      </c>
      <c r="BQ83" s="53">
        <f>'Hàng tồn'!AM84</f>
        <v>0</v>
      </c>
      <c r="BR83" s="168">
        <f>BQ83*'Bảng giá mua 2015'!AN82</f>
        <v>0</v>
      </c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72">
        <f t="shared" si="64"/>
        <v>0</v>
      </c>
      <c r="CX83" s="57">
        <f>CW83*'Bảng giá mua 2015'!BT82</f>
        <v>0</v>
      </c>
      <c r="CY83" s="53">
        <f>'Hàng tồn'!BU84</f>
        <v>0</v>
      </c>
      <c r="CZ83" s="168">
        <f>CY83*'Bảng giá mua 2015'!BV82</f>
        <v>0</v>
      </c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72">
        <f t="shared" si="65"/>
        <v>0</v>
      </c>
      <c r="EF83" s="57">
        <f>EE83*'Bảng giá mua 2015'!DB82</f>
        <v>0</v>
      </c>
      <c r="EG83" s="53">
        <f>'Hàng tồn'!DC84</f>
        <v>0</v>
      </c>
      <c r="EH83" s="168">
        <f>EG83*'Bảng giá mua 2015'!DD82</f>
        <v>0</v>
      </c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72">
        <f t="shared" si="66"/>
        <v>0</v>
      </c>
      <c r="FN83" s="57">
        <f>FM83*'Bảng giá mua 2015'!EJ82</f>
        <v>0</v>
      </c>
      <c r="FO83" s="53">
        <f>'Hàng tồn'!EK84</f>
        <v>0</v>
      </c>
      <c r="FP83" s="168">
        <f>FO83*'Bảng giá mua 2015'!EL82</f>
        <v>0</v>
      </c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72">
        <f t="shared" si="67"/>
        <v>0</v>
      </c>
      <c r="GV83" s="57">
        <f>GU83*'Bảng giá mua 2015'!FR82</f>
        <v>0</v>
      </c>
      <c r="GW83" s="53">
        <f>'Hàng tồn'!FS84</f>
        <v>0</v>
      </c>
      <c r="GX83" s="168">
        <f>GW83*'Bảng giá mua 2015'!FT82</f>
        <v>0</v>
      </c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72">
        <f t="shared" si="68"/>
        <v>0</v>
      </c>
      <c r="ID83" s="57">
        <f>IC83*'Bảng giá mua 2015'!GZ82</f>
        <v>0</v>
      </c>
      <c r="IE83" s="53">
        <f>'Hàng tồn'!HA84</f>
        <v>0</v>
      </c>
      <c r="IF83" s="168">
        <f>IE83*'Bảng giá mua 2015'!HB82</f>
        <v>0</v>
      </c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72">
        <f t="shared" si="69"/>
        <v>0</v>
      </c>
      <c r="JL83" s="57">
        <f>JK83*'Bảng giá mua 2015'!IH82</f>
        <v>0</v>
      </c>
      <c r="JM83" s="53">
        <f>'Hàng tồn'!II84</f>
        <v>0</v>
      </c>
      <c r="JN83" s="168">
        <f>JM83*'Bảng giá mua 2015'!IJ82</f>
        <v>0</v>
      </c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72">
        <f t="shared" si="70"/>
        <v>0</v>
      </c>
      <c r="KT83" s="57">
        <f>KS83*'Bảng giá mua 2015'!JP82</f>
        <v>0</v>
      </c>
      <c r="KU83" s="53">
        <f>'Hàng tồn'!JQ84</f>
        <v>0</v>
      </c>
      <c r="KV83" s="168">
        <f>KU83*'Bảng giá mua 2015'!JR82</f>
        <v>0</v>
      </c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72">
        <f t="shared" si="71"/>
        <v>0</v>
      </c>
      <c r="MB83" s="57">
        <f>MA83*'Bảng giá mua 2015'!KX82</f>
        <v>0</v>
      </c>
      <c r="MC83" s="53">
        <f>'Hàng tồn'!KY84</f>
        <v>0</v>
      </c>
      <c r="MD83" s="168">
        <f>MC83*'Bảng giá mua 2015'!KZ82</f>
        <v>0</v>
      </c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72">
        <f t="shared" si="72"/>
        <v>0</v>
      </c>
      <c r="NJ83" s="57">
        <f>NI83*'Bảng giá mua 2015'!MF82</f>
        <v>0</v>
      </c>
      <c r="NK83" s="53">
        <f>'Hàng tồn'!MG84</f>
        <v>0</v>
      </c>
      <c r="NL83" s="168">
        <f>NK83*'Bảng giá mua 2015'!MH82</f>
        <v>0</v>
      </c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72">
        <f t="shared" si="73"/>
        <v>0</v>
      </c>
      <c r="OR83" s="57">
        <f>OQ83*'Bảng giá mua 2015'!NN82</f>
        <v>0</v>
      </c>
      <c r="OS83" s="53">
        <f>'Hàng tồn'!NO84</f>
        <v>0</v>
      </c>
      <c r="OT83" s="168">
        <f>OS83*'Bảng giá mua 2015'!NP82</f>
        <v>0</v>
      </c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72">
        <f t="shared" si="74"/>
        <v>0</v>
      </c>
      <c r="PZ83" s="57">
        <f>PY83*'Bảng giá mua 2015'!OV82</f>
        <v>0</v>
      </c>
      <c r="QA83" s="53">
        <f>'Hàng tồn'!OW84</f>
        <v>0</v>
      </c>
      <c r="QB83" s="168">
        <f>QA83*'Bảng giá mua 2015'!OX82</f>
        <v>0</v>
      </c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72">
        <f t="shared" si="75"/>
        <v>0</v>
      </c>
      <c r="RH83" s="57">
        <f>RG83*'Bảng giá mua 2015'!QD82</f>
        <v>0</v>
      </c>
      <c r="RI83" s="53">
        <f>'Hàng tồn'!QE84</f>
        <v>0</v>
      </c>
      <c r="RJ83" s="168">
        <f>RI83*'Bảng giá mua 2015'!QF82</f>
        <v>0</v>
      </c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72">
        <f t="shared" si="76"/>
        <v>0</v>
      </c>
      <c r="SP83" s="57">
        <f>SO83*'Bảng giá mua 2015'!RL82</f>
        <v>0</v>
      </c>
      <c r="SQ83" s="53">
        <f>'Hàng tồn'!RM84</f>
        <v>0</v>
      </c>
      <c r="SR83" s="168">
        <f>SQ83*'Bảng giá mua 2015'!RN82</f>
        <v>0</v>
      </c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72">
        <f t="shared" si="77"/>
        <v>0</v>
      </c>
      <c r="TX83" s="57">
        <f>TW83*'Bảng giá mua 2015'!ST82</f>
        <v>0</v>
      </c>
      <c r="TY83" s="53">
        <f>'Hàng tồn'!SU84</f>
        <v>0</v>
      </c>
      <c r="TZ83" s="168">
        <f>TY83*'Bảng giá mua 2015'!SV82</f>
        <v>0</v>
      </c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72">
        <f t="shared" si="78"/>
        <v>0</v>
      </c>
      <c r="VF83" s="57">
        <f>VE83*'Bảng giá mua 2015'!UB82</f>
        <v>0</v>
      </c>
      <c r="VG83" s="53">
        <f>'Hàng tồn'!UC84</f>
        <v>0</v>
      </c>
      <c r="VH83" s="168">
        <f>VG83*'Bảng giá mua 2015'!UD82</f>
        <v>0</v>
      </c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72">
        <f t="shared" si="79"/>
        <v>0</v>
      </c>
      <c r="WN83" s="57">
        <f>WM83*'Bảng giá mua 2015'!VJ82</f>
        <v>0</v>
      </c>
      <c r="WO83" s="53">
        <f>'Hàng tồn'!VK84</f>
        <v>0</v>
      </c>
      <c r="WP83" s="168">
        <f>WO83*'Bảng giá mua 2015'!VL82</f>
        <v>0</v>
      </c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72">
        <f t="shared" si="80"/>
        <v>0</v>
      </c>
      <c r="XV83" s="57">
        <f>XU83*'Bảng giá mua 2015'!WR82</f>
        <v>0</v>
      </c>
      <c r="XW83" s="53">
        <f>'Hàng tồn'!WS84</f>
        <v>0</v>
      </c>
      <c r="XX83" s="168">
        <f>XW83*'Bảng giá mua 2015'!WT82</f>
        <v>0</v>
      </c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72">
        <f t="shared" si="81"/>
        <v>0</v>
      </c>
      <c r="ZD83" s="57">
        <f>ZC83*'Bảng giá mua 2015'!XZ82</f>
        <v>0</v>
      </c>
      <c r="ZE83" s="53">
        <f>'Hàng tồn'!YA84</f>
        <v>0</v>
      </c>
      <c r="ZF83" s="168">
        <f>ZE83*'Bảng giá mua 2015'!YB82</f>
        <v>0</v>
      </c>
      <c r="ZG83" s="55"/>
      <c r="ZH83" s="55"/>
      <c r="ZI83" s="55"/>
      <c r="ZJ83" s="55"/>
      <c r="ZK83" s="55"/>
      <c r="ZL83" s="55"/>
      <c r="ZM83" s="55"/>
      <c r="ZN83" s="55"/>
      <c r="ZO83" s="55"/>
      <c r="ZP83" s="55"/>
      <c r="ZQ83" s="55"/>
      <c r="ZR83" s="55"/>
      <c r="ZS83" s="55"/>
      <c r="ZT83" s="55"/>
      <c r="ZU83" s="55"/>
      <c r="ZV83" s="55"/>
      <c r="ZW83" s="55"/>
      <c r="ZX83" s="55"/>
      <c r="ZY83" s="55"/>
      <c r="ZZ83" s="55"/>
      <c r="AAA83" s="55"/>
      <c r="AAB83" s="55"/>
      <c r="AAC83" s="55"/>
      <c r="AAD83" s="55"/>
      <c r="AAE83" s="55"/>
      <c r="AAF83" s="55"/>
      <c r="AAG83" s="55"/>
      <c r="AAH83" s="55"/>
      <c r="AAI83" s="55"/>
      <c r="AAJ83" s="55"/>
      <c r="AAK83" s="72">
        <f t="shared" si="82"/>
        <v>0</v>
      </c>
      <c r="AAL83" s="57">
        <f>AAK83*'Bảng giá mua 2015'!ZH82</f>
        <v>0</v>
      </c>
      <c r="AAM83" s="53">
        <f>'Hàng tồn'!ZI84</f>
        <v>0</v>
      </c>
      <c r="AAN83" s="168">
        <f>AAM83*'Bảng giá mua 2015'!ZJ82</f>
        <v>0</v>
      </c>
      <c r="AAO83" s="55"/>
      <c r="AAP83" s="55"/>
      <c r="AAQ83" s="55"/>
      <c r="AAR83" s="55"/>
      <c r="AAS83" s="55"/>
      <c r="AAT83" s="55"/>
      <c r="AAU83" s="55"/>
      <c r="AAV83" s="55"/>
      <c r="AAW83" s="55"/>
      <c r="AAX83" s="55"/>
      <c r="AAY83" s="55"/>
      <c r="AAZ83" s="55"/>
      <c r="ABA83" s="55"/>
      <c r="ABB83" s="55"/>
      <c r="ABC83" s="55"/>
      <c r="ABD83" s="55"/>
      <c r="ABE83" s="55"/>
      <c r="ABF83" s="55"/>
      <c r="ABG83" s="55"/>
      <c r="ABH83" s="55"/>
      <c r="ABI83" s="55"/>
      <c r="ABJ83" s="55"/>
      <c r="ABK83" s="55"/>
      <c r="ABL83" s="55"/>
      <c r="ABM83" s="55"/>
      <c r="ABN83" s="55"/>
      <c r="ABO83" s="55"/>
      <c r="ABP83" s="55"/>
      <c r="ABQ83" s="55"/>
      <c r="ABR83" s="55"/>
      <c r="ABS83" s="72">
        <f t="shared" si="83"/>
        <v>0</v>
      </c>
      <c r="ABT83" s="57">
        <f>ABS83*'Bảng giá mua 2015'!AAP82</f>
        <v>0</v>
      </c>
      <c r="ABU83" s="53">
        <f>'Hàng tồn'!AAQ84</f>
        <v>0</v>
      </c>
      <c r="ABV83" s="168">
        <f>ABU83*'Bảng giá mua 2015'!AAR82</f>
        <v>0</v>
      </c>
      <c r="ABW83" s="55"/>
      <c r="ABX83" s="55"/>
      <c r="ABY83" s="55"/>
      <c r="ABZ83" s="55"/>
      <c r="ACA83" s="55"/>
      <c r="ACB83" s="55"/>
      <c r="ACC83" s="55"/>
      <c r="ACD83" s="55"/>
      <c r="ACE83" s="55"/>
      <c r="ACF83" s="55"/>
      <c r="ACG83" s="55"/>
      <c r="ACH83" s="55"/>
      <c r="ACI83" s="55"/>
      <c r="ACJ83" s="55"/>
      <c r="ACK83" s="55"/>
      <c r="ACL83" s="55"/>
      <c r="ACM83" s="55"/>
      <c r="ACN83" s="55"/>
      <c r="ACO83" s="55"/>
      <c r="ACP83" s="55"/>
      <c r="ACQ83" s="55"/>
      <c r="ACR83" s="55"/>
      <c r="ACS83" s="55"/>
      <c r="ACT83" s="55"/>
      <c r="ACU83" s="55"/>
      <c r="ACV83" s="55"/>
      <c r="ACW83" s="55"/>
      <c r="ACX83" s="55"/>
      <c r="ACY83" s="55"/>
      <c r="ACZ83" s="55"/>
      <c r="ADA83" s="72">
        <f t="shared" si="84"/>
        <v>0</v>
      </c>
      <c r="ADB83" s="57">
        <f>ADA83*'Bảng giá mua 2015'!ABX82</f>
        <v>0</v>
      </c>
      <c r="ADC83" s="53">
        <f>'Hàng tồn'!ABY84</f>
        <v>0</v>
      </c>
      <c r="ADD83" s="168">
        <f>ADC83*'Bảng giá mua 2015'!ABZ82</f>
        <v>0</v>
      </c>
      <c r="ADE83" s="55"/>
      <c r="ADF83" s="55"/>
      <c r="ADG83" s="55"/>
      <c r="ADH83" s="55"/>
      <c r="ADI83" s="55"/>
      <c r="ADJ83" s="55"/>
      <c r="ADK83" s="55"/>
      <c r="ADL83" s="55"/>
      <c r="ADM83" s="55"/>
      <c r="ADN83" s="55"/>
      <c r="ADO83" s="55"/>
      <c r="ADP83" s="55"/>
      <c r="ADQ83" s="55"/>
      <c r="ADR83" s="55"/>
      <c r="ADS83" s="55"/>
      <c r="ADT83" s="55"/>
      <c r="ADU83" s="55"/>
      <c r="ADV83" s="55"/>
      <c r="ADW83" s="55"/>
      <c r="ADX83" s="55"/>
      <c r="ADY83" s="55"/>
      <c r="ADZ83" s="55"/>
      <c r="AEA83" s="55"/>
      <c r="AEB83" s="55"/>
      <c r="AEC83" s="55"/>
      <c r="AED83" s="55"/>
      <c r="AEE83" s="55"/>
      <c r="AEF83" s="55"/>
      <c r="AEG83" s="55"/>
      <c r="AEH83" s="55"/>
      <c r="AEI83" s="72">
        <f t="shared" si="85"/>
        <v>0</v>
      </c>
      <c r="AEJ83" s="57">
        <f>AEI83*'Bảng giá mua 2015'!ADF82</f>
        <v>0</v>
      </c>
      <c r="AEK83" s="53">
        <f>'Hàng tồn'!ADG84</f>
        <v>0</v>
      </c>
      <c r="AEL83" s="168">
        <f>AEK83*'Bảng giá mua 2015'!ADH82</f>
        <v>0</v>
      </c>
      <c r="AEM83" s="55"/>
      <c r="AEN83" s="55"/>
      <c r="AEO83" s="55"/>
      <c r="AEP83" s="55"/>
      <c r="AEQ83" s="55"/>
      <c r="AER83" s="55"/>
      <c r="AES83" s="55"/>
      <c r="AET83" s="55"/>
      <c r="AEU83" s="55"/>
      <c r="AEV83" s="55"/>
      <c r="AEW83" s="55"/>
      <c r="AEX83" s="55"/>
      <c r="AEY83" s="55"/>
      <c r="AEZ83" s="55"/>
      <c r="AFA83" s="55"/>
      <c r="AFB83" s="55"/>
      <c r="AFC83" s="55"/>
      <c r="AFD83" s="55"/>
      <c r="AFE83" s="55"/>
      <c r="AFF83" s="55"/>
      <c r="AFG83" s="55"/>
      <c r="AFH83" s="55"/>
      <c r="AFI83" s="55"/>
      <c r="AFJ83" s="55"/>
      <c r="AFK83" s="55"/>
      <c r="AFL83" s="55"/>
      <c r="AFM83" s="55"/>
      <c r="AFN83" s="55"/>
      <c r="AFO83" s="55"/>
      <c r="AFP83" s="55"/>
      <c r="AFQ83" s="72">
        <f t="shared" si="86"/>
        <v>0</v>
      </c>
      <c r="AFR83" s="57">
        <f>AFQ83*'Bảng giá mua 2015'!AEN82</f>
        <v>0</v>
      </c>
      <c r="AFS83" s="53">
        <f>'Hàng tồn'!AEO84</f>
        <v>0</v>
      </c>
      <c r="AFT83" s="168">
        <f>AFS83*'Bảng giá mua 2015'!AEP82</f>
        <v>0</v>
      </c>
      <c r="AFU83" s="55"/>
      <c r="AFV83" s="55"/>
      <c r="AFW83" s="55"/>
      <c r="AFX83" s="55"/>
      <c r="AFY83" s="55"/>
      <c r="AFZ83" s="55"/>
      <c r="AGA83" s="55"/>
      <c r="AGB83" s="55"/>
      <c r="AGC83" s="55"/>
      <c r="AGD83" s="55"/>
      <c r="AGE83" s="55"/>
      <c r="AGF83" s="55"/>
      <c r="AGG83" s="55"/>
      <c r="AGH83" s="55"/>
      <c r="AGI83" s="55"/>
      <c r="AGJ83" s="55"/>
      <c r="AGK83" s="55"/>
      <c r="AGL83" s="55"/>
      <c r="AGM83" s="55"/>
      <c r="AGN83" s="55"/>
      <c r="AGO83" s="55"/>
      <c r="AGP83" s="55"/>
      <c r="AGQ83" s="55"/>
      <c r="AGR83" s="55"/>
      <c r="AGS83" s="55"/>
      <c r="AGT83" s="55"/>
      <c r="AGU83" s="55"/>
      <c r="AGV83" s="55"/>
      <c r="AGW83" s="55"/>
      <c r="AGX83" s="55"/>
      <c r="AGY83" s="72">
        <f t="shared" si="87"/>
        <v>0</v>
      </c>
      <c r="AGZ83" s="57">
        <f>AGY83*'Bảng giá mua 2015'!AFV82</f>
        <v>0</v>
      </c>
      <c r="AHA83" s="53">
        <f>'Hàng tồn'!AFW84</f>
        <v>0</v>
      </c>
      <c r="AHB83" s="168">
        <f>AHA83*'Bảng giá mua 2015'!AFX82</f>
        <v>0</v>
      </c>
      <c r="AHC83" s="55"/>
      <c r="AHD83" s="55"/>
      <c r="AHE83" s="55"/>
      <c r="AHF83" s="55"/>
      <c r="AHG83" s="55"/>
      <c r="AHH83" s="55"/>
      <c r="AHI83" s="55"/>
      <c r="AHJ83" s="55"/>
      <c r="AHK83" s="55"/>
      <c r="AHL83" s="55"/>
      <c r="AHM83" s="55"/>
      <c r="AHN83" s="55"/>
      <c r="AHO83" s="55"/>
      <c r="AHP83" s="55"/>
      <c r="AHQ83" s="55"/>
      <c r="AHR83" s="55"/>
      <c r="AHS83" s="55"/>
      <c r="AHT83" s="55"/>
      <c r="AHU83" s="55"/>
      <c r="AHV83" s="55"/>
      <c r="AHW83" s="55"/>
      <c r="AHX83" s="55"/>
      <c r="AHY83" s="55"/>
      <c r="AHZ83" s="55"/>
      <c r="AIA83" s="55"/>
      <c r="AIB83" s="55"/>
      <c r="AIC83" s="55"/>
      <c r="AID83" s="55"/>
      <c r="AIE83" s="55"/>
      <c r="AIF83" s="55"/>
      <c r="AIG83" s="72">
        <f t="shared" si="88"/>
        <v>0</v>
      </c>
      <c r="AIH83" s="57">
        <f>AIG83*'Bảng giá bán 2015'!AC82</f>
        <v>0</v>
      </c>
      <c r="AII83" s="53">
        <f>'Hàng tồn'!AHE84</f>
        <v>0</v>
      </c>
      <c r="AIJ83" s="168">
        <f>AII83*'Bảng giá bán 2015'!AD82</f>
        <v>0</v>
      </c>
      <c r="AIK83" s="55"/>
      <c r="AIL83" s="55"/>
      <c r="AIM83" s="55"/>
      <c r="AIN83" s="55"/>
      <c r="AIO83" s="55"/>
      <c r="AIP83" s="55"/>
      <c r="AIQ83" s="55"/>
      <c r="AIR83" s="55"/>
      <c r="AIS83" s="55"/>
      <c r="AIT83" s="55"/>
      <c r="AIU83" s="55"/>
      <c r="AIV83" s="55">
        <v>1</v>
      </c>
      <c r="AIW83" s="55"/>
      <c r="AIX83" s="55"/>
      <c r="AIY83" s="55"/>
      <c r="AIZ83" s="55"/>
      <c r="AJA83" s="55"/>
      <c r="AJB83" s="55"/>
      <c r="AJC83" s="55"/>
      <c r="AJD83" s="55"/>
      <c r="AJE83" s="55"/>
      <c r="AJF83" s="55"/>
      <c r="AJG83" s="55"/>
      <c r="AJH83" s="55"/>
      <c r="AJI83" s="55"/>
      <c r="AJJ83" s="55"/>
      <c r="AJK83" s="55"/>
      <c r="AJL83" s="55"/>
      <c r="AJM83" s="55"/>
      <c r="AJN83" s="55"/>
      <c r="AJO83" s="72">
        <f t="shared" si="89"/>
        <v>1</v>
      </c>
      <c r="AJP83" s="57">
        <f>AJO83*'Bảng giá bán 2015'!AD82</f>
        <v>0</v>
      </c>
      <c r="AJQ83" s="53">
        <f>'Hàng tồn'!AIM84</f>
        <v>0</v>
      </c>
      <c r="AJR83" s="168">
        <f>AJQ83*'Bảng giá mua 2015'!AIN82</f>
        <v>0</v>
      </c>
      <c r="AJS83" s="55"/>
      <c r="AJT83" s="55"/>
      <c r="AJU83" s="55"/>
      <c r="AJV83" s="55"/>
      <c r="AJW83" s="55"/>
      <c r="AJX83" s="55"/>
      <c r="AJY83" s="55"/>
      <c r="AJZ83" s="55"/>
      <c r="AKA83" s="55"/>
      <c r="AKB83" s="55"/>
      <c r="AKC83" s="55"/>
      <c r="AKD83" s="55"/>
      <c r="AKE83" s="55"/>
      <c r="AKF83" s="55"/>
      <c r="AKG83" s="55"/>
      <c r="AKH83" s="55"/>
      <c r="AKI83" s="55"/>
      <c r="AKJ83" s="55"/>
      <c r="AKK83" s="55"/>
      <c r="AKL83" s="55"/>
      <c r="AKM83" s="55"/>
      <c r="AKN83" s="55"/>
      <c r="AKO83" s="55"/>
      <c r="AKP83" s="55"/>
      <c r="AKQ83" s="55"/>
      <c r="AKR83" s="55"/>
      <c r="AKS83" s="55"/>
      <c r="AKT83" s="55"/>
      <c r="AKU83" s="55"/>
      <c r="AKV83" s="55"/>
      <c r="AKW83" s="72">
        <f t="shared" si="90"/>
        <v>0</v>
      </c>
      <c r="AKX83" s="57">
        <f>AKW83*'Bảng giá bán 2015'!BL82</f>
        <v>0</v>
      </c>
      <c r="AKY83" s="53">
        <f>'Hàng tồn'!AJU84</f>
        <v>0</v>
      </c>
      <c r="AKZ83" s="168">
        <f>AKY83*'Bảng giá mua 2015'!AJV82</f>
        <v>0</v>
      </c>
      <c r="ALA83" s="55"/>
      <c r="ALB83" s="55"/>
      <c r="ALC83" s="55"/>
      <c r="ALD83" s="55"/>
      <c r="ALE83" s="55"/>
      <c r="ALF83" s="55"/>
      <c r="ALG83" s="55"/>
      <c r="ALH83" s="55"/>
      <c r="ALI83" s="55"/>
      <c r="ALJ83" s="55"/>
      <c r="ALK83" s="55"/>
      <c r="ALL83" s="55"/>
      <c r="ALM83" s="55"/>
      <c r="ALN83" s="55"/>
      <c r="ALO83" s="55"/>
      <c r="ALP83" s="55"/>
      <c r="ALQ83" s="55"/>
      <c r="ALR83" s="55"/>
      <c r="ALS83" s="55"/>
      <c r="ALT83" s="55"/>
      <c r="ALU83" s="55"/>
      <c r="ALV83" s="55"/>
      <c r="ALW83" s="55"/>
      <c r="ALX83" s="55"/>
      <c r="ALY83" s="55"/>
      <c r="ALZ83" s="55"/>
      <c r="AMA83" s="55"/>
      <c r="AMB83" s="55"/>
      <c r="AMC83" s="55"/>
      <c r="AMD83" s="55"/>
      <c r="AME83" s="72">
        <f t="shared" si="91"/>
        <v>0</v>
      </c>
      <c r="AMF83" s="57">
        <f>AME83*'Bảng giá bán 2015'!CT82</f>
        <v>0</v>
      </c>
      <c r="AMG83" s="53">
        <f>'Hàng tồn'!ALC84</f>
        <v>0</v>
      </c>
      <c r="AMH83" s="168">
        <f>AMG83*'Bảng giá mua 2015'!ALD82</f>
        <v>0</v>
      </c>
      <c r="AMI83" s="55"/>
      <c r="AMJ83" s="55"/>
      <c r="AMK83" s="55"/>
      <c r="AML83" s="55"/>
      <c r="AMM83" s="55"/>
      <c r="AMN83" s="55"/>
      <c r="AMO83" s="55"/>
      <c r="AMP83" s="55"/>
      <c r="AMQ83" s="55"/>
      <c r="AMR83" s="55"/>
      <c r="AMS83" s="55"/>
      <c r="AMT83" s="55"/>
      <c r="AMU83" s="55"/>
      <c r="AMV83" s="55"/>
      <c r="AMW83" s="55"/>
      <c r="AMX83" s="55"/>
      <c r="AMY83" s="55"/>
      <c r="AMZ83" s="55"/>
      <c r="ANA83" s="55"/>
      <c r="ANB83" s="55"/>
      <c r="ANC83" s="55"/>
      <c r="AND83" s="55"/>
      <c r="ANE83" s="55"/>
      <c r="ANF83" s="55"/>
      <c r="ANG83" s="55"/>
      <c r="ANH83" s="55"/>
      <c r="ANI83" s="55"/>
      <c r="ANJ83" s="55"/>
      <c r="ANK83" s="55"/>
      <c r="ANL83" s="55"/>
      <c r="ANM83" s="72">
        <f t="shared" si="92"/>
        <v>0</v>
      </c>
      <c r="ANN83" s="57">
        <f>ANM83*'Bảng giá bán 2015'!EB82</f>
        <v>0</v>
      </c>
      <c r="ANO83" s="53">
        <f>'Hàng tồn'!AMK84</f>
        <v>0</v>
      </c>
      <c r="ANP83" s="168">
        <f>ANO83*'Bảng giá mua 2015'!AML82</f>
        <v>0</v>
      </c>
    </row>
    <row r="84" spans="1:1056" ht="14.4" customHeight="1" x14ac:dyDescent="0.3">
      <c r="A84" s="129" t="s">
        <v>108</v>
      </c>
      <c r="B84" s="58" t="s">
        <v>101</v>
      </c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72">
        <f t="shared" si="62"/>
        <v>0</v>
      </c>
      <c r="AH84" s="57">
        <f>AG84*'Bảng giá mua 2015'!D83</f>
        <v>0</v>
      </c>
      <c r="AI84" s="53">
        <f>'Hàng tồn'!E85</f>
        <v>0</v>
      </c>
      <c r="AJ84" s="168">
        <f>AI84*'Bảng giá mua 2015'!F83</f>
        <v>0</v>
      </c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72">
        <f t="shared" si="63"/>
        <v>0</v>
      </c>
      <c r="BP84" s="57">
        <f>BO84*'Bảng giá mua 2015'!AL83</f>
        <v>0</v>
      </c>
      <c r="BQ84" s="53">
        <f>'Hàng tồn'!AM85</f>
        <v>0</v>
      </c>
      <c r="BR84" s="168">
        <f>BQ84*'Bảng giá mua 2015'!AN83</f>
        <v>0</v>
      </c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72">
        <f t="shared" si="64"/>
        <v>0</v>
      </c>
      <c r="CX84" s="57">
        <f>CW84*'Bảng giá mua 2015'!BT83</f>
        <v>0</v>
      </c>
      <c r="CY84" s="53">
        <f>'Hàng tồn'!BU85</f>
        <v>0</v>
      </c>
      <c r="CZ84" s="168">
        <f>CY84*'Bảng giá mua 2015'!BV83</f>
        <v>0</v>
      </c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72">
        <f t="shared" si="65"/>
        <v>0</v>
      </c>
      <c r="EF84" s="57">
        <f>EE84*'Bảng giá mua 2015'!DB83</f>
        <v>0</v>
      </c>
      <c r="EG84" s="53">
        <f>'Hàng tồn'!DC85</f>
        <v>0</v>
      </c>
      <c r="EH84" s="168">
        <f>EG84*'Bảng giá mua 2015'!DD83</f>
        <v>0</v>
      </c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72">
        <f t="shared" si="66"/>
        <v>0</v>
      </c>
      <c r="FN84" s="57">
        <f>FM84*'Bảng giá mua 2015'!EJ83</f>
        <v>0</v>
      </c>
      <c r="FO84" s="53">
        <f>'Hàng tồn'!EK85</f>
        <v>0</v>
      </c>
      <c r="FP84" s="168">
        <f>FO84*'Bảng giá mua 2015'!EL83</f>
        <v>0</v>
      </c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72">
        <f t="shared" si="67"/>
        <v>0</v>
      </c>
      <c r="GV84" s="57">
        <f>GU84*'Bảng giá mua 2015'!FR83</f>
        <v>0</v>
      </c>
      <c r="GW84" s="53">
        <f>'Hàng tồn'!FS85</f>
        <v>0</v>
      </c>
      <c r="GX84" s="168">
        <f>GW84*'Bảng giá mua 2015'!FT83</f>
        <v>0</v>
      </c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72">
        <f t="shared" si="68"/>
        <v>0</v>
      </c>
      <c r="ID84" s="57">
        <f>IC84*'Bảng giá mua 2015'!GZ83</f>
        <v>0</v>
      </c>
      <c r="IE84" s="53">
        <f>'Hàng tồn'!HA85</f>
        <v>0</v>
      </c>
      <c r="IF84" s="168">
        <f>IE84*'Bảng giá mua 2015'!HB83</f>
        <v>0</v>
      </c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72">
        <f t="shared" si="69"/>
        <v>0</v>
      </c>
      <c r="JL84" s="57">
        <f>JK84*'Bảng giá mua 2015'!IH83</f>
        <v>0</v>
      </c>
      <c r="JM84" s="53">
        <f>'Hàng tồn'!II85</f>
        <v>0</v>
      </c>
      <c r="JN84" s="168">
        <f>JM84*'Bảng giá mua 2015'!IJ83</f>
        <v>0</v>
      </c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72">
        <f t="shared" si="70"/>
        <v>0</v>
      </c>
      <c r="KT84" s="57">
        <f>KS84*'Bảng giá mua 2015'!JP83</f>
        <v>0</v>
      </c>
      <c r="KU84" s="53">
        <f>'Hàng tồn'!JQ85</f>
        <v>0</v>
      </c>
      <c r="KV84" s="168">
        <f>KU84*'Bảng giá mua 2015'!JR83</f>
        <v>0</v>
      </c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72">
        <f t="shared" si="71"/>
        <v>0</v>
      </c>
      <c r="MB84" s="57">
        <f>MA84*'Bảng giá mua 2015'!KX83</f>
        <v>0</v>
      </c>
      <c r="MC84" s="53">
        <f>'Hàng tồn'!KY85</f>
        <v>0</v>
      </c>
      <c r="MD84" s="168">
        <f>MC84*'Bảng giá mua 2015'!KZ83</f>
        <v>0</v>
      </c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72">
        <f t="shared" si="72"/>
        <v>0</v>
      </c>
      <c r="NJ84" s="57">
        <f>NI84*'Bảng giá mua 2015'!MF83</f>
        <v>0</v>
      </c>
      <c r="NK84" s="53">
        <f>'Hàng tồn'!MG85</f>
        <v>0</v>
      </c>
      <c r="NL84" s="168">
        <f>NK84*'Bảng giá mua 2015'!MH83</f>
        <v>0</v>
      </c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72">
        <f t="shared" si="73"/>
        <v>0</v>
      </c>
      <c r="OR84" s="57">
        <f>OQ84*'Bảng giá mua 2015'!NN83</f>
        <v>0</v>
      </c>
      <c r="OS84" s="53">
        <f>'Hàng tồn'!NO85</f>
        <v>0</v>
      </c>
      <c r="OT84" s="168">
        <f>OS84*'Bảng giá mua 2015'!NP83</f>
        <v>0</v>
      </c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72">
        <f t="shared" si="74"/>
        <v>0</v>
      </c>
      <c r="PZ84" s="57">
        <f>PY84*'Bảng giá mua 2015'!OV83</f>
        <v>0</v>
      </c>
      <c r="QA84" s="53">
        <f>'Hàng tồn'!OW85</f>
        <v>0</v>
      </c>
      <c r="QB84" s="168">
        <f>QA84*'Bảng giá mua 2015'!OX83</f>
        <v>0</v>
      </c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72">
        <f t="shared" si="75"/>
        <v>0</v>
      </c>
      <c r="RH84" s="57">
        <f>RG84*'Bảng giá mua 2015'!QD83</f>
        <v>0</v>
      </c>
      <c r="RI84" s="53">
        <f>'Hàng tồn'!QE85</f>
        <v>0</v>
      </c>
      <c r="RJ84" s="168">
        <f>RI84*'Bảng giá mua 2015'!QF83</f>
        <v>0</v>
      </c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72">
        <f t="shared" si="76"/>
        <v>0</v>
      </c>
      <c r="SP84" s="57">
        <f>SO84*'Bảng giá mua 2015'!RL83</f>
        <v>0</v>
      </c>
      <c r="SQ84" s="53">
        <f>'Hàng tồn'!RM85</f>
        <v>0</v>
      </c>
      <c r="SR84" s="168">
        <f>SQ84*'Bảng giá mua 2015'!RN83</f>
        <v>0</v>
      </c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72">
        <f t="shared" si="77"/>
        <v>0</v>
      </c>
      <c r="TX84" s="57">
        <f>TW84*'Bảng giá mua 2015'!ST83</f>
        <v>0</v>
      </c>
      <c r="TY84" s="53">
        <f>'Hàng tồn'!SU85</f>
        <v>0</v>
      </c>
      <c r="TZ84" s="168">
        <f>TY84*'Bảng giá mua 2015'!SV83</f>
        <v>0</v>
      </c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72">
        <f t="shared" si="78"/>
        <v>0</v>
      </c>
      <c r="VF84" s="57">
        <f>VE84*'Bảng giá mua 2015'!UB83</f>
        <v>0</v>
      </c>
      <c r="VG84" s="53">
        <f>'Hàng tồn'!UC85</f>
        <v>0</v>
      </c>
      <c r="VH84" s="168">
        <f>VG84*'Bảng giá mua 2015'!UD83</f>
        <v>0</v>
      </c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72">
        <f t="shared" si="79"/>
        <v>0</v>
      </c>
      <c r="WN84" s="57">
        <f>WM84*'Bảng giá mua 2015'!VJ83</f>
        <v>0</v>
      </c>
      <c r="WO84" s="53">
        <f>'Hàng tồn'!VK85</f>
        <v>0</v>
      </c>
      <c r="WP84" s="168">
        <f>WO84*'Bảng giá mua 2015'!VL83</f>
        <v>0</v>
      </c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72">
        <f t="shared" si="80"/>
        <v>0</v>
      </c>
      <c r="XV84" s="57">
        <f>XU84*'Bảng giá mua 2015'!WR83</f>
        <v>0</v>
      </c>
      <c r="XW84" s="53">
        <f>'Hàng tồn'!WS85</f>
        <v>0</v>
      </c>
      <c r="XX84" s="168">
        <f>XW84*'Bảng giá mua 2015'!WT83</f>
        <v>0</v>
      </c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72">
        <f t="shared" si="81"/>
        <v>0</v>
      </c>
      <c r="ZD84" s="57">
        <f>ZC84*'Bảng giá mua 2015'!XZ83</f>
        <v>0</v>
      </c>
      <c r="ZE84" s="53">
        <f>'Hàng tồn'!YA85</f>
        <v>0</v>
      </c>
      <c r="ZF84" s="168">
        <f>ZE84*'Bảng giá mua 2015'!YB83</f>
        <v>0</v>
      </c>
      <c r="ZG84" s="55"/>
      <c r="ZH84" s="55"/>
      <c r="ZI84" s="55"/>
      <c r="ZJ84" s="55"/>
      <c r="ZK84" s="55"/>
      <c r="ZL84" s="55"/>
      <c r="ZM84" s="55"/>
      <c r="ZN84" s="55"/>
      <c r="ZO84" s="55"/>
      <c r="ZP84" s="55"/>
      <c r="ZQ84" s="55"/>
      <c r="ZR84" s="55"/>
      <c r="ZS84" s="55"/>
      <c r="ZT84" s="55"/>
      <c r="ZU84" s="55"/>
      <c r="ZV84" s="55"/>
      <c r="ZW84" s="55"/>
      <c r="ZX84" s="55"/>
      <c r="ZY84" s="55"/>
      <c r="ZZ84" s="55"/>
      <c r="AAA84" s="55"/>
      <c r="AAB84" s="55"/>
      <c r="AAC84" s="55"/>
      <c r="AAD84" s="55"/>
      <c r="AAE84" s="55"/>
      <c r="AAF84" s="55"/>
      <c r="AAG84" s="55"/>
      <c r="AAH84" s="55"/>
      <c r="AAI84" s="55"/>
      <c r="AAJ84" s="55"/>
      <c r="AAK84" s="72">
        <f t="shared" si="82"/>
        <v>0</v>
      </c>
      <c r="AAL84" s="57">
        <f>AAK84*'Bảng giá mua 2015'!ZH83</f>
        <v>0</v>
      </c>
      <c r="AAM84" s="53">
        <f>'Hàng tồn'!ZI85</f>
        <v>0</v>
      </c>
      <c r="AAN84" s="168">
        <f>AAM84*'Bảng giá mua 2015'!ZJ83</f>
        <v>0</v>
      </c>
      <c r="AAO84" s="55"/>
      <c r="AAP84" s="55"/>
      <c r="AAQ84" s="55"/>
      <c r="AAR84" s="55"/>
      <c r="AAS84" s="55"/>
      <c r="AAT84" s="55"/>
      <c r="AAU84" s="55"/>
      <c r="AAV84" s="55"/>
      <c r="AAW84" s="55"/>
      <c r="AAX84" s="55"/>
      <c r="AAY84" s="55"/>
      <c r="AAZ84" s="55"/>
      <c r="ABA84" s="55"/>
      <c r="ABB84" s="55"/>
      <c r="ABC84" s="55"/>
      <c r="ABD84" s="55"/>
      <c r="ABE84" s="55"/>
      <c r="ABF84" s="55"/>
      <c r="ABG84" s="55"/>
      <c r="ABH84" s="55"/>
      <c r="ABI84" s="55"/>
      <c r="ABJ84" s="55"/>
      <c r="ABK84" s="55"/>
      <c r="ABL84" s="55"/>
      <c r="ABM84" s="55"/>
      <c r="ABN84" s="55"/>
      <c r="ABO84" s="55"/>
      <c r="ABP84" s="55"/>
      <c r="ABQ84" s="55"/>
      <c r="ABR84" s="55"/>
      <c r="ABS84" s="72">
        <f t="shared" si="83"/>
        <v>0</v>
      </c>
      <c r="ABT84" s="57">
        <f>ABS84*'Bảng giá mua 2015'!AAP83</f>
        <v>0</v>
      </c>
      <c r="ABU84" s="53">
        <f>'Hàng tồn'!AAQ85</f>
        <v>0</v>
      </c>
      <c r="ABV84" s="168">
        <f>ABU84*'Bảng giá mua 2015'!AAR83</f>
        <v>0</v>
      </c>
      <c r="ABW84" s="55"/>
      <c r="ABX84" s="55"/>
      <c r="ABY84" s="55"/>
      <c r="ABZ84" s="55"/>
      <c r="ACA84" s="55"/>
      <c r="ACB84" s="55"/>
      <c r="ACC84" s="55"/>
      <c r="ACD84" s="55"/>
      <c r="ACE84" s="55"/>
      <c r="ACF84" s="55"/>
      <c r="ACG84" s="55"/>
      <c r="ACH84" s="55"/>
      <c r="ACI84" s="55"/>
      <c r="ACJ84" s="55"/>
      <c r="ACK84" s="55"/>
      <c r="ACL84" s="55"/>
      <c r="ACM84" s="55"/>
      <c r="ACN84" s="55"/>
      <c r="ACO84" s="55"/>
      <c r="ACP84" s="55"/>
      <c r="ACQ84" s="55"/>
      <c r="ACR84" s="55"/>
      <c r="ACS84" s="55"/>
      <c r="ACT84" s="55"/>
      <c r="ACU84" s="55"/>
      <c r="ACV84" s="55"/>
      <c r="ACW84" s="55"/>
      <c r="ACX84" s="55"/>
      <c r="ACY84" s="55"/>
      <c r="ACZ84" s="55"/>
      <c r="ADA84" s="72">
        <f t="shared" si="84"/>
        <v>0</v>
      </c>
      <c r="ADB84" s="57">
        <f>ADA84*'Bảng giá mua 2015'!ABX83</f>
        <v>0</v>
      </c>
      <c r="ADC84" s="53">
        <f>'Hàng tồn'!ABY85</f>
        <v>0</v>
      </c>
      <c r="ADD84" s="168">
        <f>ADC84*'Bảng giá mua 2015'!ABZ83</f>
        <v>0</v>
      </c>
      <c r="ADE84" s="55"/>
      <c r="ADF84" s="55"/>
      <c r="ADG84" s="55"/>
      <c r="ADH84" s="55"/>
      <c r="ADI84" s="55"/>
      <c r="ADJ84" s="55"/>
      <c r="ADK84" s="55"/>
      <c r="ADL84" s="55"/>
      <c r="ADM84" s="55"/>
      <c r="ADN84" s="55"/>
      <c r="ADO84" s="55"/>
      <c r="ADP84" s="55"/>
      <c r="ADQ84" s="55"/>
      <c r="ADR84" s="55"/>
      <c r="ADS84" s="55"/>
      <c r="ADT84" s="55"/>
      <c r="ADU84" s="55"/>
      <c r="ADV84" s="55"/>
      <c r="ADW84" s="55"/>
      <c r="ADX84" s="55"/>
      <c r="ADY84" s="55"/>
      <c r="ADZ84" s="55"/>
      <c r="AEA84" s="55"/>
      <c r="AEB84" s="55"/>
      <c r="AEC84" s="55"/>
      <c r="AED84" s="55"/>
      <c r="AEE84" s="55"/>
      <c r="AEF84" s="55"/>
      <c r="AEG84" s="55"/>
      <c r="AEH84" s="55"/>
      <c r="AEI84" s="72">
        <f t="shared" si="85"/>
        <v>0</v>
      </c>
      <c r="AEJ84" s="57">
        <f>AEI84*'Bảng giá mua 2015'!ADF83</f>
        <v>0</v>
      </c>
      <c r="AEK84" s="53">
        <f>'Hàng tồn'!ADG85</f>
        <v>0</v>
      </c>
      <c r="AEL84" s="168">
        <f>AEK84*'Bảng giá mua 2015'!ADH83</f>
        <v>0</v>
      </c>
      <c r="AEM84" s="55"/>
      <c r="AEN84" s="55"/>
      <c r="AEO84" s="55"/>
      <c r="AEP84" s="55"/>
      <c r="AEQ84" s="55"/>
      <c r="AER84" s="55"/>
      <c r="AES84" s="55"/>
      <c r="AET84" s="55"/>
      <c r="AEU84" s="55"/>
      <c r="AEV84" s="55"/>
      <c r="AEW84" s="55"/>
      <c r="AEX84" s="55"/>
      <c r="AEY84" s="55"/>
      <c r="AEZ84" s="55"/>
      <c r="AFA84" s="55"/>
      <c r="AFB84" s="55"/>
      <c r="AFC84" s="55"/>
      <c r="AFD84" s="55"/>
      <c r="AFE84" s="55"/>
      <c r="AFF84" s="55"/>
      <c r="AFG84" s="55"/>
      <c r="AFH84" s="55"/>
      <c r="AFI84" s="55"/>
      <c r="AFJ84" s="55"/>
      <c r="AFK84" s="55"/>
      <c r="AFL84" s="55"/>
      <c r="AFM84" s="55"/>
      <c r="AFN84" s="55"/>
      <c r="AFO84" s="55"/>
      <c r="AFP84" s="55"/>
      <c r="AFQ84" s="72">
        <f t="shared" si="86"/>
        <v>0</v>
      </c>
      <c r="AFR84" s="57">
        <f>AFQ84*'Bảng giá mua 2015'!AEN83</f>
        <v>0</v>
      </c>
      <c r="AFS84" s="53">
        <f>'Hàng tồn'!AEO85</f>
        <v>0</v>
      </c>
      <c r="AFT84" s="168">
        <f>AFS84*'Bảng giá mua 2015'!AEP83</f>
        <v>0</v>
      </c>
      <c r="AFU84" s="55"/>
      <c r="AFV84" s="55"/>
      <c r="AFW84" s="55"/>
      <c r="AFX84" s="55"/>
      <c r="AFY84" s="55"/>
      <c r="AFZ84" s="55"/>
      <c r="AGA84" s="55"/>
      <c r="AGB84" s="55"/>
      <c r="AGC84" s="55"/>
      <c r="AGD84" s="55"/>
      <c r="AGE84" s="55"/>
      <c r="AGF84" s="55"/>
      <c r="AGG84" s="55"/>
      <c r="AGH84" s="55"/>
      <c r="AGI84" s="55"/>
      <c r="AGJ84" s="55"/>
      <c r="AGK84" s="55"/>
      <c r="AGL84" s="55"/>
      <c r="AGM84" s="55"/>
      <c r="AGN84" s="55"/>
      <c r="AGO84" s="55"/>
      <c r="AGP84" s="55"/>
      <c r="AGQ84" s="55"/>
      <c r="AGR84" s="55"/>
      <c r="AGS84" s="55"/>
      <c r="AGT84" s="55"/>
      <c r="AGU84" s="55"/>
      <c r="AGV84" s="55"/>
      <c r="AGW84" s="55"/>
      <c r="AGX84" s="55"/>
      <c r="AGY84" s="72">
        <f t="shared" si="87"/>
        <v>0</v>
      </c>
      <c r="AGZ84" s="57">
        <f>AGY84*'Bảng giá mua 2015'!AFV83</f>
        <v>0</v>
      </c>
      <c r="AHA84" s="53">
        <f>'Hàng tồn'!AFW85</f>
        <v>0</v>
      </c>
      <c r="AHB84" s="168">
        <f>AHA84*'Bảng giá mua 2015'!AFX83</f>
        <v>0</v>
      </c>
      <c r="AHC84" s="55"/>
      <c r="AHD84" s="55"/>
      <c r="AHE84" s="55"/>
      <c r="AHF84" s="55"/>
      <c r="AHG84" s="55"/>
      <c r="AHH84" s="55"/>
      <c r="AHI84" s="55"/>
      <c r="AHJ84" s="55"/>
      <c r="AHK84" s="55"/>
      <c r="AHL84" s="55"/>
      <c r="AHM84" s="55">
        <v>1</v>
      </c>
      <c r="AHN84" s="55"/>
      <c r="AHO84" s="55"/>
      <c r="AHP84" s="55"/>
      <c r="AHQ84" s="55"/>
      <c r="AHR84" s="55"/>
      <c r="AHS84" s="55"/>
      <c r="AHT84" s="55"/>
      <c r="AHU84" s="55"/>
      <c r="AHV84" s="55"/>
      <c r="AHW84" s="55"/>
      <c r="AHX84" s="55"/>
      <c r="AHY84" s="55"/>
      <c r="AHZ84" s="55"/>
      <c r="AIA84" s="55"/>
      <c r="AIB84" s="55"/>
      <c r="AIC84" s="55"/>
      <c r="AID84" s="55"/>
      <c r="AIE84" s="55"/>
      <c r="AIF84" s="55"/>
      <c r="AIG84" s="72">
        <f t="shared" si="88"/>
        <v>1</v>
      </c>
      <c r="AIH84" s="57">
        <f>AIG84*'Bảng giá bán 2015'!AC83</f>
        <v>0</v>
      </c>
      <c r="AII84" s="53">
        <f>'Hàng tồn'!AHE85</f>
        <v>0</v>
      </c>
      <c r="AIJ84" s="168">
        <f>AII84*'Bảng giá bán 2015'!AD83</f>
        <v>0</v>
      </c>
      <c r="AIK84" s="55"/>
      <c r="AIL84" s="55"/>
      <c r="AIM84" s="55"/>
      <c r="AIN84" s="55"/>
      <c r="AIO84" s="55"/>
      <c r="AIP84" s="55"/>
      <c r="AIQ84" s="55"/>
      <c r="AIR84" s="55"/>
      <c r="AIS84" s="55"/>
      <c r="AIT84" s="55"/>
      <c r="AIU84" s="55"/>
      <c r="AIV84" s="55"/>
      <c r="AIW84" s="55"/>
      <c r="AIX84" s="55"/>
      <c r="AIY84" s="55"/>
      <c r="AIZ84" s="55"/>
      <c r="AJA84" s="55"/>
      <c r="AJB84" s="55"/>
      <c r="AJC84" s="55"/>
      <c r="AJD84" s="55"/>
      <c r="AJE84" s="55"/>
      <c r="AJF84" s="55"/>
      <c r="AJG84" s="55"/>
      <c r="AJH84" s="55"/>
      <c r="AJI84" s="55"/>
      <c r="AJJ84" s="55"/>
      <c r="AJK84" s="55"/>
      <c r="AJL84" s="55"/>
      <c r="AJM84" s="55"/>
      <c r="AJN84" s="55"/>
      <c r="AJO84" s="72">
        <f t="shared" si="89"/>
        <v>0</v>
      </c>
      <c r="AJP84" s="57">
        <f>AJO84*'Bảng giá bán 2015'!AD83</f>
        <v>0</v>
      </c>
      <c r="AJQ84" s="53">
        <f>'Hàng tồn'!AIM85</f>
        <v>0</v>
      </c>
      <c r="AJR84" s="168">
        <f>AJQ84*'Bảng giá mua 2015'!AIN83</f>
        <v>0</v>
      </c>
      <c r="AJS84" s="55"/>
      <c r="AJT84" s="55"/>
      <c r="AJU84" s="55"/>
      <c r="AJV84" s="55"/>
      <c r="AJW84" s="55"/>
      <c r="AJX84" s="55"/>
      <c r="AJY84" s="55"/>
      <c r="AJZ84" s="55"/>
      <c r="AKA84" s="55"/>
      <c r="AKB84" s="55"/>
      <c r="AKC84" s="55"/>
      <c r="AKD84" s="55"/>
      <c r="AKE84" s="55"/>
      <c r="AKF84" s="55"/>
      <c r="AKG84" s="55"/>
      <c r="AKH84" s="55"/>
      <c r="AKI84" s="55"/>
      <c r="AKJ84" s="55"/>
      <c r="AKK84" s="55"/>
      <c r="AKL84" s="55"/>
      <c r="AKM84" s="55"/>
      <c r="AKN84" s="55"/>
      <c r="AKO84" s="55"/>
      <c r="AKP84" s="55"/>
      <c r="AKQ84" s="55"/>
      <c r="AKR84" s="55"/>
      <c r="AKS84" s="55"/>
      <c r="AKT84" s="55"/>
      <c r="AKU84" s="55"/>
      <c r="AKV84" s="55"/>
      <c r="AKW84" s="72">
        <f t="shared" si="90"/>
        <v>0</v>
      </c>
      <c r="AKX84" s="57">
        <f>AKW84*'Bảng giá bán 2015'!BL83</f>
        <v>0</v>
      </c>
      <c r="AKY84" s="53">
        <f>'Hàng tồn'!AJU85</f>
        <v>0</v>
      </c>
      <c r="AKZ84" s="168">
        <f>AKY84*'Bảng giá mua 2015'!AJV83</f>
        <v>0</v>
      </c>
      <c r="ALA84" s="55"/>
      <c r="ALB84" s="55"/>
      <c r="ALC84" s="55"/>
      <c r="ALD84" s="55"/>
      <c r="ALE84" s="55"/>
      <c r="ALF84" s="55"/>
      <c r="ALG84" s="55"/>
      <c r="ALH84" s="55"/>
      <c r="ALI84" s="55"/>
      <c r="ALJ84" s="55"/>
      <c r="ALK84" s="55"/>
      <c r="ALL84" s="55"/>
      <c r="ALM84" s="55"/>
      <c r="ALN84" s="55"/>
      <c r="ALO84" s="55"/>
      <c r="ALP84" s="55"/>
      <c r="ALQ84" s="55"/>
      <c r="ALR84" s="55"/>
      <c r="ALS84" s="55"/>
      <c r="ALT84" s="55"/>
      <c r="ALU84" s="55"/>
      <c r="ALV84" s="55"/>
      <c r="ALW84" s="55"/>
      <c r="ALX84" s="55"/>
      <c r="ALY84" s="55"/>
      <c r="ALZ84" s="55"/>
      <c r="AMA84" s="55"/>
      <c r="AMB84" s="55"/>
      <c r="AMC84" s="55"/>
      <c r="AMD84" s="55"/>
      <c r="AME84" s="72">
        <f t="shared" si="91"/>
        <v>0</v>
      </c>
      <c r="AMF84" s="57">
        <f>AME84*'Bảng giá bán 2015'!CT83</f>
        <v>0</v>
      </c>
      <c r="AMG84" s="53">
        <f>'Hàng tồn'!ALC85</f>
        <v>0</v>
      </c>
      <c r="AMH84" s="168">
        <f>AMG84*'Bảng giá mua 2015'!ALD83</f>
        <v>0</v>
      </c>
      <c r="AMI84" s="55"/>
      <c r="AMJ84" s="55"/>
      <c r="AMK84" s="55"/>
      <c r="AML84" s="55"/>
      <c r="AMM84" s="55"/>
      <c r="AMN84" s="55"/>
      <c r="AMO84" s="55"/>
      <c r="AMP84" s="55"/>
      <c r="AMQ84" s="55"/>
      <c r="AMR84" s="55"/>
      <c r="AMS84" s="55"/>
      <c r="AMT84" s="55"/>
      <c r="AMU84" s="55"/>
      <c r="AMV84" s="55"/>
      <c r="AMW84" s="55"/>
      <c r="AMX84" s="55"/>
      <c r="AMY84" s="55"/>
      <c r="AMZ84" s="55"/>
      <c r="ANA84" s="55"/>
      <c r="ANB84" s="55"/>
      <c r="ANC84" s="55"/>
      <c r="AND84" s="55"/>
      <c r="ANE84" s="55"/>
      <c r="ANF84" s="55"/>
      <c r="ANG84" s="55"/>
      <c r="ANH84" s="55"/>
      <c r="ANI84" s="55"/>
      <c r="ANJ84" s="55"/>
      <c r="ANK84" s="55"/>
      <c r="ANL84" s="55"/>
      <c r="ANM84" s="72">
        <f t="shared" si="92"/>
        <v>0</v>
      </c>
      <c r="ANN84" s="57">
        <f>ANM84*'Bảng giá bán 2015'!EB83</f>
        <v>0</v>
      </c>
      <c r="ANO84" s="53">
        <f>'Hàng tồn'!AMK85</f>
        <v>0</v>
      </c>
      <c r="ANP84" s="168">
        <f>ANO84*'Bảng giá mua 2015'!AML83</f>
        <v>0</v>
      </c>
    </row>
    <row r="85" spans="1:1056" x14ac:dyDescent="0.3">
      <c r="A85" s="131"/>
      <c r="B85" s="58" t="s">
        <v>100</v>
      </c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72">
        <f t="shared" si="62"/>
        <v>0</v>
      </c>
      <c r="AH85" s="57">
        <f>AG85*'Bảng giá mua 2015'!D84</f>
        <v>0</v>
      </c>
      <c r="AI85" s="53">
        <f>'Hàng tồn'!E86</f>
        <v>0</v>
      </c>
      <c r="AJ85" s="168">
        <f>AI85*'Bảng giá mua 2015'!F84</f>
        <v>0</v>
      </c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72">
        <f t="shared" si="63"/>
        <v>0</v>
      </c>
      <c r="BP85" s="57">
        <f>BO85*'Bảng giá mua 2015'!AL84</f>
        <v>0</v>
      </c>
      <c r="BQ85" s="53">
        <f>'Hàng tồn'!AM86</f>
        <v>0</v>
      </c>
      <c r="BR85" s="168">
        <f>BQ85*'Bảng giá mua 2015'!AN84</f>
        <v>0</v>
      </c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72">
        <f t="shared" si="64"/>
        <v>0</v>
      </c>
      <c r="CX85" s="57">
        <f>CW85*'Bảng giá mua 2015'!BT84</f>
        <v>0</v>
      </c>
      <c r="CY85" s="53">
        <f>'Hàng tồn'!BU86</f>
        <v>0</v>
      </c>
      <c r="CZ85" s="168">
        <f>CY85*'Bảng giá mua 2015'!BV84</f>
        <v>0</v>
      </c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72">
        <f t="shared" si="65"/>
        <v>0</v>
      </c>
      <c r="EF85" s="57">
        <f>EE85*'Bảng giá mua 2015'!DB84</f>
        <v>0</v>
      </c>
      <c r="EG85" s="53">
        <f>'Hàng tồn'!DC86</f>
        <v>0</v>
      </c>
      <c r="EH85" s="168">
        <f>EG85*'Bảng giá mua 2015'!DD84</f>
        <v>0</v>
      </c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72">
        <f t="shared" si="66"/>
        <v>0</v>
      </c>
      <c r="FN85" s="57">
        <f>FM85*'Bảng giá mua 2015'!EJ84</f>
        <v>0</v>
      </c>
      <c r="FO85" s="53">
        <f>'Hàng tồn'!EK86</f>
        <v>0</v>
      </c>
      <c r="FP85" s="168">
        <f>FO85*'Bảng giá mua 2015'!EL84</f>
        <v>0</v>
      </c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72">
        <f t="shared" si="67"/>
        <v>0</v>
      </c>
      <c r="GV85" s="57">
        <f>GU85*'Bảng giá mua 2015'!FR84</f>
        <v>0</v>
      </c>
      <c r="GW85" s="53">
        <f>'Hàng tồn'!FS86</f>
        <v>0</v>
      </c>
      <c r="GX85" s="168">
        <f>GW85*'Bảng giá mua 2015'!FT84</f>
        <v>0</v>
      </c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72">
        <f t="shared" si="68"/>
        <v>0</v>
      </c>
      <c r="ID85" s="57">
        <f>IC85*'Bảng giá mua 2015'!GZ84</f>
        <v>0</v>
      </c>
      <c r="IE85" s="53">
        <f>'Hàng tồn'!HA86</f>
        <v>0</v>
      </c>
      <c r="IF85" s="168">
        <f>IE85*'Bảng giá mua 2015'!HB84</f>
        <v>0</v>
      </c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72">
        <f t="shared" si="69"/>
        <v>0</v>
      </c>
      <c r="JL85" s="57">
        <f>JK85*'Bảng giá mua 2015'!IH84</f>
        <v>0</v>
      </c>
      <c r="JM85" s="53">
        <f>'Hàng tồn'!II86</f>
        <v>0</v>
      </c>
      <c r="JN85" s="168">
        <f>JM85*'Bảng giá mua 2015'!IJ84</f>
        <v>0</v>
      </c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72">
        <f t="shared" si="70"/>
        <v>0</v>
      </c>
      <c r="KT85" s="57">
        <f>KS85*'Bảng giá mua 2015'!JP84</f>
        <v>0</v>
      </c>
      <c r="KU85" s="53">
        <f>'Hàng tồn'!JQ86</f>
        <v>0</v>
      </c>
      <c r="KV85" s="168">
        <f>KU85*'Bảng giá mua 2015'!JR84</f>
        <v>0</v>
      </c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72">
        <f t="shared" si="71"/>
        <v>0</v>
      </c>
      <c r="MB85" s="57">
        <f>MA85*'Bảng giá mua 2015'!KX84</f>
        <v>0</v>
      </c>
      <c r="MC85" s="53">
        <f>'Hàng tồn'!KY86</f>
        <v>0</v>
      </c>
      <c r="MD85" s="168">
        <f>MC85*'Bảng giá mua 2015'!KZ84</f>
        <v>0</v>
      </c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72">
        <f t="shared" si="72"/>
        <v>0</v>
      </c>
      <c r="NJ85" s="57">
        <f>NI85*'Bảng giá mua 2015'!MF84</f>
        <v>0</v>
      </c>
      <c r="NK85" s="53">
        <f>'Hàng tồn'!MG86</f>
        <v>0</v>
      </c>
      <c r="NL85" s="168">
        <f>NK85*'Bảng giá mua 2015'!MH84</f>
        <v>0</v>
      </c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72">
        <f t="shared" si="73"/>
        <v>0</v>
      </c>
      <c r="OR85" s="57">
        <f>OQ85*'Bảng giá mua 2015'!NN84</f>
        <v>0</v>
      </c>
      <c r="OS85" s="53">
        <f>'Hàng tồn'!NO86</f>
        <v>0</v>
      </c>
      <c r="OT85" s="168">
        <f>OS85*'Bảng giá mua 2015'!NP84</f>
        <v>0</v>
      </c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72">
        <f t="shared" si="74"/>
        <v>0</v>
      </c>
      <c r="PZ85" s="57">
        <f>PY85*'Bảng giá mua 2015'!OV84</f>
        <v>0</v>
      </c>
      <c r="QA85" s="53">
        <f>'Hàng tồn'!OW86</f>
        <v>0</v>
      </c>
      <c r="QB85" s="168">
        <f>QA85*'Bảng giá mua 2015'!OX84</f>
        <v>0</v>
      </c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72">
        <f t="shared" si="75"/>
        <v>0</v>
      </c>
      <c r="RH85" s="57">
        <f>RG85*'Bảng giá mua 2015'!QD84</f>
        <v>0</v>
      </c>
      <c r="RI85" s="53">
        <f>'Hàng tồn'!QE86</f>
        <v>0</v>
      </c>
      <c r="RJ85" s="168">
        <f>RI85*'Bảng giá mua 2015'!QF84</f>
        <v>0</v>
      </c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72">
        <f t="shared" si="76"/>
        <v>0</v>
      </c>
      <c r="SP85" s="57">
        <f>SO85*'Bảng giá mua 2015'!RL84</f>
        <v>0</v>
      </c>
      <c r="SQ85" s="53">
        <f>'Hàng tồn'!RM86</f>
        <v>0</v>
      </c>
      <c r="SR85" s="168">
        <f>SQ85*'Bảng giá mua 2015'!RN84</f>
        <v>0</v>
      </c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72">
        <f t="shared" si="77"/>
        <v>0</v>
      </c>
      <c r="TX85" s="57">
        <f>TW85*'Bảng giá mua 2015'!ST84</f>
        <v>0</v>
      </c>
      <c r="TY85" s="53">
        <f>'Hàng tồn'!SU86</f>
        <v>0</v>
      </c>
      <c r="TZ85" s="168">
        <f>TY85*'Bảng giá mua 2015'!SV84</f>
        <v>0</v>
      </c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72">
        <f t="shared" si="78"/>
        <v>0</v>
      </c>
      <c r="VF85" s="57">
        <f>VE85*'Bảng giá mua 2015'!UB84</f>
        <v>0</v>
      </c>
      <c r="VG85" s="53">
        <f>'Hàng tồn'!UC86</f>
        <v>0</v>
      </c>
      <c r="VH85" s="168">
        <f>VG85*'Bảng giá mua 2015'!UD84</f>
        <v>0</v>
      </c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72">
        <f t="shared" si="79"/>
        <v>0</v>
      </c>
      <c r="WN85" s="57">
        <f>WM85*'Bảng giá mua 2015'!VJ84</f>
        <v>0</v>
      </c>
      <c r="WO85" s="53">
        <f>'Hàng tồn'!VK86</f>
        <v>0</v>
      </c>
      <c r="WP85" s="168">
        <f>WO85*'Bảng giá mua 2015'!VL84</f>
        <v>0</v>
      </c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72">
        <f t="shared" si="80"/>
        <v>0</v>
      </c>
      <c r="XV85" s="57">
        <f>XU85*'Bảng giá mua 2015'!WR84</f>
        <v>0</v>
      </c>
      <c r="XW85" s="53">
        <f>'Hàng tồn'!WS86</f>
        <v>0</v>
      </c>
      <c r="XX85" s="168">
        <f>XW85*'Bảng giá mua 2015'!WT84</f>
        <v>0</v>
      </c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72">
        <f t="shared" si="81"/>
        <v>0</v>
      </c>
      <c r="ZD85" s="57">
        <f>ZC85*'Bảng giá mua 2015'!XZ84</f>
        <v>0</v>
      </c>
      <c r="ZE85" s="53">
        <f>'Hàng tồn'!YA86</f>
        <v>0</v>
      </c>
      <c r="ZF85" s="168">
        <f>ZE85*'Bảng giá mua 2015'!YB84</f>
        <v>0</v>
      </c>
      <c r="ZG85" s="55"/>
      <c r="ZH85" s="55"/>
      <c r="ZI85" s="55"/>
      <c r="ZJ85" s="55"/>
      <c r="ZK85" s="55"/>
      <c r="ZL85" s="55"/>
      <c r="ZM85" s="55"/>
      <c r="ZN85" s="55"/>
      <c r="ZO85" s="55"/>
      <c r="ZP85" s="55"/>
      <c r="ZQ85" s="55"/>
      <c r="ZR85" s="55"/>
      <c r="ZS85" s="55"/>
      <c r="ZT85" s="55"/>
      <c r="ZU85" s="55"/>
      <c r="ZV85" s="55"/>
      <c r="ZW85" s="55"/>
      <c r="ZX85" s="55"/>
      <c r="ZY85" s="55"/>
      <c r="ZZ85" s="55"/>
      <c r="AAA85" s="55"/>
      <c r="AAB85" s="55"/>
      <c r="AAC85" s="55"/>
      <c r="AAD85" s="55"/>
      <c r="AAE85" s="55"/>
      <c r="AAF85" s="55"/>
      <c r="AAG85" s="55"/>
      <c r="AAH85" s="55"/>
      <c r="AAI85" s="55"/>
      <c r="AAJ85" s="55"/>
      <c r="AAK85" s="72">
        <f t="shared" si="82"/>
        <v>0</v>
      </c>
      <c r="AAL85" s="57">
        <f>AAK85*'Bảng giá mua 2015'!ZH84</f>
        <v>0</v>
      </c>
      <c r="AAM85" s="53">
        <f>'Hàng tồn'!ZI86</f>
        <v>0</v>
      </c>
      <c r="AAN85" s="168">
        <f>AAM85*'Bảng giá mua 2015'!ZJ84</f>
        <v>0</v>
      </c>
      <c r="AAO85" s="55"/>
      <c r="AAP85" s="55"/>
      <c r="AAQ85" s="55"/>
      <c r="AAR85" s="55"/>
      <c r="AAS85" s="55"/>
      <c r="AAT85" s="55"/>
      <c r="AAU85" s="55"/>
      <c r="AAV85" s="55"/>
      <c r="AAW85" s="55"/>
      <c r="AAX85" s="55"/>
      <c r="AAY85" s="55"/>
      <c r="AAZ85" s="55"/>
      <c r="ABA85" s="55"/>
      <c r="ABB85" s="55"/>
      <c r="ABC85" s="55"/>
      <c r="ABD85" s="55"/>
      <c r="ABE85" s="55"/>
      <c r="ABF85" s="55"/>
      <c r="ABG85" s="55"/>
      <c r="ABH85" s="55"/>
      <c r="ABI85" s="55"/>
      <c r="ABJ85" s="55"/>
      <c r="ABK85" s="55"/>
      <c r="ABL85" s="55"/>
      <c r="ABM85" s="55"/>
      <c r="ABN85" s="55"/>
      <c r="ABO85" s="55"/>
      <c r="ABP85" s="55"/>
      <c r="ABQ85" s="55"/>
      <c r="ABR85" s="55"/>
      <c r="ABS85" s="72">
        <f t="shared" si="83"/>
        <v>0</v>
      </c>
      <c r="ABT85" s="57">
        <f>ABS85*'Bảng giá mua 2015'!AAP84</f>
        <v>0</v>
      </c>
      <c r="ABU85" s="53">
        <f>'Hàng tồn'!AAQ86</f>
        <v>0</v>
      </c>
      <c r="ABV85" s="168">
        <f>ABU85*'Bảng giá mua 2015'!AAR84</f>
        <v>0</v>
      </c>
      <c r="ABW85" s="55"/>
      <c r="ABX85" s="55"/>
      <c r="ABY85" s="55"/>
      <c r="ABZ85" s="55"/>
      <c r="ACA85" s="55"/>
      <c r="ACB85" s="55"/>
      <c r="ACC85" s="55"/>
      <c r="ACD85" s="55"/>
      <c r="ACE85" s="55"/>
      <c r="ACF85" s="55"/>
      <c r="ACG85" s="55"/>
      <c r="ACH85" s="55"/>
      <c r="ACI85" s="55"/>
      <c r="ACJ85" s="55"/>
      <c r="ACK85" s="55"/>
      <c r="ACL85" s="55"/>
      <c r="ACM85" s="55"/>
      <c r="ACN85" s="55"/>
      <c r="ACO85" s="55"/>
      <c r="ACP85" s="55"/>
      <c r="ACQ85" s="55"/>
      <c r="ACR85" s="55"/>
      <c r="ACS85" s="55"/>
      <c r="ACT85" s="55"/>
      <c r="ACU85" s="55"/>
      <c r="ACV85" s="55"/>
      <c r="ACW85" s="55"/>
      <c r="ACX85" s="55"/>
      <c r="ACY85" s="55"/>
      <c r="ACZ85" s="55"/>
      <c r="ADA85" s="72">
        <f t="shared" si="84"/>
        <v>0</v>
      </c>
      <c r="ADB85" s="57">
        <f>ADA85*'Bảng giá mua 2015'!ABX84</f>
        <v>0</v>
      </c>
      <c r="ADC85" s="53">
        <f>'Hàng tồn'!ABY86</f>
        <v>0</v>
      </c>
      <c r="ADD85" s="168">
        <f>ADC85*'Bảng giá mua 2015'!ABZ84</f>
        <v>0</v>
      </c>
      <c r="ADE85" s="55"/>
      <c r="ADF85" s="55"/>
      <c r="ADG85" s="55"/>
      <c r="ADH85" s="55"/>
      <c r="ADI85" s="55"/>
      <c r="ADJ85" s="55"/>
      <c r="ADK85" s="55"/>
      <c r="ADL85" s="55"/>
      <c r="ADM85" s="55"/>
      <c r="ADN85" s="55"/>
      <c r="ADO85" s="55"/>
      <c r="ADP85" s="55"/>
      <c r="ADQ85" s="55"/>
      <c r="ADR85" s="55"/>
      <c r="ADS85" s="55"/>
      <c r="ADT85" s="55"/>
      <c r="ADU85" s="55"/>
      <c r="ADV85" s="55"/>
      <c r="ADW85" s="55"/>
      <c r="ADX85" s="55"/>
      <c r="ADY85" s="55"/>
      <c r="ADZ85" s="55"/>
      <c r="AEA85" s="55"/>
      <c r="AEB85" s="55"/>
      <c r="AEC85" s="55"/>
      <c r="AED85" s="55"/>
      <c r="AEE85" s="55"/>
      <c r="AEF85" s="55"/>
      <c r="AEG85" s="55"/>
      <c r="AEH85" s="55"/>
      <c r="AEI85" s="72">
        <f t="shared" si="85"/>
        <v>0</v>
      </c>
      <c r="AEJ85" s="57">
        <f>AEI85*'Bảng giá mua 2015'!ADF84</f>
        <v>0</v>
      </c>
      <c r="AEK85" s="53">
        <f>'Hàng tồn'!ADG86</f>
        <v>0</v>
      </c>
      <c r="AEL85" s="168">
        <f>AEK85*'Bảng giá mua 2015'!ADH84</f>
        <v>0</v>
      </c>
      <c r="AEM85" s="55"/>
      <c r="AEN85" s="55"/>
      <c r="AEO85" s="55"/>
      <c r="AEP85" s="55"/>
      <c r="AEQ85" s="55"/>
      <c r="AER85" s="55"/>
      <c r="AES85" s="55"/>
      <c r="AET85" s="55"/>
      <c r="AEU85" s="55"/>
      <c r="AEV85" s="55"/>
      <c r="AEW85" s="55"/>
      <c r="AEX85" s="55"/>
      <c r="AEY85" s="55"/>
      <c r="AEZ85" s="55"/>
      <c r="AFA85" s="55"/>
      <c r="AFB85" s="55"/>
      <c r="AFC85" s="55"/>
      <c r="AFD85" s="55"/>
      <c r="AFE85" s="55"/>
      <c r="AFF85" s="55"/>
      <c r="AFG85" s="55"/>
      <c r="AFH85" s="55"/>
      <c r="AFI85" s="55"/>
      <c r="AFJ85" s="55"/>
      <c r="AFK85" s="55"/>
      <c r="AFL85" s="55"/>
      <c r="AFM85" s="55"/>
      <c r="AFN85" s="55"/>
      <c r="AFO85" s="55"/>
      <c r="AFP85" s="55"/>
      <c r="AFQ85" s="72">
        <f t="shared" si="86"/>
        <v>0</v>
      </c>
      <c r="AFR85" s="57">
        <f>AFQ85*'Bảng giá mua 2015'!AEN84</f>
        <v>0</v>
      </c>
      <c r="AFS85" s="53">
        <f>'Hàng tồn'!AEO86</f>
        <v>0</v>
      </c>
      <c r="AFT85" s="168">
        <f>AFS85*'Bảng giá mua 2015'!AEP84</f>
        <v>0</v>
      </c>
      <c r="AFU85" s="55"/>
      <c r="AFV85" s="55"/>
      <c r="AFW85" s="55"/>
      <c r="AFX85" s="55"/>
      <c r="AFY85" s="55"/>
      <c r="AFZ85" s="55"/>
      <c r="AGA85" s="55"/>
      <c r="AGB85" s="55"/>
      <c r="AGC85" s="55"/>
      <c r="AGD85" s="55"/>
      <c r="AGE85" s="55"/>
      <c r="AGF85" s="55"/>
      <c r="AGG85" s="55"/>
      <c r="AGH85" s="55"/>
      <c r="AGI85" s="55"/>
      <c r="AGJ85" s="55"/>
      <c r="AGK85" s="55"/>
      <c r="AGL85" s="55"/>
      <c r="AGM85" s="55"/>
      <c r="AGN85" s="55"/>
      <c r="AGO85" s="55"/>
      <c r="AGP85" s="55"/>
      <c r="AGQ85" s="55"/>
      <c r="AGR85" s="55"/>
      <c r="AGS85" s="55"/>
      <c r="AGT85" s="55"/>
      <c r="AGU85" s="55"/>
      <c r="AGV85" s="55"/>
      <c r="AGW85" s="55"/>
      <c r="AGX85" s="55"/>
      <c r="AGY85" s="72">
        <f t="shared" si="87"/>
        <v>0</v>
      </c>
      <c r="AGZ85" s="57">
        <f>AGY85*'Bảng giá mua 2015'!AFV84</f>
        <v>0</v>
      </c>
      <c r="AHA85" s="53">
        <f>'Hàng tồn'!AFW86</f>
        <v>0</v>
      </c>
      <c r="AHB85" s="168">
        <f>AHA85*'Bảng giá mua 2015'!AFX84</f>
        <v>0</v>
      </c>
      <c r="AHC85" s="55"/>
      <c r="AHD85" s="55"/>
      <c r="AHE85" s="55"/>
      <c r="AHF85" s="55"/>
      <c r="AHG85" s="55"/>
      <c r="AHH85" s="55"/>
      <c r="AHI85" s="55"/>
      <c r="AHJ85" s="55"/>
      <c r="AHK85" s="55"/>
      <c r="AHL85" s="55"/>
      <c r="AHM85" s="55">
        <v>1</v>
      </c>
      <c r="AHN85" s="55"/>
      <c r="AHO85" s="55"/>
      <c r="AHP85" s="55"/>
      <c r="AHQ85" s="55"/>
      <c r="AHR85" s="55"/>
      <c r="AHS85" s="55"/>
      <c r="AHT85" s="55"/>
      <c r="AHU85" s="55"/>
      <c r="AHV85" s="55"/>
      <c r="AHW85" s="55"/>
      <c r="AHX85" s="55"/>
      <c r="AHY85" s="55"/>
      <c r="AHZ85" s="55"/>
      <c r="AIA85" s="55"/>
      <c r="AIB85" s="55"/>
      <c r="AIC85" s="55"/>
      <c r="AID85" s="55"/>
      <c r="AIE85" s="55"/>
      <c r="AIF85" s="55"/>
      <c r="AIG85" s="72">
        <f t="shared" si="88"/>
        <v>1</v>
      </c>
      <c r="AIH85" s="57">
        <f>AIG85*'Bảng giá bán 2015'!AC84</f>
        <v>0</v>
      </c>
      <c r="AII85" s="53">
        <f>'Hàng tồn'!AHE86</f>
        <v>0</v>
      </c>
      <c r="AIJ85" s="168">
        <f>AII85*'Bảng giá bán 2015'!AD84</f>
        <v>0</v>
      </c>
      <c r="AIK85" s="55"/>
      <c r="AIL85" s="55"/>
      <c r="AIM85" s="55"/>
      <c r="AIN85" s="55"/>
      <c r="AIO85" s="55"/>
      <c r="AIP85" s="55"/>
      <c r="AIQ85" s="55"/>
      <c r="AIR85" s="55"/>
      <c r="AIS85" s="55"/>
      <c r="AIT85" s="55"/>
      <c r="AIU85" s="55"/>
      <c r="AIV85" s="55"/>
      <c r="AIW85" s="55"/>
      <c r="AIX85" s="55"/>
      <c r="AIY85" s="55"/>
      <c r="AIZ85" s="55"/>
      <c r="AJA85" s="55"/>
      <c r="AJB85" s="55"/>
      <c r="AJC85" s="55"/>
      <c r="AJD85" s="55"/>
      <c r="AJE85" s="55"/>
      <c r="AJF85" s="55"/>
      <c r="AJG85" s="55"/>
      <c r="AJH85" s="55"/>
      <c r="AJI85" s="55"/>
      <c r="AJJ85" s="55"/>
      <c r="AJK85" s="55"/>
      <c r="AJL85" s="55"/>
      <c r="AJM85" s="55"/>
      <c r="AJN85" s="55"/>
      <c r="AJO85" s="72">
        <f t="shared" si="89"/>
        <v>0</v>
      </c>
      <c r="AJP85" s="57">
        <f>AJO85*'Bảng giá bán 2015'!AD84</f>
        <v>0</v>
      </c>
      <c r="AJQ85" s="53">
        <f>'Hàng tồn'!AIM86</f>
        <v>0</v>
      </c>
      <c r="AJR85" s="168">
        <f>AJQ85*'Bảng giá mua 2015'!AIN84</f>
        <v>0</v>
      </c>
      <c r="AJS85" s="55"/>
      <c r="AJT85" s="55"/>
      <c r="AJU85" s="55"/>
      <c r="AJV85" s="55"/>
      <c r="AJW85" s="55"/>
      <c r="AJX85" s="55"/>
      <c r="AJY85" s="55"/>
      <c r="AJZ85" s="55"/>
      <c r="AKA85" s="55"/>
      <c r="AKB85" s="55"/>
      <c r="AKC85" s="55"/>
      <c r="AKD85" s="55"/>
      <c r="AKE85" s="55"/>
      <c r="AKF85" s="55"/>
      <c r="AKG85" s="55"/>
      <c r="AKH85" s="55"/>
      <c r="AKI85" s="55"/>
      <c r="AKJ85" s="55"/>
      <c r="AKK85" s="55"/>
      <c r="AKL85" s="55"/>
      <c r="AKM85" s="55"/>
      <c r="AKN85" s="55"/>
      <c r="AKO85" s="55"/>
      <c r="AKP85" s="55"/>
      <c r="AKQ85" s="55"/>
      <c r="AKR85" s="55"/>
      <c r="AKS85" s="55"/>
      <c r="AKT85" s="55"/>
      <c r="AKU85" s="55"/>
      <c r="AKV85" s="55"/>
      <c r="AKW85" s="72">
        <f t="shared" si="90"/>
        <v>0</v>
      </c>
      <c r="AKX85" s="57">
        <f>AKW85*'Bảng giá bán 2015'!BL84</f>
        <v>0</v>
      </c>
      <c r="AKY85" s="53">
        <f>'Hàng tồn'!AJU86</f>
        <v>0</v>
      </c>
      <c r="AKZ85" s="168">
        <f>AKY85*'Bảng giá mua 2015'!AJV84</f>
        <v>0</v>
      </c>
      <c r="ALA85" s="55"/>
      <c r="ALB85" s="55"/>
      <c r="ALC85" s="55"/>
      <c r="ALD85" s="55"/>
      <c r="ALE85" s="55"/>
      <c r="ALF85" s="55"/>
      <c r="ALG85" s="55"/>
      <c r="ALH85" s="55"/>
      <c r="ALI85" s="55"/>
      <c r="ALJ85" s="55"/>
      <c r="ALK85" s="55"/>
      <c r="ALL85" s="55"/>
      <c r="ALM85" s="55"/>
      <c r="ALN85" s="55"/>
      <c r="ALO85" s="55"/>
      <c r="ALP85" s="55"/>
      <c r="ALQ85" s="55"/>
      <c r="ALR85" s="55"/>
      <c r="ALS85" s="55"/>
      <c r="ALT85" s="55"/>
      <c r="ALU85" s="55"/>
      <c r="ALV85" s="55"/>
      <c r="ALW85" s="55"/>
      <c r="ALX85" s="55"/>
      <c r="ALY85" s="55"/>
      <c r="ALZ85" s="55"/>
      <c r="AMA85" s="55"/>
      <c r="AMB85" s="55"/>
      <c r="AMC85" s="55"/>
      <c r="AMD85" s="55"/>
      <c r="AME85" s="72">
        <f t="shared" si="91"/>
        <v>0</v>
      </c>
      <c r="AMF85" s="57">
        <f>AME85*'Bảng giá bán 2015'!CT84</f>
        <v>0</v>
      </c>
      <c r="AMG85" s="53">
        <f>'Hàng tồn'!ALC86</f>
        <v>0</v>
      </c>
      <c r="AMH85" s="168">
        <f>AMG85*'Bảng giá mua 2015'!ALD84</f>
        <v>0</v>
      </c>
      <c r="AMI85" s="55"/>
      <c r="AMJ85" s="55"/>
      <c r="AMK85" s="55"/>
      <c r="AML85" s="55"/>
      <c r="AMM85" s="55"/>
      <c r="AMN85" s="55"/>
      <c r="AMO85" s="55"/>
      <c r="AMP85" s="55"/>
      <c r="AMQ85" s="55"/>
      <c r="AMR85" s="55"/>
      <c r="AMS85" s="55"/>
      <c r="AMT85" s="55"/>
      <c r="AMU85" s="55"/>
      <c r="AMV85" s="55"/>
      <c r="AMW85" s="55"/>
      <c r="AMX85" s="55"/>
      <c r="AMY85" s="55"/>
      <c r="AMZ85" s="55"/>
      <c r="ANA85" s="55"/>
      <c r="ANB85" s="55"/>
      <c r="ANC85" s="55"/>
      <c r="AND85" s="55"/>
      <c r="ANE85" s="55"/>
      <c r="ANF85" s="55"/>
      <c r="ANG85" s="55"/>
      <c r="ANH85" s="55"/>
      <c r="ANI85" s="55"/>
      <c r="ANJ85" s="55"/>
      <c r="ANK85" s="55"/>
      <c r="ANL85" s="55"/>
      <c r="ANM85" s="72">
        <f t="shared" si="92"/>
        <v>0</v>
      </c>
      <c r="ANN85" s="57">
        <f>ANM85*'Bảng giá bán 2015'!EB84</f>
        <v>0</v>
      </c>
      <c r="ANO85" s="53">
        <f>'Hàng tồn'!AMK86</f>
        <v>0</v>
      </c>
      <c r="ANP85" s="168">
        <f>ANO85*'Bảng giá mua 2015'!AML84</f>
        <v>0</v>
      </c>
    </row>
    <row r="86" spans="1:1056" x14ac:dyDescent="0.3">
      <c r="A86" s="131"/>
      <c r="B86" s="58" t="s">
        <v>80</v>
      </c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72">
        <f t="shared" si="62"/>
        <v>0</v>
      </c>
      <c r="AH86" s="57">
        <f>AG86*'Bảng giá mua 2015'!D85</f>
        <v>0</v>
      </c>
      <c r="AI86" s="53">
        <f>'Hàng tồn'!E87</f>
        <v>0</v>
      </c>
      <c r="AJ86" s="168">
        <f>AI86*'Bảng giá mua 2015'!F85</f>
        <v>0</v>
      </c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72">
        <f t="shared" si="63"/>
        <v>0</v>
      </c>
      <c r="BP86" s="57">
        <f>BO86*'Bảng giá mua 2015'!AL85</f>
        <v>0</v>
      </c>
      <c r="BQ86" s="53">
        <f>'Hàng tồn'!AM87</f>
        <v>0</v>
      </c>
      <c r="BR86" s="168">
        <f>BQ86*'Bảng giá mua 2015'!AN85</f>
        <v>0</v>
      </c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72">
        <f t="shared" si="64"/>
        <v>0</v>
      </c>
      <c r="CX86" s="57">
        <f>CW86*'Bảng giá mua 2015'!BT85</f>
        <v>0</v>
      </c>
      <c r="CY86" s="53">
        <f>'Hàng tồn'!BU87</f>
        <v>0</v>
      </c>
      <c r="CZ86" s="168">
        <f>CY86*'Bảng giá mua 2015'!BV85</f>
        <v>0</v>
      </c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72">
        <f t="shared" si="65"/>
        <v>0</v>
      </c>
      <c r="EF86" s="57">
        <f>EE86*'Bảng giá mua 2015'!DB85</f>
        <v>0</v>
      </c>
      <c r="EG86" s="53">
        <f>'Hàng tồn'!DC87</f>
        <v>0</v>
      </c>
      <c r="EH86" s="168">
        <f>EG86*'Bảng giá mua 2015'!DD85</f>
        <v>0</v>
      </c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72">
        <f t="shared" si="66"/>
        <v>0</v>
      </c>
      <c r="FN86" s="57">
        <f>FM86*'Bảng giá mua 2015'!EJ85</f>
        <v>0</v>
      </c>
      <c r="FO86" s="53">
        <f>'Hàng tồn'!EK87</f>
        <v>0</v>
      </c>
      <c r="FP86" s="168">
        <f>FO86*'Bảng giá mua 2015'!EL85</f>
        <v>0</v>
      </c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72">
        <f t="shared" si="67"/>
        <v>0</v>
      </c>
      <c r="GV86" s="57">
        <f>GU86*'Bảng giá mua 2015'!FR85</f>
        <v>0</v>
      </c>
      <c r="GW86" s="53">
        <f>'Hàng tồn'!FS87</f>
        <v>0</v>
      </c>
      <c r="GX86" s="168">
        <f>GW86*'Bảng giá mua 2015'!FT85</f>
        <v>0</v>
      </c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72">
        <f t="shared" si="68"/>
        <v>0</v>
      </c>
      <c r="ID86" s="57">
        <f>IC86*'Bảng giá mua 2015'!GZ85</f>
        <v>0</v>
      </c>
      <c r="IE86" s="53">
        <f>'Hàng tồn'!HA87</f>
        <v>0</v>
      </c>
      <c r="IF86" s="168">
        <f>IE86*'Bảng giá mua 2015'!HB85</f>
        <v>0</v>
      </c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72">
        <f t="shared" si="69"/>
        <v>0</v>
      </c>
      <c r="JL86" s="57">
        <f>JK86*'Bảng giá mua 2015'!IH85</f>
        <v>0</v>
      </c>
      <c r="JM86" s="53">
        <f>'Hàng tồn'!II87</f>
        <v>0</v>
      </c>
      <c r="JN86" s="168">
        <f>JM86*'Bảng giá mua 2015'!IJ85</f>
        <v>0</v>
      </c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72">
        <f t="shared" si="70"/>
        <v>0</v>
      </c>
      <c r="KT86" s="57">
        <f>KS86*'Bảng giá mua 2015'!JP85</f>
        <v>0</v>
      </c>
      <c r="KU86" s="53">
        <f>'Hàng tồn'!JQ87</f>
        <v>0</v>
      </c>
      <c r="KV86" s="168">
        <f>KU86*'Bảng giá mua 2015'!JR85</f>
        <v>0</v>
      </c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72">
        <f t="shared" si="71"/>
        <v>0</v>
      </c>
      <c r="MB86" s="57">
        <f>MA86*'Bảng giá mua 2015'!KX85</f>
        <v>0</v>
      </c>
      <c r="MC86" s="53">
        <f>'Hàng tồn'!KY87</f>
        <v>0</v>
      </c>
      <c r="MD86" s="168">
        <f>MC86*'Bảng giá mua 2015'!KZ85</f>
        <v>0</v>
      </c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72">
        <f t="shared" si="72"/>
        <v>0</v>
      </c>
      <c r="NJ86" s="57">
        <f>NI86*'Bảng giá mua 2015'!MF85</f>
        <v>0</v>
      </c>
      <c r="NK86" s="53">
        <f>'Hàng tồn'!MG87</f>
        <v>0</v>
      </c>
      <c r="NL86" s="168">
        <f>NK86*'Bảng giá mua 2015'!MH85</f>
        <v>0</v>
      </c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72">
        <f t="shared" si="73"/>
        <v>0</v>
      </c>
      <c r="OR86" s="57">
        <f>OQ86*'Bảng giá mua 2015'!NN85</f>
        <v>0</v>
      </c>
      <c r="OS86" s="53">
        <f>'Hàng tồn'!NO87</f>
        <v>0</v>
      </c>
      <c r="OT86" s="168">
        <f>OS86*'Bảng giá mua 2015'!NP85</f>
        <v>0</v>
      </c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72">
        <f t="shared" si="74"/>
        <v>0</v>
      </c>
      <c r="PZ86" s="57">
        <f>PY86*'Bảng giá mua 2015'!OV85</f>
        <v>0</v>
      </c>
      <c r="QA86" s="53">
        <f>'Hàng tồn'!OW87</f>
        <v>0</v>
      </c>
      <c r="QB86" s="168">
        <f>QA86*'Bảng giá mua 2015'!OX85</f>
        <v>0</v>
      </c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72">
        <f t="shared" si="75"/>
        <v>0</v>
      </c>
      <c r="RH86" s="57">
        <f>RG86*'Bảng giá mua 2015'!QD85</f>
        <v>0</v>
      </c>
      <c r="RI86" s="53">
        <f>'Hàng tồn'!QE87</f>
        <v>0</v>
      </c>
      <c r="RJ86" s="168">
        <f>RI86*'Bảng giá mua 2015'!QF85</f>
        <v>0</v>
      </c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72">
        <f t="shared" si="76"/>
        <v>0</v>
      </c>
      <c r="SP86" s="57">
        <f>SO86*'Bảng giá mua 2015'!RL85</f>
        <v>0</v>
      </c>
      <c r="SQ86" s="53">
        <f>'Hàng tồn'!RM87</f>
        <v>0</v>
      </c>
      <c r="SR86" s="168">
        <f>SQ86*'Bảng giá mua 2015'!RN85</f>
        <v>0</v>
      </c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72">
        <f t="shared" si="77"/>
        <v>0</v>
      </c>
      <c r="TX86" s="57">
        <f>TW86*'Bảng giá mua 2015'!ST85</f>
        <v>0</v>
      </c>
      <c r="TY86" s="53">
        <f>'Hàng tồn'!SU87</f>
        <v>0</v>
      </c>
      <c r="TZ86" s="168">
        <f>TY86*'Bảng giá mua 2015'!SV85</f>
        <v>0</v>
      </c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72">
        <f t="shared" si="78"/>
        <v>0</v>
      </c>
      <c r="VF86" s="57">
        <f>VE86*'Bảng giá mua 2015'!UB85</f>
        <v>0</v>
      </c>
      <c r="VG86" s="53">
        <f>'Hàng tồn'!UC87</f>
        <v>0</v>
      </c>
      <c r="VH86" s="168">
        <f>VG86*'Bảng giá mua 2015'!UD85</f>
        <v>0</v>
      </c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72">
        <f t="shared" si="79"/>
        <v>0</v>
      </c>
      <c r="WN86" s="57">
        <f>WM86*'Bảng giá mua 2015'!VJ85</f>
        <v>0</v>
      </c>
      <c r="WO86" s="53">
        <f>'Hàng tồn'!VK87</f>
        <v>0</v>
      </c>
      <c r="WP86" s="168">
        <f>WO86*'Bảng giá mua 2015'!VL85</f>
        <v>0</v>
      </c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72">
        <f t="shared" si="80"/>
        <v>0</v>
      </c>
      <c r="XV86" s="57">
        <f>XU86*'Bảng giá mua 2015'!WR85</f>
        <v>0</v>
      </c>
      <c r="XW86" s="53">
        <f>'Hàng tồn'!WS87</f>
        <v>0</v>
      </c>
      <c r="XX86" s="168">
        <f>XW86*'Bảng giá mua 2015'!WT85</f>
        <v>0</v>
      </c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72">
        <f t="shared" si="81"/>
        <v>0</v>
      </c>
      <c r="ZD86" s="57">
        <f>ZC86*'Bảng giá mua 2015'!XZ85</f>
        <v>0</v>
      </c>
      <c r="ZE86" s="53">
        <f>'Hàng tồn'!YA87</f>
        <v>0</v>
      </c>
      <c r="ZF86" s="168">
        <f>ZE86*'Bảng giá mua 2015'!YB85</f>
        <v>0</v>
      </c>
      <c r="ZG86" s="55"/>
      <c r="ZH86" s="55"/>
      <c r="ZI86" s="55"/>
      <c r="ZJ86" s="55"/>
      <c r="ZK86" s="55"/>
      <c r="ZL86" s="55"/>
      <c r="ZM86" s="55"/>
      <c r="ZN86" s="55"/>
      <c r="ZO86" s="55"/>
      <c r="ZP86" s="55"/>
      <c r="ZQ86" s="55"/>
      <c r="ZR86" s="55"/>
      <c r="ZS86" s="55"/>
      <c r="ZT86" s="55"/>
      <c r="ZU86" s="55"/>
      <c r="ZV86" s="55"/>
      <c r="ZW86" s="55"/>
      <c r="ZX86" s="55"/>
      <c r="ZY86" s="55"/>
      <c r="ZZ86" s="55"/>
      <c r="AAA86" s="55"/>
      <c r="AAB86" s="55"/>
      <c r="AAC86" s="55"/>
      <c r="AAD86" s="55"/>
      <c r="AAE86" s="55"/>
      <c r="AAF86" s="55"/>
      <c r="AAG86" s="55"/>
      <c r="AAH86" s="55"/>
      <c r="AAI86" s="55"/>
      <c r="AAJ86" s="55"/>
      <c r="AAK86" s="72">
        <f t="shared" si="82"/>
        <v>0</v>
      </c>
      <c r="AAL86" s="57">
        <f>AAK86*'Bảng giá mua 2015'!ZH85</f>
        <v>0</v>
      </c>
      <c r="AAM86" s="53">
        <f>'Hàng tồn'!ZI87</f>
        <v>0</v>
      </c>
      <c r="AAN86" s="168">
        <f>AAM86*'Bảng giá mua 2015'!ZJ85</f>
        <v>0</v>
      </c>
      <c r="AAO86" s="55"/>
      <c r="AAP86" s="55"/>
      <c r="AAQ86" s="55"/>
      <c r="AAR86" s="55"/>
      <c r="AAS86" s="55"/>
      <c r="AAT86" s="55"/>
      <c r="AAU86" s="55"/>
      <c r="AAV86" s="55"/>
      <c r="AAW86" s="55"/>
      <c r="AAX86" s="55"/>
      <c r="AAY86" s="55"/>
      <c r="AAZ86" s="55"/>
      <c r="ABA86" s="55"/>
      <c r="ABB86" s="55"/>
      <c r="ABC86" s="55"/>
      <c r="ABD86" s="55"/>
      <c r="ABE86" s="55"/>
      <c r="ABF86" s="55"/>
      <c r="ABG86" s="55"/>
      <c r="ABH86" s="55"/>
      <c r="ABI86" s="55"/>
      <c r="ABJ86" s="55"/>
      <c r="ABK86" s="55"/>
      <c r="ABL86" s="55"/>
      <c r="ABM86" s="55"/>
      <c r="ABN86" s="55"/>
      <c r="ABO86" s="55"/>
      <c r="ABP86" s="55"/>
      <c r="ABQ86" s="55"/>
      <c r="ABR86" s="55"/>
      <c r="ABS86" s="72">
        <f t="shared" si="83"/>
        <v>0</v>
      </c>
      <c r="ABT86" s="57">
        <f>ABS86*'Bảng giá mua 2015'!AAP85</f>
        <v>0</v>
      </c>
      <c r="ABU86" s="53">
        <f>'Hàng tồn'!AAQ87</f>
        <v>0</v>
      </c>
      <c r="ABV86" s="168">
        <f>ABU86*'Bảng giá mua 2015'!AAR85</f>
        <v>0</v>
      </c>
      <c r="ABW86" s="55"/>
      <c r="ABX86" s="55"/>
      <c r="ABY86" s="55"/>
      <c r="ABZ86" s="55"/>
      <c r="ACA86" s="55"/>
      <c r="ACB86" s="55"/>
      <c r="ACC86" s="55"/>
      <c r="ACD86" s="55"/>
      <c r="ACE86" s="55"/>
      <c r="ACF86" s="55"/>
      <c r="ACG86" s="55"/>
      <c r="ACH86" s="55"/>
      <c r="ACI86" s="55"/>
      <c r="ACJ86" s="55"/>
      <c r="ACK86" s="55"/>
      <c r="ACL86" s="55"/>
      <c r="ACM86" s="55"/>
      <c r="ACN86" s="55"/>
      <c r="ACO86" s="55"/>
      <c r="ACP86" s="55"/>
      <c r="ACQ86" s="55"/>
      <c r="ACR86" s="55"/>
      <c r="ACS86" s="55"/>
      <c r="ACT86" s="55"/>
      <c r="ACU86" s="55"/>
      <c r="ACV86" s="55"/>
      <c r="ACW86" s="55"/>
      <c r="ACX86" s="55"/>
      <c r="ACY86" s="55"/>
      <c r="ACZ86" s="55"/>
      <c r="ADA86" s="72">
        <f t="shared" si="84"/>
        <v>0</v>
      </c>
      <c r="ADB86" s="57">
        <f>ADA86*'Bảng giá mua 2015'!ABX85</f>
        <v>0</v>
      </c>
      <c r="ADC86" s="53">
        <f>'Hàng tồn'!ABY87</f>
        <v>0</v>
      </c>
      <c r="ADD86" s="168">
        <f>ADC86*'Bảng giá mua 2015'!ABZ85</f>
        <v>0</v>
      </c>
      <c r="ADE86" s="55"/>
      <c r="ADF86" s="55"/>
      <c r="ADG86" s="55"/>
      <c r="ADH86" s="55"/>
      <c r="ADI86" s="55"/>
      <c r="ADJ86" s="55"/>
      <c r="ADK86" s="55"/>
      <c r="ADL86" s="55"/>
      <c r="ADM86" s="55"/>
      <c r="ADN86" s="55"/>
      <c r="ADO86" s="55"/>
      <c r="ADP86" s="55"/>
      <c r="ADQ86" s="55"/>
      <c r="ADR86" s="55"/>
      <c r="ADS86" s="55"/>
      <c r="ADT86" s="55"/>
      <c r="ADU86" s="55"/>
      <c r="ADV86" s="55"/>
      <c r="ADW86" s="55"/>
      <c r="ADX86" s="55"/>
      <c r="ADY86" s="55"/>
      <c r="ADZ86" s="55"/>
      <c r="AEA86" s="55"/>
      <c r="AEB86" s="55"/>
      <c r="AEC86" s="55"/>
      <c r="AED86" s="55"/>
      <c r="AEE86" s="55"/>
      <c r="AEF86" s="55"/>
      <c r="AEG86" s="55"/>
      <c r="AEH86" s="55"/>
      <c r="AEI86" s="72">
        <f t="shared" si="85"/>
        <v>0</v>
      </c>
      <c r="AEJ86" s="57">
        <f>AEI86*'Bảng giá mua 2015'!ADF85</f>
        <v>0</v>
      </c>
      <c r="AEK86" s="53">
        <f>'Hàng tồn'!ADG87</f>
        <v>0</v>
      </c>
      <c r="AEL86" s="168">
        <f>AEK86*'Bảng giá mua 2015'!ADH85</f>
        <v>0</v>
      </c>
      <c r="AEM86" s="55"/>
      <c r="AEN86" s="55"/>
      <c r="AEO86" s="55"/>
      <c r="AEP86" s="55"/>
      <c r="AEQ86" s="55"/>
      <c r="AER86" s="55"/>
      <c r="AES86" s="55"/>
      <c r="AET86" s="55"/>
      <c r="AEU86" s="55"/>
      <c r="AEV86" s="55"/>
      <c r="AEW86" s="55"/>
      <c r="AEX86" s="55"/>
      <c r="AEY86" s="55"/>
      <c r="AEZ86" s="55"/>
      <c r="AFA86" s="55"/>
      <c r="AFB86" s="55"/>
      <c r="AFC86" s="55"/>
      <c r="AFD86" s="55"/>
      <c r="AFE86" s="55"/>
      <c r="AFF86" s="55"/>
      <c r="AFG86" s="55"/>
      <c r="AFH86" s="55"/>
      <c r="AFI86" s="55"/>
      <c r="AFJ86" s="55"/>
      <c r="AFK86" s="55"/>
      <c r="AFL86" s="55"/>
      <c r="AFM86" s="55"/>
      <c r="AFN86" s="55"/>
      <c r="AFO86" s="55"/>
      <c r="AFP86" s="55"/>
      <c r="AFQ86" s="72">
        <f t="shared" si="86"/>
        <v>0</v>
      </c>
      <c r="AFR86" s="57">
        <f>AFQ86*'Bảng giá mua 2015'!AEN85</f>
        <v>0</v>
      </c>
      <c r="AFS86" s="53">
        <f>'Hàng tồn'!AEO87</f>
        <v>0</v>
      </c>
      <c r="AFT86" s="168">
        <f>AFS86*'Bảng giá mua 2015'!AEP85</f>
        <v>0</v>
      </c>
      <c r="AFU86" s="55"/>
      <c r="AFV86" s="55"/>
      <c r="AFW86" s="55"/>
      <c r="AFX86" s="55"/>
      <c r="AFY86" s="55"/>
      <c r="AFZ86" s="55"/>
      <c r="AGA86" s="55"/>
      <c r="AGB86" s="55"/>
      <c r="AGC86" s="55"/>
      <c r="AGD86" s="55"/>
      <c r="AGE86" s="55"/>
      <c r="AGF86" s="55"/>
      <c r="AGG86" s="55"/>
      <c r="AGH86" s="55"/>
      <c r="AGI86" s="55"/>
      <c r="AGJ86" s="55"/>
      <c r="AGK86" s="55"/>
      <c r="AGL86" s="55"/>
      <c r="AGM86" s="55"/>
      <c r="AGN86" s="55"/>
      <c r="AGO86" s="55"/>
      <c r="AGP86" s="55"/>
      <c r="AGQ86" s="55"/>
      <c r="AGR86" s="55"/>
      <c r="AGS86" s="55"/>
      <c r="AGT86" s="55"/>
      <c r="AGU86" s="55"/>
      <c r="AGV86" s="55"/>
      <c r="AGW86" s="55"/>
      <c r="AGX86" s="55"/>
      <c r="AGY86" s="72">
        <f t="shared" si="87"/>
        <v>0</v>
      </c>
      <c r="AGZ86" s="57">
        <f>AGY86*'Bảng giá mua 2015'!AFV85</f>
        <v>0</v>
      </c>
      <c r="AHA86" s="53">
        <f>'Hàng tồn'!AFW87</f>
        <v>0</v>
      </c>
      <c r="AHB86" s="168">
        <f>AHA86*'Bảng giá mua 2015'!AFX85</f>
        <v>0</v>
      </c>
      <c r="AHC86" s="55"/>
      <c r="AHD86" s="55"/>
      <c r="AHE86" s="55"/>
      <c r="AHF86" s="55"/>
      <c r="AHG86" s="55"/>
      <c r="AHH86" s="55"/>
      <c r="AHI86" s="55"/>
      <c r="AHJ86" s="55"/>
      <c r="AHK86" s="55"/>
      <c r="AHL86" s="55"/>
      <c r="AHM86" s="55"/>
      <c r="AHN86" s="55"/>
      <c r="AHO86" s="55"/>
      <c r="AHP86" s="55"/>
      <c r="AHQ86" s="55"/>
      <c r="AHR86" s="55"/>
      <c r="AHS86" s="55"/>
      <c r="AHT86" s="55"/>
      <c r="AHU86" s="55"/>
      <c r="AHV86" s="55"/>
      <c r="AHW86" s="55"/>
      <c r="AHX86" s="55"/>
      <c r="AHY86" s="55"/>
      <c r="AHZ86" s="55"/>
      <c r="AIA86" s="55"/>
      <c r="AIB86" s="55"/>
      <c r="AIC86" s="55"/>
      <c r="AID86" s="55"/>
      <c r="AIE86" s="55"/>
      <c r="AIF86" s="55"/>
      <c r="AIG86" s="72">
        <f t="shared" si="88"/>
        <v>0</v>
      </c>
      <c r="AIH86" s="57">
        <f>AIG86*'Bảng giá bán 2015'!AC85</f>
        <v>0</v>
      </c>
      <c r="AII86" s="53">
        <f>'Hàng tồn'!AHE87</f>
        <v>0</v>
      </c>
      <c r="AIJ86" s="168">
        <f>AII86*'Bảng giá bán 2015'!AD85</f>
        <v>0</v>
      </c>
      <c r="AIK86" s="55"/>
      <c r="AIL86" s="55"/>
      <c r="AIM86" s="55"/>
      <c r="AIN86" s="55"/>
      <c r="AIO86" s="55"/>
      <c r="AIP86" s="55"/>
      <c r="AIQ86" s="55"/>
      <c r="AIR86" s="55"/>
      <c r="AIS86" s="55"/>
      <c r="AIT86" s="55"/>
      <c r="AIU86" s="55"/>
      <c r="AIV86" s="55">
        <v>1</v>
      </c>
      <c r="AIW86" s="55"/>
      <c r="AIX86" s="55"/>
      <c r="AIY86" s="55"/>
      <c r="AIZ86" s="55"/>
      <c r="AJA86" s="55"/>
      <c r="AJB86" s="55"/>
      <c r="AJC86" s="55"/>
      <c r="AJD86" s="55"/>
      <c r="AJE86" s="55"/>
      <c r="AJF86" s="55"/>
      <c r="AJG86" s="55"/>
      <c r="AJH86" s="55"/>
      <c r="AJI86" s="55"/>
      <c r="AJJ86" s="55"/>
      <c r="AJK86" s="55"/>
      <c r="AJL86" s="55"/>
      <c r="AJM86" s="55"/>
      <c r="AJN86" s="55"/>
      <c r="AJO86" s="72">
        <f t="shared" si="89"/>
        <v>1</v>
      </c>
      <c r="AJP86" s="57">
        <f>AJO86*'Bảng giá bán 2015'!AD85</f>
        <v>0</v>
      </c>
      <c r="AJQ86" s="53">
        <f>'Hàng tồn'!AIM87</f>
        <v>0</v>
      </c>
      <c r="AJR86" s="168">
        <f>AJQ86*'Bảng giá mua 2015'!AIN85</f>
        <v>0</v>
      </c>
      <c r="AJS86" s="55"/>
      <c r="AJT86" s="55"/>
      <c r="AJU86" s="55"/>
      <c r="AJV86" s="55"/>
      <c r="AJW86" s="55"/>
      <c r="AJX86" s="55"/>
      <c r="AJY86" s="55"/>
      <c r="AJZ86" s="55"/>
      <c r="AKA86" s="55"/>
      <c r="AKB86" s="55"/>
      <c r="AKC86" s="55"/>
      <c r="AKD86" s="55"/>
      <c r="AKE86" s="55"/>
      <c r="AKF86" s="55"/>
      <c r="AKG86" s="55"/>
      <c r="AKH86" s="55"/>
      <c r="AKI86" s="55"/>
      <c r="AKJ86" s="55"/>
      <c r="AKK86" s="55"/>
      <c r="AKL86" s="55"/>
      <c r="AKM86" s="55"/>
      <c r="AKN86" s="55"/>
      <c r="AKO86" s="55"/>
      <c r="AKP86" s="55"/>
      <c r="AKQ86" s="55"/>
      <c r="AKR86" s="55"/>
      <c r="AKS86" s="55"/>
      <c r="AKT86" s="55"/>
      <c r="AKU86" s="55"/>
      <c r="AKV86" s="55"/>
      <c r="AKW86" s="72">
        <f t="shared" si="90"/>
        <v>0</v>
      </c>
      <c r="AKX86" s="57">
        <f>AKW86*'Bảng giá bán 2015'!BL85</f>
        <v>0</v>
      </c>
      <c r="AKY86" s="53">
        <f>'Hàng tồn'!AJU87</f>
        <v>0</v>
      </c>
      <c r="AKZ86" s="168">
        <f>AKY86*'Bảng giá mua 2015'!AJV85</f>
        <v>0</v>
      </c>
      <c r="ALA86" s="55"/>
      <c r="ALB86" s="55"/>
      <c r="ALC86" s="55"/>
      <c r="ALD86" s="55"/>
      <c r="ALE86" s="55"/>
      <c r="ALF86" s="55"/>
      <c r="ALG86" s="55"/>
      <c r="ALH86" s="55"/>
      <c r="ALI86" s="55"/>
      <c r="ALJ86" s="55"/>
      <c r="ALK86" s="55"/>
      <c r="ALL86" s="55"/>
      <c r="ALM86" s="55"/>
      <c r="ALN86" s="55"/>
      <c r="ALO86" s="55"/>
      <c r="ALP86" s="55"/>
      <c r="ALQ86" s="55"/>
      <c r="ALR86" s="55"/>
      <c r="ALS86" s="55"/>
      <c r="ALT86" s="55"/>
      <c r="ALU86" s="55"/>
      <c r="ALV86" s="55"/>
      <c r="ALW86" s="55"/>
      <c r="ALX86" s="55"/>
      <c r="ALY86" s="55"/>
      <c r="ALZ86" s="55"/>
      <c r="AMA86" s="55"/>
      <c r="AMB86" s="55"/>
      <c r="AMC86" s="55"/>
      <c r="AMD86" s="55"/>
      <c r="AME86" s="72">
        <f t="shared" si="91"/>
        <v>0</v>
      </c>
      <c r="AMF86" s="57">
        <f>AME86*'Bảng giá bán 2015'!CT85</f>
        <v>0</v>
      </c>
      <c r="AMG86" s="53">
        <f>'Hàng tồn'!ALC87</f>
        <v>0</v>
      </c>
      <c r="AMH86" s="168">
        <f>AMG86*'Bảng giá mua 2015'!ALD85</f>
        <v>0</v>
      </c>
      <c r="AMI86" s="55"/>
      <c r="AMJ86" s="55"/>
      <c r="AMK86" s="55"/>
      <c r="AML86" s="55"/>
      <c r="AMM86" s="55"/>
      <c r="AMN86" s="55"/>
      <c r="AMO86" s="55"/>
      <c r="AMP86" s="55"/>
      <c r="AMQ86" s="55"/>
      <c r="AMR86" s="55"/>
      <c r="AMS86" s="55"/>
      <c r="AMT86" s="55"/>
      <c r="AMU86" s="55"/>
      <c r="AMV86" s="55"/>
      <c r="AMW86" s="55"/>
      <c r="AMX86" s="55"/>
      <c r="AMY86" s="55"/>
      <c r="AMZ86" s="55"/>
      <c r="ANA86" s="55"/>
      <c r="ANB86" s="55"/>
      <c r="ANC86" s="55"/>
      <c r="AND86" s="55"/>
      <c r="ANE86" s="55"/>
      <c r="ANF86" s="55"/>
      <c r="ANG86" s="55"/>
      <c r="ANH86" s="55"/>
      <c r="ANI86" s="55"/>
      <c r="ANJ86" s="55"/>
      <c r="ANK86" s="55"/>
      <c r="ANL86" s="55"/>
      <c r="ANM86" s="72">
        <f t="shared" si="92"/>
        <v>0</v>
      </c>
      <c r="ANN86" s="57">
        <f>ANM86*'Bảng giá bán 2015'!EB85</f>
        <v>0</v>
      </c>
      <c r="ANO86" s="53">
        <f>'Hàng tồn'!AMK87</f>
        <v>0</v>
      </c>
      <c r="ANP86" s="168">
        <f>ANO86*'Bảng giá mua 2015'!AML85</f>
        <v>0</v>
      </c>
    </row>
    <row r="87" spans="1:1056" x14ac:dyDescent="0.3">
      <c r="A87" s="131"/>
      <c r="B87" s="58" t="s">
        <v>77</v>
      </c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72">
        <f t="shared" si="62"/>
        <v>0</v>
      </c>
      <c r="AH87" s="57">
        <f>AG87*'Bảng giá mua 2015'!D86</f>
        <v>0</v>
      </c>
      <c r="AI87" s="53">
        <f>'Hàng tồn'!E88</f>
        <v>0</v>
      </c>
      <c r="AJ87" s="168">
        <f>AI87*'Bảng giá mua 2015'!F86</f>
        <v>0</v>
      </c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72">
        <f t="shared" si="63"/>
        <v>0</v>
      </c>
      <c r="BP87" s="57">
        <f>BO87*'Bảng giá mua 2015'!AL86</f>
        <v>0</v>
      </c>
      <c r="BQ87" s="53">
        <f>'Hàng tồn'!AM88</f>
        <v>0</v>
      </c>
      <c r="BR87" s="168">
        <f>BQ87*'Bảng giá mua 2015'!AN86</f>
        <v>0</v>
      </c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72">
        <f t="shared" si="64"/>
        <v>0</v>
      </c>
      <c r="CX87" s="57">
        <f>CW87*'Bảng giá mua 2015'!BT86</f>
        <v>0</v>
      </c>
      <c r="CY87" s="53">
        <f>'Hàng tồn'!BU88</f>
        <v>0</v>
      </c>
      <c r="CZ87" s="168">
        <f>CY87*'Bảng giá mua 2015'!BV86</f>
        <v>0</v>
      </c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72">
        <f t="shared" si="65"/>
        <v>0</v>
      </c>
      <c r="EF87" s="57">
        <f>EE87*'Bảng giá mua 2015'!DB86</f>
        <v>0</v>
      </c>
      <c r="EG87" s="53">
        <f>'Hàng tồn'!DC88</f>
        <v>0</v>
      </c>
      <c r="EH87" s="168">
        <f>EG87*'Bảng giá mua 2015'!DD86</f>
        <v>0</v>
      </c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72">
        <f t="shared" si="66"/>
        <v>0</v>
      </c>
      <c r="FN87" s="57">
        <f>FM87*'Bảng giá mua 2015'!EJ86</f>
        <v>0</v>
      </c>
      <c r="FO87" s="53">
        <f>'Hàng tồn'!EK88</f>
        <v>0</v>
      </c>
      <c r="FP87" s="168">
        <f>FO87*'Bảng giá mua 2015'!EL86</f>
        <v>0</v>
      </c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72">
        <f t="shared" si="67"/>
        <v>0</v>
      </c>
      <c r="GV87" s="57">
        <f>GU87*'Bảng giá mua 2015'!FR86</f>
        <v>0</v>
      </c>
      <c r="GW87" s="53">
        <f>'Hàng tồn'!FS88</f>
        <v>0</v>
      </c>
      <c r="GX87" s="168">
        <f>GW87*'Bảng giá mua 2015'!FT86</f>
        <v>0</v>
      </c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72">
        <f t="shared" si="68"/>
        <v>0</v>
      </c>
      <c r="ID87" s="57">
        <f>IC87*'Bảng giá mua 2015'!GZ86</f>
        <v>0</v>
      </c>
      <c r="IE87" s="53">
        <f>'Hàng tồn'!HA88</f>
        <v>0</v>
      </c>
      <c r="IF87" s="168">
        <f>IE87*'Bảng giá mua 2015'!HB86</f>
        <v>0</v>
      </c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72">
        <f t="shared" si="69"/>
        <v>0</v>
      </c>
      <c r="JL87" s="57">
        <f>JK87*'Bảng giá mua 2015'!IH86</f>
        <v>0</v>
      </c>
      <c r="JM87" s="53">
        <f>'Hàng tồn'!II88</f>
        <v>0</v>
      </c>
      <c r="JN87" s="168">
        <f>JM87*'Bảng giá mua 2015'!IJ86</f>
        <v>0</v>
      </c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72">
        <f t="shared" si="70"/>
        <v>0</v>
      </c>
      <c r="KT87" s="57">
        <f>KS87*'Bảng giá mua 2015'!JP86</f>
        <v>0</v>
      </c>
      <c r="KU87" s="53">
        <f>'Hàng tồn'!JQ88</f>
        <v>0</v>
      </c>
      <c r="KV87" s="168">
        <f>KU87*'Bảng giá mua 2015'!JR86</f>
        <v>0</v>
      </c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72">
        <f t="shared" si="71"/>
        <v>0</v>
      </c>
      <c r="MB87" s="57">
        <f>MA87*'Bảng giá mua 2015'!KX86</f>
        <v>0</v>
      </c>
      <c r="MC87" s="53">
        <f>'Hàng tồn'!KY88</f>
        <v>0</v>
      </c>
      <c r="MD87" s="168">
        <f>MC87*'Bảng giá mua 2015'!KZ86</f>
        <v>0</v>
      </c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72">
        <f t="shared" si="72"/>
        <v>0</v>
      </c>
      <c r="NJ87" s="57">
        <f>NI87*'Bảng giá mua 2015'!MF86</f>
        <v>0</v>
      </c>
      <c r="NK87" s="53">
        <f>'Hàng tồn'!MG88</f>
        <v>0</v>
      </c>
      <c r="NL87" s="168">
        <f>NK87*'Bảng giá mua 2015'!MH86</f>
        <v>0</v>
      </c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72">
        <f t="shared" si="73"/>
        <v>0</v>
      </c>
      <c r="OR87" s="57">
        <f>OQ87*'Bảng giá mua 2015'!NN86</f>
        <v>0</v>
      </c>
      <c r="OS87" s="53">
        <f>'Hàng tồn'!NO88</f>
        <v>0</v>
      </c>
      <c r="OT87" s="168">
        <f>OS87*'Bảng giá mua 2015'!NP86</f>
        <v>0</v>
      </c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72">
        <f t="shared" si="74"/>
        <v>0</v>
      </c>
      <c r="PZ87" s="57">
        <f>PY87*'Bảng giá mua 2015'!OV86</f>
        <v>0</v>
      </c>
      <c r="QA87" s="53">
        <f>'Hàng tồn'!OW88</f>
        <v>0</v>
      </c>
      <c r="QB87" s="168">
        <f>QA87*'Bảng giá mua 2015'!OX86</f>
        <v>0</v>
      </c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72">
        <f t="shared" si="75"/>
        <v>0</v>
      </c>
      <c r="RH87" s="57">
        <f>RG87*'Bảng giá mua 2015'!QD86</f>
        <v>0</v>
      </c>
      <c r="RI87" s="53">
        <f>'Hàng tồn'!QE88</f>
        <v>0</v>
      </c>
      <c r="RJ87" s="168">
        <f>RI87*'Bảng giá mua 2015'!QF86</f>
        <v>0</v>
      </c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72">
        <f t="shared" si="76"/>
        <v>0</v>
      </c>
      <c r="SP87" s="57">
        <f>SO87*'Bảng giá mua 2015'!RL86</f>
        <v>0</v>
      </c>
      <c r="SQ87" s="53">
        <f>'Hàng tồn'!RM88</f>
        <v>0</v>
      </c>
      <c r="SR87" s="168">
        <f>SQ87*'Bảng giá mua 2015'!RN86</f>
        <v>0</v>
      </c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72">
        <f t="shared" si="77"/>
        <v>0</v>
      </c>
      <c r="TX87" s="57">
        <f>TW87*'Bảng giá mua 2015'!ST86</f>
        <v>0</v>
      </c>
      <c r="TY87" s="53">
        <f>'Hàng tồn'!SU88</f>
        <v>0</v>
      </c>
      <c r="TZ87" s="168">
        <f>TY87*'Bảng giá mua 2015'!SV86</f>
        <v>0</v>
      </c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72">
        <f t="shared" si="78"/>
        <v>0</v>
      </c>
      <c r="VF87" s="57">
        <f>VE87*'Bảng giá mua 2015'!UB86</f>
        <v>0</v>
      </c>
      <c r="VG87" s="53">
        <f>'Hàng tồn'!UC88</f>
        <v>0</v>
      </c>
      <c r="VH87" s="168">
        <f>VG87*'Bảng giá mua 2015'!UD86</f>
        <v>0</v>
      </c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72">
        <f t="shared" si="79"/>
        <v>0</v>
      </c>
      <c r="WN87" s="57">
        <f>WM87*'Bảng giá mua 2015'!VJ86</f>
        <v>0</v>
      </c>
      <c r="WO87" s="53">
        <f>'Hàng tồn'!VK88</f>
        <v>0</v>
      </c>
      <c r="WP87" s="168">
        <f>WO87*'Bảng giá mua 2015'!VL86</f>
        <v>0</v>
      </c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72">
        <f t="shared" si="80"/>
        <v>0</v>
      </c>
      <c r="XV87" s="57">
        <f>XU87*'Bảng giá mua 2015'!WR86</f>
        <v>0</v>
      </c>
      <c r="XW87" s="53">
        <f>'Hàng tồn'!WS88</f>
        <v>0</v>
      </c>
      <c r="XX87" s="168">
        <f>XW87*'Bảng giá mua 2015'!WT86</f>
        <v>0</v>
      </c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72">
        <f t="shared" si="81"/>
        <v>0</v>
      </c>
      <c r="ZD87" s="57">
        <f>ZC87*'Bảng giá mua 2015'!XZ86</f>
        <v>0</v>
      </c>
      <c r="ZE87" s="53">
        <f>'Hàng tồn'!YA88</f>
        <v>0</v>
      </c>
      <c r="ZF87" s="168">
        <f>ZE87*'Bảng giá mua 2015'!YB86</f>
        <v>0</v>
      </c>
      <c r="ZG87" s="55"/>
      <c r="ZH87" s="55"/>
      <c r="ZI87" s="55"/>
      <c r="ZJ87" s="55"/>
      <c r="ZK87" s="55"/>
      <c r="ZL87" s="55"/>
      <c r="ZM87" s="55"/>
      <c r="ZN87" s="55"/>
      <c r="ZO87" s="55"/>
      <c r="ZP87" s="55"/>
      <c r="ZQ87" s="55"/>
      <c r="ZR87" s="55"/>
      <c r="ZS87" s="55"/>
      <c r="ZT87" s="55"/>
      <c r="ZU87" s="55"/>
      <c r="ZV87" s="55"/>
      <c r="ZW87" s="55"/>
      <c r="ZX87" s="55"/>
      <c r="ZY87" s="55"/>
      <c r="ZZ87" s="55"/>
      <c r="AAA87" s="55"/>
      <c r="AAB87" s="55"/>
      <c r="AAC87" s="55"/>
      <c r="AAD87" s="55"/>
      <c r="AAE87" s="55"/>
      <c r="AAF87" s="55"/>
      <c r="AAG87" s="55"/>
      <c r="AAH87" s="55"/>
      <c r="AAI87" s="55"/>
      <c r="AAJ87" s="55"/>
      <c r="AAK87" s="72">
        <f t="shared" si="82"/>
        <v>0</v>
      </c>
      <c r="AAL87" s="57">
        <f>AAK87*'Bảng giá mua 2015'!ZH86</f>
        <v>0</v>
      </c>
      <c r="AAM87" s="53">
        <f>'Hàng tồn'!ZI88</f>
        <v>0</v>
      </c>
      <c r="AAN87" s="168">
        <f>AAM87*'Bảng giá mua 2015'!ZJ86</f>
        <v>0</v>
      </c>
      <c r="AAO87" s="55"/>
      <c r="AAP87" s="55"/>
      <c r="AAQ87" s="55"/>
      <c r="AAR87" s="55"/>
      <c r="AAS87" s="55"/>
      <c r="AAT87" s="55"/>
      <c r="AAU87" s="55"/>
      <c r="AAV87" s="55"/>
      <c r="AAW87" s="55"/>
      <c r="AAX87" s="55"/>
      <c r="AAY87" s="55"/>
      <c r="AAZ87" s="55"/>
      <c r="ABA87" s="55"/>
      <c r="ABB87" s="55"/>
      <c r="ABC87" s="55"/>
      <c r="ABD87" s="55"/>
      <c r="ABE87" s="55"/>
      <c r="ABF87" s="55"/>
      <c r="ABG87" s="55"/>
      <c r="ABH87" s="55"/>
      <c r="ABI87" s="55"/>
      <c r="ABJ87" s="55"/>
      <c r="ABK87" s="55"/>
      <c r="ABL87" s="55"/>
      <c r="ABM87" s="55"/>
      <c r="ABN87" s="55"/>
      <c r="ABO87" s="55"/>
      <c r="ABP87" s="55"/>
      <c r="ABQ87" s="55"/>
      <c r="ABR87" s="55"/>
      <c r="ABS87" s="72">
        <f t="shared" si="83"/>
        <v>0</v>
      </c>
      <c r="ABT87" s="57">
        <f>ABS87*'Bảng giá mua 2015'!AAP86</f>
        <v>0</v>
      </c>
      <c r="ABU87" s="53">
        <f>'Hàng tồn'!AAQ88</f>
        <v>0</v>
      </c>
      <c r="ABV87" s="168">
        <f>ABU87*'Bảng giá mua 2015'!AAR86</f>
        <v>0</v>
      </c>
      <c r="ABW87" s="55"/>
      <c r="ABX87" s="55"/>
      <c r="ABY87" s="55"/>
      <c r="ABZ87" s="55"/>
      <c r="ACA87" s="55"/>
      <c r="ACB87" s="55"/>
      <c r="ACC87" s="55"/>
      <c r="ACD87" s="55"/>
      <c r="ACE87" s="55"/>
      <c r="ACF87" s="55"/>
      <c r="ACG87" s="55"/>
      <c r="ACH87" s="55"/>
      <c r="ACI87" s="55"/>
      <c r="ACJ87" s="55"/>
      <c r="ACK87" s="55"/>
      <c r="ACL87" s="55"/>
      <c r="ACM87" s="55"/>
      <c r="ACN87" s="55"/>
      <c r="ACO87" s="55"/>
      <c r="ACP87" s="55"/>
      <c r="ACQ87" s="55"/>
      <c r="ACR87" s="55"/>
      <c r="ACS87" s="55"/>
      <c r="ACT87" s="55"/>
      <c r="ACU87" s="55"/>
      <c r="ACV87" s="55"/>
      <c r="ACW87" s="55"/>
      <c r="ACX87" s="55"/>
      <c r="ACY87" s="55"/>
      <c r="ACZ87" s="55"/>
      <c r="ADA87" s="72">
        <f t="shared" si="84"/>
        <v>0</v>
      </c>
      <c r="ADB87" s="57">
        <f>ADA87*'Bảng giá mua 2015'!ABX86</f>
        <v>0</v>
      </c>
      <c r="ADC87" s="53">
        <f>'Hàng tồn'!ABY88</f>
        <v>0</v>
      </c>
      <c r="ADD87" s="168">
        <f>ADC87*'Bảng giá mua 2015'!ABZ86</f>
        <v>0</v>
      </c>
      <c r="ADE87" s="55"/>
      <c r="ADF87" s="55"/>
      <c r="ADG87" s="55"/>
      <c r="ADH87" s="55"/>
      <c r="ADI87" s="55"/>
      <c r="ADJ87" s="55"/>
      <c r="ADK87" s="55"/>
      <c r="ADL87" s="55"/>
      <c r="ADM87" s="55"/>
      <c r="ADN87" s="55"/>
      <c r="ADO87" s="55"/>
      <c r="ADP87" s="55"/>
      <c r="ADQ87" s="55"/>
      <c r="ADR87" s="55"/>
      <c r="ADS87" s="55"/>
      <c r="ADT87" s="55"/>
      <c r="ADU87" s="55"/>
      <c r="ADV87" s="55"/>
      <c r="ADW87" s="55"/>
      <c r="ADX87" s="55"/>
      <c r="ADY87" s="55"/>
      <c r="ADZ87" s="55"/>
      <c r="AEA87" s="55"/>
      <c r="AEB87" s="55"/>
      <c r="AEC87" s="55"/>
      <c r="AED87" s="55"/>
      <c r="AEE87" s="55"/>
      <c r="AEF87" s="55"/>
      <c r="AEG87" s="55"/>
      <c r="AEH87" s="55"/>
      <c r="AEI87" s="72">
        <f t="shared" si="85"/>
        <v>0</v>
      </c>
      <c r="AEJ87" s="57">
        <f>AEI87*'Bảng giá mua 2015'!ADF86</f>
        <v>0</v>
      </c>
      <c r="AEK87" s="53">
        <f>'Hàng tồn'!ADG88</f>
        <v>0</v>
      </c>
      <c r="AEL87" s="168">
        <f>AEK87*'Bảng giá mua 2015'!ADH86</f>
        <v>0</v>
      </c>
      <c r="AEM87" s="55"/>
      <c r="AEN87" s="55"/>
      <c r="AEO87" s="55"/>
      <c r="AEP87" s="55"/>
      <c r="AEQ87" s="55"/>
      <c r="AER87" s="55"/>
      <c r="AES87" s="55"/>
      <c r="AET87" s="55"/>
      <c r="AEU87" s="55"/>
      <c r="AEV87" s="55"/>
      <c r="AEW87" s="55"/>
      <c r="AEX87" s="55"/>
      <c r="AEY87" s="55"/>
      <c r="AEZ87" s="55"/>
      <c r="AFA87" s="55"/>
      <c r="AFB87" s="55"/>
      <c r="AFC87" s="55"/>
      <c r="AFD87" s="55"/>
      <c r="AFE87" s="55"/>
      <c r="AFF87" s="55"/>
      <c r="AFG87" s="55"/>
      <c r="AFH87" s="55"/>
      <c r="AFI87" s="55"/>
      <c r="AFJ87" s="55"/>
      <c r="AFK87" s="55"/>
      <c r="AFL87" s="55"/>
      <c r="AFM87" s="55"/>
      <c r="AFN87" s="55"/>
      <c r="AFO87" s="55"/>
      <c r="AFP87" s="55"/>
      <c r="AFQ87" s="72">
        <f t="shared" si="86"/>
        <v>0</v>
      </c>
      <c r="AFR87" s="57">
        <f>AFQ87*'Bảng giá mua 2015'!AEN86</f>
        <v>0</v>
      </c>
      <c r="AFS87" s="53">
        <f>'Hàng tồn'!AEO88</f>
        <v>0</v>
      </c>
      <c r="AFT87" s="168">
        <f>AFS87*'Bảng giá mua 2015'!AEP86</f>
        <v>0</v>
      </c>
      <c r="AFU87" s="55"/>
      <c r="AFV87" s="55"/>
      <c r="AFW87" s="55"/>
      <c r="AFX87" s="55"/>
      <c r="AFY87" s="55"/>
      <c r="AFZ87" s="55"/>
      <c r="AGA87" s="55"/>
      <c r="AGB87" s="55"/>
      <c r="AGC87" s="55"/>
      <c r="AGD87" s="55"/>
      <c r="AGE87" s="55"/>
      <c r="AGF87" s="55"/>
      <c r="AGG87" s="55"/>
      <c r="AGH87" s="55"/>
      <c r="AGI87" s="55"/>
      <c r="AGJ87" s="55"/>
      <c r="AGK87" s="55"/>
      <c r="AGL87" s="55"/>
      <c r="AGM87" s="55"/>
      <c r="AGN87" s="55"/>
      <c r="AGO87" s="55"/>
      <c r="AGP87" s="55"/>
      <c r="AGQ87" s="55"/>
      <c r="AGR87" s="55"/>
      <c r="AGS87" s="55"/>
      <c r="AGT87" s="55"/>
      <c r="AGU87" s="55"/>
      <c r="AGV87" s="55"/>
      <c r="AGW87" s="55"/>
      <c r="AGX87" s="55"/>
      <c r="AGY87" s="72">
        <f t="shared" si="87"/>
        <v>0</v>
      </c>
      <c r="AGZ87" s="57">
        <f>AGY87*'Bảng giá mua 2015'!AFV86</f>
        <v>0</v>
      </c>
      <c r="AHA87" s="53">
        <f>'Hàng tồn'!AFW88</f>
        <v>0</v>
      </c>
      <c r="AHB87" s="168">
        <f>AHA87*'Bảng giá mua 2015'!AFX86</f>
        <v>0</v>
      </c>
      <c r="AHC87" s="55"/>
      <c r="AHD87" s="55"/>
      <c r="AHE87" s="55"/>
      <c r="AHF87" s="55"/>
      <c r="AHG87" s="55"/>
      <c r="AHH87" s="55"/>
      <c r="AHI87" s="55"/>
      <c r="AHJ87" s="55"/>
      <c r="AHK87" s="55"/>
      <c r="AHL87" s="55"/>
      <c r="AHM87" s="55"/>
      <c r="AHN87" s="55"/>
      <c r="AHO87" s="55"/>
      <c r="AHP87" s="55"/>
      <c r="AHQ87" s="55"/>
      <c r="AHR87" s="55"/>
      <c r="AHS87" s="55"/>
      <c r="AHT87" s="55"/>
      <c r="AHU87" s="55"/>
      <c r="AHV87" s="55"/>
      <c r="AHW87" s="55"/>
      <c r="AHX87" s="55"/>
      <c r="AHY87" s="55"/>
      <c r="AHZ87" s="55"/>
      <c r="AIA87" s="55"/>
      <c r="AIB87" s="55"/>
      <c r="AIC87" s="55"/>
      <c r="AID87" s="55"/>
      <c r="AIE87" s="55"/>
      <c r="AIF87" s="55"/>
      <c r="AIG87" s="72">
        <f t="shared" si="88"/>
        <v>0</v>
      </c>
      <c r="AIH87" s="57">
        <f>AIG87*'Bảng giá bán 2015'!AC86</f>
        <v>0</v>
      </c>
      <c r="AII87" s="53">
        <f>'Hàng tồn'!AHE88</f>
        <v>0</v>
      </c>
      <c r="AIJ87" s="168">
        <f>AII87*'Bảng giá bán 2015'!AD86</f>
        <v>0</v>
      </c>
      <c r="AIK87" s="55"/>
      <c r="AIL87" s="55"/>
      <c r="AIM87" s="55"/>
      <c r="AIN87" s="55"/>
      <c r="AIO87" s="55"/>
      <c r="AIP87" s="55"/>
      <c r="AIQ87" s="55"/>
      <c r="AIR87" s="55"/>
      <c r="AIS87" s="55"/>
      <c r="AIT87" s="55"/>
      <c r="AIU87" s="55"/>
      <c r="AIV87" s="55"/>
      <c r="AIW87" s="55"/>
      <c r="AIX87" s="55"/>
      <c r="AIY87" s="55"/>
      <c r="AIZ87" s="55"/>
      <c r="AJA87" s="55"/>
      <c r="AJB87" s="55"/>
      <c r="AJC87" s="55"/>
      <c r="AJD87" s="55"/>
      <c r="AJE87" s="55"/>
      <c r="AJF87" s="55"/>
      <c r="AJG87" s="55"/>
      <c r="AJH87" s="55"/>
      <c r="AJI87" s="55"/>
      <c r="AJJ87" s="55"/>
      <c r="AJK87" s="55"/>
      <c r="AJL87" s="55"/>
      <c r="AJM87" s="55"/>
      <c r="AJN87" s="55"/>
      <c r="AJO87" s="72">
        <f t="shared" si="89"/>
        <v>0</v>
      </c>
      <c r="AJP87" s="57">
        <f>AJO87*'Bảng giá bán 2015'!AD86</f>
        <v>0</v>
      </c>
      <c r="AJQ87" s="53">
        <f>'Hàng tồn'!AIM88</f>
        <v>0</v>
      </c>
      <c r="AJR87" s="168">
        <f>AJQ87*'Bảng giá mua 2015'!AIN86</f>
        <v>0</v>
      </c>
      <c r="AJS87" s="55"/>
      <c r="AJT87" s="55"/>
      <c r="AJU87" s="55"/>
      <c r="AJV87" s="55"/>
      <c r="AJW87" s="55"/>
      <c r="AJX87" s="55"/>
      <c r="AJY87" s="55"/>
      <c r="AJZ87" s="55"/>
      <c r="AKA87" s="55"/>
      <c r="AKB87" s="55"/>
      <c r="AKC87" s="55"/>
      <c r="AKD87" s="55"/>
      <c r="AKE87" s="55"/>
      <c r="AKF87" s="55"/>
      <c r="AKG87" s="55"/>
      <c r="AKH87" s="55"/>
      <c r="AKI87" s="55"/>
      <c r="AKJ87" s="55"/>
      <c r="AKK87" s="55"/>
      <c r="AKL87" s="55"/>
      <c r="AKM87" s="55"/>
      <c r="AKN87" s="55"/>
      <c r="AKO87" s="55"/>
      <c r="AKP87" s="55"/>
      <c r="AKQ87" s="55"/>
      <c r="AKR87" s="55"/>
      <c r="AKS87" s="55"/>
      <c r="AKT87" s="55"/>
      <c r="AKU87" s="55"/>
      <c r="AKV87" s="55"/>
      <c r="AKW87" s="72">
        <f t="shared" si="90"/>
        <v>0</v>
      </c>
      <c r="AKX87" s="57">
        <f>AKW87*'Bảng giá bán 2015'!BL86</f>
        <v>0</v>
      </c>
      <c r="AKY87" s="53">
        <f>'Hàng tồn'!AJU88</f>
        <v>0</v>
      </c>
      <c r="AKZ87" s="168">
        <f>AKY87*'Bảng giá mua 2015'!AJV86</f>
        <v>0</v>
      </c>
      <c r="ALA87" s="55"/>
      <c r="ALB87" s="55"/>
      <c r="ALC87" s="55"/>
      <c r="ALD87" s="55"/>
      <c r="ALE87" s="55"/>
      <c r="ALF87" s="55"/>
      <c r="ALG87" s="55"/>
      <c r="ALH87" s="55"/>
      <c r="ALI87" s="55"/>
      <c r="ALJ87" s="55"/>
      <c r="ALK87" s="55"/>
      <c r="ALL87" s="55"/>
      <c r="ALM87" s="55"/>
      <c r="ALN87" s="55"/>
      <c r="ALO87" s="55"/>
      <c r="ALP87" s="55"/>
      <c r="ALQ87" s="55"/>
      <c r="ALR87" s="55"/>
      <c r="ALS87" s="55"/>
      <c r="ALT87" s="55"/>
      <c r="ALU87" s="55"/>
      <c r="ALV87" s="55"/>
      <c r="ALW87" s="55"/>
      <c r="ALX87" s="55"/>
      <c r="ALY87" s="55"/>
      <c r="ALZ87" s="55"/>
      <c r="AMA87" s="55"/>
      <c r="AMB87" s="55"/>
      <c r="AMC87" s="55"/>
      <c r="AMD87" s="55"/>
      <c r="AME87" s="72">
        <f t="shared" si="91"/>
        <v>0</v>
      </c>
      <c r="AMF87" s="57">
        <f>AME87*'Bảng giá bán 2015'!CT86</f>
        <v>0</v>
      </c>
      <c r="AMG87" s="53">
        <f>'Hàng tồn'!ALC88</f>
        <v>0</v>
      </c>
      <c r="AMH87" s="168">
        <f>AMG87*'Bảng giá mua 2015'!ALD86</f>
        <v>0</v>
      </c>
      <c r="AMI87" s="55"/>
      <c r="AMJ87" s="55"/>
      <c r="AMK87" s="55"/>
      <c r="AML87" s="55"/>
      <c r="AMM87" s="55"/>
      <c r="AMN87" s="55"/>
      <c r="AMO87" s="55"/>
      <c r="AMP87" s="55"/>
      <c r="AMQ87" s="55"/>
      <c r="AMR87" s="55"/>
      <c r="AMS87" s="55"/>
      <c r="AMT87" s="55"/>
      <c r="AMU87" s="55"/>
      <c r="AMV87" s="55"/>
      <c r="AMW87" s="55"/>
      <c r="AMX87" s="55"/>
      <c r="AMY87" s="55"/>
      <c r="AMZ87" s="55"/>
      <c r="ANA87" s="55"/>
      <c r="ANB87" s="55"/>
      <c r="ANC87" s="55"/>
      <c r="AND87" s="55"/>
      <c r="ANE87" s="55"/>
      <c r="ANF87" s="55"/>
      <c r="ANG87" s="55"/>
      <c r="ANH87" s="55"/>
      <c r="ANI87" s="55"/>
      <c r="ANJ87" s="55"/>
      <c r="ANK87" s="55"/>
      <c r="ANL87" s="55"/>
      <c r="ANM87" s="72">
        <f t="shared" si="92"/>
        <v>0</v>
      </c>
      <c r="ANN87" s="57">
        <f>ANM87*'Bảng giá bán 2015'!EB86</f>
        <v>0</v>
      </c>
      <c r="ANO87" s="53">
        <f>'Hàng tồn'!AMK88</f>
        <v>0</v>
      </c>
      <c r="ANP87" s="168">
        <f>ANO87*'Bảng giá mua 2015'!AML86</f>
        <v>0</v>
      </c>
    </row>
    <row r="88" spans="1:1056" x14ac:dyDescent="0.3">
      <c r="A88" s="131"/>
      <c r="B88" s="58" t="s">
        <v>79</v>
      </c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72">
        <f t="shared" si="62"/>
        <v>0</v>
      </c>
      <c r="AH88" s="57">
        <f>AG88*'Bảng giá mua 2015'!D87</f>
        <v>0</v>
      </c>
      <c r="AI88" s="53">
        <f>'Hàng tồn'!E89</f>
        <v>0</v>
      </c>
      <c r="AJ88" s="168">
        <f>AI88*'Bảng giá mua 2015'!F87</f>
        <v>0</v>
      </c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72">
        <f t="shared" si="63"/>
        <v>0</v>
      </c>
      <c r="BP88" s="57">
        <f>BO88*'Bảng giá mua 2015'!AL87</f>
        <v>0</v>
      </c>
      <c r="BQ88" s="53">
        <f>'Hàng tồn'!AM89</f>
        <v>0</v>
      </c>
      <c r="BR88" s="168">
        <f>BQ88*'Bảng giá mua 2015'!AN87</f>
        <v>0</v>
      </c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72">
        <f t="shared" si="64"/>
        <v>0</v>
      </c>
      <c r="CX88" s="57">
        <f>CW88*'Bảng giá mua 2015'!BT87</f>
        <v>0</v>
      </c>
      <c r="CY88" s="53">
        <f>'Hàng tồn'!BU89</f>
        <v>0</v>
      </c>
      <c r="CZ88" s="168">
        <f>CY88*'Bảng giá mua 2015'!BV87</f>
        <v>0</v>
      </c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72">
        <f t="shared" si="65"/>
        <v>0</v>
      </c>
      <c r="EF88" s="57">
        <f>EE88*'Bảng giá mua 2015'!DB87</f>
        <v>0</v>
      </c>
      <c r="EG88" s="53">
        <f>'Hàng tồn'!DC89</f>
        <v>0</v>
      </c>
      <c r="EH88" s="168">
        <f>EG88*'Bảng giá mua 2015'!DD87</f>
        <v>0</v>
      </c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72">
        <f t="shared" si="66"/>
        <v>0</v>
      </c>
      <c r="FN88" s="57">
        <f>FM88*'Bảng giá mua 2015'!EJ87</f>
        <v>0</v>
      </c>
      <c r="FO88" s="53">
        <f>'Hàng tồn'!EK89</f>
        <v>0</v>
      </c>
      <c r="FP88" s="168">
        <f>FO88*'Bảng giá mua 2015'!EL87</f>
        <v>0</v>
      </c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72">
        <f t="shared" si="67"/>
        <v>0</v>
      </c>
      <c r="GV88" s="57">
        <f>GU88*'Bảng giá mua 2015'!FR87</f>
        <v>0</v>
      </c>
      <c r="GW88" s="53">
        <f>'Hàng tồn'!FS89</f>
        <v>0</v>
      </c>
      <c r="GX88" s="168">
        <f>GW88*'Bảng giá mua 2015'!FT87</f>
        <v>0</v>
      </c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72">
        <f t="shared" si="68"/>
        <v>0</v>
      </c>
      <c r="ID88" s="57">
        <f>IC88*'Bảng giá mua 2015'!GZ87</f>
        <v>0</v>
      </c>
      <c r="IE88" s="53">
        <f>'Hàng tồn'!HA89</f>
        <v>0</v>
      </c>
      <c r="IF88" s="168">
        <f>IE88*'Bảng giá mua 2015'!HB87</f>
        <v>0</v>
      </c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72">
        <f t="shared" si="69"/>
        <v>0</v>
      </c>
      <c r="JL88" s="57">
        <f>JK88*'Bảng giá mua 2015'!IH87</f>
        <v>0</v>
      </c>
      <c r="JM88" s="53">
        <f>'Hàng tồn'!II89</f>
        <v>0</v>
      </c>
      <c r="JN88" s="168">
        <f>JM88*'Bảng giá mua 2015'!IJ87</f>
        <v>0</v>
      </c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72">
        <f t="shared" si="70"/>
        <v>0</v>
      </c>
      <c r="KT88" s="57">
        <f>KS88*'Bảng giá mua 2015'!JP87</f>
        <v>0</v>
      </c>
      <c r="KU88" s="53">
        <f>'Hàng tồn'!JQ89</f>
        <v>0</v>
      </c>
      <c r="KV88" s="168">
        <f>KU88*'Bảng giá mua 2015'!JR87</f>
        <v>0</v>
      </c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72">
        <f t="shared" si="71"/>
        <v>0</v>
      </c>
      <c r="MB88" s="57">
        <f>MA88*'Bảng giá mua 2015'!KX87</f>
        <v>0</v>
      </c>
      <c r="MC88" s="53">
        <f>'Hàng tồn'!KY89</f>
        <v>0</v>
      </c>
      <c r="MD88" s="168">
        <f>MC88*'Bảng giá mua 2015'!KZ87</f>
        <v>0</v>
      </c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72">
        <f t="shared" si="72"/>
        <v>0</v>
      </c>
      <c r="NJ88" s="57">
        <f>NI88*'Bảng giá mua 2015'!MF87</f>
        <v>0</v>
      </c>
      <c r="NK88" s="53">
        <f>'Hàng tồn'!MG89</f>
        <v>0</v>
      </c>
      <c r="NL88" s="168">
        <f>NK88*'Bảng giá mua 2015'!MH87</f>
        <v>0</v>
      </c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72">
        <f t="shared" si="73"/>
        <v>0</v>
      </c>
      <c r="OR88" s="57">
        <f>OQ88*'Bảng giá mua 2015'!NN87</f>
        <v>0</v>
      </c>
      <c r="OS88" s="53">
        <f>'Hàng tồn'!NO89</f>
        <v>0</v>
      </c>
      <c r="OT88" s="168">
        <f>OS88*'Bảng giá mua 2015'!NP87</f>
        <v>0</v>
      </c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72">
        <f t="shared" si="74"/>
        <v>0</v>
      </c>
      <c r="PZ88" s="57">
        <f>PY88*'Bảng giá mua 2015'!OV87</f>
        <v>0</v>
      </c>
      <c r="QA88" s="53">
        <f>'Hàng tồn'!OW89</f>
        <v>0</v>
      </c>
      <c r="QB88" s="168">
        <f>QA88*'Bảng giá mua 2015'!OX87</f>
        <v>0</v>
      </c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72">
        <f t="shared" si="75"/>
        <v>0</v>
      </c>
      <c r="RH88" s="57">
        <f>RG88*'Bảng giá mua 2015'!QD87</f>
        <v>0</v>
      </c>
      <c r="RI88" s="53">
        <f>'Hàng tồn'!QE89</f>
        <v>0</v>
      </c>
      <c r="RJ88" s="168">
        <f>RI88*'Bảng giá mua 2015'!QF87</f>
        <v>0</v>
      </c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72">
        <f t="shared" si="76"/>
        <v>0</v>
      </c>
      <c r="SP88" s="57">
        <f>SO88*'Bảng giá mua 2015'!RL87</f>
        <v>0</v>
      </c>
      <c r="SQ88" s="53">
        <f>'Hàng tồn'!RM89</f>
        <v>0</v>
      </c>
      <c r="SR88" s="168">
        <f>SQ88*'Bảng giá mua 2015'!RN87</f>
        <v>0</v>
      </c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72">
        <f t="shared" si="77"/>
        <v>0</v>
      </c>
      <c r="TX88" s="57">
        <f>TW88*'Bảng giá mua 2015'!ST87</f>
        <v>0</v>
      </c>
      <c r="TY88" s="53">
        <f>'Hàng tồn'!SU89</f>
        <v>0</v>
      </c>
      <c r="TZ88" s="168">
        <f>TY88*'Bảng giá mua 2015'!SV87</f>
        <v>0</v>
      </c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72">
        <f t="shared" si="78"/>
        <v>0</v>
      </c>
      <c r="VF88" s="57">
        <f>VE88*'Bảng giá mua 2015'!UB87</f>
        <v>0</v>
      </c>
      <c r="VG88" s="53">
        <f>'Hàng tồn'!UC89</f>
        <v>0</v>
      </c>
      <c r="VH88" s="168">
        <f>VG88*'Bảng giá mua 2015'!UD87</f>
        <v>0</v>
      </c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72">
        <f t="shared" si="79"/>
        <v>0</v>
      </c>
      <c r="WN88" s="57">
        <f>WM88*'Bảng giá mua 2015'!VJ87</f>
        <v>0</v>
      </c>
      <c r="WO88" s="53">
        <f>'Hàng tồn'!VK89</f>
        <v>0</v>
      </c>
      <c r="WP88" s="168">
        <f>WO88*'Bảng giá mua 2015'!VL87</f>
        <v>0</v>
      </c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72">
        <f t="shared" si="80"/>
        <v>0</v>
      </c>
      <c r="XV88" s="57">
        <f>XU88*'Bảng giá mua 2015'!WR87</f>
        <v>0</v>
      </c>
      <c r="XW88" s="53">
        <f>'Hàng tồn'!WS89</f>
        <v>0</v>
      </c>
      <c r="XX88" s="168">
        <f>XW88*'Bảng giá mua 2015'!WT87</f>
        <v>0</v>
      </c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72">
        <f t="shared" si="81"/>
        <v>0</v>
      </c>
      <c r="ZD88" s="57">
        <f>ZC88*'Bảng giá mua 2015'!XZ87</f>
        <v>0</v>
      </c>
      <c r="ZE88" s="53">
        <f>'Hàng tồn'!YA89</f>
        <v>0</v>
      </c>
      <c r="ZF88" s="168">
        <f>ZE88*'Bảng giá mua 2015'!YB87</f>
        <v>0</v>
      </c>
      <c r="ZG88" s="55"/>
      <c r="ZH88" s="55"/>
      <c r="ZI88" s="55"/>
      <c r="ZJ88" s="55"/>
      <c r="ZK88" s="55"/>
      <c r="ZL88" s="55"/>
      <c r="ZM88" s="55"/>
      <c r="ZN88" s="55"/>
      <c r="ZO88" s="55"/>
      <c r="ZP88" s="55"/>
      <c r="ZQ88" s="55"/>
      <c r="ZR88" s="55"/>
      <c r="ZS88" s="55"/>
      <c r="ZT88" s="55"/>
      <c r="ZU88" s="55"/>
      <c r="ZV88" s="55"/>
      <c r="ZW88" s="55"/>
      <c r="ZX88" s="55"/>
      <c r="ZY88" s="55"/>
      <c r="ZZ88" s="55"/>
      <c r="AAA88" s="55"/>
      <c r="AAB88" s="55"/>
      <c r="AAC88" s="55"/>
      <c r="AAD88" s="55"/>
      <c r="AAE88" s="55"/>
      <c r="AAF88" s="55"/>
      <c r="AAG88" s="55"/>
      <c r="AAH88" s="55"/>
      <c r="AAI88" s="55"/>
      <c r="AAJ88" s="55"/>
      <c r="AAK88" s="72">
        <f t="shared" si="82"/>
        <v>0</v>
      </c>
      <c r="AAL88" s="57">
        <f>AAK88*'Bảng giá mua 2015'!ZH87</f>
        <v>0</v>
      </c>
      <c r="AAM88" s="53">
        <f>'Hàng tồn'!ZI89</f>
        <v>0</v>
      </c>
      <c r="AAN88" s="168">
        <f>AAM88*'Bảng giá mua 2015'!ZJ87</f>
        <v>0</v>
      </c>
      <c r="AAO88" s="55"/>
      <c r="AAP88" s="55"/>
      <c r="AAQ88" s="55"/>
      <c r="AAR88" s="55"/>
      <c r="AAS88" s="55"/>
      <c r="AAT88" s="55"/>
      <c r="AAU88" s="55"/>
      <c r="AAV88" s="55"/>
      <c r="AAW88" s="55"/>
      <c r="AAX88" s="55"/>
      <c r="AAY88" s="55"/>
      <c r="AAZ88" s="55"/>
      <c r="ABA88" s="55"/>
      <c r="ABB88" s="55"/>
      <c r="ABC88" s="55"/>
      <c r="ABD88" s="55"/>
      <c r="ABE88" s="55"/>
      <c r="ABF88" s="55"/>
      <c r="ABG88" s="55"/>
      <c r="ABH88" s="55"/>
      <c r="ABI88" s="55"/>
      <c r="ABJ88" s="55"/>
      <c r="ABK88" s="55"/>
      <c r="ABL88" s="55"/>
      <c r="ABM88" s="55"/>
      <c r="ABN88" s="55"/>
      <c r="ABO88" s="55"/>
      <c r="ABP88" s="55"/>
      <c r="ABQ88" s="55"/>
      <c r="ABR88" s="55"/>
      <c r="ABS88" s="72">
        <f t="shared" si="83"/>
        <v>0</v>
      </c>
      <c r="ABT88" s="57">
        <f>ABS88*'Bảng giá mua 2015'!AAP87</f>
        <v>0</v>
      </c>
      <c r="ABU88" s="53">
        <f>'Hàng tồn'!AAQ89</f>
        <v>0</v>
      </c>
      <c r="ABV88" s="168">
        <f>ABU88*'Bảng giá mua 2015'!AAR87</f>
        <v>0</v>
      </c>
      <c r="ABW88" s="55"/>
      <c r="ABX88" s="55"/>
      <c r="ABY88" s="55"/>
      <c r="ABZ88" s="55"/>
      <c r="ACA88" s="55"/>
      <c r="ACB88" s="55"/>
      <c r="ACC88" s="55"/>
      <c r="ACD88" s="55"/>
      <c r="ACE88" s="55"/>
      <c r="ACF88" s="55"/>
      <c r="ACG88" s="55"/>
      <c r="ACH88" s="55"/>
      <c r="ACI88" s="55"/>
      <c r="ACJ88" s="55"/>
      <c r="ACK88" s="55"/>
      <c r="ACL88" s="55"/>
      <c r="ACM88" s="55"/>
      <c r="ACN88" s="55"/>
      <c r="ACO88" s="55"/>
      <c r="ACP88" s="55"/>
      <c r="ACQ88" s="55"/>
      <c r="ACR88" s="55"/>
      <c r="ACS88" s="55"/>
      <c r="ACT88" s="55"/>
      <c r="ACU88" s="55"/>
      <c r="ACV88" s="55"/>
      <c r="ACW88" s="55"/>
      <c r="ACX88" s="55"/>
      <c r="ACY88" s="55"/>
      <c r="ACZ88" s="55"/>
      <c r="ADA88" s="72">
        <f t="shared" si="84"/>
        <v>0</v>
      </c>
      <c r="ADB88" s="57">
        <f>ADA88*'Bảng giá mua 2015'!ABX87</f>
        <v>0</v>
      </c>
      <c r="ADC88" s="53">
        <f>'Hàng tồn'!ABY89</f>
        <v>0</v>
      </c>
      <c r="ADD88" s="168">
        <f>ADC88*'Bảng giá mua 2015'!ABZ87</f>
        <v>0</v>
      </c>
      <c r="ADE88" s="55"/>
      <c r="ADF88" s="55"/>
      <c r="ADG88" s="55"/>
      <c r="ADH88" s="55"/>
      <c r="ADI88" s="55"/>
      <c r="ADJ88" s="55"/>
      <c r="ADK88" s="55"/>
      <c r="ADL88" s="55"/>
      <c r="ADM88" s="55"/>
      <c r="ADN88" s="55"/>
      <c r="ADO88" s="55"/>
      <c r="ADP88" s="55"/>
      <c r="ADQ88" s="55"/>
      <c r="ADR88" s="55"/>
      <c r="ADS88" s="55"/>
      <c r="ADT88" s="55"/>
      <c r="ADU88" s="55"/>
      <c r="ADV88" s="55"/>
      <c r="ADW88" s="55"/>
      <c r="ADX88" s="55"/>
      <c r="ADY88" s="55"/>
      <c r="ADZ88" s="55"/>
      <c r="AEA88" s="55"/>
      <c r="AEB88" s="55"/>
      <c r="AEC88" s="55"/>
      <c r="AED88" s="55"/>
      <c r="AEE88" s="55"/>
      <c r="AEF88" s="55"/>
      <c r="AEG88" s="55"/>
      <c r="AEH88" s="55"/>
      <c r="AEI88" s="72">
        <f t="shared" si="85"/>
        <v>0</v>
      </c>
      <c r="AEJ88" s="57">
        <f>AEI88*'Bảng giá mua 2015'!ADF87</f>
        <v>0</v>
      </c>
      <c r="AEK88" s="53">
        <f>'Hàng tồn'!ADG89</f>
        <v>0</v>
      </c>
      <c r="AEL88" s="168">
        <f>AEK88*'Bảng giá mua 2015'!ADH87</f>
        <v>0</v>
      </c>
      <c r="AEM88" s="55"/>
      <c r="AEN88" s="55"/>
      <c r="AEO88" s="55"/>
      <c r="AEP88" s="55"/>
      <c r="AEQ88" s="55"/>
      <c r="AER88" s="55"/>
      <c r="AES88" s="55"/>
      <c r="AET88" s="55"/>
      <c r="AEU88" s="55"/>
      <c r="AEV88" s="55"/>
      <c r="AEW88" s="55"/>
      <c r="AEX88" s="55"/>
      <c r="AEY88" s="55"/>
      <c r="AEZ88" s="55"/>
      <c r="AFA88" s="55"/>
      <c r="AFB88" s="55"/>
      <c r="AFC88" s="55"/>
      <c r="AFD88" s="55"/>
      <c r="AFE88" s="55"/>
      <c r="AFF88" s="55"/>
      <c r="AFG88" s="55"/>
      <c r="AFH88" s="55"/>
      <c r="AFI88" s="55"/>
      <c r="AFJ88" s="55"/>
      <c r="AFK88" s="55"/>
      <c r="AFL88" s="55"/>
      <c r="AFM88" s="55"/>
      <c r="AFN88" s="55"/>
      <c r="AFO88" s="55"/>
      <c r="AFP88" s="55"/>
      <c r="AFQ88" s="72">
        <f t="shared" si="86"/>
        <v>0</v>
      </c>
      <c r="AFR88" s="57">
        <f>AFQ88*'Bảng giá mua 2015'!AEN87</f>
        <v>0</v>
      </c>
      <c r="AFS88" s="53">
        <f>'Hàng tồn'!AEO89</f>
        <v>0</v>
      </c>
      <c r="AFT88" s="168">
        <f>AFS88*'Bảng giá mua 2015'!AEP87</f>
        <v>0</v>
      </c>
      <c r="AFU88" s="55"/>
      <c r="AFV88" s="55"/>
      <c r="AFW88" s="55"/>
      <c r="AFX88" s="55"/>
      <c r="AFY88" s="55"/>
      <c r="AFZ88" s="55"/>
      <c r="AGA88" s="55"/>
      <c r="AGB88" s="55"/>
      <c r="AGC88" s="55"/>
      <c r="AGD88" s="55"/>
      <c r="AGE88" s="55"/>
      <c r="AGF88" s="55"/>
      <c r="AGG88" s="55"/>
      <c r="AGH88" s="55"/>
      <c r="AGI88" s="55"/>
      <c r="AGJ88" s="55"/>
      <c r="AGK88" s="55"/>
      <c r="AGL88" s="55"/>
      <c r="AGM88" s="55"/>
      <c r="AGN88" s="55"/>
      <c r="AGO88" s="55"/>
      <c r="AGP88" s="55"/>
      <c r="AGQ88" s="55"/>
      <c r="AGR88" s="55"/>
      <c r="AGS88" s="55"/>
      <c r="AGT88" s="55"/>
      <c r="AGU88" s="55"/>
      <c r="AGV88" s="55"/>
      <c r="AGW88" s="55"/>
      <c r="AGX88" s="55"/>
      <c r="AGY88" s="72">
        <f t="shared" si="87"/>
        <v>0</v>
      </c>
      <c r="AGZ88" s="57">
        <f>AGY88*'Bảng giá mua 2015'!AFV87</f>
        <v>0</v>
      </c>
      <c r="AHA88" s="53">
        <f>'Hàng tồn'!AFW89</f>
        <v>0</v>
      </c>
      <c r="AHB88" s="168">
        <f>AHA88*'Bảng giá mua 2015'!AFX87</f>
        <v>0</v>
      </c>
      <c r="AHC88" s="55"/>
      <c r="AHD88" s="55"/>
      <c r="AHE88" s="55"/>
      <c r="AHF88" s="55"/>
      <c r="AHG88" s="55"/>
      <c r="AHH88" s="55"/>
      <c r="AHI88" s="55"/>
      <c r="AHJ88" s="55"/>
      <c r="AHK88" s="55"/>
      <c r="AHL88" s="55"/>
      <c r="AHM88" s="55"/>
      <c r="AHN88" s="55"/>
      <c r="AHO88" s="55"/>
      <c r="AHP88" s="55"/>
      <c r="AHQ88" s="55"/>
      <c r="AHR88" s="55"/>
      <c r="AHS88" s="55"/>
      <c r="AHT88" s="55"/>
      <c r="AHU88" s="55"/>
      <c r="AHV88" s="55"/>
      <c r="AHW88" s="55"/>
      <c r="AHX88" s="55"/>
      <c r="AHY88" s="55"/>
      <c r="AHZ88" s="55"/>
      <c r="AIA88" s="55"/>
      <c r="AIB88" s="55"/>
      <c r="AIC88" s="55"/>
      <c r="AID88" s="55"/>
      <c r="AIE88" s="55"/>
      <c r="AIF88" s="55"/>
      <c r="AIG88" s="72">
        <f t="shared" si="88"/>
        <v>0</v>
      </c>
      <c r="AIH88" s="57">
        <f>AIG88*'Bảng giá bán 2015'!AC87</f>
        <v>0</v>
      </c>
      <c r="AII88" s="53">
        <f>'Hàng tồn'!AHE89</f>
        <v>0</v>
      </c>
      <c r="AIJ88" s="168">
        <f>AII88*'Bảng giá bán 2015'!AD87</f>
        <v>0</v>
      </c>
      <c r="AIK88" s="55"/>
      <c r="AIL88" s="55"/>
      <c r="AIM88" s="55"/>
      <c r="AIN88" s="55"/>
      <c r="AIO88" s="55"/>
      <c r="AIP88" s="55"/>
      <c r="AIQ88" s="55"/>
      <c r="AIR88" s="55"/>
      <c r="AIS88" s="55">
        <v>1</v>
      </c>
      <c r="AIT88" s="55"/>
      <c r="AIU88" s="55"/>
      <c r="AIV88" s="55"/>
      <c r="AIW88" s="55"/>
      <c r="AIX88" s="55"/>
      <c r="AIY88" s="55"/>
      <c r="AIZ88" s="55"/>
      <c r="AJA88" s="55"/>
      <c r="AJB88" s="55"/>
      <c r="AJC88" s="55"/>
      <c r="AJD88" s="55"/>
      <c r="AJE88" s="55"/>
      <c r="AJF88" s="55"/>
      <c r="AJG88" s="55"/>
      <c r="AJH88" s="55"/>
      <c r="AJI88" s="55"/>
      <c r="AJJ88" s="55"/>
      <c r="AJK88" s="55"/>
      <c r="AJL88" s="55"/>
      <c r="AJM88" s="55"/>
      <c r="AJN88" s="55"/>
      <c r="AJO88" s="72">
        <f t="shared" si="89"/>
        <v>1</v>
      </c>
      <c r="AJP88" s="57">
        <f>AJO88*'Bảng giá bán 2015'!AD87</f>
        <v>0</v>
      </c>
      <c r="AJQ88" s="53">
        <f>'Hàng tồn'!AIM89</f>
        <v>0</v>
      </c>
      <c r="AJR88" s="168">
        <f>AJQ88*'Bảng giá mua 2015'!AIN87</f>
        <v>0</v>
      </c>
      <c r="AJS88" s="55"/>
      <c r="AJT88" s="55"/>
      <c r="AJU88" s="55"/>
      <c r="AJV88" s="55"/>
      <c r="AJW88" s="55"/>
      <c r="AJX88" s="55"/>
      <c r="AJY88" s="55"/>
      <c r="AJZ88" s="55"/>
      <c r="AKA88" s="55"/>
      <c r="AKB88" s="55"/>
      <c r="AKC88" s="55"/>
      <c r="AKD88" s="55"/>
      <c r="AKE88" s="55"/>
      <c r="AKF88" s="55"/>
      <c r="AKG88" s="55"/>
      <c r="AKH88" s="55"/>
      <c r="AKI88" s="55"/>
      <c r="AKJ88" s="55"/>
      <c r="AKK88" s="55"/>
      <c r="AKL88" s="55"/>
      <c r="AKM88" s="55"/>
      <c r="AKN88" s="55"/>
      <c r="AKO88" s="55"/>
      <c r="AKP88" s="55"/>
      <c r="AKQ88" s="55"/>
      <c r="AKR88" s="55"/>
      <c r="AKS88" s="55"/>
      <c r="AKT88" s="55"/>
      <c r="AKU88" s="55"/>
      <c r="AKV88" s="55"/>
      <c r="AKW88" s="72">
        <f t="shared" si="90"/>
        <v>0</v>
      </c>
      <c r="AKX88" s="57">
        <f>AKW88*'Bảng giá bán 2015'!BL87</f>
        <v>0</v>
      </c>
      <c r="AKY88" s="53">
        <f>'Hàng tồn'!AJU89</f>
        <v>0</v>
      </c>
      <c r="AKZ88" s="168">
        <f>AKY88*'Bảng giá mua 2015'!AJV87</f>
        <v>0</v>
      </c>
      <c r="ALA88" s="55"/>
      <c r="ALB88" s="55"/>
      <c r="ALC88" s="55"/>
      <c r="ALD88" s="55"/>
      <c r="ALE88" s="55"/>
      <c r="ALF88" s="55"/>
      <c r="ALG88" s="55"/>
      <c r="ALH88" s="55"/>
      <c r="ALI88" s="55"/>
      <c r="ALJ88" s="55"/>
      <c r="ALK88" s="55"/>
      <c r="ALL88" s="55"/>
      <c r="ALM88" s="55"/>
      <c r="ALN88" s="55"/>
      <c r="ALO88" s="55"/>
      <c r="ALP88" s="55"/>
      <c r="ALQ88" s="55"/>
      <c r="ALR88" s="55"/>
      <c r="ALS88" s="55"/>
      <c r="ALT88" s="55"/>
      <c r="ALU88" s="55"/>
      <c r="ALV88" s="55"/>
      <c r="ALW88" s="55"/>
      <c r="ALX88" s="55"/>
      <c r="ALY88" s="55"/>
      <c r="ALZ88" s="55"/>
      <c r="AMA88" s="55"/>
      <c r="AMB88" s="55"/>
      <c r="AMC88" s="55"/>
      <c r="AMD88" s="55"/>
      <c r="AME88" s="72">
        <f t="shared" si="91"/>
        <v>0</v>
      </c>
      <c r="AMF88" s="57">
        <f>AME88*'Bảng giá bán 2015'!CT87</f>
        <v>0</v>
      </c>
      <c r="AMG88" s="53">
        <f>'Hàng tồn'!ALC89</f>
        <v>0</v>
      </c>
      <c r="AMH88" s="168">
        <f>AMG88*'Bảng giá mua 2015'!ALD87</f>
        <v>0</v>
      </c>
      <c r="AMI88" s="55"/>
      <c r="AMJ88" s="55"/>
      <c r="AMK88" s="55"/>
      <c r="AML88" s="55"/>
      <c r="AMM88" s="55"/>
      <c r="AMN88" s="55"/>
      <c r="AMO88" s="55"/>
      <c r="AMP88" s="55"/>
      <c r="AMQ88" s="55"/>
      <c r="AMR88" s="55"/>
      <c r="AMS88" s="55"/>
      <c r="AMT88" s="55"/>
      <c r="AMU88" s="55"/>
      <c r="AMV88" s="55"/>
      <c r="AMW88" s="55"/>
      <c r="AMX88" s="55"/>
      <c r="AMY88" s="55"/>
      <c r="AMZ88" s="55"/>
      <c r="ANA88" s="55"/>
      <c r="ANB88" s="55"/>
      <c r="ANC88" s="55"/>
      <c r="AND88" s="55"/>
      <c r="ANE88" s="55"/>
      <c r="ANF88" s="55"/>
      <c r="ANG88" s="55"/>
      <c r="ANH88" s="55"/>
      <c r="ANI88" s="55"/>
      <c r="ANJ88" s="55"/>
      <c r="ANK88" s="55"/>
      <c r="ANL88" s="55"/>
      <c r="ANM88" s="72">
        <f t="shared" si="92"/>
        <v>0</v>
      </c>
      <c r="ANN88" s="57">
        <f>ANM88*'Bảng giá bán 2015'!EB87</f>
        <v>0</v>
      </c>
      <c r="ANO88" s="53">
        <f>'Hàng tồn'!AMK89</f>
        <v>0</v>
      </c>
      <c r="ANP88" s="168">
        <f>ANO88*'Bảng giá mua 2015'!AML87</f>
        <v>0</v>
      </c>
    </row>
    <row r="89" spans="1:1056" x14ac:dyDescent="0.3">
      <c r="A89" s="130"/>
      <c r="B89" s="58" t="s">
        <v>107</v>
      </c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72">
        <f t="shared" si="62"/>
        <v>0</v>
      </c>
      <c r="AH89" s="57">
        <f>AG89*'Bảng giá mua 2015'!D88</f>
        <v>0</v>
      </c>
      <c r="AI89" s="53">
        <f>'Hàng tồn'!E90</f>
        <v>0</v>
      </c>
      <c r="AJ89" s="168">
        <f>AI89*'Bảng giá mua 2015'!F88</f>
        <v>0</v>
      </c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72">
        <f t="shared" si="63"/>
        <v>0</v>
      </c>
      <c r="BP89" s="57">
        <f>BO89*'Bảng giá mua 2015'!AL88</f>
        <v>0</v>
      </c>
      <c r="BQ89" s="53">
        <f>'Hàng tồn'!AM90</f>
        <v>0</v>
      </c>
      <c r="BR89" s="168">
        <f>BQ89*'Bảng giá mua 2015'!AN88</f>
        <v>0</v>
      </c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72">
        <f t="shared" si="64"/>
        <v>0</v>
      </c>
      <c r="CX89" s="57">
        <f>CW89*'Bảng giá mua 2015'!BT88</f>
        <v>0</v>
      </c>
      <c r="CY89" s="53">
        <f>'Hàng tồn'!BU90</f>
        <v>0</v>
      </c>
      <c r="CZ89" s="168">
        <f>CY89*'Bảng giá mua 2015'!BV88</f>
        <v>0</v>
      </c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72">
        <f t="shared" si="65"/>
        <v>0</v>
      </c>
      <c r="EF89" s="57">
        <f>EE89*'Bảng giá mua 2015'!DB88</f>
        <v>0</v>
      </c>
      <c r="EG89" s="53">
        <f>'Hàng tồn'!DC90</f>
        <v>0</v>
      </c>
      <c r="EH89" s="168">
        <f>EG89*'Bảng giá mua 2015'!DD88</f>
        <v>0</v>
      </c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72">
        <f t="shared" si="66"/>
        <v>0</v>
      </c>
      <c r="FN89" s="57">
        <f>FM89*'Bảng giá mua 2015'!EJ88</f>
        <v>0</v>
      </c>
      <c r="FO89" s="53">
        <f>'Hàng tồn'!EK90</f>
        <v>0</v>
      </c>
      <c r="FP89" s="168">
        <f>FO89*'Bảng giá mua 2015'!EL88</f>
        <v>0</v>
      </c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72">
        <f t="shared" si="67"/>
        <v>0</v>
      </c>
      <c r="GV89" s="57">
        <f>GU89*'Bảng giá mua 2015'!FR88</f>
        <v>0</v>
      </c>
      <c r="GW89" s="53">
        <f>'Hàng tồn'!FS90</f>
        <v>0</v>
      </c>
      <c r="GX89" s="168">
        <f>GW89*'Bảng giá mua 2015'!FT88</f>
        <v>0</v>
      </c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72">
        <f t="shared" si="68"/>
        <v>0</v>
      </c>
      <c r="ID89" s="57">
        <f>IC89*'Bảng giá mua 2015'!GZ88</f>
        <v>0</v>
      </c>
      <c r="IE89" s="53">
        <f>'Hàng tồn'!HA90</f>
        <v>0</v>
      </c>
      <c r="IF89" s="168">
        <f>IE89*'Bảng giá mua 2015'!HB88</f>
        <v>0</v>
      </c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72">
        <f t="shared" si="69"/>
        <v>0</v>
      </c>
      <c r="JL89" s="57">
        <f>JK89*'Bảng giá mua 2015'!IH88</f>
        <v>0</v>
      </c>
      <c r="JM89" s="53">
        <f>'Hàng tồn'!II90</f>
        <v>0</v>
      </c>
      <c r="JN89" s="168">
        <f>JM89*'Bảng giá mua 2015'!IJ88</f>
        <v>0</v>
      </c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72">
        <f t="shared" si="70"/>
        <v>0</v>
      </c>
      <c r="KT89" s="57">
        <f>KS89*'Bảng giá mua 2015'!JP88</f>
        <v>0</v>
      </c>
      <c r="KU89" s="53">
        <f>'Hàng tồn'!JQ90</f>
        <v>0</v>
      </c>
      <c r="KV89" s="168">
        <f>KU89*'Bảng giá mua 2015'!JR88</f>
        <v>0</v>
      </c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72">
        <f t="shared" si="71"/>
        <v>0</v>
      </c>
      <c r="MB89" s="57">
        <f>MA89*'Bảng giá mua 2015'!KX88</f>
        <v>0</v>
      </c>
      <c r="MC89" s="53">
        <f>'Hàng tồn'!KY90</f>
        <v>0</v>
      </c>
      <c r="MD89" s="168">
        <f>MC89*'Bảng giá mua 2015'!KZ88</f>
        <v>0</v>
      </c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72">
        <f t="shared" si="72"/>
        <v>0</v>
      </c>
      <c r="NJ89" s="57">
        <f>NI89*'Bảng giá mua 2015'!MF88</f>
        <v>0</v>
      </c>
      <c r="NK89" s="53">
        <f>'Hàng tồn'!MG90</f>
        <v>0</v>
      </c>
      <c r="NL89" s="168">
        <f>NK89*'Bảng giá mua 2015'!MH88</f>
        <v>0</v>
      </c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72">
        <f t="shared" si="73"/>
        <v>0</v>
      </c>
      <c r="OR89" s="57">
        <f>OQ89*'Bảng giá mua 2015'!NN88</f>
        <v>0</v>
      </c>
      <c r="OS89" s="53">
        <f>'Hàng tồn'!NO90</f>
        <v>0</v>
      </c>
      <c r="OT89" s="168">
        <f>OS89*'Bảng giá mua 2015'!NP88</f>
        <v>0</v>
      </c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72">
        <f t="shared" si="74"/>
        <v>0</v>
      </c>
      <c r="PZ89" s="57">
        <f>PY89*'Bảng giá mua 2015'!OV88</f>
        <v>0</v>
      </c>
      <c r="QA89" s="53">
        <f>'Hàng tồn'!OW90</f>
        <v>0</v>
      </c>
      <c r="QB89" s="168">
        <f>QA89*'Bảng giá mua 2015'!OX88</f>
        <v>0</v>
      </c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72">
        <f t="shared" si="75"/>
        <v>0</v>
      </c>
      <c r="RH89" s="57">
        <f>RG89*'Bảng giá mua 2015'!QD88</f>
        <v>0</v>
      </c>
      <c r="RI89" s="53">
        <f>'Hàng tồn'!QE90</f>
        <v>0</v>
      </c>
      <c r="RJ89" s="168">
        <f>RI89*'Bảng giá mua 2015'!QF88</f>
        <v>0</v>
      </c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72">
        <f t="shared" si="76"/>
        <v>0</v>
      </c>
      <c r="SP89" s="57">
        <f>SO89*'Bảng giá mua 2015'!RL88</f>
        <v>0</v>
      </c>
      <c r="SQ89" s="53">
        <f>'Hàng tồn'!RM90</f>
        <v>0</v>
      </c>
      <c r="SR89" s="168">
        <f>SQ89*'Bảng giá mua 2015'!RN88</f>
        <v>0</v>
      </c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72">
        <f t="shared" si="77"/>
        <v>0</v>
      </c>
      <c r="TX89" s="57">
        <f>TW89*'Bảng giá mua 2015'!ST88</f>
        <v>0</v>
      </c>
      <c r="TY89" s="53">
        <f>'Hàng tồn'!SU90</f>
        <v>0</v>
      </c>
      <c r="TZ89" s="168">
        <f>TY89*'Bảng giá mua 2015'!SV88</f>
        <v>0</v>
      </c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72">
        <f t="shared" si="78"/>
        <v>0</v>
      </c>
      <c r="VF89" s="57">
        <f>VE89*'Bảng giá mua 2015'!UB88</f>
        <v>0</v>
      </c>
      <c r="VG89" s="53">
        <f>'Hàng tồn'!UC90</f>
        <v>0</v>
      </c>
      <c r="VH89" s="168">
        <f>VG89*'Bảng giá mua 2015'!UD88</f>
        <v>0</v>
      </c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72">
        <f t="shared" si="79"/>
        <v>0</v>
      </c>
      <c r="WN89" s="57">
        <f>WM89*'Bảng giá mua 2015'!VJ88</f>
        <v>0</v>
      </c>
      <c r="WO89" s="53">
        <f>'Hàng tồn'!VK90</f>
        <v>0</v>
      </c>
      <c r="WP89" s="168">
        <f>WO89*'Bảng giá mua 2015'!VL88</f>
        <v>0</v>
      </c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72">
        <f t="shared" si="80"/>
        <v>0</v>
      </c>
      <c r="XV89" s="57">
        <f>XU89*'Bảng giá mua 2015'!WR88</f>
        <v>0</v>
      </c>
      <c r="XW89" s="53">
        <f>'Hàng tồn'!WS90</f>
        <v>0</v>
      </c>
      <c r="XX89" s="168">
        <f>XW89*'Bảng giá mua 2015'!WT88</f>
        <v>0</v>
      </c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72">
        <f t="shared" si="81"/>
        <v>0</v>
      </c>
      <c r="ZD89" s="57">
        <f>ZC89*'Bảng giá mua 2015'!XZ88</f>
        <v>0</v>
      </c>
      <c r="ZE89" s="53">
        <f>'Hàng tồn'!YA90</f>
        <v>0</v>
      </c>
      <c r="ZF89" s="168">
        <f>ZE89*'Bảng giá mua 2015'!YB88</f>
        <v>0</v>
      </c>
      <c r="ZG89" s="55"/>
      <c r="ZH89" s="55"/>
      <c r="ZI89" s="55"/>
      <c r="ZJ89" s="55"/>
      <c r="ZK89" s="55"/>
      <c r="ZL89" s="55"/>
      <c r="ZM89" s="55"/>
      <c r="ZN89" s="55"/>
      <c r="ZO89" s="55"/>
      <c r="ZP89" s="55"/>
      <c r="ZQ89" s="55"/>
      <c r="ZR89" s="55"/>
      <c r="ZS89" s="55"/>
      <c r="ZT89" s="55"/>
      <c r="ZU89" s="55"/>
      <c r="ZV89" s="55"/>
      <c r="ZW89" s="55"/>
      <c r="ZX89" s="55"/>
      <c r="ZY89" s="55"/>
      <c r="ZZ89" s="55"/>
      <c r="AAA89" s="55"/>
      <c r="AAB89" s="55"/>
      <c r="AAC89" s="55"/>
      <c r="AAD89" s="55"/>
      <c r="AAE89" s="55"/>
      <c r="AAF89" s="55"/>
      <c r="AAG89" s="55"/>
      <c r="AAH89" s="55"/>
      <c r="AAI89" s="55"/>
      <c r="AAJ89" s="55"/>
      <c r="AAK89" s="72">
        <f t="shared" si="82"/>
        <v>0</v>
      </c>
      <c r="AAL89" s="57">
        <f>AAK89*'Bảng giá mua 2015'!ZH88</f>
        <v>0</v>
      </c>
      <c r="AAM89" s="53">
        <f>'Hàng tồn'!ZI90</f>
        <v>0</v>
      </c>
      <c r="AAN89" s="168">
        <f>AAM89*'Bảng giá mua 2015'!ZJ88</f>
        <v>0</v>
      </c>
      <c r="AAO89" s="55"/>
      <c r="AAP89" s="55"/>
      <c r="AAQ89" s="55"/>
      <c r="AAR89" s="55"/>
      <c r="AAS89" s="55"/>
      <c r="AAT89" s="55"/>
      <c r="AAU89" s="55"/>
      <c r="AAV89" s="55"/>
      <c r="AAW89" s="55"/>
      <c r="AAX89" s="55"/>
      <c r="AAY89" s="55"/>
      <c r="AAZ89" s="55"/>
      <c r="ABA89" s="55"/>
      <c r="ABB89" s="55"/>
      <c r="ABC89" s="55"/>
      <c r="ABD89" s="55"/>
      <c r="ABE89" s="55"/>
      <c r="ABF89" s="55"/>
      <c r="ABG89" s="55"/>
      <c r="ABH89" s="55"/>
      <c r="ABI89" s="55"/>
      <c r="ABJ89" s="55"/>
      <c r="ABK89" s="55"/>
      <c r="ABL89" s="55"/>
      <c r="ABM89" s="55"/>
      <c r="ABN89" s="55"/>
      <c r="ABO89" s="55"/>
      <c r="ABP89" s="55"/>
      <c r="ABQ89" s="55"/>
      <c r="ABR89" s="55"/>
      <c r="ABS89" s="72">
        <f t="shared" si="83"/>
        <v>0</v>
      </c>
      <c r="ABT89" s="57">
        <f>ABS89*'Bảng giá mua 2015'!AAP88</f>
        <v>0</v>
      </c>
      <c r="ABU89" s="53">
        <f>'Hàng tồn'!AAQ90</f>
        <v>0</v>
      </c>
      <c r="ABV89" s="168">
        <f>ABU89*'Bảng giá mua 2015'!AAR88</f>
        <v>0</v>
      </c>
      <c r="ABW89" s="55"/>
      <c r="ABX89" s="55"/>
      <c r="ABY89" s="55"/>
      <c r="ABZ89" s="55"/>
      <c r="ACA89" s="55"/>
      <c r="ACB89" s="55"/>
      <c r="ACC89" s="55"/>
      <c r="ACD89" s="55"/>
      <c r="ACE89" s="55"/>
      <c r="ACF89" s="55"/>
      <c r="ACG89" s="55"/>
      <c r="ACH89" s="55"/>
      <c r="ACI89" s="55"/>
      <c r="ACJ89" s="55"/>
      <c r="ACK89" s="55"/>
      <c r="ACL89" s="55"/>
      <c r="ACM89" s="55"/>
      <c r="ACN89" s="55"/>
      <c r="ACO89" s="55"/>
      <c r="ACP89" s="55"/>
      <c r="ACQ89" s="55"/>
      <c r="ACR89" s="55"/>
      <c r="ACS89" s="55"/>
      <c r="ACT89" s="55"/>
      <c r="ACU89" s="55"/>
      <c r="ACV89" s="55"/>
      <c r="ACW89" s="55"/>
      <c r="ACX89" s="55"/>
      <c r="ACY89" s="55"/>
      <c r="ACZ89" s="55"/>
      <c r="ADA89" s="72">
        <f t="shared" si="84"/>
        <v>0</v>
      </c>
      <c r="ADB89" s="57">
        <f>ADA89*'Bảng giá mua 2015'!ABX88</f>
        <v>0</v>
      </c>
      <c r="ADC89" s="53">
        <f>'Hàng tồn'!ABY90</f>
        <v>0</v>
      </c>
      <c r="ADD89" s="168">
        <f>ADC89*'Bảng giá mua 2015'!ABZ88</f>
        <v>0</v>
      </c>
      <c r="ADE89" s="55"/>
      <c r="ADF89" s="55"/>
      <c r="ADG89" s="55"/>
      <c r="ADH89" s="55"/>
      <c r="ADI89" s="55"/>
      <c r="ADJ89" s="55"/>
      <c r="ADK89" s="55"/>
      <c r="ADL89" s="55"/>
      <c r="ADM89" s="55"/>
      <c r="ADN89" s="55"/>
      <c r="ADO89" s="55"/>
      <c r="ADP89" s="55"/>
      <c r="ADQ89" s="55"/>
      <c r="ADR89" s="55"/>
      <c r="ADS89" s="55"/>
      <c r="ADT89" s="55"/>
      <c r="ADU89" s="55"/>
      <c r="ADV89" s="55"/>
      <c r="ADW89" s="55"/>
      <c r="ADX89" s="55"/>
      <c r="ADY89" s="55"/>
      <c r="ADZ89" s="55"/>
      <c r="AEA89" s="55"/>
      <c r="AEB89" s="55"/>
      <c r="AEC89" s="55"/>
      <c r="AED89" s="55"/>
      <c r="AEE89" s="55"/>
      <c r="AEF89" s="55"/>
      <c r="AEG89" s="55"/>
      <c r="AEH89" s="55"/>
      <c r="AEI89" s="72">
        <f t="shared" si="85"/>
        <v>0</v>
      </c>
      <c r="AEJ89" s="57">
        <f>AEI89*'Bảng giá mua 2015'!ADF88</f>
        <v>0</v>
      </c>
      <c r="AEK89" s="53">
        <f>'Hàng tồn'!ADG90</f>
        <v>0</v>
      </c>
      <c r="AEL89" s="168">
        <f>AEK89*'Bảng giá mua 2015'!ADH88</f>
        <v>0</v>
      </c>
      <c r="AEM89" s="55"/>
      <c r="AEN89" s="55"/>
      <c r="AEO89" s="55"/>
      <c r="AEP89" s="55"/>
      <c r="AEQ89" s="55"/>
      <c r="AER89" s="55"/>
      <c r="AES89" s="55"/>
      <c r="AET89" s="55"/>
      <c r="AEU89" s="55"/>
      <c r="AEV89" s="55"/>
      <c r="AEW89" s="55"/>
      <c r="AEX89" s="55"/>
      <c r="AEY89" s="55"/>
      <c r="AEZ89" s="55"/>
      <c r="AFA89" s="55"/>
      <c r="AFB89" s="55"/>
      <c r="AFC89" s="55"/>
      <c r="AFD89" s="55"/>
      <c r="AFE89" s="55"/>
      <c r="AFF89" s="55"/>
      <c r="AFG89" s="55"/>
      <c r="AFH89" s="55"/>
      <c r="AFI89" s="55"/>
      <c r="AFJ89" s="55"/>
      <c r="AFK89" s="55"/>
      <c r="AFL89" s="55"/>
      <c r="AFM89" s="55"/>
      <c r="AFN89" s="55"/>
      <c r="AFO89" s="55"/>
      <c r="AFP89" s="55"/>
      <c r="AFQ89" s="72">
        <f t="shared" si="86"/>
        <v>0</v>
      </c>
      <c r="AFR89" s="57">
        <f>AFQ89*'Bảng giá mua 2015'!AEN88</f>
        <v>0</v>
      </c>
      <c r="AFS89" s="53">
        <f>'Hàng tồn'!AEO90</f>
        <v>0</v>
      </c>
      <c r="AFT89" s="168">
        <f>AFS89*'Bảng giá mua 2015'!AEP88</f>
        <v>0</v>
      </c>
      <c r="AFU89" s="55"/>
      <c r="AFV89" s="55"/>
      <c r="AFW89" s="55"/>
      <c r="AFX89" s="55"/>
      <c r="AFY89" s="55"/>
      <c r="AFZ89" s="55"/>
      <c r="AGA89" s="55"/>
      <c r="AGB89" s="55"/>
      <c r="AGC89" s="55"/>
      <c r="AGD89" s="55"/>
      <c r="AGE89" s="55"/>
      <c r="AGF89" s="55"/>
      <c r="AGG89" s="55"/>
      <c r="AGH89" s="55"/>
      <c r="AGI89" s="55"/>
      <c r="AGJ89" s="55"/>
      <c r="AGK89" s="55"/>
      <c r="AGL89" s="55"/>
      <c r="AGM89" s="55"/>
      <c r="AGN89" s="55"/>
      <c r="AGO89" s="55"/>
      <c r="AGP89" s="55"/>
      <c r="AGQ89" s="55"/>
      <c r="AGR89" s="55"/>
      <c r="AGS89" s="55"/>
      <c r="AGT89" s="55"/>
      <c r="AGU89" s="55"/>
      <c r="AGV89" s="55"/>
      <c r="AGW89" s="55"/>
      <c r="AGX89" s="55"/>
      <c r="AGY89" s="72">
        <f t="shared" si="87"/>
        <v>0</v>
      </c>
      <c r="AGZ89" s="57">
        <f>AGY89*'Bảng giá mua 2015'!AFV88</f>
        <v>0</v>
      </c>
      <c r="AHA89" s="53">
        <f>'Hàng tồn'!AFW90</f>
        <v>0</v>
      </c>
      <c r="AHB89" s="168">
        <f>AHA89*'Bảng giá mua 2015'!AFX88</f>
        <v>0</v>
      </c>
      <c r="AHC89" s="55"/>
      <c r="AHD89" s="55"/>
      <c r="AHE89" s="55"/>
      <c r="AHF89" s="55"/>
      <c r="AHG89" s="55"/>
      <c r="AHH89" s="55"/>
      <c r="AHI89" s="55"/>
      <c r="AHJ89" s="55"/>
      <c r="AHK89" s="55"/>
      <c r="AHL89" s="55"/>
      <c r="AHM89" s="55"/>
      <c r="AHN89" s="55"/>
      <c r="AHO89" s="55">
        <v>1</v>
      </c>
      <c r="AHP89" s="55"/>
      <c r="AHQ89" s="55"/>
      <c r="AHR89" s="55"/>
      <c r="AHS89" s="55"/>
      <c r="AHT89" s="55"/>
      <c r="AHU89" s="55"/>
      <c r="AHV89" s="55"/>
      <c r="AHW89" s="55"/>
      <c r="AHX89" s="55"/>
      <c r="AHY89" s="55"/>
      <c r="AHZ89" s="55"/>
      <c r="AIA89" s="55"/>
      <c r="AIB89" s="55"/>
      <c r="AIC89" s="55"/>
      <c r="AID89" s="55"/>
      <c r="AIE89" s="55"/>
      <c r="AIF89" s="55"/>
      <c r="AIG89" s="72">
        <f t="shared" si="88"/>
        <v>1</v>
      </c>
      <c r="AIH89" s="57">
        <f>AIG89*'Bảng giá bán 2015'!AC88</f>
        <v>0</v>
      </c>
      <c r="AII89" s="53">
        <f>'Hàng tồn'!AHE90</f>
        <v>0</v>
      </c>
      <c r="AIJ89" s="168">
        <f>AII89*'Bảng giá bán 2015'!AD88</f>
        <v>0</v>
      </c>
      <c r="AIK89" s="55"/>
      <c r="AIL89" s="55"/>
      <c r="AIM89" s="55"/>
      <c r="AIN89" s="55">
        <v>1</v>
      </c>
      <c r="AIO89" s="55"/>
      <c r="AIP89" s="55"/>
      <c r="AIQ89" s="55"/>
      <c r="AIR89" s="55">
        <v>1</v>
      </c>
      <c r="AIS89" s="55"/>
      <c r="AIT89" s="55"/>
      <c r="AIU89" s="55">
        <v>1</v>
      </c>
      <c r="AIV89" s="55"/>
      <c r="AIW89" s="55">
        <v>1</v>
      </c>
      <c r="AIX89" s="55"/>
      <c r="AIY89" s="55"/>
      <c r="AIZ89" s="55"/>
      <c r="AJA89" s="55"/>
      <c r="AJB89" s="55"/>
      <c r="AJC89" s="55"/>
      <c r="AJD89" s="55"/>
      <c r="AJE89" s="55"/>
      <c r="AJF89" s="55"/>
      <c r="AJG89" s="55"/>
      <c r="AJH89" s="55"/>
      <c r="AJI89" s="55"/>
      <c r="AJJ89" s="55"/>
      <c r="AJK89" s="55"/>
      <c r="AJL89" s="55"/>
      <c r="AJM89" s="55"/>
      <c r="AJN89" s="55"/>
      <c r="AJO89" s="72">
        <f t="shared" si="89"/>
        <v>4</v>
      </c>
      <c r="AJP89" s="57">
        <f>AJO89*'Bảng giá bán 2015'!AD88</f>
        <v>0</v>
      </c>
      <c r="AJQ89" s="53">
        <f>'Hàng tồn'!AIM90</f>
        <v>0</v>
      </c>
      <c r="AJR89" s="168">
        <f>AJQ89*'Bảng giá mua 2015'!AIN88</f>
        <v>0</v>
      </c>
      <c r="AJS89" s="55"/>
      <c r="AJT89" s="55"/>
      <c r="AJU89" s="55"/>
      <c r="AJV89" s="55"/>
      <c r="AJW89" s="55"/>
      <c r="AJX89" s="55"/>
      <c r="AJY89" s="55"/>
      <c r="AJZ89" s="55"/>
      <c r="AKA89" s="55"/>
      <c r="AKB89" s="55"/>
      <c r="AKC89" s="55"/>
      <c r="AKD89" s="55"/>
      <c r="AKE89" s="55"/>
      <c r="AKF89" s="55"/>
      <c r="AKG89" s="55"/>
      <c r="AKH89" s="55"/>
      <c r="AKI89" s="55"/>
      <c r="AKJ89" s="55"/>
      <c r="AKK89" s="55"/>
      <c r="AKL89" s="55"/>
      <c r="AKM89" s="55"/>
      <c r="AKN89" s="55"/>
      <c r="AKO89" s="55"/>
      <c r="AKP89" s="55"/>
      <c r="AKQ89" s="55"/>
      <c r="AKR89" s="55"/>
      <c r="AKS89" s="55"/>
      <c r="AKT89" s="55"/>
      <c r="AKU89" s="55"/>
      <c r="AKV89" s="55"/>
      <c r="AKW89" s="72">
        <f t="shared" si="90"/>
        <v>0</v>
      </c>
      <c r="AKX89" s="57">
        <f>AKW89*'Bảng giá bán 2015'!BL88</f>
        <v>0</v>
      </c>
      <c r="AKY89" s="53">
        <f>'Hàng tồn'!AJU90</f>
        <v>0</v>
      </c>
      <c r="AKZ89" s="168">
        <f>AKY89*'Bảng giá mua 2015'!AJV88</f>
        <v>0</v>
      </c>
      <c r="ALA89" s="55"/>
      <c r="ALB89" s="55"/>
      <c r="ALC89" s="55"/>
      <c r="ALD89" s="55"/>
      <c r="ALE89" s="55"/>
      <c r="ALF89" s="55"/>
      <c r="ALG89" s="55"/>
      <c r="ALH89" s="55"/>
      <c r="ALI89" s="55"/>
      <c r="ALJ89" s="55"/>
      <c r="ALK89" s="55"/>
      <c r="ALL89" s="55"/>
      <c r="ALM89" s="55"/>
      <c r="ALN89" s="55"/>
      <c r="ALO89" s="55"/>
      <c r="ALP89" s="55"/>
      <c r="ALQ89" s="55"/>
      <c r="ALR89" s="55"/>
      <c r="ALS89" s="55"/>
      <c r="ALT89" s="55"/>
      <c r="ALU89" s="55"/>
      <c r="ALV89" s="55"/>
      <c r="ALW89" s="55"/>
      <c r="ALX89" s="55"/>
      <c r="ALY89" s="55"/>
      <c r="ALZ89" s="55"/>
      <c r="AMA89" s="55"/>
      <c r="AMB89" s="55"/>
      <c r="AMC89" s="55"/>
      <c r="AMD89" s="55"/>
      <c r="AME89" s="72">
        <f t="shared" si="91"/>
        <v>0</v>
      </c>
      <c r="AMF89" s="57">
        <f>AME89*'Bảng giá bán 2015'!CT88</f>
        <v>0</v>
      </c>
      <c r="AMG89" s="53">
        <f>'Hàng tồn'!ALC90</f>
        <v>0</v>
      </c>
      <c r="AMH89" s="168">
        <f>AMG89*'Bảng giá mua 2015'!ALD88</f>
        <v>0</v>
      </c>
      <c r="AMI89" s="55"/>
      <c r="AMJ89" s="55"/>
      <c r="AMK89" s="55"/>
      <c r="AML89" s="55"/>
      <c r="AMM89" s="55"/>
      <c r="AMN89" s="55"/>
      <c r="AMO89" s="55"/>
      <c r="AMP89" s="55"/>
      <c r="AMQ89" s="55"/>
      <c r="AMR89" s="55"/>
      <c r="AMS89" s="55"/>
      <c r="AMT89" s="55"/>
      <c r="AMU89" s="55"/>
      <c r="AMV89" s="55"/>
      <c r="AMW89" s="55"/>
      <c r="AMX89" s="55"/>
      <c r="AMY89" s="55"/>
      <c r="AMZ89" s="55"/>
      <c r="ANA89" s="55"/>
      <c r="ANB89" s="55"/>
      <c r="ANC89" s="55"/>
      <c r="AND89" s="55"/>
      <c r="ANE89" s="55"/>
      <c r="ANF89" s="55"/>
      <c r="ANG89" s="55"/>
      <c r="ANH89" s="55"/>
      <c r="ANI89" s="55"/>
      <c r="ANJ89" s="55"/>
      <c r="ANK89" s="55"/>
      <c r="ANL89" s="55"/>
      <c r="ANM89" s="72">
        <f t="shared" si="92"/>
        <v>0</v>
      </c>
      <c r="ANN89" s="57">
        <f>ANM89*'Bảng giá bán 2015'!EB88</f>
        <v>0</v>
      </c>
      <c r="ANO89" s="53">
        <f>'Hàng tồn'!AMK90</f>
        <v>0</v>
      </c>
      <c r="ANP89" s="168">
        <f>ANO89*'Bảng giá mua 2015'!AML88</f>
        <v>0</v>
      </c>
    </row>
    <row r="90" spans="1:1056" ht="14.4" customHeight="1" x14ac:dyDescent="0.3">
      <c r="A90" s="129" t="s">
        <v>16</v>
      </c>
      <c r="B90" s="58" t="s">
        <v>14</v>
      </c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72">
        <f t="shared" si="62"/>
        <v>0</v>
      </c>
      <c r="AH90" s="57">
        <f>AG90*'Bảng giá mua 2015'!D89</f>
        <v>0</v>
      </c>
      <c r="AI90" s="53">
        <f>'Hàng tồn'!E91</f>
        <v>0</v>
      </c>
      <c r="AJ90" s="168">
        <f>AI90*'Bảng giá mua 2015'!F89</f>
        <v>0</v>
      </c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72">
        <f t="shared" si="63"/>
        <v>0</v>
      </c>
      <c r="BP90" s="57">
        <f>BO90*'Bảng giá mua 2015'!AL89</f>
        <v>0</v>
      </c>
      <c r="BQ90" s="53">
        <f>'Hàng tồn'!AM91</f>
        <v>0</v>
      </c>
      <c r="BR90" s="168">
        <f>BQ90*'Bảng giá mua 2015'!AN89</f>
        <v>0</v>
      </c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72">
        <f t="shared" si="64"/>
        <v>0</v>
      </c>
      <c r="CX90" s="57">
        <f>CW90*'Bảng giá mua 2015'!BT89</f>
        <v>0</v>
      </c>
      <c r="CY90" s="53">
        <f>'Hàng tồn'!BU91</f>
        <v>0</v>
      </c>
      <c r="CZ90" s="168">
        <f>CY90*'Bảng giá mua 2015'!BV89</f>
        <v>0</v>
      </c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72">
        <f t="shared" si="65"/>
        <v>0</v>
      </c>
      <c r="EF90" s="57">
        <f>EE90*'Bảng giá mua 2015'!DB89</f>
        <v>0</v>
      </c>
      <c r="EG90" s="53">
        <f>'Hàng tồn'!DC91</f>
        <v>0</v>
      </c>
      <c r="EH90" s="168">
        <f>EG90*'Bảng giá mua 2015'!DD89</f>
        <v>0</v>
      </c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72">
        <f t="shared" si="66"/>
        <v>0</v>
      </c>
      <c r="FN90" s="57">
        <f>FM90*'Bảng giá mua 2015'!EJ89</f>
        <v>0</v>
      </c>
      <c r="FO90" s="53">
        <f>'Hàng tồn'!EK91</f>
        <v>0</v>
      </c>
      <c r="FP90" s="168">
        <f>FO90*'Bảng giá mua 2015'!EL89</f>
        <v>0</v>
      </c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72">
        <f t="shared" si="67"/>
        <v>0</v>
      </c>
      <c r="GV90" s="57">
        <f>GU90*'Bảng giá mua 2015'!FR89</f>
        <v>0</v>
      </c>
      <c r="GW90" s="53">
        <f>'Hàng tồn'!FS91</f>
        <v>0</v>
      </c>
      <c r="GX90" s="168">
        <f>GW90*'Bảng giá mua 2015'!FT89</f>
        <v>0</v>
      </c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72">
        <f t="shared" si="68"/>
        <v>0</v>
      </c>
      <c r="ID90" s="57">
        <f>IC90*'Bảng giá mua 2015'!GZ89</f>
        <v>0</v>
      </c>
      <c r="IE90" s="53">
        <f>'Hàng tồn'!HA91</f>
        <v>0</v>
      </c>
      <c r="IF90" s="168">
        <f>IE90*'Bảng giá mua 2015'!HB89</f>
        <v>0</v>
      </c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72">
        <f t="shared" si="69"/>
        <v>0</v>
      </c>
      <c r="JL90" s="57">
        <f>JK90*'Bảng giá mua 2015'!IH89</f>
        <v>0</v>
      </c>
      <c r="JM90" s="53">
        <f>'Hàng tồn'!II91</f>
        <v>0</v>
      </c>
      <c r="JN90" s="168">
        <f>JM90*'Bảng giá mua 2015'!IJ89</f>
        <v>0</v>
      </c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72">
        <f t="shared" si="70"/>
        <v>0</v>
      </c>
      <c r="KT90" s="57">
        <f>KS90*'Bảng giá mua 2015'!JP89</f>
        <v>0</v>
      </c>
      <c r="KU90" s="53">
        <f>'Hàng tồn'!JQ91</f>
        <v>0</v>
      </c>
      <c r="KV90" s="168">
        <f>KU90*'Bảng giá mua 2015'!JR89</f>
        <v>0</v>
      </c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72">
        <f t="shared" si="71"/>
        <v>0</v>
      </c>
      <c r="MB90" s="57">
        <f>MA90*'Bảng giá mua 2015'!KX89</f>
        <v>0</v>
      </c>
      <c r="MC90" s="53">
        <f>'Hàng tồn'!KY91</f>
        <v>0</v>
      </c>
      <c r="MD90" s="168">
        <f>MC90*'Bảng giá mua 2015'!KZ89</f>
        <v>0</v>
      </c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72">
        <f t="shared" si="72"/>
        <v>0</v>
      </c>
      <c r="NJ90" s="57">
        <f>NI90*'Bảng giá mua 2015'!MF89</f>
        <v>0</v>
      </c>
      <c r="NK90" s="53">
        <f>'Hàng tồn'!MG91</f>
        <v>0</v>
      </c>
      <c r="NL90" s="168">
        <f>NK90*'Bảng giá mua 2015'!MH89</f>
        <v>0</v>
      </c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72">
        <f t="shared" si="73"/>
        <v>0</v>
      </c>
      <c r="OR90" s="57">
        <f>OQ90*'Bảng giá mua 2015'!NN89</f>
        <v>0</v>
      </c>
      <c r="OS90" s="53">
        <f>'Hàng tồn'!NO91</f>
        <v>0</v>
      </c>
      <c r="OT90" s="168">
        <f>OS90*'Bảng giá mua 2015'!NP89</f>
        <v>0</v>
      </c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72">
        <f t="shared" si="74"/>
        <v>0</v>
      </c>
      <c r="PZ90" s="57">
        <f>PY90*'Bảng giá mua 2015'!OV89</f>
        <v>0</v>
      </c>
      <c r="QA90" s="53">
        <f>'Hàng tồn'!OW91</f>
        <v>0</v>
      </c>
      <c r="QB90" s="168">
        <f>QA90*'Bảng giá mua 2015'!OX89</f>
        <v>0</v>
      </c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72">
        <f t="shared" si="75"/>
        <v>0</v>
      </c>
      <c r="RH90" s="57">
        <f>RG90*'Bảng giá mua 2015'!QD89</f>
        <v>0</v>
      </c>
      <c r="RI90" s="53">
        <f>'Hàng tồn'!QE91</f>
        <v>0</v>
      </c>
      <c r="RJ90" s="168">
        <f>RI90*'Bảng giá mua 2015'!QF89</f>
        <v>0</v>
      </c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72">
        <f t="shared" si="76"/>
        <v>0</v>
      </c>
      <c r="SP90" s="57">
        <f>SO90*'Bảng giá mua 2015'!RL89</f>
        <v>0</v>
      </c>
      <c r="SQ90" s="53">
        <f>'Hàng tồn'!RM91</f>
        <v>0</v>
      </c>
      <c r="SR90" s="168">
        <f>SQ90*'Bảng giá mua 2015'!RN89</f>
        <v>0</v>
      </c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72">
        <f t="shared" si="77"/>
        <v>0</v>
      </c>
      <c r="TX90" s="57">
        <f>TW90*'Bảng giá mua 2015'!ST89</f>
        <v>0</v>
      </c>
      <c r="TY90" s="53">
        <f>'Hàng tồn'!SU91</f>
        <v>0</v>
      </c>
      <c r="TZ90" s="168">
        <f>TY90*'Bảng giá mua 2015'!SV89</f>
        <v>0</v>
      </c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72">
        <f t="shared" si="78"/>
        <v>0</v>
      </c>
      <c r="VF90" s="57">
        <f>VE90*'Bảng giá mua 2015'!UB89</f>
        <v>0</v>
      </c>
      <c r="VG90" s="53">
        <f>'Hàng tồn'!UC91</f>
        <v>0</v>
      </c>
      <c r="VH90" s="168">
        <f>VG90*'Bảng giá mua 2015'!UD89</f>
        <v>0</v>
      </c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72">
        <f t="shared" si="79"/>
        <v>0</v>
      </c>
      <c r="WN90" s="57">
        <f>WM90*'Bảng giá mua 2015'!VJ89</f>
        <v>0</v>
      </c>
      <c r="WO90" s="53">
        <f>'Hàng tồn'!VK91</f>
        <v>0</v>
      </c>
      <c r="WP90" s="168">
        <f>WO90*'Bảng giá mua 2015'!VL89</f>
        <v>0</v>
      </c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72">
        <f t="shared" si="80"/>
        <v>0</v>
      </c>
      <c r="XV90" s="57">
        <f>XU90*'Bảng giá mua 2015'!WR89</f>
        <v>0</v>
      </c>
      <c r="XW90" s="53">
        <f>'Hàng tồn'!WS91</f>
        <v>0</v>
      </c>
      <c r="XX90" s="168">
        <f>XW90*'Bảng giá mua 2015'!WT89</f>
        <v>0</v>
      </c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72">
        <f t="shared" si="81"/>
        <v>0</v>
      </c>
      <c r="ZD90" s="57">
        <f>ZC90*'Bảng giá mua 2015'!XZ89</f>
        <v>0</v>
      </c>
      <c r="ZE90" s="53">
        <f>'Hàng tồn'!YA91</f>
        <v>0</v>
      </c>
      <c r="ZF90" s="168">
        <f>ZE90*'Bảng giá mua 2015'!YB89</f>
        <v>0</v>
      </c>
      <c r="ZG90" s="55"/>
      <c r="ZH90" s="55"/>
      <c r="ZI90" s="55"/>
      <c r="ZJ90" s="55"/>
      <c r="ZK90" s="55"/>
      <c r="ZL90" s="55"/>
      <c r="ZM90" s="55"/>
      <c r="ZN90" s="55"/>
      <c r="ZO90" s="55"/>
      <c r="ZP90" s="55"/>
      <c r="ZQ90" s="55"/>
      <c r="ZR90" s="55"/>
      <c r="ZS90" s="55"/>
      <c r="ZT90" s="55"/>
      <c r="ZU90" s="55"/>
      <c r="ZV90" s="55"/>
      <c r="ZW90" s="55"/>
      <c r="ZX90" s="55"/>
      <c r="ZY90" s="55"/>
      <c r="ZZ90" s="55"/>
      <c r="AAA90" s="55"/>
      <c r="AAB90" s="55"/>
      <c r="AAC90" s="55"/>
      <c r="AAD90" s="55"/>
      <c r="AAE90" s="55"/>
      <c r="AAF90" s="55"/>
      <c r="AAG90" s="55"/>
      <c r="AAH90" s="55"/>
      <c r="AAI90" s="55"/>
      <c r="AAJ90" s="55"/>
      <c r="AAK90" s="72">
        <f t="shared" si="82"/>
        <v>0</v>
      </c>
      <c r="AAL90" s="57">
        <f>AAK90*'Bảng giá mua 2015'!ZH89</f>
        <v>0</v>
      </c>
      <c r="AAM90" s="53">
        <f>'Hàng tồn'!ZI91</f>
        <v>0</v>
      </c>
      <c r="AAN90" s="168">
        <f>AAM90*'Bảng giá mua 2015'!ZJ89</f>
        <v>0</v>
      </c>
      <c r="AAO90" s="55"/>
      <c r="AAP90" s="55"/>
      <c r="AAQ90" s="55"/>
      <c r="AAR90" s="55"/>
      <c r="AAS90" s="55"/>
      <c r="AAT90" s="55"/>
      <c r="AAU90" s="55"/>
      <c r="AAV90" s="55"/>
      <c r="AAW90" s="55"/>
      <c r="AAX90" s="55"/>
      <c r="AAY90" s="55"/>
      <c r="AAZ90" s="55"/>
      <c r="ABA90" s="55"/>
      <c r="ABB90" s="55"/>
      <c r="ABC90" s="55"/>
      <c r="ABD90" s="55"/>
      <c r="ABE90" s="55"/>
      <c r="ABF90" s="55"/>
      <c r="ABG90" s="55"/>
      <c r="ABH90" s="55"/>
      <c r="ABI90" s="55"/>
      <c r="ABJ90" s="55"/>
      <c r="ABK90" s="55"/>
      <c r="ABL90" s="55"/>
      <c r="ABM90" s="55"/>
      <c r="ABN90" s="55"/>
      <c r="ABO90" s="55"/>
      <c r="ABP90" s="55"/>
      <c r="ABQ90" s="55"/>
      <c r="ABR90" s="55"/>
      <c r="ABS90" s="72">
        <f t="shared" si="83"/>
        <v>0</v>
      </c>
      <c r="ABT90" s="57">
        <f>ABS90*'Bảng giá mua 2015'!AAP89</f>
        <v>0</v>
      </c>
      <c r="ABU90" s="53">
        <f>'Hàng tồn'!AAQ91</f>
        <v>0</v>
      </c>
      <c r="ABV90" s="168">
        <f>ABU90*'Bảng giá mua 2015'!AAR89</f>
        <v>0</v>
      </c>
      <c r="ABW90" s="55"/>
      <c r="ABX90" s="55"/>
      <c r="ABY90" s="55"/>
      <c r="ABZ90" s="55"/>
      <c r="ACA90" s="55"/>
      <c r="ACB90" s="55"/>
      <c r="ACC90" s="55"/>
      <c r="ACD90" s="55"/>
      <c r="ACE90" s="55"/>
      <c r="ACF90" s="55"/>
      <c r="ACG90" s="55"/>
      <c r="ACH90" s="55"/>
      <c r="ACI90" s="55"/>
      <c r="ACJ90" s="55"/>
      <c r="ACK90" s="55"/>
      <c r="ACL90" s="55"/>
      <c r="ACM90" s="55"/>
      <c r="ACN90" s="55"/>
      <c r="ACO90" s="55"/>
      <c r="ACP90" s="55"/>
      <c r="ACQ90" s="55"/>
      <c r="ACR90" s="55"/>
      <c r="ACS90" s="55"/>
      <c r="ACT90" s="55"/>
      <c r="ACU90" s="55"/>
      <c r="ACV90" s="55"/>
      <c r="ACW90" s="55"/>
      <c r="ACX90" s="55"/>
      <c r="ACY90" s="55"/>
      <c r="ACZ90" s="55"/>
      <c r="ADA90" s="72">
        <f t="shared" si="84"/>
        <v>0</v>
      </c>
      <c r="ADB90" s="57">
        <f>ADA90*'Bảng giá mua 2015'!ABX89</f>
        <v>0</v>
      </c>
      <c r="ADC90" s="53">
        <f>'Hàng tồn'!ABY91</f>
        <v>0</v>
      </c>
      <c r="ADD90" s="168">
        <f>ADC90*'Bảng giá mua 2015'!ABZ89</f>
        <v>0</v>
      </c>
      <c r="ADE90" s="55"/>
      <c r="ADF90" s="55"/>
      <c r="ADG90" s="55"/>
      <c r="ADH90" s="55"/>
      <c r="ADI90" s="55"/>
      <c r="ADJ90" s="55"/>
      <c r="ADK90" s="55"/>
      <c r="ADL90" s="55"/>
      <c r="ADM90" s="55"/>
      <c r="ADN90" s="55"/>
      <c r="ADO90" s="55"/>
      <c r="ADP90" s="55"/>
      <c r="ADQ90" s="55"/>
      <c r="ADR90" s="55"/>
      <c r="ADS90" s="55"/>
      <c r="ADT90" s="55"/>
      <c r="ADU90" s="55"/>
      <c r="ADV90" s="55"/>
      <c r="ADW90" s="55"/>
      <c r="ADX90" s="55"/>
      <c r="ADY90" s="55"/>
      <c r="ADZ90" s="55"/>
      <c r="AEA90" s="55"/>
      <c r="AEB90" s="55"/>
      <c r="AEC90" s="55"/>
      <c r="AED90" s="55"/>
      <c r="AEE90" s="55"/>
      <c r="AEF90" s="55"/>
      <c r="AEG90" s="55"/>
      <c r="AEH90" s="55"/>
      <c r="AEI90" s="72">
        <f t="shared" si="85"/>
        <v>0</v>
      </c>
      <c r="AEJ90" s="57">
        <f>AEI90*'Bảng giá mua 2015'!ADF89</f>
        <v>0</v>
      </c>
      <c r="AEK90" s="53">
        <f>'Hàng tồn'!ADG91</f>
        <v>0</v>
      </c>
      <c r="AEL90" s="168">
        <f>AEK90*'Bảng giá mua 2015'!ADH89</f>
        <v>0</v>
      </c>
      <c r="AEM90" s="55"/>
      <c r="AEN90" s="55"/>
      <c r="AEO90" s="55"/>
      <c r="AEP90" s="55"/>
      <c r="AEQ90" s="55"/>
      <c r="AER90" s="55"/>
      <c r="AES90" s="55"/>
      <c r="AET90" s="55"/>
      <c r="AEU90" s="55"/>
      <c r="AEV90" s="55"/>
      <c r="AEW90" s="55"/>
      <c r="AEX90" s="55"/>
      <c r="AEY90" s="55"/>
      <c r="AEZ90" s="55"/>
      <c r="AFA90" s="55"/>
      <c r="AFB90" s="55"/>
      <c r="AFC90" s="55"/>
      <c r="AFD90" s="55"/>
      <c r="AFE90" s="55"/>
      <c r="AFF90" s="55"/>
      <c r="AFG90" s="55"/>
      <c r="AFH90" s="55"/>
      <c r="AFI90" s="55"/>
      <c r="AFJ90" s="55"/>
      <c r="AFK90" s="55"/>
      <c r="AFL90" s="55"/>
      <c r="AFM90" s="55"/>
      <c r="AFN90" s="55"/>
      <c r="AFO90" s="55"/>
      <c r="AFP90" s="55"/>
      <c r="AFQ90" s="72">
        <f t="shared" si="86"/>
        <v>0</v>
      </c>
      <c r="AFR90" s="57">
        <f>AFQ90*'Bảng giá mua 2015'!AEN89</f>
        <v>0</v>
      </c>
      <c r="AFS90" s="53">
        <f>'Hàng tồn'!AEO91</f>
        <v>0</v>
      </c>
      <c r="AFT90" s="168">
        <f>AFS90*'Bảng giá mua 2015'!AEP89</f>
        <v>0</v>
      </c>
      <c r="AFU90" s="55"/>
      <c r="AFV90" s="55"/>
      <c r="AFW90" s="55"/>
      <c r="AFX90" s="55"/>
      <c r="AFY90" s="55"/>
      <c r="AFZ90" s="55"/>
      <c r="AGA90" s="55"/>
      <c r="AGB90" s="55"/>
      <c r="AGC90" s="55"/>
      <c r="AGD90" s="55"/>
      <c r="AGE90" s="55"/>
      <c r="AGF90" s="55"/>
      <c r="AGG90" s="55"/>
      <c r="AGH90" s="55"/>
      <c r="AGI90" s="55"/>
      <c r="AGJ90" s="55"/>
      <c r="AGK90" s="55"/>
      <c r="AGL90" s="55"/>
      <c r="AGM90" s="55"/>
      <c r="AGN90" s="55"/>
      <c r="AGO90" s="55"/>
      <c r="AGP90" s="55"/>
      <c r="AGQ90" s="55"/>
      <c r="AGR90" s="55"/>
      <c r="AGS90" s="55"/>
      <c r="AGT90" s="55"/>
      <c r="AGU90" s="55"/>
      <c r="AGV90" s="55"/>
      <c r="AGW90" s="55"/>
      <c r="AGX90" s="55"/>
      <c r="AGY90" s="72">
        <f t="shared" si="87"/>
        <v>0</v>
      </c>
      <c r="AGZ90" s="57">
        <f>AGY90*'Bảng giá mua 2015'!AFV89</f>
        <v>0</v>
      </c>
      <c r="AHA90" s="53">
        <f>'Hàng tồn'!AFW91</f>
        <v>0</v>
      </c>
      <c r="AHB90" s="168">
        <f>AHA90*'Bảng giá mua 2015'!AFX89</f>
        <v>0</v>
      </c>
      <c r="AHC90" s="55"/>
      <c r="AHD90" s="55"/>
      <c r="AHE90" s="55"/>
      <c r="AHF90" s="55"/>
      <c r="AHG90" s="55"/>
      <c r="AHH90" s="55"/>
      <c r="AHI90" s="55"/>
      <c r="AHJ90" s="55"/>
      <c r="AHK90" s="55"/>
      <c r="AHL90" s="55"/>
      <c r="AHM90" s="55"/>
      <c r="AHN90" s="55"/>
      <c r="AHO90" s="55"/>
      <c r="AHP90" s="55"/>
      <c r="AHQ90" s="55"/>
      <c r="AHR90" s="55"/>
      <c r="AHS90" s="55"/>
      <c r="AHT90" s="55"/>
      <c r="AHU90" s="55"/>
      <c r="AHV90" s="55"/>
      <c r="AHW90" s="55"/>
      <c r="AHX90" s="55"/>
      <c r="AHY90" s="55"/>
      <c r="AHZ90" s="55"/>
      <c r="AIA90" s="55"/>
      <c r="AIB90" s="55"/>
      <c r="AIC90" s="55"/>
      <c r="AID90" s="55"/>
      <c r="AIE90" s="55"/>
      <c r="AIF90" s="55"/>
      <c r="AIG90" s="72">
        <f t="shared" si="88"/>
        <v>0</v>
      </c>
      <c r="AIH90" s="57">
        <f>AIG90*'Bảng giá bán 2015'!AC89</f>
        <v>0</v>
      </c>
      <c r="AII90" s="53">
        <f>'Hàng tồn'!AHE91</f>
        <v>0</v>
      </c>
      <c r="AIJ90" s="168">
        <f>AII90*'Bảng giá bán 2015'!AD89</f>
        <v>0</v>
      </c>
      <c r="AIK90" s="55"/>
      <c r="AIL90" s="55"/>
      <c r="AIM90" s="55"/>
      <c r="AIN90" s="55"/>
      <c r="AIO90" s="55"/>
      <c r="AIP90" s="55"/>
      <c r="AIQ90" s="55"/>
      <c r="AIR90" s="55"/>
      <c r="AIS90" s="55"/>
      <c r="AIT90" s="55"/>
      <c r="AIU90" s="55"/>
      <c r="AIV90" s="55"/>
      <c r="AIW90" s="55">
        <v>0.25</v>
      </c>
      <c r="AIX90" s="55"/>
      <c r="AIY90" s="55"/>
      <c r="AIZ90" s="55"/>
      <c r="AJA90" s="55"/>
      <c r="AJB90" s="55"/>
      <c r="AJC90" s="55"/>
      <c r="AJD90" s="55"/>
      <c r="AJE90" s="55"/>
      <c r="AJF90" s="55"/>
      <c r="AJG90" s="55"/>
      <c r="AJH90" s="55"/>
      <c r="AJI90" s="55"/>
      <c r="AJJ90" s="55"/>
      <c r="AJK90" s="55"/>
      <c r="AJL90" s="55"/>
      <c r="AJM90" s="55"/>
      <c r="AJN90" s="55"/>
      <c r="AJO90" s="72">
        <f t="shared" si="89"/>
        <v>0.25</v>
      </c>
      <c r="AJP90" s="57">
        <f>AJO90*'Bảng giá bán 2015'!AD89</f>
        <v>0</v>
      </c>
      <c r="AJQ90" s="53">
        <f>'Hàng tồn'!AIM91</f>
        <v>0</v>
      </c>
      <c r="AJR90" s="168">
        <f>AJQ90*'Bảng giá mua 2015'!AIN89</f>
        <v>0</v>
      </c>
      <c r="AJS90" s="55"/>
      <c r="AJT90" s="55"/>
      <c r="AJU90" s="55"/>
      <c r="AJV90" s="55"/>
      <c r="AJW90" s="55"/>
      <c r="AJX90" s="55"/>
      <c r="AJY90" s="55"/>
      <c r="AJZ90" s="55"/>
      <c r="AKA90" s="55"/>
      <c r="AKB90" s="55"/>
      <c r="AKC90" s="55"/>
      <c r="AKD90" s="55"/>
      <c r="AKE90" s="55"/>
      <c r="AKF90" s="55"/>
      <c r="AKG90" s="55"/>
      <c r="AKH90" s="55"/>
      <c r="AKI90" s="55"/>
      <c r="AKJ90" s="55"/>
      <c r="AKK90" s="55"/>
      <c r="AKL90" s="55"/>
      <c r="AKM90" s="55"/>
      <c r="AKN90" s="55"/>
      <c r="AKO90" s="55"/>
      <c r="AKP90" s="55"/>
      <c r="AKQ90" s="55"/>
      <c r="AKR90" s="55"/>
      <c r="AKS90" s="55"/>
      <c r="AKT90" s="55"/>
      <c r="AKU90" s="55"/>
      <c r="AKV90" s="55"/>
      <c r="AKW90" s="72">
        <f t="shared" si="90"/>
        <v>0</v>
      </c>
      <c r="AKX90" s="57">
        <f>AKW90*'Bảng giá bán 2015'!BL89</f>
        <v>0</v>
      </c>
      <c r="AKY90" s="53">
        <f>'Hàng tồn'!AJU91</f>
        <v>0</v>
      </c>
      <c r="AKZ90" s="168">
        <f>AKY90*'Bảng giá mua 2015'!AJV89</f>
        <v>0</v>
      </c>
      <c r="ALA90" s="55"/>
      <c r="ALB90" s="55"/>
      <c r="ALC90" s="55"/>
      <c r="ALD90" s="55"/>
      <c r="ALE90" s="55"/>
      <c r="ALF90" s="55"/>
      <c r="ALG90" s="55"/>
      <c r="ALH90" s="55"/>
      <c r="ALI90" s="55"/>
      <c r="ALJ90" s="55"/>
      <c r="ALK90" s="55"/>
      <c r="ALL90" s="55"/>
      <c r="ALM90" s="55"/>
      <c r="ALN90" s="55"/>
      <c r="ALO90" s="55"/>
      <c r="ALP90" s="55"/>
      <c r="ALQ90" s="55"/>
      <c r="ALR90" s="55"/>
      <c r="ALS90" s="55"/>
      <c r="ALT90" s="55"/>
      <c r="ALU90" s="55"/>
      <c r="ALV90" s="55"/>
      <c r="ALW90" s="55"/>
      <c r="ALX90" s="55"/>
      <c r="ALY90" s="55"/>
      <c r="ALZ90" s="55"/>
      <c r="AMA90" s="55"/>
      <c r="AMB90" s="55"/>
      <c r="AMC90" s="55"/>
      <c r="AMD90" s="55"/>
      <c r="AME90" s="72">
        <f t="shared" si="91"/>
        <v>0</v>
      </c>
      <c r="AMF90" s="57">
        <f>AME90*'Bảng giá bán 2015'!CT89</f>
        <v>0</v>
      </c>
      <c r="AMG90" s="53">
        <f>'Hàng tồn'!ALC91</f>
        <v>0</v>
      </c>
      <c r="AMH90" s="168">
        <f>AMG90*'Bảng giá mua 2015'!ALD89</f>
        <v>0</v>
      </c>
      <c r="AMI90" s="55"/>
      <c r="AMJ90" s="55"/>
      <c r="AMK90" s="55"/>
      <c r="AML90" s="55"/>
      <c r="AMM90" s="55"/>
      <c r="AMN90" s="55"/>
      <c r="AMO90" s="55"/>
      <c r="AMP90" s="55"/>
      <c r="AMQ90" s="55"/>
      <c r="AMR90" s="55"/>
      <c r="AMS90" s="55"/>
      <c r="AMT90" s="55"/>
      <c r="AMU90" s="55"/>
      <c r="AMV90" s="55"/>
      <c r="AMW90" s="55"/>
      <c r="AMX90" s="55"/>
      <c r="AMY90" s="55"/>
      <c r="AMZ90" s="55"/>
      <c r="ANA90" s="55"/>
      <c r="ANB90" s="55"/>
      <c r="ANC90" s="55"/>
      <c r="AND90" s="55"/>
      <c r="ANE90" s="55"/>
      <c r="ANF90" s="55"/>
      <c r="ANG90" s="55"/>
      <c r="ANH90" s="55"/>
      <c r="ANI90" s="55"/>
      <c r="ANJ90" s="55"/>
      <c r="ANK90" s="55"/>
      <c r="ANL90" s="55"/>
      <c r="ANM90" s="72">
        <f t="shared" si="92"/>
        <v>0</v>
      </c>
      <c r="ANN90" s="57">
        <f>ANM90*'Bảng giá bán 2015'!EB89</f>
        <v>0</v>
      </c>
      <c r="ANO90" s="53">
        <f>'Hàng tồn'!AMK91</f>
        <v>0</v>
      </c>
      <c r="ANP90" s="168">
        <f>ANO90*'Bảng giá mua 2015'!AML89</f>
        <v>0</v>
      </c>
    </row>
    <row r="91" spans="1:1056" x14ac:dyDescent="0.3">
      <c r="A91" s="130"/>
      <c r="B91" s="58" t="s">
        <v>15</v>
      </c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72">
        <f t="shared" si="62"/>
        <v>0</v>
      </c>
      <c r="AH91" s="57">
        <f>AG91*'Bảng giá mua 2015'!D90</f>
        <v>0</v>
      </c>
      <c r="AI91" s="53">
        <f>'Hàng tồn'!E92</f>
        <v>0</v>
      </c>
      <c r="AJ91" s="168">
        <f>AI91*'Bảng giá mua 2015'!F90</f>
        <v>0</v>
      </c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72">
        <f t="shared" si="63"/>
        <v>0</v>
      </c>
      <c r="BP91" s="57">
        <f>BO91*'Bảng giá mua 2015'!AL90</f>
        <v>0</v>
      </c>
      <c r="BQ91" s="53">
        <f>'Hàng tồn'!AM92</f>
        <v>0</v>
      </c>
      <c r="BR91" s="168">
        <f>BQ91*'Bảng giá mua 2015'!AN90</f>
        <v>0</v>
      </c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72">
        <f t="shared" si="64"/>
        <v>0</v>
      </c>
      <c r="CX91" s="57">
        <f>CW91*'Bảng giá mua 2015'!BT90</f>
        <v>0</v>
      </c>
      <c r="CY91" s="53">
        <f>'Hàng tồn'!BU92</f>
        <v>0</v>
      </c>
      <c r="CZ91" s="168">
        <f>CY91*'Bảng giá mua 2015'!BV90</f>
        <v>0</v>
      </c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72">
        <f t="shared" si="65"/>
        <v>0</v>
      </c>
      <c r="EF91" s="57">
        <f>EE91*'Bảng giá mua 2015'!DB90</f>
        <v>0</v>
      </c>
      <c r="EG91" s="53">
        <f>'Hàng tồn'!DC92</f>
        <v>0</v>
      </c>
      <c r="EH91" s="168">
        <f>EG91*'Bảng giá mua 2015'!DD90</f>
        <v>0</v>
      </c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72">
        <f t="shared" si="66"/>
        <v>0</v>
      </c>
      <c r="FN91" s="57">
        <f>FM91*'Bảng giá mua 2015'!EJ90</f>
        <v>0</v>
      </c>
      <c r="FO91" s="53">
        <f>'Hàng tồn'!EK92</f>
        <v>0</v>
      </c>
      <c r="FP91" s="168">
        <f>FO91*'Bảng giá mua 2015'!EL90</f>
        <v>0</v>
      </c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72">
        <f t="shared" si="67"/>
        <v>0</v>
      </c>
      <c r="GV91" s="57">
        <f>GU91*'Bảng giá mua 2015'!FR90</f>
        <v>0</v>
      </c>
      <c r="GW91" s="53">
        <f>'Hàng tồn'!FS92</f>
        <v>0</v>
      </c>
      <c r="GX91" s="168">
        <f>GW91*'Bảng giá mua 2015'!FT90</f>
        <v>0</v>
      </c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72">
        <f t="shared" si="68"/>
        <v>0</v>
      </c>
      <c r="ID91" s="57">
        <f>IC91*'Bảng giá mua 2015'!GZ90</f>
        <v>0</v>
      </c>
      <c r="IE91" s="53">
        <f>'Hàng tồn'!HA92</f>
        <v>0</v>
      </c>
      <c r="IF91" s="168">
        <f>IE91*'Bảng giá mua 2015'!HB90</f>
        <v>0</v>
      </c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72">
        <f t="shared" si="69"/>
        <v>0</v>
      </c>
      <c r="JL91" s="57">
        <f>JK91*'Bảng giá mua 2015'!IH90</f>
        <v>0</v>
      </c>
      <c r="JM91" s="53">
        <f>'Hàng tồn'!II92</f>
        <v>0</v>
      </c>
      <c r="JN91" s="168">
        <f>JM91*'Bảng giá mua 2015'!IJ90</f>
        <v>0</v>
      </c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72">
        <f t="shared" si="70"/>
        <v>0</v>
      </c>
      <c r="KT91" s="57">
        <f>KS91*'Bảng giá mua 2015'!JP90</f>
        <v>0</v>
      </c>
      <c r="KU91" s="53">
        <f>'Hàng tồn'!JQ92</f>
        <v>0</v>
      </c>
      <c r="KV91" s="168">
        <f>KU91*'Bảng giá mua 2015'!JR90</f>
        <v>0</v>
      </c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72">
        <f t="shared" si="71"/>
        <v>0</v>
      </c>
      <c r="MB91" s="57">
        <f>MA91*'Bảng giá mua 2015'!KX90</f>
        <v>0</v>
      </c>
      <c r="MC91" s="53">
        <f>'Hàng tồn'!KY92</f>
        <v>0</v>
      </c>
      <c r="MD91" s="168">
        <f>MC91*'Bảng giá mua 2015'!KZ90</f>
        <v>0</v>
      </c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72">
        <f t="shared" si="72"/>
        <v>0</v>
      </c>
      <c r="NJ91" s="57">
        <f>NI91*'Bảng giá mua 2015'!MF90</f>
        <v>0</v>
      </c>
      <c r="NK91" s="53">
        <f>'Hàng tồn'!MG92</f>
        <v>0</v>
      </c>
      <c r="NL91" s="168">
        <f>NK91*'Bảng giá mua 2015'!MH90</f>
        <v>0</v>
      </c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72">
        <f t="shared" si="73"/>
        <v>0</v>
      </c>
      <c r="OR91" s="57">
        <f>OQ91*'Bảng giá mua 2015'!NN90</f>
        <v>0</v>
      </c>
      <c r="OS91" s="53">
        <f>'Hàng tồn'!NO92</f>
        <v>0</v>
      </c>
      <c r="OT91" s="168">
        <f>OS91*'Bảng giá mua 2015'!NP90</f>
        <v>0</v>
      </c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72">
        <f t="shared" si="74"/>
        <v>0</v>
      </c>
      <c r="PZ91" s="57">
        <f>PY91*'Bảng giá mua 2015'!OV90</f>
        <v>0</v>
      </c>
      <c r="QA91" s="53">
        <f>'Hàng tồn'!OW92</f>
        <v>0</v>
      </c>
      <c r="QB91" s="168">
        <f>QA91*'Bảng giá mua 2015'!OX90</f>
        <v>0</v>
      </c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72">
        <f t="shared" si="75"/>
        <v>0</v>
      </c>
      <c r="RH91" s="57">
        <f>RG91*'Bảng giá mua 2015'!QD90</f>
        <v>0</v>
      </c>
      <c r="RI91" s="53">
        <f>'Hàng tồn'!QE92</f>
        <v>0</v>
      </c>
      <c r="RJ91" s="168">
        <f>RI91*'Bảng giá mua 2015'!QF90</f>
        <v>0</v>
      </c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72">
        <f t="shared" si="76"/>
        <v>0</v>
      </c>
      <c r="SP91" s="57">
        <f>SO91*'Bảng giá mua 2015'!RL90</f>
        <v>0</v>
      </c>
      <c r="SQ91" s="53">
        <f>'Hàng tồn'!RM92</f>
        <v>0</v>
      </c>
      <c r="SR91" s="168">
        <f>SQ91*'Bảng giá mua 2015'!RN90</f>
        <v>0</v>
      </c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72">
        <f t="shared" si="77"/>
        <v>0</v>
      </c>
      <c r="TX91" s="57">
        <f>TW91*'Bảng giá mua 2015'!ST90</f>
        <v>0</v>
      </c>
      <c r="TY91" s="53">
        <f>'Hàng tồn'!SU92</f>
        <v>0</v>
      </c>
      <c r="TZ91" s="168">
        <f>TY91*'Bảng giá mua 2015'!SV90</f>
        <v>0</v>
      </c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72">
        <f t="shared" si="78"/>
        <v>0</v>
      </c>
      <c r="VF91" s="57">
        <f>VE91*'Bảng giá mua 2015'!UB90</f>
        <v>0</v>
      </c>
      <c r="VG91" s="53">
        <f>'Hàng tồn'!UC92</f>
        <v>0</v>
      </c>
      <c r="VH91" s="168">
        <f>VG91*'Bảng giá mua 2015'!UD90</f>
        <v>0</v>
      </c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72">
        <f t="shared" si="79"/>
        <v>0</v>
      </c>
      <c r="WN91" s="57">
        <f>WM91*'Bảng giá mua 2015'!VJ90</f>
        <v>0</v>
      </c>
      <c r="WO91" s="53">
        <f>'Hàng tồn'!VK92</f>
        <v>0</v>
      </c>
      <c r="WP91" s="168">
        <f>WO91*'Bảng giá mua 2015'!VL90</f>
        <v>0</v>
      </c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72">
        <f t="shared" si="80"/>
        <v>0</v>
      </c>
      <c r="XV91" s="57">
        <f>XU91*'Bảng giá mua 2015'!WR90</f>
        <v>0</v>
      </c>
      <c r="XW91" s="53">
        <f>'Hàng tồn'!WS92</f>
        <v>0</v>
      </c>
      <c r="XX91" s="168">
        <f>XW91*'Bảng giá mua 2015'!WT90</f>
        <v>0</v>
      </c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72">
        <f t="shared" si="81"/>
        <v>0</v>
      </c>
      <c r="ZD91" s="57">
        <f>ZC91*'Bảng giá mua 2015'!XZ90</f>
        <v>0</v>
      </c>
      <c r="ZE91" s="53">
        <f>'Hàng tồn'!YA92</f>
        <v>0</v>
      </c>
      <c r="ZF91" s="168">
        <f>ZE91*'Bảng giá mua 2015'!YB90</f>
        <v>0</v>
      </c>
      <c r="ZG91" s="55"/>
      <c r="ZH91" s="55"/>
      <c r="ZI91" s="55"/>
      <c r="ZJ91" s="55"/>
      <c r="ZK91" s="55"/>
      <c r="ZL91" s="55"/>
      <c r="ZM91" s="55"/>
      <c r="ZN91" s="55"/>
      <c r="ZO91" s="55"/>
      <c r="ZP91" s="55"/>
      <c r="ZQ91" s="55"/>
      <c r="ZR91" s="55"/>
      <c r="ZS91" s="55"/>
      <c r="ZT91" s="55"/>
      <c r="ZU91" s="55"/>
      <c r="ZV91" s="55"/>
      <c r="ZW91" s="55"/>
      <c r="ZX91" s="55"/>
      <c r="ZY91" s="55"/>
      <c r="ZZ91" s="55"/>
      <c r="AAA91" s="55"/>
      <c r="AAB91" s="55"/>
      <c r="AAC91" s="55"/>
      <c r="AAD91" s="55"/>
      <c r="AAE91" s="55"/>
      <c r="AAF91" s="55"/>
      <c r="AAG91" s="55"/>
      <c r="AAH91" s="55"/>
      <c r="AAI91" s="55"/>
      <c r="AAJ91" s="55"/>
      <c r="AAK91" s="72">
        <f t="shared" si="82"/>
        <v>0</v>
      </c>
      <c r="AAL91" s="57">
        <f>AAK91*'Bảng giá mua 2015'!ZH90</f>
        <v>0</v>
      </c>
      <c r="AAM91" s="53">
        <f>'Hàng tồn'!ZI92</f>
        <v>0</v>
      </c>
      <c r="AAN91" s="168">
        <f>AAM91*'Bảng giá mua 2015'!ZJ90</f>
        <v>0</v>
      </c>
      <c r="AAO91" s="55"/>
      <c r="AAP91" s="55"/>
      <c r="AAQ91" s="55"/>
      <c r="AAR91" s="55"/>
      <c r="AAS91" s="55"/>
      <c r="AAT91" s="55"/>
      <c r="AAU91" s="55"/>
      <c r="AAV91" s="55"/>
      <c r="AAW91" s="55"/>
      <c r="AAX91" s="55"/>
      <c r="AAY91" s="55"/>
      <c r="AAZ91" s="55"/>
      <c r="ABA91" s="55"/>
      <c r="ABB91" s="55"/>
      <c r="ABC91" s="55"/>
      <c r="ABD91" s="55"/>
      <c r="ABE91" s="55"/>
      <c r="ABF91" s="55"/>
      <c r="ABG91" s="55"/>
      <c r="ABH91" s="55"/>
      <c r="ABI91" s="55"/>
      <c r="ABJ91" s="55"/>
      <c r="ABK91" s="55"/>
      <c r="ABL91" s="55"/>
      <c r="ABM91" s="55"/>
      <c r="ABN91" s="55"/>
      <c r="ABO91" s="55"/>
      <c r="ABP91" s="55"/>
      <c r="ABQ91" s="55"/>
      <c r="ABR91" s="55"/>
      <c r="ABS91" s="72">
        <f t="shared" si="83"/>
        <v>0</v>
      </c>
      <c r="ABT91" s="57">
        <f>ABS91*'Bảng giá mua 2015'!AAP90</f>
        <v>0</v>
      </c>
      <c r="ABU91" s="53">
        <f>'Hàng tồn'!AAQ92</f>
        <v>0</v>
      </c>
      <c r="ABV91" s="168">
        <f>ABU91*'Bảng giá mua 2015'!AAR90</f>
        <v>0</v>
      </c>
      <c r="ABW91" s="55"/>
      <c r="ABX91" s="55"/>
      <c r="ABY91" s="55"/>
      <c r="ABZ91" s="55"/>
      <c r="ACA91" s="55"/>
      <c r="ACB91" s="55"/>
      <c r="ACC91" s="55"/>
      <c r="ACD91" s="55"/>
      <c r="ACE91" s="55"/>
      <c r="ACF91" s="55"/>
      <c r="ACG91" s="55"/>
      <c r="ACH91" s="55"/>
      <c r="ACI91" s="55"/>
      <c r="ACJ91" s="55"/>
      <c r="ACK91" s="55"/>
      <c r="ACL91" s="55"/>
      <c r="ACM91" s="55"/>
      <c r="ACN91" s="55"/>
      <c r="ACO91" s="55"/>
      <c r="ACP91" s="55"/>
      <c r="ACQ91" s="55"/>
      <c r="ACR91" s="55"/>
      <c r="ACS91" s="55"/>
      <c r="ACT91" s="55"/>
      <c r="ACU91" s="55"/>
      <c r="ACV91" s="55"/>
      <c r="ACW91" s="55"/>
      <c r="ACX91" s="55"/>
      <c r="ACY91" s="55"/>
      <c r="ACZ91" s="55"/>
      <c r="ADA91" s="72">
        <f t="shared" si="84"/>
        <v>0</v>
      </c>
      <c r="ADB91" s="57">
        <f>ADA91*'Bảng giá mua 2015'!ABX90</f>
        <v>0</v>
      </c>
      <c r="ADC91" s="53">
        <f>'Hàng tồn'!ABY92</f>
        <v>0</v>
      </c>
      <c r="ADD91" s="168">
        <f>ADC91*'Bảng giá mua 2015'!ABZ90</f>
        <v>0</v>
      </c>
      <c r="ADE91" s="55"/>
      <c r="ADF91" s="55"/>
      <c r="ADG91" s="55"/>
      <c r="ADH91" s="55"/>
      <c r="ADI91" s="55"/>
      <c r="ADJ91" s="55"/>
      <c r="ADK91" s="55"/>
      <c r="ADL91" s="55"/>
      <c r="ADM91" s="55"/>
      <c r="ADN91" s="55"/>
      <c r="ADO91" s="55"/>
      <c r="ADP91" s="55"/>
      <c r="ADQ91" s="55"/>
      <c r="ADR91" s="55"/>
      <c r="ADS91" s="55"/>
      <c r="ADT91" s="55"/>
      <c r="ADU91" s="55"/>
      <c r="ADV91" s="55"/>
      <c r="ADW91" s="55"/>
      <c r="ADX91" s="55"/>
      <c r="ADY91" s="55"/>
      <c r="ADZ91" s="55"/>
      <c r="AEA91" s="55"/>
      <c r="AEB91" s="55"/>
      <c r="AEC91" s="55"/>
      <c r="AED91" s="55"/>
      <c r="AEE91" s="55"/>
      <c r="AEF91" s="55"/>
      <c r="AEG91" s="55"/>
      <c r="AEH91" s="55"/>
      <c r="AEI91" s="72">
        <f t="shared" si="85"/>
        <v>0</v>
      </c>
      <c r="AEJ91" s="57">
        <f>AEI91*'Bảng giá mua 2015'!ADF90</f>
        <v>0</v>
      </c>
      <c r="AEK91" s="53">
        <f>'Hàng tồn'!ADG92</f>
        <v>0</v>
      </c>
      <c r="AEL91" s="168">
        <f>AEK91*'Bảng giá mua 2015'!ADH90</f>
        <v>0</v>
      </c>
      <c r="AEM91" s="55"/>
      <c r="AEN91" s="55"/>
      <c r="AEO91" s="55"/>
      <c r="AEP91" s="55"/>
      <c r="AEQ91" s="55"/>
      <c r="AER91" s="55"/>
      <c r="AES91" s="55"/>
      <c r="AET91" s="55"/>
      <c r="AEU91" s="55"/>
      <c r="AEV91" s="55"/>
      <c r="AEW91" s="55"/>
      <c r="AEX91" s="55"/>
      <c r="AEY91" s="55"/>
      <c r="AEZ91" s="55"/>
      <c r="AFA91" s="55"/>
      <c r="AFB91" s="55"/>
      <c r="AFC91" s="55"/>
      <c r="AFD91" s="55"/>
      <c r="AFE91" s="55"/>
      <c r="AFF91" s="55"/>
      <c r="AFG91" s="55"/>
      <c r="AFH91" s="55"/>
      <c r="AFI91" s="55"/>
      <c r="AFJ91" s="55"/>
      <c r="AFK91" s="55"/>
      <c r="AFL91" s="55"/>
      <c r="AFM91" s="55"/>
      <c r="AFN91" s="55"/>
      <c r="AFO91" s="55"/>
      <c r="AFP91" s="55"/>
      <c r="AFQ91" s="72">
        <f t="shared" si="86"/>
        <v>0</v>
      </c>
      <c r="AFR91" s="57">
        <f>AFQ91*'Bảng giá mua 2015'!AEN90</f>
        <v>0</v>
      </c>
      <c r="AFS91" s="53">
        <f>'Hàng tồn'!AEO92</f>
        <v>0</v>
      </c>
      <c r="AFT91" s="168">
        <f>AFS91*'Bảng giá mua 2015'!AEP90</f>
        <v>0</v>
      </c>
      <c r="AFU91" s="55"/>
      <c r="AFV91" s="55"/>
      <c r="AFW91" s="55"/>
      <c r="AFX91" s="55"/>
      <c r="AFY91" s="55"/>
      <c r="AFZ91" s="55"/>
      <c r="AGA91" s="55"/>
      <c r="AGB91" s="55"/>
      <c r="AGC91" s="55"/>
      <c r="AGD91" s="55"/>
      <c r="AGE91" s="55"/>
      <c r="AGF91" s="55"/>
      <c r="AGG91" s="55"/>
      <c r="AGH91" s="55"/>
      <c r="AGI91" s="55"/>
      <c r="AGJ91" s="55"/>
      <c r="AGK91" s="55"/>
      <c r="AGL91" s="55"/>
      <c r="AGM91" s="55"/>
      <c r="AGN91" s="55"/>
      <c r="AGO91" s="55"/>
      <c r="AGP91" s="55"/>
      <c r="AGQ91" s="55"/>
      <c r="AGR91" s="55"/>
      <c r="AGS91" s="55"/>
      <c r="AGT91" s="55"/>
      <c r="AGU91" s="55"/>
      <c r="AGV91" s="55"/>
      <c r="AGW91" s="55"/>
      <c r="AGX91" s="55"/>
      <c r="AGY91" s="72">
        <f t="shared" si="87"/>
        <v>0</v>
      </c>
      <c r="AGZ91" s="57">
        <f>AGY91*'Bảng giá mua 2015'!AFV90</f>
        <v>0</v>
      </c>
      <c r="AHA91" s="53">
        <f>'Hàng tồn'!AFW92</f>
        <v>0</v>
      </c>
      <c r="AHB91" s="168">
        <f>AHA91*'Bảng giá mua 2015'!AFX90</f>
        <v>0</v>
      </c>
      <c r="AHC91" s="55">
        <v>0.5</v>
      </c>
      <c r="AHD91" s="55"/>
      <c r="AHE91" s="55"/>
      <c r="AHF91" s="55"/>
      <c r="AHG91" s="55"/>
      <c r="AHH91" s="55"/>
      <c r="AHI91" s="55"/>
      <c r="AHJ91" s="55"/>
      <c r="AHK91" s="55">
        <v>0.5</v>
      </c>
      <c r="AHL91" s="55"/>
      <c r="AHM91" s="55"/>
      <c r="AHN91" s="55"/>
      <c r="AHO91" s="55"/>
      <c r="AHP91" s="55"/>
      <c r="AHQ91" s="55"/>
      <c r="AHR91" s="55"/>
      <c r="AHS91" s="55"/>
      <c r="AHT91" s="55"/>
      <c r="AHU91" s="55"/>
      <c r="AHV91" s="55"/>
      <c r="AHW91" s="55"/>
      <c r="AHX91" s="55"/>
      <c r="AHY91" s="55"/>
      <c r="AHZ91" s="55"/>
      <c r="AIA91" s="55"/>
      <c r="AIB91" s="55"/>
      <c r="AIC91" s="55"/>
      <c r="AID91" s="55"/>
      <c r="AIE91" s="55"/>
      <c r="AIF91" s="55"/>
      <c r="AIG91" s="72">
        <f t="shared" si="88"/>
        <v>1</v>
      </c>
      <c r="AIH91" s="57">
        <f>AIG91*'Bảng giá bán 2015'!AC90</f>
        <v>0</v>
      </c>
      <c r="AII91" s="53">
        <f>'Hàng tồn'!AHE92</f>
        <v>0</v>
      </c>
      <c r="AIJ91" s="168">
        <f>AII91*'Bảng giá bán 2015'!AD90</f>
        <v>0</v>
      </c>
      <c r="AIK91" s="55"/>
      <c r="AIL91" s="55"/>
      <c r="AIM91" s="55"/>
      <c r="AIN91" s="55">
        <v>0.25</v>
      </c>
      <c r="AIO91" s="55"/>
      <c r="AIP91" s="55"/>
      <c r="AIQ91" s="55"/>
      <c r="AIR91" s="55"/>
      <c r="AIS91" s="55"/>
      <c r="AIT91" s="55"/>
      <c r="AIU91" s="55"/>
      <c r="AIV91" s="55">
        <v>0.25</v>
      </c>
      <c r="AIW91" s="55"/>
      <c r="AIX91" s="55"/>
      <c r="AIY91" s="55"/>
      <c r="AIZ91" s="55"/>
      <c r="AJA91" s="55"/>
      <c r="AJB91" s="55"/>
      <c r="AJC91" s="55"/>
      <c r="AJD91" s="55"/>
      <c r="AJE91" s="55"/>
      <c r="AJF91" s="55"/>
      <c r="AJG91" s="55"/>
      <c r="AJH91" s="55"/>
      <c r="AJI91" s="55"/>
      <c r="AJJ91" s="55"/>
      <c r="AJK91" s="55"/>
      <c r="AJL91" s="55"/>
      <c r="AJM91" s="55"/>
      <c r="AJN91" s="55"/>
      <c r="AJO91" s="72">
        <f t="shared" si="89"/>
        <v>0.5</v>
      </c>
      <c r="AJP91" s="57">
        <f>AJO91*'Bảng giá bán 2015'!AD90</f>
        <v>0</v>
      </c>
      <c r="AJQ91" s="53">
        <f>'Hàng tồn'!AIM92</f>
        <v>0</v>
      </c>
      <c r="AJR91" s="168">
        <f>AJQ91*'Bảng giá mua 2015'!AIN90</f>
        <v>0</v>
      </c>
      <c r="AJS91" s="55"/>
      <c r="AJT91" s="55"/>
      <c r="AJU91" s="55"/>
      <c r="AJV91" s="55"/>
      <c r="AJW91" s="55"/>
      <c r="AJX91" s="55"/>
      <c r="AJY91" s="55"/>
      <c r="AJZ91" s="55"/>
      <c r="AKA91" s="55"/>
      <c r="AKB91" s="55"/>
      <c r="AKC91" s="55"/>
      <c r="AKD91" s="55"/>
      <c r="AKE91" s="55"/>
      <c r="AKF91" s="55"/>
      <c r="AKG91" s="55"/>
      <c r="AKH91" s="55"/>
      <c r="AKI91" s="55"/>
      <c r="AKJ91" s="55"/>
      <c r="AKK91" s="55"/>
      <c r="AKL91" s="55"/>
      <c r="AKM91" s="55"/>
      <c r="AKN91" s="55"/>
      <c r="AKO91" s="55"/>
      <c r="AKP91" s="55"/>
      <c r="AKQ91" s="55"/>
      <c r="AKR91" s="55"/>
      <c r="AKS91" s="55"/>
      <c r="AKT91" s="55"/>
      <c r="AKU91" s="55"/>
      <c r="AKV91" s="55"/>
      <c r="AKW91" s="72">
        <f t="shared" si="90"/>
        <v>0</v>
      </c>
      <c r="AKX91" s="57">
        <f>AKW91*'Bảng giá bán 2015'!BL90</f>
        <v>0</v>
      </c>
      <c r="AKY91" s="53">
        <f>'Hàng tồn'!AJU92</f>
        <v>0</v>
      </c>
      <c r="AKZ91" s="168">
        <f>AKY91*'Bảng giá mua 2015'!AJV90</f>
        <v>0</v>
      </c>
      <c r="ALA91" s="55"/>
      <c r="ALB91" s="55"/>
      <c r="ALC91" s="55"/>
      <c r="ALD91" s="55"/>
      <c r="ALE91" s="55"/>
      <c r="ALF91" s="55"/>
      <c r="ALG91" s="55"/>
      <c r="ALH91" s="55"/>
      <c r="ALI91" s="55"/>
      <c r="ALJ91" s="55"/>
      <c r="ALK91" s="55"/>
      <c r="ALL91" s="55"/>
      <c r="ALM91" s="55"/>
      <c r="ALN91" s="55"/>
      <c r="ALO91" s="55"/>
      <c r="ALP91" s="55"/>
      <c r="ALQ91" s="55"/>
      <c r="ALR91" s="55"/>
      <c r="ALS91" s="55"/>
      <c r="ALT91" s="55"/>
      <c r="ALU91" s="55"/>
      <c r="ALV91" s="55"/>
      <c r="ALW91" s="55"/>
      <c r="ALX91" s="55"/>
      <c r="ALY91" s="55"/>
      <c r="ALZ91" s="55"/>
      <c r="AMA91" s="55"/>
      <c r="AMB91" s="55"/>
      <c r="AMC91" s="55"/>
      <c r="AMD91" s="55"/>
      <c r="AME91" s="72">
        <f t="shared" si="91"/>
        <v>0</v>
      </c>
      <c r="AMF91" s="57">
        <f>AME91*'Bảng giá bán 2015'!CT90</f>
        <v>0</v>
      </c>
      <c r="AMG91" s="53">
        <f>'Hàng tồn'!ALC92</f>
        <v>0</v>
      </c>
      <c r="AMH91" s="168">
        <f>AMG91*'Bảng giá mua 2015'!ALD90</f>
        <v>0</v>
      </c>
      <c r="AMI91" s="55"/>
      <c r="AMJ91" s="55"/>
      <c r="AMK91" s="55"/>
      <c r="AML91" s="55"/>
      <c r="AMM91" s="55"/>
      <c r="AMN91" s="55"/>
      <c r="AMO91" s="55"/>
      <c r="AMP91" s="55"/>
      <c r="AMQ91" s="55"/>
      <c r="AMR91" s="55"/>
      <c r="AMS91" s="55"/>
      <c r="AMT91" s="55"/>
      <c r="AMU91" s="55"/>
      <c r="AMV91" s="55"/>
      <c r="AMW91" s="55"/>
      <c r="AMX91" s="55"/>
      <c r="AMY91" s="55"/>
      <c r="AMZ91" s="55"/>
      <c r="ANA91" s="55"/>
      <c r="ANB91" s="55"/>
      <c r="ANC91" s="55"/>
      <c r="AND91" s="55"/>
      <c r="ANE91" s="55"/>
      <c r="ANF91" s="55"/>
      <c r="ANG91" s="55"/>
      <c r="ANH91" s="55"/>
      <c r="ANI91" s="55"/>
      <c r="ANJ91" s="55"/>
      <c r="ANK91" s="55"/>
      <c r="ANL91" s="55"/>
      <c r="ANM91" s="72">
        <f t="shared" si="92"/>
        <v>0</v>
      </c>
      <c r="ANN91" s="57">
        <f>ANM91*'Bảng giá bán 2015'!EB90</f>
        <v>0</v>
      </c>
      <c r="ANO91" s="53">
        <f>'Hàng tồn'!AMK92</f>
        <v>0</v>
      </c>
      <c r="ANP91" s="168">
        <f>ANO91*'Bảng giá mua 2015'!AML90</f>
        <v>0</v>
      </c>
    </row>
    <row r="92" spans="1:1056" s="64" customFormat="1" x14ac:dyDescent="0.3">
      <c r="B92" s="63"/>
      <c r="AG92" s="73">
        <f>SUM(AG66:AG91)</f>
        <v>0</v>
      </c>
      <c r="AH92" s="64">
        <f>SUM(AH66:AH91)</f>
        <v>0</v>
      </c>
      <c r="AI92" s="73">
        <f>SUM(AI66:AI91)</f>
        <v>0</v>
      </c>
      <c r="AJ92" s="64" t="e">
        <f>SUM(AJ66:AJ91)</f>
        <v>#VALUE!</v>
      </c>
      <c r="BO92" s="73">
        <f>SUM(BO66:BO91)</f>
        <v>0</v>
      </c>
      <c r="BP92" s="64">
        <f>SUM(BP66:BP91)</f>
        <v>0</v>
      </c>
      <c r="BQ92" s="73">
        <f>SUM(BQ66:BQ91)</f>
        <v>10</v>
      </c>
      <c r="BR92" s="64" t="e">
        <f>SUM(BR66:BR91)</f>
        <v>#VALUE!</v>
      </c>
      <c r="CW92" s="73">
        <f>SUM(CW66:CW91)</f>
        <v>0</v>
      </c>
      <c r="CX92" s="64">
        <f>SUM(CX66:CX91)</f>
        <v>0</v>
      </c>
      <c r="CY92" s="73">
        <f>SUM(CY66:CY91)</f>
        <v>0</v>
      </c>
      <c r="CZ92" s="64" t="e">
        <f>SUM(CZ66:CZ91)</f>
        <v>#VALUE!</v>
      </c>
      <c r="EE92" s="73">
        <f>SUM(EE66:EE91)</f>
        <v>0</v>
      </c>
      <c r="EF92" s="64">
        <f>SUM(EF66:EF91)</f>
        <v>0</v>
      </c>
      <c r="EG92" s="73">
        <f>SUM(EG66:EG91)</f>
        <v>27</v>
      </c>
      <c r="EH92" s="64" t="e">
        <f>SUM(EH66:EH91)</f>
        <v>#VALUE!</v>
      </c>
      <c r="FM92" s="73">
        <f>SUM(FM66:FM91)</f>
        <v>0</v>
      </c>
      <c r="FN92" s="64">
        <f>SUM(FN66:FN91)</f>
        <v>0</v>
      </c>
      <c r="FO92" s="73">
        <f>SUM(FO66:FO91)</f>
        <v>0</v>
      </c>
      <c r="FP92" s="64">
        <f>SUM(FP66:FP91)</f>
        <v>0</v>
      </c>
      <c r="GU92" s="73">
        <f>SUM(GU66:GU91)</f>
        <v>0</v>
      </c>
      <c r="GV92" s="64">
        <f>SUM(GV66:GV91)</f>
        <v>0</v>
      </c>
      <c r="GW92" s="73">
        <f>SUM(GW66:GW91)</f>
        <v>0</v>
      </c>
      <c r="GX92" s="64">
        <f>SUM(GX66:GX91)</f>
        <v>0</v>
      </c>
      <c r="IC92" s="73">
        <f>SUM(IC66:IC91)</f>
        <v>0</v>
      </c>
      <c r="ID92" s="64">
        <f>SUM(ID66:ID91)</f>
        <v>0</v>
      </c>
      <c r="IE92" s="73">
        <f>SUM(IE66:IE91)</f>
        <v>0</v>
      </c>
      <c r="IF92" s="64">
        <f>SUM(IF66:IF91)</f>
        <v>0</v>
      </c>
      <c r="JK92" s="73">
        <f>SUM(JK66:JK91)</f>
        <v>0</v>
      </c>
      <c r="JL92" s="64">
        <f>SUM(JL66:JL91)</f>
        <v>0</v>
      </c>
      <c r="JM92" s="73">
        <f>SUM(JM66:JM91)</f>
        <v>0</v>
      </c>
      <c r="JN92" s="64">
        <f>SUM(JN66:JN91)</f>
        <v>0</v>
      </c>
      <c r="KS92" s="73">
        <f>SUM(KS66:KS91)</f>
        <v>0</v>
      </c>
      <c r="KT92" s="64">
        <f>SUM(KT66:KT91)</f>
        <v>0</v>
      </c>
      <c r="KU92" s="73">
        <f>SUM(KU66:KU91)</f>
        <v>0</v>
      </c>
      <c r="KV92" s="64">
        <f>SUM(KV66:KV91)</f>
        <v>0</v>
      </c>
      <c r="MA92" s="73">
        <f>SUM(MA66:MA91)</f>
        <v>0</v>
      </c>
      <c r="MB92" s="64">
        <f>SUM(MB66:MB91)</f>
        <v>0</v>
      </c>
      <c r="MC92" s="73">
        <f>SUM(MC66:MC91)</f>
        <v>0</v>
      </c>
      <c r="MD92" s="64">
        <f>SUM(MD66:MD91)</f>
        <v>0</v>
      </c>
      <c r="NI92" s="73">
        <f>SUM(NI66:NI91)</f>
        <v>0</v>
      </c>
      <c r="NJ92" s="64">
        <f>SUM(NJ66:NJ91)</f>
        <v>0</v>
      </c>
      <c r="NK92" s="73">
        <f>SUM(NK66:NK91)</f>
        <v>0</v>
      </c>
      <c r="NL92" s="64">
        <f>SUM(NL66:NL91)</f>
        <v>0</v>
      </c>
      <c r="OQ92" s="73">
        <f>SUM(OQ66:OQ91)</f>
        <v>0</v>
      </c>
      <c r="OR92" s="64">
        <f>SUM(OR66:OR91)</f>
        <v>0</v>
      </c>
      <c r="OS92" s="73">
        <f>SUM(OS66:OS91)</f>
        <v>0</v>
      </c>
      <c r="OT92" s="64">
        <f>SUM(OT66:OT91)</f>
        <v>0</v>
      </c>
      <c r="PY92" s="73">
        <f>SUM(PY66:PY91)</f>
        <v>0</v>
      </c>
      <c r="PZ92" s="64">
        <f>SUM(PZ66:PZ91)</f>
        <v>0</v>
      </c>
      <c r="QA92" s="73">
        <f>SUM(QA66:QA91)</f>
        <v>0</v>
      </c>
      <c r="QB92" s="64">
        <f>SUM(QB66:QB91)</f>
        <v>0</v>
      </c>
      <c r="RG92" s="73">
        <f>SUM(RG66:RG91)</f>
        <v>0</v>
      </c>
      <c r="RH92" s="64">
        <f>SUM(RH66:RH91)</f>
        <v>0</v>
      </c>
      <c r="RI92" s="73">
        <f>SUM(RI66:RI91)</f>
        <v>0</v>
      </c>
      <c r="RJ92" s="64">
        <f>SUM(RJ66:RJ91)</f>
        <v>0</v>
      </c>
      <c r="SO92" s="73">
        <f>SUM(SO66:SO91)</f>
        <v>0</v>
      </c>
      <c r="SP92" s="64">
        <f>SUM(SP66:SP91)</f>
        <v>0</v>
      </c>
      <c r="SQ92" s="73">
        <f>SUM(SQ66:SQ91)</f>
        <v>0</v>
      </c>
      <c r="SR92" s="64">
        <f>SUM(SR66:SR91)</f>
        <v>0</v>
      </c>
      <c r="TW92" s="73">
        <f>SUM(TW66:TW91)</f>
        <v>0</v>
      </c>
      <c r="TX92" s="64">
        <f>SUM(TX66:TX91)</f>
        <v>0</v>
      </c>
      <c r="TY92" s="73">
        <f>SUM(TY66:TY91)</f>
        <v>0</v>
      </c>
      <c r="TZ92" s="64">
        <f>SUM(TZ66:TZ91)</f>
        <v>0</v>
      </c>
      <c r="VE92" s="73">
        <f>SUM(VE66:VE91)</f>
        <v>0</v>
      </c>
      <c r="VF92" s="64">
        <f>SUM(VF66:VF91)</f>
        <v>0</v>
      </c>
      <c r="VG92" s="73">
        <f>SUM(VG66:VG91)</f>
        <v>0</v>
      </c>
      <c r="VH92" s="64">
        <f>SUM(VH66:VH91)</f>
        <v>0</v>
      </c>
      <c r="WM92" s="73">
        <f>SUM(WM66:WM91)</f>
        <v>0</v>
      </c>
      <c r="WN92" s="64">
        <f>SUM(WN66:WN91)</f>
        <v>0</v>
      </c>
      <c r="WO92" s="73">
        <f>SUM(WO66:WO91)</f>
        <v>0</v>
      </c>
      <c r="WP92" s="64">
        <f>SUM(WP66:WP91)</f>
        <v>0</v>
      </c>
      <c r="XU92" s="73">
        <f>SUM(XU66:XU91)</f>
        <v>0</v>
      </c>
      <c r="XV92" s="64">
        <f>SUM(XV66:XV91)</f>
        <v>0</v>
      </c>
      <c r="XW92" s="73">
        <f>SUM(XW66:XW91)</f>
        <v>0</v>
      </c>
      <c r="XX92" s="64">
        <f>SUM(XX66:XX91)</f>
        <v>0</v>
      </c>
      <c r="ZC92" s="73">
        <f>SUM(ZC66:ZC91)</f>
        <v>0</v>
      </c>
      <c r="ZD92" s="64">
        <f>SUM(ZD66:ZD91)</f>
        <v>0</v>
      </c>
      <c r="ZE92" s="73">
        <f>SUM(ZE66:ZE91)</f>
        <v>0</v>
      </c>
      <c r="ZF92" s="64">
        <f>SUM(ZF66:ZF91)</f>
        <v>0</v>
      </c>
      <c r="AAK92" s="73">
        <f>SUM(AAK66:AAK91)</f>
        <v>0</v>
      </c>
      <c r="AAL92" s="64">
        <f>SUM(AAL66:AAL91)</f>
        <v>0</v>
      </c>
      <c r="AAM92" s="73">
        <f>SUM(AAM66:AAM91)</f>
        <v>0</v>
      </c>
      <c r="AAN92" s="64">
        <f>SUM(AAN66:AAN91)</f>
        <v>0</v>
      </c>
      <c r="ABS92" s="73">
        <f>SUM(ABS66:ABS91)</f>
        <v>0</v>
      </c>
      <c r="ABT92" s="64">
        <f>SUM(ABT66:ABT91)</f>
        <v>0</v>
      </c>
      <c r="ABU92" s="73">
        <f>SUM(ABU66:ABU91)</f>
        <v>0</v>
      </c>
      <c r="ABV92" s="64">
        <f>SUM(ABV66:ABV91)</f>
        <v>0</v>
      </c>
      <c r="ADA92" s="73">
        <f>SUM(ADA66:ADA91)</f>
        <v>0</v>
      </c>
      <c r="ADB92" s="64">
        <f>SUM(ADB66:ADB91)</f>
        <v>0</v>
      </c>
      <c r="ADC92" s="73">
        <f>SUM(ADC66:ADC91)</f>
        <v>0</v>
      </c>
      <c r="ADD92" s="64">
        <f>SUM(ADD66:ADD91)</f>
        <v>0</v>
      </c>
      <c r="AEI92" s="73">
        <f>SUM(AEI66:AEI91)</f>
        <v>0</v>
      </c>
      <c r="AEJ92" s="64">
        <f>SUM(AEJ66:AEJ91)</f>
        <v>0</v>
      </c>
      <c r="AEK92" s="73">
        <f>SUM(AEK66:AEK91)</f>
        <v>0</v>
      </c>
      <c r="AEL92" s="64">
        <f>SUM(AEL66:AEL91)</f>
        <v>0</v>
      </c>
      <c r="AFQ92" s="73">
        <f>SUM(AFQ66:AFQ91)</f>
        <v>0</v>
      </c>
      <c r="AFR92" s="64">
        <f>SUM(AFR66:AFR91)</f>
        <v>0</v>
      </c>
      <c r="AFS92" s="73">
        <f>SUM(AFS66:AFS91)</f>
        <v>0</v>
      </c>
      <c r="AFT92" s="64">
        <f>SUM(AFT66:AFT91)</f>
        <v>0</v>
      </c>
      <c r="AGY92" s="73">
        <f>SUM(AGY66:AGY91)</f>
        <v>0</v>
      </c>
      <c r="AGZ92" s="64">
        <f>SUM(AGZ66:AGZ91)</f>
        <v>0</v>
      </c>
      <c r="AHA92" s="73">
        <f>SUM(AHA66:AHA91)</f>
        <v>0</v>
      </c>
      <c r="AHB92" s="64">
        <f>SUM(AHB66:AHB91)</f>
        <v>0</v>
      </c>
      <c r="AIG92" s="73">
        <f>SUM(AIG66:AIG91)</f>
        <v>39</v>
      </c>
      <c r="AIH92" s="64">
        <f>SUM(AIH66:AIH91)</f>
        <v>0</v>
      </c>
      <c r="AII92" s="73">
        <f>SUM(AII66:AII91)</f>
        <v>0</v>
      </c>
      <c r="AIJ92" s="64">
        <f>SUM(AIJ66:AIJ91)</f>
        <v>0</v>
      </c>
      <c r="AJO92" s="73">
        <f>SUM(AJO66:AJO91)</f>
        <v>32.75</v>
      </c>
      <c r="AJP92" s="64">
        <f>SUM(AJP66:AJP91)</f>
        <v>0</v>
      </c>
      <c r="AJQ92" s="73">
        <f>SUM(AJQ66:AJQ91)</f>
        <v>0</v>
      </c>
      <c r="AJR92" s="64">
        <f>SUM(AJR66:AJR91)</f>
        <v>0</v>
      </c>
      <c r="AKW92" s="73">
        <f>SUM(AKW66:AKW91)</f>
        <v>0</v>
      </c>
      <c r="AKX92" s="64">
        <f>SUM(AKX66:AKX91)</f>
        <v>0</v>
      </c>
      <c r="AKY92" s="73">
        <f>SUM(AKY66:AKY91)</f>
        <v>0</v>
      </c>
      <c r="AKZ92" s="64">
        <f>SUM(AKZ66:AKZ91)</f>
        <v>0</v>
      </c>
      <c r="AME92" s="73">
        <f>SUM(AME66:AME91)</f>
        <v>0</v>
      </c>
      <c r="AMF92" s="64">
        <f>SUM(AMF66:AMF91)</f>
        <v>0</v>
      </c>
      <c r="AMG92" s="73">
        <f>SUM(AMG66:AMG91)</f>
        <v>0</v>
      </c>
      <c r="AMH92" s="64">
        <f>SUM(AMH66:AMH91)</f>
        <v>0</v>
      </c>
      <c r="ANM92" s="73">
        <f>SUM(ANM66:ANM91)</f>
        <v>0</v>
      </c>
      <c r="ANN92" s="64">
        <f>SUM(ANN66:ANN91)</f>
        <v>0</v>
      </c>
      <c r="ANO92" s="73">
        <f>SUM(ANO66:ANO91)</f>
        <v>0</v>
      </c>
      <c r="ANP92" s="64">
        <f>SUM(ANP66:ANP91)</f>
        <v>0</v>
      </c>
    </row>
    <row r="94" spans="1:1056" x14ac:dyDescent="0.3">
      <c r="A94" s="136" t="s">
        <v>157</v>
      </c>
      <c r="B94" s="136"/>
    </row>
    <row r="95" spans="1:1056" ht="14.4" customHeight="1" x14ac:dyDescent="0.3">
      <c r="A95" s="135" t="s">
        <v>0</v>
      </c>
      <c r="B95" s="135"/>
      <c r="C95" s="137" t="s">
        <v>122</v>
      </c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38"/>
      <c r="AK95" s="137" t="s">
        <v>123</v>
      </c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38"/>
      <c r="BS95" s="137" t="s">
        <v>124</v>
      </c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38"/>
      <c r="DA95" s="137" t="s">
        <v>125</v>
      </c>
      <c r="DB95" s="141"/>
      <c r="DC95" s="141"/>
      <c r="DD95" s="141"/>
      <c r="DE95" s="141"/>
      <c r="DF95" s="141"/>
      <c r="DG95" s="141"/>
      <c r="DH95" s="141"/>
      <c r="DI95" s="141"/>
      <c r="DJ95" s="141"/>
      <c r="DK95" s="141"/>
      <c r="DL95" s="141"/>
      <c r="DM95" s="141"/>
      <c r="DN95" s="141"/>
      <c r="DO95" s="141"/>
      <c r="DP95" s="141"/>
      <c r="DQ95" s="141"/>
      <c r="DR95" s="141"/>
      <c r="DS95" s="141"/>
      <c r="DT95" s="141"/>
      <c r="DU95" s="141"/>
      <c r="DV95" s="141"/>
      <c r="DW95" s="141"/>
      <c r="DX95" s="141"/>
      <c r="DY95" s="141"/>
      <c r="DZ95" s="141"/>
      <c r="EA95" s="141"/>
      <c r="EB95" s="141"/>
      <c r="EC95" s="141"/>
      <c r="ED95" s="141"/>
      <c r="EE95" s="141"/>
      <c r="EF95" s="141"/>
      <c r="EG95" s="141"/>
      <c r="EH95" s="138"/>
      <c r="EI95" s="137" t="s">
        <v>126</v>
      </c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41"/>
      <c r="EW95" s="141"/>
      <c r="EX95" s="141"/>
      <c r="EY95" s="141"/>
      <c r="EZ95" s="141"/>
      <c r="FA95" s="141"/>
      <c r="FB95" s="141"/>
      <c r="FC95" s="141"/>
      <c r="FD95" s="141"/>
      <c r="FE95" s="141"/>
      <c r="FF95" s="141"/>
      <c r="FG95" s="141"/>
      <c r="FH95" s="141"/>
      <c r="FI95" s="141"/>
      <c r="FJ95" s="141"/>
      <c r="FK95" s="141"/>
      <c r="FL95" s="141"/>
      <c r="FM95" s="141"/>
      <c r="FN95" s="141"/>
      <c r="FO95" s="141"/>
      <c r="FP95" s="138"/>
      <c r="FQ95" s="137" t="s">
        <v>127</v>
      </c>
      <c r="FR95" s="141"/>
      <c r="FS95" s="141"/>
      <c r="FT95" s="141"/>
      <c r="FU95" s="141"/>
      <c r="FV95" s="141"/>
      <c r="FW95" s="141"/>
      <c r="FX95" s="141"/>
      <c r="FY95" s="141"/>
      <c r="FZ95" s="141"/>
      <c r="GA95" s="141"/>
      <c r="GB95" s="141"/>
      <c r="GC95" s="141"/>
      <c r="GD95" s="141"/>
      <c r="GE95" s="141"/>
      <c r="GF95" s="141"/>
      <c r="GG95" s="141"/>
      <c r="GH95" s="141"/>
      <c r="GI95" s="141"/>
      <c r="GJ95" s="141"/>
      <c r="GK95" s="141"/>
      <c r="GL95" s="141"/>
      <c r="GM95" s="141"/>
      <c r="GN95" s="141"/>
      <c r="GO95" s="141"/>
      <c r="GP95" s="141"/>
      <c r="GQ95" s="141"/>
      <c r="GR95" s="141"/>
      <c r="GS95" s="141"/>
      <c r="GT95" s="141"/>
      <c r="GU95" s="141"/>
      <c r="GV95" s="141"/>
      <c r="GW95" s="141"/>
      <c r="GX95" s="138"/>
      <c r="GY95" s="137" t="s">
        <v>128</v>
      </c>
      <c r="GZ95" s="141"/>
      <c r="HA95" s="141"/>
      <c r="HB95" s="141"/>
      <c r="HC95" s="141"/>
      <c r="HD95" s="141"/>
      <c r="HE95" s="141"/>
      <c r="HF95" s="141"/>
      <c r="HG95" s="141"/>
      <c r="HH95" s="141"/>
      <c r="HI95" s="141"/>
      <c r="HJ95" s="141"/>
      <c r="HK95" s="141"/>
      <c r="HL95" s="141"/>
      <c r="HM95" s="141"/>
      <c r="HN95" s="141"/>
      <c r="HO95" s="141"/>
      <c r="HP95" s="141"/>
      <c r="HQ95" s="141"/>
      <c r="HR95" s="141"/>
      <c r="HS95" s="141"/>
      <c r="HT95" s="141"/>
      <c r="HU95" s="141"/>
      <c r="HV95" s="141"/>
      <c r="HW95" s="141"/>
      <c r="HX95" s="141"/>
      <c r="HY95" s="141"/>
      <c r="HZ95" s="141"/>
      <c r="IA95" s="141"/>
      <c r="IB95" s="141"/>
      <c r="IC95" s="141"/>
      <c r="ID95" s="141"/>
      <c r="IE95" s="141"/>
      <c r="IF95" s="138"/>
      <c r="IG95" s="137" t="s">
        <v>129</v>
      </c>
      <c r="IH95" s="141"/>
      <c r="II95" s="141"/>
      <c r="IJ95" s="141"/>
      <c r="IK95" s="141"/>
      <c r="IL95" s="141"/>
      <c r="IM95" s="141"/>
      <c r="IN95" s="141"/>
      <c r="IO95" s="141"/>
      <c r="IP95" s="141"/>
      <c r="IQ95" s="141"/>
      <c r="IR95" s="141"/>
      <c r="IS95" s="141"/>
      <c r="IT95" s="141"/>
      <c r="IU95" s="141"/>
      <c r="IV95" s="141"/>
      <c r="IW95" s="141"/>
      <c r="IX95" s="141"/>
      <c r="IY95" s="141"/>
      <c r="IZ95" s="141"/>
      <c r="JA95" s="141"/>
      <c r="JB95" s="141"/>
      <c r="JC95" s="141"/>
      <c r="JD95" s="141"/>
      <c r="JE95" s="141"/>
      <c r="JF95" s="141"/>
      <c r="JG95" s="141"/>
      <c r="JH95" s="141"/>
      <c r="JI95" s="141"/>
      <c r="JJ95" s="141"/>
      <c r="JK95" s="141"/>
      <c r="JL95" s="141"/>
      <c r="JM95" s="141"/>
      <c r="JN95" s="138"/>
      <c r="JO95" s="137" t="s">
        <v>130</v>
      </c>
      <c r="JP95" s="141"/>
      <c r="JQ95" s="141"/>
      <c r="JR95" s="141"/>
      <c r="JS95" s="141"/>
      <c r="JT95" s="141"/>
      <c r="JU95" s="141"/>
      <c r="JV95" s="141"/>
      <c r="JW95" s="141"/>
      <c r="JX95" s="141"/>
      <c r="JY95" s="141"/>
      <c r="JZ95" s="141"/>
      <c r="KA95" s="141"/>
      <c r="KB95" s="141"/>
      <c r="KC95" s="141"/>
      <c r="KD95" s="141"/>
      <c r="KE95" s="141"/>
      <c r="KF95" s="141"/>
      <c r="KG95" s="141"/>
      <c r="KH95" s="141"/>
      <c r="KI95" s="141"/>
      <c r="KJ95" s="141"/>
      <c r="KK95" s="141"/>
      <c r="KL95" s="141"/>
      <c r="KM95" s="141"/>
      <c r="KN95" s="141"/>
      <c r="KO95" s="141"/>
      <c r="KP95" s="141"/>
      <c r="KQ95" s="141"/>
      <c r="KR95" s="141"/>
      <c r="KS95" s="141"/>
      <c r="KT95" s="141"/>
      <c r="KU95" s="141"/>
      <c r="KV95" s="138"/>
      <c r="KW95" s="137" t="s">
        <v>131</v>
      </c>
      <c r="KX95" s="141"/>
      <c r="KY95" s="141"/>
      <c r="KZ95" s="141"/>
      <c r="LA95" s="141"/>
      <c r="LB95" s="141"/>
      <c r="LC95" s="141"/>
      <c r="LD95" s="141"/>
      <c r="LE95" s="141"/>
      <c r="LF95" s="141"/>
      <c r="LG95" s="141"/>
      <c r="LH95" s="141"/>
      <c r="LI95" s="141"/>
      <c r="LJ95" s="141"/>
      <c r="LK95" s="141"/>
      <c r="LL95" s="141"/>
      <c r="LM95" s="141"/>
      <c r="LN95" s="141"/>
      <c r="LO95" s="141"/>
      <c r="LP95" s="141"/>
      <c r="LQ95" s="141"/>
      <c r="LR95" s="141"/>
      <c r="LS95" s="141"/>
      <c r="LT95" s="141"/>
      <c r="LU95" s="141"/>
      <c r="LV95" s="141"/>
      <c r="LW95" s="141"/>
      <c r="LX95" s="141"/>
      <c r="LY95" s="141"/>
      <c r="LZ95" s="141"/>
      <c r="MA95" s="141"/>
      <c r="MB95" s="141"/>
      <c r="MC95" s="141"/>
      <c r="MD95" s="138"/>
      <c r="ME95" s="137" t="s">
        <v>132</v>
      </c>
      <c r="MF95" s="141"/>
      <c r="MG95" s="141"/>
      <c r="MH95" s="141"/>
      <c r="MI95" s="141"/>
      <c r="MJ95" s="141"/>
      <c r="MK95" s="141"/>
      <c r="ML95" s="141"/>
      <c r="MM95" s="141"/>
      <c r="MN95" s="141"/>
      <c r="MO95" s="141"/>
      <c r="MP95" s="141"/>
      <c r="MQ95" s="141"/>
      <c r="MR95" s="141"/>
      <c r="MS95" s="141"/>
      <c r="MT95" s="141"/>
      <c r="MU95" s="141"/>
      <c r="MV95" s="141"/>
      <c r="MW95" s="141"/>
      <c r="MX95" s="141"/>
      <c r="MY95" s="141"/>
      <c r="MZ95" s="141"/>
      <c r="NA95" s="141"/>
      <c r="NB95" s="141"/>
      <c r="NC95" s="141"/>
      <c r="ND95" s="141"/>
      <c r="NE95" s="141"/>
      <c r="NF95" s="141"/>
      <c r="NG95" s="141"/>
      <c r="NH95" s="141"/>
      <c r="NI95" s="141"/>
      <c r="NJ95" s="141"/>
      <c r="NK95" s="141"/>
      <c r="NL95" s="138"/>
      <c r="NM95" s="137" t="s">
        <v>133</v>
      </c>
      <c r="NN95" s="141"/>
      <c r="NO95" s="141"/>
      <c r="NP95" s="141"/>
      <c r="NQ95" s="141"/>
      <c r="NR95" s="141"/>
      <c r="NS95" s="141"/>
      <c r="NT95" s="141"/>
      <c r="NU95" s="141"/>
      <c r="NV95" s="141"/>
      <c r="NW95" s="141"/>
      <c r="NX95" s="141"/>
      <c r="NY95" s="141"/>
      <c r="NZ95" s="141"/>
      <c r="OA95" s="141"/>
      <c r="OB95" s="141"/>
      <c r="OC95" s="141"/>
      <c r="OD95" s="141"/>
      <c r="OE95" s="141"/>
      <c r="OF95" s="141"/>
      <c r="OG95" s="141"/>
      <c r="OH95" s="141"/>
      <c r="OI95" s="141"/>
      <c r="OJ95" s="141"/>
      <c r="OK95" s="141"/>
      <c r="OL95" s="141"/>
      <c r="OM95" s="141"/>
      <c r="ON95" s="141"/>
      <c r="OO95" s="141"/>
      <c r="OP95" s="141"/>
      <c r="OQ95" s="141"/>
      <c r="OR95" s="141"/>
      <c r="OS95" s="141"/>
      <c r="OT95" s="138"/>
      <c r="OU95" s="137" t="s">
        <v>135</v>
      </c>
      <c r="OV95" s="141"/>
      <c r="OW95" s="141"/>
      <c r="OX95" s="141"/>
      <c r="OY95" s="141"/>
      <c r="OZ95" s="141"/>
      <c r="PA95" s="141"/>
      <c r="PB95" s="141"/>
      <c r="PC95" s="141"/>
      <c r="PD95" s="141"/>
      <c r="PE95" s="141"/>
      <c r="PF95" s="141"/>
      <c r="PG95" s="141"/>
      <c r="PH95" s="141"/>
      <c r="PI95" s="141"/>
      <c r="PJ95" s="141"/>
      <c r="PK95" s="141"/>
      <c r="PL95" s="141"/>
      <c r="PM95" s="141"/>
      <c r="PN95" s="141"/>
      <c r="PO95" s="141"/>
      <c r="PP95" s="141"/>
      <c r="PQ95" s="141"/>
      <c r="PR95" s="141"/>
      <c r="PS95" s="141"/>
      <c r="PT95" s="141"/>
      <c r="PU95" s="141"/>
      <c r="PV95" s="141"/>
      <c r="PW95" s="141"/>
      <c r="PX95" s="141"/>
      <c r="PY95" s="141"/>
      <c r="PZ95" s="141"/>
      <c r="QA95" s="141"/>
      <c r="QB95" s="138"/>
      <c r="QC95" s="137" t="s">
        <v>136</v>
      </c>
      <c r="QD95" s="141"/>
      <c r="QE95" s="141"/>
      <c r="QF95" s="141"/>
      <c r="QG95" s="141"/>
      <c r="QH95" s="141"/>
      <c r="QI95" s="141"/>
      <c r="QJ95" s="141"/>
      <c r="QK95" s="141"/>
      <c r="QL95" s="141"/>
      <c r="QM95" s="141"/>
      <c r="QN95" s="141"/>
      <c r="QO95" s="141"/>
      <c r="QP95" s="141"/>
      <c r="QQ95" s="141"/>
      <c r="QR95" s="141"/>
      <c r="QS95" s="141"/>
      <c r="QT95" s="141"/>
      <c r="QU95" s="141"/>
      <c r="QV95" s="141"/>
      <c r="QW95" s="141"/>
      <c r="QX95" s="141"/>
      <c r="QY95" s="141"/>
      <c r="QZ95" s="141"/>
      <c r="RA95" s="141"/>
      <c r="RB95" s="141"/>
      <c r="RC95" s="141"/>
      <c r="RD95" s="141"/>
      <c r="RE95" s="141"/>
      <c r="RF95" s="141"/>
      <c r="RG95" s="141"/>
      <c r="RH95" s="141"/>
      <c r="RI95" s="141"/>
      <c r="RJ95" s="138"/>
      <c r="RK95" s="137" t="s">
        <v>137</v>
      </c>
      <c r="RL95" s="141"/>
      <c r="RM95" s="141"/>
      <c r="RN95" s="141"/>
      <c r="RO95" s="141"/>
      <c r="RP95" s="141"/>
      <c r="RQ95" s="141"/>
      <c r="RR95" s="141"/>
      <c r="RS95" s="141"/>
      <c r="RT95" s="141"/>
      <c r="RU95" s="141"/>
      <c r="RV95" s="141"/>
      <c r="RW95" s="141"/>
      <c r="RX95" s="141"/>
      <c r="RY95" s="141"/>
      <c r="RZ95" s="141"/>
      <c r="SA95" s="141"/>
      <c r="SB95" s="141"/>
      <c r="SC95" s="141"/>
      <c r="SD95" s="141"/>
      <c r="SE95" s="141"/>
      <c r="SF95" s="141"/>
      <c r="SG95" s="141"/>
      <c r="SH95" s="141"/>
      <c r="SI95" s="141"/>
      <c r="SJ95" s="141"/>
      <c r="SK95" s="141"/>
      <c r="SL95" s="141"/>
      <c r="SM95" s="141"/>
      <c r="SN95" s="141"/>
      <c r="SO95" s="141"/>
      <c r="SP95" s="141"/>
      <c r="SQ95" s="141"/>
      <c r="SR95" s="138"/>
      <c r="SS95" s="137" t="s">
        <v>138</v>
      </c>
      <c r="ST95" s="141"/>
      <c r="SU95" s="141"/>
      <c r="SV95" s="141"/>
      <c r="SW95" s="141"/>
      <c r="SX95" s="141"/>
      <c r="SY95" s="141"/>
      <c r="SZ95" s="141"/>
      <c r="TA95" s="141"/>
      <c r="TB95" s="141"/>
      <c r="TC95" s="141"/>
      <c r="TD95" s="141"/>
      <c r="TE95" s="141"/>
      <c r="TF95" s="141"/>
      <c r="TG95" s="141"/>
      <c r="TH95" s="141"/>
      <c r="TI95" s="141"/>
      <c r="TJ95" s="141"/>
      <c r="TK95" s="141"/>
      <c r="TL95" s="141"/>
      <c r="TM95" s="141"/>
      <c r="TN95" s="141"/>
      <c r="TO95" s="141"/>
      <c r="TP95" s="141"/>
      <c r="TQ95" s="141"/>
      <c r="TR95" s="141"/>
      <c r="TS95" s="141"/>
      <c r="TT95" s="141"/>
      <c r="TU95" s="141"/>
      <c r="TV95" s="141"/>
      <c r="TW95" s="141"/>
      <c r="TX95" s="141"/>
      <c r="TY95" s="141"/>
      <c r="TZ95" s="138"/>
      <c r="UA95" s="137" t="s">
        <v>139</v>
      </c>
      <c r="UB95" s="141"/>
      <c r="UC95" s="141"/>
      <c r="UD95" s="141"/>
      <c r="UE95" s="141"/>
      <c r="UF95" s="141"/>
      <c r="UG95" s="141"/>
      <c r="UH95" s="141"/>
      <c r="UI95" s="141"/>
      <c r="UJ95" s="141"/>
      <c r="UK95" s="141"/>
      <c r="UL95" s="141"/>
      <c r="UM95" s="141"/>
      <c r="UN95" s="141"/>
      <c r="UO95" s="141"/>
      <c r="UP95" s="141"/>
      <c r="UQ95" s="141"/>
      <c r="UR95" s="141"/>
      <c r="US95" s="141"/>
      <c r="UT95" s="141"/>
      <c r="UU95" s="141"/>
      <c r="UV95" s="141"/>
      <c r="UW95" s="141"/>
      <c r="UX95" s="141"/>
      <c r="UY95" s="141"/>
      <c r="UZ95" s="141"/>
      <c r="VA95" s="141"/>
      <c r="VB95" s="141"/>
      <c r="VC95" s="141"/>
      <c r="VD95" s="141"/>
      <c r="VE95" s="141"/>
      <c r="VF95" s="141"/>
      <c r="VG95" s="141"/>
      <c r="VH95" s="138"/>
      <c r="VI95" s="137" t="s">
        <v>140</v>
      </c>
      <c r="VJ95" s="141"/>
      <c r="VK95" s="141"/>
      <c r="VL95" s="141"/>
      <c r="VM95" s="141"/>
      <c r="VN95" s="141"/>
      <c r="VO95" s="141"/>
      <c r="VP95" s="141"/>
      <c r="VQ95" s="141"/>
      <c r="VR95" s="141"/>
      <c r="VS95" s="141"/>
      <c r="VT95" s="141"/>
      <c r="VU95" s="141"/>
      <c r="VV95" s="141"/>
      <c r="VW95" s="141"/>
      <c r="VX95" s="141"/>
      <c r="VY95" s="141"/>
      <c r="VZ95" s="141"/>
      <c r="WA95" s="141"/>
      <c r="WB95" s="141"/>
      <c r="WC95" s="141"/>
      <c r="WD95" s="141"/>
      <c r="WE95" s="141"/>
      <c r="WF95" s="141"/>
      <c r="WG95" s="141"/>
      <c r="WH95" s="141"/>
      <c r="WI95" s="141"/>
      <c r="WJ95" s="141"/>
      <c r="WK95" s="141"/>
      <c r="WL95" s="141"/>
      <c r="WM95" s="141"/>
      <c r="WN95" s="141"/>
      <c r="WO95" s="141"/>
      <c r="WP95" s="138"/>
      <c r="WQ95" s="137" t="s">
        <v>141</v>
      </c>
      <c r="WR95" s="141"/>
      <c r="WS95" s="141"/>
      <c r="WT95" s="141"/>
      <c r="WU95" s="141"/>
      <c r="WV95" s="141"/>
      <c r="WW95" s="141"/>
      <c r="WX95" s="141"/>
      <c r="WY95" s="141"/>
      <c r="WZ95" s="141"/>
      <c r="XA95" s="141"/>
      <c r="XB95" s="141"/>
      <c r="XC95" s="141"/>
      <c r="XD95" s="141"/>
      <c r="XE95" s="141"/>
      <c r="XF95" s="141"/>
      <c r="XG95" s="141"/>
      <c r="XH95" s="141"/>
      <c r="XI95" s="141"/>
      <c r="XJ95" s="141"/>
      <c r="XK95" s="141"/>
      <c r="XL95" s="141"/>
      <c r="XM95" s="141"/>
      <c r="XN95" s="141"/>
      <c r="XO95" s="141"/>
      <c r="XP95" s="141"/>
      <c r="XQ95" s="141"/>
      <c r="XR95" s="141"/>
      <c r="XS95" s="141"/>
      <c r="XT95" s="141"/>
      <c r="XU95" s="141"/>
      <c r="XV95" s="141"/>
      <c r="XW95" s="141"/>
      <c r="XX95" s="138"/>
      <c r="XY95" s="137" t="s">
        <v>142</v>
      </c>
      <c r="XZ95" s="141"/>
      <c r="YA95" s="141"/>
      <c r="YB95" s="141"/>
      <c r="YC95" s="141"/>
      <c r="YD95" s="141"/>
      <c r="YE95" s="141"/>
      <c r="YF95" s="141"/>
      <c r="YG95" s="141"/>
      <c r="YH95" s="141"/>
      <c r="YI95" s="141"/>
      <c r="YJ95" s="141"/>
      <c r="YK95" s="141"/>
      <c r="YL95" s="141"/>
      <c r="YM95" s="141"/>
      <c r="YN95" s="141"/>
      <c r="YO95" s="141"/>
      <c r="YP95" s="141"/>
      <c r="YQ95" s="141"/>
      <c r="YR95" s="141"/>
      <c r="YS95" s="141"/>
      <c r="YT95" s="141"/>
      <c r="YU95" s="141"/>
      <c r="YV95" s="141"/>
      <c r="YW95" s="141"/>
      <c r="YX95" s="141"/>
      <c r="YY95" s="141"/>
      <c r="YZ95" s="141"/>
      <c r="ZA95" s="141"/>
      <c r="ZB95" s="141"/>
      <c r="ZC95" s="141"/>
      <c r="ZD95" s="141"/>
      <c r="ZE95" s="141"/>
      <c r="ZF95" s="138"/>
      <c r="ZG95" s="137" t="s">
        <v>143</v>
      </c>
      <c r="ZH95" s="141"/>
      <c r="ZI95" s="141"/>
      <c r="ZJ95" s="141"/>
      <c r="ZK95" s="141"/>
      <c r="ZL95" s="141"/>
      <c r="ZM95" s="141"/>
      <c r="ZN95" s="141"/>
      <c r="ZO95" s="141"/>
      <c r="ZP95" s="141"/>
      <c r="ZQ95" s="141"/>
      <c r="ZR95" s="141"/>
      <c r="ZS95" s="141"/>
      <c r="ZT95" s="141"/>
      <c r="ZU95" s="141"/>
      <c r="ZV95" s="141"/>
      <c r="ZW95" s="141"/>
      <c r="ZX95" s="141"/>
      <c r="ZY95" s="141"/>
      <c r="ZZ95" s="141"/>
      <c r="AAA95" s="141"/>
      <c r="AAB95" s="141"/>
      <c r="AAC95" s="141"/>
      <c r="AAD95" s="141"/>
      <c r="AAE95" s="141"/>
      <c r="AAF95" s="141"/>
      <c r="AAG95" s="141"/>
      <c r="AAH95" s="141"/>
      <c r="AAI95" s="141"/>
      <c r="AAJ95" s="141"/>
      <c r="AAK95" s="141"/>
      <c r="AAL95" s="141"/>
      <c r="AAM95" s="141"/>
      <c r="AAN95" s="138"/>
      <c r="AAO95" s="137" t="s">
        <v>144</v>
      </c>
      <c r="AAP95" s="141"/>
      <c r="AAQ95" s="141"/>
      <c r="AAR95" s="141"/>
      <c r="AAS95" s="141"/>
      <c r="AAT95" s="141"/>
      <c r="AAU95" s="141"/>
      <c r="AAV95" s="141"/>
      <c r="AAW95" s="141"/>
      <c r="AAX95" s="141"/>
      <c r="AAY95" s="141"/>
      <c r="AAZ95" s="141"/>
      <c r="ABA95" s="141"/>
      <c r="ABB95" s="141"/>
      <c r="ABC95" s="141"/>
      <c r="ABD95" s="141"/>
      <c r="ABE95" s="141"/>
      <c r="ABF95" s="141"/>
      <c r="ABG95" s="141"/>
      <c r="ABH95" s="141"/>
      <c r="ABI95" s="141"/>
      <c r="ABJ95" s="141"/>
      <c r="ABK95" s="141"/>
      <c r="ABL95" s="141"/>
      <c r="ABM95" s="141"/>
      <c r="ABN95" s="141"/>
      <c r="ABO95" s="141"/>
      <c r="ABP95" s="141"/>
      <c r="ABQ95" s="141"/>
      <c r="ABR95" s="141"/>
      <c r="ABS95" s="141"/>
      <c r="ABT95" s="141"/>
      <c r="ABU95" s="141"/>
      <c r="ABV95" s="138"/>
      <c r="ABW95" s="137" t="s">
        <v>145</v>
      </c>
      <c r="ABX95" s="141"/>
      <c r="ABY95" s="141"/>
      <c r="ABZ95" s="141"/>
      <c r="ACA95" s="141"/>
      <c r="ACB95" s="141"/>
      <c r="ACC95" s="141"/>
      <c r="ACD95" s="141"/>
      <c r="ACE95" s="141"/>
      <c r="ACF95" s="141"/>
      <c r="ACG95" s="141"/>
      <c r="ACH95" s="141"/>
      <c r="ACI95" s="141"/>
      <c r="ACJ95" s="141"/>
      <c r="ACK95" s="141"/>
      <c r="ACL95" s="141"/>
      <c r="ACM95" s="141"/>
      <c r="ACN95" s="141"/>
      <c r="ACO95" s="141"/>
      <c r="ACP95" s="141"/>
      <c r="ACQ95" s="141"/>
      <c r="ACR95" s="141"/>
      <c r="ACS95" s="141"/>
      <c r="ACT95" s="141"/>
      <c r="ACU95" s="141"/>
      <c r="ACV95" s="141"/>
      <c r="ACW95" s="141"/>
      <c r="ACX95" s="141"/>
      <c r="ACY95" s="141"/>
      <c r="ACZ95" s="141"/>
      <c r="ADA95" s="141"/>
      <c r="ADB95" s="141"/>
      <c r="ADC95" s="141"/>
      <c r="ADD95" s="138"/>
      <c r="ADE95" s="137" t="s">
        <v>146</v>
      </c>
      <c r="ADF95" s="141"/>
      <c r="ADG95" s="141"/>
      <c r="ADH95" s="141"/>
      <c r="ADI95" s="141"/>
      <c r="ADJ95" s="141"/>
      <c r="ADK95" s="141"/>
      <c r="ADL95" s="141"/>
      <c r="ADM95" s="141"/>
      <c r="ADN95" s="141"/>
      <c r="ADO95" s="141"/>
      <c r="ADP95" s="141"/>
      <c r="ADQ95" s="141"/>
      <c r="ADR95" s="141"/>
      <c r="ADS95" s="141"/>
      <c r="ADT95" s="141"/>
      <c r="ADU95" s="141"/>
      <c r="ADV95" s="141"/>
      <c r="ADW95" s="141"/>
      <c r="ADX95" s="141"/>
      <c r="ADY95" s="141"/>
      <c r="ADZ95" s="141"/>
      <c r="AEA95" s="141"/>
      <c r="AEB95" s="141"/>
      <c r="AEC95" s="141"/>
      <c r="AED95" s="141"/>
      <c r="AEE95" s="141"/>
      <c r="AEF95" s="141"/>
      <c r="AEG95" s="141"/>
      <c r="AEH95" s="141"/>
      <c r="AEI95" s="141"/>
      <c r="AEJ95" s="141"/>
      <c r="AEK95" s="141"/>
      <c r="AEL95" s="138"/>
      <c r="AEM95" s="137" t="s">
        <v>147</v>
      </c>
      <c r="AEN95" s="141"/>
      <c r="AEO95" s="141"/>
      <c r="AEP95" s="141"/>
      <c r="AEQ95" s="141"/>
      <c r="AER95" s="141"/>
      <c r="AES95" s="141"/>
      <c r="AET95" s="141"/>
      <c r="AEU95" s="141"/>
      <c r="AEV95" s="141"/>
      <c r="AEW95" s="141"/>
      <c r="AEX95" s="141"/>
      <c r="AEY95" s="141"/>
      <c r="AEZ95" s="141"/>
      <c r="AFA95" s="141"/>
      <c r="AFB95" s="141"/>
      <c r="AFC95" s="141"/>
      <c r="AFD95" s="141"/>
      <c r="AFE95" s="141"/>
      <c r="AFF95" s="141"/>
      <c r="AFG95" s="141"/>
      <c r="AFH95" s="141"/>
      <c r="AFI95" s="141"/>
      <c r="AFJ95" s="141"/>
      <c r="AFK95" s="141"/>
      <c r="AFL95" s="141"/>
      <c r="AFM95" s="141"/>
      <c r="AFN95" s="141"/>
      <c r="AFO95" s="141"/>
      <c r="AFP95" s="141"/>
      <c r="AFQ95" s="141"/>
      <c r="AFR95" s="141"/>
      <c r="AFS95" s="141"/>
      <c r="AFT95" s="138"/>
      <c r="AFU95" s="137" t="s">
        <v>148</v>
      </c>
      <c r="AFV95" s="141"/>
      <c r="AFW95" s="141"/>
      <c r="AFX95" s="141"/>
      <c r="AFY95" s="141"/>
      <c r="AFZ95" s="141"/>
      <c r="AGA95" s="141"/>
      <c r="AGB95" s="141"/>
      <c r="AGC95" s="141"/>
      <c r="AGD95" s="141"/>
      <c r="AGE95" s="141"/>
      <c r="AGF95" s="141"/>
      <c r="AGG95" s="141"/>
      <c r="AGH95" s="141"/>
      <c r="AGI95" s="141"/>
      <c r="AGJ95" s="141"/>
      <c r="AGK95" s="141"/>
      <c r="AGL95" s="141"/>
      <c r="AGM95" s="141"/>
      <c r="AGN95" s="141"/>
      <c r="AGO95" s="141"/>
      <c r="AGP95" s="141"/>
      <c r="AGQ95" s="141"/>
      <c r="AGR95" s="141"/>
      <c r="AGS95" s="141"/>
      <c r="AGT95" s="141"/>
      <c r="AGU95" s="141"/>
      <c r="AGV95" s="141"/>
      <c r="AGW95" s="141"/>
      <c r="AGX95" s="141"/>
      <c r="AGY95" s="141"/>
      <c r="AGZ95" s="141"/>
      <c r="AHA95" s="141"/>
      <c r="AHB95" s="138"/>
      <c r="AHC95" s="137" t="s">
        <v>149</v>
      </c>
      <c r="AHD95" s="141"/>
      <c r="AHE95" s="141"/>
      <c r="AHF95" s="141"/>
      <c r="AHG95" s="141"/>
      <c r="AHH95" s="141"/>
      <c r="AHI95" s="141"/>
      <c r="AHJ95" s="141"/>
      <c r="AHK95" s="141"/>
      <c r="AHL95" s="141"/>
      <c r="AHM95" s="141"/>
      <c r="AHN95" s="141"/>
      <c r="AHO95" s="141"/>
      <c r="AHP95" s="141"/>
      <c r="AHQ95" s="141"/>
      <c r="AHR95" s="141"/>
      <c r="AHS95" s="141"/>
      <c r="AHT95" s="141"/>
      <c r="AHU95" s="141"/>
      <c r="AHV95" s="141"/>
      <c r="AHW95" s="141"/>
      <c r="AHX95" s="141"/>
      <c r="AHY95" s="141"/>
      <c r="AHZ95" s="141"/>
      <c r="AIA95" s="141"/>
      <c r="AIB95" s="141"/>
      <c r="AIC95" s="141"/>
      <c r="AID95" s="141"/>
      <c r="AIE95" s="141"/>
      <c r="AIF95" s="141"/>
      <c r="AIG95" s="141"/>
      <c r="AIH95" s="141"/>
      <c r="AII95" s="141"/>
      <c r="AIJ95" s="138"/>
      <c r="AIK95" s="137" t="s">
        <v>150</v>
      </c>
      <c r="AIL95" s="141"/>
      <c r="AIM95" s="141"/>
      <c r="AIN95" s="141"/>
      <c r="AIO95" s="141"/>
      <c r="AIP95" s="141"/>
      <c r="AIQ95" s="141"/>
      <c r="AIR95" s="141"/>
      <c r="AIS95" s="141"/>
      <c r="AIT95" s="141"/>
      <c r="AIU95" s="141"/>
      <c r="AIV95" s="141"/>
      <c r="AIW95" s="141"/>
      <c r="AIX95" s="141"/>
      <c r="AIY95" s="141"/>
      <c r="AIZ95" s="141"/>
      <c r="AJA95" s="141"/>
      <c r="AJB95" s="141"/>
      <c r="AJC95" s="141"/>
      <c r="AJD95" s="141"/>
      <c r="AJE95" s="141"/>
      <c r="AJF95" s="141"/>
      <c r="AJG95" s="141"/>
      <c r="AJH95" s="141"/>
      <c r="AJI95" s="141"/>
      <c r="AJJ95" s="141"/>
      <c r="AJK95" s="141"/>
      <c r="AJL95" s="141"/>
      <c r="AJM95" s="141"/>
      <c r="AJN95" s="141"/>
      <c r="AJO95" s="141"/>
      <c r="AJP95" s="141"/>
      <c r="AJQ95" s="141"/>
      <c r="AJR95" s="138"/>
      <c r="AJS95" s="137" t="s">
        <v>151</v>
      </c>
      <c r="AJT95" s="141"/>
      <c r="AJU95" s="141"/>
      <c r="AJV95" s="141"/>
      <c r="AJW95" s="141"/>
      <c r="AJX95" s="141"/>
      <c r="AJY95" s="141"/>
      <c r="AJZ95" s="141"/>
      <c r="AKA95" s="141"/>
      <c r="AKB95" s="141"/>
      <c r="AKC95" s="141"/>
      <c r="AKD95" s="141"/>
      <c r="AKE95" s="141"/>
      <c r="AKF95" s="141"/>
      <c r="AKG95" s="141"/>
      <c r="AKH95" s="141"/>
      <c r="AKI95" s="141"/>
      <c r="AKJ95" s="141"/>
      <c r="AKK95" s="141"/>
      <c r="AKL95" s="141"/>
      <c r="AKM95" s="141"/>
      <c r="AKN95" s="141"/>
      <c r="AKO95" s="141"/>
      <c r="AKP95" s="141"/>
      <c r="AKQ95" s="141"/>
      <c r="AKR95" s="141"/>
      <c r="AKS95" s="141"/>
      <c r="AKT95" s="141"/>
      <c r="AKU95" s="141"/>
      <c r="AKV95" s="141"/>
      <c r="AKW95" s="141"/>
      <c r="AKX95" s="141"/>
      <c r="AKY95" s="141"/>
      <c r="AKZ95" s="138"/>
      <c r="ALA95" s="137" t="s">
        <v>152</v>
      </c>
      <c r="ALB95" s="141"/>
      <c r="ALC95" s="141"/>
      <c r="ALD95" s="141"/>
      <c r="ALE95" s="141"/>
      <c r="ALF95" s="141"/>
      <c r="ALG95" s="141"/>
      <c r="ALH95" s="141"/>
      <c r="ALI95" s="141"/>
      <c r="ALJ95" s="141"/>
      <c r="ALK95" s="141"/>
      <c r="ALL95" s="141"/>
      <c r="ALM95" s="141"/>
      <c r="ALN95" s="141"/>
      <c r="ALO95" s="141"/>
      <c r="ALP95" s="141"/>
      <c r="ALQ95" s="141"/>
      <c r="ALR95" s="141"/>
      <c r="ALS95" s="141"/>
      <c r="ALT95" s="141"/>
      <c r="ALU95" s="141"/>
      <c r="ALV95" s="141"/>
      <c r="ALW95" s="141"/>
      <c r="ALX95" s="141"/>
      <c r="ALY95" s="141"/>
      <c r="ALZ95" s="141"/>
      <c r="AMA95" s="141"/>
      <c r="AMB95" s="141"/>
      <c r="AMC95" s="141"/>
      <c r="AMD95" s="141"/>
      <c r="AME95" s="141"/>
      <c r="AMF95" s="141"/>
      <c r="AMG95" s="141"/>
      <c r="AMH95" s="138"/>
      <c r="AMI95" s="139" t="s">
        <v>153</v>
      </c>
      <c r="AMJ95" s="140"/>
      <c r="AMK95" s="140"/>
      <c r="AML95" s="140"/>
      <c r="AMM95" s="140"/>
      <c r="AMN95" s="140"/>
      <c r="AMO95" s="140"/>
      <c r="AMP95" s="140"/>
      <c r="AMQ95" s="140"/>
      <c r="AMR95" s="140"/>
      <c r="AMS95" s="140"/>
      <c r="AMT95" s="140"/>
      <c r="AMU95" s="140"/>
      <c r="AMV95" s="140"/>
      <c r="AMW95" s="140"/>
      <c r="AMX95" s="140"/>
      <c r="AMY95" s="140"/>
      <c r="AMZ95" s="140"/>
      <c r="ANA95" s="140"/>
      <c r="ANB95" s="140"/>
      <c r="ANC95" s="140"/>
      <c r="AND95" s="140"/>
      <c r="ANE95" s="140"/>
      <c r="ANF95" s="140"/>
      <c r="ANG95" s="140"/>
      <c r="ANH95" s="140"/>
      <c r="ANI95" s="140"/>
      <c r="ANJ95" s="140"/>
      <c r="ANK95" s="140"/>
      <c r="ANL95" s="140"/>
      <c r="ANM95" s="140"/>
      <c r="ANN95" s="140"/>
      <c r="ANO95" s="140"/>
      <c r="ANP95" s="140"/>
    </row>
    <row r="96" spans="1:1056" x14ac:dyDescent="0.3">
      <c r="A96" s="135"/>
      <c r="B96" s="135"/>
      <c r="C96" s="92">
        <v>1</v>
      </c>
      <c r="D96" s="92">
        <v>2</v>
      </c>
      <c r="E96" s="92">
        <v>3</v>
      </c>
      <c r="F96" s="92">
        <v>4</v>
      </c>
      <c r="G96" s="92">
        <v>5</v>
      </c>
      <c r="H96" s="92">
        <v>6</v>
      </c>
      <c r="I96" s="92">
        <v>7</v>
      </c>
      <c r="J96" s="92">
        <v>8</v>
      </c>
      <c r="K96" s="92">
        <v>9</v>
      </c>
      <c r="L96" s="92">
        <v>10</v>
      </c>
      <c r="M96" s="92">
        <v>11</v>
      </c>
      <c r="N96" s="92">
        <v>12</v>
      </c>
      <c r="O96" s="92">
        <v>13</v>
      </c>
      <c r="P96" s="92">
        <v>14</v>
      </c>
      <c r="Q96" s="92">
        <v>15</v>
      </c>
      <c r="R96" s="92">
        <v>16</v>
      </c>
      <c r="S96" s="92">
        <v>17</v>
      </c>
      <c r="T96" s="92">
        <v>18</v>
      </c>
      <c r="U96" s="92">
        <v>19</v>
      </c>
      <c r="V96" s="92">
        <v>20</v>
      </c>
      <c r="W96" s="92">
        <v>21</v>
      </c>
      <c r="X96" s="92">
        <v>22</v>
      </c>
      <c r="Y96" s="92">
        <v>23</v>
      </c>
      <c r="Z96" s="92">
        <v>24</v>
      </c>
      <c r="AA96" s="92">
        <v>25</v>
      </c>
      <c r="AB96" s="92">
        <v>26</v>
      </c>
      <c r="AC96" s="92">
        <v>27</v>
      </c>
      <c r="AD96" s="92">
        <v>28</v>
      </c>
      <c r="AE96" s="92">
        <v>29</v>
      </c>
      <c r="AF96" s="92">
        <v>30</v>
      </c>
      <c r="AG96" s="71" t="s">
        <v>169</v>
      </c>
      <c r="AH96" s="56" t="s">
        <v>134</v>
      </c>
      <c r="AI96" s="93" t="s">
        <v>181</v>
      </c>
      <c r="AJ96" s="167" t="s">
        <v>182</v>
      </c>
      <c r="AK96" s="92">
        <v>1</v>
      </c>
      <c r="AL96" s="92">
        <v>2</v>
      </c>
      <c r="AM96" s="92">
        <v>3</v>
      </c>
      <c r="AN96" s="92">
        <v>4</v>
      </c>
      <c r="AO96" s="92">
        <v>5</v>
      </c>
      <c r="AP96" s="92">
        <v>6</v>
      </c>
      <c r="AQ96" s="92">
        <v>7</v>
      </c>
      <c r="AR96" s="92">
        <v>8</v>
      </c>
      <c r="AS96" s="92">
        <v>9</v>
      </c>
      <c r="AT96" s="92">
        <v>10</v>
      </c>
      <c r="AU96" s="92">
        <v>11</v>
      </c>
      <c r="AV96" s="92">
        <v>12</v>
      </c>
      <c r="AW96" s="92">
        <v>13</v>
      </c>
      <c r="AX96" s="92">
        <v>14</v>
      </c>
      <c r="AY96" s="92">
        <v>15</v>
      </c>
      <c r="AZ96" s="92">
        <v>16</v>
      </c>
      <c r="BA96" s="92">
        <v>17</v>
      </c>
      <c r="BB96" s="92">
        <v>18</v>
      </c>
      <c r="BC96" s="92">
        <v>19</v>
      </c>
      <c r="BD96" s="92">
        <v>20</v>
      </c>
      <c r="BE96" s="92">
        <v>21</v>
      </c>
      <c r="BF96" s="92">
        <v>22</v>
      </c>
      <c r="BG96" s="92">
        <v>23</v>
      </c>
      <c r="BH96" s="92">
        <v>24</v>
      </c>
      <c r="BI96" s="92">
        <v>25</v>
      </c>
      <c r="BJ96" s="92">
        <v>26</v>
      </c>
      <c r="BK96" s="92">
        <v>27</v>
      </c>
      <c r="BL96" s="92">
        <v>28</v>
      </c>
      <c r="BM96" s="92">
        <v>29</v>
      </c>
      <c r="BN96" s="92">
        <v>30</v>
      </c>
      <c r="BO96" s="71" t="s">
        <v>169</v>
      </c>
      <c r="BP96" s="56" t="s">
        <v>134</v>
      </c>
      <c r="BQ96" s="93" t="s">
        <v>181</v>
      </c>
      <c r="BR96" s="167" t="s">
        <v>182</v>
      </c>
      <c r="BS96" s="92">
        <v>1</v>
      </c>
      <c r="BT96" s="92">
        <v>2</v>
      </c>
      <c r="BU96" s="92">
        <v>3</v>
      </c>
      <c r="BV96" s="92">
        <v>4</v>
      </c>
      <c r="BW96" s="92">
        <v>5</v>
      </c>
      <c r="BX96" s="92">
        <v>6</v>
      </c>
      <c r="BY96" s="92">
        <v>7</v>
      </c>
      <c r="BZ96" s="92">
        <v>8</v>
      </c>
      <c r="CA96" s="92">
        <v>9</v>
      </c>
      <c r="CB96" s="92">
        <v>10</v>
      </c>
      <c r="CC96" s="92">
        <v>11</v>
      </c>
      <c r="CD96" s="92">
        <v>12</v>
      </c>
      <c r="CE96" s="92">
        <v>13</v>
      </c>
      <c r="CF96" s="92">
        <v>14</v>
      </c>
      <c r="CG96" s="92">
        <v>15</v>
      </c>
      <c r="CH96" s="92">
        <v>16</v>
      </c>
      <c r="CI96" s="92">
        <v>17</v>
      </c>
      <c r="CJ96" s="92">
        <v>18</v>
      </c>
      <c r="CK96" s="92">
        <v>19</v>
      </c>
      <c r="CL96" s="92">
        <v>20</v>
      </c>
      <c r="CM96" s="92">
        <v>21</v>
      </c>
      <c r="CN96" s="92">
        <v>22</v>
      </c>
      <c r="CO96" s="92">
        <v>23</v>
      </c>
      <c r="CP96" s="92">
        <v>24</v>
      </c>
      <c r="CQ96" s="92">
        <v>25</v>
      </c>
      <c r="CR96" s="92">
        <v>26</v>
      </c>
      <c r="CS96" s="92">
        <v>27</v>
      </c>
      <c r="CT96" s="92">
        <v>28</v>
      </c>
      <c r="CU96" s="92">
        <v>29</v>
      </c>
      <c r="CV96" s="92">
        <v>30</v>
      </c>
      <c r="CW96" s="71" t="s">
        <v>169</v>
      </c>
      <c r="CX96" s="56" t="s">
        <v>134</v>
      </c>
      <c r="CY96" s="93" t="s">
        <v>181</v>
      </c>
      <c r="CZ96" s="167" t="s">
        <v>182</v>
      </c>
      <c r="DA96" s="92">
        <v>1</v>
      </c>
      <c r="DB96" s="92">
        <v>2</v>
      </c>
      <c r="DC96" s="92">
        <v>3</v>
      </c>
      <c r="DD96" s="92">
        <v>4</v>
      </c>
      <c r="DE96" s="92">
        <v>5</v>
      </c>
      <c r="DF96" s="92">
        <v>6</v>
      </c>
      <c r="DG96" s="92">
        <v>7</v>
      </c>
      <c r="DH96" s="92">
        <v>8</v>
      </c>
      <c r="DI96" s="92">
        <v>9</v>
      </c>
      <c r="DJ96" s="92">
        <v>10</v>
      </c>
      <c r="DK96" s="92">
        <v>11</v>
      </c>
      <c r="DL96" s="92">
        <v>12</v>
      </c>
      <c r="DM96" s="92">
        <v>13</v>
      </c>
      <c r="DN96" s="92">
        <v>14</v>
      </c>
      <c r="DO96" s="92">
        <v>15</v>
      </c>
      <c r="DP96" s="92">
        <v>16</v>
      </c>
      <c r="DQ96" s="92">
        <v>17</v>
      </c>
      <c r="DR96" s="92">
        <v>18</v>
      </c>
      <c r="DS96" s="92">
        <v>19</v>
      </c>
      <c r="DT96" s="92">
        <v>20</v>
      </c>
      <c r="DU96" s="92">
        <v>21</v>
      </c>
      <c r="DV96" s="92">
        <v>22</v>
      </c>
      <c r="DW96" s="92">
        <v>23</v>
      </c>
      <c r="DX96" s="92">
        <v>24</v>
      </c>
      <c r="DY96" s="92">
        <v>25</v>
      </c>
      <c r="DZ96" s="92">
        <v>26</v>
      </c>
      <c r="EA96" s="92">
        <v>27</v>
      </c>
      <c r="EB96" s="92">
        <v>28</v>
      </c>
      <c r="EC96" s="92">
        <v>29</v>
      </c>
      <c r="ED96" s="92">
        <v>30</v>
      </c>
      <c r="EE96" s="71" t="s">
        <v>169</v>
      </c>
      <c r="EF96" s="56" t="s">
        <v>134</v>
      </c>
      <c r="EG96" s="93" t="s">
        <v>181</v>
      </c>
      <c r="EH96" s="167" t="s">
        <v>182</v>
      </c>
      <c r="EI96" s="92">
        <v>1</v>
      </c>
      <c r="EJ96" s="92">
        <v>2</v>
      </c>
      <c r="EK96" s="92">
        <v>3</v>
      </c>
      <c r="EL96" s="92">
        <v>4</v>
      </c>
      <c r="EM96" s="92">
        <v>5</v>
      </c>
      <c r="EN96" s="92">
        <v>6</v>
      </c>
      <c r="EO96" s="92">
        <v>7</v>
      </c>
      <c r="EP96" s="92">
        <v>8</v>
      </c>
      <c r="EQ96" s="92">
        <v>9</v>
      </c>
      <c r="ER96" s="92">
        <v>10</v>
      </c>
      <c r="ES96" s="92">
        <v>11</v>
      </c>
      <c r="ET96" s="92">
        <v>12</v>
      </c>
      <c r="EU96" s="92">
        <v>13</v>
      </c>
      <c r="EV96" s="92">
        <v>14</v>
      </c>
      <c r="EW96" s="92">
        <v>15</v>
      </c>
      <c r="EX96" s="92">
        <v>16</v>
      </c>
      <c r="EY96" s="92">
        <v>17</v>
      </c>
      <c r="EZ96" s="92">
        <v>18</v>
      </c>
      <c r="FA96" s="92">
        <v>19</v>
      </c>
      <c r="FB96" s="92">
        <v>20</v>
      </c>
      <c r="FC96" s="92">
        <v>21</v>
      </c>
      <c r="FD96" s="92">
        <v>22</v>
      </c>
      <c r="FE96" s="92">
        <v>23</v>
      </c>
      <c r="FF96" s="92">
        <v>24</v>
      </c>
      <c r="FG96" s="92">
        <v>25</v>
      </c>
      <c r="FH96" s="92">
        <v>26</v>
      </c>
      <c r="FI96" s="92">
        <v>27</v>
      </c>
      <c r="FJ96" s="92">
        <v>28</v>
      </c>
      <c r="FK96" s="92">
        <v>29</v>
      </c>
      <c r="FL96" s="92">
        <v>30</v>
      </c>
      <c r="FM96" s="71" t="s">
        <v>169</v>
      </c>
      <c r="FN96" s="56" t="s">
        <v>134</v>
      </c>
      <c r="FO96" s="93" t="s">
        <v>181</v>
      </c>
      <c r="FP96" s="167" t="s">
        <v>182</v>
      </c>
      <c r="FQ96" s="92">
        <v>1</v>
      </c>
      <c r="FR96" s="92">
        <v>2</v>
      </c>
      <c r="FS96" s="92">
        <v>3</v>
      </c>
      <c r="FT96" s="92">
        <v>4</v>
      </c>
      <c r="FU96" s="92">
        <v>5</v>
      </c>
      <c r="FV96" s="92">
        <v>6</v>
      </c>
      <c r="FW96" s="92">
        <v>7</v>
      </c>
      <c r="FX96" s="92">
        <v>8</v>
      </c>
      <c r="FY96" s="92">
        <v>9</v>
      </c>
      <c r="FZ96" s="92">
        <v>10</v>
      </c>
      <c r="GA96" s="92">
        <v>11</v>
      </c>
      <c r="GB96" s="92">
        <v>12</v>
      </c>
      <c r="GC96" s="92">
        <v>13</v>
      </c>
      <c r="GD96" s="92">
        <v>14</v>
      </c>
      <c r="GE96" s="92">
        <v>15</v>
      </c>
      <c r="GF96" s="92">
        <v>16</v>
      </c>
      <c r="GG96" s="92">
        <v>17</v>
      </c>
      <c r="GH96" s="92">
        <v>18</v>
      </c>
      <c r="GI96" s="92">
        <v>19</v>
      </c>
      <c r="GJ96" s="92">
        <v>20</v>
      </c>
      <c r="GK96" s="92">
        <v>21</v>
      </c>
      <c r="GL96" s="92">
        <v>22</v>
      </c>
      <c r="GM96" s="92">
        <v>23</v>
      </c>
      <c r="GN96" s="92">
        <v>24</v>
      </c>
      <c r="GO96" s="92">
        <v>25</v>
      </c>
      <c r="GP96" s="92">
        <v>26</v>
      </c>
      <c r="GQ96" s="92">
        <v>27</v>
      </c>
      <c r="GR96" s="92">
        <v>28</v>
      </c>
      <c r="GS96" s="92">
        <v>29</v>
      </c>
      <c r="GT96" s="92">
        <v>30</v>
      </c>
      <c r="GU96" s="71" t="s">
        <v>169</v>
      </c>
      <c r="GV96" s="56" t="s">
        <v>134</v>
      </c>
      <c r="GW96" s="93" t="s">
        <v>181</v>
      </c>
      <c r="GX96" s="167" t="s">
        <v>182</v>
      </c>
      <c r="GY96" s="92">
        <v>1</v>
      </c>
      <c r="GZ96" s="92">
        <v>2</v>
      </c>
      <c r="HA96" s="92">
        <v>3</v>
      </c>
      <c r="HB96" s="92">
        <v>4</v>
      </c>
      <c r="HC96" s="92">
        <v>5</v>
      </c>
      <c r="HD96" s="92">
        <v>6</v>
      </c>
      <c r="HE96" s="92">
        <v>7</v>
      </c>
      <c r="HF96" s="92">
        <v>8</v>
      </c>
      <c r="HG96" s="92">
        <v>9</v>
      </c>
      <c r="HH96" s="92">
        <v>10</v>
      </c>
      <c r="HI96" s="92">
        <v>11</v>
      </c>
      <c r="HJ96" s="92">
        <v>12</v>
      </c>
      <c r="HK96" s="92">
        <v>13</v>
      </c>
      <c r="HL96" s="92">
        <v>14</v>
      </c>
      <c r="HM96" s="92">
        <v>15</v>
      </c>
      <c r="HN96" s="92">
        <v>16</v>
      </c>
      <c r="HO96" s="92">
        <v>17</v>
      </c>
      <c r="HP96" s="92">
        <v>18</v>
      </c>
      <c r="HQ96" s="92">
        <v>19</v>
      </c>
      <c r="HR96" s="92">
        <v>20</v>
      </c>
      <c r="HS96" s="92">
        <v>21</v>
      </c>
      <c r="HT96" s="92">
        <v>22</v>
      </c>
      <c r="HU96" s="92">
        <v>23</v>
      </c>
      <c r="HV96" s="92">
        <v>24</v>
      </c>
      <c r="HW96" s="92">
        <v>25</v>
      </c>
      <c r="HX96" s="92">
        <v>26</v>
      </c>
      <c r="HY96" s="92">
        <v>27</v>
      </c>
      <c r="HZ96" s="92">
        <v>28</v>
      </c>
      <c r="IA96" s="92">
        <v>29</v>
      </c>
      <c r="IB96" s="92">
        <v>30</v>
      </c>
      <c r="IC96" s="71" t="s">
        <v>169</v>
      </c>
      <c r="ID96" s="56" t="s">
        <v>134</v>
      </c>
      <c r="IE96" s="93" t="s">
        <v>181</v>
      </c>
      <c r="IF96" s="167" t="s">
        <v>182</v>
      </c>
      <c r="IG96" s="92">
        <v>1</v>
      </c>
      <c r="IH96" s="92">
        <v>2</v>
      </c>
      <c r="II96" s="92">
        <v>3</v>
      </c>
      <c r="IJ96" s="92">
        <v>4</v>
      </c>
      <c r="IK96" s="92">
        <v>5</v>
      </c>
      <c r="IL96" s="92">
        <v>6</v>
      </c>
      <c r="IM96" s="92">
        <v>7</v>
      </c>
      <c r="IN96" s="92">
        <v>8</v>
      </c>
      <c r="IO96" s="92">
        <v>9</v>
      </c>
      <c r="IP96" s="92">
        <v>10</v>
      </c>
      <c r="IQ96" s="92">
        <v>11</v>
      </c>
      <c r="IR96" s="92">
        <v>12</v>
      </c>
      <c r="IS96" s="92">
        <v>13</v>
      </c>
      <c r="IT96" s="92">
        <v>14</v>
      </c>
      <c r="IU96" s="92">
        <v>15</v>
      </c>
      <c r="IV96" s="92">
        <v>16</v>
      </c>
      <c r="IW96" s="92">
        <v>17</v>
      </c>
      <c r="IX96" s="92">
        <v>18</v>
      </c>
      <c r="IY96" s="92">
        <v>19</v>
      </c>
      <c r="IZ96" s="92">
        <v>20</v>
      </c>
      <c r="JA96" s="92">
        <v>21</v>
      </c>
      <c r="JB96" s="92">
        <v>22</v>
      </c>
      <c r="JC96" s="92">
        <v>23</v>
      </c>
      <c r="JD96" s="92">
        <v>24</v>
      </c>
      <c r="JE96" s="92">
        <v>25</v>
      </c>
      <c r="JF96" s="92">
        <v>26</v>
      </c>
      <c r="JG96" s="92">
        <v>27</v>
      </c>
      <c r="JH96" s="92">
        <v>28</v>
      </c>
      <c r="JI96" s="92">
        <v>29</v>
      </c>
      <c r="JJ96" s="92">
        <v>30</v>
      </c>
      <c r="JK96" s="71" t="s">
        <v>169</v>
      </c>
      <c r="JL96" s="56" t="s">
        <v>134</v>
      </c>
      <c r="JM96" s="93" t="s">
        <v>181</v>
      </c>
      <c r="JN96" s="167" t="s">
        <v>182</v>
      </c>
      <c r="JO96" s="92">
        <v>1</v>
      </c>
      <c r="JP96" s="92">
        <v>2</v>
      </c>
      <c r="JQ96" s="92">
        <v>3</v>
      </c>
      <c r="JR96" s="92">
        <v>4</v>
      </c>
      <c r="JS96" s="92">
        <v>5</v>
      </c>
      <c r="JT96" s="92">
        <v>6</v>
      </c>
      <c r="JU96" s="92">
        <v>7</v>
      </c>
      <c r="JV96" s="92">
        <v>8</v>
      </c>
      <c r="JW96" s="92">
        <v>9</v>
      </c>
      <c r="JX96" s="92">
        <v>10</v>
      </c>
      <c r="JY96" s="92">
        <v>11</v>
      </c>
      <c r="JZ96" s="92">
        <v>12</v>
      </c>
      <c r="KA96" s="92">
        <v>13</v>
      </c>
      <c r="KB96" s="92">
        <v>14</v>
      </c>
      <c r="KC96" s="92">
        <v>15</v>
      </c>
      <c r="KD96" s="92">
        <v>16</v>
      </c>
      <c r="KE96" s="92">
        <v>17</v>
      </c>
      <c r="KF96" s="92">
        <v>18</v>
      </c>
      <c r="KG96" s="92">
        <v>19</v>
      </c>
      <c r="KH96" s="92">
        <v>20</v>
      </c>
      <c r="KI96" s="92">
        <v>21</v>
      </c>
      <c r="KJ96" s="92">
        <v>22</v>
      </c>
      <c r="KK96" s="92">
        <v>23</v>
      </c>
      <c r="KL96" s="92">
        <v>24</v>
      </c>
      <c r="KM96" s="92">
        <v>25</v>
      </c>
      <c r="KN96" s="92">
        <v>26</v>
      </c>
      <c r="KO96" s="92">
        <v>27</v>
      </c>
      <c r="KP96" s="92">
        <v>28</v>
      </c>
      <c r="KQ96" s="92">
        <v>29</v>
      </c>
      <c r="KR96" s="92">
        <v>30</v>
      </c>
      <c r="KS96" s="71" t="s">
        <v>169</v>
      </c>
      <c r="KT96" s="56" t="s">
        <v>134</v>
      </c>
      <c r="KU96" s="93" t="s">
        <v>181</v>
      </c>
      <c r="KV96" s="167" t="s">
        <v>182</v>
      </c>
      <c r="KW96" s="92">
        <v>1</v>
      </c>
      <c r="KX96" s="92">
        <v>2</v>
      </c>
      <c r="KY96" s="92">
        <v>3</v>
      </c>
      <c r="KZ96" s="92">
        <v>4</v>
      </c>
      <c r="LA96" s="92">
        <v>5</v>
      </c>
      <c r="LB96" s="92">
        <v>6</v>
      </c>
      <c r="LC96" s="92">
        <v>7</v>
      </c>
      <c r="LD96" s="92">
        <v>8</v>
      </c>
      <c r="LE96" s="92">
        <v>9</v>
      </c>
      <c r="LF96" s="92">
        <v>10</v>
      </c>
      <c r="LG96" s="92">
        <v>11</v>
      </c>
      <c r="LH96" s="92">
        <v>12</v>
      </c>
      <c r="LI96" s="92">
        <v>13</v>
      </c>
      <c r="LJ96" s="92">
        <v>14</v>
      </c>
      <c r="LK96" s="92">
        <v>15</v>
      </c>
      <c r="LL96" s="92">
        <v>16</v>
      </c>
      <c r="LM96" s="92">
        <v>17</v>
      </c>
      <c r="LN96" s="92">
        <v>18</v>
      </c>
      <c r="LO96" s="92">
        <v>19</v>
      </c>
      <c r="LP96" s="92">
        <v>20</v>
      </c>
      <c r="LQ96" s="92">
        <v>21</v>
      </c>
      <c r="LR96" s="92">
        <v>22</v>
      </c>
      <c r="LS96" s="92">
        <v>23</v>
      </c>
      <c r="LT96" s="92">
        <v>24</v>
      </c>
      <c r="LU96" s="92">
        <v>25</v>
      </c>
      <c r="LV96" s="92">
        <v>26</v>
      </c>
      <c r="LW96" s="92">
        <v>27</v>
      </c>
      <c r="LX96" s="92">
        <v>28</v>
      </c>
      <c r="LY96" s="92">
        <v>29</v>
      </c>
      <c r="LZ96" s="92">
        <v>30</v>
      </c>
      <c r="MA96" s="71" t="s">
        <v>169</v>
      </c>
      <c r="MB96" s="56" t="s">
        <v>134</v>
      </c>
      <c r="MC96" s="93" t="s">
        <v>181</v>
      </c>
      <c r="MD96" s="167" t="s">
        <v>182</v>
      </c>
      <c r="ME96" s="92">
        <v>1</v>
      </c>
      <c r="MF96" s="92">
        <v>2</v>
      </c>
      <c r="MG96" s="92">
        <v>3</v>
      </c>
      <c r="MH96" s="92">
        <v>4</v>
      </c>
      <c r="MI96" s="92">
        <v>5</v>
      </c>
      <c r="MJ96" s="92">
        <v>6</v>
      </c>
      <c r="MK96" s="92">
        <v>7</v>
      </c>
      <c r="ML96" s="92">
        <v>8</v>
      </c>
      <c r="MM96" s="92">
        <v>9</v>
      </c>
      <c r="MN96" s="92">
        <v>10</v>
      </c>
      <c r="MO96" s="92">
        <v>11</v>
      </c>
      <c r="MP96" s="92">
        <v>12</v>
      </c>
      <c r="MQ96" s="92">
        <v>13</v>
      </c>
      <c r="MR96" s="92">
        <v>14</v>
      </c>
      <c r="MS96" s="92">
        <v>15</v>
      </c>
      <c r="MT96" s="92">
        <v>16</v>
      </c>
      <c r="MU96" s="92">
        <v>17</v>
      </c>
      <c r="MV96" s="92">
        <v>18</v>
      </c>
      <c r="MW96" s="92">
        <v>19</v>
      </c>
      <c r="MX96" s="92">
        <v>20</v>
      </c>
      <c r="MY96" s="92">
        <v>21</v>
      </c>
      <c r="MZ96" s="92">
        <v>22</v>
      </c>
      <c r="NA96" s="92">
        <v>23</v>
      </c>
      <c r="NB96" s="92">
        <v>24</v>
      </c>
      <c r="NC96" s="92">
        <v>25</v>
      </c>
      <c r="ND96" s="92">
        <v>26</v>
      </c>
      <c r="NE96" s="92">
        <v>27</v>
      </c>
      <c r="NF96" s="92">
        <v>28</v>
      </c>
      <c r="NG96" s="92">
        <v>29</v>
      </c>
      <c r="NH96" s="92">
        <v>30</v>
      </c>
      <c r="NI96" s="71" t="s">
        <v>169</v>
      </c>
      <c r="NJ96" s="56" t="s">
        <v>134</v>
      </c>
      <c r="NK96" s="93" t="s">
        <v>181</v>
      </c>
      <c r="NL96" s="167" t="s">
        <v>182</v>
      </c>
      <c r="NM96" s="92">
        <v>1</v>
      </c>
      <c r="NN96" s="92">
        <v>2</v>
      </c>
      <c r="NO96" s="92">
        <v>3</v>
      </c>
      <c r="NP96" s="92">
        <v>4</v>
      </c>
      <c r="NQ96" s="92">
        <v>5</v>
      </c>
      <c r="NR96" s="92">
        <v>6</v>
      </c>
      <c r="NS96" s="92">
        <v>7</v>
      </c>
      <c r="NT96" s="92">
        <v>8</v>
      </c>
      <c r="NU96" s="92">
        <v>9</v>
      </c>
      <c r="NV96" s="92">
        <v>10</v>
      </c>
      <c r="NW96" s="92">
        <v>11</v>
      </c>
      <c r="NX96" s="92">
        <v>12</v>
      </c>
      <c r="NY96" s="92">
        <v>13</v>
      </c>
      <c r="NZ96" s="92">
        <v>14</v>
      </c>
      <c r="OA96" s="92">
        <v>15</v>
      </c>
      <c r="OB96" s="92">
        <v>16</v>
      </c>
      <c r="OC96" s="92">
        <v>17</v>
      </c>
      <c r="OD96" s="92">
        <v>18</v>
      </c>
      <c r="OE96" s="92">
        <v>19</v>
      </c>
      <c r="OF96" s="92">
        <v>20</v>
      </c>
      <c r="OG96" s="92">
        <v>21</v>
      </c>
      <c r="OH96" s="92">
        <v>22</v>
      </c>
      <c r="OI96" s="92">
        <v>23</v>
      </c>
      <c r="OJ96" s="92">
        <v>24</v>
      </c>
      <c r="OK96" s="92">
        <v>25</v>
      </c>
      <c r="OL96" s="92">
        <v>26</v>
      </c>
      <c r="OM96" s="92">
        <v>27</v>
      </c>
      <c r="ON96" s="92">
        <v>28</v>
      </c>
      <c r="OO96" s="92">
        <v>29</v>
      </c>
      <c r="OP96" s="92">
        <v>30</v>
      </c>
      <c r="OQ96" s="71" t="s">
        <v>169</v>
      </c>
      <c r="OR96" s="56" t="s">
        <v>134</v>
      </c>
      <c r="OS96" s="93" t="s">
        <v>181</v>
      </c>
      <c r="OT96" s="167" t="s">
        <v>182</v>
      </c>
      <c r="OU96" s="92">
        <v>1</v>
      </c>
      <c r="OV96" s="92">
        <v>2</v>
      </c>
      <c r="OW96" s="92">
        <v>3</v>
      </c>
      <c r="OX96" s="92">
        <v>4</v>
      </c>
      <c r="OY96" s="92">
        <v>5</v>
      </c>
      <c r="OZ96" s="92">
        <v>6</v>
      </c>
      <c r="PA96" s="92">
        <v>7</v>
      </c>
      <c r="PB96" s="92">
        <v>8</v>
      </c>
      <c r="PC96" s="92">
        <v>9</v>
      </c>
      <c r="PD96" s="92">
        <v>10</v>
      </c>
      <c r="PE96" s="92">
        <v>11</v>
      </c>
      <c r="PF96" s="92">
        <v>12</v>
      </c>
      <c r="PG96" s="92">
        <v>13</v>
      </c>
      <c r="PH96" s="92">
        <v>14</v>
      </c>
      <c r="PI96" s="92">
        <v>15</v>
      </c>
      <c r="PJ96" s="92">
        <v>16</v>
      </c>
      <c r="PK96" s="92">
        <v>17</v>
      </c>
      <c r="PL96" s="92">
        <v>18</v>
      </c>
      <c r="PM96" s="92">
        <v>19</v>
      </c>
      <c r="PN96" s="92">
        <v>20</v>
      </c>
      <c r="PO96" s="92">
        <v>21</v>
      </c>
      <c r="PP96" s="92">
        <v>22</v>
      </c>
      <c r="PQ96" s="92">
        <v>23</v>
      </c>
      <c r="PR96" s="92">
        <v>24</v>
      </c>
      <c r="PS96" s="92">
        <v>25</v>
      </c>
      <c r="PT96" s="92">
        <v>26</v>
      </c>
      <c r="PU96" s="92">
        <v>27</v>
      </c>
      <c r="PV96" s="92">
        <v>28</v>
      </c>
      <c r="PW96" s="92">
        <v>29</v>
      </c>
      <c r="PX96" s="92">
        <v>30</v>
      </c>
      <c r="PY96" s="71" t="s">
        <v>169</v>
      </c>
      <c r="PZ96" s="56" t="s">
        <v>134</v>
      </c>
      <c r="QA96" s="93" t="s">
        <v>181</v>
      </c>
      <c r="QB96" s="167" t="s">
        <v>182</v>
      </c>
      <c r="QC96" s="92">
        <v>1</v>
      </c>
      <c r="QD96" s="92">
        <v>2</v>
      </c>
      <c r="QE96" s="92">
        <v>3</v>
      </c>
      <c r="QF96" s="92">
        <v>4</v>
      </c>
      <c r="QG96" s="92">
        <v>5</v>
      </c>
      <c r="QH96" s="92">
        <v>6</v>
      </c>
      <c r="QI96" s="92">
        <v>7</v>
      </c>
      <c r="QJ96" s="92">
        <v>8</v>
      </c>
      <c r="QK96" s="92">
        <v>9</v>
      </c>
      <c r="QL96" s="92">
        <v>10</v>
      </c>
      <c r="QM96" s="92">
        <v>11</v>
      </c>
      <c r="QN96" s="92">
        <v>12</v>
      </c>
      <c r="QO96" s="92">
        <v>13</v>
      </c>
      <c r="QP96" s="92">
        <v>14</v>
      </c>
      <c r="QQ96" s="92">
        <v>15</v>
      </c>
      <c r="QR96" s="92">
        <v>16</v>
      </c>
      <c r="QS96" s="92">
        <v>17</v>
      </c>
      <c r="QT96" s="92">
        <v>18</v>
      </c>
      <c r="QU96" s="92">
        <v>19</v>
      </c>
      <c r="QV96" s="92">
        <v>20</v>
      </c>
      <c r="QW96" s="92">
        <v>21</v>
      </c>
      <c r="QX96" s="92">
        <v>22</v>
      </c>
      <c r="QY96" s="92">
        <v>23</v>
      </c>
      <c r="QZ96" s="92">
        <v>24</v>
      </c>
      <c r="RA96" s="92">
        <v>25</v>
      </c>
      <c r="RB96" s="92">
        <v>26</v>
      </c>
      <c r="RC96" s="92">
        <v>27</v>
      </c>
      <c r="RD96" s="92">
        <v>28</v>
      </c>
      <c r="RE96" s="92">
        <v>29</v>
      </c>
      <c r="RF96" s="92">
        <v>30</v>
      </c>
      <c r="RG96" s="71" t="s">
        <v>169</v>
      </c>
      <c r="RH96" s="56" t="s">
        <v>134</v>
      </c>
      <c r="RI96" s="93" t="s">
        <v>181</v>
      </c>
      <c r="RJ96" s="167" t="s">
        <v>182</v>
      </c>
      <c r="RK96" s="92">
        <v>1</v>
      </c>
      <c r="RL96" s="92">
        <v>2</v>
      </c>
      <c r="RM96" s="92">
        <v>3</v>
      </c>
      <c r="RN96" s="92">
        <v>4</v>
      </c>
      <c r="RO96" s="92">
        <v>5</v>
      </c>
      <c r="RP96" s="92">
        <v>6</v>
      </c>
      <c r="RQ96" s="92">
        <v>7</v>
      </c>
      <c r="RR96" s="92">
        <v>8</v>
      </c>
      <c r="RS96" s="92">
        <v>9</v>
      </c>
      <c r="RT96" s="92">
        <v>10</v>
      </c>
      <c r="RU96" s="92">
        <v>11</v>
      </c>
      <c r="RV96" s="92">
        <v>12</v>
      </c>
      <c r="RW96" s="92">
        <v>13</v>
      </c>
      <c r="RX96" s="92">
        <v>14</v>
      </c>
      <c r="RY96" s="92">
        <v>15</v>
      </c>
      <c r="RZ96" s="92">
        <v>16</v>
      </c>
      <c r="SA96" s="92">
        <v>17</v>
      </c>
      <c r="SB96" s="92">
        <v>18</v>
      </c>
      <c r="SC96" s="92">
        <v>19</v>
      </c>
      <c r="SD96" s="92">
        <v>20</v>
      </c>
      <c r="SE96" s="92">
        <v>21</v>
      </c>
      <c r="SF96" s="92">
        <v>22</v>
      </c>
      <c r="SG96" s="92">
        <v>23</v>
      </c>
      <c r="SH96" s="92">
        <v>24</v>
      </c>
      <c r="SI96" s="92">
        <v>25</v>
      </c>
      <c r="SJ96" s="92">
        <v>26</v>
      </c>
      <c r="SK96" s="92">
        <v>27</v>
      </c>
      <c r="SL96" s="92">
        <v>28</v>
      </c>
      <c r="SM96" s="92">
        <v>29</v>
      </c>
      <c r="SN96" s="92">
        <v>30</v>
      </c>
      <c r="SO96" s="71" t="s">
        <v>169</v>
      </c>
      <c r="SP96" s="56" t="s">
        <v>134</v>
      </c>
      <c r="SQ96" s="93" t="s">
        <v>181</v>
      </c>
      <c r="SR96" s="167" t="s">
        <v>182</v>
      </c>
      <c r="SS96" s="92">
        <v>1</v>
      </c>
      <c r="ST96" s="92">
        <v>2</v>
      </c>
      <c r="SU96" s="92">
        <v>3</v>
      </c>
      <c r="SV96" s="92">
        <v>4</v>
      </c>
      <c r="SW96" s="92">
        <v>5</v>
      </c>
      <c r="SX96" s="92">
        <v>6</v>
      </c>
      <c r="SY96" s="92">
        <v>7</v>
      </c>
      <c r="SZ96" s="92">
        <v>8</v>
      </c>
      <c r="TA96" s="92">
        <v>9</v>
      </c>
      <c r="TB96" s="92">
        <v>10</v>
      </c>
      <c r="TC96" s="92">
        <v>11</v>
      </c>
      <c r="TD96" s="92">
        <v>12</v>
      </c>
      <c r="TE96" s="92">
        <v>13</v>
      </c>
      <c r="TF96" s="92">
        <v>14</v>
      </c>
      <c r="TG96" s="92">
        <v>15</v>
      </c>
      <c r="TH96" s="92">
        <v>16</v>
      </c>
      <c r="TI96" s="92">
        <v>17</v>
      </c>
      <c r="TJ96" s="92">
        <v>18</v>
      </c>
      <c r="TK96" s="92">
        <v>19</v>
      </c>
      <c r="TL96" s="92">
        <v>20</v>
      </c>
      <c r="TM96" s="92">
        <v>21</v>
      </c>
      <c r="TN96" s="92">
        <v>22</v>
      </c>
      <c r="TO96" s="92">
        <v>23</v>
      </c>
      <c r="TP96" s="92">
        <v>24</v>
      </c>
      <c r="TQ96" s="92">
        <v>25</v>
      </c>
      <c r="TR96" s="92">
        <v>26</v>
      </c>
      <c r="TS96" s="92">
        <v>27</v>
      </c>
      <c r="TT96" s="92">
        <v>28</v>
      </c>
      <c r="TU96" s="92">
        <v>29</v>
      </c>
      <c r="TV96" s="92">
        <v>30</v>
      </c>
      <c r="TW96" s="71" t="s">
        <v>169</v>
      </c>
      <c r="TX96" s="56" t="s">
        <v>134</v>
      </c>
      <c r="TY96" s="93" t="s">
        <v>181</v>
      </c>
      <c r="TZ96" s="167" t="s">
        <v>182</v>
      </c>
      <c r="UA96" s="92">
        <v>1</v>
      </c>
      <c r="UB96" s="92">
        <v>2</v>
      </c>
      <c r="UC96" s="92">
        <v>3</v>
      </c>
      <c r="UD96" s="92">
        <v>4</v>
      </c>
      <c r="UE96" s="92">
        <v>5</v>
      </c>
      <c r="UF96" s="92">
        <v>6</v>
      </c>
      <c r="UG96" s="92">
        <v>7</v>
      </c>
      <c r="UH96" s="92">
        <v>8</v>
      </c>
      <c r="UI96" s="92">
        <v>9</v>
      </c>
      <c r="UJ96" s="92">
        <v>10</v>
      </c>
      <c r="UK96" s="92">
        <v>11</v>
      </c>
      <c r="UL96" s="92">
        <v>12</v>
      </c>
      <c r="UM96" s="92">
        <v>13</v>
      </c>
      <c r="UN96" s="92">
        <v>14</v>
      </c>
      <c r="UO96" s="92">
        <v>15</v>
      </c>
      <c r="UP96" s="92">
        <v>16</v>
      </c>
      <c r="UQ96" s="92">
        <v>17</v>
      </c>
      <c r="UR96" s="92">
        <v>18</v>
      </c>
      <c r="US96" s="92">
        <v>19</v>
      </c>
      <c r="UT96" s="92">
        <v>20</v>
      </c>
      <c r="UU96" s="92">
        <v>21</v>
      </c>
      <c r="UV96" s="92">
        <v>22</v>
      </c>
      <c r="UW96" s="92">
        <v>23</v>
      </c>
      <c r="UX96" s="92">
        <v>24</v>
      </c>
      <c r="UY96" s="92">
        <v>25</v>
      </c>
      <c r="UZ96" s="92">
        <v>26</v>
      </c>
      <c r="VA96" s="92">
        <v>27</v>
      </c>
      <c r="VB96" s="92">
        <v>28</v>
      </c>
      <c r="VC96" s="92">
        <v>29</v>
      </c>
      <c r="VD96" s="92">
        <v>30</v>
      </c>
      <c r="VE96" s="71" t="s">
        <v>169</v>
      </c>
      <c r="VF96" s="56" t="s">
        <v>134</v>
      </c>
      <c r="VG96" s="93" t="s">
        <v>181</v>
      </c>
      <c r="VH96" s="167" t="s">
        <v>182</v>
      </c>
      <c r="VI96" s="92">
        <v>1</v>
      </c>
      <c r="VJ96" s="92">
        <v>2</v>
      </c>
      <c r="VK96" s="92">
        <v>3</v>
      </c>
      <c r="VL96" s="92">
        <v>4</v>
      </c>
      <c r="VM96" s="92">
        <v>5</v>
      </c>
      <c r="VN96" s="92">
        <v>6</v>
      </c>
      <c r="VO96" s="92">
        <v>7</v>
      </c>
      <c r="VP96" s="92">
        <v>8</v>
      </c>
      <c r="VQ96" s="92">
        <v>9</v>
      </c>
      <c r="VR96" s="92">
        <v>10</v>
      </c>
      <c r="VS96" s="92">
        <v>11</v>
      </c>
      <c r="VT96" s="92">
        <v>12</v>
      </c>
      <c r="VU96" s="92">
        <v>13</v>
      </c>
      <c r="VV96" s="92">
        <v>14</v>
      </c>
      <c r="VW96" s="92">
        <v>15</v>
      </c>
      <c r="VX96" s="92">
        <v>16</v>
      </c>
      <c r="VY96" s="92">
        <v>17</v>
      </c>
      <c r="VZ96" s="92">
        <v>18</v>
      </c>
      <c r="WA96" s="92">
        <v>19</v>
      </c>
      <c r="WB96" s="92">
        <v>20</v>
      </c>
      <c r="WC96" s="92">
        <v>21</v>
      </c>
      <c r="WD96" s="92">
        <v>22</v>
      </c>
      <c r="WE96" s="92">
        <v>23</v>
      </c>
      <c r="WF96" s="92">
        <v>24</v>
      </c>
      <c r="WG96" s="92">
        <v>25</v>
      </c>
      <c r="WH96" s="92">
        <v>26</v>
      </c>
      <c r="WI96" s="92">
        <v>27</v>
      </c>
      <c r="WJ96" s="92">
        <v>28</v>
      </c>
      <c r="WK96" s="92">
        <v>29</v>
      </c>
      <c r="WL96" s="92">
        <v>30</v>
      </c>
      <c r="WM96" s="71" t="s">
        <v>169</v>
      </c>
      <c r="WN96" s="56" t="s">
        <v>134</v>
      </c>
      <c r="WO96" s="93" t="s">
        <v>181</v>
      </c>
      <c r="WP96" s="167" t="s">
        <v>182</v>
      </c>
      <c r="WQ96" s="92">
        <v>1</v>
      </c>
      <c r="WR96" s="92">
        <v>2</v>
      </c>
      <c r="WS96" s="92">
        <v>3</v>
      </c>
      <c r="WT96" s="92">
        <v>4</v>
      </c>
      <c r="WU96" s="92">
        <v>5</v>
      </c>
      <c r="WV96" s="92">
        <v>6</v>
      </c>
      <c r="WW96" s="92">
        <v>7</v>
      </c>
      <c r="WX96" s="92">
        <v>8</v>
      </c>
      <c r="WY96" s="92">
        <v>9</v>
      </c>
      <c r="WZ96" s="92">
        <v>10</v>
      </c>
      <c r="XA96" s="92">
        <v>11</v>
      </c>
      <c r="XB96" s="92">
        <v>12</v>
      </c>
      <c r="XC96" s="92">
        <v>13</v>
      </c>
      <c r="XD96" s="92">
        <v>14</v>
      </c>
      <c r="XE96" s="92">
        <v>15</v>
      </c>
      <c r="XF96" s="92">
        <v>16</v>
      </c>
      <c r="XG96" s="92">
        <v>17</v>
      </c>
      <c r="XH96" s="92">
        <v>18</v>
      </c>
      <c r="XI96" s="92">
        <v>19</v>
      </c>
      <c r="XJ96" s="92">
        <v>20</v>
      </c>
      <c r="XK96" s="92">
        <v>21</v>
      </c>
      <c r="XL96" s="92">
        <v>22</v>
      </c>
      <c r="XM96" s="92">
        <v>23</v>
      </c>
      <c r="XN96" s="92">
        <v>24</v>
      </c>
      <c r="XO96" s="92">
        <v>25</v>
      </c>
      <c r="XP96" s="92">
        <v>26</v>
      </c>
      <c r="XQ96" s="92">
        <v>27</v>
      </c>
      <c r="XR96" s="92">
        <v>28</v>
      </c>
      <c r="XS96" s="92">
        <v>29</v>
      </c>
      <c r="XT96" s="92">
        <v>30</v>
      </c>
      <c r="XU96" s="71" t="s">
        <v>169</v>
      </c>
      <c r="XV96" s="56" t="s">
        <v>134</v>
      </c>
      <c r="XW96" s="93" t="s">
        <v>181</v>
      </c>
      <c r="XX96" s="167" t="s">
        <v>182</v>
      </c>
      <c r="XY96" s="92">
        <v>1</v>
      </c>
      <c r="XZ96" s="92">
        <v>2</v>
      </c>
      <c r="YA96" s="92">
        <v>3</v>
      </c>
      <c r="YB96" s="92">
        <v>4</v>
      </c>
      <c r="YC96" s="92">
        <v>5</v>
      </c>
      <c r="YD96" s="92">
        <v>6</v>
      </c>
      <c r="YE96" s="92">
        <v>7</v>
      </c>
      <c r="YF96" s="92">
        <v>8</v>
      </c>
      <c r="YG96" s="92">
        <v>9</v>
      </c>
      <c r="YH96" s="92">
        <v>10</v>
      </c>
      <c r="YI96" s="92">
        <v>11</v>
      </c>
      <c r="YJ96" s="92">
        <v>12</v>
      </c>
      <c r="YK96" s="92">
        <v>13</v>
      </c>
      <c r="YL96" s="92">
        <v>14</v>
      </c>
      <c r="YM96" s="92">
        <v>15</v>
      </c>
      <c r="YN96" s="92">
        <v>16</v>
      </c>
      <c r="YO96" s="92">
        <v>17</v>
      </c>
      <c r="YP96" s="92">
        <v>18</v>
      </c>
      <c r="YQ96" s="92">
        <v>19</v>
      </c>
      <c r="YR96" s="92">
        <v>20</v>
      </c>
      <c r="YS96" s="92">
        <v>21</v>
      </c>
      <c r="YT96" s="92">
        <v>22</v>
      </c>
      <c r="YU96" s="92">
        <v>23</v>
      </c>
      <c r="YV96" s="92">
        <v>24</v>
      </c>
      <c r="YW96" s="92">
        <v>25</v>
      </c>
      <c r="YX96" s="92">
        <v>26</v>
      </c>
      <c r="YY96" s="92">
        <v>27</v>
      </c>
      <c r="YZ96" s="92">
        <v>28</v>
      </c>
      <c r="ZA96" s="92">
        <v>29</v>
      </c>
      <c r="ZB96" s="92">
        <v>30</v>
      </c>
      <c r="ZC96" s="71" t="s">
        <v>169</v>
      </c>
      <c r="ZD96" s="56" t="s">
        <v>134</v>
      </c>
      <c r="ZE96" s="93" t="s">
        <v>181</v>
      </c>
      <c r="ZF96" s="167" t="s">
        <v>182</v>
      </c>
      <c r="ZG96" s="92">
        <v>1</v>
      </c>
      <c r="ZH96" s="92">
        <v>2</v>
      </c>
      <c r="ZI96" s="92">
        <v>3</v>
      </c>
      <c r="ZJ96" s="92">
        <v>4</v>
      </c>
      <c r="ZK96" s="92">
        <v>5</v>
      </c>
      <c r="ZL96" s="92">
        <v>6</v>
      </c>
      <c r="ZM96" s="92">
        <v>7</v>
      </c>
      <c r="ZN96" s="92">
        <v>8</v>
      </c>
      <c r="ZO96" s="92">
        <v>9</v>
      </c>
      <c r="ZP96" s="92">
        <v>10</v>
      </c>
      <c r="ZQ96" s="92">
        <v>11</v>
      </c>
      <c r="ZR96" s="92">
        <v>12</v>
      </c>
      <c r="ZS96" s="92">
        <v>13</v>
      </c>
      <c r="ZT96" s="92">
        <v>14</v>
      </c>
      <c r="ZU96" s="92">
        <v>15</v>
      </c>
      <c r="ZV96" s="92">
        <v>16</v>
      </c>
      <c r="ZW96" s="92">
        <v>17</v>
      </c>
      <c r="ZX96" s="92">
        <v>18</v>
      </c>
      <c r="ZY96" s="92">
        <v>19</v>
      </c>
      <c r="ZZ96" s="92">
        <v>20</v>
      </c>
      <c r="AAA96" s="92">
        <v>21</v>
      </c>
      <c r="AAB96" s="92">
        <v>22</v>
      </c>
      <c r="AAC96" s="92">
        <v>23</v>
      </c>
      <c r="AAD96" s="92">
        <v>24</v>
      </c>
      <c r="AAE96" s="92">
        <v>25</v>
      </c>
      <c r="AAF96" s="92">
        <v>26</v>
      </c>
      <c r="AAG96" s="92">
        <v>27</v>
      </c>
      <c r="AAH96" s="92">
        <v>28</v>
      </c>
      <c r="AAI96" s="92">
        <v>29</v>
      </c>
      <c r="AAJ96" s="92">
        <v>30</v>
      </c>
      <c r="AAK96" s="71" t="s">
        <v>169</v>
      </c>
      <c r="AAL96" s="56" t="s">
        <v>134</v>
      </c>
      <c r="AAM96" s="93" t="s">
        <v>181</v>
      </c>
      <c r="AAN96" s="167" t="s">
        <v>182</v>
      </c>
      <c r="AAO96" s="92">
        <v>1</v>
      </c>
      <c r="AAP96" s="92">
        <v>2</v>
      </c>
      <c r="AAQ96" s="92">
        <v>3</v>
      </c>
      <c r="AAR96" s="92">
        <v>4</v>
      </c>
      <c r="AAS96" s="92">
        <v>5</v>
      </c>
      <c r="AAT96" s="92">
        <v>6</v>
      </c>
      <c r="AAU96" s="92">
        <v>7</v>
      </c>
      <c r="AAV96" s="92">
        <v>8</v>
      </c>
      <c r="AAW96" s="92">
        <v>9</v>
      </c>
      <c r="AAX96" s="92">
        <v>10</v>
      </c>
      <c r="AAY96" s="92">
        <v>11</v>
      </c>
      <c r="AAZ96" s="92">
        <v>12</v>
      </c>
      <c r="ABA96" s="92">
        <v>13</v>
      </c>
      <c r="ABB96" s="92">
        <v>14</v>
      </c>
      <c r="ABC96" s="92">
        <v>15</v>
      </c>
      <c r="ABD96" s="92">
        <v>16</v>
      </c>
      <c r="ABE96" s="92">
        <v>17</v>
      </c>
      <c r="ABF96" s="92">
        <v>18</v>
      </c>
      <c r="ABG96" s="92">
        <v>19</v>
      </c>
      <c r="ABH96" s="92">
        <v>20</v>
      </c>
      <c r="ABI96" s="92">
        <v>21</v>
      </c>
      <c r="ABJ96" s="92">
        <v>22</v>
      </c>
      <c r="ABK96" s="92">
        <v>23</v>
      </c>
      <c r="ABL96" s="92">
        <v>24</v>
      </c>
      <c r="ABM96" s="92">
        <v>25</v>
      </c>
      <c r="ABN96" s="92">
        <v>26</v>
      </c>
      <c r="ABO96" s="92">
        <v>27</v>
      </c>
      <c r="ABP96" s="92">
        <v>28</v>
      </c>
      <c r="ABQ96" s="92">
        <v>29</v>
      </c>
      <c r="ABR96" s="92">
        <v>30</v>
      </c>
      <c r="ABS96" s="71" t="s">
        <v>169</v>
      </c>
      <c r="ABT96" s="56" t="s">
        <v>134</v>
      </c>
      <c r="ABU96" s="93" t="s">
        <v>181</v>
      </c>
      <c r="ABV96" s="167" t="s">
        <v>182</v>
      </c>
      <c r="ABW96" s="92">
        <v>1</v>
      </c>
      <c r="ABX96" s="92">
        <v>2</v>
      </c>
      <c r="ABY96" s="92">
        <v>3</v>
      </c>
      <c r="ABZ96" s="92">
        <v>4</v>
      </c>
      <c r="ACA96" s="92">
        <v>5</v>
      </c>
      <c r="ACB96" s="92">
        <v>6</v>
      </c>
      <c r="ACC96" s="92">
        <v>7</v>
      </c>
      <c r="ACD96" s="92">
        <v>8</v>
      </c>
      <c r="ACE96" s="92">
        <v>9</v>
      </c>
      <c r="ACF96" s="92">
        <v>10</v>
      </c>
      <c r="ACG96" s="92">
        <v>11</v>
      </c>
      <c r="ACH96" s="92">
        <v>12</v>
      </c>
      <c r="ACI96" s="92">
        <v>13</v>
      </c>
      <c r="ACJ96" s="92">
        <v>14</v>
      </c>
      <c r="ACK96" s="92">
        <v>15</v>
      </c>
      <c r="ACL96" s="92">
        <v>16</v>
      </c>
      <c r="ACM96" s="92">
        <v>17</v>
      </c>
      <c r="ACN96" s="92">
        <v>18</v>
      </c>
      <c r="ACO96" s="92">
        <v>19</v>
      </c>
      <c r="ACP96" s="92">
        <v>20</v>
      </c>
      <c r="ACQ96" s="92">
        <v>21</v>
      </c>
      <c r="ACR96" s="92">
        <v>22</v>
      </c>
      <c r="ACS96" s="92">
        <v>23</v>
      </c>
      <c r="ACT96" s="92">
        <v>24</v>
      </c>
      <c r="ACU96" s="92">
        <v>25</v>
      </c>
      <c r="ACV96" s="92">
        <v>26</v>
      </c>
      <c r="ACW96" s="92">
        <v>27</v>
      </c>
      <c r="ACX96" s="92">
        <v>28</v>
      </c>
      <c r="ACY96" s="92">
        <v>29</v>
      </c>
      <c r="ACZ96" s="92">
        <v>30</v>
      </c>
      <c r="ADA96" s="71" t="s">
        <v>169</v>
      </c>
      <c r="ADB96" s="56" t="s">
        <v>134</v>
      </c>
      <c r="ADC96" s="93" t="s">
        <v>181</v>
      </c>
      <c r="ADD96" s="167" t="s">
        <v>182</v>
      </c>
      <c r="ADE96" s="92">
        <v>1</v>
      </c>
      <c r="ADF96" s="92">
        <v>2</v>
      </c>
      <c r="ADG96" s="92">
        <v>3</v>
      </c>
      <c r="ADH96" s="92">
        <v>4</v>
      </c>
      <c r="ADI96" s="92">
        <v>5</v>
      </c>
      <c r="ADJ96" s="92">
        <v>6</v>
      </c>
      <c r="ADK96" s="92">
        <v>7</v>
      </c>
      <c r="ADL96" s="92">
        <v>8</v>
      </c>
      <c r="ADM96" s="92">
        <v>9</v>
      </c>
      <c r="ADN96" s="92">
        <v>10</v>
      </c>
      <c r="ADO96" s="92">
        <v>11</v>
      </c>
      <c r="ADP96" s="92">
        <v>12</v>
      </c>
      <c r="ADQ96" s="92">
        <v>13</v>
      </c>
      <c r="ADR96" s="92">
        <v>14</v>
      </c>
      <c r="ADS96" s="92">
        <v>15</v>
      </c>
      <c r="ADT96" s="92">
        <v>16</v>
      </c>
      <c r="ADU96" s="92">
        <v>17</v>
      </c>
      <c r="ADV96" s="92">
        <v>18</v>
      </c>
      <c r="ADW96" s="92">
        <v>19</v>
      </c>
      <c r="ADX96" s="92">
        <v>20</v>
      </c>
      <c r="ADY96" s="92">
        <v>21</v>
      </c>
      <c r="ADZ96" s="92">
        <v>22</v>
      </c>
      <c r="AEA96" s="92">
        <v>23</v>
      </c>
      <c r="AEB96" s="92">
        <v>24</v>
      </c>
      <c r="AEC96" s="92">
        <v>25</v>
      </c>
      <c r="AED96" s="92">
        <v>26</v>
      </c>
      <c r="AEE96" s="92">
        <v>27</v>
      </c>
      <c r="AEF96" s="92">
        <v>28</v>
      </c>
      <c r="AEG96" s="92">
        <v>29</v>
      </c>
      <c r="AEH96" s="92">
        <v>30</v>
      </c>
      <c r="AEI96" s="71" t="s">
        <v>169</v>
      </c>
      <c r="AEJ96" s="56" t="s">
        <v>134</v>
      </c>
      <c r="AEK96" s="93" t="s">
        <v>181</v>
      </c>
      <c r="AEL96" s="167" t="s">
        <v>182</v>
      </c>
      <c r="AEM96" s="92">
        <v>1</v>
      </c>
      <c r="AEN96" s="92">
        <v>2</v>
      </c>
      <c r="AEO96" s="92">
        <v>3</v>
      </c>
      <c r="AEP96" s="92">
        <v>4</v>
      </c>
      <c r="AEQ96" s="92">
        <v>5</v>
      </c>
      <c r="AER96" s="92">
        <v>6</v>
      </c>
      <c r="AES96" s="92">
        <v>7</v>
      </c>
      <c r="AET96" s="92">
        <v>8</v>
      </c>
      <c r="AEU96" s="92">
        <v>9</v>
      </c>
      <c r="AEV96" s="92">
        <v>10</v>
      </c>
      <c r="AEW96" s="92">
        <v>11</v>
      </c>
      <c r="AEX96" s="92">
        <v>12</v>
      </c>
      <c r="AEY96" s="92">
        <v>13</v>
      </c>
      <c r="AEZ96" s="92">
        <v>14</v>
      </c>
      <c r="AFA96" s="92">
        <v>15</v>
      </c>
      <c r="AFB96" s="92">
        <v>16</v>
      </c>
      <c r="AFC96" s="92">
        <v>17</v>
      </c>
      <c r="AFD96" s="92">
        <v>18</v>
      </c>
      <c r="AFE96" s="92">
        <v>19</v>
      </c>
      <c r="AFF96" s="92">
        <v>20</v>
      </c>
      <c r="AFG96" s="92">
        <v>21</v>
      </c>
      <c r="AFH96" s="92">
        <v>22</v>
      </c>
      <c r="AFI96" s="92">
        <v>23</v>
      </c>
      <c r="AFJ96" s="92">
        <v>24</v>
      </c>
      <c r="AFK96" s="92">
        <v>25</v>
      </c>
      <c r="AFL96" s="92">
        <v>26</v>
      </c>
      <c r="AFM96" s="92">
        <v>27</v>
      </c>
      <c r="AFN96" s="92">
        <v>28</v>
      </c>
      <c r="AFO96" s="92">
        <v>29</v>
      </c>
      <c r="AFP96" s="92">
        <v>30</v>
      </c>
      <c r="AFQ96" s="71" t="s">
        <v>169</v>
      </c>
      <c r="AFR96" s="56" t="s">
        <v>134</v>
      </c>
      <c r="AFS96" s="93" t="s">
        <v>181</v>
      </c>
      <c r="AFT96" s="167" t="s">
        <v>182</v>
      </c>
      <c r="AFU96" s="92">
        <v>1</v>
      </c>
      <c r="AFV96" s="92">
        <v>2</v>
      </c>
      <c r="AFW96" s="92">
        <v>3</v>
      </c>
      <c r="AFX96" s="92">
        <v>4</v>
      </c>
      <c r="AFY96" s="92">
        <v>5</v>
      </c>
      <c r="AFZ96" s="92">
        <v>6</v>
      </c>
      <c r="AGA96" s="92">
        <v>7</v>
      </c>
      <c r="AGB96" s="92">
        <v>8</v>
      </c>
      <c r="AGC96" s="92">
        <v>9</v>
      </c>
      <c r="AGD96" s="92">
        <v>10</v>
      </c>
      <c r="AGE96" s="92">
        <v>11</v>
      </c>
      <c r="AGF96" s="92">
        <v>12</v>
      </c>
      <c r="AGG96" s="92">
        <v>13</v>
      </c>
      <c r="AGH96" s="92">
        <v>14</v>
      </c>
      <c r="AGI96" s="92">
        <v>15</v>
      </c>
      <c r="AGJ96" s="92">
        <v>16</v>
      </c>
      <c r="AGK96" s="92">
        <v>17</v>
      </c>
      <c r="AGL96" s="92">
        <v>18</v>
      </c>
      <c r="AGM96" s="92">
        <v>19</v>
      </c>
      <c r="AGN96" s="92">
        <v>20</v>
      </c>
      <c r="AGO96" s="92">
        <v>21</v>
      </c>
      <c r="AGP96" s="92">
        <v>22</v>
      </c>
      <c r="AGQ96" s="92">
        <v>23</v>
      </c>
      <c r="AGR96" s="92">
        <v>24</v>
      </c>
      <c r="AGS96" s="92">
        <v>25</v>
      </c>
      <c r="AGT96" s="92">
        <v>26</v>
      </c>
      <c r="AGU96" s="92">
        <v>27</v>
      </c>
      <c r="AGV96" s="92">
        <v>28</v>
      </c>
      <c r="AGW96" s="92">
        <v>29</v>
      </c>
      <c r="AGX96" s="92">
        <v>30</v>
      </c>
      <c r="AGY96" s="71" t="s">
        <v>169</v>
      </c>
      <c r="AGZ96" s="56" t="s">
        <v>134</v>
      </c>
      <c r="AHA96" s="93" t="s">
        <v>181</v>
      </c>
      <c r="AHB96" s="167" t="s">
        <v>182</v>
      </c>
      <c r="AHC96" s="92">
        <v>1</v>
      </c>
      <c r="AHD96" s="92">
        <v>2</v>
      </c>
      <c r="AHE96" s="92">
        <v>3</v>
      </c>
      <c r="AHF96" s="92">
        <v>4</v>
      </c>
      <c r="AHG96" s="92">
        <v>5</v>
      </c>
      <c r="AHH96" s="92">
        <v>6</v>
      </c>
      <c r="AHI96" s="92">
        <v>7</v>
      </c>
      <c r="AHJ96" s="92">
        <v>8</v>
      </c>
      <c r="AHK96" s="92">
        <v>9</v>
      </c>
      <c r="AHL96" s="92">
        <v>10</v>
      </c>
      <c r="AHM96" s="92">
        <v>11</v>
      </c>
      <c r="AHN96" s="92">
        <v>12</v>
      </c>
      <c r="AHO96" s="92">
        <v>13</v>
      </c>
      <c r="AHP96" s="92">
        <v>14</v>
      </c>
      <c r="AHQ96" s="92">
        <v>15</v>
      </c>
      <c r="AHR96" s="92">
        <v>16</v>
      </c>
      <c r="AHS96" s="92">
        <v>17</v>
      </c>
      <c r="AHT96" s="92">
        <v>18</v>
      </c>
      <c r="AHU96" s="92">
        <v>19</v>
      </c>
      <c r="AHV96" s="92">
        <v>20</v>
      </c>
      <c r="AHW96" s="92">
        <v>21</v>
      </c>
      <c r="AHX96" s="92">
        <v>22</v>
      </c>
      <c r="AHY96" s="92">
        <v>23</v>
      </c>
      <c r="AHZ96" s="92">
        <v>24</v>
      </c>
      <c r="AIA96" s="92">
        <v>25</v>
      </c>
      <c r="AIB96" s="92">
        <v>26</v>
      </c>
      <c r="AIC96" s="92">
        <v>27</v>
      </c>
      <c r="AID96" s="92">
        <v>28</v>
      </c>
      <c r="AIE96" s="92">
        <v>29</v>
      </c>
      <c r="AIF96" s="92">
        <v>30</v>
      </c>
      <c r="AIG96" s="71" t="s">
        <v>169</v>
      </c>
      <c r="AIH96" s="56" t="s">
        <v>134</v>
      </c>
      <c r="AII96" s="93" t="s">
        <v>181</v>
      </c>
      <c r="AIJ96" s="167" t="s">
        <v>182</v>
      </c>
      <c r="AIK96" s="92">
        <v>1</v>
      </c>
      <c r="AIL96" s="92">
        <v>2</v>
      </c>
      <c r="AIM96" s="92">
        <v>3</v>
      </c>
      <c r="AIN96" s="92">
        <v>4</v>
      </c>
      <c r="AIO96" s="92">
        <v>5</v>
      </c>
      <c r="AIP96" s="92">
        <v>6</v>
      </c>
      <c r="AIQ96" s="92">
        <v>7</v>
      </c>
      <c r="AIR96" s="92">
        <v>8</v>
      </c>
      <c r="AIS96" s="92">
        <v>9</v>
      </c>
      <c r="AIT96" s="92">
        <v>10</v>
      </c>
      <c r="AIU96" s="92">
        <v>11</v>
      </c>
      <c r="AIV96" s="92">
        <v>12</v>
      </c>
      <c r="AIW96" s="92">
        <v>13</v>
      </c>
      <c r="AIX96" s="92">
        <v>14</v>
      </c>
      <c r="AIY96" s="92">
        <v>15</v>
      </c>
      <c r="AIZ96" s="92">
        <v>16</v>
      </c>
      <c r="AJA96" s="92">
        <v>17</v>
      </c>
      <c r="AJB96" s="92">
        <v>18</v>
      </c>
      <c r="AJC96" s="92">
        <v>19</v>
      </c>
      <c r="AJD96" s="92">
        <v>20</v>
      </c>
      <c r="AJE96" s="92">
        <v>21</v>
      </c>
      <c r="AJF96" s="92">
        <v>22</v>
      </c>
      <c r="AJG96" s="92">
        <v>23</v>
      </c>
      <c r="AJH96" s="92">
        <v>24</v>
      </c>
      <c r="AJI96" s="92">
        <v>25</v>
      </c>
      <c r="AJJ96" s="92">
        <v>26</v>
      </c>
      <c r="AJK96" s="92">
        <v>27</v>
      </c>
      <c r="AJL96" s="92">
        <v>28</v>
      </c>
      <c r="AJM96" s="92">
        <v>29</v>
      </c>
      <c r="AJN96" s="92">
        <v>30</v>
      </c>
      <c r="AJO96" s="71" t="s">
        <v>169</v>
      </c>
      <c r="AJP96" s="56" t="s">
        <v>134</v>
      </c>
      <c r="AJQ96" s="93" t="s">
        <v>181</v>
      </c>
      <c r="AJR96" s="167" t="s">
        <v>182</v>
      </c>
      <c r="AJS96" s="92">
        <v>1</v>
      </c>
      <c r="AJT96" s="92">
        <v>2</v>
      </c>
      <c r="AJU96" s="92">
        <v>3</v>
      </c>
      <c r="AJV96" s="92">
        <v>4</v>
      </c>
      <c r="AJW96" s="92">
        <v>5</v>
      </c>
      <c r="AJX96" s="92">
        <v>6</v>
      </c>
      <c r="AJY96" s="92">
        <v>7</v>
      </c>
      <c r="AJZ96" s="92">
        <v>8</v>
      </c>
      <c r="AKA96" s="92">
        <v>9</v>
      </c>
      <c r="AKB96" s="92">
        <v>10</v>
      </c>
      <c r="AKC96" s="92">
        <v>11</v>
      </c>
      <c r="AKD96" s="92">
        <v>12</v>
      </c>
      <c r="AKE96" s="92">
        <v>13</v>
      </c>
      <c r="AKF96" s="92">
        <v>14</v>
      </c>
      <c r="AKG96" s="92">
        <v>15</v>
      </c>
      <c r="AKH96" s="92">
        <v>16</v>
      </c>
      <c r="AKI96" s="92">
        <v>17</v>
      </c>
      <c r="AKJ96" s="92">
        <v>18</v>
      </c>
      <c r="AKK96" s="92">
        <v>19</v>
      </c>
      <c r="AKL96" s="92">
        <v>20</v>
      </c>
      <c r="AKM96" s="92">
        <v>21</v>
      </c>
      <c r="AKN96" s="92">
        <v>22</v>
      </c>
      <c r="AKO96" s="92">
        <v>23</v>
      </c>
      <c r="AKP96" s="92">
        <v>24</v>
      </c>
      <c r="AKQ96" s="92">
        <v>25</v>
      </c>
      <c r="AKR96" s="92">
        <v>26</v>
      </c>
      <c r="AKS96" s="92">
        <v>27</v>
      </c>
      <c r="AKT96" s="92">
        <v>28</v>
      </c>
      <c r="AKU96" s="92">
        <v>29</v>
      </c>
      <c r="AKV96" s="92">
        <v>30</v>
      </c>
      <c r="AKW96" s="71" t="s">
        <v>169</v>
      </c>
      <c r="AKX96" s="56" t="s">
        <v>134</v>
      </c>
      <c r="AKY96" s="93" t="s">
        <v>181</v>
      </c>
      <c r="AKZ96" s="167" t="s">
        <v>182</v>
      </c>
      <c r="ALA96" s="92">
        <v>1</v>
      </c>
      <c r="ALB96" s="92">
        <v>2</v>
      </c>
      <c r="ALC96" s="92">
        <v>3</v>
      </c>
      <c r="ALD96" s="92">
        <v>4</v>
      </c>
      <c r="ALE96" s="92">
        <v>5</v>
      </c>
      <c r="ALF96" s="92">
        <v>6</v>
      </c>
      <c r="ALG96" s="92">
        <v>7</v>
      </c>
      <c r="ALH96" s="92">
        <v>8</v>
      </c>
      <c r="ALI96" s="92">
        <v>9</v>
      </c>
      <c r="ALJ96" s="92">
        <v>10</v>
      </c>
      <c r="ALK96" s="92">
        <v>11</v>
      </c>
      <c r="ALL96" s="92">
        <v>12</v>
      </c>
      <c r="ALM96" s="92">
        <v>13</v>
      </c>
      <c r="ALN96" s="92">
        <v>14</v>
      </c>
      <c r="ALO96" s="92">
        <v>15</v>
      </c>
      <c r="ALP96" s="92">
        <v>16</v>
      </c>
      <c r="ALQ96" s="92">
        <v>17</v>
      </c>
      <c r="ALR96" s="92">
        <v>18</v>
      </c>
      <c r="ALS96" s="92">
        <v>19</v>
      </c>
      <c r="ALT96" s="92">
        <v>20</v>
      </c>
      <c r="ALU96" s="92">
        <v>21</v>
      </c>
      <c r="ALV96" s="92">
        <v>22</v>
      </c>
      <c r="ALW96" s="92">
        <v>23</v>
      </c>
      <c r="ALX96" s="92">
        <v>24</v>
      </c>
      <c r="ALY96" s="92">
        <v>25</v>
      </c>
      <c r="ALZ96" s="92">
        <v>26</v>
      </c>
      <c r="AMA96" s="92">
        <v>27</v>
      </c>
      <c r="AMB96" s="92">
        <v>28</v>
      </c>
      <c r="AMC96" s="92">
        <v>29</v>
      </c>
      <c r="AMD96" s="92">
        <v>30</v>
      </c>
      <c r="AME96" s="71" t="s">
        <v>169</v>
      </c>
      <c r="AMF96" s="56" t="s">
        <v>134</v>
      </c>
      <c r="AMG96" s="93" t="s">
        <v>181</v>
      </c>
      <c r="AMH96" s="167" t="s">
        <v>182</v>
      </c>
      <c r="AMI96" s="92">
        <v>1</v>
      </c>
      <c r="AMJ96" s="92">
        <v>2</v>
      </c>
      <c r="AMK96" s="92">
        <v>3</v>
      </c>
      <c r="AML96" s="92">
        <v>4</v>
      </c>
      <c r="AMM96" s="92">
        <v>5</v>
      </c>
      <c r="AMN96" s="92">
        <v>6</v>
      </c>
      <c r="AMO96" s="92">
        <v>7</v>
      </c>
      <c r="AMP96" s="92">
        <v>8</v>
      </c>
      <c r="AMQ96" s="92">
        <v>9</v>
      </c>
      <c r="AMR96" s="92">
        <v>10</v>
      </c>
      <c r="AMS96" s="92">
        <v>11</v>
      </c>
      <c r="AMT96" s="92">
        <v>12</v>
      </c>
      <c r="AMU96" s="92">
        <v>13</v>
      </c>
      <c r="AMV96" s="92">
        <v>14</v>
      </c>
      <c r="AMW96" s="92">
        <v>15</v>
      </c>
      <c r="AMX96" s="92">
        <v>16</v>
      </c>
      <c r="AMY96" s="92">
        <v>17</v>
      </c>
      <c r="AMZ96" s="92">
        <v>18</v>
      </c>
      <c r="ANA96" s="92">
        <v>19</v>
      </c>
      <c r="ANB96" s="92">
        <v>20</v>
      </c>
      <c r="ANC96" s="92">
        <v>21</v>
      </c>
      <c r="AND96" s="92">
        <v>22</v>
      </c>
      <c r="ANE96" s="92">
        <v>23</v>
      </c>
      <c r="ANF96" s="92">
        <v>24</v>
      </c>
      <c r="ANG96" s="92">
        <v>25</v>
      </c>
      <c r="ANH96" s="92">
        <v>26</v>
      </c>
      <c r="ANI96" s="92">
        <v>27</v>
      </c>
      <c r="ANJ96" s="92">
        <v>28</v>
      </c>
      <c r="ANK96" s="92">
        <v>29</v>
      </c>
      <c r="ANL96" s="92">
        <v>30</v>
      </c>
      <c r="ANM96" s="71" t="s">
        <v>169</v>
      </c>
      <c r="ANN96" s="56" t="s">
        <v>134</v>
      </c>
      <c r="ANO96" s="93" t="s">
        <v>181</v>
      </c>
      <c r="ANP96" s="167" t="s">
        <v>182</v>
      </c>
    </row>
    <row r="97" spans="1:1056" x14ac:dyDescent="0.3">
      <c r="A97" s="129" t="s">
        <v>3</v>
      </c>
      <c r="B97" s="58" t="s">
        <v>1</v>
      </c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72">
        <f>SUM(C97:AF97)</f>
        <v>0</v>
      </c>
      <c r="AH97" s="57">
        <f>AG97*'Bảng giá mua 2015'!D96</f>
        <v>0</v>
      </c>
      <c r="AI97" s="53">
        <f>'Hàng tồn'!E98</f>
        <v>0</v>
      </c>
      <c r="AJ97" s="168">
        <f>AI97*'Bảng giá mua 2015'!F96</f>
        <v>0</v>
      </c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72">
        <f>SUM(AK97:BN97)</f>
        <v>0</v>
      </c>
      <c r="BP97" s="57">
        <f>BO97*'Bảng giá mua 2015'!AL96</f>
        <v>0</v>
      </c>
      <c r="BQ97" s="53">
        <f>'Hàng tồn'!AM98</f>
        <v>0</v>
      </c>
      <c r="BR97" s="168">
        <f>BQ97*'Bảng giá mua 2015'!AN96</f>
        <v>0</v>
      </c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72">
        <f>SUM(BS97:CV97)</f>
        <v>0</v>
      </c>
      <c r="CX97" s="57">
        <f>CW97*'Bảng giá mua 2015'!BT96</f>
        <v>0</v>
      </c>
      <c r="CY97" s="53">
        <f>'Hàng tồn'!BU98</f>
        <v>0</v>
      </c>
      <c r="CZ97" s="168">
        <f>CY97*'Bảng giá mua 2015'!BV96</f>
        <v>0</v>
      </c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72">
        <f>SUM(DA97:ED97)</f>
        <v>0</v>
      </c>
      <c r="EF97" s="57">
        <f>EE97*'Bảng giá mua 2015'!DB96</f>
        <v>0</v>
      </c>
      <c r="EG97" s="53">
        <f>'Hàng tồn'!DC98</f>
        <v>0</v>
      </c>
      <c r="EH97" s="168">
        <f>EG97*'Bảng giá mua 2015'!DD96</f>
        <v>0</v>
      </c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72">
        <f>SUM(EI97:FL97)</f>
        <v>0</v>
      </c>
      <c r="FN97" s="57">
        <f>FM97*'Bảng giá mua 2015'!EJ96</f>
        <v>0</v>
      </c>
      <c r="FO97" s="53">
        <f>'Hàng tồn'!EK98</f>
        <v>0</v>
      </c>
      <c r="FP97" s="168">
        <f>FO97*'Bảng giá mua 2015'!EL96</f>
        <v>0</v>
      </c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72">
        <f>SUM(FQ97:GT97)</f>
        <v>0</v>
      </c>
      <c r="GV97" s="57">
        <f>GU97*'Bảng giá mua 2015'!FR96</f>
        <v>0</v>
      </c>
      <c r="GW97" s="53">
        <f>'Hàng tồn'!FS98</f>
        <v>0</v>
      </c>
      <c r="GX97" s="168">
        <f>GW97*'Bảng giá mua 2015'!FT96</f>
        <v>0</v>
      </c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72">
        <f>SUM(GY97:IB97)</f>
        <v>0</v>
      </c>
      <c r="ID97" s="57">
        <f>IC97*'Bảng giá mua 2015'!GZ96</f>
        <v>0</v>
      </c>
      <c r="IE97" s="53">
        <f>'Hàng tồn'!HA98</f>
        <v>0</v>
      </c>
      <c r="IF97" s="168">
        <f>IE97*'Bảng giá mua 2015'!HB96</f>
        <v>0</v>
      </c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72">
        <f>SUM(IG97:JJ97)</f>
        <v>0</v>
      </c>
      <c r="JL97" s="57">
        <f>JK97*'Bảng giá mua 2015'!IH96</f>
        <v>0</v>
      </c>
      <c r="JM97" s="53">
        <f>'Hàng tồn'!II98</f>
        <v>0</v>
      </c>
      <c r="JN97" s="168">
        <f>JM97*'Bảng giá mua 2015'!IJ96</f>
        <v>0</v>
      </c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72">
        <f>SUM(JO97:KR97)</f>
        <v>0</v>
      </c>
      <c r="KT97" s="57">
        <f>KS97*'Bảng giá mua 2015'!JP96</f>
        <v>0</v>
      </c>
      <c r="KU97" s="53">
        <f>'Hàng tồn'!JQ98</f>
        <v>0</v>
      </c>
      <c r="KV97" s="168">
        <f>KU97*'Bảng giá mua 2015'!JR96</f>
        <v>0</v>
      </c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72">
        <f>SUM(KW97:LZ97)</f>
        <v>0</v>
      </c>
      <c r="MB97" s="57">
        <f>MA97*'Bảng giá mua 2015'!KX96</f>
        <v>0</v>
      </c>
      <c r="MC97" s="53">
        <f>'Hàng tồn'!KY98</f>
        <v>0</v>
      </c>
      <c r="MD97" s="168">
        <f>MC97*'Bảng giá mua 2015'!KZ96</f>
        <v>0</v>
      </c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72">
        <f>SUM(ME97:NH97)</f>
        <v>0</v>
      </c>
      <c r="NJ97" s="57">
        <f>NI97*'Bảng giá mua 2015'!MF96</f>
        <v>0</v>
      </c>
      <c r="NK97" s="53">
        <f>'Hàng tồn'!MG98</f>
        <v>0</v>
      </c>
      <c r="NL97" s="168">
        <f>NK97*'Bảng giá mua 2015'!MH96</f>
        <v>0</v>
      </c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72">
        <f>SUM(NM97:OP97)</f>
        <v>0</v>
      </c>
      <c r="OR97" s="57">
        <f>OQ97*'Bảng giá mua 2015'!NN96</f>
        <v>0</v>
      </c>
      <c r="OS97" s="53">
        <f>'Hàng tồn'!NO98</f>
        <v>0</v>
      </c>
      <c r="OT97" s="168">
        <f>OS97*'Bảng giá mua 2015'!NP96</f>
        <v>0</v>
      </c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72">
        <f>SUM(OU97:PX97)</f>
        <v>0</v>
      </c>
      <c r="PZ97" s="57">
        <f>PY97*'Bảng giá mua 2015'!OV96</f>
        <v>0</v>
      </c>
      <c r="QA97" s="53">
        <f>'Hàng tồn'!OW98</f>
        <v>0</v>
      </c>
      <c r="QB97" s="168">
        <f>QA97*'Bảng giá mua 2015'!OX96</f>
        <v>0</v>
      </c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72">
        <f>SUM(QC97:RF97)</f>
        <v>0</v>
      </c>
      <c r="RH97" s="57">
        <f>RG97*'Bảng giá mua 2015'!QD96</f>
        <v>0</v>
      </c>
      <c r="RI97" s="53">
        <f>'Hàng tồn'!QE98</f>
        <v>0</v>
      </c>
      <c r="RJ97" s="168">
        <f>RI97*'Bảng giá mua 2015'!QF96</f>
        <v>0</v>
      </c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72">
        <f>SUM(RK97:SN97)</f>
        <v>0</v>
      </c>
      <c r="SP97" s="57">
        <f>SO97*'Bảng giá mua 2015'!RL96</f>
        <v>0</v>
      </c>
      <c r="SQ97" s="53">
        <f>'Hàng tồn'!RM98</f>
        <v>0</v>
      </c>
      <c r="SR97" s="168">
        <f>SQ97*'Bảng giá mua 2015'!RN96</f>
        <v>0</v>
      </c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72">
        <f>SUM(SS97:TV97)</f>
        <v>0</v>
      </c>
      <c r="TX97" s="57">
        <f>TW97*'Bảng giá mua 2015'!ST96</f>
        <v>0</v>
      </c>
      <c r="TY97" s="53">
        <f>'Hàng tồn'!SU98</f>
        <v>0</v>
      </c>
      <c r="TZ97" s="168">
        <f>TY97*'Bảng giá mua 2015'!SV96</f>
        <v>0</v>
      </c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72">
        <f>SUM(UA97:VD97)</f>
        <v>0</v>
      </c>
      <c r="VF97" s="57">
        <f>VE97*'Bảng giá mua 2015'!UB96</f>
        <v>0</v>
      </c>
      <c r="VG97" s="53">
        <f>'Hàng tồn'!UC98</f>
        <v>0</v>
      </c>
      <c r="VH97" s="168">
        <f>VG97*'Bảng giá mua 2015'!UD96</f>
        <v>0</v>
      </c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72">
        <f>SUM(VI97:WL97)</f>
        <v>0</v>
      </c>
      <c r="WN97" s="57">
        <f>WM97*'Bảng giá mua 2015'!VJ96</f>
        <v>0</v>
      </c>
      <c r="WO97" s="53">
        <f>'Hàng tồn'!VK98</f>
        <v>0</v>
      </c>
      <c r="WP97" s="168">
        <f>WO97*'Bảng giá mua 2015'!VL96</f>
        <v>0</v>
      </c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72">
        <f>SUM(WQ97:XT97)</f>
        <v>0</v>
      </c>
      <c r="XV97" s="57">
        <f>XU97*'Bảng giá mua 2015'!WR96</f>
        <v>0</v>
      </c>
      <c r="XW97" s="53">
        <f>'Hàng tồn'!WS98</f>
        <v>0</v>
      </c>
      <c r="XX97" s="168">
        <f>XW97*'Bảng giá mua 2015'!WT96</f>
        <v>0</v>
      </c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72">
        <f>SUM(XY97:ZB97)</f>
        <v>0</v>
      </c>
      <c r="ZD97" s="57">
        <f>ZC97*'Bảng giá mua 2015'!XZ96</f>
        <v>0</v>
      </c>
      <c r="ZE97" s="53">
        <f>'Hàng tồn'!YA98</f>
        <v>0</v>
      </c>
      <c r="ZF97" s="168">
        <f>ZE97*'Bảng giá mua 2015'!YB96</f>
        <v>0</v>
      </c>
      <c r="ZG97" s="55"/>
      <c r="ZH97" s="55"/>
      <c r="ZI97" s="55"/>
      <c r="ZJ97" s="55"/>
      <c r="ZK97" s="55"/>
      <c r="ZL97" s="55"/>
      <c r="ZM97" s="55"/>
      <c r="ZN97" s="55"/>
      <c r="ZO97" s="55"/>
      <c r="ZP97" s="55"/>
      <c r="ZQ97" s="55"/>
      <c r="ZR97" s="55"/>
      <c r="ZS97" s="55"/>
      <c r="ZT97" s="55"/>
      <c r="ZU97" s="55"/>
      <c r="ZV97" s="55"/>
      <c r="ZW97" s="55"/>
      <c r="ZX97" s="55"/>
      <c r="ZY97" s="55"/>
      <c r="ZZ97" s="55"/>
      <c r="AAA97" s="55"/>
      <c r="AAB97" s="55"/>
      <c r="AAC97" s="55"/>
      <c r="AAD97" s="55"/>
      <c r="AAE97" s="55"/>
      <c r="AAF97" s="55"/>
      <c r="AAG97" s="55"/>
      <c r="AAH97" s="55"/>
      <c r="AAI97" s="55"/>
      <c r="AAJ97" s="55"/>
      <c r="AAK97" s="72">
        <f>SUM(ZG97:AAJ97)</f>
        <v>0</v>
      </c>
      <c r="AAL97" s="57">
        <f>AAK97*'Bảng giá mua 2015'!ZH96</f>
        <v>0</v>
      </c>
      <c r="AAM97" s="53">
        <f>'Hàng tồn'!ZI98</f>
        <v>0</v>
      </c>
      <c r="AAN97" s="168">
        <f>AAM97*'Bảng giá mua 2015'!ZJ96</f>
        <v>0</v>
      </c>
      <c r="AAO97" s="55"/>
      <c r="AAP97" s="55"/>
      <c r="AAQ97" s="55"/>
      <c r="AAR97" s="55"/>
      <c r="AAS97" s="55"/>
      <c r="AAT97" s="55"/>
      <c r="AAU97" s="55"/>
      <c r="AAV97" s="55"/>
      <c r="AAW97" s="55"/>
      <c r="AAX97" s="55"/>
      <c r="AAY97" s="55"/>
      <c r="AAZ97" s="55"/>
      <c r="ABA97" s="55"/>
      <c r="ABB97" s="55"/>
      <c r="ABC97" s="55"/>
      <c r="ABD97" s="55"/>
      <c r="ABE97" s="55"/>
      <c r="ABF97" s="55"/>
      <c r="ABG97" s="55"/>
      <c r="ABH97" s="55"/>
      <c r="ABI97" s="55"/>
      <c r="ABJ97" s="55"/>
      <c r="ABK97" s="55"/>
      <c r="ABL97" s="55"/>
      <c r="ABM97" s="55"/>
      <c r="ABN97" s="55"/>
      <c r="ABO97" s="55"/>
      <c r="ABP97" s="55"/>
      <c r="ABQ97" s="55"/>
      <c r="ABR97" s="55"/>
      <c r="ABS97" s="72">
        <f>SUM(AAO97:ABR97)</f>
        <v>0</v>
      </c>
      <c r="ABT97" s="57">
        <f>ABS97*'Bảng giá mua 2015'!AAP96</f>
        <v>0</v>
      </c>
      <c r="ABU97" s="53">
        <f>'Hàng tồn'!AAQ98</f>
        <v>0</v>
      </c>
      <c r="ABV97" s="168">
        <f>ABU97*'Bảng giá mua 2015'!AAR96</f>
        <v>0</v>
      </c>
      <c r="ABW97" s="55"/>
      <c r="ABX97" s="55"/>
      <c r="ABY97" s="55"/>
      <c r="ABZ97" s="55"/>
      <c r="ACA97" s="55"/>
      <c r="ACB97" s="55"/>
      <c r="ACC97" s="55"/>
      <c r="ACD97" s="55"/>
      <c r="ACE97" s="55"/>
      <c r="ACF97" s="55"/>
      <c r="ACG97" s="55"/>
      <c r="ACH97" s="55"/>
      <c r="ACI97" s="55"/>
      <c r="ACJ97" s="55"/>
      <c r="ACK97" s="55"/>
      <c r="ACL97" s="55"/>
      <c r="ACM97" s="55"/>
      <c r="ACN97" s="55"/>
      <c r="ACO97" s="55"/>
      <c r="ACP97" s="55"/>
      <c r="ACQ97" s="55"/>
      <c r="ACR97" s="55"/>
      <c r="ACS97" s="55"/>
      <c r="ACT97" s="55"/>
      <c r="ACU97" s="55"/>
      <c r="ACV97" s="55"/>
      <c r="ACW97" s="55"/>
      <c r="ACX97" s="55"/>
      <c r="ACY97" s="55"/>
      <c r="ACZ97" s="55"/>
      <c r="ADA97" s="72">
        <f>SUM(ABW97:ACZ97)</f>
        <v>0</v>
      </c>
      <c r="ADB97" s="57">
        <f>ADA97*'Bảng giá mua 2015'!ABX96</f>
        <v>0</v>
      </c>
      <c r="ADC97" s="53">
        <f>'Hàng tồn'!ABY98</f>
        <v>0</v>
      </c>
      <c r="ADD97" s="168">
        <f>ADC97*'Bảng giá mua 2015'!ABZ96</f>
        <v>0</v>
      </c>
      <c r="ADE97" s="55"/>
      <c r="ADF97" s="55"/>
      <c r="ADG97" s="55"/>
      <c r="ADH97" s="55"/>
      <c r="ADI97" s="55"/>
      <c r="ADJ97" s="55"/>
      <c r="ADK97" s="55"/>
      <c r="ADL97" s="55"/>
      <c r="ADM97" s="55"/>
      <c r="ADN97" s="55"/>
      <c r="ADO97" s="55"/>
      <c r="ADP97" s="55"/>
      <c r="ADQ97" s="55"/>
      <c r="ADR97" s="55"/>
      <c r="ADS97" s="55"/>
      <c r="ADT97" s="55"/>
      <c r="ADU97" s="55"/>
      <c r="ADV97" s="55"/>
      <c r="ADW97" s="55"/>
      <c r="ADX97" s="55"/>
      <c r="ADY97" s="55"/>
      <c r="ADZ97" s="55"/>
      <c r="AEA97" s="55"/>
      <c r="AEB97" s="55"/>
      <c r="AEC97" s="55"/>
      <c r="AED97" s="55"/>
      <c r="AEE97" s="55"/>
      <c r="AEF97" s="55"/>
      <c r="AEG97" s="55"/>
      <c r="AEH97" s="55"/>
      <c r="AEI97" s="72">
        <f>SUM(ADE97:AEH97)</f>
        <v>0</v>
      </c>
      <c r="AEJ97" s="57">
        <f>AEI97*'Bảng giá mua 2015'!ADF96</f>
        <v>0</v>
      </c>
      <c r="AEK97" s="53">
        <f>'Hàng tồn'!ADG98</f>
        <v>0</v>
      </c>
      <c r="AEL97" s="168">
        <f>AEK97*'Bảng giá mua 2015'!ADH96</f>
        <v>0</v>
      </c>
      <c r="AEM97" s="55"/>
      <c r="AEN97" s="55"/>
      <c r="AEO97" s="55"/>
      <c r="AEP97" s="55"/>
      <c r="AEQ97" s="55"/>
      <c r="AER97" s="55"/>
      <c r="AES97" s="55"/>
      <c r="AET97" s="55"/>
      <c r="AEU97" s="55"/>
      <c r="AEV97" s="55"/>
      <c r="AEW97" s="55"/>
      <c r="AEX97" s="55"/>
      <c r="AEY97" s="55"/>
      <c r="AEZ97" s="55"/>
      <c r="AFA97" s="55"/>
      <c r="AFB97" s="55"/>
      <c r="AFC97" s="55"/>
      <c r="AFD97" s="55"/>
      <c r="AFE97" s="55"/>
      <c r="AFF97" s="55"/>
      <c r="AFG97" s="55"/>
      <c r="AFH97" s="55"/>
      <c r="AFI97" s="55"/>
      <c r="AFJ97" s="55"/>
      <c r="AFK97" s="55"/>
      <c r="AFL97" s="55"/>
      <c r="AFM97" s="55"/>
      <c r="AFN97" s="55"/>
      <c r="AFO97" s="55"/>
      <c r="AFP97" s="55"/>
      <c r="AFQ97" s="72">
        <f>SUM(AEM97:AFP97)</f>
        <v>0</v>
      </c>
      <c r="AFR97" s="57">
        <f>AFQ97*'Bảng giá mua 2015'!AEN96</f>
        <v>0</v>
      </c>
      <c r="AFS97" s="53">
        <f>'Hàng tồn'!AEO98</f>
        <v>0</v>
      </c>
      <c r="AFT97" s="168">
        <f>AFS97*'Bảng giá mua 2015'!AEP96</f>
        <v>0</v>
      </c>
      <c r="AFU97" s="55"/>
      <c r="AFV97" s="55"/>
      <c r="AFW97" s="55"/>
      <c r="AFX97" s="55"/>
      <c r="AFY97" s="55"/>
      <c r="AFZ97" s="55"/>
      <c r="AGA97" s="55"/>
      <c r="AGB97" s="55"/>
      <c r="AGC97" s="55"/>
      <c r="AGD97" s="55"/>
      <c r="AGE97" s="55"/>
      <c r="AGF97" s="55"/>
      <c r="AGG97" s="55"/>
      <c r="AGH97" s="55"/>
      <c r="AGI97" s="55"/>
      <c r="AGJ97" s="55"/>
      <c r="AGK97" s="55"/>
      <c r="AGL97" s="55"/>
      <c r="AGM97" s="55"/>
      <c r="AGN97" s="55"/>
      <c r="AGO97" s="55"/>
      <c r="AGP97" s="55"/>
      <c r="AGQ97" s="55"/>
      <c r="AGR97" s="55"/>
      <c r="AGS97" s="55"/>
      <c r="AGT97" s="55"/>
      <c r="AGU97" s="55"/>
      <c r="AGV97" s="55"/>
      <c r="AGW97" s="55"/>
      <c r="AGX97" s="55"/>
      <c r="AGY97" s="72">
        <f>SUM(AFU97:AGX97)</f>
        <v>0</v>
      </c>
      <c r="AGZ97" s="57">
        <f>AGY97*'Bảng giá mua 2015'!AFV96</f>
        <v>0</v>
      </c>
      <c r="AHA97" s="53">
        <f>'Hàng tồn'!AFW98</f>
        <v>0</v>
      </c>
      <c r="AHB97" s="168">
        <f>AHA97*'Bảng giá mua 2015'!AFX96</f>
        <v>0</v>
      </c>
      <c r="AHC97" s="55"/>
      <c r="AHD97" s="55"/>
      <c r="AHE97" s="55">
        <v>1</v>
      </c>
      <c r="AHF97" s="55">
        <v>3</v>
      </c>
      <c r="AHG97" s="55">
        <v>1</v>
      </c>
      <c r="AHH97" s="55">
        <v>2</v>
      </c>
      <c r="AHI97" s="55">
        <v>1</v>
      </c>
      <c r="AHJ97" s="55">
        <v>1</v>
      </c>
      <c r="AHK97" s="55">
        <v>2</v>
      </c>
      <c r="AHL97" s="55"/>
      <c r="AHM97" s="55">
        <v>2</v>
      </c>
      <c r="AHN97" s="55"/>
      <c r="AHO97" s="55"/>
      <c r="AHP97" s="55">
        <v>1</v>
      </c>
      <c r="AHQ97" s="55">
        <v>3</v>
      </c>
      <c r="AHR97" s="55"/>
      <c r="AHS97" s="55"/>
      <c r="AHT97" s="55"/>
      <c r="AHU97" s="55"/>
      <c r="AHV97" s="55"/>
      <c r="AHW97" s="55"/>
      <c r="AHX97" s="55"/>
      <c r="AHY97" s="55"/>
      <c r="AHZ97" s="55"/>
      <c r="AIA97" s="55"/>
      <c r="AIB97" s="55"/>
      <c r="AIC97" s="55"/>
      <c r="AID97" s="55"/>
      <c r="AIE97" s="55"/>
      <c r="AIF97" s="55"/>
      <c r="AIG97" s="72">
        <f>SUM(AHC97:AIF97)</f>
        <v>17</v>
      </c>
      <c r="AIH97" s="57">
        <f>AIG97*'Bảng giá bán 2015'!AC96</f>
        <v>0</v>
      </c>
      <c r="AII97" s="53">
        <f>'Hàng tồn'!AHE98</f>
        <v>0</v>
      </c>
      <c r="AIJ97" s="168">
        <f>AII97*'Bảng giá bán 2015'!AD96</f>
        <v>0</v>
      </c>
      <c r="AIK97" s="55"/>
      <c r="AIL97" s="55"/>
      <c r="AIM97" s="55">
        <v>2</v>
      </c>
      <c r="AIN97" s="55">
        <v>1</v>
      </c>
      <c r="AIO97" s="55">
        <v>1</v>
      </c>
      <c r="AIP97" s="55">
        <v>1</v>
      </c>
      <c r="AIQ97" s="55">
        <v>1</v>
      </c>
      <c r="AIR97" s="55">
        <v>2</v>
      </c>
      <c r="AIS97" s="55"/>
      <c r="AIT97" s="55"/>
      <c r="AIU97" s="55"/>
      <c r="AIV97" s="55"/>
      <c r="AIW97" s="55">
        <v>1</v>
      </c>
      <c r="AIX97" s="55"/>
      <c r="AIY97" s="55"/>
      <c r="AIZ97" s="55"/>
      <c r="AJA97" s="55"/>
      <c r="AJB97" s="55"/>
      <c r="AJC97" s="55"/>
      <c r="AJD97" s="55"/>
      <c r="AJE97" s="55"/>
      <c r="AJF97" s="55"/>
      <c r="AJG97" s="55"/>
      <c r="AJH97" s="55"/>
      <c r="AJI97" s="55"/>
      <c r="AJJ97" s="55"/>
      <c r="AJK97" s="55"/>
      <c r="AJL97" s="55"/>
      <c r="AJM97" s="55"/>
      <c r="AJN97" s="55"/>
      <c r="AJO97" s="72">
        <f>SUM(AIK97:AJN97)</f>
        <v>9</v>
      </c>
      <c r="AJP97" s="57">
        <f>AJO97*'Bảng giá bán 2015'!AD96</f>
        <v>0</v>
      </c>
      <c r="AJQ97" s="53">
        <f>'Hàng tồn'!AIM98</f>
        <v>0</v>
      </c>
      <c r="AJR97" s="168">
        <f>AJQ97*'Bảng giá mua 2015'!AIN96</f>
        <v>0</v>
      </c>
      <c r="AJS97" s="55"/>
      <c r="AJT97" s="55"/>
      <c r="AJU97" s="55"/>
      <c r="AJV97" s="55"/>
      <c r="AJW97" s="55"/>
      <c r="AJX97" s="55"/>
      <c r="AJY97" s="55"/>
      <c r="AJZ97" s="55"/>
      <c r="AKA97" s="55"/>
      <c r="AKB97" s="55"/>
      <c r="AKC97" s="55"/>
      <c r="AKD97" s="55"/>
      <c r="AKE97" s="55"/>
      <c r="AKF97" s="55"/>
      <c r="AKG97" s="55"/>
      <c r="AKH97" s="55"/>
      <c r="AKI97" s="55"/>
      <c r="AKJ97" s="55"/>
      <c r="AKK97" s="55"/>
      <c r="AKL97" s="55"/>
      <c r="AKM97" s="55"/>
      <c r="AKN97" s="55"/>
      <c r="AKO97" s="55"/>
      <c r="AKP97" s="55"/>
      <c r="AKQ97" s="55"/>
      <c r="AKR97" s="55"/>
      <c r="AKS97" s="55"/>
      <c r="AKT97" s="55"/>
      <c r="AKU97" s="55"/>
      <c r="AKV97" s="55"/>
      <c r="AKW97" s="72">
        <f>SUM(AJS97:AKV97)</f>
        <v>0</v>
      </c>
      <c r="AKX97" s="57">
        <f>AKW97*'Bảng giá bán 2015'!BL96</f>
        <v>0</v>
      </c>
      <c r="AKY97" s="53">
        <f>'Hàng tồn'!AJU98</f>
        <v>0</v>
      </c>
      <c r="AKZ97" s="168">
        <f>AKY97*'Bảng giá mua 2015'!AJV96</f>
        <v>0</v>
      </c>
      <c r="ALA97" s="55"/>
      <c r="ALB97" s="55"/>
      <c r="ALC97" s="55"/>
      <c r="ALD97" s="55"/>
      <c r="ALE97" s="55"/>
      <c r="ALF97" s="55"/>
      <c r="ALG97" s="55"/>
      <c r="ALH97" s="55"/>
      <c r="ALI97" s="55"/>
      <c r="ALJ97" s="55"/>
      <c r="ALK97" s="55"/>
      <c r="ALL97" s="55"/>
      <c r="ALM97" s="55"/>
      <c r="ALN97" s="55"/>
      <c r="ALO97" s="55"/>
      <c r="ALP97" s="55"/>
      <c r="ALQ97" s="55"/>
      <c r="ALR97" s="55"/>
      <c r="ALS97" s="55"/>
      <c r="ALT97" s="55"/>
      <c r="ALU97" s="55"/>
      <c r="ALV97" s="55"/>
      <c r="ALW97" s="55"/>
      <c r="ALX97" s="55"/>
      <c r="ALY97" s="55"/>
      <c r="ALZ97" s="55"/>
      <c r="AMA97" s="55"/>
      <c r="AMB97" s="55"/>
      <c r="AMC97" s="55"/>
      <c r="AMD97" s="55"/>
      <c r="AME97" s="72">
        <f>SUM(ALA97:AMD97)</f>
        <v>0</v>
      </c>
      <c r="AMF97" s="57">
        <f>AME97*'Bảng giá bán 2015'!CT96</f>
        <v>0</v>
      </c>
      <c r="AMG97" s="53">
        <f>'Hàng tồn'!ALC98</f>
        <v>0</v>
      </c>
      <c r="AMH97" s="168">
        <f>AMG97*'Bảng giá mua 2015'!ALD96</f>
        <v>0</v>
      </c>
      <c r="AMI97" s="55"/>
      <c r="AMJ97" s="55"/>
      <c r="AMK97" s="55"/>
      <c r="AML97" s="55"/>
      <c r="AMM97" s="55"/>
      <c r="AMN97" s="55"/>
      <c r="AMO97" s="55"/>
      <c r="AMP97" s="55"/>
      <c r="AMQ97" s="55"/>
      <c r="AMR97" s="55"/>
      <c r="AMS97" s="55"/>
      <c r="AMT97" s="55"/>
      <c r="AMU97" s="55"/>
      <c r="AMV97" s="55"/>
      <c r="AMW97" s="55"/>
      <c r="AMX97" s="55"/>
      <c r="AMY97" s="55"/>
      <c r="AMZ97" s="55"/>
      <c r="ANA97" s="55"/>
      <c r="ANB97" s="55"/>
      <c r="ANC97" s="55"/>
      <c r="AND97" s="55"/>
      <c r="ANE97" s="55"/>
      <c r="ANF97" s="55"/>
      <c r="ANG97" s="55"/>
      <c r="ANH97" s="55"/>
      <c r="ANI97" s="55"/>
      <c r="ANJ97" s="55"/>
      <c r="ANK97" s="55"/>
      <c r="ANL97" s="55"/>
      <c r="ANM97" s="72">
        <f>SUM(AMI97:ANL97)</f>
        <v>0</v>
      </c>
      <c r="ANN97" s="57">
        <f>ANM97*'Bảng giá bán 2015'!EB96</f>
        <v>0</v>
      </c>
      <c r="ANO97" s="53">
        <f>'Hàng tồn'!AMK98</f>
        <v>0</v>
      </c>
      <c r="ANP97" s="168">
        <f>ANO97*'Bảng giá mua 2015'!AML96</f>
        <v>0</v>
      </c>
    </row>
    <row r="98" spans="1:1056" x14ac:dyDescent="0.3">
      <c r="A98" s="131"/>
      <c r="B98" s="58" t="s">
        <v>2</v>
      </c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72">
        <f t="shared" ref="AG98:AG122" si="93">SUM(C98:AF98)</f>
        <v>0</v>
      </c>
      <c r="AH98" s="57">
        <f>AG98*'Bảng giá mua 2015'!D97</f>
        <v>0</v>
      </c>
      <c r="AI98" s="53">
        <f>'Hàng tồn'!E99</f>
        <v>0</v>
      </c>
      <c r="AJ98" s="168">
        <f>AI98*'Bảng giá mua 2015'!F97</f>
        <v>0</v>
      </c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72">
        <f t="shared" ref="BO98:BO122" si="94">SUM(AK98:BN98)</f>
        <v>0</v>
      </c>
      <c r="BP98" s="57">
        <f>BO98*'Bảng giá mua 2015'!AL97</f>
        <v>0</v>
      </c>
      <c r="BQ98" s="53">
        <f>'Hàng tồn'!AM99</f>
        <v>10</v>
      </c>
      <c r="BR98" s="168">
        <f>BQ98*'Bảng giá mua 2015'!AN97</f>
        <v>0</v>
      </c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72">
        <f t="shared" ref="CW98:CW122" si="95">SUM(BS98:CV98)</f>
        <v>0</v>
      </c>
      <c r="CX98" s="57">
        <f>CW98*'Bảng giá mua 2015'!BT97</f>
        <v>0</v>
      </c>
      <c r="CY98" s="53">
        <f>'Hàng tồn'!BU99</f>
        <v>0</v>
      </c>
      <c r="CZ98" s="168">
        <f>CY98*'Bảng giá mua 2015'!BV97</f>
        <v>0</v>
      </c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72">
        <f t="shared" ref="EE98:EE122" si="96">SUM(DA98:ED98)</f>
        <v>0</v>
      </c>
      <c r="EF98" s="57">
        <f>EE98*'Bảng giá mua 2015'!DB97</f>
        <v>0</v>
      </c>
      <c r="EG98" s="53">
        <f>'Hàng tồn'!DC99</f>
        <v>27</v>
      </c>
      <c r="EH98" s="168">
        <f>EG98*'Bảng giá mua 2015'!DD97</f>
        <v>0</v>
      </c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72">
        <f t="shared" ref="FM98:FM122" si="97">SUM(EI98:FL98)</f>
        <v>0</v>
      </c>
      <c r="FN98" s="57">
        <f>FM98*'Bảng giá mua 2015'!EJ97</f>
        <v>0</v>
      </c>
      <c r="FO98" s="53">
        <f>'Hàng tồn'!EK99</f>
        <v>0</v>
      </c>
      <c r="FP98" s="168">
        <f>FO98*'Bảng giá mua 2015'!EL97</f>
        <v>0</v>
      </c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72">
        <f t="shared" ref="GU98:GU122" si="98">SUM(FQ98:GT98)</f>
        <v>0</v>
      </c>
      <c r="GV98" s="57">
        <f>GU98*'Bảng giá mua 2015'!FR97</f>
        <v>0</v>
      </c>
      <c r="GW98" s="53">
        <f>'Hàng tồn'!FS99</f>
        <v>0</v>
      </c>
      <c r="GX98" s="168">
        <f>GW98*'Bảng giá mua 2015'!FT97</f>
        <v>0</v>
      </c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72">
        <f t="shared" ref="IC98:IC122" si="99">SUM(GY98:IB98)</f>
        <v>0</v>
      </c>
      <c r="ID98" s="57">
        <f>IC98*'Bảng giá mua 2015'!GZ97</f>
        <v>0</v>
      </c>
      <c r="IE98" s="53">
        <f>'Hàng tồn'!HA99</f>
        <v>0</v>
      </c>
      <c r="IF98" s="168">
        <f>IE98*'Bảng giá mua 2015'!HB97</f>
        <v>0</v>
      </c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72">
        <f t="shared" ref="JK98:JK122" si="100">SUM(IG98:JJ98)</f>
        <v>0</v>
      </c>
      <c r="JL98" s="57">
        <f>JK98*'Bảng giá mua 2015'!IH97</f>
        <v>0</v>
      </c>
      <c r="JM98" s="53">
        <f>'Hàng tồn'!II99</f>
        <v>0</v>
      </c>
      <c r="JN98" s="168">
        <f>JM98*'Bảng giá mua 2015'!IJ97</f>
        <v>0</v>
      </c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72">
        <f t="shared" ref="KS98:KS122" si="101">SUM(JO98:KR98)</f>
        <v>0</v>
      </c>
      <c r="KT98" s="57">
        <f>KS98*'Bảng giá mua 2015'!JP97</f>
        <v>0</v>
      </c>
      <c r="KU98" s="53">
        <f>'Hàng tồn'!JQ99</f>
        <v>0</v>
      </c>
      <c r="KV98" s="168">
        <f>KU98*'Bảng giá mua 2015'!JR97</f>
        <v>0</v>
      </c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72">
        <f t="shared" ref="MA98:MA122" si="102">SUM(KW98:LZ98)</f>
        <v>0</v>
      </c>
      <c r="MB98" s="57">
        <f>MA98*'Bảng giá mua 2015'!KX97</f>
        <v>0</v>
      </c>
      <c r="MC98" s="53">
        <f>'Hàng tồn'!KY99</f>
        <v>0</v>
      </c>
      <c r="MD98" s="168">
        <f>MC98*'Bảng giá mua 2015'!KZ97</f>
        <v>0</v>
      </c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72">
        <f t="shared" ref="NI98:NI122" si="103">SUM(ME98:NH98)</f>
        <v>0</v>
      </c>
      <c r="NJ98" s="57">
        <f>NI98*'Bảng giá mua 2015'!MF97</f>
        <v>0</v>
      </c>
      <c r="NK98" s="53">
        <f>'Hàng tồn'!MG99</f>
        <v>0</v>
      </c>
      <c r="NL98" s="168">
        <f>NK98*'Bảng giá mua 2015'!MH97</f>
        <v>0</v>
      </c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72">
        <f t="shared" ref="OQ98:OQ122" si="104">SUM(NM98:OP98)</f>
        <v>0</v>
      </c>
      <c r="OR98" s="57">
        <f>OQ98*'Bảng giá mua 2015'!NN97</f>
        <v>0</v>
      </c>
      <c r="OS98" s="53">
        <f>'Hàng tồn'!NO99</f>
        <v>0</v>
      </c>
      <c r="OT98" s="168">
        <f>OS98*'Bảng giá mua 2015'!NP97</f>
        <v>0</v>
      </c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72">
        <f t="shared" ref="PY98:PY122" si="105">SUM(OU98:PX98)</f>
        <v>0</v>
      </c>
      <c r="PZ98" s="57">
        <f>PY98*'Bảng giá mua 2015'!OV97</f>
        <v>0</v>
      </c>
      <c r="QA98" s="53">
        <f>'Hàng tồn'!OW99</f>
        <v>0</v>
      </c>
      <c r="QB98" s="168">
        <f>QA98*'Bảng giá mua 2015'!OX97</f>
        <v>0</v>
      </c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72">
        <f t="shared" ref="RG98:RG122" si="106">SUM(QC98:RF98)</f>
        <v>0</v>
      </c>
      <c r="RH98" s="57">
        <f>RG98*'Bảng giá mua 2015'!QD97</f>
        <v>0</v>
      </c>
      <c r="RI98" s="53">
        <f>'Hàng tồn'!QE99</f>
        <v>0</v>
      </c>
      <c r="RJ98" s="168">
        <f>RI98*'Bảng giá mua 2015'!QF97</f>
        <v>0</v>
      </c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72">
        <f t="shared" ref="SO98:SO122" si="107">SUM(RK98:SN98)</f>
        <v>0</v>
      </c>
      <c r="SP98" s="57">
        <f>SO98*'Bảng giá mua 2015'!RL97</f>
        <v>0</v>
      </c>
      <c r="SQ98" s="53">
        <f>'Hàng tồn'!RM99</f>
        <v>0</v>
      </c>
      <c r="SR98" s="168">
        <f>SQ98*'Bảng giá mua 2015'!RN97</f>
        <v>0</v>
      </c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72">
        <f t="shared" ref="TW98:TW122" si="108">SUM(SS98:TV98)</f>
        <v>0</v>
      </c>
      <c r="TX98" s="57">
        <f>TW98*'Bảng giá mua 2015'!ST97</f>
        <v>0</v>
      </c>
      <c r="TY98" s="53">
        <f>'Hàng tồn'!SU99</f>
        <v>0</v>
      </c>
      <c r="TZ98" s="168">
        <f>TY98*'Bảng giá mua 2015'!SV97</f>
        <v>0</v>
      </c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72">
        <f t="shared" ref="VE98:VE122" si="109">SUM(UA98:VD98)</f>
        <v>0</v>
      </c>
      <c r="VF98" s="57">
        <f>VE98*'Bảng giá mua 2015'!UB97</f>
        <v>0</v>
      </c>
      <c r="VG98" s="53">
        <f>'Hàng tồn'!UC99</f>
        <v>0</v>
      </c>
      <c r="VH98" s="168">
        <f>VG98*'Bảng giá mua 2015'!UD97</f>
        <v>0</v>
      </c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72">
        <f t="shared" ref="WM98:WM122" si="110">SUM(VI98:WL98)</f>
        <v>0</v>
      </c>
      <c r="WN98" s="57">
        <f>WM98*'Bảng giá mua 2015'!VJ97</f>
        <v>0</v>
      </c>
      <c r="WO98" s="53">
        <f>'Hàng tồn'!VK99</f>
        <v>0</v>
      </c>
      <c r="WP98" s="168">
        <f>WO98*'Bảng giá mua 2015'!VL97</f>
        <v>0</v>
      </c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72">
        <f t="shared" ref="XU98:XU122" si="111">SUM(WQ98:XT98)</f>
        <v>0</v>
      </c>
      <c r="XV98" s="57">
        <f>XU98*'Bảng giá mua 2015'!WR97</f>
        <v>0</v>
      </c>
      <c r="XW98" s="53">
        <f>'Hàng tồn'!WS99</f>
        <v>0</v>
      </c>
      <c r="XX98" s="168">
        <f>XW98*'Bảng giá mua 2015'!WT97</f>
        <v>0</v>
      </c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72">
        <f t="shared" ref="ZC98:ZC122" si="112">SUM(XY98:ZB98)</f>
        <v>0</v>
      </c>
      <c r="ZD98" s="57">
        <f>ZC98*'Bảng giá mua 2015'!XZ97</f>
        <v>0</v>
      </c>
      <c r="ZE98" s="53">
        <f>'Hàng tồn'!YA99</f>
        <v>0</v>
      </c>
      <c r="ZF98" s="168">
        <f>ZE98*'Bảng giá mua 2015'!YB97</f>
        <v>0</v>
      </c>
      <c r="ZG98" s="55"/>
      <c r="ZH98" s="55"/>
      <c r="ZI98" s="55"/>
      <c r="ZJ98" s="55"/>
      <c r="ZK98" s="55"/>
      <c r="ZL98" s="55"/>
      <c r="ZM98" s="55"/>
      <c r="ZN98" s="55"/>
      <c r="ZO98" s="55"/>
      <c r="ZP98" s="55"/>
      <c r="ZQ98" s="55"/>
      <c r="ZR98" s="55"/>
      <c r="ZS98" s="55"/>
      <c r="ZT98" s="55"/>
      <c r="ZU98" s="55"/>
      <c r="ZV98" s="55"/>
      <c r="ZW98" s="55"/>
      <c r="ZX98" s="55"/>
      <c r="ZY98" s="55"/>
      <c r="ZZ98" s="55"/>
      <c r="AAA98" s="55"/>
      <c r="AAB98" s="55"/>
      <c r="AAC98" s="55"/>
      <c r="AAD98" s="55"/>
      <c r="AAE98" s="55"/>
      <c r="AAF98" s="55"/>
      <c r="AAG98" s="55"/>
      <c r="AAH98" s="55"/>
      <c r="AAI98" s="55"/>
      <c r="AAJ98" s="55"/>
      <c r="AAK98" s="72">
        <f t="shared" ref="AAK98:AAK122" si="113">SUM(ZG98:AAJ98)</f>
        <v>0</v>
      </c>
      <c r="AAL98" s="57">
        <f>AAK98*'Bảng giá mua 2015'!ZH97</f>
        <v>0</v>
      </c>
      <c r="AAM98" s="53">
        <f>'Hàng tồn'!ZI99</f>
        <v>0</v>
      </c>
      <c r="AAN98" s="168">
        <f>AAM98*'Bảng giá mua 2015'!ZJ97</f>
        <v>0</v>
      </c>
      <c r="AAO98" s="55"/>
      <c r="AAP98" s="55"/>
      <c r="AAQ98" s="55"/>
      <c r="AAR98" s="55"/>
      <c r="AAS98" s="55"/>
      <c r="AAT98" s="55"/>
      <c r="AAU98" s="55"/>
      <c r="AAV98" s="55"/>
      <c r="AAW98" s="55"/>
      <c r="AAX98" s="55"/>
      <c r="AAY98" s="55"/>
      <c r="AAZ98" s="55"/>
      <c r="ABA98" s="55"/>
      <c r="ABB98" s="55"/>
      <c r="ABC98" s="55"/>
      <c r="ABD98" s="55"/>
      <c r="ABE98" s="55"/>
      <c r="ABF98" s="55"/>
      <c r="ABG98" s="55"/>
      <c r="ABH98" s="55"/>
      <c r="ABI98" s="55"/>
      <c r="ABJ98" s="55"/>
      <c r="ABK98" s="55"/>
      <c r="ABL98" s="55"/>
      <c r="ABM98" s="55"/>
      <c r="ABN98" s="55"/>
      <c r="ABO98" s="55"/>
      <c r="ABP98" s="55"/>
      <c r="ABQ98" s="55"/>
      <c r="ABR98" s="55"/>
      <c r="ABS98" s="72">
        <f t="shared" ref="ABS98:ABS122" si="114">SUM(AAO98:ABR98)</f>
        <v>0</v>
      </c>
      <c r="ABT98" s="57">
        <f>ABS98*'Bảng giá mua 2015'!AAP97</f>
        <v>0</v>
      </c>
      <c r="ABU98" s="53">
        <f>'Hàng tồn'!AAQ99</f>
        <v>0</v>
      </c>
      <c r="ABV98" s="168">
        <f>ABU98*'Bảng giá mua 2015'!AAR97</f>
        <v>0</v>
      </c>
      <c r="ABW98" s="55"/>
      <c r="ABX98" s="55"/>
      <c r="ABY98" s="55"/>
      <c r="ABZ98" s="55"/>
      <c r="ACA98" s="55"/>
      <c r="ACB98" s="55"/>
      <c r="ACC98" s="55"/>
      <c r="ACD98" s="55"/>
      <c r="ACE98" s="55"/>
      <c r="ACF98" s="55"/>
      <c r="ACG98" s="55"/>
      <c r="ACH98" s="55"/>
      <c r="ACI98" s="55"/>
      <c r="ACJ98" s="55"/>
      <c r="ACK98" s="55"/>
      <c r="ACL98" s="55"/>
      <c r="ACM98" s="55"/>
      <c r="ACN98" s="55"/>
      <c r="ACO98" s="55"/>
      <c r="ACP98" s="55"/>
      <c r="ACQ98" s="55"/>
      <c r="ACR98" s="55"/>
      <c r="ACS98" s="55"/>
      <c r="ACT98" s="55"/>
      <c r="ACU98" s="55"/>
      <c r="ACV98" s="55"/>
      <c r="ACW98" s="55"/>
      <c r="ACX98" s="55"/>
      <c r="ACY98" s="55"/>
      <c r="ACZ98" s="55"/>
      <c r="ADA98" s="72">
        <f t="shared" ref="ADA98:ADA122" si="115">SUM(ABW98:ACZ98)</f>
        <v>0</v>
      </c>
      <c r="ADB98" s="57">
        <f>ADA98*'Bảng giá mua 2015'!ABX97</f>
        <v>0</v>
      </c>
      <c r="ADC98" s="53">
        <f>'Hàng tồn'!ABY99</f>
        <v>0</v>
      </c>
      <c r="ADD98" s="168">
        <f>ADC98*'Bảng giá mua 2015'!ABZ97</f>
        <v>0</v>
      </c>
      <c r="ADE98" s="55"/>
      <c r="ADF98" s="55"/>
      <c r="ADG98" s="55"/>
      <c r="ADH98" s="55"/>
      <c r="ADI98" s="55"/>
      <c r="ADJ98" s="55"/>
      <c r="ADK98" s="55"/>
      <c r="ADL98" s="55"/>
      <c r="ADM98" s="55"/>
      <c r="ADN98" s="55"/>
      <c r="ADO98" s="55"/>
      <c r="ADP98" s="55"/>
      <c r="ADQ98" s="55"/>
      <c r="ADR98" s="55"/>
      <c r="ADS98" s="55"/>
      <c r="ADT98" s="55"/>
      <c r="ADU98" s="55"/>
      <c r="ADV98" s="55"/>
      <c r="ADW98" s="55"/>
      <c r="ADX98" s="55"/>
      <c r="ADY98" s="55"/>
      <c r="ADZ98" s="55"/>
      <c r="AEA98" s="55"/>
      <c r="AEB98" s="55"/>
      <c r="AEC98" s="55"/>
      <c r="AED98" s="55"/>
      <c r="AEE98" s="55"/>
      <c r="AEF98" s="55"/>
      <c r="AEG98" s="55"/>
      <c r="AEH98" s="55"/>
      <c r="AEI98" s="72">
        <f t="shared" ref="AEI98:AEI122" si="116">SUM(ADE98:AEH98)</f>
        <v>0</v>
      </c>
      <c r="AEJ98" s="57">
        <f>AEI98*'Bảng giá mua 2015'!ADF97</f>
        <v>0</v>
      </c>
      <c r="AEK98" s="53">
        <f>'Hàng tồn'!ADG99</f>
        <v>0</v>
      </c>
      <c r="AEL98" s="168">
        <f>AEK98*'Bảng giá mua 2015'!ADH97</f>
        <v>0</v>
      </c>
      <c r="AEM98" s="55"/>
      <c r="AEN98" s="55"/>
      <c r="AEO98" s="55"/>
      <c r="AEP98" s="55"/>
      <c r="AEQ98" s="55"/>
      <c r="AER98" s="55"/>
      <c r="AES98" s="55"/>
      <c r="AET98" s="55"/>
      <c r="AEU98" s="55"/>
      <c r="AEV98" s="55"/>
      <c r="AEW98" s="55"/>
      <c r="AEX98" s="55"/>
      <c r="AEY98" s="55"/>
      <c r="AEZ98" s="55"/>
      <c r="AFA98" s="55"/>
      <c r="AFB98" s="55"/>
      <c r="AFC98" s="55"/>
      <c r="AFD98" s="55"/>
      <c r="AFE98" s="55"/>
      <c r="AFF98" s="55"/>
      <c r="AFG98" s="55"/>
      <c r="AFH98" s="55"/>
      <c r="AFI98" s="55"/>
      <c r="AFJ98" s="55"/>
      <c r="AFK98" s="55"/>
      <c r="AFL98" s="55"/>
      <c r="AFM98" s="55"/>
      <c r="AFN98" s="55"/>
      <c r="AFO98" s="55"/>
      <c r="AFP98" s="55"/>
      <c r="AFQ98" s="72">
        <f t="shared" ref="AFQ98:AFQ122" si="117">SUM(AEM98:AFP98)</f>
        <v>0</v>
      </c>
      <c r="AFR98" s="57">
        <f>AFQ98*'Bảng giá mua 2015'!AEN97</f>
        <v>0</v>
      </c>
      <c r="AFS98" s="53">
        <f>'Hàng tồn'!AEO99</f>
        <v>0</v>
      </c>
      <c r="AFT98" s="168">
        <f>AFS98*'Bảng giá mua 2015'!AEP97</f>
        <v>0</v>
      </c>
      <c r="AFU98" s="55"/>
      <c r="AFV98" s="55"/>
      <c r="AFW98" s="55"/>
      <c r="AFX98" s="55"/>
      <c r="AFY98" s="55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55"/>
      <c r="AGL98" s="55"/>
      <c r="AGM98" s="55"/>
      <c r="AGN98" s="55"/>
      <c r="AGO98" s="55"/>
      <c r="AGP98" s="55"/>
      <c r="AGQ98" s="55"/>
      <c r="AGR98" s="55"/>
      <c r="AGS98" s="55"/>
      <c r="AGT98" s="55"/>
      <c r="AGU98" s="55"/>
      <c r="AGV98" s="55"/>
      <c r="AGW98" s="55"/>
      <c r="AGX98" s="55"/>
      <c r="AGY98" s="72">
        <f t="shared" ref="AGY98:AGY122" si="118">SUM(AFU98:AGX98)</f>
        <v>0</v>
      </c>
      <c r="AGZ98" s="57">
        <f>AGY98*'Bảng giá mua 2015'!AFV97</f>
        <v>0</v>
      </c>
      <c r="AHA98" s="53">
        <f>'Hàng tồn'!AFW99</f>
        <v>0</v>
      </c>
      <c r="AHB98" s="168">
        <f>AHA98*'Bảng giá mua 2015'!AFX97</f>
        <v>0</v>
      </c>
      <c r="AHC98" s="55">
        <v>1</v>
      </c>
      <c r="AHD98" s="55">
        <v>2</v>
      </c>
      <c r="AHE98" s="55">
        <v>1</v>
      </c>
      <c r="AHF98" s="55"/>
      <c r="AHG98" s="55"/>
      <c r="AHH98" s="55"/>
      <c r="AHI98" s="55"/>
      <c r="AHJ98" s="55"/>
      <c r="AHK98" s="55"/>
      <c r="AHL98" s="55">
        <v>1</v>
      </c>
      <c r="AHM98" s="55"/>
      <c r="AHN98" s="55"/>
      <c r="AHO98" s="55"/>
      <c r="AHP98" s="55">
        <v>1</v>
      </c>
      <c r="AHQ98" s="55"/>
      <c r="AHR98" s="55"/>
      <c r="AHS98" s="55"/>
      <c r="AHT98" s="55"/>
      <c r="AHU98" s="55"/>
      <c r="AHV98" s="55"/>
      <c r="AHW98" s="55"/>
      <c r="AHX98" s="55"/>
      <c r="AHY98" s="55"/>
      <c r="AHZ98" s="55"/>
      <c r="AIA98" s="55"/>
      <c r="AIB98" s="55"/>
      <c r="AIC98" s="55"/>
      <c r="AID98" s="55"/>
      <c r="AIE98" s="55"/>
      <c r="AIF98" s="55"/>
      <c r="AIG98" s="72">
        <f t="shared" ref="AIG98:AIG122" si="119">SUM(AHC98:AIF98)</f>
        <v>6</v>
      </c>
      <c r="AIH98" s="57">
        <f>AIG98*'Bảng giá bán 2015'!AC97</f>
        <v>0</v>
      </c>
      <c r="AII98" s="53">
        <f>'Hàng tồn'!AHE99</f>
        <v>0</v>
      </c>
      <c r="AIJ98" s="168">
        <f>AII98*'Bảng giá bán 2015'!AD97</f>
        <v>0</v>
      </c>
      <c r="AIK98" s="55">
        <v>2</v>
      </c>
      <c r="AIL98" s="55">
        <v>1</v>
      </c>
      <c r="AIM98" s="55"/>
      <c r="AIN98" s="55"/>
      <c r="AIO98" s="55"/>
      <c r="AIP98" s="55"/>
      <c r="AIQ98" s="55"/>
      <c r="AIR98" s="55"/>
      <c r="AIS98" s="55">
        <v>1</v>
      </c>
      <c r="AIT98" s="55"/>
      <c r="AIU98" s="55"/>
      <c r="AIV98" s="55"/>
      <c r="AIW98" s="55"/>
      <c r="AIX98" s="55"/>
      <c r="AIY98" s="55"/>
      <c r="AIZ98" s="55"/>
      <c r="AJA98" s="55"/>
      <c r="AJB98" s="55"/>
      <c r="AJC98" s="55"/>
      <c r="AJD98" s="55"/>
      <c r="AJE98" s="55"/>
      <c r="AJF98" s="55"/>
      <c r="AJG98" s="55"/>
      <c r="AJH98" s="55"/>
      <c r="AJI98" s="55"/>
      <c r="AJJ98" s="55"/>
      <c r="AJK98" s="55"/>
      <c r="AJL98" s="55"/>
      <c r="AJM98" s="55"/>
      <c r="AJN98" s="55"/>
      <c r="AJO98" s="72">
        <f t="shared" ref="AJO98:AJO122" si="120">SUM(AIK98:AJN98)</f>
        <v>4</v>
      </c>
      <c r="AJP98" s="57">
        <f>AJO98*'Bảng giá bán 2015'!AD97</f>
        <v>0</v>
      </c>
      <c r="AJQ98" s="53">
        <f>'Hàng tồn'!AIM99</f>
        <v>0</v>
      </c>
      <c r="AJR98" s="168">
        <f>AJQ98*'Bảng giá mua 2015'!AIN97</f>
        <v>0</v>
      </c>
      <c r="AJS98" s="55"/>
      <c r="AJT98" s="55"/>
      <c r="AJU98" s="55"/>
      <c r="AJV98" s="55"/>
      <c r="AJW98" s="55"/>
      <c r="AJX98" s="55"/>
      <c r="AJY98" s="55"/>
      <c r="AJZ98" s="55"/>
      <c r="AKA98" s="55"/>
      <c r="AKB98" s="55"/>
      <c r="AKC98" s="55"/>
      <c r="AKD98" s="55"/>
      <c r="AKE98" s="55"/>
      <c r="AKF98" s="55"/>
      <c r="AKG98" s="55"/>
      <c r="AKH98" s="55"/>
      <c r="AKI98" s="55"/>
      <c r="AKJ98" s="55"/>
      <c r="AKK98" s="55"/>
      <c r="AKL98" s="55"/>
      <c r="AKM98" s="55"/>
      <c r="AKN98" s="55"/>
      <c r="AKO98" s="55"/>
      <c r="AKP98" s="55"/>
      <c r="AKQ98" s="55"/>
      <c r="AKR98" s="55"/>
      <c r="AKS98" s="55"/>
      <c r="AKT98" s="55"/>
      <c r="AKU98" s="55"/>
      <c r="AKV98" s="55"/>
      <c r="AKW98" s="72">
        <f t="shared" ref="AKW98:AKW122" si="121">SUM(AJS98:AKV98)</f>
        <v>0</v>
      </c>
      <c r="AKX98" s="57">
        <f>AKW98*'Bảng giá bán 2015'!BL97</f>
        <v>0</v>
      </c>
      <c r="AKY98" s="53">
        <f>'Hàng tồn'!AJU99</f>
        <v>0</v>
      </c>
      <c r="AKZ98" s="168">
        <f>AKY98*'Bảng giá mua 2015'!AJV97</f>
        <v>0</v>
      </c>
      <c r="ALA98" s="55"/>
      <c r="ALB98" s="55"/>
      <c r="ALC98" s="55"/>
      <c r="ALD98" s="55"/>
      <c r="ALE98" s="55"/>
      <c r="ALF98" s="55"/>
      <c r="ALG98" s="55"/>
      <c r="ALH98" s="55"/>
      <c r="ALI98" s="55"/>
      <c r="ALJ98" s="55"/>
      <c r="ALK98" s="55"/>
      <c r="ALL98" s="55"/>
      <c r="ALM98" s="55"/>
      <c r="ALN98" s="55"/>
      <c r="ALO98" s="55"/>
      <c r="ALP98" s="55"/>
      <c r="ALQ98" s="55"/>
      <c r="ALR98" s="55"/>
      <c r="ALS98" s="55"/>
      <c r="ALT98" s="55"/>
      <c r="ALU98" s="55"/>
      <c r="ALV98" s="55"/>
      <c r="ALW98" s="55"/>
      <c r="ALX98" s="55"/>
      <c r="ALY98" s="55"/>
      <c r="ALZ98" s="55"/>
      <c r="AMA98" s="55"/>
      <c r="AMB98" s="55"/>
      <c r="AMC98" s="55"/>
      <c r="AMD98" s="55"/>
      <c r="AME98" s="72">
        <f t="shared" ref="AME98:AME122" si="122">SUM(ALA98:AMD98)</f>
        <v>0</v>
      </c>
      <c r="AMF98" s="57">
        <f>AME98*'Bảng giá bán 2015'!CT97</f>
        <v>0</v>
      </c>
      <c r="AMG98" s="53">
        <f>'Hàng tồn'!ALC99</f>
        <v>0</v>
      </c>
      <c r="AMH98" s="168">
        <f>AMG98*'Bảng giá mua 2015'!ALD97</f>
        <v>0</v>
      </c>
      <c r="AMI98" s="55"/>
      <c r="AMJ98" s="55"/>
      <c r="AMK98" s="55"/>
      <c r="AML98" s="55"/>
      <c r="AMM98" s="55"/>
      <c r="AMN98" s="55"/>
      <c r="AMO98" s="55"/>
      <c r="AMP98" s="55"/>
      <c r="AMQ98" s="55"/>
      <c r="AMR98" s="55"/>
      <c r="AMS98" s="55"/>
      <c r="AMT98" s="55"/>
      <c r="AMU98" s="55"/>
      <c r="AMV98" s="55"/>
      <c r="AMW98" s="55"/>
      <c r="AMX98" s="55"/>
      <c r="AMY98" s="55"/>
      <c r="AMZ98" s="55"/>
      <c r="ANA98" s="55"/>
      <c r="ANB98" s="55"/>
      <c r="ANC98" s="55"/>
      <c r="AND98" s="55"/>
      <c r="ANE98" s="55"/>
      <c r="ANF98" s="55"/>
      <c r="ANG98" s="55"/>
      <c r="ANH98" s="55"/>
      <c r="ANI98" s="55"/>
      <c r="ANJ98" s="55"/>
      <c r="ANK98" s="55"/>
      <c r="ANL98" s="55"/>
      <c r="ANM98" s="72">
        <f t="shared" ref="ANM98:ANM122" si="123">SUM(AMI98:ANL98)</f>
        <v>0</v>
      </c>
      <c r="ANN98" s="57">
        <f>ANM98*'Bảng giá bán 2015'!EB97</f>
        <v>0</v>
      </c>
      <c r="ANO98" s="53">
        <f>'Hàng tồn'!AMK99</f>
        <v>0</v>
      </c>
      <c r="ANP98" s="168">
        <f>ANO98*'Bảng giá mua 2015'!AML97</f>
        <v>0</v>
      </c>
    </row>
    <row r="99" spans="1:1056" x14ac:dyDescent="0.3">
      <c r="A99" s="130"/>
      <c r="B99" s="58" t="s">
        <v>103</v>
      </c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72">
        <f t="shared" si="93"/>
        <v>0</v>
      </c>
      <c r="AH99" s="57">
        <f>AG99*'Bảng giá mua 2015'!D98</f>
        <v>0</v>
      </c>
      <c r="AI99" s="53" t="str">
        <f>'Hàng tồn'!E100</f>
        <v>Bán</v>
      </c>
      <c r="AJ99" s="168" t="e">
        <f>AI99*'Bảng giá mua 2015'!F98</f>
        <v>#VALUE!</v>
      </c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72">
        <f t="shared" si="94"/>
        <v>0</v>
      </c>
      <c r="BP99" s="57">
        <f>BO99*'Bảng giá mua 2015'!AL98</f>
        <v>0</v>
      </c>
      <c r="BQ99" s="53" t="str">
        <f>'Hàng tồn'!AM100</f>
        <v>LT</v>
      </c>
      <c r="BR99" s="168" t="e">
        <f>BQ99*'Bảng giá mua 2015'!AN98</f>
        <v>#VALUE!</v>
      </c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72">
        <f t="shared" si="95"/>
        <v>0</v>
      </c>
      <c r="CX99" s="57">
        <f>CW99*'Bảng giá mua 2015'!BT98</f>
        <v>0</v>
      </c>
      <c r="CY99" s="53" t="str">
        <f>'Hàng tồn'!BU100</f>
        <v>Bán</v>
      </c>
      <c r="CZ99" s="168" t="e">
        <f>CY99*'Bảng giá mua 2015'!BV98</f>
        <v>#VALUE!</v>
      </c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72">
        <f t="shared" si="96"/>
        <v>0</v>
      </c>
      <c r="EF99" s="57">
        <f>EE99*'Bảng giá mua 2015'!DB98</f>
        <v>0</v>
      </c>
      <c r="EG99" s="53" t="str">
        <f>'Hàng tồn'!DC100</f>
        <v>LT</v>
      </c>
      <c r="EH99" s="168" t="e">
        <f>EG99*'Bảng giá mua 2015'!DD98</f>
        <v>#VALUE!</v>
      </c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72">
        <f t="shared" si="97"/>
        <v>0</v>
      </c>
      <c r="FN99" s="57">
        <f>FM99*'Bảng giá mua 2015'!EJ98</f>
        <v>0</v>
      </c>
      <c r="FO99" s="53">
        <f>'Hàng tồn'!EK100</f>
        <v>0</v>
      </c>
      <c r="FP99" s="168">
        <f>FO99*'Bảng giá mua 2015'!EL98</f>
        <v>0</v>
      </c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72">
        <f t="shared" si="98"/>
        <v>0</v>
      </c>
      <c r="GV99" s="57">
        <f>GU99*'Bảng giá mua 2015'!FR98</f>
        <v>0</v>
      </c>
      <c r="GW99" s="53">
        <f>'Hàng tồn'!FS100</f>
        <v>0</v>
      </c>
      <c r="GX99" s="168">
        <f>GW99*'Bảng giá mua 2015'!FT98</f>
        <v>0</v>
      </c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72">
        <f t="shared" si="99"/>
        <v>0</v>
      </c>
      <c r="ID99" s="57">
        <f>IC99*'Bảng giá mua 2015'!GZ98</f>
        <v>0</v>
      </c>
      <c r="IE99" s="53">
        <f>'Hàng tồn'!HA100</f>
        <v>0</v>
      </c>
      <c r="IF99" s="168">
        <f>IE99*'Bảng giá mua 2015'!HB98</f>
        <v>0</v>
      </c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72">
        <f t="shared" si="100"/>
        <v>0</v>
      </c>
      <c r="JL99" s="57">
        <f>JK99*'Bảng giá mua 2015'!IH98</f>
        <v>0</v>
      </c>
      <c r="JM99" s="53">
        <f>'Hàng tồn'!II100</f>
        <v>0</v>
      </c>
      <c r="JN99" s="168">
        <f>JM99*'Bảng giá mua 2015'!IJ98</f>
        <v>0</v>
      </c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72">
        <f t="shared" si="101"/>
        <v>0</v>
      </c>
      <c r="KT99" s="57">
        <f>KS99*'Bảng giá mua 2015'!JP98</f>
        <v>0</v>
      </c>
      <c r="KU99" s="53">
        <f>'Hàng tồn'!JQ100</f>
        <v>0</v>
      </c>
      <c r="KV99" s="168">
        <f>KU99*'Bảng giá mua 2015'!JR98</f>
        <v>0</v>
      </c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72">
        <f t="shared" si="102"/>
        <v>0</v>
      </c>
      <c r="MB99" s="57">
        <f>MA99*'Bảng giá mua 2015'!KX98</f>
        <v>0</v>
      </c>
      <c r="MC99" s="53">
        <f>'Hàng tồn'!KY100</f>
        <v>0</v>
      </c>
      <c r="MD99" s="168">
        <f>MC99*'Bảng giá mua 2015'!KZ98</f>
        <v>0</v>
      </c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72">
        <f t="shared" si="103"/>
        <v>0</v>
      </c>
      <c r="NJ99" s="57">
        <f>NI99*'Bảng giá mua 2015'!MF98</f>
        <v>0</v>
      </c>
      <c r="NK99" s="53">
        <f>'Hàng tồn'!MG100</f>
        <v>0</v>
      </c>
      <c r="NL99" s="168">
        <f>NK99*'Bảng giá mua 2015'!MH98</f>
        <v>0</v>
      </c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72">
        <f t="shared" si="104"/>
        <v>0</v>
      </c>
      <c r="OR99" s="57">
        <f>OQ99*'Bảng giá mua 2015'!NN98</f>
        <v>0</v>
      </c>
      <c r="OS99" s="53">
        <f>'Hàng tồn'!NO100</f>
        <v>0</v>
      </c>
      <c r="OT99" s="168">
        <f>OS99*'Bảng giá mua 2015'!NP98</f>
        <v>0</v>
      </c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72">
        <f t="shared" si="105"/>
        <v>0</v>
      </c>
      <c r="PZ99" s="57">
        <f>PY99*'Bảng giá mua 2015'!OV98</f>
        <v>0</v>
      </c>
      <c r="QA99" s="53">
        <f>'Hàng tồn'!OW100</f>
        <v>0</v>
      </c>
      <c r="QB99" s="168">
        <f>QA99*'Bảng giá mua 2015'!OX98</f>
        <v>0</v>
      </c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72">
        <f t="shared" si="106"/>
        <v>0</v>
      </c>
      <c r="RH99" s="57">
        <f>RG99*'Bảng giá mua 2015'!QD98</f>
        <v>0</v>
      </c>
      <c r="RI99" s="53">
        <f>'Hàng tồn'!QE100</f>
        <v>0</v>
      </c>
      <c r="RJ99" s="168">
        <f>RI99*'Bảng giá mua 2015'!QF98</f>
        <v>0</v>
      </c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72">
        <f t="shared" si="107"/>
        <v>0</v>
      </c>
      <c r="SP99" s="57">
        <f>SO99*'Bảng giá mua 2015'!RL98</f>
        <v>0</v>
      </c>
      <c r="SQ99" s="53">
        <f>'Hàng tồn'!RM100</f>
        <v>0</v>
      </c>
      <c r="SR99" s="168">
        <f>SQ99*'Bảng giá mua 2015'!RN98</f>
        <v>0</v>
      </c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72">
        <f t="shared" si="108"/>
        <v>0</v>
      </c>
      <c r="TX99" s="57">
        <f>TW99*'Bảng giá mua 2015'!ST98</f>
        <v>0</v>
      </c>
      <c r="TY99" s="53">
        <f>'Hàng tồn'!SU100</f>
        <v>0</v>
      </c>
      <c r="TZ99" s="168">
        <f>TY99*'Bảng giá mua 2015'!SV98</f>
        <v>0</v>
      </c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72">
        <f t="shared" si="109"/>
        <v>0</v>
      </c>
      <c r="VF99" s="57">
        <f>VE99*'Bảng giá mua 2015'!UB98</f>
        <v>0</v>
      </c>
      <c r="VG99" s="53">
        <f>'Hàng tồn'!UC100</f>
        <v>0</v>
      </c>
      <c r="VH99" s="168">
        <f>VG99*'Bảng giá mua 2015'!UD98</f>
        <v>0</v>
      </c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72">
        <f t="shared" si="110"/>
        <v>0</v>
      </c>
      <c r="WN99" s="57">
        <f>WM99*'Bảng giá mua 2015'!VJ98</f>
        <v>0</v>
      </c>
      <c r="WO99" s="53">
        <f>'Hàng tồn'!VK100</f>
        <v>0</v>
      </c>
      <c r="WP99" s="168">
        <f>WO99*'Bảng giá mua 2015'!VL98</f>
        <v>0</v>
      </c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72">
        <f t="shared" si="111"/>
        <v>0</v>
      </c>
      <c r="XV99" s="57">
        <f>XU99*'Bảng giá mua 2015'!WR98</f>
        <v>0</v>
      </c>
      <c r="XW99" s="53">
        <f>'Hàng tồn'!WS100</f>
        <v>0</v>
      </c>
      <c r="XX99" s="168">
        <f>XW99*'Bảng giá mua 2015'!WT98</f>
        <v>0</v>
      </c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72">
        <f t="shared" si="112"/>
        <v>0</v>
      </c>
      <c r="ZD99" s="57">
        <f>ZC99*'Bảng giá mua 2015'!XZ98</f>
        <v>0</v>
      </c>
      <c r="ZE99" s="53">
        <f>'Hàng tồn'!YA100</f>
        <v>0</v>
      </c>
      <c r="ZF99" s="168">
        <f>ZE99*'Bảng giá mua 2015'!YB98</f>
        <v>0</v>
      </c>
      <c r="ZG99" s="55"/>
      <c r="ZH99" s="55"/>
      <c r="ZI99" s="55"/>
      <c r="ZJ99" s="55"/>
      <c r="ZK99" s="55"/>
      <c r="ZL99" s="55"/>
      <c r="ZM99" s="55"/>
      <c r="ZN99" s="55"/>
      <c r="ZO99" s="55"/>
      <c r="ZP99" s="55"/>
      <c r="ZQ99" s="55"/>
      <c r="ZR99" s="55"/>
      <c r="ZS99" s="55"/>
      <c r="ZT99" s="55"/>
      <c r="ZU99" s="55"/>
      <c r="ZV99" s="55"/>
      <c r="ZW99" s="55"/>
      <c r="ZX99" s="55"/>
      <c r="ZY99" s="55"/>
      <c r="ZZ99" s="55"/>
      <c r="AAA99" s="55"/>
      <c r="AAB99" s="55"/>
      <c r="AAC99" s="55"/>
      <c r="AAD99" s="55"/>
      <c r="AAE99" s="55"/>
      <c r="AAF99" s="55"/>
      <c r="AAG99" s="55"/>
      <c r="AAH99" s="55"/>
      <c r="AAI99" s="55"/>
      <c r="AAJ99" s="55"/>
      <c r="AAK99" s="72">
        <f t="shared" si="113"/>
        <v>0</v>
      </c>
      <c r="AAL99" s="57">
        <f>AAK99*'Bảng giá mua 2015'!ZH98</f>
        <v>0</v>
      </c>
      <c r="AAM99" s="53">
        <f>'Hàng tồn'!ZI100</f>
        <v>0</v>
      </c>
      <c r="AAN99" s="168">
        <f>AAM99*'Bảng giá mua 2015'!ZJ98</f>
        <v>0</v>
      </c>
      <c r="AAO99" s="55"/>
      <c r="AAP99" s="55"/>
      <c r="AAQ99" s="55"/>
      <c r="AAR99" s="55"/>
      <c r="AAS99" s="55"/>
      <c r="AAT99" s="55"/>
      <c r="AAU99" s="55"/>
      <c r="AAV99" s="55"/>
      <c r="AAW99" s="55"/>
      <c r="AAX99" s="55"/>
      <c r="AAY99" s="55"/>
      <c r="AAZ99" s="55"/>
      <c r="ABA99" s="55"/>
      <c r="ABB99" s="55"/>
      <c r="ABC99" s="55"/>
      <c r="ABD99" s="55"/>
      <c r="ABE99" s="55"/>
      <c r="ABF99" s="55"/>
      <c r="ABG99" s="55"/>
      <c r="ABH99" s="55"/>
      <c r="ABI99" s="55"/>
      <c r="ABJ99" s="55"/>
      <c r="ABK99" s="55"/>
      <c r="ABL99" s="55"/>
      <c r="ABM99" s="55"/>
      <c r="ABN99" s="55"/>
      <c r="ABO99" s="55"/>
      <c r="ABP99" s="55"/>
      <c r="ABQ99" s="55"/>
      <c r="ABR99" s="55"/>
      <c r="ABS99" s="72">
        <f t="shared" si="114"/>
        <v>0</v>
      </c>
      <c r="ABT99" s="57">
        <f>ABS99*'Bảng giá mua 2015'!AAP98</f>
        <v>0</v>
      </c>
      <c r="ABU99" s="53">
        <f>'Hàng tồn'!AAQ100</f>
        <v>0</v>
      </c>
      <c r="ABV99" s="168">
        <f>ABU99*'Bảng giá mua 2015'!AAR98</f>
        <v>0</v>
      </c>
      <c r="ABW99" s="55"/>
      <c r="ABX99" s="55"/>
      <c r="ABY99" s="55"/>
      <c r="ABZ99" s="55"/>
      <c r="ACA99" s="55"/>
      <c r="ACB99" s="55"/>
      <c r="ACC99" s="55"/>
      <c r="ACD99" s="55"/>
      <c r="ACE99" s="55"/>
      <c r="ACF99" s="55"/>
      <c r="ACG99" s="55"/>
      <c r="ACH99" s="55"/>
      <c r="ACI99" s="55"/>
      <c r="ACJ99" s="55"/>
      <c r="ACK99" s="55"/>
      <c r="ACL99" s="55"/>
      <c r="ACM99" s="55"/>
      <c r="ACN99" s="55"/>
      <c r="ACO99" s="55"/>
      <c r="ACP99" s="55"/>
      <c r="ACQ99" s="55"/>
      <c r="ACR99" s="55"/>
      <c r="ACS99" s="55"/>
      <c r="ACT99" s="55"/>
      <c r="ACU99" s="55"/>
      <c r="ACV99" s="55"/>
      <c r="ACW99" s="55"/>
      <c r="ACX99" s="55"/>
      <c r="ACY99" s="55"/>
      <c r="ACZ99" s="55"/>
      <c r="ADA99" s="72">
        <f t="shared" si="115"/>
        <v>0</v>
      </c>
      <c r="ADB99" s="57">
        <f>ADA99*'Bảng giá mua 2015'!ABX98</f>
        <v>0</v>
      </c>
      <c r="ADC99" s="53">
        <f>'Hàng tồn'!ABY100</f>
        <v>0</v>
      </c>
      <c r="ADD99" s="168">
        <f>ADC99*'Bảng giá mua 2015'!ABZ98</f>
        <v>0</v>
      </c>
      <c r="ADE99" s="55"/>
      <c r="ADF99" s="55"/>
      <c r="ADG99" s="55"/>
      <c r="ADH99" s="55"/>
      <c r="ADI99" s="55"/>
      <c r="ADJ99" s="55"/>
      <c r="ADK99" s="55"/>
      <c r="ADL99" s="55"/>
      <c r="ADM99" s="55"/>
      <c r="ADN99" s="55"/>
      <c r="ADO99" s="55"/>
      <c r="ADP99" s="55"/>
      <c r="ADQ99" s="55"/>
      <c r="ADR99" s="55"/>
      <c r="ADS99" s="55"/>
      <c r="ADT99" s="55"/>
      <c r="ADU99" s="55"/>
      <c r="ADV99" s="55"/>
      <c r="ADW99" s="55"/>
      <c r="ADX99" s="55"/>
      <c r="ADY99" s="55"/>
      <c r="ADZ99" s="55"/>
      <c r="AEA99" s="55"/>
      <c r="AEB99" s="55"/>
      <c r="AEC99" s="55"/>
      <c r="AED99" s="55"/>
      <c r="AEE99" s="55"/>
      <c r="AEF99" s="55"/>
      <c r="AEG99" s="55"/>
      <c r="AEH99" s="55"/>
      <c r="AEI99" s="72">
        <f t="shared" si="116"/>
        <v>0</v>
      </c>
      <c r="AEJ99" s="57">
        <f>AEI99*'Bảng giá mua 2015'!ADF98</f>
        <v>0</v>
      </c>
      <c r="AEK99" s="53">
        <f>'Hàng tồn'!ADG100</f>
        <v>0</v>
      </c>
      <c r="AEL99" s="168">
        <f>AEK99*'Bảng giá mua 2015'!ADH98</f>
        <v>0</v>
      </c>
      <c r="AEM99" s="55"/>
      <c r="AEN99" s="55"/>
      <c r="AEO99" s="55"/>
      <c r="AEP99" s="55"/>
      <c r="AEQ99" s="55"/>
      <c r="AER99" s="55"/>
      <c r="AES99" s="55"/>
      <c r="AET99" s="55"/>
      <c r="AEU99" s="55"/>
      <c r="AEV99" s="55"/>
      <c r="AEW99" s="55"/>
      <c r="AEX99" s="55"/>
      <c r="AEY99" s="55"/>
      <c r="AEZ99" s="55"/>
      <c r="AFA99" s="55"/>
      <c r="AFB99" s="55"/>
      <c r="AFC99" s="55"/>
      <c r="AFD99" s="55"/>
      <c r="AFE99" s="55"/>
      <c r="AFF99" s="55"/>
      <c r="AFG99" s="55"/>
      <c r="AFH99" s="55"/>
      <c r="AFI99" s="55"/>
      <c r="AFJ99" s="55"/>
      <c r="AFK99" s="55"/>
      <c r="AFL99" s="55"/>
      <c r="AFM99" s="55"/>
      <c r="AFN99" s="55"/>
      <c r="AFO99" s="55"/>
      <c r="AFP99" s="55"/>
      <c r="AFQ99" s="72">
        <f t="shared" si="117"/>
        <v>0</v>
      </c>
      <c r="AFR99" s="57">
        <f>AFQ99*'Bảng giá mua 2015'!AEN98</f>
        <v>0</v>
      </c>
      <c r="AFS99" s="53">
        <f>'Hàng tồn'!AEO100</f>
        <v>0</v>
      </c>
      <c r="AFT99" s="168">
        <f>AFS99*'Bảng giá mua 2015'!AEP98</f>
        <v>0</v>
      </c>
      <c r="AFU99" s="55"/>
      <c r="AFV99" s="55"/>
      <c r="AFW99" s="55"/>
      <c r="AFX99" s="55"/>
      <c r="AFY99" s="55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55"/>
      <c r="AGL99" s="55"/>
      <c r="AGM99" s="55"/>
      <c r="AGN99" s="55"/>
      <c r="AGO99" s="55"/>
      <c r="AGP99" s="55"/>
      <c r="AGQ99" s="55"/>
      <c r="AGR99" s="55"/>
      <c r="AGS99" s="55"/>
      <c r="AGT99" s="55"/>
      <c r="AGU99" s="55"/>
      <c r="AGV99" s="55"/>
      <c r="AGW99" s="55"/>
      <c r="AGX99" s="55"/>
      <c r="AGY99" s="72">
        <f t="shared" si="118"/>
        <v>0</v>
      </c>
      <c r="AGZ99" s="57">
        <f>AGY99*'Bảng giá mua 2015'!AFV98</f>
        <v>0</v>
      </c>
      <c r="AHA99" s="53">
        <f>'Hàng tồn'!AFW100</f>
        <v>0</v>
      </c>
      <c r="AHB99" s="168">
        <f>AHA99*'Bảng giá mua 2015'!AFX98</f>
        <v>0</v>
      </c>
      <c r="AHC99" s="55"/>
      <c r="AHD99" s="55"/>
      <c r="AHE99" s="55"/>
      <c r="AHF99" s="55"/>
      <c r="AHG99" s="55"/>
      <c r="AHH99" s="55"/>
      <c r="AHI99" s="55"/>
      <c r="AHJ99" s="55"/>
      <c r="AHK99" s="55"/>
      <c r="AHL99" s="55"/>
      <c r="AHM99" s="55"/>
      <c r="AHN99" s="55"/>
      <c r="AHO99" s="55"/>
      <c r="AHP99" s="55"/>
      <c r="AHQ99" s="55"/>
      <c r="AHR99" s="55"/>
      <c r="AHS99" s="55"/>
      <c r="AHT99" s="55"/>
      <c r="AHU99" s="55"/>
      <c r="AHV99" s="55"/>
      <c r="AHW99" s="55"/>
      <c r="AHX99" s="55"/>
      <c r="AHY99" s="55"/>
      <c r="AHZ99" s="55"/>
      <c r="AIA99" s="55"/>
      <c r="AIB99" s="55"/>
      <c r="AIC99" s="55"/>
      <c r="AID99" s="55"/>
      <c r="AIE99" s="55"/>
      <c r="AIF99" s="55"/>
      <c r="AIG99" s="72">
        <f t="shared" si="119"/>
        <v>0</v>
      </c>
      <c r="AIH99" s="57">
        <f>AIG99*'Bảng giá bán 2015'!AC98</f>
        <v>0</v>
      </c>
      <c r="AII99" s="53">
        <f>'Hàng tồn'!AHE100</f>
        <v>0</v>
      </c>
      <c r="AIJ99" s="168">
        <f>AII99*'Bảng giá bán 2015'!AD98</f>
        <v>0</v>
      </c>
      <c r="AIK99" s="55"/>
      <c r="AIL99" s="55"/>
      <c r="AIM99" s="55"/>
      <c r="AIN99" s="55"/>
      <c r="AIO99" s="55"/>
      <c r="AIP99" s="55"/>
      <c r="AIQ99" s="55"/>
      <c r="AIR99" s="55"/>
      <c r="AIS99" s="55"/>
      <c r="AIT99" s="55"/>
      <c r="AIU99" s="55"/>
      <c r="AIV99" s="55"/>
      <c r="AIW99" s="55"/>
      <c r="AIX99" s="55"/>
      <c r="AIY99" s="55"/>
      <c r="AIZ99" s="55"/>
      <c r="AJA99" s="55"/>
      <c r="AJB99" s="55"/>
      <c r="AJC99" s="55"/>
      <c r="AJD99" s="55"/>
      <c r="AJE99" s="55"/>
      <c r="AJF99" s="55"/>
      <c r="AJG99" s="55"/>
      <c r="AJH99" s="55"/>
      <c r="AJI99" s="55"/>
      <c r="AJJ99" s="55"/>
      <c r="AJK99" s="55"/>
      <c r="AJL99" s="55"/>
      <c r="AJM99" s="55"/>
      <c r="AJN99" s="55"/>
      <c r="AJO99" s="72">
        <f t="shared" si="120"/>
        <v>0</v>
      </c>
      <c r="AJP99" s="57">
        <f>AJO99*'Bảng giá bán 2015'!AD98</f>
        <v>0</v>
      </c>
      <c r="AJQ99" s="53">
        <f>'Hàng tồn'!AIM100</f>
        <v>0</v>
      </c>
      <c r="AJR99" s="168">
        <f>AJQ99*'Bảng giá mua 2015'!AIN98</f>
        <v>0</v>
      </c>
      <c r="AJS99" s="55"/>
      <c r="AJT99" s="55"/>
      <c r="AJU99" s="55"/>
      <c r="AJV99" s="55"/>
      <c r="AJW99" s="55"/>
      <c r="AJX99" s="55"/>
      <c r="AJY99" s="55"/>
      <c r="AJZ99" s="55"/>
      <c r="AKA99" s="55"/>
      <c r="AKB99" s="55"/>
      <c r="AKC99" s="55"/>
      <c r="AKD99" s="55"/>
      <c r="AKE99" s="55"/>
      <c r="AKF99" s="55"/>
      <c r="AKG99" s="55"/>
      <c r="AKH99" s="55"/>
      <c r="AKI99" s="55"/>
      <c r="AKJ99" s="55"/>
      <c r="AKK99" s="55"/>
      <c r="AKL99" s="55"/>
      <c r="AKM99" s="55"/>
      <c r="AKN99" s="55"/>
      <c r="AKO99" s="55"/>
      <c r="AKP99" s="55"/>
      <c r="AKQ99" s="55"/>
      <c r="AKR99" s="55"/>
      <c r="AKS99" s="55"/>
      <c r="AKT99" s="55"/>
      <c r="AKU99" s="55"/>
      <c r="AKV99" s="55"/>
      <c r="AKW99" s="72">
        <f t="shared" si="121"/>
        <v>0</v>
      </c>
      <c r="AKX99" s="57">
        <f>AKW99*'Bảng giá bán 2015'!BL98</f>
        <v>0</v>
      </c>
      <c r="AKY99" s="53">
        <f>'Hàng tồn'!AJU100</f>
        <v>0</v>
      </c>
      <c r="AKZ99" s="168">
        <f>AKY99*'Bảng giá mua 2015'!AJV98</f>
        <v>0</v>
      </c>
      <c r="ALA99" s="55"/>
      <c r="ALB99" s="55"/>
      <c r="ALC99" s="55"/>
      <c r="ALD99" s="55"/>
      <c r="ALE99" s="55"/>
      <c r="ALF99" s="55"/>
      <c r="ALG99" s="55"/>
      <c r="ALH99" s="55"/>
      <c r="ALI99" s="55"/>
      <c r="ALJ99" s="55"/>
      <c r="ALK99" s="55"/>
      <c r="ALL99" s="55"/>
      <c r="ALM99" s="55"/>
      <c r="ALN99" s="55"/>
      <c r="ALO99" s="55"/>
      <c r="ALP99" s="55"/>
      <c r="ALQ99" s="55"/>
      <c r="ALR99" s="55"/>
      <c r="ALS99" s="55"/>
      <c r="ALT99" s="55"/>
      <c r="ALU99" s="55"/>
      <c r="ALV99" s="55"/>
      <c r="ALW99" s="55"/>
      <c r="ALX99" s="55"/>
      <c r="ALY99" s="55"/>
      <c r="ALZ99" s="55"/>
      <c r="AMA99" s="55"/>
      <c r="AMB99" s="55"/>
      <c r="AMC99" s="55"/>
      <c r="AMD99" s="55"/>
      <c r="AME99" s="72">
        <f t="shared" si="122"/>
        <v>0</v>
      </c>
      <c r="AMF99" s="57">
        <f>AME99*'Bảng giá bán 2015'!CT98</f>
        <v>0</v>
      </c>
      <c r="AMG99" s="53">
        <f>'Hàng tồn'!ALC100</f>
        <v>0</v>
      </c>
      <c r="AMH99" s="168">
        <f>AMG99*'Bảng giá mua 2015'!ALD98</f>
        <v>0</v>
      </c>
      <c r="AMI99" s="55"/>
      <c r="AMJ99" s="55"/>
      <c r="AMK99" s="55"/>
      <c r="AML99" s="55"/>
      <c r="AMM99" s="55"/>
      <c r="AMN99" s="55"/>
      <c r="AMO99" s="55"/>
      <c r="AMP99" s="55"/>
      <c r="AMQ99" s="55"/>
      <c r="AMR99" s="55"/>
      <c r="AMS99" s="55"/>
      <c r="AMT99" s="55"/>
      <c r="AMU99" s="55"/>
      <c r="AMV99" s="55"/>
      <c r="AMW99" s="55"/>
      <c r="AMX99" s="55"/>
      <c r="AMY99" s="55"/>
      <c r="AMZ99" s="55"/>
      <c r="ANA99" s="55"/>
      <c r="ANB99" s="55"/>
      <c r="ANC99" s="55"/>
      <c r="AND99" s="55"/>
      <c r="ANE99" s="55"/>
      <c r="ANF99" s="55"/>
      <c r="ANG99" s="55"/>
      <c r="ANH99" s="55"/>
      <c r="ANI99" s="55"/>
      <c r="ANJ99" s="55"/>
      <c r="ANK99" s="55"/>
      <c r="ANL99" s="55"/>
      <c r="ANM99" s="72">
        <f t="shared" si="123"/>
        <v>0</v>
      </c>
      <c r="ANN99" s="57">
        <f>ANM99*'Bảng giá bán 2015'!EB98</f>
        <v>0</v>
      </c>
      <c r="ANO99" s="53">
        <f>'Hàng tồn'!AMK100</f>
        <v>0</v>
      </c>
      <c r="ANP99" s="168">
        <f>ANO99*'Bảng giá mua 2015'!AML98</f>
        <v>0</v>
      </c>
    </row>
    <row r="100" spans="1:1056" x14ac:dyDescent="0.3">
      <c r="A100" s="129" t="s">
        <v>104</v>
      </c>
      <c r="B100" s="58" t="s">
        <v>7</v>
      </c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72">
        <f t="shared" si="93"/>
        <v>0</v>
      </c>
      <c r="AH100" s="57">
        <f>AG100*'Bảng giá mua 2015'!D99</f>
        <v>0</v>
      </c>
      <c r="AI100" s="53">
        <f>'Hàng tồn'!E101</f>
        <v>0</v>
      </c>
      <c r="AJ100" s="168">
        <f>AI100*'Bảng giá mua 2015'!F99</f>
        <v>0</v>
      </c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72">
        <f t="shared" si="94"/>
        <v>0</v>
      </c>
      <c r="BP100" s="57">
        <f>BO100*'Bảng giá mua 2015'!AL99</f>
        <v>0</v>
      </c>
      <c r="BQ100" s="53">
        <f>'Hàng tồn'!AM101</f>
        <v>0</v>
      </c>
      <c r="BR100" s="168">
        <f>BQ100*'Bảng giá mua 2015'!AN99</f>
        <v>0</v>
      </c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72">
        <f t="shared" si="95"/>
        <v>0</v>
      </c>
      <c r="CX100" s="57">
        <f>CW100*'Bảng giá mua 2015'!BT99</f>
        <v>0</v>
      </c>
      <c r="CY100" s="53">
        <f>'Hàng tồn'!BU101</f>
        <v>0</v>
      </c>
      <c r="CZ100" s="168">
        <f>CY100*'Bảng giá mua 2015'!BV99</f>
        <v>0</v>
      </c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72">
        <f t="shared" si="96"/>
        <v>0</v>
      </c>
      <c r="EF100" s="57">
        <f>EE100*'Bảng giá mua 2015'!DB99</f>
        <v>0</v>
      </c>
      <c r="EG100" s="53">
        <f>'Hàng tồn'!DC101</f>
        <v>0</v>
      </c>
      <c r="EH100" s="168">
        <f>EG100*'Bảng giá mua 2015'!DD99</f>
        <v>0</v>
      </c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72">
        <f t="shared" si="97"/>
        <v>0</v>
      </c>
      <c r="FN100" s="57">
        <f>FM100*'Bảng giá mua 2015'!EJ99</f>
        <v>0</v>
      </c>
      <c r="FO100" s="53">
        <f>'Hàng tồn'!EK101</f>
        <v>0</v>
      </c>
      <c r="FP100" s="168">
        <f>FO100*'Bảng giá mua 2015'!EL99</f>
        <v>0</v>
      </c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72">
        <f t="shared" si="98"/>
        <v>0</v>
      </c>
      <c r="GV100" s="57">
        <f>GU100*'Bảng giá mua 2015'!FR99</f>
        <v>0</v>
      </c>
      <c r="GW100" s="53">
        <f>'Hàng tồn'!FS101</f>
        <v>0</v>
      </c>
      <c r="GX100" s="168">
        <f>GW100*'Bảng giá mua 2015'!FT99</f>
        <v>0</v>
      </c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72">
        <f t="shared" si="99"/>
        <v>0</v>
      </c>
      <c r="ID100" s="57">
        <f>IC100*'Bảng giá mua 2015'!GZ99</f>
        <v>0</v>
      </c>
      <c r="IE100" s="53">
        <f>'Hàng tồn'!HA101</f>
        <v>0</v>
      </c>
      <c r="IF100" s="168">
        <f>IE100*'Bảng giá mua 2015'!HB99</f>
        <v>0</v>
      </c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72">
        <f t="shared" si="100"/>
        <v>0</v>
      </c>
      <c r="JL100" s="57">
        <f>JK100*'Bảng giá mua 2015'!IH99</f>
        <v>0</v>
      </c>
      <c r="JM100" s="53">
        <f>'Hàng tồn'!II101</f>
        <v>0</v>
      </c>
      <c r="JN100" s="168">
        <f>JM100*'Bảng giá mua 2015'!IJ99</f>
        <v>0</v>
      </c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72">
        <f t="shared" si="101"/>
        <v>0</v>
      </c>
      <c r="KT100" s="57">
        <f>KS100*'Bảng giá mua 2015'!JP99</f>
        <v>0</v>
      </c>
      <c r="KU100" s="53">
        <f>'Hàng tồn'!JQ101</f>
        <v>0</v>
      </c>
      <c r="KV100" s="168">
        <f>KU100*'Bảng giá mua 2015'!JR99</f>
        <v>0</v>
      </c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72">
        <f t="shared" si="102"/>
        <v>0</v>
      </c>
      <c r="MB100" s="57">
        <f>MA100*'Bảng giá mua 2015'!KX99</f>
        <v>0</v>
      </c>
      <c r="MC100" s="53">
        <f>'Hàng tồn'!KY101</f>
        <v>0</v>
      </c>
      <c r="MD100" s="168">
        <f>MC100*'Bảng giá mua 2015'!KZ99</f>
        <v>0</v>
      </c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72">
        <f t="shared" si="103"/>
        <v>0</v>
      </c>
      <c r="NJ100" s="57">
        <f>NI100*'Bảng giá mua 2015'!MF99</f>
        <v>0</v>
      </c>
      <c r="NK100" s="53">
        <f>'Hàng tồn'!MG101</f>
        <v>0</v>
      </c>
      <c r="NL100" s="168">
        <f>NK100*'Bảng giá mua 2015'!MH99</f>
        <v>0</v>
      </c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72">
        <f t="shared" si="104"/>
        <v>0</v>
      </c>
      <c r="OR100" s="57">
        <f>OQ100*'Bảng giá mua 2015'!NN99</f>
        <v>0</v>
      </c>
      <c r="OS100" s="53">
        <f>'Hàng tồn'!NO101</f>
        <v>0</v>
      </c>
      <c r="OT100" s="168">
        <f>OS100*'Bảng giá mua 2015'!NP99</f>
        <v>0</v>
      </c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72">
        <f t="shared" si="105"/>
        <v>0</v>
      </c>
      <c r="PZ100" s="57">
        <f>PY100*'Bảng giá mua 2015'!OV99</f>
        <v>0</v>
      </c>
      <c r="QA100" s="53">
        <f>'Hàng tồn'!OW101</f>
        <v>0</v>
      </c>
      <c r="QB100" s="168">
        <f>QA100*'Bảng giá mua 2015'!OX99</f>
        <v>0</v>
      </c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72">
        <f t="shared" si="106"/>
        <v>0</v>
      </c>
      <c r="RH100" s="57">
        <f>RG100*'Bảng giá mua 2015'!QD99</f>
        <v>0</v>
      </c>
      <c r="RI100" s="53">
        <f>'Hàng tồn'!QE101</f>
        <v>0</v>
      </c>
      <c r="RJ100" s="168">
        <f>RI100*'Bảng giá mua 2015'!QF99</f>
        <v>0</v>
      </c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72">
        <f t="shared" si="107"/>
        <v>0</v>
      </c>
      <c r="SP100" s="57">
        <f>SO100*'Bảng giá mua 2015'!RL99</f>
        <v>0</v>
      </c>
      <c r="SQ100" s="53">
        <f>'Hàng tồn'!RM101</f>
        <v>0</v>
      </c>
      <c r="SR100" s="168">
        <f>SQ100*'Bảng giá mua 2015'!RN99</f>
        <v>0</v>
      </c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72">
        <f t="shared" si="108"/>
        <v>0</v>
      </c>
      <c r="TX100" s="57">
        <f>TW100*'Bảng giá mua 2015'!ST99</f>
        <v>0</v>
      </c>
      <c r="TY100" s="53">
        <f>'Hàng tồn'!SU101</f>
        <v>0</v>
      </c>
      <c r="TZ100" s="168">
        <f>TY100*'Bảng giá mua 2015'!SV99</f>
        <v>0</v>
      </c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72">
        <f t="shared" si="109"/>
        <v>0</v>
      </c>
      <c r="VF100" s="57">
        <f>VE100*'Bảng giá mua 2015'!UB99</f>
        <v>0</v>
      </c>
      <c r="VG100" s="53">
        <f>'Hàng tồn'!UC101</f>
        <v>0</v>
      </c>
      <c r="VH100" s="168">
        <f>VG100*'Bảng giá mua 2015'!UD99</f>
        <v>0</v>
      </c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72">
        <f t="shared" si="110"/>
        <v>0</v>
      </c>
      <c r="WN100" s="57">
        <f>WM100*'Bảng giá mua 2015'!VJ99</f>
        <v>0</v>
      </c>
      <c r="WO100" s="53">
        <f>'Hàng tồn'!VK101</f>
        <v>0</v>
      </c>
      <c r="WP100" s="168">
        <f>WO100*'Bảng giá mua 2015'!VL99</f>
        <v>0</v>
      </c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72">
        <f t="shared" si="111"/>
        <v>0</v>
      </c>
      <c r="XV100" s="57">
        <f>XU100*'Bảng giá mua 2015'!WR99</f>
        <v>0</v>
      </c>
      <c r="XW100" s="53">
        <f>'Hàng tồn'!WS101</f>
        <v>0</v>
      </c>
      <c r="XX100" s="168">
        <f>XW100*'Bảng giá mua 2015'!WT99</f>
        <v>0</v>
      </c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72">
        <f t="shared" si="112"/>
        <v>0</v>
      </c>
      <c r="ZD100" s="57">
        <f>ZC100*'Bảng giá mua 2015'!XZ99</f>
        <v>0</v>
      </c>
      <c r="ZE100" s="53">
        <f>'Hàng tồn'!YA101</f>
        <v>0</v>
      </c>
      <c r="ZF100" s="168">
        <f>ZE100*'Bảng giá mua 2015'!YB99</f>
        <v>0</v>
      </c>
      <c r="ZG100" s="55"/>
      <c r="ZH100" s="55"/>
      <c r="ZI100" s="55"/>
      <c r="ZJ100" s="55"/>
      <c r="ZK100" s="55"/>
      <c r="ZL100" s="55"/>
      <c r="ZM100" s="55"/>
      <c r="ZN100" s="55"/>
      <c r="ZO100" s="55"/>
      <c r="ZP100" s="55"/>
      <c r="ZQ100" s="55"/>
      <c r="ZR100" s="55"/>
      <c r="ZS100" s="55"/>
      <c r="ZT100" s="55"/>
      <c r="ZU100" s="55"/>
      <c r="ZV100" s="55"/>
      <c r="ZW100" s="55"/>
      <c r="ZX100" s="55"/>
      <c r="ZY100" s="55"/>
      <c r="ZZ100" s="55"/>
      <c r="AAA100" s="55"/>
      <c r="AAB100" s="55"/>
      <c r="AAC100" s="55"/>
      <c r="AAD100" s="55"/>
      <c r="AAE100" s="55"/>
      <c r="AAF100" s="55"/>
      <c r="AAG100" s="55"/>
      <c r="AAH100" s="55"/>
      <c r="AAI100" s="55"/>
      <c r="AAJ100" s="55"/>
      <c r="AAK100" s="72">
        <f t="shared" si="113"/>
        <v>0</v>
      </c>
      <c r="AAL100" s="57">
        <f>AAK100*'Bảng giá mua 2015'!ZH99</f>
        <v>0</v>
      </c>
      <c r="AAM100" s="53">
        <f>'Hàng tồn'!ZI101</f>
        <v>0</v>
      </c>
      <c r="AAN100" s="168">
        <f>AAM100*'Bảng giá mua 2015'!ZJ99</f>
        <v>0</v>
      </c>
      <c r="AAO100" s="55"/>
      <c r="AAP100" s="55"/>
      <c r="AAQ100" s="55"/>
      <c r="AAR100" s="55"/>
      <c r="AAS100" s="55"/>
      <c r="AAT100" s="55"/>
      <c r="AAU100" s="55"/>
      <c r="AAV100" s="55"/>
      <c r="AAW100" s="55"/>
      <c r="AAX100" s="55"/>
      <c r="AAY100" s="55"/>
      <c r="AAZ100" s="55"/>
      <c r="ABA100" s="55"/>
      <c r="ABB100" s="55"/>
      <c r="ABC100" s="55"/>
      <c r="ABD100" s="55"/>
      <c r="ABE100" s="55"/>
      <c r="ABF100" s="55"/>
      <c r="ABG100" s="55"/>
      <c r="ABH100" s="55"/>
      <c r="ABI100" s="55"/>
      <c r="ABJ100" s="55"/>
      <c r="ABK100" s="55"/>
      <c r="ABL100" s="55"/>
      <c r="ABM100" s="55"/>
      <c r="ABN100" s="55"/>
      <c r="ABO100" s="55"/>
      <c r="ABP100" s="55"/>
      <c r="ABQ100" s="55"/>
      <c r="ABR100" s="55"/>
      <c r="ABS100" s="72">
        <f t="shared" si="114"/>
        <v>0</v>
      </c>
      <c r="ABT100" s="57">
        <f>ABS100*'Bảng giá mua 2015'!AAP99</f>
        <v>0</v>
      </c>
      <c r="ABU100" s="53">
        <f>'Hàng tồn'!AAQ101</f>
        <v>0</v>
      </c>
      <c r="ABV100" s="168">
        <f>ABU100*'Bảng giá mua 2015'!AAR99</f>
        <v>0</v>
      </c>
      <c r="ABW100" s="55"/>
      <c r="ABX100" s="55"/>
      <c r="ABY100" s="55"/>
      <c r="ABZ100" s="55"/>
      <c r="ACA100" s="55"/>
      <c r="ACB100" s="55"/>
      <c r="ACC100" s="55"/>
      <c r="ACD100" s="55"/>
      <c r="ACE100" s="55"/>
      <c r="ACF100" s="55"/>
      <c r="ACG100" s="55"/>
      <c r="ACH100" s="55"/>
      <c r="ACI100" s="55"/>
      <c r="ACJ100" s="55"/>
      <c r="ACK100" s="55"/>
      <c r="ACL100" s="55"/>
      <c r="ACM100" s="55"/>
      <c r="ACN100" s="55"/>
      <c r="ACO100" s="55"/>
      <c r="ACP100" s="55"/>
      <c r="ACQ100" s="55"/>
      <c r="ACR100" s="55"/>
      <c r="ACS100" s="55"/>
      <c r="ACT100" s="55"/>
      <c r="ACU100" s="55"/>
      <c r="ACV100" s="55"/>
      <c r="ACW100" s="55"/>
      <c r="ACX100" s="55"/>
      <c r="ACY100" s="55"/>
      <c r="ACZ100" s="55"/>
      <c r="ADA100" s="72">
        <f t="shared" si="115"/>
        <v>0</v>
      </c>
      <c r="ADB100" s="57">
        <f>ADA100*'Bảng giá mua 2015'!ABX99</f>
        <v>0</v>
      </c>
      <c r="ADC100" s="53">
        <f>'Hàng tồn'!ABY101</f>
        <v>0</v>
      </c>
      <c r="ADD100" s="168">
        <f>ADC100*'Bảng giá mua 2015'!ABZ99</f>
        <v>0</v>
      </c>
      <c r="ADE100" s="55"/>
      <c r="ADF100" s="55"/>
      <c r="ADG100" s="55"/>
      <c r="ADH100" s="55"/>
      <c r="ADI100" s="55"/>
      <c r="ADJ100" s="55"/>
      <c r="ADK100" s="55"/>
      <c r="ADL100" s="55"/>
      <c r="ADM100" s="55"/>
      <c r="ADN100" s="55"/>
      <c r="ADO100" s="55"/>
      <c r="ADP100" s="55"/>
      <c r="ADQ100" s="55"/>
      <c r="ADR100" s="55"/>
      <c r="ADS100" s="55"/>
      <c r="ADT100" s="55"/>
      <c r="ADU100" s="55"/>
      <c r="ADV100" s="55"/>
      <c r="ADW100" s="55"/>
      <c r="ADX100" s="55"/>
      <c r="ADY100" s="55"/>
      <c r="ADZ100" s="55"/>
      <c r="AEA100" s="55"/>
      <c r="AEB100" s="55"/>
      <c r="AEC100" s="55"/>
      <c r="AED100" s="55"/>
      <c r="AEE100" s="55"/>
      <c r="AEF100" s="55"/>
      <c r="AEG100" s="55"/>
      <c r="AEH100" s="55"/>
      <c r="AEI100" s="72">
        <f t="shared" si="116"/>
        <v>0</v>
      </c>
      <c r="AEJ100" s="57">
        <f>AEI100*'Bảng giá mua 2015'!ADF99</f>
        <v>0</v>
      </c>
      <c r="AEK100" s="53">
        <f>'Hàng tồn'!ADG101</f>
        <v>0</v>
      </c>
      <c r="AEL100" s="168">
        <f>AEK100*'Bảng giá mua 2015'!ADH99</f>
        <v>0</v>
      </c>
      <c r="AEM100" s="55"/>
      <c r="AEN100" s="55"/>
      <c r="AEO100" s="55"/>
      <c r="AEP100" s="55"/>
      <c r="AEQ100" s="55"/>
      <c r="AER100" s="55"/>
      <c r="AES100" s="55"/>
      <c r="AET100" s="55"/>
      <c r="AEU100" s="55"/>
      <c r="AEV100" s="55"/>
      <c r="AEW100" s="55"/>
      <c r="AEX100" s="55"/>
      <c r="AEY100" s="55"/>
      <c r="AEZ100" s="55"/>
      <c r="AFA100" s="55"/>
      <c r="AFB100" s="55"/>
      <c r="AFC100" s="55"/>
      <c r="AFD100" s="55"/>
      <c r="AFE100" s="55"/>
      <c r="AFF100" s="55"/>
      <c r="AFG100" s="55"/>
      <c r="AFH100" s="55"/>
      <c r="AFI100" s="55"/>
      <c r="AFJ100" s="55"/>
      <c r="AFK100" s="55"/>
      <c r="AFL100" s="55"/>
      <c r="AFM100" s="55"/>
      <c r="AFN100" s="55"/>
      <c r="AFO100" s="55"/>
      <c r="AFP100" s="55"/>
      <c r="AFQ100" s="72">
        <f t="shared" si="117"/>
        <v>0</v>
      </c>
      <c r="AFR100" s="57">
        <f>AFQ100*'Bảng giá mua 2015'!AEN99</f>
        <v>0</v>
      </c>
      <c r="AFS100" s="53">
        <f>'Hàng tồn'!AEO101</f>
        <v>0</v>
      </c>
      <c r="AFT100" s="168">
        <f>AFS100*'Bảng giá mua 2015'!AEP99</f>
        <v>0</v>
      </c>
      <c r="AFU100" s="55"/>
      <c r="AFV100" s="55"/>
      <c r="AFW100" s="55"/>
      <c r="AFX100" s="55"/>
      <c r="AFY100" s="55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55"/>
      <c r="AGL100" s="55"/>
      <c r="AGM100" s="55"/>
      <c r="AGN100" s="55"/>
      <c r="AGO100" s="55"/>
      <c r="AGP100" s="55"/>
      <c r="AGQ100" s="55"/>
      <c r="AGR100" s="55"/>
      <c r="AGS100" s="55"/>
      <c r="AGT100" s="55"/>
      <c r="AGU100" s="55"/>
      <c r="AGV100" s="55"/>
      <c r="AGW100" s="55"/>
      <c r="AGX100" s="55"/>
      <c r="AGY100" s="72">
        <f t="shared" si="118"/>
        <v>0</v>
      </c>
      <c r="AGZ100" s="57">
        <f>AGY100*'Bảng giá mua 2015'!AFV99</f>
        <v>0</v>
      </c>
      <c r="AHA100" s="53">
        <f>'Hàng tồn'!AFW101</f>
        <v>0</v>
      </c>
      <c r="AHB100" s="168">
        <f>AHA100*'Bảng giá mua 2015'!AFX99</f>
        <v>0</v>
      </c>
      <c r="AHC100" s="55"/>
      <c r="AHD100" s="55"/>
      <c r="AHE100" s="55"/>
      <c r="AHF100" s="55"/>
      <c r="AHG100" s="55"/>
      <c r="AHH100" s="55"/>
      <c r="AHI100" s="55"/>
      <c r="AHJ100" s="55"/>
      <c r="AHK100" s="55">
        <v>1</v>
      </c>
      <c r="AHL100" s="55"/>
      <c r="AHM100" s="55"/>
      <c r="AHN100" s="55"/>
      <c r="AHO100" s="55">
        <v>1</v>
      </c>
      <c r="AHP100" s="55"/>
      <c r="AHQ100" s="55"/>
      <c r="AHR100" s="55"/>
      <c r="AHS100" s="55"/>
      <c r="AHT100" s="55"/>
      <c r="AHU100" s="55"/>
      <c r="AHV100" s="55"/>
      <c r="AHW100" s="55"/>
      <c r="AHX100" s="55"/>
      <c r="AHY100" s="55"/>
      <c r="AHZ100" s="55"/>
      <c r="AIA100" s="55"/>
      <c r="AIB100" s="55"/>
      <c r="AIC100" s="55"/>
      <c r="AID100" s="55"/>
      <c r="AIE100" s="55"/>
      <c r="AIF100" s="55"/>
      <c r="AIG100" s="72">
        <f t="shared" si="119"/>
        <v>2</v>
      </c>
      <c r="AIH100" s="57">
        <f>AIG100*'Bảng giá bán 2015'!AC99</f>
        <v>0</v>
      </c>
      <c r="AII100" s="53">
        <f>'Hàng tồn'!AHE101</f>
        <v>0</v>
      </c>
      <c r="AIJ100" s="168">
        <f>AII100*'Bảng giá bán 2015'!AD99</f>
        <v>0</v>
      </c>
      <c r="AIK100" s="55"/>
      <c r="AIL100" s="55"/>
      <c r="AIM100" s="55"/>
      <c r="AIN100" s="55"/>
      <c r="AIO100" s="55"/>
      <c r="AIP100" s="55"/>
      <c r="AIQ100" s="55"/>
      <c r="AIR100" s="55"/>
      <c r="AIS100" s="55"/>
      <c r="AIT100" s="55">
        <v>1</v>
      </c>
      <c r="AIU100" s="55">
        <v>1</v>
      </c>
      <c r="AIV100" s="55">
        <v>1</v>
      </c>
      <c r="AIW100" s="55"/>
      <c r="AIX100" s="55"/>
      <c r="AIY100" s="55"/>
      <c r="AIZ100" s="55"/>
      <c r="AJA100" s="55"/>
      <c r="AJB100" s="55"/>
      <c r="AJC100" s="55"/>
      <c r="AJD100" s="55"/>
      <c r="AJE100" s="55"/>
      <c r="AJF100" s="55"/>
      <c r="AJG100" s="55"/>
      <c r="AJH100" s="55"/>
      <c r="AJI100" s="55"/>
      <c r="AJJ100" s="55"/>
      <c r="AJK100" s="55"/>
      <c r="AJL100" s="55"/>
      <c r="AJM100" s="55"/>
      <c r="AJN100" s="55"/>
      <c r="AJO100" s="72">
        <f t="shared" si="120"/>
        <v>3</v>
      </c>
      <c r="AJP100" s="57">
        <f>AJO100*'Bảng giá bán 2015'!AD99</f>
        <v>0</v>
      </c>
      <c r="AJQ100" s="53">
        <f>'Hàng tồn'!AIM101</f>
        <v>0</v>
      </c>
      <c r="AJR100" s="168">
        <f>AJQ100*'Bảng giá mua 2015'!AIN99</f>
        <v>0</v>
      </c>
      <c r="AJS100" s="55"/>
      <c r="AJT100" s="55"/>
      <c r="AJU100" s="55"/>
      <c r="AJV100" s="55"/>
      <c r="AJW100" s="55"/>
      <c r="AJX100" s="55"/>
      <c r="AJY100" s="55"/>
      <c r="AJZ100" s="55"/>
      <c r="AKA100" s="55"/>
      <c r="AKB100" s="55"/>
      <c r="AKC100" s="55"/>
      <c r="AKD100" s="55"/>
      <c r="AKE100" s="55"/>
      <c r="AKF100" s="55"/>
      <c r="AKG100" s="55"/>
      <c r="AKH100" s="55"/>
      <c r="AKI100" s="55"/>
      <c r="AKJ100" s="55"/>
      <c r="AKK100" s="55"/>
      <c r="AKL100" s="55"/>
      <c r="AKM100" s="55"/>
      <c r="AKN100" s="55"/>
      <c r="AKO100" s="55"/>
      <c r="AKP100" s="55"/>
      <c r="AKQ100" s="55"/>
      <c r="AKR100" s="55"/>
      <c r="AKS100" s="55"/>
      <c r="AKT100" s="55"/>
      <c r="AKU100" s="55"/>
      <c r="AKV100" s="55"/>
      <c r="AKW100" s="72">
        <f t="shared" si="121"/>
        <v>0</v>
      </c>
      <c r="AKX100" s="57">
        <f>AKW100*'Bảng giá bán 2015'!BL99</f>
        <v>0</v>
      </c>
      <c r="AKY100" s="53">
        <f>'Hàng tồn'!AJU101</f>
        <v>0</v>
      </c>
      <c r="AKZ100" s="168">
        <f>AKY100*'Bảng giá mua 2015'!AJV99</f>
        <v>0</v>
      </c>
      <c r="ALA100" s="55"/>
      <c r="ALB100" s="55"/>
      <c r="ALC100" s="55"/>
      <c r="ALD100" s="55"/>
      <c r="ALE100" s="55"/>
      <c r="ALF100" s="55"/>
      <c r="ALG100" s="55"/>
      <c r="ALH100" s="55"/>
      <c r="ALI100" s="55"/>
      <c r="ALJ100" s="55"/>
      <c r="ALK100" s="55"/>
      <c r="ALL100" s="55"/>
      <c r="ALM100" s="55"/>
      <c r="ALN100" s="55"/>
      <c r="ALO100" s="55"/>
      <c r="ALP100" s="55"/>
      <c r="ALQ100" s="55"/>
      <c r="ALR100" s="55"/>
      <c r="ALS100" s="55"/>
      <c r="ALT100" s="55"/>
      <c r="ALU100" s="55"/>
      <c r="ALV100" s="55"/>
      <c r="ALW100" s="55"/>
      <c r="ALX100" s="55"/>
      <c r="ALY100" s="55"/>
      <c r="ALZ100" s="55"/>
      <c r="AMA100" s="55"/>
      <c r="AMB100" s="55"/>
      <c r="AMC100" s="55"/>
      <c r="AMD100" s="55"/>
      <c r="AME100" s="72">
        <f t="shared" si="122"/>
        <v>0</v>
      </c>
      <c r="AMF100" s="57">
        <f>AME100*'Bảng giá bán 2015'!CT99</f>
        <v>0</v>
      </c>
      <c r="AMG100" s="53">
        <f>'Hàng tồn'!ALC101</f>
        <v>0</v>
      </c>
      <c r="AMH100" s="168">
        <f>AMG100*'Bảng giá mua 2015'!ALD99</f>
        <v>0</v>
      </c>
      <c r="AMI100" s="55"/>
      <c r="AMJ100" s="55"/>
      <c r="AMK100" s="55"/>
      <c r="AML100" s="55"/>
      <c r="AMM100" s="55"/>
      <c r="AMN100" s="55"/>
      <c r="AMO100" s="55"/>
      <c r="AMP100" s="55"/>
      <c r="AMQ100" s="55"/>
      <c r="AMR100" s="55"/>
      <c r="AMS100" s="55"/>
      <c r="AMT100" s="55"/>
      <c r="AMU100" s="55"/>
      <c r="AMV100" s="55"/>
      <c r="AMW100" s="55"/>
      <c r="AMX100" s="55"/>
      <c r="AMY100" s="55"/>
      <c r="AMZ100" s="55"/>
      <c r="ANA100" s="55"/>
      <c r="ANB100" s="55"/>
      <c r="ANC100" s="55"/>
      <c r="AND100" s="55"/>
      <c r="ANE100" s="55"/>
      <c r="ANF100" s="55"/>
      <c r="ANG100" s="55"/>
      <c r="ANH100" s="55"/>
      <c r="ANI100" s="55"/>
      <c r="ANJ100" s="55"/>
      <c r="ANK100" s="55"/>
      <c r="ANL100" s="55"/>
      <c r="ANM100" s="72">
        <f t="shared" si="123"/>
        <v>0</v>
      </c>
      <c r="ANN100" s="57">
        <f>ANM100*'Bảng giá bán 2015'!EB99</f>
        <v>0</v>
      </c>
      <c r="ANO100" s="53">
        <f>'Hàng tồn'!AMK101</f>
        <v>0</v>
      </c>
      <c r="ANP100" s="168">
        <f>ANO100*'Bảng giá mua 2015'!AML99</f>
        <v>0</v>
      </c>
    </row>
    <row r="101" spans="1:1056" x14ac:dyDescent="0.3">
      <c r="A101" s="131"/>
      <c r="B101" s="58" t="s">
        <v>9</v>
      </c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72">
        <f t="shared" si="93"/>
        <v>0</v>
      </c>
      <c r="AH101" s="57">
        <f>AG101*'Bảng giá mua 2015'!D100</f>
        <v>0</v>
      </c>
      <c r="AI101" s="53">
        <f>'Hàng tồn'!E102</f>
        <v>0</v>
      </c>
      <c r="AJ101" s="168">
        <f>AI101*'Bảng giá mua 2015'!F100</f>
        <v>0</v>
      </c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72">
        <f t="shared" si="94"/>
        <v>0</v>
      </c>
      <c r="BP101" s="57">
        <f>BO101*'Bảng giá mua 2015'!AL100</f>
        <v>0</v>
      </c>
      <c r="BQ101" s="53">
        <f>'Hàng tồn'!AM102</f>
        <v>0</v>
      </c>
      <c r="BR101" s="168">
        <f>BQ101*'Bảng giá mua 2015'!AN100</f>
        <v>0</v>
      </c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72">
        <f t="shared" si="95"/>
        <v>0</v>
      </c>
      <c r="CX101" s="57">
        <f>CW101*'Bảng giá mua 2015'!BT100</f>
        <v>0</v>
      </c>
      <c r="CY101" s="53">
        <f>'Hàng tồn'!BU102</f>
        <v>0</v>
      </c>
      <c r="CZ101" s="168">
        <f>CY101*'Bảng giá mua 2015'!BV100</f>
        <v>0</v>
      </c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72">
        <f t="shared" si="96"/>
        <v>0</v>
      </c>
      <c r="EF101" s="57">
        <f>EE101*'Bảng giá mua 2015'!DB100</f>
        <v>0</v>
      </c>
      <c r="EG101" s="53">
        <f>'Hàng tồn'!DC102</f>
        <v>0</v>
      </c>
      <c r="EH101" s="168">
        <f>EG101*'Bảng giá mua 2015'!DD100</f>
        <v>0</v>
      </c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72">
        <f t="shared" si="97"/>
        <v>0</v>
      </c>
      <c r="FN101" s="57">
        <f>FM101*'Bảng giá mua 2015'!EJ100</f>
        <v>0</v>
      </c>
      <c r="FO101" s="53">
        <f>'Hàng tồn'!EK102</f>
        <v>0</v>
      </c>
      <c r="FP101" s="168">
        <f>FO101*'Bảng giá mua 2015'!EL100</f>
        <v>0</v>
      </c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72">
        <f t="shared" si="98"/>
        <v>0</v>
      </c>
      <c r="GV101" s="57">
        <f>GU101*'Bảng giá mua 2015'!FR100</f>
        <v>0</v>
      </c>
      <c r="GW101" s="53">
        <f>'Hàng tồn'!FS102</f>
        <v>0</v>
      </c>
      <c r="GX101" s="168">
        <f>GW101*'Bảng giá mua 2015'!FT100</f>
        <v>0</v>
      </c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72">
        <f t="shared" si="99"/>
        <v>0</v>
      </c>
      <c r="ID101" s="57">
        <f>IC101*'Bảng giá mua 2015'!GZ100</f>
        <v>0</v>
      </c>
      <c r="IE101" s="53">
        <f>'Hàng tồn'!HA102</f>
        <v>0</v>
      </c>
      <c r="IF101" s="168">
        <f>IE101*'Bảng giá mua 2015'!HB100</f>
        <v>0</v>
      </c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72">
        <f t="shared" si="100"/>
        <v>0</v>
      </c>
      <c r="JL101" s="57">
        <f>JK101*'Bảng giá mua 2015'!IH100</f>
        <v>0</v>
      </c>
      <c r="JM101" s="53">
        <f>'Hàng tồn'!II102</f>
        <v>0</v>
      </c>
      <c r="JN101" s="168">
        <f>JM101*'Bảng giá mua 2015'!IJ100</f>
        <v>0</v>
      </c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72">
        <f t="shared" si="101"/>
        <v>0</v>
      </c>
      <c r="KT101" s="57">
        <f>KS101*'Bảng giá mua 2015'!JP100</f>
        <v>0</v>
      </c>
      <c r="KU101" s="53">
        <f>'Hàng tồn'!JQ102</f>
        <v>0</v>
      </c>
      <c r="KV101" s="168">
        <f>KU101*'Bảng giá mua 2015'!JR100</f>
        <v>0</v>
      </c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72">
        <f t="shared" si="102"/>
        <v>0</v>
      </c>
      <c r="MB101" s="57">
        <f>MA101*'Bảng giá mua 2015'!KX100</f>
        <v>0</v>
      </c>
      <c r="MC101" s="53">
        <f>'Hàng tồn'!KY102</f>
        <v>0</v>
      </c>
      <c r="MD101" s="168">
        <f>MC101*'Bảng giá mua 2015'!KZ100</f>
        <v>0</v>
      </c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72">
        <f t="shared" si="103"/>
        <v>0</v>
      </c>
      <c r="NJ101" s="57">
        <f>NI101*'Bảng giá mua 2015'!MF100</f>
        <v>0</v>
      </c>
      <c r="NK101" s="53">
        <f>'Hàng tồn'!MG102</f>
        <v>0</v>
      </c>
      <c r="NL101" s="168">
        <f>NK101*'Bảng giá mua 2015'!MH100</f>
        <v>0</v>
      </c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72">
        <f t="shared" si="104"/>
        <v>0</v>
      </c>
      <c r="OR101" s="57">
        <f>OQ101*'Bảng giá mua 2015'!NN100</f>
        <v>0</v>
      </c>
      <c r="OS101" s="53">
        <f>'Hàng tồn'!NO102</f>
        <v>0</v>
      </c>
      <c r="OT101" s="168">
        <f>OS101*'Bảng giá mua 2015'!NP100</f>
        <v>0</v>
      </c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72">
        <f t="shared" si="105"/>
        <v>0</v>
      </c>
      <c r="PZ101" s="57">
        <f>PY101*'Bảng giá mua 2015'!OV100</f>
        <v>0</v>
      </c>
      <c r="QA101" s="53">
        <f>'Hàng tồn'!OW102</f>
        <v>0</v>
      </c>
      <c r="QB101" s="168">
        <f>QA101*'Bảng giá mua 2015'!OX100</f>
        <v>0</v>
      </c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72">
        <f t="shared" si="106"/>
        <v>0</v>
      </c>
      <c r="RH101" s="57">
        <f>RG101*'Bảng giá mua 2015'!QD100</f>
        <v>0</v>
      </c>
      <c r="RI101" s="53">
        <f>'Hàng tồn'!QE102</f>
        <v>0</v>
      </c>
      <c r="RJ101" s="168">
        <f>RI101*'Bảng giá mua 2015'!QF100</f>
        <v>0</v>
      </c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72">
        <f t="shared" si="107"/>
        <v>0</v>
      </c>
      <c r="SP101" s="57">
        <f>SO101*'Bảng giá mua 2015'!RL100</f>
        <v>0</v>
      </c>
      <c r="SQ101" s="53">
        <f>'Hàng tồn'!RM102</f>
        <v>0</v>
      </c>
      <c r="SR101" s="168">
        <f>SQ101*'Bảng giá mua 2015'!RN100</f>
        <v>0</v>
      </c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72">
        <f t="shared" si="108"/>
        <v>0</v>
      </c>
      <c r="TX101" s="57">
        <f>TW101*'Bảng giá mua 2015'!ST100</f>
        <v>0</v>
      </c>
      <c r="TY101" s="53">
        <f>'Hàng tồn'!SU102</f>
        <v>0</v>
      </c>
      <c r="TZ101" s="168">
        <f>TY101*'Bảng giá mua 2015'!SV100</f>
        <v>0</v>
      </c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72">
        <f t="shared" si="109"/>
        <v>0</v>
      </c>
      <c r="VF101" s="57">
        <f>VE101*'Bảng giá mua 2015'!UB100</f>
        <v>0</v>
      </c>
      <c r="VG101" s="53">
        <f>'Hàng tồn'!UC102</f>
        <v>0</v>
      </c>
      <c r="VH101" s="168">
        <f>VG101*'Bảng giá mua 2015'!UD100</f>
        <v>0</v>
      </c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72">
        <f t="shared" si="110"/>
        <v>0</v>
      </c>
      <c r="WN101" s="57">
        <f>WM101*'Bảng giá mua 2015'!VJ100</f>
        <v>0</v>
      </c>
      <c r="WO101" s="53">
        <f>'Hàng tồn'!VK102</f>
        <v>0</v>
      </c>
      <c r="WP101" s="168">
        <f>WO101*'Bảng giá mua 2015'!VL100</f>
        <v>0</v>
      </c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72">
        <f t="shared" si="111"/>
        <v>0</v>
      </c>
      <c r="XV101" s="57">
        <f>XU101*'Bảng giá mua 2015'!WR100</f>
        <v>0</v>
      </c>
      <c r="XW101" s="53">
        <f>'Hàng tồn'!WS102</f>
        <v>0</v>
      </c>
      <c r="XX101" s="168">
        <f>XW101*'Bảng giá mua 2015'!WT100</f>
        <v>0</v>
      </c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72">
        <f t="shared" si="112"/>
        <v>0</v>
      </c>
      <c r="ZD101" s="57">
        <f>ZC101*'Bảng giá mua 2015'!XZ100</f>
        <v>0</v>
      </c>
      <c r="ZE101" s="53">
        <f>'Hàng tồn'!YA102</f>
        <v>0</v>
      </c>
      <c r="ZF101" s="168">
        <f>ZE101*'Bảng giá mua 2015'!YB100</f>
        <v>0</v>
      </c>
      <c r="ZG101" s="55"/>
      <c r="ZH101" s="55"/>
      <c r="ZI101" s="55"/>
      <c r="ZJ101" s="55"/>
      <c r="ZK101" s="55"/>
      <c r="ZL101" s="55"/>
      <c r="ZM101" s="55"/>
      <c r="ZN101" s="55"/>
      <c r="ZO101" s="55"/>
      <c r="ZP101" s="55"/>
      <c r="ZQ101" s="55"/>
      <c r="ZR101" s="55"/>
      <c r="ZS101" s="55"/>
      <c r="ZT101" s="55"/>
      <c r="ZU101" s="55"/>
      <c r="ZV101" s="55"/>
      <c r="ZW101" s="55"/>
      <c r="ZX101" s="55"/>
      <c r="ZY101" s="55"/>
      <c r="ZZ101" s="55"/>
      <c r="AAA101" s="55"/>
      <c r="AAB101" s="55"/>
      <c r="AAC101" s="55"/>
      <c r="AAD101" s="55"/>
      <c r="AAE101" s="55"/>
      <c r="AAF101" s="55"/>
      <c r="AAG101" s="55"/>
      <c r="AAH101" s="55"/>
      <c r="AAI101" s="55"/>
      <c r="AAJ101" s="55"/>
      <c r="AAK101" s="72">
        <f t="shared" si="113"/>
        <v>0</v>
      </c>
      <c r="AAL101" s="57">
        <f>AAK101*'Bảng giá mua 2015'!ZH100</f>
        <v>0</v>
      </c>
      <c r="AAM101" s="53">
        <f>'Hàng tồn'!ZI102</f>
        <v>0</v>
      </c>
      <c r="AAN101" s="168">
        <f>AAM101*'Bảng giá mua 2015'!ZJ100</f>
        <v>0</v>
      </c>
      <c r="AAO101" s="55"/>
      <c r="AAP101" s="55"/>
      <c r="AAQ101" s="55"/>
      <c r="AAR101" s="55"/>
      <c r="AAS101" s="55"/>
      <c r="AAT101" s="55"/>
      <c r="AAU101" s="55"/>
      <c r="AAV101" s="55"/>
      <c r="AAW101" s="55"/>
      <c r="AAX101" s="55"/>
      <c r="AAY101" s="55"/>
      <c r="AAZ101" s="55"/>
      <c r="ABA101" s="55"/>
      <c r="ABB101" s="55"/>
      <c r="ABC101" s="55"/>
      <c r="ABD101" s="55"/>
      <c r="ABE101" s="55"/>
      <c r="ABF101" s="55"/>
      <c r="ABG101" s="55"/>
      <c r="ABH101" s="55"/>
      <c r="ABI101" s="55"/>
      <c r="ABJ101" s="55"/>
      <c r="ABK101" s="55"/>
      <c r="ABL101" s="55"/>
      <c r="ABM101" s="55"/>
      <c r="ABN101" s="55"/>
      <c r="ABO101" s="55"/>
      <c r="ABP101" s="55"/>
      <c r="ABQ101" s="55"/>
      <c r="ABR101" s="55"/>
      <c r="ABS101" s="72">
        <f t="shared" si="114"/>
        <v>0</v>
      </c>
      <c r="ABT101" s="57">
        <f>ABS101*'Bảng giá mua 2015'!AAP100</f>
        <v>0</v>
      </c>
      <c r="ABU101" s="53">
        <f>'Hàng tồn'!AAQ102</f>
        <v>0</v>
      </c>
      <c r="ABV101" s="168">
        <f>ABU101*'Bảng giá mua 2015'!AAR100</f>
        <v>0</v>
      </c>
      <c r="ABW101" s="55"/>
      <c r="ABX101" s="55"/>
      <c r="ABY101" s="55"/>
      <c r="ABZ101" s="55"/>
      <c r="ACA101" s="55"/>
      <c r="ACB101" s="55"/>
      <c r="ACC101" s="55"/>
      <c r="ACD101" s="55"/>
      <c r="ACE101" s="55"/>
      <c r="ACF101" s="55"/>
      <c r="ACG101" s="55"/>
      <c r="ACH101" s="55"/>
      <c r="ACI101" s="55"/>
      <c r="ACJ101" s="55"/>
      <c r="ACK101" s="55"/>
      <c r="ACL101" s="55"/>
      <c r="ACM101" s="55"/>
      <c r="ACN101" s="55"/>
      <c r="ACO101" s="55"/>
      <c r="ACP101" s="55"/>
      <c r="ACQ101" s="55"/>
      <c r="ACR101" s="55"/>
      <c r="ACS101" s="55"/>
      <c r="ACT101" s="55"/>
      <c r="ACU101" s="55"/>
      <c r="ACV101" s="55"/>
      <c r="ACW101" s="55"/>
      <c r="ACX101" s="55"/>
      <c r="ACY101" s="55"/>
      <c r="ACZ101" s="55"/>
      <c r="ADA101" s="72">
        <f t="shared" si="115"/>
        <v>0</v>
      </c>
      <c r="ADB101" s="57">
        <f>ADA101*'Bảng giá mua 2015'!ABX100</f>
        <v>0</v>
      </c>
      <c r="ADC101" s="53">
        <f>'Hàng tồn'!ABY102</f>
        <v>0</v>
      </c>
      <c r="ADD101" s="168">
        <f>ADC101*'Bảng giá mua 2015'!ABZ100</f>
        <v>0</v>
      </c>
      <c r="ADE101" s="55"/>
      <c r="ADF101" s="55"/>
      <c r="ADG101" s="55"/>
      <c r="ADH101" s="55"/>
      <c r="ADI101" s="55"/>
      <c r="ADJ101" s="55"/>
      <c r="ADK101" s="55"/>
      <c r="ADL101" s="55"/>
      <c r="ADM101" s="55"/>
      <c r="ADN101" s="55"/>
      <c r="ADO101" s="55"/>
      <c r="ADP101" s="55"/>
      <c r="ADQ101" s="55"/>
      <c r="ADR101" s="55"/>
      <c r="ADS101" s="55"/>
      <c r="ADT101" s="55"/>
      <c r="ADU101" s="55"/>
      <c r="ADV101" s="55"/>
      <c r="ADW101" s="55"/>
      <c r="ADX101" s="55"/>
      <c r="ADY101" s="55"/>
      <c r="ADZ101" s="55"/>
      <c r="AEA101" s="55"/>
      <c r="AEB101" s="55"/>
      <c r="AEC101" s="55"/>
      <c r="AED101" s="55"/>
      <c r="AEE101" s="55"/>
      <c r="AEF101" s="55"/>
      <c r="AEG101" s="55"/>
      <c r="AEH101" s="55"/>
      <c r="AEI101" s="72">
        <f t="shared" si="116"/>
        <v>0</v>
      </c>
      <c r="AEJ101" s="57">
        <f>AEI101*'Bảng giá mua 2015'!ADF100</f>
        <v>0</v>
      </c>
      <c r="AEK101" s="53">
        <f>'Hàng tồn'!ADG102</f>
        <v>0</v>
      </c>
      <c r="AEL101" s="168">
        <f>AEK101*'Bảng giá mua 2015'!ADH100</f>
        <v>0</v>
      </c>
      <c r="AEM101" s="55"/>
      <c r="AEN101" s="55"/>
      <c r="AEO101" s="55"/>
      <c r="AEP101" s="55"/>
      <c r="AEQ101" s="55"/>
      <c r="AER101" s="55"/>
      <c r="AES101" s="55"/>
      <c r="AET101" s="55"/>
      <c r="AEU101" s="55"/>
      <c r="AEV101" s="55"/>
      <c r="AEW101" s="55"/>
      <c r="AEX101" s="55"/>
      <c r="AEY101" s="55"/>
      <c r="AEZ101" s="55"/>
      <c r="AFA101" s="55"/>
      <c r="AFB101" s="55"/>
      <c r="AFC101" s="55"/>
      <c r="AFD101" s="55"/>
      <c r="AFE101" s="55"/>
      <c r="AFF101" s="55"/>
      <c r="AFG101" s="55"/>
      <c r="AFH101" s="55"/>
      <c r="AFI101" s="55"/>
      <c r="AFJ101" s="55"/>
      <c r="AFK101" s="55"/>
      <c r="AFL101" s="55"/>
      <c r="AFM101" s="55"/>
      <c r="AFN101" s="55"/>
      <c r="AFO101" s="55"/>
      <c r="AFP101" s="55"/>
      <c r="AFQ101" s="72">
        <f t="shared" si="117"/>
        <v>0</v>
      </c>
      <c r="AFR101" s="57">
        <f>AFQ101*'Bảng giá mua 2015'!AEN100</f>
        <v>0</v>
      </c>
      <c r="AFS101" s="53">
        <f>'Hàng tồn'!AEO102</f>
        <v>0</v>
      </c>
      <c r="AFT101" s="168">
        <f>AFS101*'Bảng giá mua 2015'!AEP100</f>
        <v>0</v>
      </c>
      <c r="AFU101" s="55"/>
      <c r="AFV101" s="55"/>
      <c r="AFW101" s="55"/>
      <c r="AFX101" s="55"/>
      <c r="AFY101" s="55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55"/>
      <c r="AGL101" s="55"/>
      <c r="AGM101" s="55"/>
      <c r="AGN101" s="55"/>
      <c r="AGO101" s="55"/>
      <c r="AGP101" s="55"/>
      <c r="AGQ101" s="55"/>
      <c r="AGR101" s="55"/>
      <c r="AGS101" s="55"/>
      <c r="AGT101" s="55"/>
      <c r="AGU101" s="55"/>
      <c r="AGV101" s="55"/>
      <c r="AGW101" s="55"/>
      <c r="AGX101" s="55"/>
      <c r="AGY101" s="72">
        <f t="shared" si="118"/>
        <v>0</v>
      </c>
      <c r="AGZ101" s="57">
        <f>AGY101*'Bảng giá mua 2015'!AFV100</f>
        <v>0</v>
      </c>
      <c r="AHA101" s="53">
        <f>'Hàng tồn'!AFW102</f>
        <v>0</v>
      </c>
      <c r="AHB101" s="168">
        <f>AHA101*'Bảng giá mua 2015'!AFX100</f>
        <v>0</v>
      </c>
      <c r="AHC101" s="55">
        <v>2</v>
      </c>
      <c r="AHD101" s="55"/>
      <c r="AHE101" s="55"/>
      <c r="AHF101" s="55"/>
      <c r="AHG101" s="55"/>
      <c r="AHH101" s="55"/>
      <c r="AHI101" s="55"/>
      <c r="AHJ101" s="55"/>
      <c r="AHK101" s="55"/>
      <c r="AHL101" s="55"/>
      <c r="AHM101" s="55"/>
      <c r="AHN101" s="55"/>
      <c r="AHO101" s="55"/>
      <c r="AHP101" s="55"/>
      <c r="AHQ101" s="55"/>
      <c r="AHR101" s="55"/>
      <c r="AHS101" s="55"/>
      <c r="AHT101" s="55"/>
      <c r="AHU101" s="55"/>
      <c r="AHV101" s="55"/>
      <c r="AHW101" s="55"/>
      <c r="AHX101" s="55"/>
      <c r="AHY101" s="55"/>
      <c r="AHZ101" s="55"/>
      <c r="AIA101" s="55"/>
      <c r="AIB101" s="55"/>
      <c r="AIC101" s="55"/>
      <c r="AID101" s="55"/>
      <c r="AIE101" s="55"/>
      <c r="AIF101" s="55"/>
      <c r="AIG101" s="72">
        <f t="shared" si="119"/>
        <v>2</v>
      </c>
      <c r="AIH101" s="57">
        <f>AIG101*'Bảng giá bán 2015'!AC100</f>
        <v>0</v>
      </c>
      <c r="AII101" s="53">
        <f>'Hàng tồn'!AHE102</f>
        <v>0</v>
      </c>
      <c r="AIJ101" s="168">
        <f>AII101*'Bảng giá bán 2015'!AD100</f>
        <v>0</v>
      </c>
      <c r="AIK101" s="55"/>
      <c r="AIL101" s="55"/>
      <c r="AIM101" s="55"/>
      <c r="AIN101" s="55"/>
      <c r="AIO101" s="55"/>
      <c r="AIP101" s="55">
        <v>1</v>
      </c>
      <c r="AIQ101" s="55"/>
      <c r="AIR101" s="55"/>
      <c r="AIS101" s="55"/>
      <c r="AIT101" s="55"/>
      <c r="AIU101" s="55"/>
      <c r="AIV101" s="55"/>
      <c r="AIW101" s="55"/>
      <c r="AIX101" s="55"/>
      <c r="AIY101" s="55"/>
      <c r="AIZ101" s="55"/>
      <c r="AJA101" s="55"/>
      <c r="AJB101" s="55"/>
      <c r="AJC101" s="55"/>
      <c r="AJD101" s="55"/>
      <c r="AJE101" s="55"/>
      <c r="AJF101" s="55"/>
      <c r="AJG101" s="55"/>
      <c r="AJH101" s="55"/>
      <c r="AJI101" s="55"/>
      <c r="AJJ101" s="55"/>
      <c r="AJK101" s="55"/>
      <c r="AJL101" s="55"/>
      <c r="AJM101" s="55"/>
      <c r="AJN101" s="55"/>
      <c r="AJO101" s="72">
        <f t="shared" si="120"/>
        <v>1</v>
      </c>
      <c r="AJP101" s="57">
        <f>AJO101*'Bảng giá bán 2015'!AD100</f>
        <v>0</v>
      </c>
      <c r="AJQ101" s="53">
        <f>'Hàng tồn'!AIM102</f>
        <v>0</v>
      </c>
      <c r="AJR101" s="168">
        <f>AJQ101*'Bảng giá mua 2015'!AIN100</f>
        <v>0</v>
      </c>
      <c r="AJS101" s="55"/>
      <c r="AJT101" s="55"/>
      <c r="AJU101" s="55"/>
      <c r="AJV101" s="55"/>
      <c r="AJW101" s="55"/>
      <c r="AJX101" s="55"/>
      <c r="AJY101" s="55"/>
      <c r="AJZ101" s="55"/>
      <c r="AKA101" s="55"/>
      <c r="AKB101" s="55"/>
      <c r="AKC101" s="55"/>
      <c r="AKD101" s="55"/>
      <c r="AKE101" s="55"/>
      <c r="AKF101" s="55"/>
      <c r="AKG101" s="55"/>
      <c r="AKH101" s="55"/>
      <c r="AKI101" s="55"/>
      <c r="AKJ101" s="55"/>
      <c r="AKK101" s="55"/>
      <c r="AKL101" s="55"/>
      <c r="AKM101" s="55"/>
      <c r="AKN101" s="55"/>
      <c r="AKO101" s="55"/>
      <c r="AKP101" s="55"/>
      <c r="AKQ101" s="55"/>
      <c r="AKR101" s="55"/>
      <c r="AKS101" s="55"/>
      <c r="AKT101" s="55"/>
      <c r="AKU101" s="55"/>
      <c r="AKV101" s="55"/>
      <c r="AKW101" s="72">
        <f t="shared" si="121"/>
        <v>0</v>
      </c>
      <c r="AKX101" s="57">
        <f>AKW101*'Bảng giá bán 2015'!BL100</f>
        <v>0</v>
      </c>
      <c r="AKY101" s="53">
        <f>'Hàng tồn'!AJU102</f>
        <v>0</v>
      </c>
      <c r="AKZ101" s="168">
        <f>AKY101*'Bảng giá mua 2015'!AJV100</f>
        <v>0</v>
      </c>
      <c r="ALA101" s="55"/>
      <c r="ALB101" s="55"/>
      <c r="ALC101" s="55"/>
      <c r="ALD101" s="55"/>
      <c r="ALE101" s="55"/>
      <c r="ALF101" s="55"/>
      <c r="ALG101" s="55"/>
      <c r="ALH101" s="55"/>
      <c r="ALI101" s="55"/>
      <c r="ALJ101" s="55"/>
      <c r="ALK101" s="55"/>
      <c r="ALL101" s="55"/>
      <c r="ALM101" s="55"/>
      <c r="ALN101" s="55"/>
      <c r="ALO101" s="55"/>
      <c r="ALP101" s="55"/>
      <c r="ALQ101" s="55"/>
      <c r="ALR101" s="55"/>
      <c r="ALS101" s="55"/>
      <c r="ALT101" s="55"/>
      <c r="ALU101" s="55"/>
      <c r="ALV101" s="55"/>
      <c r="ALW101" s="55"/>
      <c r="ALX101" s="55"/>
      <c r="ALY101" s="55"/>
      <c r="ALZ101" s="55"/>
      <c r="AMA101" s="55"/>
      <c r="AMB101" s="55"/>
      <c r="AMC101" s="55"/>
      <c r="AMD101" s="55"/>
      <c r="AME101" s="72">
        <f t="shared" si="122"/>
        <v>0</v>
      </c>
      <c r="AMF101" s="57">
        <f>AME101*'Bảng giá bán 2015'!CT100</f>
        <v>0</v>
      </c>
      <c r="AMG101" s="53">
        <f>'Hàng tồn'!ALC102</f>
        <v>0</v>
      </c>
      <c r="AMH101" s="168">
        <f>AMG101*'Bảng giá mua 2015'!ALD100</f>
        <v>0</v>
      </c>
      <c r="AMI101" s="55"/>
      <c r="AMJ101" s="55"/>
      <c r="AMK101" s="55"/>
      <c r="AML101" s="55"/>
      <c r="AMM101" s="55"/>
      <c r="AMN101" s="55"/>
      <c r="AMO101" s="55"/>
      <c r="AMP101" s="55"/>
      <c r="AMQ101" s="55"/>
      <c r="AMR101" s="55"/>
      <c r="AMS101" s="55"/>
      <c r="AMT101" s="55"/>
      <c r="AMU101" s="55"/>
      <c r="AMV101" s="55"/>
      <c r="AMW101" s="55"/>
      <c r="AMX101" s="55"/>
      <c r="AMY101" s="55"/>
      <c r="AMZ101" s="55"/>
      <c r="ANA101" s="55"/>
      <c r="ANB101" s="55"/>
      <c r="ANC101" s="55"/>
      <c r="AND101" s="55"/>
      <c r="ANE101" s="55"/>
      <c r="ANF101" s="55"/>
      <c r="ANG101" s="55"/>
      <c r="ANH101" s="55"/>
      <c r="ANI101" s="55"/>
      <c r="ANJ101" s="55"/>
      <c r="ANK101" s="55"/>
      <c r="ANL101" s="55"/>
      <c r="ANM101" s="72">
        <f t="shared" si="123"/>
        <v>0</v>
      </c>
      <c r="ANN101" s="57">
        <f>ANM101*'Bảng giá bán 2015'!EB100</f>
        <v>0</v>
      </c>
      <c r="ANO101" s="53">
        <f>'Hàng tồn'!AMK102</f>
        <v>0</v>
      </c>
      <c r="ANP101" s="168">
        <f>ANO101*'Bảng giá mua 2015'!AML100</f>
        <v>0</v>
      </c>
    </row>
    <row r="102" spans="1:1056" x14ac:dyDescent="0.3">
      <c r="A102" s="131"/>
      <c r="B102" s="58" t="s">
        <v>11</v>
      </c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72">
        <f t="shared" si="93"/>
        <v>0</v>
      </c>
      <c r="AH102" s="57">
        <f>AG102*'Bảng giá mua 2015'!D101</f>
        <v>0</v>
      </c>
      <c r="AI102" s="53">
        <f>'Hàng tồn'!E103</f>
        <v>0</v>
      </c>
      <c r="AJ102" s="168">
        <f>AI102*'Bảng giá mua 2015'!F101</f>
        <v>0</v>
      </c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72">
        <f t="shared" si="94"/>
        <v>0</v>
      </c>
      <c r="BP102" s="57">
        <f>BO102*'Bảng giá mua 2015'!AL101</f>
        <v>0</v>
      </c>
      <c r="BQ102" s="53">
        <f>'Hàng tồn'!AM103</f>
        <v>0</v>
      </c>
      <c r="BR102" s="168">
        <f>BQ102*'Bảng giá mua 2015'!AN101</f>
        <v>0</v>
      </c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72">
        <f t="shared" si="95"/>
        <v>0</v>
      </c>
      <c r="CX102" s="57">
        <f>CW102*'Bảng giá mua 2015'!BT101</f>
        <v>0</v>
      </c>
      <c r="CY102" s="53">
        <f>'Hàng tồn'!BU103</f>
        <v>0</v>
      </c>
      <c r="CZ102" s="168">
        <f>CY102*'Bảng giá mua 2015'!BV101</f>
        <v>0</v>
      </c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72">
        <f t="shared" si="96"/>
        <v>0</v>
      </c>
      <c r="EF102" s="57">
        <f>EE102*'Bảng giá mua 2015'!DB101</f>
        <v>0</v>
      </c>
      <c r="EG102" s="53">
        <f>'Hàng tồn'!DC103</f>
        <v>0</v>
      </c>
      <c r="EH102" s="168">
        <f>EG102*'Bảng giá mua 2015'!DD101</f>
        <v>0</v>
      </c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72">
        <f t="shared" si="97"/>
        <v>0</v>
      </c>
      <c r="FN102" s="57">
        <f>FM102*'Bảng giá mua 2015'!EJ101</f>
        <v>0</v>
      </c>
      <c r="FO102" s="53">
        <f>'Hàng tồn'!EK103</f>
        <v>0</v>
      </c>
      <c r="FP102" s="168">
        <f>FO102*'Bảng giá mua 2015'!EL101</f>
        <v>0</v>
      </c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72">
        <f t="shared" si="98"/>
        <v>0</v>
      </c>
      <c r="GV102" s="57">
        <f>GU102*'Bảng giá mua 2015'!FR101</f>
        <v>0</v>
      </c>
      <c r="GW102" s="53">
        <f>'Hàng tồn'!FS103</f>
        <v>0</v>
      </c>
      <c r="GX102" s="168">
        <f>GW102*'Bảng giá mua 2015'!FT101</f>
        <v>0</v>
      </c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72">
        <f t="shared" si="99"/>
        <v>0</v>
      </c>
      <c r="ID102" s="57">
        <f>IC102*'Bảng giá mua 2015'!GZ101</f>
        <v>0</v>
      </c>
      <c r="IE102" s="53">
        <f>'Hàng tồn'!HA103</f>
        <v>0</v>
      </c>
      <c r="IF102" s="168">
        <f>IE102*'Bảng giá mua 2015'!HB101</f>
        <v>0</v>
      </c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72">
        <f t="shared" si="100"/>
        <v>0</v>
      </c>
      <c r="JL102" s="57">
        <f>JK102*'Bảng giá mua 2015'!IH101</f>
        <v>0</v>
      </c>
      <c r="JM102" s="53">
        <f>'Hàng tồn'!II103</f>
        <v>0</v>
      </c>
      <c r="JN102" s="168">
        <f>JM102*'Bảng giá mua 2015'!IJ101</f>
        <v>0</v>
      </c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72">
        <f t="shared" si="101"/>
        <v>0</v>
      </c>
      <c r="KT102" s="57">
        <f>KS102*'Bảng giá mua 2015'!JP101</f>
        <v>0</v>
      </c>
      <c r="KU102" s="53">
        <f>'Hàng tồn'!JQ103</f>
        <v>0</v>
      </c>
      <c r="KV102" s="168">
        <f>KU102*'Bảng giá mua 2015'!JR101</f>
        <v>0</v>
      </c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72">
        <f t="shared" si="102"/>
        <v>0</v>
      </c>
      <c r="MB102" s="57">
        <f>MA102*'Bảng giá mua 2015'!KX101</f>
        <v>0</v>
      </c>
      <c r="MC102" s="53">
        <f>'Hàng tồn'!KY103</f>
        <v>0</v>
      </c>
      <c r="MD102" s="168">
        <f>MC102*'Bảng giá mua 2015'!KZ101</f>
        <v>0</v>
      </c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72">
        <f t="shared" si="103"/>
        <v>0</v>
      </c>
      <c r="NJ102" s="57">
        <f>NI102*'Bảng giá mua 2015'!MF101</f>
        <v>0</v>
      </c>
      <c r="NK102" s="53">
        <f>'Hàng tồn'!MG103</f>
        <v>0</v>
      </c>
      <c r="NL102" s="168">
        <f>NK102*'Bảng giá mua 2015'!MH101</f>
        <v>0</v>
      </c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72">
        <f t="shared" si="104"/>
        <v>0</v>
      </c>
      <c r="OR102" s="57">
        <f>OQ102*'Bảng giá mua 2015'!NN101</f>
        <v>0</v>
      </c>
      <c r="OS102" s="53">
        <f>'Hàng tồn'!NO103</f>
        <v>0</v>
      </c>
      <c r="OT102" s="168">
        <f>OS102*'Bảng giá mua 2015'!NP101</f>
        <v>0</v>
      </c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72">
        <f t="shared" si="105"/>
        <v>0</v>
      </c>
      <c r="PZ102" s="57">
        <f>PY102*'Bảng giá mua 2015'!OV101</f>
        <v>0</v>
      </c>
      <c r="QA102" s="53">
        <f>'Hàng tồn'!OW103</f>
        <v>0</v>
      </c>
      <c r="QB102" s="168">
        <f>QA102*'Bảng giá mua 2015'!OX101</f>
        <v>0</v>
      </c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72">
        <f t="shared" si="106"/>
        <v>0</v>
      </c>
      <c r="RH102" s="57">
        <f>RG102*'Bảng giá mua 2015'!QD101</f>
        <v>0</v>
      </c>
      <c r="RI102" s="53">
        <f>'Hàng tồn'!QE103</f>
        <v>0</v>
      </c>
      <c r="RJ102" s="168">
        <f>RI102*'Bảng giá mua 2015'!QF101</f>
        <v>0</v>
      </c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72">
        <f t="shared" si="107"/>
        <v>0</v>
      </c>
      <c r="SP102" s="57">
        <f>SO102*'Bảng giá mua 2015'!RL101</f>
        <v>0</v>
      </c>
      <c r="SQ102" s="53">
        <f>'Hàng tồn'!RM103</f>
        <v>0</v>
      </c>
      <c r="SR102" s="168">
        <f>SQ102*'Bảng giá mua 2015'!RN101</f>
        <v>0</v>
      </c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72">
        <f t="shared" si="108"/>
        <v>0</v>
      </c>
      <c r="TX102" s="57">
        <f>TW102*'Bảng giá mua 2015'!ST101</f>
        <v>0</v>
      </c>
      <c r="TY102" s="53">
        <f>'Hàng tồn'!SU103</f>
        <v>0</v>
      </c>
      <c r="TZ102" s="168">
        <f>TY102*'Bảng giá mua 2015'!SV101</f>
        <v>0</v>
      </c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72">
        <f t="shared" si="109"/>
        <v>0</v>
      </c>
      <c r="VF102" s="57">
        <f>VE102*'Bảng giá mua 2015'!UB101</f>
        <v>0</v>
      </c>
      <c r="VG102" s="53">
        <f>'Hàng tồn'!UC103</f>
        <v>0</v>
      </c>
      <c r="VH102" s="168">
        <f>VG102*'Bảng giá mua 2015'!UD101</f>
        <v>0</v>
      </c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72">
        <f t="shared" si="110"/>
        <v>0</v>
      </c>
      <c r="WN102" s="57">
        <f>WM102*'Bảng giá mua 2015'!VJ101</f>
        <v>0</v>
      </c>
      <c r="WO102" s="53">
        <f>'Hàng tồn'!VK103</f>
        <v>0</v>
      </c>
      <c r="WP102" s="168">
        <f>WO102*'Bảng giá mua 2015'!VL101</f>
        <v>0</v>
      </c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72">
        <f t="shared" si="111"/>
        <v>0</v>
      </c>
      <c r="XV102" s="57">
        <f>XU102*'Bảng giá mua 2015'!WR101</f>
        <v>0</v>
      </c>
      <c r="XW102" s="53">
        <f>'Hàng tồn'!WS103</f>
        <v>0</v>
      </c>
      <c r="XX102" s="168">
        <f>XW102*'Bảng giá mua 2015'!WT101</f>
        <v>0</v>
      </c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72">
        <f t="shared" si="112"/>
        <v>0</v>
      </c>
      <c r="ZD102" s="57">
        <f>ZC102*'Bảng giá mua 2015'!XZ101</f>
        <v>0</v>
      </c>
      <c r="ZE102" s="53">
        <f>'Hàng tồn'!YA103</f>
        <v>0</v>
      </c>
      <c r="ZF102" s="168">
        <f>ZE102*'Bảng giá mua 2015'!YB101</f>
        <v>0</v>
      </c>
      <c r="ZG102" s="55"/>
      <c r="ZH102" s="55"/>
      <c r="ZI102" s="55"/>
      <c r="ZJ102" s="55"/>
      <c r="ZK102" s="55"/>
      <c r="ZL102" s="55"/>
      <c r="ZM102" s="55"/>
      <c r="ZN102" s="55"/>
      <c r="ZO102" s="55"/>
      <c r="ZP102" s="55"/>
      <c r="ZQ102" s="55"/>
      <c r="ZR102" s="55"/>
      <c r="ZS102" s="55"/>
      <c r="ZT102" s="55"/>
      <c r="ZU102" s="55"/>
      <c r="ZV102" s="55"/>
      <c r="ZW102" s="55"/>
      <c r="ZX102" s="55"/>
      <c r="ZY102" s="55"/>
      <c r="ZZ102" s="55"/>
      <c r="AAA102" s="55"/>
      <c r="AAB102" s="55"/>
      <c r="AAC102" s="55"/>
      <c r="AAD102" s="55"/>
      <c r="AAE102" s="55"/>
      <c r="AAF102" s="55"/>
      <c r="AAG102" s="55"/>
      <c r="AAH102" s="55"/>
      <c r="AAI102" s="55"/>
      <c r="AAJ102" s="55"/>
      <c r="AAK102" s="72">
        <f t="shared" si="113"/>
        <v>0</v>
      </c>
      <c r="AAL102" s="57">
        <f>AAK102*'Bảng giá mua 2015'!ZH101</f>
        <v>0</v>
      </c>
      <c r="AAM102" s="53">
        <f>'Hàng tồn'!ZI103</f>
        <v>0</v>
      </c>
      <c r="AAN102" s="168">
        <f>AAM102*'Bảng giá mua 2015'!ZJ101</f>
        <v>0</v>
      </c>
      <c r="AAO102" s="55"/>
      <c r="AAP102" s="55"/>
      <c r="AAQ102" s="55"/>
      <c r="AAR102" s="55"/>
      <c r="AAS102" s="55"/>
      <c r="AAT102" s="55"/>
      <c r="AAU102" s="55"/>
      <c r="AAV102" s="55"/>
      <c r="AAW102" s="55"/>
      <c r="AAX102" s="55"/>
      <c r="AAY102" s="55"/>
      <c r="AAZ102" s="55"/>
      <c r="ABA102" s="55"/>
      <c r="ABB102" s="55"/>
      <c r="ABC102" s="55"/>
      <c r="ABD102" s="55"/>
      <c r="ABE102" s="55"/>
      <c r="ABF102" s="55"/>
      <c r="ABG102" s="55"/>
      <c r="ABH102" s="55"/>
      <c r="ABI102" s="55"/>
      <c r="ABJ102" s="55"/>
      <c r="ABK102" s="55"/>
      <c r="ABL102" s="55"/>
      <c r="ABM102" s="55"/>
      <c r="ABN102" s="55"/>
      <c r="ABO102" s="55"/>
      <c r="ABP102" s="55"/>
      <c r="ABQ102" s="55"/>
      <c r="ABR102" s="55"/>
      <c r="ABS102" s="72">
        <f t="shared" si="114"/>
        <v>0</v>
      </c>
      <c r="ABT102" s="57">
        <f>ABS102*'Bảng giá mua 2015'!AAP101</f>
        <v>0</v>
      </c>
      <c r="ABU102" s="53">
        <f>'Hàng tồn'!AAQ103</f>
        <v>0</v>
      </c>
      <c r="ABV102" s="168">
        <f>ABU102*'Bảng giá mua 2015'!AAR101</f>
        <v>0</v>
      </c>
      <c r="ABW102" s="55"/>
      <c r="ABX102" s="55"/>
      <c r="ABY102" s="55"/>
      <c r="ABZ102" s="55"/>
      <c r="ACA102" s="55"/>
      <c r="ACB102" s="55"/>
      <c r="ACC102" s="55"/>
      <c r="ACD102" s="55"/>
      <c r="ACE102" s="55"/>
      <c r="ACF102" s="55"/>
      <c r="ACG102" s="55"/>
      <c r="ACH102" s="55"/>
      <c r="ACI102" s="55"/>
      <c r="ACJ102" s="55"/>
      <c r="ACK102" s="55"/>
      <c r="ACL102" s="55"/>
      <c r="ACM102" s="55"/>
      <c r="ACN102" s="55"/>
      <c r="ACO102" s="55"/>
      <c r="ACP102" s="55"/>
      <c r="ACQ102" s="55"/>
      <c r="ACR102" s="55"/>
      <c r="ACS102" s="55"/>
      <c r="ACT102" s="55"/>
      <c r="ACU102" s="55"/>
      <c r="ACV102" s="55"/>
      <c r="ACW102" s="55"/>
      <c r="ACX102" s="55"/>
      <c r="ACY102" s="55"/>
      <c r="ACZ102" s="55"/>
      <c r="ADA102" s="72">
        <f t="shared" si="115"/>
        <v>0</v>
      </c>
      <c r="ADB102" s="57">
        <f>ADA102*'Bảng giá mua 2015'!ABX101</f>
        <v>0</v>
      </c>
      <c r="ADC102" s="53">
        <f>'Hàng tồn'!ABY103</f>
        <v>0</v>
      </c>
      <c r="ADD102" s="168">
        <f>ADC102*'Bảng giá mua 2015'!ABZ101</f>
        <v>0</v>
      </c>
      <c r="ADE102" s="55"/>
      <c r="ADF102" s="55"/>
      <c r="ADG102" s="55"/>
      <c r="ADH102" s="55"/>
      <c r="ADI102" s="55"/>
      <c r="ADJ102" s="55"/>
      <c r="ADK102" s="55"/>
      <c r="ADL102" s="55"/>
      <c r="ADM102" s="55"/>
      <c r="ADN102" s="55"/>
      <c r="ADO102" s="55"/>
      <c r="ADP102" s="55"/>
      <c r="ADQ102" s="55"/>
      <c r="ADR102" s="55"/>
      <c r="ADS102" s="55"/>
      <c r="ADT102" s="55"/>
      <c r="ADU102" s="55"/>
      <c r="ADV102" s="55"/>
      <c r="ADW102" s="55"/>
      <c r="ADX102" s="55"/>
      <c r="ADY102" s="55"/>
      <c r="ADZ102" s="55"/>
      <c r="AEA102" s="55"/>
      <c r="AEB102" s="55"/>
      <c r="AEC102" s="55"/>
      <c r="AED102" s="55"/>
      <c r="AEE102" s="55"/>
      <c r="AEF102" s="55"/>
      <c r="AEG102" s="55"/>
      <c r="AEH102" s="55"/>
      <c r="AEI102" s="72">
        <f t="shared" si="116"/>
        <v>0</v>
      </c>
      <c r="AEJ102" s="57">
        <f>AEI102*'Bảng giá mua 2015'!ADF101</f>
        <v>0</v>
      </c>
      <c r="AEK102" s="53">
        <f>'Hàng tồn'!ADG103</f>
        <v>0</v>
      </c>
      <c r="AEL102" s="168">
        <f>AEK102*'Bảng giá mua 2015'!ADH101</f>
        <v>0</v>
      </c>
      <c r="AEM102" s="55"/>
      <c r="AEN102" s="55"/>
      <c r="AEO102" s="55"/>
      <c r="AEP102" s="55"/>
      <c r="AEQ102" s="55"/>
      <c r="AER102" s="55"/>
      <c r="AES102" s="55"/>
      <c r="AET102" s="55"/>
      <c r="AEU102" s="55"/>
      <c r="AEV102" s="55"/>
      <c r="AEW102" s="55"/>
      <c r="AEX102" s="55"/>
      <c r="AEY102" s="55"/>
      <c r="AEZ102" s="55"/>
      <c r="AFA102" s="55"/>
      <c r="AFB102" s="55"/>
      <c r="AFC102" s="55"/>
      <c r="AFD102" s="55"/>
      <c r="AFE102" s="55"/>
      <c r="AFF102" s="55"/>
      <c r="AFG102" s="55"/>
      <c r="AFH102" s="55"/>
      <c r="AFI102" s="55"/>
      <c r="AFJ102" s="55"/>
      <c r="AFK102" s="55"/>
      <c r="AFL102" s="55"/>
      <c r="AFM102" s="55"/>
      <c r="AFN102" s="55"/>
      <c r="AFO102" s="55"/>
      <c r="AFP102" s="55"/>
      <c r="AFQ102" s="72">
        <f t="shared" si="117"/>
        <v>0</v>
      </c>
      <c r="AFR102" s="57">
        <f>AFQ102*'Bảng giá mua 2015'!AEN101</f>
        <v>0</v>
      </c>
      <c r="AFS102" s="53">
        <f>'Hàng tồn'!AEO103</f>
        <v>0</v>
      </c>
      <c r="AFT102" s="168">
        <f>AFS102*'Bảng giá mua 2015'!AEP101</f>
        <v>0</v>
      </c>
      <c r="AFU102" s="55"/>
      <c r="AFV102" s="55"/>
      <c r="AFW102" s="55"/>
      <c r="AFX102" s="55"/>
      <c r="AFY102" s="55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55"/>
      <c r="AGL102" s="55"/>
      <c r="AGM102" s="55"/>
      <c r="AGN102" s="55"/>
      <c r="AGO102" s="55"/>
      <c r="AGP102" s="55"/>
      <c r="AGQ102" s="55"/>
      <c r="AGR102" s="55"/>
      <c r="AGS102" s="55"/>
      <c r="AGT102" s="55"/>
      <c r="AGU102" s="55"/>
      <c r="AGV102" s="55"/>
      <c r="AGW102" s="55"/>
      <c r="AGX102" s="55"/>
      <c r="AGY102" s="72">
        <f t="shared" si="118"/>
        <v>0</v>
      </c>
      <c r="AGZ102" s="57">
        <f>AGY102*'Bảng giá mua 2015'!AFV101</f>
        <v>0</v>
      </c>
      <c r="AHA102" s="53">
        <f>'Hàng tồn'!AFW103</f>
        <v>0</v>
      </c>
      <c r="AHB102" s="168">
        <f>AHA102*'Bảng giá mua 2015'!AFX101</f>
        <v>0</v>
      </c>
      <c r="AHC102" s="55"/>
      <c r="AHD102" s="55"/>
      <c r="AHE102" s="55"/>
      <c r="AHF102" s="55"/>
      <c r="AHG102" s="55"/>
      <c r="AHH102" s="55"/>
      <c r="AHI102" s="55"/>
      <c r="AHJ102" s="55"/>
      <c r="AHK102" s="55"/>
      <c r="AHL102" s="55"/>
      <c r="AHM102" s="55"/>
      <c r="AHN102" s="55"/>
      <c r="AHO102" s="55"/>
      <c r="AHP102" s="55"/>
      <c r="AHQ102" s="55"/>
      <c r="AHR102" s="55"/>
      <c r="AHS102" s="55"/>
      <c r="AHT102" s="55"/>
      <c r="AHU102" s="55"/>
      <c r="AHV102" s="55"/>
      <c r="AHW102" s="55"/>
      <c r="AHX102" s="55"/>
      <c r="AHY102" s="55"/>
      <c r="AHZ102" s="55"/>
      <c r="AIA102" s="55"/>
      <c r="AIB102" s="55"/>
      <c r="AIC102" s="55"/>
      <c r="AID102" s="55"/>
      <c r="AIE102" s="55"/>
      <c r="AIF102" s="55"/>
      <c r="AIG102" s="72">
        <f t="shared" si="119"/>
        <v>0</v>
      </c>
      <c r="AIH102" s="57">
        <f>AIG102*'Bảng giá bán 2015'!AC101</f>
        <v>0</v>
      </c>
      <c r="AII102" s="53">
        <f>'Hàng tồn'!AHE103</f>
        <v>0</v>
      </c>
      <c r="AIJ102" s="168">
        <f>AII102*'Bảng giá bán 2015'!AD101</f>
        <v>0</v>
      </c>
      <c r="AIK102" s="55"/>
      <c r="AIL102" s="55"/>
      <c r="AIM102" s="55"/>
      <c r="AIN102" s="55"/>
      <c r="AIO102" s="55"/>
      <c r="AIP102" s="55"/>
      <c r="AIQ102" s="55"/>
      <c r="AIR102" s="55"/>
      <c r="AIS102" s="55"/>
      <c r="AIT102" s="55"/>
      <c r="AIU102" s="55"/>
      <c r="AIV102" s="55"/>
      <c r="AIW102" s="55"/>
      <c r="AIX102" s="55"/>
      <c r="AIY102" s="55"/>
      <c r="AIZ102" s="55"/>
      <c r="AJA102" s="55"/>
      <c r="AJB102" s="55"/>
      <c r="AJC102" s="55"/>
      <c r="AJD102" s="55"/>
      <c r="AJE102" s="55"/>
      <c r="AJF102" s="55"/>
      <c r="AJG102" s="55"/>
      <c r="AJH102" s="55"/>
      <c r="AJI102" s="55"/>
      <c r="AJJ102" s="55"/>
      <c r="AJK102" s="55"/>
      <c r="AJL102" s="55"/>
      <c r="AJM102" s="55"/>
      <c r="AJN102" s="55"/>
      <c r="AJO102" s="72">
        <f t="shared" si="120"/>
        <v>0</v>
      </c>
      <c r="AJP102" s="57">
        <f>AJO102*'Bảng giá bán 2015'!AD101</f>
        <v>0</v>
      </c>
      <c r="AJQ102" s="53">
        <f>'Hàng tồn'!AIM103</f>
        <v>0</v>
      </c>
      <c r="AJR102" s="168">
        <f>AJQ102*'Bảng giá mua 2015'!AIN101</f>
        <v>0</v>
      </c>
      <c r="AJS102" s="55"/>
      <c r="AJT102" s="55"/>
      <c r="AJU102" s="55"/>
      <c r="AJV102" s="55"/>
      <c r="AJW102" s="55"/>
      <c r="AJX102" s="55"/>
      <c r="AJY102" s="55"/>
      <c r="AJZ102" s="55"/>
      <c r="AKA102" s="55"/>
      <c r="AKB102" s="55"/>
      <c r="AKC102" s="55"/>
      <c r="AKD102" s="55"/>
      <c r="AKE102" s="55"/>
      <c r="AKF102" s="55"/>
      <c r="AKG102" s="55"/>
      <c r="AKH102" s="55"/>
      <c r="AKI102" s="55"/>
      <c r="AKJ102" s="55"/>
      <c r="AKK102" s="55"/>
      <c r="AKL102" s="55"/>
      <c r="AKM102" s="55"/>
      <c r="AKN102" s="55"/>
      <c r="AKO102" s="55"/>
      <c r="AKP102" s="55"/>
      <c r="AKQ102" s="55"/>
      <c r="AKR102" s="55"/>
      <c r="AKS102" s="55"/>
      <c r="AKT102" s="55"/>
      <c r="AKU102" s="55"/>
      <c r="AKV102" s="55"/>
      <c r="AKW102" s="72">
        <f t="shared" si="121"/>
        <v>0</v>
      </c>
      <c r="AKX102" s="57">
        <f>AKW102*'Bảng giá bán 2015'!BL101</f>
        <v>0</v>
      </c>
      <c r="AKY102" s="53">
        <f>'Hàng tồn'!AJU103</f>
        <v>0</v>
      </c>
      <c r="AKZ102" s="168">
        <f>AKY102*'Bảng giá mua 2015'!AJV101</f>
        <v>0</v>
      </c>
      <c r="ALA102" s="55"/>
      <c r="ALB102" s="55"/>
      <c r="ALC102" s="55"/>
      <c r="ALD102" s="55"/>
      <c r="ALE102" s="55"/>
      <c r="ALF102" s="55"/>
      <c r="ALG102" s="55"/>
      <c r="ALH102" s="55"/>
      <c r="ALI102" s="55"/>
      <c r="ALJ102" s="55"/>
      <c r="ALK102" s="55"/>
      <c r="ALL102" s="55"/>
      <c r="ALM102" s="55"/>
      <c r="ALN102" s="55"/>
      <c r="ALO102" s="55"/>
      <c r="ALP102" s="55"/>
      <c r="ALQ102" s="55"/>
      <c r="ALR102" s="55"/>
      <c r="ALS102" s="55"/>
      <c r="ALT102" s="55"/>
      <c r="ALU102" s="55"/>
      <c r="ALV102" s="55"/>
      <c r="ALW102" s="55"/>
      <c r="ALX102" s="55"/>
      <c r="ALY102" s="55"/>
      <c r="ALZ102" s="55"/>
      <c r="AMA102" s="55"/>
      <c r="AMB102" s="55"/>
      <c r="AMC102" s="55"/>
      <c r="AMD102" s="55"/>
      <c r="AME102" s="72">
        <f t="shared" si="122"/>
        <v>0</v>
      </c>
      <c r="AMF102" s="57">
        <f>AME102*'Bảng giá bán 2015'!CT101</f>
        <v>0</v>
      </c>
      <c r="AMG102" s="53">
        <f>'Hàng tồn'!ALC103</f>
        <v>0</v>
      </c>
      <c r="AMH102" s="168">
        <f>AMG102*'Bảng giá mua 2015'!ALD101</f>
        <v>0</v>
      </c>
      <c r="AMI102" s="55"/>
      <c r="AMJ102" s="55"/>
      <c r="AMK102" s="55"/>
      <c r="AML102" s="55"/>
      <c r="AMM102" s="55"/>
      <c r="AMN102" s="55"/>
      <c r="AMO102" s="55"/>
      <c r="AMP102" s="55"/>
      <c r="AMQ102" s="55"/>
      <c r="AMR102" s="55"/>
      <c r="AMS102" s="55"/>
      <c r="AMT102" s="55"/>
      <c r="AMU102" s="55"/>
      <c r="AMV102" s="55"/>
      <c r="AMW102" s="55"/>
      <c r="AMX102" s="55"/>
      <c r="AMY102" s="55"/>
      <c r="AMZ102" s="55"/>
      <c r="ANA102" s="55"/>
      <c r="ANB102" s="55"/>
      <c r="ANC102" s="55"/>
      <c r="AND102" s="55"/>
      <c r="ANE102" s="55"/>
      <c r="ANF102" s="55"/>
      <c r="ANG102" s="55"/>
      <c r="ANH102" s="55"/>
      <c r="ANI102" s="55"/>
      <c r="ANJ102" s="55"/>
      <c r="ANK102" s="55"/>
      <c r="ANL102" s="55"/>
      <c r="ANM102" s="72">
        <f t="shared" si="123"/>
        <v>0</v>
      </c>
      <c r="ANN102" s="57">
        <f>ANM102*'Bảng giá bán 2015'!EB101</f>
        <v>0</v>
      </c>
      <c r="ANO102" s="53">
        <f>'Hàng tồn'!AMK103</f>
        <v>0</v>
      </c>
      <c r="ANP102" s="168">
        <f>ANO102*'Bảng giá mua 2015'!AML101</f>
        <v>0</v>
      </c>
    </row>
    <row r="103" spans="1:1056" x14ac:dyDescent="0.3">
      <c r="A103" s="130"/>
      <c r="B103" s="58" t="s">
        <v>13</v>
      </c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72">
        <f t="shared" si="93"/>
        <v>0</v>
      </c>
      <c r="AH103" s="57">
        <f>AG103*'Bảng giá mua 2015'!D102</f>
        <v>0</v>
      </c>
      <c r="AI103" s="53">
        <f>'Hàng tồn'!E104</f>
        <v>0</v>
      </c>
      <c r="AJ103" s="168">
        <f>AI103*'Bảng giá mua 2015'!F102</f>
        <v>0</v>
      </c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72">
        <f t="shared" si="94"/>
        <v>0</v>
      </c>
      <c r="BP103" s="57">
        <f>BO103*'Bảng giá mua 2015'!AL102</f>
        <v>0</v>
      </c>
      <c r="BQ103" s="53">
        <f>'Hàng tồn'!AM104</f>
        <v>0</v>
      </c>
      <c r="BR103" s="168">
        <f>BQ103*'Bảng giá mua 2015'!AN102</f>
        <v>0</v>
      </c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72">
        <f t="shared" si="95"/>
        <v>0</v>
      </c>
      <c r="CX103" s="57">
        <f>CW103*'Bảng giá mua 2015'!BT102</f>
        <v>0</v>
      </c>
      <c r="CY103" s="53">
        <f>'Hàng tồn'!BU104</f>
        <v>0</v>
      </c>
      <c r="CZ103" s="168">
        <f>CY103*'Bảng giá mua 2015'!BV102</f>
        <v>0</v>
      </c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72">
        <f t="shared" si="96"/>
        <v>0</v>
      </c>
      <c r="EF103" s="57">
        <f>EE103*'Bảng giá mua 2015'!DB102</f>
        <v>0</v>
      </c>
      <c r="EG103" s="53">
        <f>'Hàng tồn'!DC104</f>
        <v>0</v>
      </c>
      <c r="EH103" s="168">
        <f>EG103*'Bảng giá mua 2015'!DD102</f>
        <v>0</v>
      </c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72">
        <f t="shared" si="97"/>
        <v>0</v>
      </c>
      <c r="FN103" s="57">
        <f>FM103*'Bảng giá mua 2015'!EJ102</f>
        <v>0</v>
      </c>
      <c r="FO103" s="53">
        <f>'Hàng tồn'!EK104</f>
        <v>0</v>
      </c>
      <c r="FP103" s="168">
        <f>FO103*'Bảng giá mua 2015'!EL102</f>
        <v>0</v>
      </c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72">
        <f t="shared" si="98"/>
        <v>0</v>
      </c>
      <c r="GV103" s="57">
        <f>GU103*'Bảng giá mua 2015'!FR102</f>
        <v>0</v>
      </c>
      <c r="GW103" s="53">
        <f>'Hàng tồn'!FS104</f>
        <v>0</v>
      </c>
      <c r="GX103" s="168">
        <f>GW103*'Bảng giá mua 2015'!FT102</f>
        <v>0</v>
      </c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72">
        <f t="shared" si="99"/>
        <v>0</v>
      </c>
      <c r="ID103" s="57">
        <f>IC103*'Bảng giá mua 2015'!GZ102</f>
        <v>0</v>
      </c>
      <c r="IE103" s="53">
        <f>'Hàng tồn'!HA104</f>
        <v>0</v>
      </c>
      <c r="IF103" s="168">
        <f>IE103*'Bảng giá mua 2015'!HB102</f>
        <v>0</v>
      </c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72">
        <f t="shared" si="100"/>
        <v>0</v>
      </c>
      <c r="JL103" s="57">
        <f>JK103*'Bảng giá mua 2015'!IH102</f>
        <v>0</v>
      </c>
      <c r="JM103" s="53">
        <f>'Hàng tồn'!II104</f>
        <v>0</v>
      </c>
      <c r="JN103" s="168">
        <f>JM103*'Bảng giá mua 2015'!IJ102</f>
        <v>0</v>
      </c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72">
        <f t="shared" si="101"/>
        <v>0</v>
      </c>
      <c r="KT103" s="57">
        <f>KS103*'Bảng giá mua 2015'!JP102</f>
        <v>0</v>
      </c>
      <c r="KU103" s="53">
        <f>'Hàng tồn'!JQ104</f>
        <v>0</v>
      </c>
      <c r="KV103" s="168">
        <f>KU103*'Bảng giá mua 2015'!JR102</f>
        <v>0</v>
      </c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72">
        <f t="shared" si="102"/>
        <v>0</v>
      </c>
      <c r="MB103" s="57">
        <f>MA103*'Bảng giá mua 2015'!KX102</f>
        <v>0</v>
      </c>
      <c r="MC103" s="53">
        <f>'Hàng tồn'!KY104</f>
        <v>0</v>
      </c>
      <c r="MD103" s="168">
        <f>MC103*'Bảng giá mua 2015'!KZ102</f>
        <v>0</v>
      </c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72">
        <f t="shared" si="103"/>
        <v>0</v>
      </c>
      <c r="NJ103" s="57">
        <f>NI103*'Bảng giá mua 2015'!MF102</f>
        <v>0</v>
      </c>
      <c r="NK103" s="53">
        <f>'Hàng tồn'!MG104</f>
        <v>0</v>
      </c>
      <c r="NL103" s="168">
        <f>NK103*'Bảng giá mua 2015'!MH102</f>
        <v>0</v>
      </c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72">
        <f t="shared" si="104"/>
        <v>0</v>
      </c>
      <c r="OR103" s="57">
        <f>OQ103*'Bảng giá mua 2015'!NN102</f>
        <v>0</v>
      </c>
      <c r="OS103" s="53">
        <f>'Hàng tồn'!NO104</f>
        <v>0</v>
      </c>
      <c r="OT103" s="168">
        <f>OS103*'Bảng giá mua 2015'!NP102</f>
        <v>0</v>
      </c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72">
        <f t="shared" si="105"/>
        <v>0</v>
      </c>
      <c r="PZ103" s="57">
        <f>PY103*'Bảng giá mua 2015'!OV102</f>
        <v>0</v>
      </c>
      <c r="QA103" s="53">
        <f>'Hàng tồn'!OW104</f>
        <v>0</v>
      </c>
      <c r="QB103" s="168">
        <f>QA103*'Bảng giá mua 2015'!OX102</f>
        <v>0</v>
      </c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72">
        <f t="shared" si="106"/>
        <v>0</v>
      </c>
      <c r="RH103" s="57">
        <f>RG103*'Bảng giá mua 2015'!QD102</f>
        <v>0</v>
      </c>
      <c r="RI103" s="53">
        <f>'Hàng tồn'!QE104</f>
        <v>0</v>
      </c>
      <c r="RJ103" s="168">
        <f>RI103*'Bảng giá mua 2015'!QF102</f>
        <v>0</v>
      </c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72">
        <f t="shared" si="107"/>
        <v>0</v>
      </c>
      <c r="SP103" s="57">
        <f>SO103*'Bảng giá mua 2015'!RL102</f>
        <v>0</v>
      </c>
      <c r="SQ103" s="53">
        <f>'Hàng tồn'!RM104</f>
        <v>0</v>
      </c>
      <c r="SR103" s="168">
        <f>SQ103*'Bảng giá mua 2015'!RN102</f>
        <v>0</v>
      </c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72">
        <f t="shared" si="108"/>
        <v>0</v>
      </c>
      <c r="TX103" s="57">
        <f>TW103*'Bảng giá mua 2015'!ST102</f>
        <v>0</v>
      </c>
      <c r="TY103" s="53">
        <f>'Hàng tồn'!SU104</f>
        <v>0</v>
      </c>
      <c r="TZ103" s="168">
        <f>TY103*'Bảng giá mua 2015'!SV102</f>
        <v>0</v>
      </c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72">
        <f t="shared" si="109"/>
        <v>0</v>
      </c>
      <c r="VF103" s="57">
        <f>VE103*'Bảng giá mua 2015'!UB102</f>
        <v>0</v>
      </c>
      <c r="VG103" s="53">
        <f>'Hàng tồn'!UC104</f>
        <v>0</v>
      </c>
      <c r="VH103" s="168">
        <f>VG103*'Bảng giá mua 2015'!UD102</f>
        <v>0</v>
      </c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72">
        <f t="shared" si="110"/>
        <v>0</v>
      </c>
      <c r="WN103" s="57">
        <f>WM103*'Bảng giá mua 2015'!VJ102</f>
        <v>0</v>
      </c>
      <c r="WO103" s="53">
        <f>'Hàng tồn'!VK104</f>
        <v>0</v>
      </c>
      <c r="WP103" s="168">
        <f>WO103*'Bảng giá mua 2015'!VL102</f>
        <v>0</v>
      </c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72">
        <f t="shared" si="111"/>
        <v>0</v>
      </c>
      <c r="XV103" s="57">
        <f>XU103*'Bảng giá mua 2015'!WR102</f>
        <v>0</v>
      </c>
      <c r="XW103" s="53">
        <f>'Hàng tồn'!WS104</f>
        <v>0</v>
      </c>
      <c r="XX103" s="168">
        <f>XW103*'Bảng giá mua 2015'!WT102</f>
        <v>0</v>
      </c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72">
        <f t="shared" si="112"/>
        <v>0</v>
      </c>
      <c r="ZD103" s="57">
        <f>ZC103*'Bảng giá mua 2015'!XZ102</f>
        <v>0</v>
      </c>
      <c r="ZE103" s="53">
        <f>'Hàng tồn'!YA104</f>
        <v>0</v>
      </c>
      <c r="ZF103" s="168">
        <f>ZE103*'Bảng giá mua 2015'!YB102</f>
        <v>0</v>
      </c>
      <c r="ZG103" s="55"/>
      <c r="ZH103" s="55"/>
      <c r="ZI103" s="55"/>
      <c r="ZJ103" s="55"/>
      <c r="ZK103" s="55"/>
      <c r="ZL103" s="55"/>
      <c r="ZM103" s="55"/>
      <c r="ZN103" s="55"/>
      <c r="ZO103" s="55"/>
      <c r="ZP103" s="55"/>
      <c r="ZQ103" s="55"/>
      <c r="ZR103" s="55"/>
      <c r="ZS103" s="55"/>
      <c r="ZT103" s="55"/>
      <c r="ZU103" s="55"/>
      <c r="ZV103" s="55"/>
      <c r="ZW103" s="55"/>
      <c r="ZX103" s="55"/>
      <c r="ZY103" s="55"/>
      <c r="ZZ103" s="55"/>
      <c r="AAA103" s="55"/>
      <c r="AAB103" s="55"/>
      <c r="AAC103" s="55"/>
      <c r="AAD103" s="55"/>
      <c r="AAE103" s="55"/>
      <c r="AAF103" s="55"/>
      <c r="AAG103" s="55"/>
      <c r="AAH103" s="55"/>
      <c r="AAI103" s="55"/>
      <c r="AAJ103" s="55"/>
      <c r="AAK103" s="72">
        <f t="shared" si="113"/>
        <v>0</v>
      </c>
      <c r="AAL103" s="57">
        <f>AAK103*'Bảng giá mua 2015'!ZH102</f>
        <v>0</v>
      </c>
      <c r="AAM103" s="53">
        <f>'Hàng tồn'!ZI104</f>
        <v>0</v>
      </c>
      <c r="AAN103" s="168">
        <f>AAM103*'Bảng giá mua 2015'!ZJ102</f>
        <v>0</v>
      </c>
      <c r="AAO103" s="55"/>
      <c r="AAP103" s="55"/>
      <c r="AAQ103" s="55"/>
      <c r="AAR103" s="55"/>
      <c r="AAS103" s="55"/>
      <c r="AAT103" s="55"/>
      <c r="AAU103" s="55"/>
      <c r="AAV103" s="55"/>
      <c r="AAW103" s="55"/>
      <c r="AAX103" s="55"/>
      <c r="AAY103" s="55"/>
      <c r="AAZ103" s="55"/>
      <c r="ABA103" s="55"/>
      <c r="ABB103" s="55"/>
      <c r="ABC103" s="55"/>
      <c r="ABD103" s="55"/>
      <c r="ABE103" s="55"/>
      <c r="ABF103" s="55"/>
      <c r="ABG103" s="55"/>
      <c r="ABH103" s="55"/>
      <c r="ABI103" s="55"/>
      <c r="ABJ103" s="55"/>
      <c r="ABK103" s="55"/>
      <c r="ABL103" s="55"/>
      <c r="ABM103" s="55"/>
      <c r="ABN103" s="55"/>
      <c r="ABO103" s="55"/>
      <c r="ABP103" s="55"/>
      <c r="ABQ103" s="55"/>
      <c r="ABR103" s="55"/>
      <c r="ABS103" s="72">
        <f t="shared" si="114"/>
        <v>0</v>
      </c>
      <c r="ABT103" s="57">
        <f>ABS103*'Bảng giá mua 2015'!AAP102</f>
        <v>0</v>
      </c>
      <c r="ABU103" s="53">
        <f>'Hàng tồn'!AAQ104</f>
        <v>0</v>
      </c>
      <c r="ABV103" s="168">
        <f>ABU103*'Bảng giá mua 2015'!AAR102</f>
        <v>0</v>
      </c>
      <c r="ABW103" s="55"/>
      <c r="ABX103" s="55"/>
      <c r="ABY103" s="55"/>
      <c r="ABZ103" s="55"/>
      <c r="ACA103" s="55"/>
      <c r="ACB103" s="55"/>
      <c r="ACC103" s="55"/>
      <c r="ACD103" s="55"/>
      <c r="ACE103" s="55"/>
      <c r="ACF103" s="55"/>
      <c r="ACG103" s="55"/>
      <c r="ACH103" s="55"/>
      <c r="ACI103" s="55"/>
      <c r="ACJ103" s="55"/>
      <c r="ACK103" s="55"/>
      <c r="ACL103" s="55"/>
      <c r="ACM103" s="55"/>
      <c r="ACN103" s="55"/>
      <c r="ACO103" s="55"/>
      <c r="ACP103" s="55"/>
      <c r="ACQ103" s="55"/>
      <c r="ACR103" s="55"/>
      <c r="ACS103" s="55"/>
      <c r="ACT103" s="55"/>
      <c r="ACU103" s="55"/>
      <c r="ACV103" s="55"/>
      <c r="ACW103" s="55"/>
      <c r="ACX103" s="55"/>
      <c r="ACY103" s="55"/>
      <c r="ACZ103" s="55"/>
      <c r="ADA103" s="72">
        <f t="shared" si="115"/>
        <v>0</v>
      </c>
      <c r="ADB103" s="57">
        <f>ADA103*'Bảng giá mua 2015'!ABX102</f>
        <v>0</v>
      </c>
      <c r="ADC103" s="53">
        <f>'Hàng tồn'!ABY104</f>
        <v>0</v>
      </c>
      <c r="ADD103" s="168">
        <f>ADC103*'Bảng giá mua 2015'!ABZ102</f>
        <v>0</v>
      </c>
      <c r="ADE103" s="55"/>
      <c r="ADF103" s="55"/>
      <c r="ADG103" s="55"/>
      <c r="ADH103" s="55"/>
      <c r="ADI103" s="55"/>
      <c r="ADJ103" s="55"/>
      <c r="ADK103" s="55"/>
      <c r="ADL103" s="55"/>
      <c r="ADM103" s="55"/>
      <c r="ADN103" s="55"/>
      <c r="ADO103" s="55"/>
      <c r="ADP103" s="55"/>
      <c r="ADQ103" s="55"/>
      <c r="ADR103" s="55"/>
      <c r="ADS103" s="55"/>
      <c r="ADT103" s="55"/>
      <c r="ADU103" s="55"/>
      <c r="ADV103" s="55"/>
      <c r="ADW103" s="55"/>
      <c r="ADX103" s="55"/>
      <c r="ADY103" s="55"/>
      <c r="ADZ103" s="55"/>
      <c r="AEA103" s="55"/>
      <c r="AEB103" s="55"/>
      <c r="AEC103" s="55"/>
      <c r="AED103" s="55"/>
      <c r="AEE103" s="55"/>
      <c r="AEF103" s="55"/>
      <c r="AEG103" s="55"/>
      <c r="AEH103" s="55"/>
      <c r="AEI103" s="72">
        <f t="shared" si="116"/>
        <v>0</v>
      </c>
      <c r="AEJ103" s="57">
        <f>AEI103*'Bảng giá mua 2015'!ADF102</f>
        <v>0</v>
      </c>
      <c r="AEK103" s="53">
        <f>'Hàng tồn'!ADG104</f>
        <v>0</v>
      </c>
      <c r="AEL103" s="168">
        <f>AEK103*'Bảng giá mua 2015'!ADH102</f>
        <v>0</v>
      </c>
      <c r="AEM103" s="55"/>
      <c r="AEN103" s="55"/>
      <c r="AEO103" s="55"/>
      <c r="AEP103" s="55"/>
      <c r="AEQ103" s="55"/>
      <c r="AER103" s="55"/>
      <c r="AES103" s="55"/>
      <c r="AET103" s="55"/>
      <c r="AEU103" s="55"/>
      <c r="AEV103" s="55"/>
      <c r="AEW103" s="55"/>
      <c r="AEX103" s="55"/>
      <c r="AEY103" s="55"/>
      <c r="AEZ103" s="55"/>
      <c r="AFA103" s="55"/>
      <c r="AFB103" s="55"/>
      <c r="AFC103" s="55"/>
      <c r="AFD103" s="55"/>
      <c r="AFE103" s="55"/>
      <c r="AFF103" s="55"/>
      <c r="AFG103" s="55"/>
      <c r="AFH103" s="55"/>
      <c r="AFI103" s="55"/>
      <c r="AFJ103" s="55"/>
      <c r="AFK103" s="55"/>
      <c r="AFL103" s="55"/>
      <c r="AFM103" s="55"/>
      <c r="AFN103" s="55"/>
      <c r="AFO103" s="55"/>
      <c r="AFP103" s="55"/>
      <c r="AFQ103" s="72">
        <f t="shared" si="117"/>
        <v>0</v>
      </c>
      <c r="AFR103" s="57">
        <f>AFQ103*'Bảng giá mua 2015'!AEN102</f>
        <v>0</v>
      </c>
      <c r="AFS103" s="53">
        <f>'Hàng tồn'!AEO104</f>
        <v>0</v>
      </c>
      <c r="AFT103" s="168">
        <f>AFS103*'Bảng giá mua 2015'!AEP102</f>
        <v>0</v>
      </c>
      <c r="AFU103" s="55"/>
      <c r="AFV103" s="55"/>
      <c r="AFW103" s="55"/>
      <c r="AFX103" s="55"/>
      <c r="AFY103" s="55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55"/>
      <c r="AGL103" s="55"/>
      <c r="AGM103" s="55"/>
      <c r="AGN103" s="55"/>
      <c r="AGO103" s="55"/>
      <c r="AGP103" s="55"/>
      <c r="AGQ103" s="55"/>
      <c r="AGR103" s="55"/>
      <c r="AGS103" s="55"/>
      <c r="AGT103" s="55"/>
      <c r="AGU103" s="55"/>
      <c r="AGV103" s="55"/>
      <c r="AGW103" s="55"/>
      <c r="AGX103" s="55"/>
      <c r="AGY103" s="72">
        <f t="shared" si="118"/>
        <v>0</v>
      </c>
      <c r="AGZ103" s="57">
        <f>AGY103*'Bảng giá mua 2015'!AFV102</f>
        <v>0</v>
      </c>
      <c r="AHA103" s="53">
        <f>'Hàng tồn'!AFW104</f>
        <v>0</v>
      </c>
      <c r="AHB103" s="168">
        <f>AHA103*'Bảng giá mua 2015'!AFX102</f>
        <v>0</v>
      </c>
      <c r="AHC103" s="55"/>
      <c r="AHD103" s="55"/>
      <c r="AHE103" s="55"/>
      <c r="AHF103" s="55"/>
      <c r="AHG103" s="55"/>
      <c r="AHH103" s="55"/>
      <c r="AHI103" s="55"/>
      <c r="AHJ103" s="55"/>
      <c r="AHK103" s="55"/>
      <c r="AHL103" s="55"/>
      <c r="AHM103" s="55"/>
      <c r="AHN103" s="55"/>
      <c r="AHO103" s="55"/>
      <c r="AHP103" s="55"/>
      <c r="AHQ103" s="55">
        <v>1</v>
      </c>
      <c r="AHR103" s="55"/>
      <c r="AHS103" s="55"/>
      <c r="AHT103" s="55"/>
      <c r="AHU103" s="55"/>
      <c r="AHV103" s="55"/>
      <c r="AHW103" s="55"/>
      <c r="AHX103" s="55"/>
      <c r="AHY103" s="55"/>
      <c r="AHZ103" s="55"/>
      <c r="AIA103" s="55"/>
      <c r="AIB103" s="55"/>
      <c r="AIC103" s="55"/>
      <c r="AID103" s="55"/>
      <c r="AIE103" s="55"/>
      <c r="AIF103" s="55"/>
      <c r="AIG103" s="72">
        <f t="shared" si="119"/>
        <v>1</v>
      </c>
      <c r="AIH103" s="57">
        <f>AIG103*'Bảng giá bán 2015'!AC102</f>
        <v>0</v>
      </c>
      <c r="AII103" s="53">
        <f>'Hàng tồn'!AHE104</f>
        <v>0</v>
      </c>
      <c r="AIJ103" s="168">
        <f>AII103*'Bảng giá bán 2015'!AD102</f>
        <v>0</v>
      </c>
      <c r="AIK103" s="55"/>
      <c r="AIL103" s="55"/>
      <c r="AIM103" s="55"/>
      <c r="AIN103" s="55"/>
      <c r="AIO103" s="55"/>
      <c r="AIP103" s="55"/>
      <c r="AIQ103" s="55"/>
      <c r="AIR103" s="55"/>
      <c r="AIS103" s="55"/>
      <c r="AIT103" s="55"/>
      <c r="AIU103" s="55"/>
      <c r="AIV103" s="55"/>
      <c r="AIW103" s="55"/>
      <c r="AIX103" s="55"/>
      <c r="AIY103" s="55"/>
      <c r="AIZ103" s="55"/>
      <c r="AJA103" s="55"/>
      <c r="AJB103" s="55"/>
      <c r="AJC103" s="55"/>
      <c r="AJD103" s="55"/>
      <c r="AJE103" s="55"/>
      <c r="AJF103" s="55"/>
      <c r="AJG103" s="55"/>
      <c r="AJH103" s="55"/>
      <c r="AJI103" s="55"/>
      <c r="AJJ103" s="55"/>
      <c r="AJK103" s="55"/>
      <c r="AJL103" s="55"/>
      <c r="AJM103" s="55"/>
      <c r="AJN103" s="55"/>
      <c r="AJO103" s="72">
        <f t="shared" si="120"/>
        <v>0</v>
      </c>
      <c r="AJP103" s="57">
        <f>AJO103*'Bảng giá bán 2015'!AD102</f>
        <v>0</v>
      </c>
      <c r="AJQ103" s="53">
        <f>'Hàng tồn'!AIM104</f>
        <v>0</v>
      </c>
      <c r="AJR103" s="168">
        <f>AJQ103*'Bảng giá mua 2015'!AIN102</f>
        <v>0</v>
      </c>
      <c r="AJS103" s="55"/>
      <c r="AJT103" s="55"/>
      <c r="AJU103" s="55"/>
      <c r="AJV103" s="55"/>
      <c r="AJW103" s="55"/>
      <c r="AJX103" s="55"/>
      <c r="AJY103" s="55"/>
      <c r="AJZ103" s="55"/>
      <c r="AKA103" s="55"/>
      <c r="AKB103" s="55"/>
      <c r="AKC103" s="55"/>
      <c r="AKD103" s="55"/>
      <c r="AKE103" s="55"/>
      <c r="AKF103" s="55"/>
      <c r="AKG103" s="55"/>
      <c r="AKH103" s="55"/>
      <c r="AKI103" s="55"/>
      <c r="AKJ103" s="55"/>
      <c r="AKK103" s="55"/>
      <c r="AKL103" s="55"/>
      <c r="AKM103" s="55"/>
      <c r="AKN103" s="55"/>
      <c r="AKO103" s="55"/>
      <c r="AKP103" s="55"/>
      <c r="AKQ103" s="55"/>
      <c r="AKR103" s="55"/>
      <c r="AKS103" s="55"/>
      <c r="AKT103" s="55"/>
      <c r="AKU103" s="55"/>
      <c r="AKV103" s="55"/>
      <c r="AKW103" s="72">
        <f t="shared" si="121"/>
        <v>0</v>
      </c>
      <c r="AKX103" s="57">
        <f>AKW103*'Bảng giá bán 2015'!BL102</f>
        <v>0</v>
      </c>
      <c r="AKY103" s="53">
        <f>'Hàng tồn'!AJU104</f>
        <v>0</v>
      </c>
      <c r="AKZ103" s="168">
        <f>AKY103*'Bảng giá mua 2015'!AJV102</f>
        <v>0</v>
      </c>
      <c r="ALA103" s="55"/>
      <c r="ALB103" s="55"/>
      <c r="ALC103" s="55"/>
      <c r="ALD103" s="55"/>
      <c r="ALE103" s="55"/>
      <c r="ALF103" s="55"/>
      <c r="ALG103" s="55"/>
      <c r="ALH103" s="55"/>
      <c r="ALI103" s="55"/>
      <c r="ALJ103" s="55"/>
      <c r="ALK103" s="55"/>
      <c r="ALL103" s="55"/>
      <c r="ALM103" s="55"/>
      <c r="ALN103" s="55"/>
      <c r="ALO103" s="55"/>
      <c r="ALP103" s="55"/>
      <c r="ALQ103" s="55"/>
      <c r="ALR103" s="55"/>
      <c r="ALS103" s="55"/>
      <c r="ALT103" s="55"/>
      <c r="ALU103" s="55"/>
      <c r="ALV103" s="55"/>
      <c r="ALW103" s="55"/>
      <c r="ALX103" s="55"/>
      <c r="ALY103" s="55"/>
      <c r="ALZ103" s="55"/>
      <c r="AMA103" s="55"/>
      <c r="AMB103" s="55"/>
      <c r="AMC103" s="55"/>
      <c r="AMD103" s="55"/>
      <c r="AME103" s="72">
        <f t="shared" si="122"/>
        <v>0</v>
      </c>
      <c r="AMF103" s="57">
        <f>AME103*'Bảng giá bán 2015'!CT102</f>
        <v>0</v>
      </c>
      <c r="AMG103" s="53">
        <f>'Hàng tồn'!ALC104</f>
        <v>0</v>
      </c>
      <c r="AMH103" s="168">
        <f>AMG103*'Bảng giá mua 2015'!ALD102</f>
        <v>0</v>
      </c>
      <c r="AMI103" s="55"/>
      <c r="AMJ103" s="55"/>
      <c r="AMK103" s="55"/>
      <c r="AML103" s="55"/>
      <c r="AMM103" s="55"/>
      <c r="AMN103" s="55"/>
      <c r="AMO103" s="55"/>
      <c r="AMP103" s="55"/>
      <c r="AMQ103" s="55"/>
      <c r="AMR103" s="55"/>
      <c r="AMS103" s="55"/>
      <c r="AMT103" s="55"/>
      <c r="AMU103" s="55"/>
      <c r="AMV103" s="55"/>
      <c r="AMW103" s="55"/>
      <c r="AMX103" s="55"/>
      <c r="AMY103" s="55"/>
      <c r="AMZ103" s="55"/>
      <c r="ANA103" s="55"/>
      <c r="ANB103" s="55"/>
      <c r="ANC103" s="55"/>
      <c r="AND103" s="55"/>
      <c r="ANE103" s="55"/>
      <c r="ANF103" s="55"/>
      <c r="ANG103" s="55"/>
      <c r="ANH103" s="55"/>
      <c r="ANI103" s="55"/>
      <c r="ANJ103" s="55"/>
      <c r="ANK103" s="55"/>
      <c r="ANL103" s="55"/>
      <c r="ANM103" s="72">
        <f t="shared" si="123"/>
        <v>0</v>
      </c>
      <c r="ANN103" s="57">
        <f>ANM103*'Bảng giá bán 2015'!EB102</f>
        <v>0</v>
      </c>
      <c r="ANO103" s="53">
        <f>'Hàng tồn'!AMK104</f>
        <v>0</v>
      </c>
      <c r="ANP103" s="168">
        <f>ANO103*'Bảng giá mua 2015'!AML102</f>
        <v>0</v>
      </c>
    </row>
    <row r="104" spans="1:1056" ht="14.4" customHeight="1" x14ac:dyDescent="0.3">
      <c r="A104" s="129" t="s">
        <v>105</v>
      </c>
      <c r="B104" s="58" t="s">
        <v>18</v>
      </c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72">
        <f t="shared" si="93"/>
        <v>0</v>
      </c>
      <c r="AH104" s="57">
        <f>AG104*'Bảng giá mua 2015'!D103</f>
        <v>0</v>
      </c>
      <c r="AI104" s="53">
        <f>'Hàng tồn'!E105</f>
        <v>0</v>
      </c>
      <c r="AJ104" s="168">
        <f>AI104*'Bảng giá mua 2015'!F103</f>
        <v>0</v>
      </c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72">
        <f t="shared" si="94"/>
        <v>0</v>
      </c>
      <c r="BP104" s="57">
        <f>BO104*'Bảng giá mua 2015'!AL103</f>
        <v>0</v>
      </c>
      <c r="BQ104" s="53">
        <f>'Hàng tồn'!AM105</f>
        <v>0</v>
      </c>
      <c r="BR104" s="168">
        <f>BQ104*'Bảng giá mua 2015'!AN103</f>
        <v>0</v>
      </c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72">
        <f t="shared" si="95"/>
        <v>0</v>
      </c>
      <c r="CX104" s="57">
        <f>CW104*'Bảng giá mua 2015'!BT103</f>
        <v>0</v>
      </c>
      <c r="CY104" s="53">
        <f>'Hàng tồn'!BU105</f>
        <v>0</v>
      </c>
      <c r="CZ104" s="168">
        <f>CY104*'Bảng giá mua 2015'!BV103</f>
        <v>0</v>
      </c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72">
        <f t="shared" si="96"/>
        <v>0</v>
      </c>
      <c r="EF104" s="57">
        <f>EE104*'Bảng giá mua 2015'!DB103</f>
        <v>0</v>
      </c>
      <c r="EG104" s="53">
        <f>'Hàng tồn'!DC105</f>
        <v>0</v>
      </c>
      <c r="EH104" s="168">
        <f>EG104*'Bảng giá mua 2015'!DD103</f>
        <v>0</v>
      </c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72">
        <f t="shared" si="97"/>
        <v>0</v>
      </c>
      <c r="FN104" s="57">
        <f>FM104*'Bảng giá mua 2015'!EJ103</f>
        <v>0</v>
      </c>
      <c r="FO104" s="53">
        <f>'Hàng tồn'!EK105</f>
        <v>0</v>
      </c>
      <c r="FP104" s="168">
        <f>FO104*'Bảng giá mua 2015'!EL103</f>
        <v>0</v>
      </c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72">
        <f t="shared" si="98"/>
        <v>0</v>
      </c>
      <c r="GV104" s="57">
        <f>GU104*'Bảng giá mua 2015'!FR103</f>
        <v>0</v>
      </c>
      <c r="GW104" s="53">
        <f>'Hàng tồn'!FS105</f>
        <v>0</v>
      </c>
      <c r="GX104" s="168">
        <f>GW104*'Bảng giá mua 2015'!FT103</f>
        <v>0</v>
      </c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72">
        <f t="shared" si="99"/>
        <v>0</v>
      </c>
      <c r="ID104" s="57">
        <f>IC104*'Bảng giá mua 2015'!GZ103</f>
        <v>0</v>
      </c>
      <c r="IE104" s="53">
        <f>'Hàng tồn'!HA105</f>
        <v>0</v>
      </c>
      <c r="IF104" s="168">
        <f>IE104*'Bảng giá mua 2015'!HB103</f>
        <v>0</v>
      </c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72">
        <f t="shared" si="100"/>
        <v>0</v>
      </c>
      <c r="JL104" s="57">
        <f>JK104*'Bảng giá mua 2015'!IH103</f>
        <v>0</v>
      </c>
      <c r="JM104" s="53">
        <f>'Hàng tồn'!II105</f>
        <v>0</v>
      </c>
      <c r="JN104" s="168">
        <f>JM104*'Bảng giá mua 2015'!IJ103</f>
        <v>0</v>
      </c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72">
        <f t="shared" si="101"/>
        <v>0</v>
      </c>
      <c r="KT104" s="57">
        <f>KS104*'Bảng giá mua 2015'!JP103</f>
        <v>0</v>
      </c>
      <c r="KU104" s="53">
        <f>'Hàng tồn'!JQ105</f>
        <v>0</v>
      </c>
      <c r="KV104" s="168">
        <f>KU104*'Bảng giá mua 2015'!JR103</f>
        <v>0</v>
      </c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72">
        <f t="shared" si="102"/>
        <v>0</v>
      </c>
      <c r="MB104" s="57">
        <f>MA104*'Bảng giá mua 2015'!KX103</f>
        <v>0</v>
      </c>
      <c r="MC104" s="53">
        <f>'Hàng tồn'!KY105</f>
        <v>0</v>
      </c>
      <c r="MD104" s="168">
        <f>MC104*'Bảng giá mua 2015'!KZ103</f>
        <v>0</v>
      </c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72">
        <f t="shared" si="103"/>
        <v>0</v>
      </c>
      <c r="NJ104" s="57">
        <f>NI104*'Bảng giá mua 2015'!MF103</f>
        <v>0</v>
      </c>
      <c r="NK104" s="53">
        <f>'Hàng tồn'!MG105</f>
        <v>0</v>
      </c>
      <c r="NL104" s="168">
        <f>NK104*'Bảng giá mua 2015'!MH103</f>
        <v>0</v>
      </c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72">
        <f t="shared" si="104"/>
        <v>0</v>
      </c>
      <c r="OR104" s="57">
        <f>OQ104*'Bảng giá mua 2015'!NN103</f>
        <v>0</v>
      </c>
      <c r="OS104" s="53">
        <f>'Hàng tồn'!NO105</f>
        <v>0</v>
      </c>
      <c r="OT104" s="168">
        <f>OS104*'Bảng giá mua 2015'!NP103</f>
        <v>0</v>
      </c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72">
        <f t="shared" si="105"/>
        <v>0</v>
      </c>
      <c r="PZ104" s="57">
        <f>PY104*'Bảng giá mua 2015'!OV103</f>
        <v>0</v>
      </c>
      <c r="QA104" s="53">
        <f>'Hàng tồn'!OW105</f>
        <v>0</v>
      </c>
      <c r="QB104" s="168">
        <f>QA104*'Bảng giá mua 2015'!OX103</f>
        <v>0</v>
      </c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72">
        <f t="shared" si="106"/>
        <v>0</v>
      </c>
      <c r="RH104" s="57">
        <f>RG104*'Bảng giá mua 2015'!QD103</f>
        <v>0</v>
      </c>
      <c r="RI104" s="53">
        <f>'Hàng tồn'!QE105</f>
        <v>0</v>
      </c>
      <c r="RJ104" s="168">
        <f>RI104*'Bảng giá mua 2015'!QF103</f>
        <v>0</v>
      </c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72">
        <f t="shared" si="107"/>
        <v>0</v>
      </c>
      <c r="SP104" s="57">
        <f>SO104*'Bảng giá mua 2015'!RL103</f>
        <v>0</v>
      </c>
      <c r="SQ104" s="53">
        <f>'Hàng tồn'!RM105</f>
        <v>0</v>
      </c>
      <c r="SR104" s="168">
        <f>SQ104*'Bảng giá mua 2015'!RN103</f>
        <v>0</v>
      </c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72">
        <f t="shared" si="108"/>
        <v>0</v>
      </c>
      <c r="TX104" s="57">
        <f>TW104*'Bảng giá mua 2015'!ST103</f>
        <v>0</v>
      </c>
      <c r="TY104" s="53">
        <f>'Hàng tồn'!SU105</f>
        <v>0</v>
      </c>
      <c r="TZ104" s="168">
        <f>TY104*'Bảng giá mua 2015'!SV103</f>
        <v>0</v>
      </c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72">
        <f t="shared" si="109"/>
        <v>0</v>
      </c>
      <c r="VF104" s="57">
        <f>VE104*'Bảng giá mua 2015'!UB103</f>
        <v>0</v>
      </c>
      <c r="VG104" s="53">
        <f>'Hàng tồn'!UC105</f>
        <v>0</v>
      </c>
      <c r="VH104" s="168">
        <f>VG104*'Bảng giá mua 2015'!UD103</f>
        <v>0</v>
      </c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72">
        <f t="shared" si="110"/>
        <v>0</v>
      </c>
      <c r="WN104" s="57">
        <f>WM104*'Bảng giá mua 2015'!VJ103</f>
        <v>0</v>
      </c>
      <c r="WO104" s="53">
        <f>'Hàng tồn'!VK105</f>
        <v>0</v>
      </c>
      <c r="WP104" s="168">
        <f>WO104*'Bảng giá mua 2015'!VL103</f>
        <v>0</v>
      </c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72">
        <f t="shared" si="111"/>
        <v>0</v>
      </c>
      <c r="XV104" s="57">
        <f>XU104*'Bảng giá mua 2015'!WR103</f>
        <v>0</v>
      </c>
      <c r="XW104" s="53">
        <f>'Hàng tồn'!WS105</f>
        <v>0</v>
      </c>
      <c r="XX104" s="168">
        <f>XW104*'Bảng giá mua 2015'!WT103</f>
        <v>0</v>
      </c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72">
        <f t="shared" si="112"/>
        <v>0</v>
      </c>
      <c r="ZD104" s="57">
        <f>ZC104*'Bảng giá mua 2015'!XZ103</f>
        <v>0</v>
      </c>
      <c r="ZE104" s="53">
        <f>'Hàng tồn'!YA105</f>
        <v>0</v>
      </c>
      <c r="ZF104" s="168">
        <f>ZE104*'Bảng giá mua 2015'!YB103</f>
        <v>0</v>
      </c>
      <c r="ZG104" s="55"/>
      <c r="ZH104" s="55"/>
      <c r="ZI104" s="55"/>
      <c r="ZJ104" s="55"/>
      <c r="ZK104" s="55"/>
      <c r="ZL104" s="55"/>
      <c r="ZM104" s="55"/>
      <c r="ZN104" s="55"/>
      <c r="ZO104" s="55"/>
      <c r="ZP104" s="55"/>
      <c r="ZQ104" s="55"/>
      <c r="ZR104" s="55"/>
      <c r="ZS104" s="55"/>
      <c r="ZT104" s="55"/>
      <c r="ZU104" s="55"/>
      <c r="ZV104" s="55"/>
      <c r="ZW104" s="55"/>
      <c r="ZX104" s="55"/>
      <c r="ZY104" s="55"/>
      <c r="ZZ104" s="55"/>
      <c r="AAA104" s="55"/>
      <c r="AAB104" s="55"/>
      <c r="AAC104" s="55"/>
      <c r="AAD104" s="55"/>
      <c r="AAE104" s="55"/>
      <c r="AAF104" s="55"/>
      <c r="AAG104" s="55"/>
      <c r="AAH104" s="55"/>
      <c r="AAI104" s="55"/>
      <c r="AAJ104" s="55"/>
      <c r="AAK104" s="72">
        <f t="shared" si="113"/>
        <v>0</v>
      </c>
      <c r="AAL104" s="57">
        <f>AAK104*'Bảng giá mua 2015'!ZH103</f>
        <v>0</v>
      </c>
      <c r="AAM104" s="53">
        <f>'Hàng tồn'!ZI105</f>
        <v>0</v>
      </c>
      <c r="AAN104" s="168">
        <f>AAM104*'Bảng giá mua 2015'!ZJ103</f>
        <v>0</v>
      </c>
      <c r="AAO104" s="55"/>
      <c r="AAP104" s="55"/>
      <c r="AAQ104" s="55"/>
      <c r="AAR104" s="55"/>
      <c r="AAS104" s="55"/>
      <c r="AAT104" s="55"/>
      <c r="AAU104" s="55"/>
      <c r="AAV104" s="55"/>
      <c r="AAW104" s="55"/>
      <c r="AAX104" s="55"/>
      <c r="AAY104" s="55"/>
      <c r="AAZ104" s="55"/>
      <c r="ABA104" s="55"/>
      <c r="ABB104" s="55"/>
      <c r="ABC104" s="55"/>
      <c r="ABD104" s="55"/>
      <c r="ABE104" s="55"/>
      <c r="ABF104" s="55"/>
      <c r="ABG104" s="55"/>
      <c r="ABH104" s="55"/>
      <c r="ABI104" s="55"/>
      <c r="ABJ104" s="55"/>
      <c r="ABK104" s="55"/>
      <c r="ABL104" s="55"/>
      <c r="ABM104" s="55"/>
      <c r="ABN104" s="55"/>
      <c r="ABO104" s="55"/>
      <c r="ABP104" s="55"/>
      <c r="ABQ104" s="55"/>
      <c r="ABR104" s="55"/>
      <c r="ABS104" s="72">
        <f t="shared" si="114"/>
        <v>0</v>
      </c>
      <c r="ABT104" s="57">
        <f>ABS104*'Bảng giá mua 2015'!AAP103</f>
        <v>0</v>
      </c>
      <c r="ABU104" s="53">
        <f>'Hàng tồn'!AAQ105</f>
        <v>0</v>
      </c>
      <c r="ABV104" s="168">
        <f>ABU104*'Bảng giá mua 2015'!AAR103</f>
        <v>0</v>
      </c>
      <c r="ABW104" s="55"/>
      <c r="ABX104" s="55"/>
      <c r="ABY104" s="55"/>
      <c r="ABZ104" s="55"/>
      <c r="ACA104" s="55"/>
      <c r="ACB104" s="55"/>
      <c r="ACC104" s="55"/>
      <c r="ACD104" s="55"/>
      <c r="ACE104" s="55"/>
      <c r="ACF104" s="55"/>
      <c r="ACG104" s="55"/>
      <c r="ACH104" s="55"/>
      <c r="ACI104" s="55"/>
      <c r="ACJ104" s="55"/>
      <c r="ACK104" s="55"/>
      <c r="ACL104" s="55"/>
      <c r="ACM104" s="55"/>
      <c r="ACN104" s="55"/>
      <c r="ACO104" s="55"/>
      <c r="ACP104" s="55"/>
      <c r="ACQ104" s="55"/>
      <c r="ACR104" s="55"/>
      <c r="ACS104" s="55"/>
      <c r="ACT104" s="55"/>
      <c r="ACU104" s="55"/>
      <c r="ACV104" s="55"/>
      <c r="ACW104" s="55"/>
      <c r="ACX104" s="55"/>
      <c r="ACY104" s="55"/>
      <c r="ACZ104" s="55"/>
      <c r="ADA104" s="72">
        <f t="shared" si="115"/>
        <v>0</v>
      </c>
      <c r="ADB104" s="57">
        <f>ADA104*'Bảng giá mua 2015'!ABX103</f>
        <v>0</v>
      </c>
      <c r="ADC104" s="53">
        <f>'Hàng tồn'!ABY105</f>
        <v>0</v>
      </c>
      <c r="ADD104" s="168">
        <f>ADC104*'Bảng giá mua 2015'!ABZ103</f>
        <v>0</v>
      </c>
      <c r="ADE104" s="55"/>
      <c r="ADF104" s="55"/>
      <c r="ADG104" s="55"/>
      <c r="ADH104" s="55"/>
      <c r="ADI104" s="55"/>
      <c r="ADJ104" s="55"/>
      <c r="ADK104" s="55"/>
      <c r="ADL104" s="55"/>
      <c r="ADM104" s="55"/>
      <c r="ADN104" s="55"/>
      <c r="ADO104" s="55"/>
      <c r="ADP104" s="55"/>
      <c r="ADQ104" s="55"/>
      <c r="ADR104" s="55"/>
      <c r="ADS104" s="55"/>
      <c r="ADT104" s="55"/>
      <c r="ADU104" s="55"/>
      <c r="ADV104" s="55"/>
      <c r="ADW104" s="55"/>
      <c r="ADX104" s="55"/>
      <c r="ADY104" s="55"/>
      <c r="ADZ104" s="55"/>
      <c r="AEA104" s="55"/>
      <c r="AEB104" s="55"/>
      <c r="AEC104" s="55"/>
      <c r="AED104" s="55"/>
      <c r="AEE104" s="55"/>
      <c r="AEF104" s="55"/>
      <c r="AEG104" s="55"/>
      <c r="AEH104" s="55"/>
      <c r="AEI104" s="72">
        <f t="shared" si="116"/>
        <v>0</v>
      </c>
      <c r="AEJ104" s="57">
        <f>AEI104*'Bảng giá mua 2015'!ADF103</f>
        <v>0</v>
      </c>
      <c r="AEK104" s="53">
        <f>'Hàng tồn'!ADG105</f>
        <v>0</v>
      </c>
      <c r="AEL104" s="168">
        <f>AEK104*'Bảng giá mua 2015'!ADH103</f>
        <v>0</v>
      </c>
      <c r="AEM104" s="55"/>
      <c r="AEN104" s="55"/>
      <c r="AEO104" s="55"/>
      <c r="AEP104" s="55"/>
      <c r="AEQ104" s="55"/>
      <c r="AER104" s="55"/>
      <c r="AES104" s="55"/>
      <c r="AET104" s="55"/>
      <c r="AEU104" s="55"/>
      <c r="AEV104" s="55"/>
      <c r="AEW104" s="55"/>
      <c r="AEX104" s="55"/>
      <c r="AEY104" s="55"/>
      <c r="AEZ104" s="55"/>
      <c r="AFA104" s="55"/>
      <c r="AFB104" s="55"/>
      <c r="AFC104" s="55"/>
      <c r="AFD104" s="55"/>
      <c r="AFE104" s="55"/>
      <c r="AFF104" s="55"/>
      <c r="AFG104" s="55"/>
      <c r="AFH104" s="55"/>
      <c r="AFI104" s="55"/>
      <c r="AFJ104" s="55"/>
      <c r="AFK104" s="55"/>
      <c r="AFL104" s="55"/>
      <c r="AFM104" s="55"/>
      <c r="AFN104" s="55"/>
      <c r="AFO104" s="55"/>
      <c r="AFP104" s="55"/>
      <c r="AFQ104" s="72">
        <f t="shared" si="117"/>
        <v>0</v>
      </c>
      <c r="AFR104" s="57">
        <f>AFQ104*'Bảng giá mua 2015'!AEN103</f>
        <v>0</v>
      </c>
      <c r="AFS104" s="53">
        <f>'Hàng tồn'!AEO105</f>
        <v>0</v>
      </c>
      <c r="AFT104" s="168">
        <f>AFS104*'Bảng giá mua 2015'!AEP103</f>
        <v>0</v>
      </c>
      <c r="AFU104" s="55"/>
      <c r="AFV104" s="55"/>
      <c r="AFW104" s="55"/>
      <c r="AFX104" s="55"/>
      <c r="AFY104" s="55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55"/>
      <c r="AGL104" s="55"/>
      <c r="AGM104" s="55"/>
      <c r="AGN104" s="55"/>
      <c r="AGO104" s="55"/>
      <c r="AGP104" s="55"/>
      <c r="AGQ104" s="55"/>
      <c r="AGR104" s="55"/>
      <c r="AGS104" s="55"/>
      <c r="AGT104" s="55"/>
      <c r="AGU104" s="55"/>
      <c r="AGV104" s="55"/>
      <c r="AGW104" s="55"/>
      <c r="AGX104" s="55"/>
      <c r="AGY104" s="72">
        <f t="shared" si="118"/>
        <v>0</v>
      </c>
      <c r="AGZ104" s="57">
        <f>AGY104*'Bảng giá mua 2015'!AFV103</f>
        <v>0</v>
      </c>
      <c r="AHA104" s="53">
        <f>'Hàng tồn'!AFW105</f>
        <v>0</v>
      </c>
      <c r="AHB104" s="168">
        <f>AHA104*'Bảng giá mua 2015'!AFX103</f>
        <v>0</v>
      </c>
      <c r="AHC104" s="55"/>
      <c r="AHD104" s="55"/>
      <c r="AHE104" s="55"/>
      <c r="AHF104" s="55"/>
      <c r="AHG104" s="55"/>
      <c r="AHH104" s="55"/>
      <c r="AHI104" s="55"/>
      <c r="AHJ104" s="55"/>
      <c r="AHK104" s="55"/>
      <c r="AHL104" s="55"/>
      <c r="AHM104" s="55"/>
      <c r="AHN104" s="55">
        <v>1</v>
      </c>
      <c r="AHO104" s="55"/>
      <c r="AHP104" s="55"/>
      <c r="AHQ104" s="55"/>
      <c r="AHR104" s="55"/>
      <c r="AHS104" s="55"/>
      <c r="AHT104" s="55"/>
      <c r="AHU104" s="55"/>
      <c r="AHV104" s="55"/>
      <c r="AHW104" s="55"/>
      <c r="AHX104" s="55"/>
      <c r="AHY104" s="55"/>
      <c r="AHZ104" s="55"/>
      <c r="AIA104" s="55"/>
      <c r="AIB104" s="55"/>
      <c r="AIC104" s="55"/>
      <c r="AID104" s="55"/>
      <c r="AIE104" s="55"/>
      <c r="AIF104" s="55"/>
      <c r="AIG104" s="72">
        <f t="shared" si="119"/>
        <v>1</v>
      </c>
      <c r="AIH104" s="57">
        <f>AIG104*'Bảng giá bán 2015'!AC103</f>
        <v>0</v>
      </c>
      <c r="AII104" s="53">
        <f>'Hàng tồn'!AHE105</f>
        <v>0</v>
      </c>
      <c r="AIJ104" s="168">
        <f>AII104*'Bảng giá bán 2015'!AD103</f>
        <v>0</v>
      </c>
      <c r="AIK104" s="55"/>
      <c r="AIL104" s="55"/>
      <c r="AIM104" s="55"/>
      <c r="AIN104" s="55"/>
      <c r="AIO104" s="55"/>
      <c r="AIP104" s="55"/>
      <c r="AIQ104" s="55"/>
      <c r="AIR104" s="55"/>
      <c r="AIS104" s="55"/>
      <c r="AIT104" s="55"/>
      <c r="AIU104" s="55"/>
      <c r="AIV104" s="55"/>
      <c r="AIW104" s="55"/>
      <c r="AIX104" s="55"/>
      <c r="AIY104" s="55"/>
      <c r="AIZ104" s="55"/>
      <c r="AJA104" s="55"/>
      <c r="AJB104" s="55"/>
      <c r="AJC104" s="55"/>
      <c r="AJD104" s="55"/>
      <c r="AJE104" s="55"/>
      <c r="AJF104" s="55"/>
      <c r="AJG104" s="55"/>
      <c r="AJH104" s="55"/>
      <c r="AJI104" s="55"/>
      <c r="AJJ104" s="55"/>
      <c r="AJK104" s="55"/>
      <c r="AJL104" s="55"/>
      <c r="AJM104" s="55"/>
      <c r="AJN104" s="55"/>
      <c r="AJO104" s="72">
        <f t="shared" si="120"/>
        <v>0</v>
      </c>
      <c r="AJP104" s="57">
        <f>AJO104*'Bảng giá bán 2015'!AD103</f>
        <v>0</v>
      </c>
      <c r="AJQ104" s="53">
        <f>'Hàng tồn'!AIM105</f>
        <v>0</v>
      </c>
      <c r="AJR104" s="168">
        <f>AJQ104*'Bảng giá mua 2015'!AIN103</f>
        <v>0</v>
      </c>
      <c r="AJS104" s="55"/>
      <c r="AJT104" s="55"/>
      <c r="AJU104" s="55"/>
      <c r="AJV104" s="55"/>
      <c r="AJW104" s="55"/>
      <c r="AJX104" s="55"/>
      <c r="AJY104" s="55"/>
      <c r="AJZ104" s="55"/>
      <c r="AKA104" s="55"/>
      <c r="AKB104" s="55"/>
      <c r="AKC104" s="55"/>
      <c r="AKD104" s="55"/>
      <c r="AKE104" s="55"/>
      <c r="AKF104" s="55"/>
      <c r="AKG104" s="55"/>
      <c r="AKH104" s="55"/>
      <c r="AKI104" s="55"/>
      <c r="AKJ104" s="55"/>
      <c r="AKK104" s="55"/>
      <c r="AKL104" s="55"/>
      <c r="AKM104" s="55"/>
      <c r="AKN104" s="55"/>
      <c r="AKO104" s="55"/>
      <c r="AKP104" s="55"/>
      <c r="AKQ104" s="55"/>
      <c r="AKR104" s="55"/>
      <c r="AKS104" s="55"/>
      <c r="AKT104" s="55"/>
      <c r="AKU104" s="55"/>
      <c r="AKV104" s="55"/>
      <c r="AKW104" s="72">
        <f t="shared" si="121"/>
        <v>0</v>
      </c>
      <c r="AKX104" s="57">
        <f>AKW104*'Bảng giá bán 2015'!BL103</f>
        <v>0</v>
      </c>
      <c r="AKY104" s="53">
        <f>'Hàng tồn'!AJU105</f>
        <v>0</v>
      </c>
      <c r="AKZ104" s="168">
        <f>AKY104*'Bảng giá mua 2015'!AJV103</f>
        <v>0</v>
      </c>
      <c r="ALA104" s="55"/>
      <c r="ALB104" s="55"/>
      <c r="ALC104" s="55"/>
      <c r="ALD104" s="55"/>
      <c r="ALE104" s="55"/>
      <c r="ALF104" s="55"/>
      <c r="ALG104" s="55"/>
      <c r="ALH104" s="55"/>
      <c r="ALI104" s="55"/>
      <c r="ALJ104" s="55"/>
      <c r="ALK104" s="55"/>
      <c r="ALL104" s="55"/>
      <c r="ALM104" s="55"/>
      <c r="ALN104" s="55"/>
      <c r="ALO104" s="55"/>
      <c r="ALP104" s="55"/>
      <c r="ALQ104" s="55"/>
      <c r="ALR104" s="55"/>
      <c r="ALS104" s="55"/>
      <c r="ALT104" s="55"/>
      <c r="ALU104" s="55"/>
      <c r="ALV104" s="55"/>
      <c r="ALW104" s="55"/>
      <c r="ALX104" s="55"/>
      <c r="ALY104" s="55"/>
      <c r="ALZ104" s="55"/>
      <c r="AMA104" s="55"/>
      <c r="AMB104" s="55"/>
      <c r="AMC104" s="55"/>
      <c r="AMD104" s="55"/>
      <c r="AME104" s="72">
        <f t="shared" si="122"/>
        <v>0</v>
      </c>
      <c r="AMF104" s="57">
        <f>AME104*'Bảng giá bán 2015'!CT103</f>
        <v>0</v>
      </c>
      <c r="AMG104" s="53">
        <f>'Hàng tồn'!ALC105</f>
        <v>0</v>
      </c>
      <c r="AMH104" s="168">
        <f>AMG104*'Bảng giá mua 2015'!ALD103</f>
        <v>0</v>
      </c>
      <c r="AMI104" s="55"/>
      <c r="AMJ104" s="55"/>
      <c r="AMK104" s="55"/>
      <c r="AML104" s="55"/>
      <c r="AMM104" s="55"/>
      <c r="AMN104" s="55"/>
      <c r="AMO104" s="55"/>
      <c r="AMP104" s="55"/>
      <c r="AMQ104" s="55"/>
      <c r="AMR104" s="55"/>
      <c r="AMS104" s="55"/>
      <c r="AMT104" s="55"/>
      <c r="AMU104" s="55"/>
      <c r="AMV104" s="55"/>
      <c r="AMW104" s="55"/>
      <c r="AMX104" s="55"/>
      <c r="AMY104" s="55"/>
      <c r="AMZ104" s="55"/>
      <c r="ANA104" s="55"/>
      <c r="ANB104" s="55"/>
      <c r="ANC104" s="55"/>
      <c r="AND104" s="55"/>
      <c r="ANE104" s="55"/>
      <c r="ANF104" s="55"/>
      <c r="ANG104" s="55"/>
      <c r="ANH104" s="55"/>
      <c r="ANI104" s="55"/>
      <c r="ANJ104" s="55"/>
      <c r="ANK104" s="55"/>
      <c r="ANL104" s="55"/>
      <c r="ANM104" s="72">
        <f t="shared" si="123"/>
        <v>0</v>
      </c>
      <c r="ANN104" s="57">
        <f>ANM104*'Bảng giá bán 2015'!EB103</f>
        <v>0</v>
      </c>
      <c r="ANO104" s="53">
        <f>'Hàng tồn'!AMK105</f>
        <v>0</v>
      </c>
      <c r="ANP104" s="168">
        <f>ANO104*'Bảng giá mua 2015'!AML103</f>
        <v>0</v>
      </c>
    </row>
    <row r="105" spans="1:1056" x14ac:dyDescent="0.3">
      <c r="A105" s="131"/>
      <c r="B105" s="58" t="s">
        <v>73</v>
      </c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72">
        <f t="shared" si="93"/>
        <v>0</v>
      </c>
      <c r="AH105" s="57">
        <f>AG105*'Bảng giá mua 2015'!D104</f>
        <v>0</v>
      </c>
      <c r="AI105" s="53">
        <f>'Hàng tồn'!E106</f>
        <v>0</v>
      </c>
      <c r="AJ105" s="168">
        <f>AI105*'Bảng giá mua 2015'!F104</f>
        <v>0</v>
      </c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72">
        <f t="shared" si="94"/>
        <v>0</v>
      </c>
      <c r="BP105" s="57">
        <f>BO105*'Bảng giá mua 2015'!AL104</f>
        <v>0</v>
      </c>
      <c r="BQ105" s="53">
        <f>'Hàng tồn'!AM106</f>
        <v>0</v>
      </c>
      <c r="BR105" s="168">
        <f>BQ105*'Bảng giá mua 2015'!AN104</f>
        <v>0</v>
      </c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72">
        <f t="shared" si="95"/>
        <v>0</v>
      </c>
      <c r="CX105" s="57">
        <f>CW105*'Bảng giá mua 2015'!BT104</f>
        <v>0</v>
      </c>
      <c r="CY105" s="53">
        <f>'Hàng tồn'!BU106</f>
        <v>0</v>
      </c>
      <c r="CZ105" s="168">
        <f>CY105*'Bảng giá mua 2015'!BV104</f>
        <v>0</v>
      </c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72">
        <f t="shared" si="96"/>
        <v>0</v>
      </c>
      <c r="EF105" s="57">
        <f>EE105*'Bảng giá mua 2015'!DB104</f>
        <v>0</v>
      </c>
      <c r="EG105" s="53">
        <f>'Hàng tồn'!DC106</f>
        <v>0</v>
      </c>
      <c r="EH105" s="168">
        <f>EG105*'Bảng giá mua 2015'!DD104</f>
        <v>0</v>
      </c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72">
        <f t="shared" si="97"/>
        <v>0</v>
      </c>
      <c r="FN105" s="57">
        <f>FM105*'Bảng giá mua 2015'!EJ104</f>
        <v>0</v>
      </c>
      <c r="FO105" s="53">
        <f>'Hàng tồn'!EK106</f>
        <v>0</v>
      </c>
      <c r="FP105" s="168">
        <f>FO105*'Bảng giá mua 2015'!EL104</f>
        <v>0</v>
      </c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72">
        <f t="shared" si="98"/>
        <v>0</v>
      </c>
      <c r="GV105" s="57">
        <f>GU105*'Bảng giá mua 2015'!FR104</f>
        <v>0</v>
      </c>
      <c r="GW105" s="53">
        <f>'Hàng tồn'!FS106</f>
        <v>0</v>
      </c>
      <c r="GX105" s="168">
        <f>GW105*'Bảng giá mua 2015'!FT104</f>
        <v>0</v>
      </c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72">
        <f t="shared" si="99"/>
        <v>0</v>
      </c>
      <c r="ID105" s="57">
        <f>IC105*'Bảng giá mua 2015'!GZ104</f>
        <v>0</v>
      </c>
      <c r="IE105" s="53">
        <f>'Hàng tồn'!HA106</f>
        <v>0</v>
      </c>
      <c r="IF105" s="168">
        <f>IE105*'Bảng giá mua 2015'!HB104</f>
        <v>0</v>
      </c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72">
        <f t="shared" si="100"/>
        <v>0</v>
      </c>
      <c r="JL105" s="57">
        <f>JK105*'Bảng giá mua 2015'!IH104</f>
        <v>0</v>
      </c>
      <c r="JM105" s="53">
        <f>'Hàng tồn'!II106</f>
        <v>0</v>
      </c>
      <c r="JN105" s="168">
        <f>JM105*'Bảng giá mua 2015'!IJ104</f>
        <v>0</v>
      </c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72">
        <f t="shared" si="101"/>
        <v>0</v>
      </c>
      <c r="KT105" s="57">
        <f>KS105*'Bảng giá mua 2015'!JP104</f>
        <v>0</v>
      </c>
      <c r="KU105" s="53">
        <f>'Hàng tồn'!JQ106</f>
        <v>0</v>
      </c>
      <c r="KV105" s="168">
        <f>KU105*'Bảng giá mua 2015'!JR104</f>
        <v>0</v>
      </c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72">
        <f t="shared" si="102"/>
        <v>0</v>
      </c>
      <c r="MB105" s="57">
        <f>MA105*'Bảng giá mua 2015'!KX104</f>
        <v>0</v>
      </c>
      <c r="MC105" s="53">
        <f>'Hàng tồn'!KY106</f>
        <v>0</v>
      </c>
      <c r="MD105" s="168">
        <f>MC105*'Bảng giá mua 2015'!KZ104</f>
        <v>0</v>
      </c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72">
        <f t="shared" si="103"/>
        <v>0</v>
      </c>
      <c r="NJ105" s="57">
        <f>NI105*'Bảng giá mua 2015'!MF104</f>
        <v>0</v>
      </c>
      <c r="NK105" s="53">
        <f>'Hàng tồn'!MG106</f>
        <v>0</v>
      </c>
      <c r="NL105" s="168">
        <f>NK105*'Bảng giá mua 2015'!MH104</f>
        <v>0</v>
      </c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72">
        <f t="shared" si="104"/>
        <v>0</v>
      </c>
      <c r="OR105" s="57">
        <f>OQ105*'Bảng giá mua 2015'!NN104</f>
        <v>0</v>
      </c>
      <c r="OS105" s="53">
        <f>'Hàng tồn'!NO106</f>
        <v>0</v>
      </c>
      <c r="OT105" s="168">
        <f>OS105*'Bảng giá mua 2015'!NP104</f>
        <v>0</v>
      </c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72">
        <f t="shared" si="105"/>
        <v>0</v>
      </c>
      <c r="PZ105" s="57">
        <f>PY105*'Bảng giá mua 2015'!OV104</f>
        <v>0</v>
      </c>
      <c r="QA105" s="53">
        <f>'Hàng tồn'!OW106</f>
        <v>0</v>
      </c>
      <c r="QB105" s="168">
        <f>QA105*'Bảng giá mua 2015'!OX104</f>
        <v>0</v>
      </c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72">
        <f t="shared" si="106"/>
        <v>0</v>
      </c>
      <c r="RH105" s="57">
        <f>RG105*'Bảng giá mua 2015'!QD104</f>
        <v>0</v>
      </c>
      <c r="RI105" s="53">
        <f>'Hàng tồn'!QE106</f>
        <v>0</v>
      </c>
      <c r="RJ105" s="168">
        <f>RI105*'Bảng giá mua 2015'!QF104</f>
        <v>0</v>
      </c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72">
        <f t="shared" si="107"/>
        <v>0</v>
      </c>
      <c r="SP105" s="57">
        <f>SO105*'Bảng giá mua 2015'!RL104</f>
        <v>0</v>
      </c>
      <c r="SQ105" s="53">
        <f>'Hàng tồn'!RM106</f>
        <v>0</v>
      </c>
      <c r="SR105" s="168">
        <f>SQ105*'Bảng giá mua 2015'!RN104</f>
        <v>0</v>
      </c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72">
        <f t="shared" si="108"/>
        <v>0</v>
      </c>
      <c r="TX105" s="57">
        <f>TW105*'Bảng giá mua 2015'!ST104</f>
        <v>0</v>
      </c>
      <c r="TY105" s="53">
        <f>'Hàng tồn'!SU106</f>
        <v>0</v>
      </c>
      <c r="TZ105" s="168">
        <f>TY105*'Bảng giá mua 2015'!SV104</f>
        <v>0</v>
      </c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72">
        <f t="shared" si="109"/>
        <v>0</v>
      </c>
      <c r="VF105" s="57">
        <f>VE105*'Bảng giá mua 2015'!UB104</f>
        <v>0</v>
      </c>
      <c r="VG105" s="53">
        <f>'Hàng tồn'!UC106</f>
        <v>0</v>
      </c>
      <c r="VH105" s="168">
        <f>VG105*'Bảng giá mua 2015'!UD104</f>
        <v>0</v>
      </c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72">
        <f t="shared" si="110"/>
        <v>0</v>
      </c>
      <c r="WN105" s="57">
        <f>WM105*'Bảng giá mua 2015'!VJ104</f>
        <v>0</v>
      </c>
      <c r="WO105" s="53">
        <f>'Hàng tồn'!VK106</f>
        <v>0</v>
      </c>
      <c r="WP105" s="168">
        <f>WO105*'Bảng giá mua 2015'!VL104</f>
        <v>0</v>
      </c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72">
        <f t="shared" si="111"/>
        <v>0</v>
      </c>
      <c r="XV105" s="57">
        <f>XU105*'Bảng giá mua 2015'!WR104</f>
        <v>0</v>
      </c>
      <c r="XW105" s="53">
        <f>'Hàng tồn'!WS106</f>
        <v>0</v>
      </c>
      <c r="XX105" s="168">
        <f>XW105*'Bảng giá mua 2015'!WT104</f>
        <v>0</v>
      </c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72">
        <f t="shared" si="112"/>
        <v>0</v>
      </c>
      <c r="ZD105" s="57">
        <f>ZC105*'Bảng giá mua 2015'!XZ104</f>
        <v>0</v>
      </c>
      <c r="ZE105" s="53">
        <f>'Hàng tồn'!YA106</f>
        <v>0</v>
      </c>
      <c r="ZF105" s="168">
        <f>ZE105*'Bảng giá mua 2015'!YB104</f>
        <v>0</v>
      </c>
      <c r="ZG105" s="55"/>
      <c r="ZH105" s="55"/>
      <c r="ZI105" s="55"/>
      <c r="ZJ105" s="55"/>
      <c r="ZK105" s="55"/>
      <c r="ZL105" s="55"/>
      <c r="ZM105" s="55"/>
      <c r="ZN105" s="55"/>
      <c r="ZO105" s="55"/>
      <c r="ZP105" s="55"/>
      <c r="ZQ105" s="55"/>
      <c r="ZR105" s="55"/>
      <c r="ZS105" s="55"/>
      <c r="ZT105" s="55"/>
      <c r="ZU105" s="55"/>
      <c r="ZV105" s="55"/>
      <c r="ZW105" s="55"/>
      <c r="ZX105" s="55"/>
      <c r="ZY105" s="55"/>
      <c r="ZZ105" s="55"/>
      <c r="AAA105" s="55"/>
      <c r="AAB105" s="55"/>
      <c r="AAC105" s="55"/>
      <c r="AAD105" s="55"/>
      <c r="AAE105" s="55"/>
      <c r="AAF105" s="55"/>
      <c r="AAG105" s="55"/>
      <c r="AAH105" s="55"/>
      <c r="AAI105" s="55"/>
      <c r="AAJ105" s="55"/>
      <c r="AAK105" s="72">
        <f t="shared" si="113"/>
        <v>0</v>
      </c>
      <c r="AAL105" s="57">
        <f>AAK105*'Bảng giá mua 2015'!ZH104</f>
        <v>0</v>
      </c>
      <c r="AAM105" s="53">
        <f>'Hàng tồn'!ZI106</f>
        <v>0</v>
      </c>
      <c r="AAN105" s="168">
        <f>AAM105*'Bảng giá mua 2015'!ZJ104</f>
        <v>0</v>
      </c>
      <c r="AAO105" s="55"/>
      <c r="AAP105" s="55"/>
      <c r="AAQ105" s="55"/>
      <c r="AAR105" s="55"/>
      <c r="AAS105" s="55"/>
      <c r="AAT105" s="55"/>
      <c r="AAU105" s="55"/>
      <c r="AAV105" s="55"/>
      <c r="AAW105" s="55"/>
      <c r="AAX105" s="55"/>
      <c r="AAY105" s="55"/>
      <c r="AAZ105" s="55"/>
      <c r="ABA105" s="55"/>
      <c r="ABB105" s="55"/>
      <c r="ABC105" s="55"/>
      <c r="ABD105" s="55"/>
      <c r="ABE105" s="55"/>
      <c r="ABF105" s="55"/>
      <c r="ABG105" s="55"/>
      <c r="ABH105" s="55"/>
      <c r="ABI105" s="55"/>
      <c r="ABJ105" s="55"/>
      <c r="ABK105" s="55"/>
      <c r="ABL105" s="55"/>
      <c r="ABM105" s="55"/>
      <c r="ABN105" s="55"/>
      <c r="ABO105" s="55"/>
      <c r="ABP105" s="55"/>
      <c r="ABQ105" s="55"/>
      <c r="ABR105" s="55"/>
      <c r="ABS105" s="72">
        <f t="shared" si="114"/>
        <v>0</v>
      </c>
      <c r="ABT105" s="57">
        <f>ABS105*'Bảng giá mua 2015'!AAP104</f>
        <v>0</v>
      </c>
      <c r="ABU105" s="53">
        <f>'Hàng tồn'!AAQ106</f>
        <v>0</v>
      </c>
      <c r="ABV105" s="168">
        <f>ABU105*'Bảng giá mua 2015'!AAR104</f>
        <v>0</v>
      </c>
      <c r="ABW105" s="55"/>
      <c r="ABX105" s="55"/>
      <c r="ABY105" s="55"/>
      <c r="ABZ105" s="55"/>
      <c r="ACA105" s="55"/>
      <c r="ACB105" s="55"/>
      <c r="ACC105" s="55"/>
      <c r="ACD105" s="55"/>
      <c r="ACE105" s="55"/>
      <c r="ACF105" s="55"/>
      <c r="ACG105" s="55"/>
      <c r="ACH105" s="55"/>
      <c r="ACI105" s="55"/>
      <c r="ACJ105" s="55"/>
      <c r="ACK105" s="55"/>
      <c r="ACL105" s="55"/>
      <c r="ACM105" s="55"/>
      <c r="ACN105" s="55"/>
      <c r="ACO105" s="55"/>
      <c r="ACP105" s="55"/>
      <c r="ACQ105" s="55"/>
      <c r="ACR105" s="55"/>
      <c r="ACS105" s="55"/>
      <c r="ACT105" s="55"/>
      <c r="ACU105" s="55"/>
      <c r="ACV105" s="55"/>
      <c r="ACW105" s="55"/>
      <c r="ACX105" s="55"/>
      <c r="ACY105" s="55"/>
      <c r="ACZ105" s="55"/>
      <c r="ADA105" s="72">
        <f t="shared" si="115"/>
        <v>0</v>
      </c>
      <c r="ADB105" s="57">
        <f>ADA105*'Bảng giá mua 2015'!ABX104</f>
        <v>0</v>
      </c>
      <c r="ADC105" s="53">
        <f>'Hàng tồn'!ABY106</f>
        <v>0</v>
      </c>
      <c r="ADD105" s="168">
        <f>ADC105*'Bảng giá mua 2015'!ABZ104</f>
        <v>0</v>
      </c>
      <c r="ADE105" s="55"/>
      <c r="ADF105" s="55"/>
      <c r="ADG105" s="55"/>
      <c r="ADH105" s="55"/>
      <c r="ADI105" s="55"/>
      <c r="ADJ105" s="55"/>
      <c r="ADK105" s="55"/>
      <c r="ADL105" s="55"/>
      <c r="ADM105" s="55"/>
      <c r="ADN105" s="55"/>
      <c r="ADO105" s="55"/>
      <c r="ADP105" s="55"/>
      <c r="ADQ105" s="55"/>
      <c r="ADR105" s="55"/>
      <c r="ADS105" s="55"/>
      <c r="ADT105" s="55"/>
      <c r="ADU105" s="55"/>
      <c r="ADV105" s="55"/>
      <c r="ADW105" s="55"/>
      <c r="ADX105" s="55"/>
      <c r="ADY105" s="55"/>
      <c r="ADZ105" s="55"/>
      <c r="AEA105" s="55"/>
      <c r="AEB105" s="55"/>
      <c r="AEC105" s="55"/>
      <c r="AED105" s="55"/>
      <c r="AEE105" s="55"/>
      <c r="AEF105" s="55"/>
      <c r="AEG105" s="55"/>
      <c r="AEH105" s="55"/>
      <c r="AEI105" s="72">
        <f t="shared" si="116"/>
        <v>0</v>
      </c>
      <c r="AEJ105" s="57">
        <f>AEI105*'Bảng giá mua 2015'!ADF104</f>
        <v>0</v>
      </c>
      <c r="AEK105" s="53">
        <f>'Hàng tồn'!ADG106</f>
        <v>0</v>
      </c>
      <c r="AEL105" s="168">
        <f>AEK105*'Bảng giá mua 2015'!ADH104</f>
        <v>0</v>
      </c>
      <c r="AEM105" s="55"/>
      <c r="AEN105" s="55"/>
      <c r="AEO105" s="55"/>
      <c r="AEP105" s="55"/>
      <c r="AEQ105" s="55"/>
      <c r="AER105" s="55"/>
      <c r="AES105" s="55"/>
      <c r="AET105" s="55"/>
      <c r="AEU105" s="55"/>
      <c r="AEV105" s="55"/>
      <c r="AEW105" s="55"/>
      <c r="AEX105" s="55"/>
      <c r="AEY105" s="55"/>
      <c r="AEZ105" s="55"/>
      <c r="AFA105" s="55"/>
      <c r="AFB105" s="55"/>
      <c r="AFC105" s="55"/>
      <c r="AFD105" s="55"/>
      <c r="AFE105" s="55"/>
      <c r="AFF105" s="55"/>
      <c r="AFG105" s="55"/>
      <c r="AFH105" s="55"/>
      <c r="AFI105" s="55"/>
      <c r="AFJ105" s="55"/>
      <c r="AFK105" s="55"/>
      <c r="AFL105" s="55"/>
      <c r="AFM105" s="55"/>
      <c r="AFN105" s="55"/>
      <c r="AFO105" s="55"/>
      <c r="AFP105" s="55"/>
      <c r="AFQ105" s="72">
        <f t="shared" si="117"/>
        <v>0</v>
      </c>
      <c r="AFR105" s="57">
        <f>AFQ105*'Bảng giá mua 2015'!AEN104</f>
        <v>0</v>
      </c>
      <c r="AFS105" s="53">
        <f>'Hàng tồn'!AEO106</f>
        <v>0</v>
      </c>
      <c r="AFT105" s="168">
        <f>AFS105*'Bảng giá mua 2015'!AEP104</f>
        <v>0</v>
      </c>
      <c r="AFU105" s="55"/>
      <c r="AFV105" s="55"/>
      <c r="AFW105" s="55"/>
      <c r="AFX105" s="55"/>
      <c r="AFY105" s="55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55"/>
      <c r="AGL105" s="55"/>
      <c r="AGM105" s="55"/>
      <c r="AGN105" s="55"/>
      <c r="AGO105" s="55"/>
      <c r="AGP105" s="55"/>
      <c r="AGQ105" s="55"/>
      <c r="AGR105" s="55"/>
      <c r="AGS105" s="55"/>
      <c r="AGT105" s="55"/>
      <c r="AGU105" s="55"/>
      <c r="AGV105" s="55"/>
      <c r="AGW105" s="55"/>
      <c r="AGX105" s="55"/>
      <c r="AGY105" s="72">
        <f t="shared" si="118"/>
        <v>0</v>
      </c>
      <c r="AGZ105" s="57">
        <f>AGY105*'Bảng giá mua 2015'!AFV104</f>
        <v>0</v>
      </c>
      <c r="AHA105" s="53">
        <f>'Hàng tồn'!AFW106</f>
        <v>0</v>
      </c>
      <c r="AHB105" s="168">
        <f>AHA105*'Bảng giá mua 2015'!AFX104</f>
        <v>0</v>
      </c>
      <c r="AHC105" s="55"/>
      <c r="AHD105" s="55"/>
      <c r="AHE105" s="55"/>
      <c r="AHF105" s="55"/>
      <c r="AHG105" s="55"/>
      <c r="AHH105" s="55"/>
      <c r="AHI105" s="55"/>
      <c r="AHJ105" s="55"/>
      <c r="AHK105" s="55"/>
      <c r="AHL105" s="55"/>
      <c r="AHM105" s="55"/>
      <c r="AHN105" s="55"/>
      <c r="AHO105" s="55"/>
      <c r="AHP105" s="55"/>
      <c r="AHQ105" s="55"/>
      <c r="AHR105" s="55"/>
      <c r="AHS105" s="55"/>
      <c r="AHT105" s="55"/>
      <c r="AHU105" s="55"/>
      <c r="AHV105" s="55"/>
      <c r="AHW105" s="55"/>
      <c r="AHX105" s="55"/>
      <c r="AHY105" s="55"/>
      <c r="AHZ105" s="55"/>
      <c r="AIA105" s="55"/>
      <c r="AIB105" s="55"/>
      <c r="AIC105" s="55"/>
      <c r="AID105" s="55"/>
      <c r="AIE105" s="55"/>
      <c r="AIF105" s="55"/>
      <c r="AIG105" s="72">
        <f t="shared" si="119"/>
        <v>0</v>
      </c>
      <c r="AIH105" s="57">
        <f>AIG105*'Bảng giá bán 2015'!AC104</f>
        <v>0</v>
      </c>
      <c r="AII105" s="53">
        <f>'Hàng tồn'!AHE106</f>
        <v>0</v>
      </c>
      <c r="AIJ105" s="168">
        <f>AII105*'Bảng giá bán 2015'!AD104</f>
        <v>0</v>
      </c>
      <c r="AIK105" s="55"/>
      <c r="AIL105" s="55"/>
      <c r="AIM105" s="55"/>
      <c r="AIN105" s="55"/>
      <c r="AIO105" s="55"/>
      <c r="AIP105" s="55"/>
      <c r="AIQ105" s="55"/>
      <c r="AIR105" s="55"/>
      <c r="AIS105" s="55"/>
      <c r="AIT105" s="55"/>
      <c r="AIU105" s="55"/>
      <c r="AIV105" s="55"/>
      <c r="AIW105" s="55"/>
      <c r="AIX105" s="55"/>
      <c r="AIY105" s="55"/>
      <c r="AIZ105" s="55"/>
      <c r="AJA105" s="55"/>
      <c r="AJB105" s="55"/>
      <c r="AJC105" s="55"/>
      <c r="AJD105" s="55"/>
      <c r="AJE105" s="55"/>
      <c r="AJF105" s="55"/>
      <c r="AJG105" s="55"/>
      <c r="AJH105" s="55"/>
      <c r="AJI105" s="55"/>
      <c r="AJJ105" s="55"/>
      <c r="AJK105" s="55"/>
      <c r="AJL105" s="55"/>
      <c r="AJM105" s="55"/>
      <c r="AJN105" s="55"/>
      <c r="AJO105" s="72">
        <f t="shared" si="120"/>
        <v>0</v>
      </c>
      <c r="AJP105" s="57">
        <f>AJO105*'Bảng giá bán 2015'!AD104</f>
        <v>0</v>
      </c>
      <c r="AJQ105" s="53">
        <f>'Hàng tồn'!AIM106</f>
        <v>0</v>
      </c>
      <c r="AJR105" s="168">
        <f>AJQ105*'Bảng giá mua 2015'!AIN104</f>
        <v>0</v>
      </c>
      <c r="AJS105" s="55"/>
      <c r="AJT105" s="55"/>
      <c r="AJU105" s="55"/>
      <c r="AJV105" s="55"/>
      <c r="AJW105" s="55"/>
      <c r="AJX105" s="55"/>
      <c r="AJY105" s="55"/>
      <c r="AJZ105" s="55"/>
      <c r="AKA105" s="55"/>
      <c r="AKB105" s="55"/>
      <c r="AKC105" s="55"/>
      <c r="AKD105" s="55"/>
      <c r="AKE105" s="55"/>
      <c r="AKF105" s="55"/>
      <c r="AKG105" s="55"/>
      <c r="AKH105" s="55"/>
      <c r="AKI105" s="55"/>
      <c r="AKJ105" s="55"/>
      <c r="AKK105" s="55"/>
      <c r="AKL105" s="55"/>
      <c r="AKM105" s="55"/>
      <c r="AKN105" s="55"/>
      <c r="AKO105" s="55"/>
      <c r="AKP105" s="55"/>
      <c r="AKQ105" s="55"/>
      <c r="AKR105" s="55"/>
      <c r="AKS105" s="55"/>
      <c r="AKT105" s="55"/>
      <c r="AKU105" s="55"/>
      <c r="AKV105" s="55"/>
      <c r="AKW105" s="72">
        <f t="shared" si="121"/>
        <v>0</v>
      </c>
      <c r="AKX105" s="57">
        <f>AKW105*'Bảng giá bán 2015'!BL104</f>
        <v>0</v>
      </c>
      <c r="AKY105" s="53">
        <f>'Hàng tồn'!AJU106</f>
        <v>0</v>
      </c>
      <c r="AKZ105" s="168">
        <f>AKY105*'Bảng giá mua 2015'!AJV104</f>
        <v>0</v>
      </c>
      <c r="ALA105" s="55"/>
      <c r="ALB105" s="55"/>
      <c r="ALC105" s="55"/>
      <c r="ALD105" s="55"/>
      <c r="ALE105" s="55"/>
      <c r="ALF105" s="55"/>
      <c r="ALG105" s="55"/>
      <c r="ALH105" s="55"/>
      <c r="ALI105" s="55"/>
      <c r="ALJ105" s="55"/>
      <c r="ALK105" s="55"/>
      <c r="ALL105" s="55"/>
      <c r="ALM105" s="55"/>
      <c r="ALN105" s="55"/>
      <c r="ALO105" s="55"/>
      <c r="ALP105" s="55"/>
      <c r="ALQ105" s="55"/>
      <c r="ALR105" s="55"/>
      <c r="ALS105" s="55"/>
      <c r="ALT105" s="55"/>
      <c r="ALU105" s="55"/>
      <c r="ALV105" s="55"/>
      <c r="ALW105" s="55"/>
      <c r="ALX105" s="55"/>
      <c r="ALY105" s="55"/>
      <c r="ALZ105" s="55"/>
      <c r="AMA105" s="55"/>
      <c r="AMB105" s="55"/>
      <c r="AMC105" s="55"/>
      <c r="AMD105" s="55"/>
      <c r="AME105" s="72">
        <f t="shared" si="122"/>
        <v>0</v>
      </c>
      <c r="AMF105" s="57">
        <f>AME105*'Bảng giá bán 2015'!CT104</f>
        <v>0</v>
      </c>
      <c r="AMG105" s="53">
        <f>'Hàng tồn'!ALC106</f>
        <v>0</v>
      </c>
      <c r="AMH105" s="168">
        <f>AMG105*'Bảng giá mua 2015'!ALD104</f>
        <v>0</v>
      </c>
      <c r="AMI105" s="55"/>
      <c r="AMJ105" s="55"/>
      <c r="AMK105" s="55"/>
      <c r="AML105" s="55"/>
      <c r="AMM105" s="55"/>
      <c r="AMN105" s="55"/>
      <c r="AMO105" s="55"/>
      <c r="AMP105" s="55"/>
      <c r="AMQ105" s="55"/>
      <c r="AMR105" s="55"/>
      <c r="AMS105" s="55"/>
      <c r="AMT105" s="55"/>
      <c r="AMU105" s="55"/>
      <c r="AMV105" s="55"/>
      <c r="AMW105" s="55"/>
      <c r="AMX105" s="55"/>
      <c r="AMY105" s="55"/>
      <c r="AMZ105" s="55"/>
      <c r="ANA105" s="55"/>
      <c r="ANB105" s="55"/>
      <c r="ANC105" s="55"/>
      <c r="AND105" s="55"/>
      <c r="ANE105" s="55"/>
      <c r="ANF105" s="55"/>
      <c r="ANG105" s="55"/>
      <c r="ANH105" s="55"/>
      <c r="ANI105" s="55"/>
      <c r="ANJ105" s="55"/>
      <c r="ANK105" s="55"/>
      <c r="ANL105" s="55"/>
      <c r="ANM105" s="72">
        <f t="shared" si="123"/>
        <v>0</v>
      </c>
      <c r="ANN105" s="57">
        <f>ANM105*'Bảng giá bán 2015'!EB104</f>
        <v>0</v>
      </c>
      <c r="ANO105" s="53">
        <f>'Hàng tồn'!AMK106</f>
        <v>0</v>
      </c>
      <c r="ANP105" s="168">
        <f>ANO105*'Bảng giá mua 2015'!AML104</f>
        <v>0</v>
      </c>
    </row>
    <row r="106" spans="1:1056" x14ac:dyDescent="0.3">
      <c r="A106" s="131"/>
      <c r="B106" s="58" t="s">
        <v>6</v>
      </c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72">
        <f t="shared" si="93"/>
        <v>0</v>
      </c>
      <c r="AH106" s="57">
        <f>AG106*'Bảng giá mua 2015'!D105</f>
        <v>0</v>
      </c>
      <c r="AI106" s="53">
        <f>'Hàng tồn'!E107</f>
        <v>0</v>
      </c>
      <c r="AJ106" s="168">
        <f>AI106*'Bảng giá mua 2015'!F105</f>
        <v>0</v>
      </c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72">
        <f t="shared" si="94"/>
        <v>0</v>
      </c>
      <c r="BP106" s="57">
        <f>BO106*'Bảng giá mua 2015'!AL105</f>
        <v>0</v>
      </c>
      <c r="BQ106" s="53">
        <f>'Hàng tồn'!AM107</f>
        <v>0</v>
      </c>
      <c r="BR106" s="168">
        <f>BQ106*'Bảng giá mua 2015'!AN105</f>
        <v>0</v>
      </c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72">
        <f t="shared" si="95"/>
        <v>0</v>
      </c>
      <c r="CX106" s="57">
        <f>CW106*'Bảng giá mua 2015'!BT105</f>
        <v>0</v>
      </c>
      <c r="CY106" s="53">
        <f>'Hàng tồn'!BU107</f>
        <v>0</v>
      </c>
      <c r="CZ106" s="168">
        <f>CY106*'Bảng giá mua 2015'!BV105</f>
        <v>0</v>
      </c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72">
        <f t="shared" si="96"/>
        <v>0</v>
      </c>
      <c r="EF106" s="57">
        <f>EE106*'Bảng giá mua 2015'!DB105</f>
        <v>0</v>
      </c>
      <c r="EG106" s="53">
        <f>'Hàng tồn'!DC107</f>
        <v>0</v>
      </c>
      <c r="EH106" s="168">
        <f>EG106*'Bảng giá mua 2015'!DD105</f>
        <v>0</v>
      </c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72">
        <f t="shared" si="97"/>
        <v>0</v>
      </c>
      <c r="FN106" s="57">
        <f>FM106*'Bảng giá mua 2015'!EJ105</f>
        <v>0</v>
      </c>
      <c r="FO106" s="53">
        <f>'Hàng tồn'!EK107</f>
        <v>0</v>
      </c>
      <c r="FP106" s="168">
        <f>FO106*'Bảng giá mua 2015'!EL105</f>
        <v>0</v>
      </c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72">
        <f t="shared" si="98"/>
        <v>0</v>
      </c>
      <c r="GV106" s="57">
        <f>GU106*'Bảng giá mua 2015'!FR105</f>
        <v>0</v>
      </c>
      <c r="GW106" s="53">
        <f>'Hàng tồn'!FS107</f>
        <v>0</v>
      </c>
      <c r="GX106" s="168">
        <f>GW106*'Bảng giá mua 2015'!FT105</f>
        <v>0</v>
      </c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72">
        <f t="shared" si="99"/>
        <v>0</v>
      </c>
      <c r="ID106" s="57">
        <f>IC106*'Bảng giá mua 2015'!GZ105</f>
        <v>0</v>
      </c>
      <c r="IE106" s="53">
        <f>'Hàng tồn'!HA107</f>
        <v>0</v>
      </c>
      <c r="IF106" s="168">
        <f>IE106*'Bảng giá mua 2015'!HB105</f>
        <v>0</v>
      </c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72">
        <f t="shared" si="100"/>
        <v>0</v>
      </c>
      <c r="JL106" s="57">
        <f>JK106*'Bảng giá mua 2015'!IH105</f>
        <v>0</v>
      </c>
      <c r="JM106" s="53">
        <f>'Hàng tồn'!II107</f>
        <v>0</v>
      </c>
      <c r="JN106" s="168">
        <f>JM106*'Bảng giá mua 2015'!IJ105</f>
        <v>0</v>
      </c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72">
        <f t="shared" si="101"/>
        <v>0</v>
      </c>
      <c r="KT106" s="57">
        <f>KS106*'Bảng giá mua 2015'!JP105</f>
        <v>0</v>
      </c>
      <c r="KU106" s="53">
        <f>'Hàng tồn'!JQ107</f>
        <v>0</v>
      </c>
      <c r="KV106" s="168">
        <f>KU106*'Bảng giá mua 2015'!JR105</f>
        <v>0</v>
      </c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72">
        <f t="shared" si="102"/>
        <v>0</v>
      </c>
      <c r="MB106" s="57">
        <f>MA106*'Bảng giá mua 2015'!KX105</f>
        <v>0</v>
      </c>
      <c r="MC106" s="53">
        <f>'Hàng tồn'!KY107</f>
        <v>0</v>
      </c>
      <c r="MD106" s="168">
        <f>MC106*'Bảng giá mua 2015'!KZ105</f>
        <v>0</v>
      </c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72">
        <f t="shared" si="103"/>
        <v>0</v>
      </c>
      <c r="NJ106" s="57">
        <f>NI106*'Bảng giá mua 2015'!MF105</f>
        <v>0</v>
      </c>
      <c r="NK106" s="53">
        <f>'Hàng tồn'!MG107</f>
        <v>0</v>
      </c>
      <c r="NL106" s="168">
        <f>NK106*'Bảng giá mua 2015'!MH105</f>
        <v>0</v>
      </c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72">
        <f t="shared" si="104"/>
        <v>0</v>
      </c>
      <c r="OR106" s="57">
        <f>OQ106*'Bảng giá mua 2015'!NN105</f>
        <v>0</v>
      </c>
      <c r="OS106" s="53">
        <f>'Hàng tồn'!NO107</f>
        <v>0</v>
      </c>
      <c r="OT106" s="168">
        <f>OS106*'Bảng giá mua 2015'!NP105</f>
        <v>0</v>
      </c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72">
        <f t="shared" si="105"/>
        <v>0</v>
      </c>
      <c r="PZ106" s="57">
        <f>PY106*'Bảng giá mua 2015'!OV105</f>
        <v>0</v>
      </c>
      <c r="QA106" s="53">
        <f>'Hàng tồn'!OW107</f>
        <v>0</v>
      </c>
      <c r="QB106" s="168">
        <f>QA106*'Bảng giá mua 2015'!OX105</f>
        <v>0</v>
      </c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72">
        <f t="shared" si="106"/>
        <v>0</v>
      </c>
      <c r="RH106" s="57">
        <f>RG106*'Bảng giá mua 2015'!QD105</f>
        <v>0</v>
      </c>
      <c r="RI106" s="53">
        <f>'Hàng tồn'!QE107</f>
        <v>0</v>
      </c>
      <c r="RJ106" s="168">
        <f>RI106*'Bảng giá mua 2015'!QF105</f>
        <v>0</v>
      </c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72">
        <f t="shared" si="107"/>
        <v>0</v>
      </c>
      <c r="SP106" s="57">
        <f>SO106*'Bảng giá mua 2015'!RL105</f>
        <v>0</v>
      </c>
      <c r="SQ106" s="53">
        <f>'Hàng tồn'!RM107</f>
        <v>0</v>
      </c>
      <c r="SR106" s="168">
        <f>SQ106*'Bảng giá mua 2015'!RN105</f>
        <v>0</v>
      </c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72">
        <f t="shared" si="108"/>
        <v>0</v>
      </c>
      <c r="TX106" s="57">
        <f>TW106*'Bảng giá mua 2015'!ST105</f>
        <v>0</v>
      </c>
      <c r="TY106" s="53">
        <f>'Hàng tồn'!SU107</f>
        <v>0</v>
      </c>
      <c r="TZ106" s="168">
        <f>TY106*'Bảng giá mua 2015'!SV105</f>
        <v>0</v>
      </c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72">
        <f t="shared" si="109"/>
        <v>0</v>
      </c>
      <c r="VF106" s="57">
        <f>VE106*'Bảng giá mua 2015'!UB105</f>
        <v>0</v>
      </c>
      <c r="VG106" s="53">
        <f>'Hàng tồn'!UC107</f>
        <v>0</v>
      </c>
      <c r="VH106" s="168">
        <f>VG106*'Bảng giá mua 2015'!UD105</f>
        <v>0</v>
      </c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72">
        <f t="shared" si="110"/>
        <v>0</v>
      </c>
      <c r="WN106" s="57">
        <f>WM106*'Bảng giá mua 2015'!VJ105</f>
        <v>0</v>
      </c>
      <c r="WO106" s="53">
        <f>'Hàng tồn'!VK107</f>
        <v>0</v>
      </c>
      <c r="WP106" s="168">
        <f>WO106*'Bảng giá mua 2015'!VL105</f>
        <v>0</v>
      </c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72">
        <f t="shared" si="111"/>
        <v>0</v>
      </c>
      <c r="XV106" s="57">
        <f>XU106*'Bảng giá mua 2015'!WR105</f>
        <v>0</v>
      </c>
      <c r="XW106" s="53">
        <f>'Hàng tồn'!WS107</f>
        <v>0</v>
      </c>
      <c r="XX106" s="168">
        <f>XW106*'Bảng giá mua 2015'!WT105</f>
        <v>0</v>
      </c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72">
        <f t="shared" si="112"/>
        <v>0</v>
      </c>
      <c r="ZD106" s="57">
        <f>ZC106*'Bảng giá mua 2015'!XZ105</f>
        <v>0</v>
      </c>
      <c r="ZE106" s="53">
        <f>'Hàng tồn'!YA107</f>
        <v>0</v>
      </c>
      <c r="ZF106" s="168">
        <f>ZE106*'Bảng giá mua 2015'!YB105</f>
        <v>0</v>
      </c>
      <c r="ZG106" s="55"/>
      <c r="ZH106" s="55"/>
      <c r="ZI106" s="55"/>
      <c r="ZJ106" s="55"/>
      <c r="ZK106" s="55"/>
      <c r="ZL106" s="55"/>
      <c r="ZM106" s="55"/>
      <c r="ZN106" s="55"/>
      <c r="ZO106" s="55"/>
      <c r="ZP106" s="55"/>
      <c r="ZQ106" s="55"/>
      <c r="ZR106" s="55"/>
      <c r="ZS106" s="55"/>
      <c r="ZT106" s="55"/>
      <c r="ZU106" s="55"/>
      <c r="ZV106" s="55"/>
      <c r="ZW106" s="55"/>
      <c r="ZX106" s="55"/>
      <c r="ZY106" s="55"/>
      <c r="ZZ106" s="55"/>
      <c r="AAA106" s="55"/>
      <c r="AAB106" s="55"/>
      <c r="AAC106" s="55"/>
      <c r="AAD106" s="55"/>
      <c r="AAE106" s="55"/>
      <c r="AAF106" s="55"/>
      <c r="AAG106" s="55"/>
      <c r="AAH106" s="55"/>
      <c r="AAI106" s="55"/>
      <c r="AAJ106" s="55"/>
      <c r="AAK106" s="72">
        <f t="shared" si="113"/>
        <v>0</v>
      </c>
      <c r="AAL106" s="57">
        <f>AAK106*'Bảng giá mua 2015'!ZH105</f>
        <v>0</v>
      </c>
      <c r="AAM106" s="53">
        <f>'Hàng tồn'!ZI107</f>
        <v>0</v>
      </c>
      <c r="AAN106" s="168">
        <f>AAM106*'Bảng giá mua 2015'!ZJ105</f>
        <v>0</v>
      </c>
      <c r="AAO106" s="55"/>
      <c r="AAP106" s="55"/>
      <c r="AAQ106" s="55"/>
      <c r="AAR106" s="55"/>
      <c r="AAS106" s="55"/>
      <c r="AAT106" s="55"/>
      <c r="AAU106" s="55"/>
      <c r="AAV106" s="55"/>
      <c r="AAW106" s="55"/>
      <c r="AAX106" s="55"/>
      <c r="AAY106" s="55"/>
      <c r="AAZ106" s="55"/>
      <c r="ABA106" s="55"/>
      <c r="ABB106" s="55"/>
      <c r="ABC106" s="55"/>
      <c r="ABD106" s="55"/>
      <c r="ABE106" s="55"/>
      <c r="ABF106" s="55"/>
      <c r="ABG106" s="55"/>
      <c r="ABH106" s="55"/>
      <c r="ABI106" s="55"/>
      <c r="ABJ106" s="55"/>
      <c r="ABK106" s="55"/>
      <c r="ABL106" s="55"/>
      <c r="ABM106" s="55"/>
      <c r="ABN106" s="55"/>
      <c r="ABO106" s="55"/>
      <c r="ABP106" s="55"/>
      <c r="ABQ106" s="55"/>
      <c r="ABR106" s="55"/>
      <c r="ABS106" s="72">
        <f t="shared" si="114"/>
        <v>0</v>
      </c>
      <c r="ABT106" s="57">
        <f>ABS106*'Bảng giá mua 2015'!AAP105</f>
        <v>0</v>
      </c>
      <c r="ABU106" s="53">
        <f>'Hàng tồn'!AAQ107</f>
        <v>0</v>
      </c>
      <c r="ABV106" s="168">
        <f>ABU106*'Bảng giá mua 2015'!AAR105</f>
        <v>0</v>
      </c>
      <c r="ABW106" s="55"/>
      <c r="ABX106" s="55"/>
      <c r="ABY106" s="55"/>
      <c r="ABZ106" s="55"/>
      <c r="ACA106" s="55"/>
      <c r="ACB106" s="55"/>
      <c r="ACC106" s="55"/>
      <c r="ACD106" s="55"/>
      <c r="ACE106" s="55"/>
      <c r="ACF106" s="55"/>
      <c r="ACG106" s="55"/>
      <c r="ACH106" s="55"/>
      <c r="ACI106" s="55"/>
      <c r="ACJ106" s="55"/>
      <c r="ACK106" s="55"/>
      <c r="ACL106" s="55"/>
      <c r="ACM106" s="55"/>
      <c r="ACN106" s="55"/>
      <c r="ACO106" s="55"/>
      <c r="ACP106" s="55"/>
      <c r="ACQ106" s="55"/>
      <c r="ACR106" s="55"/>
      <c r="ACS106" s="55"/>
      <c r="ACT106" s="55"/>
      <c r="ACU106" s="55"/>
      <c r="ACV106" s="55"/>
      <c r="ACW106" s="55"/>
      <c r="ACX106" s="55"/>
      <c r="ACY106" s="55"/>
      <c r="ACZ106" s="55"/>
      <c r="ADA106" s="72">
        <f t="shared" si="115"/>
        <v>0</v>
      </c>
      <c r="ADB106" s="57">
        <f>ADA106*'Bảng giá mua 2015'!ABX105</f>
        <v>0</v>
      </c>
      <c r="ADC106" s="53">
        <f>'Hàng tồn'!ABY107</f>
        <v>0</v>
      </c>
      <c r="ADD106" s="168">
        <f>ADC106*'Bảng giá mua 2015'!ABZ105</f>
        <v>0</v>
      </c>
      <c r="ADE106" s="55"/>
      <c r="ADF106" s="55"/>
      <c r="ADG106" s="55"/>
      <c r="ADH106" s="55"/>
      <c r="ADI106" s="55"/>
      <c r="ADJ106" s="55"/>
      <c r="ADK106" s="55"/>
      <c r="ADL106" s="55"/>
      <c r="ADM106" s="55"/>
      <c r="ADN106" s="55"/>
      <c r="ADO106" s="55"/>
      <c r="ADP106" s="55"/>
      <c r="ADQ106" s="55"/>
      <c r="ADR106" s="55"/>
      <c r="ADS106" s="55"/>
      <c r="ADT106" s="55"/>
      <c r="ADU106" s="55"/>
      <c r="ADV106" s="55"/>
      <c r="ADW106" s="55"/>
      <c r="ADX106" s="55"/>
      <c r="ADY106" s="55"/>
      <c r="ADZ106" s="55"/>
      <c r="AEA106" s="55"/>
      <c r="AEB106" s="55"/>
      <c r="AEC106" s="55"/>
      <c r="AED106" s="55"/>
      <c r="AEE106" s="55"/>
      <c r="AEF106" s="55"/>
      <c r="AEG106" s="55"/>
      <c r="AEH106" s="55"/>
      <c r="AEI106" s="72">
        <f t="shared" si="116"/>
        <v>0</v>
      </c>
      <c r="AEJ106" s="57">
        <f>AEI106*'Bảng giá mua 2015'!ADF105</f>
        <v>0</v>
      </c>
      <c r="AEK106" s="53">
        <f>'Hàng tồn'!ADG107</f>
        <v>0</v>
      </c>
      <c r="AEL106" s="168">
        <f>AEK106*'Bảng giá mua 2015'!ADH105</f>
        <v>0</v>
      </c>
      <c r="AEM106" s="55"/>
      <c r="AEN106" s="55"/>
      <c r="AEO106" s="55"/>
      <c r="AEP106" s="55"/>
      <c r="AEQ106" s="55"/>
      <c r="AER106" s="55"/>
      <c r="AES106" s="55"/>
      <c r="AET106" s="55"/>
      <c r="AEU106" s="55"/>
      <c r="AEV106" s="55"/>
      <c r="AEW106" s="55"/>
      <c r="AEX106" s="55"/>
      <c r="AEY106" s="55"/>
      <c r="AEZ106" s="55"/>
      <c r="AFA106" s="55"/>
      <c r="AFB106" s="55"/>
      <c r="AFC106" s="55"/>
      <c r="AFD106" s="55"/>
      <c r="AFE106" s="55"/>
      <c r="AFF106" s="55"/>
      <c r="AFG106" s="55"/>
      <c r="AFH106" s="55"/>
      <c r="AFI106" s="55"/>
      <c r="AFJ106" s="55"/>
      <c r="AFK106" s="55"/>
      <c r="AFL106" s="55"/>
      <c r="AFM106" s="55"/>
      <c r="AFN106" s="55"/>
      <c r="AFO106" s="55"/>
      <c r="AFP106" s="55"/>
      <c r="AFQ106" s="72">
        <f t="shared" si="117"/>
        <v>0</v>
      </c>
      <c r="AFR106" s="57">
        <f>AFQ106*'Bảng giá mua 2015'!AEN105</f>
        <v>0</v>
      </c>
      <c r="AFS106" s="53">
        <f>'Hàng tồn'!AEO107</f>
        <v>0</v>
      </c>
      <c r="AFT106" s="168">
        <f>AFS106*'Bảng giá mua 2015'!AEP105</f>
        <v>0</v>
      </c>
      <c r="AFU106" s="55"/>
      <c r="AFV106" s="55"/>
      <c r="AFW106" s="55"/>
      <c r="AFX106" s="55"/>
      <c r="AFY106" s="55"/>
      <c r="AFZ106" s="55"/>
      <c r="AGA106" s="55"/>
      <c r="AGB106" s="55"/>
      <c r="AGC106" s="55"/>
      <c r="AGD106" s="55"/>
      <c r="AGE106" s="55"/>
      <c r="AGF106" s="55"/>
      <c r="AGG106" s="55"/>
      <c r="AGH106" s="55"/>
      <c r="AGI106" s="55"/>
      <c r="AGJ106" s="55"/>
      <c r="AGK106" s="55"/>
      <c r="AGL106" s="55"/>
      <c r="AGM106" s="55"/>
      <c r="AGN106" s="55"/>
      <c r="AGO106" s="55"/>
      <c r="AGP106" s="55"/>
      <c r="AGQ106" s="55"/>
      <c r="AGR106" s="55"/>
      <c r="AGS106" s="55"/>
      <c r="AGT106" s="55"/>
      <c r="AGU106" s="55"/>
      <c r="AGV106" s="55"/>
      <c r="AGW106" s="55"/>
      <c r="AGX106" s="55"/>
      <c r="AGY106" s="72">
        <f t="shared" si="118"/>
        <v>0</v>
      </c>
      <c r="AGZ106" s="57">
        <f>AGY106*'Bảng giá mua 2015'!AFV105</f>
        <v>0</v>
      </c>
      <c r="AHA106" s="53">
        <f>'Hàng tồn'!AFW107</f>
        <v>0</v>
      </c>
      <c r="AHB106" s="168">
        <f>AHA106*'Bảng giá mua 2015'!AFX105</f>
        <v>0</v>
      </c>
      <c r="AHC106" s="55"/>
      <c r="AHD106" s="55"/>
      <c r="AHE106" s="55"/>
      <c r="AHF106" s="55"/>
      <c r="AHG106" s="55">
        <v>1</v>
      </c>
      <c r="AHH106" s="55"/>
      <c r="AHI106" s="55"/>
      <c r="AHJ106" s="55"/>
      <c r="AHK106" s="55"/>
      <c r="AHL106" s="55"/>
      <c r="AHM106" s="55"/>
      <c r="AHN106" s="55"/>
      <c r="AHO106" s="55"/>
      <c r="AHP106" s="55"/>
      <c r="AHQ106" s="55"/>
      <c r="AHR106" s="55"/>
      <c r="AHS106" s="55"/>
      <c r="AHT106" s="55"/>
      <c r="AHU106" s="55"/>
      <c r="AHV106" s="55"/>
      <c r="AHW106" s="55"/>
      <c r="AHX106" s="55"/>
      <c r="AHY106" s="55"/>
      <c r="AHZ106" s="55"/>
      <c r="AIA106" s="55"/>
      <c r="AIB106" s="55"/>
      <c r="AIC106" s="55"/>
      <c r="AID106" s="55"/>
      <c r="AIE106" s="55"/>
      <c r="AIF106" s="55"/>
      <c r="AIG106" s="72">
        <f t="shared" si="119"/>
        <v>1</v>
      </c>
      <c r="AIH106" s="57">
        <f>AIG106*'Bảng giá bán 2015'!AC105</f>
        <v>0</v>
      </c>
      <c r="AII106" s="53">
        <f>'Hàng tồn'!AHE107</f>
        <v>0</v>
      </c>
      <c r="AIJ106" s="168">
        <f>AII106*'Bảng giá bán 2015'!AD105</f>
        <v>0</v>
      </c>
      <c r="AIK106" s="55"/>
      <c r="AIL106" s="55"/>
      <c r="AIM106" s="55">
        <v>1</v>
      </c>
      <c r="AIN106" s="55"/>
      <c r="AIO106" s="55"/>
      <c r="AIP106" s="55"/>
      <c r="AIQ106" s="55">
        <v>1</v>
      </c>
      <c r="AIR106" s="55"/>
      <c r="AIS106" s="55"/>
      <c r="AIT106" s="55"/>
      <c r="AIU106" s="55"/>
      <c r="AIV106" s="55"/>
      <c r="AIW106" s="55"/>
      <c r="AIX106" s="55"/>
      <c r="AIY106" s="55"/>
      <c r="AIZ106" s="55"/>
      <c r="AJA106" s="55"/>
      <c r="AJB106" s="55"/>
      <c r="AJC106" s="55"/>
      <c r="AJD106" s="55"/>
      <c r="AJE106" s="55"/>
      <c r="AJF106" s="55"/>
      <c r="AJG106" s="55"/>
      <c r="AJH106" s="55"/>
      <c r="AJI106" s="55"/>
      <c r="AJJ106" s="55"/>
      <c r="AJK106" s="55"/>
      <c r="AJL106" s="55"/>
      <c r="AJM106" s="55"/>
      <c r="AJN106" s="55"/>
      <c r="AJO106" s="72">
        <f t="shared" si="120"/>
        <v>2</v>
      </c>
      <c r="AJP106" s="57">
        <f>AJO106*'Bảng giá bán 2015'!AD105</f>
        <v>0</v>
      </c>
      <c r="AJQ106" s="53">
        <f>'Hàng tồn'!AIM107</f>
        <v>0</v>
      </c>
      <c r="AJR106" s="168">
        <f>AJQ106*'Bảng giá mua 2015'!AIN105</f>
        <v>0</v>
      </c>
      <c r="AJS106" s="55"/>
      <c r="AJT106" s="55"/>
      <c r="AJU106" s="55"/>
      <c r="AJV106" s="55"/>
      <c r="AJW106" s="55"/>
      <c r="AJX106" s="55"/>
      <c r="AJY106" s="55"/>
      <c r="AJZ106" s="55"/>
      <c r="AKA106" s="55"/>
      <c r="AKB106" s="55"/>
      <c r="AKC106" s="55"/>
      <c r="AKD106" s="55"/>
      <c r="AKE106" s="55"/>
      <c r="AKF106" s="55"/>
      <c r="AKG106" s="55"/>
      <c r="AKH106" s="55"/>
      <c r="AKI106" s="55"/>
      <c r="AKJ106" s="55"/>
      <c r="AKK106" s="55"/>
      <c r="AKL106" s="55"/>
      <c r="AKM106" s="55"/>
      <c r="AKN106" s="55"/>
      <c r="AKO106" s="55"/>
      <c r="AKP106" s="55"/>
      <c r="AKQ106" s="55"/>
      <c r="AKR106" s="55"/>
      <c r="AKS106" s="55"/>
      <c r="AKT106" s="55"/>
      <c r="AKU106" s="55"/>
      <c r="AKV106" s="55"/>
      <c r="AKW106" s="72">
        <f t="shared" si="121"/>
        <v>0</v>
      </c>
      <c r="AKX106" s="57">
        <f>AKW106*'Bảng giá bán 2015'!BL105</f>
        <v>0</v>
      </c>
      <c r="AKY106" s="53">
        <f>'Hàng tồn'!AJU107</f>
        <v>0</v>
      </c>
      <c r="AKZ106" s="168">
        <f>AKY106*'Bảng giá mua 2015'!AJV105</f>
        <v>0</v>
      </c>
      <c r="ALA106" s="55"/>
      <c r="ALB106" s="55"/>
      <c r="ALC106" s="55"/>
      <c r="ALD106" s="55"/>
      <c r="ALE106" s="55"/>
      <c r="ALF106" s="55"/>
      <c r="ALG106" s="55"/>
      <c r="ALH106" s="55"/>
      <c r="ALI106" s="55"/>
      <c r="ALJ106" s="55"/>
      <c r="ALK106" s="55"/>
      <c r="ALL106" s="55"/>
      <c r="ALM106" s="55"/>
      <c r="ALN106" s="55"/>
      <c r="ALO106" s="55"/>
      <c r="ALP106" s="55"/>
      <c r="ALQ106" s="55"/>
      <c r="ALR106" s="55"/>
      <c r="ALS106" s="55"/>
      <c r="ALT106" s="55"/>
      <c r="ALU106" s="55"/>
      <c r="ALV106" s="55"/>
      <c r="ALW106" s="55"/>
      <c r="ALX106" s="55"/>
      <c r="ALY106" s="55"/>
      <c r="ALZ106" s="55"/>
      <c r="AMA106" s="55"/>
      <c r="AMB106" s="55"/>
      <c r="AMC106" s="55"/>
      <c r="AMD106" s="55"/>
      <c r="AME106" s="72">
        <f t="shared" si="122"/>
        <v>0</v>
      </c>
      <c r="AMF106" s="57">
        <f>AME106*'Bảng giá bán 2015'!CT105</f>
        <v>0</v>
      </c>
      <c r="AMG106" s="53">
        <f>'Hàng tồn'!ALC107</f>
        <v>0</v>
      </c>
      <c r="AMH106" s="168">
        <f>AMG106*'Bảng giá mua 2015'!ALD105</f>
        <v>0</v>
      </c>
      <c r="AMI106" s="55"/>
      <c r="AMJ106" s="55"/>
      <c r="AMK106" s="55"/>
      <c r="AML106" s="55"/>
      <c r="AMM106" s="55"/>
      <c r="AMN106" s="55"/>
      <c r="AMO106" s="55"/>
      <c r="AMP106" s="55"/>
      <c r="AMQ106" s="55"/>
      <c r="AMR106" s="55"/>
      <c r="AMS106" s="55"/>
      <c r="AMT106" s="55"/>
      <c r="AMU106" s="55"/>
      <c r="AMV106" s="55"/>
      <c r="AMW106" s="55"/>
      <c r="AMX106" s="55"/>
      <c r="AMY106" s="55"/>
      <c r="AMZ106" s="55"/>
      <c r="ANA106" s="55"/>
      <c r="ANB106" s="55"/>
      <c r="ANC106" s="55"/>
      <c r="AND106" s="55"/>
      <c r="ANE106" s="55"/>
      <c r="ANF106" s="55"/>
      <c r="ANG106" s="55"/>
      <c r="ANH106" s="55"/>
      <c r="ANI106" s="55"/>
      <c r="ANJ106" s="55"/>
      <c r="ANK106" s="55"/>
      <c r="ANL106" s="55"/>
      <c r="ANM106" s="72">
        <f t="shared" si="123"/>
        <v>0</v>
      </c>
      <c r="ANN106" s="57">
        <f>ANM106*'Bảng giá bán 2015'!EB105</f>
        <v>0</v>
      </c>
      <c r="ANO106" s="53">
        <f>'Hàng tồn'!AMK107</f>
        <v>0</v>
      </c>
      <c r="ANP106" s="168">
        <f>ANO106*'Bảng giá mua 2015'!AML105</f>
        <v>0</v>
      </c>
    </row>
    <row r="107" spans="1:1056" x14ac:dyDescent="0.3">
      <c r="A107" s="131"/>
      <c r="B107" s="58" t="s">
        <v>39</v>
      </c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72">
        <f t="shared" si="93"/>
        <v>0</v>
      </c>
      <c r="AH107" s="57">
        <f>AG107*'Bảng giá mua 2015'!D106</f>
        <v>0</v>
      </c>
      <c r="AI107" s="53">
        <f>'Hàng tồn'!E108</f>
        <v>0</v>
      </c>
      <c r="AJ107" s="168">
        <f>AI107*'Bảng giá mua 2015'!F106</f>
        <v>0</v>
      </c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72">
        <f t="shared" si="94"/>
        <v>0</v>
      </c>
      <c r="BP107" s="57">
        <f>BO107*'Bảng giá mua 2015'!AL106</f>
        <v>0</v>
      </c>
      <c r="BQ107" s="53">
        <f>'Hàng tồn'!AM108</f>
        <v>0</v>
      </c>
      <c r="BR107" s="168">
        <f>BQ107*'Bảng giá mua 2015'!AN106</f>
        <v>0</v>
      </c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72">
        <f t="shared" si="95"/>
        <v>0</v>
      </c>
      <c r="CX107" s="57">
        <f>CW107*'Bảng giá mua 2015'!BT106</f>
        <v>0</v>
      </c>
      <c r="CY107" s="53">
        <f>'Hàng tồn'!BU108</f>
        <v>0</v>
      </c>
      <c r="CZ107" s="168">
        <f>CY107*'Bảng giá mua 2015'!BV106</f>
        <v>0</v>
      </c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72">
        <f t="shared" si="96"/>
        <v>0</v>
      </c>
      <c r="EF107" s="57">
        <f>EE107*'Bảng giá mua 2015'!DB106</f>
        <v>0</v>
      </c>
      <c r="EG107" s="53">
        <f>'Hàng tồn'!DC108</f>
        <v>0</v>
      </c>
      <c r="EH107" s="168">
        <f>EG107*'Bảng giá mua 2015'!DD106</f>
        <v>0</v>
      </c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72">
        <f t="shared" si="97"/>
        <v>0</v>
      </c>
      <c r="FN107" s="57">
        <f>FM107*'Bảng giá mua 2015'!EJ106</f>
        <v>0</v>
      </c>
      <c r="FO107" s="53">
        <f>'Hàng tồn'!EK108</f>
        <v>0</v>
      </c>
      <c r="FP107" s="168">
        <f>FO107*'Bảng giá mua 2015'!EL106</f>
        <v>0</v>
      </c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72">
        <f t="shared" si="98"/>
        <v>0</v>
      </c>
      <c r="GV107" s="57">
        <f>GU107*'Bảng giá mua 2015'!FR106</f>
        <v>0</v>
      </c>
      <c r="GW107" s="53">
        <f>'Hàng tồn'!FS108</f>
        <v>0</v>
      </c>
      <c r="GX107" s="168">
        <f>GW107*'Bảng giá mua 2015'!FT106</f>
        <v>0</v>
      </c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72">
        <f t="shared" si="99"/>
        <v>0</v>
      </c>
      <c r="ID107" s="57">
        <f>IC107*'Bảng giá mua 2015'!GZ106</f>
        <v>0</v>
      </c>
      <c r="IE107" s="53">
        <f>'Hàng tồn'!HA108</f>
        <v>0</v>
      </c>
      <c r="IF107" s="168">
        <f>IE107*'Bảng giá mua 2015'!HB106</f>
        <v>0</v>
      </c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72">
        <f t="shared" si="100"/>
        <v>0</v>
      </c>
      <c r="JL107" s="57">
        <f>JK107*'Bảng giá mua 2015'!IH106</f>
        <v>0</v>
      </c>
      <c r="JM107" s="53">
        <f>'Hàng tồn'!II108</f>
        <v>0</v>
      </c>
      <c r="JN107" s="168">
        <f>JM107*'Bảng giá mua 2015'!IJ106</f>
        <v>0</v>
      </c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72">
        <f t="shared" si="101"/>
        <v>0</v>
      </c>
      <c r="KT107" s="57">
        <f>KS107*'Bảng giá mua 2015'!JP106</f>
        <v>0</v>
      </c>
      <c r="KU107" s="53">
        <f>'Hàng tồn'!JQ108</f>
        <v>0</v>
      </c>
      <c r="KV107" s="168">
        <f>KU107*'Bảng giá mua 2015'!JR106</f>
        <v>0</v>
      </c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72">
        <f t="shared" si="102"/>
        <v>0</v>
      </c>
      <c r="MB107" s="57">
        <f>MA107*'Bảng giá mua 2015'!KX106</f>
        <v>0</v>
      </c>
      <c r="MC107" s="53">
        <f>'Hàng tồn'!KY108</f>
        <v>0</v>
      </c>
      <c r="MD107" s="168">
        <f>MC107*'Bảng giá mua 2015'!KZ106</f>
        <v>0</v>
      </c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72">
        <f t="shared" si="103"/>
        <v>0</v>
      </c>
      <c r="NJ107" s="57">
        <f>NI107*'Bảng giá mua 2015'!MF106</f>
        <v>0</v>
      </c>
      <c r="NK107" s="53">
        <f>'Hàng tồn'!MG108</f>
        <v>0</v>
      </c>
      <c r="NL107" s="168">
        <f>NK107*'Bảng giá mua 2015'!MH106</f>
        <v>0</v>
      </c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72">
        <f t="shared" si="104"/>
        <v>0</v>
      </c>
      <c r="OR107" s="57">
        <f>OQ107*'Bảng giá mua 2015'!NN106</f>
        <v>0</v>
      </c>
      <c r="OS107" s="53">
        <f>'Hàng tồn'!NO108</f>
        <v>0</v>
      </c>
      <c r="OT107" s="168">
        <f>OS107*'Bảng giá mua 2015'!NP106</f>
        <v>0</v>
      </c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72">
        <f t="shared" si="105"/>
        <v>0</v>
      </c>
      <c r="PZ107" s="57">
        <f>PY107*'Bảng giá mua 2015'!OV106</f>
        <v>0</v>
      </c>
      <c r="QA107" s="53">
        <f>'Hàng tồn'!OW108</f>
        <v>0</v>
      </c>
      <c r="QB107" s="168">
        <f>QA107*'Bảng giá mua 2015'!OX106</f>
        <v>0</v>
      </c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72">
        <f t="shared" si="106"/>
        <v>0</v>
      </c>
      <c r="RH107" s="57">
        <f>RG107*'Bảng giá mua 2015'!QD106</f>
        <v>0</v>
      </c>
      <c r="RI107" s="53">
        <f>'Hàng tồn'!QE108</f>
        <v>0</v>
      </c>
      <c r="RJ107" s="168">
        <f>RI107*'Bảng giá mua 2015'!QF106</f>
        <v>0</v>
      </c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72">
        <f t="shared" si="107"/>
        <v>0</v>
      </c>
      <c r="SP107" s="57">
        <f>SO107*'Bảng giá mua 2015'!RL106</f>
        <v>0</v>
      </c>
      <c r="SQ107" s="53">
        <f>'Hàng tồn'!RM108</f>
        <v>0</v>
      </c>
      <c r="SR107" s="168">
        <f>SQ107*'Bảng giá mua 2015'!RN106</f>
        <v>0</v>
      </c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72">
        <f t="shared" si="108"/>
        <v>0</v>
      </c>
      <c r="TX107" s="57">
        <f>TW107*'Bảng giá mua 2015'!ST106</f>
        <v>0</v>
      </c>
      <c r="TY107" s="53">
        <f>'Hàng tồn'!SU108</f>
        <v>0</v>
      </c>
      <c r="TZ107" s="168">
        <f>TY107*'Bảng giá mua 2015'!SV106</f>
        <v>0</v>
      </c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72">
        <f t="shared" si="109"/>
        <v>0</v>
      </c>
      <c r="VF107" s="57">
        <f>VE107*'Bảng giá mua 2015'!UB106</f>
        <v>0</v>
      </c>
      <c r="VG107" s="53">
        <f>'Hàng tồn'!UC108</f>
        <v>0</v>
      </c>
      <c r="VH107" s="168">
        <f>VG107*'Bảng giá mua 2015'!UD106</f>
        <v>0</v>
      </c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72">
        <f t="shared" si="110"/>
        <v>0</v>
      </c>
      <c r="WN107" s="57">
        <f>WM107*'Bảng giá mua 2015'!VJ106</f>
        <v>0</v>
      </c>
      <c r="WO107" s="53">
        <f>'Hàng tồn'!VK108</f>
        <v>0</v>
      </c>
      <c r="WP107" s="168">
        <f>WO107*'Bảng giá mua 2015'!VL106</f>
        <v>0</v>
      </c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72">
        <f t="shared" si="111"/>
        <v>0</v>
      </c>
      <c r="XV107" s="57">
        <f>XU107*'Bảng giá mua 2015'!WR106</f>
        <v>0</v>
      </c>
      <c r="XW107" s="53">
        <f>'Hàng tồn'!WS108</f>
        <v>0</v>
      </c>
      <c r="XX107" s="168">
        <f>XW107*'Bảng giá mua 2015'!WT106</f>
        <v>0</v>
      </c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72">
        <f t="shared" si="112"/>
        <v>0</v>
      </c>
      <c r="ZD107" s="57">
        <f>ZC107*'Bảng giá mua 2015'!XZ106</f>
        <v>0</v>
      </c>
      <c r="ZE107" s="53">
        <f>'Hàng tồn'!YA108</f>
        <v>0</v>
      </c>
      <c r="ZF107" s="168">
        <f>ZE107*'Bảng giá mua 2015'!YB106</f>
        <v>0</v>
      </c>
      <c r="ZG107" s="55"/>
      <c r="ZH107" s="55"/>
      <c r="ZI107" s="55"/>
      <c r="ZJ107" s="55"/>
      <c r="ZK107" s="55"/>
      <c r="ZL107" s="55"/>
      <c r="ZM107" s="55"/>
      <c r="ZN107" s="55"/>
      <c r="ZO107" s="55"/>
      <c r="ZP107" s="55"/>
      <c r="ZQ107" s="55"/>
      <c r="ZR107" s="55"/>
      <c r="ZS107" s="55"/>
      <c r="ZT107" s="55"/>
      <c r="ZU107" s="55"/>
      <c r="ZV107" s="55"/>
      <c r="ZW107" s="55"/>
      <c r="ZX107" s="55"/>
      <c r="ZY107" s="55"/>
      <c r="ZZ107" s="55"/>
      <c r="AAA107" s="55"/>
      <c r="AAB107" s="55"/>
      <c r="AAC107" s="55"/>
      <c r="AAD107" s="55"/>
      <c r="AAE107" s="55"/>
      <c r="AAF107" s="55"/>
      <c r="AAG107" s="55"/>
      <c r="AAH107" s="55"/>
      <c r="AAI107" s="55"/>
      <c r="AAJ107" s="55"/>
      <c r="AAK107" s="72">
        <f t="shared" si="113"/>
        <v>0</v>
      </c>
      <c r="AAL107" s="57">
        <f>AAK107*'Bảng giá mua 2015'!ZH106</f>
        <v>0</v>
      </c>
      <c r="AAM107" s="53">
        <f>'Hàng tồn'!ZI108</f>
        <v>0</v>
      </c>
      <c r="AAN107" s="168">
        <f>AAM107*'Bảng giá mua 2015'!ZJ106</f>
        <v>0</v>
      </c>
      <c r="AAO107" s="55"/>
      <c r="AAP107" s="55"/>
      <c r="AAQ107" s="55"/>
      <c r="AAR107" s="55"/>
      <c r="AAS107" s="55"/>
      <c r="AAT107" s="55"/>
      <c r="AAU107" s="55"/>
      <c r="AAV107" s="55"/>
      <c r="AAW107" s="55"/>
      <c r="AAX107" s="55"/>
      <c r="AAY107" s="55"/>
      <c r="AAZ107" s="55"/>
      <c r="ABA107" s="55"/>
      <c r="ABB107" s="55"/>
      <c r="ABC107" s="55"/>
      <c r="ABD107" s="55"/>
      <c r="ABE107" s="55"/>
      <c r="ABF107" s="55"/>
      <c r="ABG107" s="55"/>
      <c r="ABH107" s="55"/>
      <c r="ABI107" s="55"/>
      <c r="ABJ107" s="55"/>
      <c r="ABK107" s="55"/>
      <c r="ABL107" s="55"/>
      <c r="ABM107" s="55"/>
      <c r="ABN107" s="55"/>
      <c r="ABO107" s="55"/>
      <c r="ABP107" s="55"/>
      <c r="ABQ107" s="55"/>
      <c r="ABR107" s="55"/>
      <c r="ABS107" s="72">
        <f t="shared" si="114"/>
        <v>0</v>
      </c>
      <c r="ABT107" s="57">
        <f>ABS107*'Bảng giá mua 2015'!AAP106</f>
        <v>0</v>
      </c>
      <c r="ABU107" s="53">
        <f>'Hàng tồn'!AAQ108</f>
        <v>0</v>
      </c>
      <c r="ABV107" s="168">
        <f>ABU107*'Bảng giá mua 2015'!AAR106</f>
        <v>0</v>
      </c>
      <c r="ABW107" s="55"/>
      <c r="ABX107" s="55"/>
      <c r="ABY107" s="55"/>
      <c r="ABZ107" s="55"/>
      <c r="ACA107" s="55"/>
      <c r="ACB107" s="55"/>
      <c r="ACC107" s="55"/>
      <c r="ACD107" s="55"/>
      <c r="ACE107" s="55"/>
      <c r="ACF107" s="55"/>
      <c r="ACG107" s="55"/>
      <c r="ACH107" s="55"/>
      <c r="ACI107" s="55"/>
      <c r="ACJ107" s="55"/>
      <c r="ACK107" s="55"/>
      <c r="ACL107" s="55"/>
      <c r="ACM107" s="55"/>
      <c r="ACN107" s="55"/>
      <c r="ACO107" s="55"/>
      <c r="ACP107" s="55"/>
      <c r="ACQ107" s="55"/>
      <c r="ACR107" s="55"/>
      <c r="ACS107" s="55"/>
      <c r="ACT107" s="55"/>
      <c r="ACU107" s="55"/>
      <c r="ACV107" s="55"/>
      <c r="ACW107" s="55"/>
      <c r="ACX107" s="55"/>
      <c r="ACY107" s="55"/>
      <c r="ACZ107" s="55"/>
      <c r="ADA107" s="72">
        <f t="shared" si="115"/>
        <v>0</v>
      </c>
      <c r="ADB107" s="57">
        <f>ADA107*'Bảng giá mua 2015'!ABX106</f>
        <v>0</v>
      </c>
      <c r="ADC107" s="53">
        <f>'Hàng tồn'!ABY108</f>
        <v>0</v>
      </c>
      <c r="ADD107" s="168">
        <f>ADC107*'Bảng giá mua 2015'!ABZ106</f>
        <v>0</v>
      </c>
      <c r="ADE107" s="55"/>
      <c r="ADF107" s="55"/>
      <c r="ADG107" s="55"/>
      <c r="ADH107" s="55"/>
      <c r="ADI107" s="55"/>
      <c r="ADJ107" s="55"/>
      <c r="ADK107" s="55"/>
      <c r="ADL107" s="55"/>
      <c r="ADM107" s="55"/>
      <c r="ADN107" s="55"/>
      <c r="ADO107" s="55"/>
      <c r="ADP107" s="55"/>
      <c r="ADQ107" s="55"/>
      <c r="ADR107" s="55"/>
      <c r="ADS107" s="55"/>
      <c r="ADT107" s="55"/>
      <c r="ADU107" s="55"/>
      <c r="ADV107" s="55"/>
      <c r="ADW107" s="55"/>
      <c r="ADX107" s="55"/>
      <c r="ADY107" s="55"/>
      <c r="ADZ107" s="55"/>
      <c r="AEA107" s="55"/>
      <c r="AEB107" s="55"/>
      <c r="AEC107" s="55"/>
      <c r="AED107" s="55"/>
      <c r="AEE107" s="55"/>
      <c r="AEF107" s="55"/>
      <c r="AEG107" s="55"/>
      <c r="AEH107" s="55"/>
      <c r="AEI107" s="72">
        <f t="shared" si="116"/>
        <v>0</v>
      </c>
      <c r="AEJ107" s="57">
        <f>AEI107*'Bảng giá mua 2015'!ADF106</f>
        <v>0</v>
      </c>
      <c r="AEK107" s="53">
        <f>'Hàng tồn'!ADG108</f>
        <v>0</v>
      </c>
      <c r="AEL107" s="168">
        <f>AEK107*'Bảng giá mua 2015'!ADH106</f>
        <v>0</v>
      </c>
      <c r="AEM107" s="55"/>
      <c r="AEN107" s="55"/>
      <c r="AEO107" s="55"/>
      <c r="AEP107" s="55"/>
      <c r="AEQ107" s="55"/>
      <c r="AER107" s="55"/>
      <c r="AES107" s="55"/>
      <c r="AET107" s="55"/>
      <c r="AEU107" s="55"/>
      <c r="AEV107" s="55"/>
      <c r="AEW107" s="55"/>
      <c r="AEX107" s="55"/>
      <c r="AEY107" s="55"/>
      <c r="AEZ107" s="55"/>
      <c r="AFA107" s="55"/>
      <c r="AFB107" s="55"/>
      <c r="AFC107" s="55"/>
      <c r="AFD107" s="55"/>
      <c r="AFE107" s="55"/>
      <c r="AFF107" s="55"/>
      <c r="AFG107" s="55"/>
      <c r="AFH107" s="55"/>
      <c r="AFI107" s="55"/>
      <c r="AFJ107" s="55"/>
      <c r="AFK107" s="55"/>
      <c r="AFL107" s="55"/>
      <c r="AFM107" s="55"/>
      <c r="AFN107" s="55"/>
      <c r="AFO107" s="55"/>
      <c r="AFP107" s="55"/>
      <c r="AFQ107" s="72">
        <f t="shared" si="117"/>
        <v>0</v>
      </c>
      <c r="AFR107" s="57">
        <f>AFQ107*'Bảng giá mua 2015'!AEN106</f>
        <v>0</v>
      </c>
      <c r="AFS107" s="53">
        <f>'Hàng tồn'!AEO108</f>
        <v>0</v>
      </c>
      <c r="AFT107" s="168">
        <f>AFS107*'Bảng giá mua 2015'!AEP106</f>
        <v>0</v>
      </c>
      <c r="AFU107" s="55"/>
      <c r="AFV107" s="55"/>
      <c r="AFW107" s="55"/>
      <c r="AFX107" s="55"/>
      <c r="AFY107" s="55"/>
      <c r="AFZ107" s="55"/>
      <c r="AGA107" s="55"/>
      <c r="AGB107" s="55"/>
      <c r="AGC107" s="55"/>
      <c r="AGD107" s="55"/>
      <c r="AGE107" s="55"/>
      <c r="AGF107" s="55"/>
      <c r="AGG107" s="55"/>
      <c r="AGH107" s="55"/>
      <c r="AGI107" s="55"/>
      <c r="AGJ107" s="55"/>
      <c r="AGK107" s="55"/>
      <c r="AGL107" s="55"/>
      <c r="AGM107" s="55"/>
      <c r="AGN107" s="55"/>
      <c r="AGO107" s="55"/>
      <c r="AGP107" s="55"/>
      <c r="AGQ107" s="55"/>
      <c r="AGR107" s="55"/>
      <c r="AGS107" s="55"/>
      <c r="AGT107" s="55"/>
      <c r="AGU107" s="55"/>
      <c r="AGV107" s="55"/>
      <c r="AGW107" s="55"/>
      <c r="AGX107" s="55"/>
      <c r="AGY107" s="72">
        <f t="shared" si="118"/>
        <v>0</v>
      </c>
      <c r="AGZ107" s="57">
        <f>AGY107*'Bảng giá mua 2015'!AFV106</f>
        <v>0</v>
      </c>
      <c r="AHA107" s="53">
        <f>'Hàng tồn'!AFW108</f>
        <v>0</v>
      </c>
      <c r="AHB107" s="168">
        <f>AHA107*'Bảng giá mua 2015'!AFX106</f>
        <v>0</v>
      </c>
      <c r="AHC107" s="55"/>
      <c r="AHD107" s="55"/>
      <c r="AHE107" s="55"/>
      <c r="AHF107" s="55"/>
      <c r="AHG107" s="55"/>
      <c r="AHH107" s="55"/>
      <c r="AHI107" s="55"/>
      <c r="AHJ107" s="55"/>
      <c r="AHK107" s="55"/>
      <c r="AHL107" s="55"/>
      <c r="AHM107" s="55"/>
      <c r="AHN107" s="55"/>
      <c r="AHO107" s="55"/>
      <c r="AHP107" s="55"/>
      <c r="AHQ107" s="55"/>
      <c r="AHR107" s="55"/>
      <c r="AHS107" s="55"/>
      <c r="AHT107" s="55"/>
      <c r="AHU107" s="55"/>
      <c r="AHV107" s="55"/>
      <c r="AHW107" s="55"/>
      <c r="AHX107" s="55"/>
      <c r="AHY107" s="55"/>
      <c r="AHZ107" s="55"/>
      <c r="AIA107" s="55"/>
      <c r="AIB107" s="55"/>
      <c r="AIC107" s="55"/>
      <c r="AID107" s="55"/>
      <c r="AIE107" s="55"/>
      <c r="AIF107" s="55"/>
      <c r="AIG107" s="72">
        <f t="shared" si="119"/>
        <v>0</v>
      </c>
      <c r="AIH107" s="57">
        <f>AIG107*'Bảng giá bán 2015'!AC106</f>
        <v>0</v>
      </c>
      <c r="AII107" s="53">
        <f>'Hàng tồn'!AHE108</f>
        <v>0</v>
      </c>
      <c r="AIJ107" s="168">
        <f>AII107*'Bảng giá bán 2015'!AD106</f>
        <v>0</v>
      </c>
      <c r="AIK107" s="55"/>
      <c r="AIL107" s="55"/>
      <c r="AIM107" s="55"/>
      <c r="AIN107" s="55"/>
      <c r="AIO107" s="55"/>
      <c r="AIP107" s="55"/>
      <c r="AIQ107" s="55"/>
      <c r="AIR107" s="55"/>
      <c r="AIS107" s="55"/>
      <c r="AIT107" s="55"/>
      <c r="AIU107" s="55"/>
      <c r="AIV107" s="55"/>
      <c r="AIW107" s="55"/>
      <c r="AIX107" s="55"/>
      <c r="AIY107" s="55"/>
      <c r="AIZ107" s="55"/>
      <c r="AJA107" s="55"/>
      <c r="AJB107" s="55"/>
      <c r="AJC107" s="55"/>
      <c r="AJD107" s="55"/>
      <c r="AJE107" s="55"/>
      <c r="AJF107" s="55"/>
      <c r="AJG107" s="55"/>
      <c r="AJH107" s="55"/>
      <c r="AJI107" s="55"/>
      <c r="AJJ107" s="55"/>
      <c r="AJK107" s="55"/>
      <c r="AJL107" s="55"/>
      <c r="AJM107" s="55"/>
      <c r="AJN107" s="55"/>
      <c r="AJO107" s="72">
        <f t="shared" si="120"/>
        <v>0</v>
      </c>
      <c r="AJP107" s="57">
        <f>AJO107*'Bảng giá bán 2015'!AD106</f>
        <v>0</v>
      </c>
      <c r="AJQ107" s="53">
        <f>'Hàng tồn'!AIM108</f>
        <v>0</v>
      </c>
      <c r="AJR107" s="168">
        <f>AJQ107*'Bảng giá mua 2015'!AIN106</f>
        <v>0</v>
      </c>
      <c r="AJS107" s="55"/>
      <c r="AJT107" s="55"/>
      <c r="AJU107" s="55"/>
      <c r="AJV107" s="55"/>
      <c r="AJW107" s="55"/>
      <c r="AJX107" s="55"/>
      <c r="AJY107" s="55"/>
      <c r="AJZ107" s="55"/>
      <c r="AKA107" s="55"/>
      <c r="AKB107" s="55"/>
      <c r="AKC107" s="55"/>
      <c r="AKD107" s="55"/>
      <c r="AKE107" s="55"/>
      <c r="AKF107" s="55"/>
      <c r="AKG107" s="55"/>
      <c r="AKH107" s="55"/>
      <c r="AKI107" s="55"/>
      <c r="AKJ107" s="55"/>
      <c r="AKK107" s="55"/>
      <c r="AKL107" s="55"/>
      <c r="AKM107" s="55"/>
      <c r="AKN107" s="55"/>
      <c r="AKO107" s="55"/>
      <c r="AKP107" s="55"/>
      <c r="AKQ107" s="55"/>
      <c r="AKR107" s="55"/>
      <c r="AKS107" s="55"/>
      <c r="AKT107" s="55"/>
      <c r="AKU107" s="55"/>
      <c r="AKV107" s="55"/>
      <c r="AKW107" s="72">
        <f t="shared" si="121"/>
        <v>0</v>
      </c>
      <c r="AKX107" s="57">
        <f>AKW107*'Bảng giá bán 2015'!BL106</f>
        <v>0</v>
      </c>
      <c r="AKY107" s="53">
        <f>'Hàng tồn'!AJU108</f>
        <v>0</v>
      </c>
      <c r="AKZ107" s="168">
        <f>AKY107*'Bảng giá mua 2015'!AJV106</f>
        <v>0</v>
      </c>
      <c r="ALA107" s="55"/>
      <c r="ALB107" s="55"/>
      <c r="ALC107" s="55"/>
      <c r="ALD107" s="55"/>
      <c r="ALE107" s="55"/>
      <c r="ALF107" s="55"/>
      <c r="ALG107" s="55"/>
      <c r="ALH107" s="55"/>
      <c r="ALI107" s="55"/>
      <c r="ALJ107" s="55"/>
      <c r="ALK107" s="55"/>
      <c r="ALL107" s="55"/>
      <c r="ALM107" s="55"/>
      <c r="ALN107" s="55"/>
      <c r="ALO107" s="55"/>
      <c r="ALP107" s="55"/>
      <c r="ALQ107" s="55"/>
      <c r="ALR107" s="55"/>
      <c r="ALS107" s="55"/>
      <c r="ALT107" s="55"/>
      <c r="ALU107" s="55"/>
      <c r="ALV107" s="55"/>
      <c r="ALW107" s="55"/>
      <c r="ALX107" s="55"/>
      <c r="ALY107" s="55"/>
      <c r="ALZ107" s="55"/>
      <c r="AMA107" s="55"/>
      <c r="AMB107" s="55"/>
      <c r="AMC107" s="55"/>
      <c r="AMD107" s="55"/>
      <c r="AME107" s="72">
        <f t="shared" si="122"/>
        <v>0</v>
      </c>
      <c r="AMF107" s="57">
        <f>AME107*'Bảng giá bán 2015'!CT106</f>
        <v>0</v>
      </c>
      <c r="AMG107" s="53">
        <f>'Hàng tồn'!ALC108</f>
        <v>0</v>
      </c>
      <c r="AMH107" s="168">
        <f>AMG107*'Bảng giá mua 2015'!ALD106</f>
        <v>0</v>
      </c>
      <c r="AMI107" s="55"/>
      <c r="AMJ107" s="55"/>
      <c r="AMK107" s="55"/>
      <c r="AML107" s="55"/>
      <c r="AMM107" s="55"/>
      <c r="AMN107" s="55"/>
      <c r="AMO107" s="55"/>
      <c r="AMP107" s="55"/>
      <c r="AMQ107" s="55"/>
      <c r="AMR107" s="55"/>
      <c r="AMS107" s="55"/>
      <c r="AMT107" s="55"/>
      <c r="AMU107" s="55"/>
      <c r="AMV107" s="55"/>
      <c r="AMW107" s="55"/>
      <c r="AMX107" s="55"/>
      <c r="AMY107" s="55"/>
      <c r="AMZ107" s="55"/>
      <c r="ANA107" s="55"/>
      <c r="ANB107" s="55"/>
      <c r="ANC107" s="55"/>
      <c r="AND107" s="55"/>
      <c r="ANE107" s="55"/>
      <c r="ANF107" s="55"/>
      <c r="ANG107" s="55"/>
      <c r="ANH107" s="55"/>
      <c r="ANI107" s="55"/>
      <c r="ANJ107" s="55"/>
      <c r="ANK107" s="55"/>
      <c r="ANL107" s="55"/>
      <c r="ANM107" s="72">
        <f t="shared" si="123"/>
        <v>0</v>
      </c>
      <c r="ANN107" s="57">
        <f>ANM107*'Bảng giá bán 2015'!EB106</f>
        <v>0</v>
      </c>
      <c r="ANO107" s="53">
        <f>'Hàng tồn'!AMK108</f>
        <v>0</v>
      </c>
      <c r="ANP107" s="168">
        <f>ANO107*'Bảng giá mua 2015'!AML106</f>
        <v>0</v>
      </c>
    </row>
    <row r="108" spans="1:1056" x14ac:dyDescent="0.3">
      <c r="A108" s="130"/>
      <c r="B108" s="58" t="s">
        <v>40</v>
      </c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72">
        <f t="shared" si="93"/>
        <v>0</v>
      </c>
      <c r="AH108" s="57">
        <f>AG108*'Bảng giá mua 2015'!D107</f>
        <v>0</v>
      </c>
      <c r="AI108" s="53">
        <f>'Hàng tồn'!E109</f>
        <v>0</v>
      </c>
      <c r="AJ108" s="168">
        <f>AI108*'Bảng giá mua 2015'!F107</f>
        <v>0</v>
      </c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72">
        <f t="shared" si="94"/>
        <v>0</v>
      </c>
      <c r="BP108" s="57">
        <f>BO108*'Bảng giá mua 2015'!AL107</f>
        <v>0</v>
      </c>
      <c r="BQ108" s="53">
        <f>'Hàng tồn'!AM109</f>
        <v>0</v>
      </c>
      <c r="BR108" s="168">
        <f>BQ108*'Bảng giá mua 2015'!AN107</f>
        <v>0</v>
      </c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72">
        <f t="shared" si="95"/>
        <v>0</v>
      </c>
      <c r="CX108" s="57">
        <f>CW108*'Bảng giá mua 2015'!BT107</f>
        <v>0</v>
      </c>
      <c r="CY108" s="53">
        <f>'Hàng tồn'!BU109</f>
        <v>0</v>
      </c>
      <c r="CZ108" s="168">
        <f>CY108*'Bảng giá mua 2015'!BV107</f>
        <v>0</v>
      </c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72">
        <f t="shared" si="96"/>
        <v>0</v>
      </c>
      <c r="EF108" s="57">
        <f>EE108*'Bảng giá mua 2015'!DB107</f>
        <v>0</v>
      </c>
      <c r="EG108" s="53">
        <f>'Hàng tồn'!DC109</f>
        <v>0</v>
      </c>
      <c r="EH108" s="168">
        <f>EG108*'Bảng giá mua 2015'!DD107</f>
        <v>0</v>
      </c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72">
        <f t="shared" si="97"/>
        <v>0</v>
      </c>
      <c r="FN108" s="57">
        <f>FM108*'Bảng giá mua 2015'!EJ107</f>
        <v>0</v>
      </c>
      <c r="FO108" s="53">
        <f>'Hàng tồn'!EK109</f>
        <v>0</v>
      </c>
      <c r="FP108" s="168">
        <f>FO108*'Bảng giá mua 2015'!EL107</f>
        <v>0</v>
      </c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72">
        <f t="shared" si="98"/>
        <v>0</v>
      </c>
      <c r="GV108" s="57">
        <f>GU108*'Bảng giá mua 2015'!FR107</f>
        <v>0</v>
      </c>
      <c r="GW108" s="53">
        <f>'Hàng tồn'!FS109</f>
        <v>0</v>
      </c>
      <c r="GX108" s="168">
        <f>GW108*'Bảng giá mua 2015'!FT107</f>
        <v>0</v>
      </c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72">
        <f t="shared" si="99"/>
        <v>0</v>
      </c>
      <c r="ID108" s="57">
        <f>IC108*'Bảng giá mua 2015'!GZ107</f>
        <v>0</v>
      </c>
      <c r="IE108" s="53">
        <f>'Hàng tồn'!HA109</f>
        <v>0</v>
      </c>
      <c r="IF108" s="168">
        <f>IE108*'Bảng giá mua 2015'!HB107</f>
        <v>0</v>
      </c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72">
        <f t="shared" si="100"/>
        <v>0</v>
      </c>
      <c r="JL108" s="57">
        <f>JK108*'Bảng giá mua 2015'!IH107</f>
        <v>0</v>
      </c>
      <c r="JM108" s="53">
        <f>'Hàng tồn'!II109</f>
        <v>0</v>
      </c>
      <c r="JN108" s="168">
        <f>JM108*'Bảng giá mua 2015'!IJ107</f>
        <v>0</v>
      </c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72">
        <f t="shared" si="101"/>
        <v>0</v>
      </c>
      <c r="KT108" s="57">
        <f>KS108*'Bảng giá mua 2015'!JP107</f>
        <v>0</v>
      </c>
      <c r="KU108" s="53">
        <f>'Hàng tồn'!JQ109</f>
        <v>0</v>
      </c>
      <c r="KV108" s="168">
        <f>KU108*'Bảng giá mua 2015'!JR107</f>
        <v>0</v>
      </c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72">
        <f t="shared" si="102"/>
        <v>0</v>
      </c>
      <c r="MB108" s="57">
        <f>MA108*'Bảng giá mua 2015'!KX107</f>
        <v>0</v>
      </c>
      <c r="MC108" s="53">
        <f>'Hàng tồn'!KY109</f>
        <v>0</v>
      </c>
      <c r="MD108" s="168">
        <f>MC108*'Bảng giá mua 2015'!KZ107</f>
        <v>0</v>
      </c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72">
        <f t="shared" si="103"/>
        <v>0</v>
      </c>
      <c r="NJ108" s="57">
        <f>NI108*'Bảng giá mua 2015'!MF107</f>
        <v>0</v>
      </c>
      <c r="NK108" s="53">
        <f>'Hàng tồn'!MG109</f>
        <v>0</v>
      </c>
      <c r="NL108" s="168">
        <f>NK108*'Bảng giá mua 2015'!MH107</f>
        <v>0</v>
      </c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72">
        <f t="shared" si="104"/>
        <v>0</v>
      </c>
      <c r="OR108" s="57">
        <f>OQ108*'Bảng giá mua 2015'!NN107</f>
        <v>0</v>
      </c>
      <c r="OS108" s="53">
        <f>'Hàng tồn'!NO109</f>
        <v>0</v>
      </c>
      <c r="OT108" s="168">
        <f>OS108*'Bảng giá mua 2015'!NP107</f>
        <v>0</v>
      </c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72">
        <f t="shared" si="105"/>
        <v>0</v>
      </c>
      <c r="PZ108" s="57">
        <f>PY108*'Bảng giá mua 2015'!OV107</f>
        <v>0</v>
      </c>
      <c r="QA108" s="53">
        <f>'Hàng tồn'!OW109</f>
        <v>0</v>
      </c>
      <c r="QB108" s="168">
        <f>QA108*'Bảng giá mua 2015'!OX107</f>
        <v>0</v>
      </c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72">
        <f t="shared" si="106"/>
        <v>0</v>
      </c>
      <c r="RH108" s="57">
        <f>RG108*'Bảng giá mua 2015'!QD107</f>
        <v>0</v>
      </c>
      <c r="RI108" s="53">
        <f>'Hàng tồn'!QE109</f>
        <v>0</v>
      </c>
      <c r="RJ108" s="168">
        <f>RI108*'Bảng giá mua 2015'!QF107</f>
        <v>0</v>
      </c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72">
        <f t="shared" si="107"/>
        <v>0</v>
      </c>
      <c r="SP108" s="57">
        <f>SO108*'Bảng giá mua 2015'!RL107</f>
        <v>0</v>
      </c>
      <c r="SQ108" s="53">
        <f>'Hàng tồn'!RM109</f>
        <v>0</v>
      </c>
      <c r="SR108" s="168">
        <f>SQ108*'Bảng giá mua 2015'!RN107</f>
        <v>0</v>
      </c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72">
        <f t="shared" si="108"/>
        <v>0</v>
      </c>
      <c r="TX108" s="57">
        <f>TW108*'Bảng giá mua 2015'!ST107</f>
        <v>0</v>
      </c>
      <c r="TY108" s="53">
        <f>'Hàng tồn'!SU109</f>
        <v>0</v>
      </c>
      <c r="TZ108" s="168">
        <f>TY108*'Bảng giá mua 2015'!SV107</f>
        <v>0</v>
      </c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72">
        <f t="shared" si="109"/>
        <v>0</v>
      </c>
      <c r="VF108" s="57">
        <f>VE108*'Bảng giá mua 2015'!UB107</f>
        <v>0</v>
      </c>
      <c r="VG108" s="53">
        <f>'Hàng tồn'!UC109</f>
        <v>0</v>
      </c>
      <c r="VH108" s="168">
        <f>VG108*'Bảng giá mua 2015'!UD107</f>
        <v>0</v>
      </c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72">
        <f t="shared" si="110"/>
        <v>0</v>
      </c>
      <c r="WN108" s="57">
        <f>WM108*'Bảng giá mua 2015'!VJ107</f>
        <v>0</v>
      </c>
      <c r="WO108" s="53">
        <f>'Hàng tồn'!VK109</f>
        <v>0</v>
      </c>
      <c r="WP108" s="168">
        <f>WO108*'Bảng giá mua 2015'!VL107</f>
        <v>0</v>
      </c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72">
        <f t="shared" si="111"/>
        <v>0</v>
      </c>
      <c r="XV108" s="57">
        <f>XU108*'Bảng giá mua 2015'!WR107</f>
        <v>0</v>
      </c>
      <c r="XW108" s="53">
        <f>'Hàng tồn'!WS109</f>
        <v>0</v>
      </c>
      <c r="XX108" s="168">
        <f>XW108*'Bảng giá mua 2015'!WT107</f>
        <v>0</v>
      </c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72">
        <f t="shared" si="112"/>
        <v>0</v>
      </c>
      <c r="ZD108" s="57">
        <f>ZC108*'Bảng giá mua 2015'!XZ107</f>
        <v>0</v>
      </c>
      <c r="ZE108" s="53">
        <f>'Hàng tồn'!YA109</f>
        <v>0</v>
      </c>
      <c r="ZF108" s="168">
        <f>ZE108*'Bảng giá mua 2015'!YB107</f>
        <v>0</v>
      </c>
      <c r="ZG108" s="55"/>
      <c r="ZH108" s="55"/>
      <c r="ZI108" s="55"/>
      <c r="ZJ108" s="55"/>
      <c r="ZK108" s="55"/>
      <c r="ZL108" s="55"/>
      <c r="ZM108" s="55"/>
      <c r="ZN108" s="55"/>
      <c r="ZO108" s="55"/>
      <c r="ZP108" s="55"/>
      <c r="ZQ108" s="55"/>
      <c r="ZR108" s="55"/>
      <c r="ZS108" s="55"/>
      <c r="ZT108" s="55"/>
      <c r="ZU108" s="55"/>
      <c r="ZV108" s="55"/>
      <c r="ZW108" s="55"/>
      <c r="ZX108" s="55"/>
      <c r="ZY108" s="55"/>
      <c r="ZZ108" s="55"/>
      <c r="AAA108" s="55"/>
      <c r="AAB108" s="55"/>
      <c r="AAC108" s="55"/>
      <c r="AAD108" s="55"/>
      <c r="AAE108" s="55"/>
      <c r="AAF108" s="55"/>
      <c r="AAG108" s="55"/>
      <c r="AAH108" s="55"/>
      <c r="AAI108" s="55"/>
      <c r="AAJ108" s="55"/>
      <c r="AAK108" s="72">
        <f t="shared" si="113"/>
        <v>0</v>
      </c>
      <c r="AAL108" s="57">
        <f>AAK108*'Bảng giá mua 2015'!ZH107</f>
        <v>0</v>
      </c>
      <c r="AAM108" s="53">
        <f>'Hàng tồn'!ZI109</f>
        <v>0</v>
      </c>
      <c r="AAN108" s="168">
        <f>AAM108*'Bảng giá mua 2015'!ZJ107</f>
        <v>0</v>
      </c>
      <c r="AAO108" s="55"/>
      <c r="AAP108" s="55"/>
      <c r="AAQ108" s="55"/>
      <c r="AAR108" s="55"/>
      <c r="AAS108" s="55"/>
      <c r="AAT108" s="55"/>
      <c r="AAU108" s="55"/>
      <c r="AAV108" s="55"/>
      <c r="AAW108" s="55"/>
      <c r="AAX108" s="55"/>
      <c r="AAY108" s="55"/>
      <c r="AAZ108" s="55"/>
      <c r="ABA108" s="55"/>
      <c r="ABB108" s="55"/>
      <c r="ABC108" s="55"/>
      <c r="ABD108" s="55"/>
      <c r="ABE108" s="55"/>
      <c r="ABF108" s="55"/>
      <c r="ABG108" s="55"/>
      <c r="ABH108" s="55"/>
      <c r="ABI108" s="55"/>
      <c r="ABJ108" s="55"/>
      <c r="ABK108" s="55"/>
      <c r="ABL108" s="55"/>
      <c r="ABM108" s="55"/>
      <c r="ABN108" s="55"/>
      <c r="ABO108" s="55"/>
      <c r="ABP108" s="55"/>
      <c r="ABQ108" s="55"/>
      <c r="ABR108" s="55"/>
      <c r="ABS108" s="72">
        <f t="shared" si="114"/>
        <v>0</v>
      </c>
      <c r="ABT108" s="57">
        <f>ABS108*'Bảng giá mua 2015'!AAP107</f>
        <v>0</v>
      </c>
      <c r="ABU108" s="53">
        <f>'Hàng tồn'!AAQ109</f>
        <v>0</v>
      </c>
      <c r="ABV108" s="168">
        <f>ABU108*'Bảng giá mua 2015'!AAR107</f>
        <v>0</v>
      </c>
      <c r="ABW108" s="55"/>
      <c r="ABX108" s="55"/>
      <c r="ABY108" s="55"/>
      <c r="ABZ108" s="55"/>
      <c r="ACA108" s="55"/>
      <c r="ACB108" s="55"/>
      <c r="ACC108" s="55"/>
      <c r="ACD108" s="55"/>
      <c r="ACE108" s="55"/>
      <c r="ACF108" s="55"/>
      <c r="ACG108" s="55"/>
      <c r="ACH108" s="55"/>
      <c r="ACI108" s="55"/>
      <c r="ACJ108" s="55"/>
      <c r="ACK108" s="55"/>
      <c r="ACL108" s="55"/>
      <c r="ACM108" s="55"/>
      <c r="ACN108" s="55"/>
      <c r="ACO108" s="55"/>
      <c r="ACP108" s="55"/>
      <c r="ACQ108" s="55"/>
      <c r="ACR108" s="55"/>
      <c r="ACS108" s="55"/>
      <c r="ACT108" s="55"/>
      <c r="ACU108" s="55"/>
      <c r="ACV108" s="55"/>
      <c r="ACW108" s="55"/>
      <c r="ACX108" s="55"/>
      <c r="ACY108" s="55"/>
      <c r="ACZ108" s="55"/>
      <c r="ADA108" s="72">
        <f t="shared" si="115"/>
        <v>0</v>
      </c>
      <c r="ADB108" s="57">
        <f>ADA108*'Bảng giá mua 2015'!ABX107</f>
        <v>0</v>
      </c>
      <c r="ADC108" s="53">
        <f>'Hàng tồn'!ABY109</f>
        <v>0</v>
      </c>
      <c r="ADD108" s="168">
        <f>ADC108*'Bảng giá mua 2015'!ABZ107</f>
        <v>0</v>
      </c>
      <c r="ADE108" s="55"/>
      <c r="ADF108" s="55"/>
      <c r="ADG108" s="55"/>
      <c r="ADH108" s="55"/>
      <c r="ADI108" s="55"/>
      <c r="ADJ108" s="55"/>
      <c r="ADK108" s="55"/>
      <c r="ADL108" s="55"/>
      <c r="ADM108" s="55"/>
      <c r="ADN108" s="55"/>
      <c r="ADO108" s="55"/>
      <c r="ADP108" s="55"/>
      <c r="ADQ108" s="55"/>
      <c r="ADR108" s="55"/>
      <c r="ADS108" s="55"/>
      <c r="ADT108" s="55"/>
      <c r="ADU108" s="55"/>
      <c r="ADV108" s="55"/>
      <c r="ADW108" s="55"/>
      <c r="ADX108" s="55"/>
      <c r="ADY108" s="55"/>
      <c r="ADZ108" s="55"/>
      <c r="AEA108" s="55"/>
      <c r="AEB108" s="55"/>
      <c r="AEC108" s="55"/>
      <c r="AED108" s="55"/>
      <c r="AEE108" s="55"/>
      <c r="AEF108" s="55"/>
      <c r="AEG108" s="55"/>
      <c r="AEH108" s="55"/>
      <c r="AEI108" s="72">
        <f t="shared" si="116"/>
        <v>0</v>
      </c>
      <c r="AEJ108" s="57">
        <f>AEI108*'Bảng giá mua 2015'!ADF107</f>
        <v>0</v>
      </c>
      <c r="AEK108" s="53">
        <f>'Hàng tồn'!ADG109</f>
        <v>0</v>
      </c>
      <c r="AEL108" s="168">
        <f>AEK108*'Bảng giá mua 2015'!ADH107</f>
        <v>0</v>
      </c>
      <c r="AEM108" s="55"/>
      <c r="AEN108" s="55"/>
      <c r="AEO108" s="55"/>
      <c r="AEP108" s="55"/>
      <c r="AEQ108" s="55"/>
      <c r="AER108" s="55"/>
      <c r="AES108" s="55"/>
      <c r="AET108" s="55"/>
      <c r="AEU108" s="55"/>
      <c r="AEV108" s="55"/>
      <c r="AEW108" s="55"/>
      <c r="AEX108" s="55"/>
      <c r="AEY108" s="55"/>
      <c r="AEZ108" s="55"/>
      <c r="AFA108" s="55"/>
      <c r="AFB108" s="55"/>
      <c r="AFC108" s="55"/>
      <c r="AFD108" s="55"/>
      <c r="AFE108" s="55"/>
      <c r="AFF108" s="55"/>
      <c r="AFG108" s="55"/>
      <c r="AFH108" s="55"/>
      <c r="AFI108" s="55"/>
      <c r="AFJ108" s="55"/>
      <c r="AFK108" s="55"/>
      <c r="AFL108" s="55"/>
      <c r="AFM108" s="55"/>
      <c r="AFN108" s="55"/>
      <c r="AFO108" s="55"/>
      <c r="AFP108" s="55"/>
      <c r="AFQ108" s="72">
        <f t="shared" si="117"/>
        <v>0</v>
      </c>
      <c r="AFR108" s="57">
        <f>AFQ108*'Bảng giá mua 2015'!AEN107</f>
        <v>0</v>
      </c>
      <c r="AFS108" s="53">
        <f>'Hàng tồn'!AEO109</f>
        <v>0</v>
      </c>
      <c r="AFT108" s="168">
        <f>AFS108*'Bảng giá mua 2015'!AEP107</f>
        <v>0</v>
      </c>
      <c r="AFU108" s="55"/>
      <c r="AFV108" s="55"/>
      <c r="AFW108" s="55"/>
      <c r="AFX108" s="55"/>
      <c r="AFY108" s="55"/>
      <c r="AFZ108" s="55"/>
      <c r="AGA108" s="55"/>
      <c r="AGB108" s="55"/>
      <c r="AGC108" s="55"/>
      <c r="AGD108" s="55"/>
      <c r="AGE108" s="55"/>
      <c r="AGF108" s="55"/>
      <c r="AGG108" s="55"/>
      <c r="AGH108" s="55"/>
      <c r="AGI108" s="55"/>
      <c r="AGJ108" s="55"/>
      <c r="AGK108" s="55"/>
      <c r="AGL108" s="55"/>
      <c r="AGM108" s="55"/>
      <c r="AGN108" s="55"/>
      <c r="AGO108" s="55"/>
      <c r="AGP108" s="55"/>
      <c r="AGQ108" s="55"/>
      <c r="AGR108" s="55"/>
      <c r="AGS108" s="55"/>
      <c r="AGT108" s="55"/>
      <c r="AGU108" s="55"/>
      <c r="AGV108" s="55"/>
      <c r="AGW108" s="55"/>
      <c r="AGX108" s="55"/>
      <c r="AGY108" s="72">
        <f t="shared" si="118"/>
        <v>0</v>
      </c>
      <c r="AGZ108" s="57">
        <f>AGY108*'Bảng giá mua 2015'!AFV107</f>
        <v>0</v>
      </c>
      <c r="AHA108" s="53">
        <f>'Hàng tồn'!AFW109</f>
        <v>0</v>
      </c>
      <c r="AHB108" s="168">
        <f>AHA108*'Bảng giá mua 2015'!AFX107</f>
        <v>0</v>
      </c>
      <c r="AHC108" s="55"/>
      <c r="AHD108" s="55"/>
      <c r="AHE108" s="55"/>
      <c r="AHF108" s="55"/>
      <c r="AHG108" s="55"/>
      <c r="AHH108" s="55"/>
      <c r="AHI108" s="55"/>
      <c r="AHJ108" s="55"/>
      <c r="AHK108" s="55"/>
      <c r="AHL108" s="55"/>
      <c r="AHM108" s="55"/>
      <c r="AHN108" s="55"/>
      <c r="AHO108" s="55"/>
      <c r="AHP108" s="55"/>
      <c r="AHQ108" s="55"/>
      <c r="AHR108" s="55"/>
      <c r="AHS108" s="55"/>
      <c r="AHT108" s="55"/>
      <c r="AHU108" s="55"/>
      <c r="AHV108" s="55"/>
      <c r="AHW108" s="55"/>
      <c r="AHX108" s="55"/>
      <c r="AHY108" s="55"/>
      <c r="AHZ108" s="55"/>
      <c r="AIA108" s="55"/>
      <c r="AIB108" s="55"/>
      <c r="AIC108" s="55"/>
      <c r="AID108" s="55"/>
      <c r="AIE108" s="55"/>
      <c r="AIF108" s="55"/>
      <c r="AIG108" s="72">
        <f t="shared" si="119"/>
        <v>0</v>
      </c>
      <c r="AIH108" s="57">
        <f>AIG108*'Bảng giá bán 2015'!AC107</f>
        <v>0</v>
      </c>
      <c r="AII108" s="53">
        <f>'Hàng tồn'!AHE109</f>
        <v>0</v>
      </c>
      <c r="AIJ108" s="168">
        <f>AII108*'Bảng giá bán 2015'!AD107</f>
        <v>0</v>
      </c>
      <c r="AIK108" s="55"/>
      <c r="AIL108" s="55">
        <v>1</v>
      </c>
      <c r="AIM108" s="55"/>
      <c r="AIN108" s="55"/>
      <c r="AIO108" s="55"/>
      <c r="AIP108" s="55"/>
      <c r="AIQ108" s="55"/>
      <c r="AIR108" s="55"/>
      <c r="AIS108" s="55"/>
      <c r="AIT108" s="55"/>
      <c r="AIU108" s="55"/>
      <c r="AIV108" s="55"/>
      <c r="AIW108" s="55"/>
      <c r="AIX108" s="55"/>
      <c r="AIY108" s="55"/>
      <c r="AIZ108" s="55"/>
      <c r="AJA108" s="55"/>
      <c r="AJB108" s="55"/>
      <c r="AJC108" s="55"/>
      <c r="AJD108" s="55"/>
      <c r="AJE108" s="55"/>
      <c r="AJF108" s="55"/>
      <c r="AJG108" s="55"/>
      <c r="AJH108" s="55"/>
      <c r="AJI108" s="55"/>
      <c r="AJJ108" s="55"/>
      <c r="AJK108" s="55"/>
      <c r="AJL108" s="55"/>
      <c r="AJM108" s="55"/>
      <c r="AJN108" s="55"/>
      <c r="AJO108" s="72">
        <f t="shared" si="120"/>
        <v>1</v>
      </c>
      <c r="AJP108" s="57">
        <f>AJO108*'Bảng giá bán 2015'!AD107</f>
        <v>0</v>
      </c>
      <c r="AJQ108" s="53">
        <f>'Hàng tồn'!AIM109</f>
        <v>0</v>
      </c>
      <c r="AJR108" s="168">
        <f>AJQ108*'Bảng giá mua 2015'!AIN107</f>
        <v>0</v>
      </c>
      <c r="AJS108" s="55"/>
      <c r="AJT108" s="55"/>
      <c r="AJU108" s="55"/>
      <c r="AJV108" s="55"/>
      <c r="AJW108" s="55"/>
      <c r="AJX108" s="55"/>
      <c r="AJY108" s="55"/>
      <c r="AJZ108" s="55"/>
      <c r="AKA108" s="55"/>
      <c r="AKB108" s="55"/>
      <c r="AKC108" s="55"/>
      <c r="AKD108" s="55"/>
      <c r="AKE108" s="55"/>
      <c r="AKF108" s="55"/>
      <c r="AKG108" s="55"/>
      <c r="AKH108" s="55"/>
      <c r="AKI108" s="55"/>
      <c r="AKJ108" s="55"/>
      <c r="AKK108" s="55"/>
      <c r="AKL108" s="55"/>
      <c r="AKM108" s="55"/>
      <c r="AKN108" s="55"/>
      <c r="AKO108" s="55"/>
      <c r="AKP108" s="55"/>
      <c r="AKQ108" s="55"/>
      <c r="AKR108" s="55"/>
      <c r="AKS108" s="55"/>
      <c r="AKT108" s="55"/>
      <c r="AKU108" s="55"/>
      <c r="AKV108" s="55"/>
      <c r="AKW108" s="72">
        <f t="shared" si="121"/>
        <v>0</v>
      </c>
      <c r="AKX108" s="57">
        <f>AKW108*'Bảng giá bán 2015'!BL107</f>
        <v>0</v>
      </c>
      <c r="AKY108" s="53">
        <f>'Hàng tồn'!AJU109</f>
        <v>0</v>
      </c>
      <c r="AKZ108" s="168">
        <f>AKY108*'Bảng giá mua 2015'!AJV107</f>
        <v>0</v>
      </c>
      <c r="ALA108" s="55"/>
      <c r="ALB108" s="55"/>
      <c r="ALC108" s="55"/>
      <c r="ALD108" s="55"/>
      <c r="ALE108" s="55"/>
      <c r="ALF108" s="55"/>
      <c r="ALG108" s="55"/>
      <c r="ALH108" s="55"/>
      <c r="ALI108" s="55"/>
      <c r="ALJ108" s="55"/>
      <c r="ALK108" s="55"/>
      <c r="ALL108" s="55"/>
      <c r="ALM108" s="55"/>
      <c r="ALN108" s="55"/>
      <c r="ALO108" s="55"/>
      <c r="ALP108" s="55"/>
      <c r="ALQ108" s="55"/>
      <c r="ALR108" s="55"/>
      <c r="ALS108" s="55"/>
      <c r="ALT108" s="55"/>
      <c r="ALU108" s="55"/>
      <c r="ALV108" s="55"/>
      <c r="ALW108" s="55"/>
      <c r="ALX108" s="55"/>
      <c r="ALY108" s="55"/>
      <c r="ALZ108" s="55"/>
      <c r="AMA108" s="55"/>
      <c r="AMB108" s="55"/>
      <c r="AMC108" s="55"/>
      <c r="AMD108" s="55"/>
      <c r="AME108" s="72">
        <f t="shared" si="122"/>
        <v>0</v>
      </c>
      <c r="AMF108" s="57">
        <f>AME108*'Bảng giá bán 2015'!CT107</f>
        <v>0</v>
      </c>
      <c r="AMG108" s="53">
        <f>'Hàng tồn'!ALC109</f>
        <v>0</v>
      </c>
      <c r="AMH108" s="168">
        <f>AMG108*'Bảng giá mua 2015'!ALD107</f>
        <v>0</v>
      </c>
      <c r="AMI108" s="55"/>
      <c r="AMJ108" s="55"/>
      <c r="AMK108" s="55"/>
      <c r="AML108" s="55"/>
      <c r="AMM108" s="55"/>
      <c r="AMN108" s="55"/>
      <c r="AMO108" s="55"/>
      <c r="AMP108" s="55"/>
      <c r="AMQ108" s="55"/>
      <c r="AMR108" s="55"/>
      <c r="AMS108" s="55"/>
      <c r="AMT108" s="55"/>
      <c r="AMU108" s="55"/>
      <c r="AMV108" s="55"/>
      <c r="AMW108" s="55"/>
      <c r="AMX108" s="55"/>
      <c r="AMY108" s="55"/>
      <c r="AMZ108" s="55"/>
      <c r="ANA108" s="55"/>
      <c r="ANB108" s="55"/>
      <c r="ANC108" s="55"/>
      <c r="AND108" s="55"/>
      <c r="ANE108" s="55"/>
      <c r="ANF108" s="55"/>
      <c r="ANG108" s="55"/>
      <c r="ANH108" s="55"/>
      <c r="ANI108" s="55"/>
      <c r="ANJ108" s="55"/>
      <c r="ANK108" s="55"/>
      <c r="ANL108" s="55"/>
      <c r="ANM108" s="72">
        <f t="shared" si="123"/>
        <v>0</v>
      </c>
      <c r="ANN108" s="57">
        <f>ANM108*'Bảng giá bán 2015'!EB107</f>
        <v>0</v>
      </c>
      <c r="ANO108" s="53">
        <f>'Hàng tồn'!AMK109</f>
        <v>0</v>
      </c>
      <c r="ANP108" s="168">
        <f>ANO108*'Bảng giá mua 2015'!AML107</f>
        <v>0</v>
      </c>
    </row>
    <row r="109" spans="1:1056" ht="14.4" customHeight="1" x14ac:dyDescent="0.3">
      <c r="A109" s="132" t="s">
        <v>106</v>
      </c>
      <c r="B109" s="58" t="s">
        <v>8</v>
      </c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72">
        <f t="shared" si="93"/>
        <v>0</v>
      </c>
      <c r="AH109" s="57">
        <f>AG109*'Bảng giá mua 2015'!D108</f>
        <v>0</v>
      </c>
      <c r="AI109" s="53">
        <f>'Hàng tồn'!E110</f>
        <v>0</v>
      </c>
      <c r="AJ109" s="168">
        <f>AI109*'Bảng giá mua 2015'!F108</f>
        <v>0</v>
      </c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72">
        <f t="shared" si="94"/>
        <v>0</v>
      </c>
      <c r="BP109" s="57">
        <f>BO109*'Bảng giá mua 2015'!AL108</f>
        <v>0</v>
      </c>
      <c r="BQ109" s="53">
        <f>'Hàng tồn'!AM110</f>
        <v>0</v>
      </c>
      <c r="BR109" s="168">
        <f>BQ109*'Bảng giá mua 2015'!AN108</f>
        <v>0</v>
      </c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72">
        <f t="shared" si="95"/>
        <v>0</v>
      </c>
      <c r="CX109" s="57">
        <f>CW109*'Bảng giá mua 2015'!BT108</f>
        <v>0</v>
      </c>
      <c r="CY109" s="53">
        <f>'Hàng tồn'!BU110</f>
        <v>0</v>
      </c>
      <c r="CZ109" s="168">
        <f>CY109*'Bảng giá mua 2015'!BV108</f>
        <v>0</v>
      </c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72">
        <f t="shared" si="96"/>
        <v>0</v>
      </c>
      <c r="EF109" s="57">
        <f>EE109*'Bảng giá mua 2015'!DB108</f>
        <v>0</v>
      </c>
      <c r="EG109" s="53">
        <f>'Hàng tồn'!DC110</f>
        <v>0</v>
      </c>
      <c r="EH109" s="168">
        <f>EG109*'Bảng giá mua 2015'!DD108</f>
        <v>0</v>
      </c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72">
        <f t="shared" si="97"/>
        <v>0</v>
      </c>
      <c r="FN109" s="57">
        <f>FM109*'Bảng giá mua 2015'!EJ108</f>
        <v>0</v>
      </c>
      <c r="FO109" s="53">
        <f>'Hàng tồn'!EK110</f>
        <v>0</v>
      </c>
      <c r="FP109" s="168">
        <f>FO109*'Bảng giá mua 2015'!EL108</f>
        <v>0</v>
      </c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72">
        <f t="shared" si="98"/>
        <v>0</v>
      </c>
      <c r="GV109" s="57">
        <f>GU109*'Bảng giá mua 2015'!FR108</f>
        <v>0</v>
      </c>
      <c r="GW109" s="53">
        <f>'Hàng tồn'!FS110</f>
        <v>0</v>
      </c>
      <c r="GX109" s="168">
        <f>GW109*'Bảng giá mua 2015'!FT108</f>
        <v>0</v>
      </c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72">
        <f t="shared" si="99"/>
        <v>0</v>
      </c>
      <c r="ID109" s="57">
        <f>IC109*'Bảng giá mua 2015'!GZ108</f>
        <v>0</v>
      </c>
      <c r="IE109" s="53">
        <f>'Hàng tồn'!HA110</f>
        <v>0</v>
      </c>
      <c r="IF109" s="168">
        <f>IE109*'Bảng giá mua 2015'!HB108</f>
        <v>0</v>
      </c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72">
        <f t="shared" si="100"/>
        <v>0</v>
      </c>
      <c r="JL109" s="57">
        <f>JK109*'Bảng giá mua 2015'!IH108</f>
        <v>0</v>
      </c>
      <c r="JM109" s="53">
        <f>'Hàng tồn'!II110</f>
        <v>0</v>
      </c>
      <c r="JN109" s="168">
        <f>JM109*'Bảng giá mua 2015'!IJ108</f>
        <v>0</v>
      </c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72">
        <f t="shared" si="101"/>
        <v>0</v>
      </c>
      <c r="KT109" s="57">
        <f>KS109*'Bảng giá mua 2015'!JP108</f>
        <v>0</v>
      </c>
      <c r="KU109" s="53">
        <f>'Hàng tồn'!JQ110</f>
        <v>0</v>
      </c>
      <c r="KV109" s="168">
        <f>KU109*'Bảng giá mua 2015'!JR108</f>
        <v>0</v>
      </c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72">
        <f t="shared" si="102"/>
        <v>0</v>
      </c>
      <c r="MB109" s="57">
        <f>MA109*'Bảng giá mua 2015'!KX108</f>
        <v>0</v>
      </c>
      <c r="MC109" s="53">
        <f>'Hàng tồn'!KY110</f>
        <v>0</v>
      </c>
      <c r="MD109" s="168">
        <f>MC109*'Bảng giá mua 2015'!KZ108</f>
        <v>0</v>
      </c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72">
        <f t="shared" si="103"/>
        <v>0</v>
      </c>
      <c r="NJ109" s="57">
        <f>NI109*'Bảng giá mua 2015'!MF108</f>
        <v>0</v>
      </c>
      <c r="NK109" s="53">
        <f>'Hàng tồn'!MG110</f>
        <v>0</v>
      </c>
      <c r="NL109" s="168">
        <f>NK109*'Bảng giá mua 2015'!MH108</f>
        <v>0</v>
      </c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72">
        <f t="shared" si="104"/>
        <v>0</v>
      </c>
      <c r="OR109" s="57">
        <f>OQ109*'Bảng giá mua 2015'!NN108</f>
        <v>0</v>
      </c>
      <c r="OS109" s="53">
        <f>'Hàng tồn'!NO110</f>
        <v>0</v>
      </c>
      <c r="OT109" s="168">
        <f>OS109*'Bảng giá mua 2015'!NP108</f>
        <v>0</v>
      </c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72">
        <f t="shared" si="105"/>
        <v>0</v>
      </c>
      <c r="PZ109" s="57">
        <f>PY109*'Bảng giá mua 2015'!OV108</f>
        <v>0</v>
      </c>
      <c r="QA109" s="53">
        <f>'Hàng tồn'!OW110</f>
        <v>0</v>
      </c>
      <c r="QB109" s="168">
        <f>QA109*'Bảng giá mua 2015'!OX108</f>
        <v>0</v>
      </c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72">
        <f t="shared" si="106"/>
        <v>0</v>
      </c>
      <c r="RH109" s="57">
        <f>RG109*'Bảng giá mua 2015'!QD108</f>
        <v>0</v>
      </c>
      <c r="RI109" s="53">
        <f>'Hàng tồn'!QE110</f>
        <v>0</v>
      </c>
      <c r="RJ109" s="168">
        <f>RI109*'Bảng giá mua 2015'!QF108</f>
        <v>0</v>
      </c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72">
        <f t="shared" si="107"/>
        <v>0</v>
      </c>
      <c r="SP109" s="57">
        <f>SO109*'Bảng giá mua 2015'!RL108</f>
        <v>0</v>
      </c>
      <c r="SQ109" s="53">
        <f>'Hàng tồn'!RM110</f>
        <v>0</v>
      </c>
      <c r="SR109" s="168">
        <f>SQ109*'Bảng giá mua 2015'!RN108</f>
        <v>0</v>
      </c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72">
        <f t="shared" si="108"/>
        <v>0</v>
      </c>
      <c r="TX109" s="57">
        <f>TW109*'Bảng giá mua 2015'!ST108</f>
        <v>0</v>
      </c>
      <c r="TY109" s="53">
        <f>'Hàng tồn'!SU110</f>
        <v>0</v>
      </c>
      <c r="TZ109" s="168">
        <f>TY109*'Bảng giá mua 2015'!SV108</f>
        <v>0</v>
      </c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72">
        <f t="shared" si="109"/>
        <v>0</v>
      </c>
      <c r="VF109" s="57">
        <f>VE109*'Bảng giá mua 2015'!UB108</f>
        <v>0</v>
      </c>
      <c r="VG109" s="53">
        <f>'Hàng tồn'!UC110</f>
        <v>0</v>
      </c>
      <c r="VH109" s="168">
        <f>VG109*'Bảng giá mua 2015'!UD108</f>
        <v>0</v>
      </c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72">
        <f t="shared" si="110"/>
        <v>0</v>
      </c>
      <c r="WN109" s="57">
        <f>WM109*'Bảng giá mua 2015'!VJ108</f>
        <v>0</v>
      </c>
      <c r="WO109" s="53">
        <f>'Hàng tồn'!VK110</f>
        <v>0</v>
      </c>
      <c r="WP109" s="168">
        <f>WO109*'Bảng giá mua 2015'!VL108</f>
        <v>0</v>
      </c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72">
        <f t="shared" si="111"/>
        <v>0</v>
      </c>
      <c r="XV109" s="57">
        <f>XU109*'Bảng giá mua 2015'!WR108</f>
        <v>0</v>
      </c>
      <c r="XW109" s="53">
        <f>'Hàng tồn'!WS110</f>
        <v>0</v>
      </c>
      <c r="XX109" s="168">
        <f>XW109*'Bảng giá mua 2015'!WT108</f>
        <v>0</v>
      </c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72">
        <f t="shared" si="112"/>
        <v>0</v>
      </c>
      <c r="ZD109" s="57">
        <f>ZC109*'Bảng giá mua 2015'!XZ108</f>
        <v>0</v>
      </c>
      <c r="ZE109" s="53">
        <f>'Hàng tồn'!YA110</f>
        <v>0</v>
      </c>
      <c r="ZF109" s="168">
        <f>ZE109*'Bảng giá mua 2015'!YB108</f>
        <v>0</v>
      </c>
      <c r="ZG109" s="55"/>
      <c r="ZH109" s="55"/>
      <c r="ZI109" s="55"/>
      <c r="ZJ109" s="55"/>
      <c r="ZK109" s="55"/>
      <c r="ZL109" s="55"/>
      <c r="ZM109" s="55"/>
      <c r="ZN109" s="55"/>
      <c r="ZO109" s="55"/>
      <c r="ZP109" s="55"/>
      <c r="ZQ109" s="55"/>
      <c r="ZR109" s="55"/>
      <c r="ZS109" s="55"/>
      <c r="ZT109" s="55"/>
      <c r="ZU109" s="55"/>
      <c r="ZV109" s="55"/>
      <c r="ZW109" s="55"/>
      <c r="ZX109" s="55"/>
      <c r="ZY109" s="55"/>
      <c r="ZZ109" s="55"/>
      <c r="AAA109" s="55"/>
      <c r="AAB109" s="55"/>
      <c r="AAC109" s="55"/>
      <c r="AAD109" s="55"/>
      <c r="AAE109" s="55"/>
      <c r="AAF109" s="55"/>
      <c r="AAG109" s="55"/>
      <c r="AAH109" s="55"/>
      <c r="AAI109" s="55"/>
      <c r="AAJ109" s="55"/>
      <c r="AAK109" s="72">
        <f t="shared" si="113"/>
        <v>0</v>
      </c>
      <c r="AAL109" s="57">
        <f>AAK109*'Bảng giá mua 2015'!ZH108</f>
        <v>0</v>
      </c>
      <c r="AAM109" s="53">
        <f>'Hàng tồn'!ZI110</f>
        <v>0</v>
      </c>
      <c r="AAN109" s="168">
        <f>AAM109*'Bảng giá mua 2015'!ZJ108</f>
        <v>0</v>
      </c>
      <c r="AAO109" s="55"/>
      <c r="AAP109" s="55"/>
      <c r="AAQ109" s="55"/>
      <c r="AAR109" s="55"/>
      <c r="AAS109" s="55"/>
      <c r="AAT109" s="55"/>
      <c r="AAU109" s="55"/>
      <c r="AAV109" s="55"/>
      <c r="AAW109" s="55"/>
      <c r="AAX109" s="55"/>
      <c r="AAY109" s="55"/>
      <c r="AAZ109" s="55"/>
      <c r="ABA109" s="55"/>
      <c r="ABB109" s="55"/>
      <c r="ABC109" s="55"/>
      <c r="ABD109" s="55"/>
      <c r="ABE109" s="55"/>
      <c r="ABF109" s="55"/>
      <c r="ABG109" s="55"/>
      <c r="ABH109" s="55"/>
      <c r="ABI109" s="55"/>
      <c r="ABJ109" s="55"/>
      <c r="ABK109" s="55"/>
      <c r="ABL109" s="55"/>
      <c r="ABM109" s="55"/>
      <c r="ABN109" s="55"/>
      <c r="ABO109" s="55"/>
      <c r="ABP109" s="55"/>
      <c r="ABQ109" s="55"/>
      <c r="ABR109" s="55"/>
      <c r="ABS109" s="72">
        <f t="shared" si="114"/>
        <v>0</v>
      </c>
      <c r="ABT109" s="57">
        <f>ABS109*'Bảng giá mua 2015'!AAP108</f>
        <v>0</v>
      </c>
      <c r="ABU109" s="53">
        <f>'Hàng tồn'!AAQ110</f>
        <v>0</v>
      </c>
      <c r="ABV109" s="168">
        <f>ABU109*'Bảng giá mua 2015'!AAR108</f>
        <v>0</v>
      </c>
      <c r="ABW109" s="55"/>
      <c r="ABX109" s="55"/>
      <c r="ABY109" s="55"/>
      <c r="ABZ109" s="55"/>
      <c r="ACA109" s="55"/>
      <c r="ACB109" s="55"/>
      <c r="ACC109" s="55"/>
      <c r="ACD109" s="55"/>
      <c r="ACE109" s="55"/>
      <c r="ACF109" s="55"/>
      <c r="ACG109" s="55"/>
      <c r="ACH109" s="55"/>
      <c r="ACI109" s="55"/>
      <c r="ACJ109" s="55"/>
      <c r="ACK109" s="55"/>
      <c r="ACL109" s="55"/>
      <c r="ACM109" s="55"/>
      <c r="ACN109" s="55"/>
      <c r="ACO109" s="55"/>
      <c r="ACP109" s="55"/>
      <c r="ACQ109" s="55"/>
      <c r="ACR109" s="55"/>
      <c r="ACS109" s="55"/>
      <c r="ACT109" s="55"/>
      <c r="ACU109" s="55"/>
      <c r="ACV109" s="55"/>
      <c r="ACW109" s="55"/>
      <c r="ACX109" s="55"/>
      <c r="ACY109" s="55"/>
      <c r="ACZ109" s="55"/>
      <c r="ADA109" s="72">
        <f t="shared" si="115"/>
        <v>0</v>
      </c>
      <c r="ADB109" s="57">
        <f>ADA109*'Bảng giá mua 2015'!ABX108</f>
        <v>0</v>
      </c>
      <c r="ADC109" s="53">
        <f>'Hàng tồn'!ABY110</f>
        <v>0</v>
      </c>
      <c r="ADD109" s="168">
        <f>ADC109*'Bảng giá mua 2015'!ABZ108</f>
        <v>0</v>
      </c>
      <c r="ADE109" s="55"/>
      <c r="ADF109" s="55"/>
      <c r="ADG109" s="55"/>
      <c r="ADH109" s="55"/>
      <c r="ADI109" s="55"/>
      <c r="ADJ109" s="55"/>
      <c r="ADK109" s="55"/>
      <c r="ADL109" s="55"/>
      <c r="ADM109" s="55"/>
      <c r="ADN109" s="55"/>
      <c r="ADO109" s="55"/>
      <c r="ADP109" s="55"/>
      <c r="ADQ109" s="55"/>
      <c r="ADR109" s="55"/>
      <c r="ADS109" s="55"/>
      <c r="ADT109" s="55"/>
      <c r="ADU109" s="55"/>
      <c r="ADV109" s="55"/>
      <c r="ADW109" s="55"/>
      <c r="ADX109" s="55"/>
      <c r="ADY109" s="55"/>
      <c r="ADZ109" s="55"/>
      <c r="AEA109" s="55"/>
      <c r="AEB109" s="55"/>
      <c r="AEC109" s="55"/>
      <c r="AED109" s="55"/>
      <c r="AEE109" s="55"/>
      <c r="AEF109" s="55"/>
      <c r="AEG109" s="55"/>
      <c r="AEH109" s="55"/>
      <c r="AEI109" s="72">
        <f t="shared" si="116"/>
        <v>0</v>
      </c>
      <c r="AEJ109" s="57">
        <f>AEI109*'Bảng giá mua 2015'!ADF108</f>
        <v>0</v>
      </c>
      <c r="AEK109" s="53">
        <f>'Hàng tồn'!ADG110</f>
        <v>0</v>
      </c>
      <c r="AEL109" s="168">
        <f>AEK109*'Bảng giá mua 2015'!ADH108</f>
        <v>0</v>
      </c>
      <c r="AEM109" s="55"/>
      <c r="AEN109" s="55"/>
      <c r="AEO109" s="55"/>
      <c r="AEP109" s="55"/>
      <c r="AEQ109" s="55"/>
      <c r="AER109" s="55"/>
      <c r="AES109" s="55"/>
      <c r="AET109" s="55"/>
      <c r="AEU109" s="55"/>
      <c r="AEV109" s="55"/>
      <c r="AEW109" s="55"/>
      <c r="AEX109" s="55"/>
      <c r="AEY109" s="55"/>
      <c r="AEZ109" s="55"/>
      <c r="AFA109" s="55"/>
      <c r="AFB109" s="55"/>
      <c r="AFC109" s="55"/>
      <c r="AFD109" s="55"/>
      <c r="AFE109" s="55"/>
      <c r="AFF109" s="55"/>
      <c r="AFG109" s="55"/>
      <c r="AFH109" s="55"/>
      <c r="AFI109" s="55"/>
      <c r="AFJ109" s="55"/>
      <c r="AFK109" s="55"/>
      <c r="AFL109" s="55"/>
      <c r="AFM109" s="55"/>
      <c r="AFN109" s="55"/>
      <c r="AFO109" s="55"/>
      <c r="AFP109" s="55"/>
      <c r="AFQ109" s="72">
        <f t="shared" si="117"/>
        <v>0</v>
      </c>
      <c r="AFR109" s="57">
        <f>AFQ109*'Bảng giá mua 2015'!AEN108</f>
        <v>0</v>
      </c>
      <c r="AFS109" s="53">
        <f>'Hàng tồn'!AEO110</f>
        <v>0</v>
      </c>
      <c r="AFT109" s="168">
        <f>AFS109*'Bảng giá mua 2015'!AEP108</f>
        <v>0</v>
      </c>
      <c r="AFU109" s="55"/>
      <c r="AFV109" s="55"/>
      <c r="AFW109" s="55"/>
      <c r="AFX109" s="55"/>
      <c r="AFY109" s="55"/>
      <c r="AFZ109" s="55"/>
      <c r="AGA109" s="55"/>
      <c r="AGB109" s="55"/>
      <c r="AGC109" s="55"/>
      <c r="AGD109" s="55"/>
      <c r="AGE109" s="55"/>
      <c r="AGF109" s="55"/>
      <c r="AGG109" s="55"/>
      <c r="AGH109" s="55"/>
      <c r="AGI109" s="55"/>
      <c r="AGJ109" s="55"/>
      <c r="AGK109" s="55"/>
      <c r="AGL109" s="55"/>
      <c r="AGM109" s="55"/>
      <c r="AGN109" s="55"/>
      <c r="AGO109" s="55"/>
      <c r="AGP109" s="55"/>
      <c r="AGQ109" s="55"/>
      <c r="AGR109" s="55"/>
      <c r="AGS109" s="55"/>
      <c r="AGT109" s="55"/>
      <c r="AGU109" s="55"/>
      <c r="AGV109" s="55"/>
      <c r="AGW109" s="55"/>
      <c r="AGX109" s="55"/>
      <c r="AGY109" s="72">
        <f t="shared" si="118"/>
        <v>0</v>
      </c>
      <c r="AGZ109" s="57">
        <f>AGY109*'Bảng giá mua 2015'!AFV108</f>
        <v>0</v>
      </c>
      <c r="AHA109" s="53">
        <f>'Hàng tồn'!AFW110</f>
        <v>0</v>
      </c>
      <c r="AHB109" s="168">
        <f>AHA109*'Bảng giá mua 2015'!AFX108</f>
        <v>0</v>
      </c>
      <c r="AHC109" s="55"/>
      <c r="AHD109" s="55"/>
      <c r="AHE109" s="55"/>
      <c r="AHF109" s="55"/>
      <c r="AHG109" s="55"/>
      <c r="AHH109" s="55"/>
      <c r="AHI109" s="55"/>
      <c r="AHJ109" s="55"/>
      <c r="AHK109" s="55">
        <v>1</v>
      </c>
      <c r="AHL109" s="55"/>
      <c r="AHM109" s="55"/>
      <c r="AHN109" s="55"/>
      <c r="AHO109" s="55">
        <v>1</v>
      </c>
      <c r="AHP109" s="55"/>
      <c r="AHQ109" s="55"/>
      <c r="AHR109" s="55"/>
      <c r="AHS109" s="55"/>
      <c r="AHT109" s="55"/>
      <c r="AHU109" s="55"/>
      <c r="AHV109" s="55"/>
      <c r="AHW109" s="55"/>
      <c r="AHX109" s="55"/>
      <c r="AHY109" s="55"/>
      <c r="AHZ109" s="55"/>
      <c r="AIA109" s="55"/>
      <c r="AIB109" s="55"/>
      <c r="AIC109" s="55"/>
      <c r="AID109" s="55"/>
      <c r="AIE109" s="55"/>
      <c r="AIF109" s="55"/>
      <c r="AIG109" s="72">
        <f t="shared" si="119"/>
        <v>2</v>
      </c>
      <c r="AIH109" s="57">
        <f>AIG109*'Bảng giá bán 2015'!AC108</f>
        <v>0</v>
      </c>
      <c r="AII109" s="53">
        <f>'Hàng tồn'!AHE110</f>
        <v>0</v>
      </c>
      <c r="AIJ109" s="168">
        <f>AII109*'Bảng giá bán 2015'!AD108</f>
        <v>0</v>
      </c>
      <c r="AIK109" s="55"/>
      <c r="AIL109" s="55"/>
      <c r="AIM109" s="55">
        <v>1</v>
      </c>
      <c r="AIN109" s="55"/>
      <c r="AIO109" s="55"/>
      <c r="AIP109" s="55"/>
      <c r="AIQ109" s="55"/>
      <c r="AIR109" s="55"/>
      <c r="AIS109" s="55"/>
      <c r="AIT109" s="55"/>
      <c r="AIU109" s="55"/>
      <c r="AIV109" s="55"/>
      <c r="AIW109" s="55"/>
      <c r="AIX109" s="55"/>
      <c r="AIY109" s="55"/>
      <c r="AIZ109" s="55"/>
      <c r="AJA109" s="55"/>
      <c r="AJB109" s="55"/>
      <c r="AJC109" s="55"/>
      <c r="AJD109" s="55"/>
      <c r="AJE109" s="55"/>
      <c r="AJF109" s="55"/>
      <c r="AJG109" s="55"/>
      <c r="AJH109" s="55"/>
      <c r="AJI109" s="55"/>
      <c r="AJJ109" s="55"/>
      <c r="AJK109" s="55"/>
      <c r="AJL109" s="55"/>
      <c r="AJM109" s="55"/>
      <c r="AJN109" s="55"/>
      <c r="AJO109" s="72">
        <f t="shared" si="120"/>
        <v>1</v>
      </c>
      <c r="AJP109" s="57">
        <f>AJO109*'Bảng giá bán 2015'!AD108</f>
        <v>0</v>
      </c>
      <c r="AJQ109" s="53">
        <f>'Hàng tồn'!AIM110</f>
        <v>0</v>
      </c>
      <c r="AJR109" s="168">
        <f>AJQ109*'Bảng giá mua 2015'!AIN108</f>
        <v>0</v>
      </c>
      <c r="AJS109" s="55"/>
      <c r="AJT109" s="55"/>
      <c r="AJU109" s="55"/>
      <c r="AJV109" s="55"/>
      <c r="AJW109" s="55"/>
      <c r="AJX109" s="55"/>
      <c r="AJY109" s="55"/>
      <c r="AJZ109" s="55"/>
      <c r="AKA109" s="55"/>
      <c r="AKB109" s="55"/>
      <c r="AKC109" s="55"/>
      <c r="AKD109" s="55"/>
      <c r="AKE109" s="55"/>
      <c r="AKF109" s="55"/>
      <c r="AKG109" s="55"/>
      <c r="AKH109" s="55"/>
      <c r="AKI109" s="55"/>
      <c r="AKJ109" s="55"/>
      <c r="AKK109" s="55"/>
      <c r="AKL109" s="55"/>
      <c r="AKM109" s="55"/>
      <c r="AKN109" s="55"/>
      <c r="AKO109" s="55"/>
      <c r="AKP109" s="55"/>
      <c r="AKQ109" s="55"/>
      <c r="AKR109" s="55"/>
      <c r="AKS109" s="55"/>
      <c r="AKT109" s="55"/>
      <c r="AKU109" s="55"/>
      <c r="AKV109" s="55"/>
      <c r="AKW109" s="72">
        <f t="shared" si="121"/>
        <v>0</v>
      </c>
      <c r="AKX109" s="57">
        <f>AKW109*'Bảng giá bán 2015'!BL108</f>
        <v>0</v>
      </c>
      <c r="AKY109" s="53">
        <f>'Hàng tồn'!AJU110</f>
        <v>0</v>
      </c>
      <c r="AKZ109" s="168">
        <f>AKY109*'Bảng giá mua 2015'!AJV108</f>
        <v>0</v>
      </c>
      <c r="ALA109" s="55"/>
      <c r="ALB109" s="55"/>
      <c r="ALC109" s="55"/>
      <c r="ALD109" s="55"/>
      <c r="ALE109" s="55"/>
      <c r="ALF109" s="55"/>
      <c r="ALG109" s="55"/>
      <c r="ALH109" s="55"/>
      <c r="ALI109" s="55"/>
      <c r="ALJ109" s="55"/>
      <c r="ALK109" s="55"/>
      <c r="ALL109" s="55"/>
      <c r="ALM109" s="55"/>
      <c r="ALN109" s="55"/>
      <c r="ALO109" s="55"/>
      <c r="ALP109" s="55"/>
      <c r="ALQ109" s="55"/>
      <c r="ALR109" s="55"/>
      <c r="ALS109" s="55"/>
      <c r="ALT109" s="55"/>
      <c r="ALU109" s="55"/>
      <c r="ALV109" s="55"/>
      <c r="ALW109" s="55"/>
      <c r="ALX109" s="55"/>
      <c r="ALY109" s="55"/>
      <c r="ALZ109" s="55"/>
      <c r="AMA109" s="55"/>
      <c r="AMB109" s="55"/>
      <c r="AMC109" s="55"/>
      <c r="AMD109" s="55"/>
      <c r="AME109" s="72">
        <f t="shared" si="122"/>
        <v>0</v>
      </c>
      <c r="AMF109" s="57">
        <f>AME109*'Bảng giá bán 2015'!CT108</f>
        <v>0</v>
      </c>
      <c r="AMG109" s="53">
        <f>'Hàng tồn'!ALC110</f>
        <v>0</v>
      </c>
      <c r="AMH109" s="168">
        <f>AMG109*'Bảng giá mua 2015'!ALD108</f>
        <v>0</v>
      </c>
      <c r="AMI109" s="55"/>
      <c r="AMJ109" s="55"/>
      <c r="AMK109" s="55"/>
      <c r="AML109" s="55"/>
      <c r="AMM109" s="55"/>
      <c r="AMN109" s="55"/>
      <c r="AMO109" s="55"/>
      <c r="AMP109" s="55"/>
      <c r="AMQ109" s="55"/>
      <c r="AMR109" s="55"/>
      <c r="AMS109" s="55"/>
      <c r="AMT109" s="55"/>
      <c r="AMU109" s="55"/>
      <c r="AMV109" s="55"/>
      <c r="AMW109" s="55"/>
      <c r="AMX109" s="55"/>
      <c r="AMY109" s="55"/>
      <c r="AMZ109" s="55"/>
      <c r="ANA109" s="55"/>
      <c r="ANB109" s="55"/>
      <c r="ANC109" s="55"/>
      <c r="AND109" s="55"/>
      <c r="ANE109" s="55"/>
      <c r="ANF109" s="55"/>
      <c r="ANG109" s="55"/>
      <c r="ANH109" s="55"/>
      <c r="ANI109" s="55"/>
      <c r="ANJ109" s="55"/>
      <c r="ANK109" s="55"/>
      <c r="ANL109" s="55"/>
      <c r="ANM109" s="72">
        <f t="shared" si="123"/>
        <v>0</v>
      </c>
      <c r="ANN109" s="57">
        <f>ANM109*'Bảng giá bán 2015'!EB108</f>
        <v>0</v>
      </c>
      <c r="ANO109" s="53">
        <f>'Hàng tồn'!AMK110</f>
        <v>0</v>
      </c>
      <c r="ANP109" s="168">
        <f>ANO109*'Bảng giá mua 2015'!AML108</f>
        <v>0</v>
      </c>
    </row>
    <row r="110" spans="1:1056" x14ac:dyDescent="0.3">
      <c r="A110" s="133"/>
      <c r="B110" s="58" t="s">
        <v>5</v>
      </c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72">
        <f t="shared" si="93"/>
        <v>0</v>
      </c>
      <c r="AH110" s="57">
        <f>AG110*'Bảng giá mua 2015'!D109</f>
        <v>0</v>
      </c>
      <c r="AI110" s="53">
        <f>'Hàng tồn'!E111</f>
        <v>0</v>
      </c>
      <c r="AJ110" s="168">
        <f>AI110*'Bảng giá mua 2015'!F109</f>
        <v>0</v>
      </c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72">
        <f t="shared" si="94"/>
        <v>0</v>
      </c>
      <c r="BP110" s="57">
        <f>BO110*'Bảng giá mua 2015'!AL109</f>
        <v>0</v>
      </c>
      <c r="BQ110" s="53">
        <f>'Hàng tồn'!AM111</f>
        <v>0</v>
      </c>
      <c r="BR110" s="168">
        <f>BQ110*'Bảng giá mua 2015'!AN109</f>
        <v>0</v>
      </c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72">
        <f t="shared" si="95"/>
        <v>0</v>
      </c>
      <c r="CX110" s="57">
        <f>CW110*'Bảng giá mua 2015'!BT109</f>
        <v>0</v>
      </c>
      <c r="CY110" s="53">
        <f>'Hàng tồn'!BU111</f>
        <v>0</v>
      </c>
      <c r="CZ110" s="168">
        <f>CY110*'Bảng giá mua 2015'!BV109</f>
        <v>0</v>
      </c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72">
        <f t="shared" si="96"/>
        <v>0</v>
      </c>
      <c r="EF110" s="57">
        <f>EE110*'Bảng giá mua 2015'!DB109</f>
        <v>0</v>
      </c>
      <c r="EG110" s="53">
        <f>'Hàng tồn'!DC111</f>
        <v>0</v>
      </c>
      <c r="EH110" s="168">
        <f>EG110*'Bảng giá mua 2015'!DD109</f>
        <v>0</v>
      </c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72">
        <f t="shared" si="97"/>
        <v>0</v>
      </c>
      <c r="FN110" s="57">
        <f>FM110*'Bảng giá mua 2015'!EJ109</f>
        <v>0</v>
      </c>
      <c r="FO110" s="53">
        <f>'Hàng tồn'!EK111</f>
        <v>0</v>
      </c>
      <c r="FP110" s="168">
        <f>FO110*'Bảng giá mua 2015'!EL109</f>
        <v>0</v>
      </c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72">
        <f t="shared" si="98"/>
        <v>0</v>
      </c>
      <c r="GV110" s="57">
        <f>GU110*'Bảng giá mua 2015'!FR109</f>
        <v>0</v>
      </c>
      <c r="GW110" s="53">
        <f>'Hàng tồn'!FS111</f>
        <v>0</v>
      </c>
      <c r="GX110" s="168">
        <f>GW110*'Bảng giá mua 2015'!FT109</f>
        <v>0</v>
      </c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72">
        <f t="shared" si="99"/>
        <v>0</v>
      </c>
      <c r="ID110" s="57">
        <f>IC110*'Bảng giá mua 2015'!GZ109</f>
        <v>0</v>
      </c>
      <c r="IE110" s="53">
        <f>'Hàng tồn'!HA111</f>
        <v>0</v>
      </c>
      <c r="IF110" s="168">
        <f>IE110*'Bảng giá mua 2015'!HB109</f>
        <v>0</v>
      </c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72">
        <f t="shared" si="100"/>
        <v>0</v>
      </c>
      <c r="JL110" s="57">
        <f>JK110*'Bảng giá mua 2015'!IH109</f>
        <v>0</v>
      </c>
      <c r="JM110" s="53">
        <f>'Hàng tồn'!II111</f>
        <v>0</v>
      </c>
      <c r="JN110" s="168">
        <f>JM110*'Bảng giá mua 2015'!IJ109</f>
        <v>0</v>
      </c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72">
        <f t="shared" si="101"/>
        <v>0</v>
      </c>
      <c r="KT110" s="57">
        <f>KS110*'Bảng giá mua 2015'!JP109</f>
        <v>0</v>
      </c>
      <c r="KU110" s="53">
        <f>'Hàng tồn'!JQ111</f>
        <v>0</v>
      </c>
      <c r="KV110" s="168">
        <f>KU110*'Bảng giá mua 2015'!JR109</f>
        <v>0</v>
      </c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72">
        <f t="shared" si="102"/>
        <v>0</v>
      </c>
      <c r="MB110" s="57">
        <f>MA110*'Bảng giá mua 2015'!KX109</f>
        <v>0</v>
      </c>
      <c r="MC110" s="53">
        <f>'Hàng tồn'!KY111</f>
        <v>0</v>
      </c>
      <c r="MD110" s="168">
        <f>MC110*'Bảng giá mua 2015'!KZ109</f>
        <v>0</v>
      </c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72">
        <f t="shared" si="103"/>
        <v>0</v>
      </c>
      <c r="NJ110" s="57">
        <f>NI110*'Bảng giá mua 2015'!MF109</f>
        <v>0</v>
      </c>
      <c r="NK110" s="53">
        <f>'Hàng tồn'!MG111</f>
        <v>0</v>
      </c>
      <c r="NL110" s="168">
        <f>NK110*'Bảng giá mua 2015'!MH109</f>
        <v>0</v>
      </c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72">
        <f t="shared" si="104"/>
        <v>0</v>
      </c>
      <c r="OR110" s="57">
        <f>OQ110*'Bảng giá mua 2015'!NN109</f>
        <v>0</v>
      </c>
      <c r="OS110" s="53">
        <f>'Hàng tồn'!NO111</f>
        <v>0</v>
      </c>
      <c r="OT110" s="168">
        <f>OS110*'Bảng giá mua 2015'!NP109</f>
        <v>0</v>
      </c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72">
        <f t="shared" si="105"/>
        <v>0</v>
      </c>
      <c r="PZ110" s="57">
        <f>PY110*'Bảng giá mua 2015'!OV109</f>
        <v>0</v>
      </c>
      <c r="QA110" s="53">
        <f>'Hàng tồn'!OW111</f>
        <v>0</v>
      </c>
      <c r="QB110" s="168">
        <f>QA110*'Bảng giá mua 2015'!OX109</f>
        <v>0</v>
      </c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72">
        <f t="shared" si="106"/>
        <v>0</v>
      </c>
      <c r="RH110" s="57">
        <f>RG110*'Bảng giá mua 2015'!QD109</f>
        <v>0</v>
      </c>
      <c r="RI110" s="53">
        <f>'Hàng tồn'!QE111</f>
        <v>0</v>
      </c>
      <c r="RJ110" s="168">
        <f>RI110*'Bảng giá mua 2015'!QF109</f>
        <v>0</v>
      </c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72">
        <f t="shared" si="107"/>
        <v>0</v>
      </c>
      <c r="SP110" s="57">
        <f>SO110*'Bảng giá mua 2015'!RL109</f>
        <v>0</v>
      </c>
      <c r="SQ110" s="53">
        <f>'Hàng tồn'!RM111</f>
        <v>0</v>
      </c>
      <c r="SR110" s="168">
        <f>SQ110*'Bảng giá mua 2015'!RN109</f>
        <v>0</v>
      </c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72">
        <f t="shared" si="108"/>
        <v>0</v>
      </c>
      <c r="TX110" s="57">
        <f>TW110*'Bảng giá mua 2015'!ST109</f>
        <v>0</v>
      </c>
      <c r="TY110" s="53">
        <f>'Hàng tồn'!SU111</f>
        <v>0</v>
      </c>
      <c r="TZ110" s="168">
        <f>TY110*'Bảng giá mua 2015'!SV109</f>
        <v>0</v>
      </c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72">
        <f t="shared" si="109"/>
        <v>0</v>
      </c>
      <c r="VF110" s="57">
        <f>VE110*'Bảng giá mua 2015'!UB109</f>
        <v>0</v>
      </c>
      <c r="VG110" s="53">
        <f>'Hàng tồn'!UC111</f>
        <v>0</v>
      </c>
      <c r="VH110" s="168">
        <f>VG110*'Bảng giá mua 2015'!UD109</f>
        <v>0</v>
      </c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72">
        <f t="shared" si="110"/>
        <v>0</v>
      </c>
      <c r="WN110" s="57">
        <f>WM110*'Bảng giá mua 2015'!VJ109</f>
        <v>0</v>
      </c>
      <c r="WO110" s="53">
        <f>'Hàng tồn'!VK111</f>
        <v>0</v>
      </c>
      <c r="WP110" s="168">
        <f>WO110*'Bảng giá mua 2015'!VL109</f>
        <v>0</v>
      </c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72">
        <f t="shared" si="111"/>
        <v>0</v>
      </c>
      <c r="XV110" s="57">
        <f>XU110*'Bảng giá mua 2015'!WR109</f>
        <v>0</v>
      </c>
      <c r="XW110" s="53">
        <f>'Hàng tồn'!WS111</f>
        <v>0</v>
      </c>
      <c r="XX110" s="168">
        <f>XW110*'Bảng giá mua 2015'!WT109</f>
        <v>0</v>
      </c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72">
        <f t="shared" si="112"/>
        <v>0</v>
      </c>
      <c r="ZD110" s="57">
        <f>ZC110*'Bảng giá mua 2015'!XZ109</f>
        <v>0</v>
      </c>
      <c r="ZE110" s="53">
        <f>'Hàng tồn'!YA111</f>
        <v>0</v>
      </c>
      <c r="ZF110" s="168">
        <f>ZE110*'Bảng giá mua 2015'!YB109</f>
        <v>0</v>
      </c>
      <c r="ZG110" s="55"/>
      <c r="ZH110" s="55"/>
      <c r="ZI110" s="55"/>
      <c r="ZJ110" s="55"/>
      <c r="ZK110" s="55"/>
      <c r="ZL110" s="55"/>
      <c r="ZM110" s="55"/>
      <c r="ZN110" s="55"/>
      <c r="ZO110" s="55"/>
      <c r="ZP110" s="55"/>
      <c r="ZQ110" s="55"/>
      <c r="ZR110" s="55"/>
      <c r="ZS110" s="55"/>
      <c r="ZT110" s="55"/>
      <c r="ZU110" s="55"/>
      <c r="ZV110" s="55"/>
      <c r="ZW110" s="55"/>
      <c r="ZX110" s="55"/>
      <c r="ZY110" s="55"/>
      <c r="ZZ110" s="55"/>
      <c r="AAA110" s="55"/>
      <c r="AAB110" s="55"/>
      <c r="AAC110" s="55"/>
      <c r="AAD110" s="55"/>
      <c r="AAE110" s="55"/>
      <c r="AAF110" s="55"/>
      <c r="AAG110" s="55"/>
      <c r="AAH110" s="55"/>
      <c r="AAI110" s="55"/>
      <c r="AAJ110" s="55"/>
      <c r="AAK110" s="72">
        <f t="shared" si="113"/>
        <v>0</v>
      </c>
      <c r="AAL110" s="57">
        <f>AAK110*'Bảng giá mua 2015'!ZH109</f>
        <v>0</v>
      </c>
      <c r="AAM110" s="53">
        <f>'Hàng tồn'!ZI111</f>
        <v>0</v>
      </c>
      <c r="AAN110" s="168">
        <f>AAM110*'Bảng giá mua 2015'!ZJ109</f>
        <v>0</v>
      </c>
      <c r="AAO110" s="55"/>
      <c r="AAP110" s="55"/>
      <c r="AAQ110" s="55"/>
      <c r="AAR110" s="55"/>
      <c r="AAS110" s="55"/>
      <c r="AAT110" s="55"/>
      <c r="AAU110" s="55"/>
      <c r="AAV110" s="55"/>
      <c r="AAW110" s="55"/>
      <c r="AAX110" s="55"/>
      <c r="AAY110" s="55"/>
      <c r="AAZ110" s="55"/>
      <c r="ABA110" s="55"/>
      <c r="ABB110" s="55"/>
      <c r="ABC110" s="55"/>
      <c r="ABD110" s="55"/>
      <c r="ABE110" s="55"/>
      <c r="ABF110" s="55"/>
      <c r="ABG110" s="55"/>
      <c r="ABH110" s="55"/>
      <c r="ABI110" s="55"/>
      <c r="ABJ110" s="55"/>
      <c r="ABK110" s="55"/>
      <c r="ABL110" s="55"/>
      <c r="ABM110" s="55"/>
      <c r="ABN110" s="55"/>
      <c r="ABO110" s="55"/>
      <c r="ABP110" s="55"/>
      <c r="ABQ110" s="55"/>
      <c r="ABR110" s="55"/>
      <c r="ABS110" s="72">
        <f t="shared" si="114"/>
        <v>0</v>
      </c>
      <c r="ABT110" s="57">
        <f>ABS110*'Bảng giá mua 2015'!AAP109</f>
        <v>0</v>
      </c>
      <c r="ABU110" s="53">
        <f>'Hàng tồn'!AAQ111</f>
        <v>0</v>
      </c>
      <c r="ABV110" s="168">
        <f>ABU110*'Bảng giá mua 2015'!AAR109</f>
        <v>0</v>
      </c>
      <c r="ABW110" s="55"/>
      <c r="ABX110" s="55"/>
      <c r="ABY110" s="55"/>
      <c r="ABZ110" s="55"/>
      <c r="ACA110" s="55"/>
      <c r="ACB110" s="55"/>
      <c r="ACC110" s="55"/>
      <c r="ACD110" s="55"/>
      <c r="ACE110" s="55"/>
      <c r="ACF110" s="55"/>
      <c r="ACG110" s="55"/>
      <c r="ACH110" s="55"/>
      <c r="ACI110" s="55"/>
      <c r="ACJ110" s="55"/>
      <c r="ACK110" s="55"/>
      <c r="ACL110" s="55"/>
      <c r="ACM110" s="55"/>
      <c r="ACN110" s="55"/>
      <c r="ACO110" s="55"/>
      <c r="ACP110" s="55"/>
      <c r="ACQ110" s="55"/>
      <c r="ACR110" s="55"/>
      <c r="ACS110" s="55"/>
      <c r="ACT110" s="55"/>
      <c r="ACU110" s="55"/>
      <c r="ACV110" s="55"/>
      <c r="ACW110" s="55"/>
      <c r="ACX110" s="55"/>
      <c r="ACY110" s="55"/>
      <c r="ACZ110" s="55"/>
      <c r="ADA110" s="72">
        <f t="shared" si="115"/>
        <v>0</v>
      </c>
      <c r="ADB110" s="57">
        <f>ADA110*'Bảng giá mua 2015'!ABX109</f>
        <v>0</v>
      </c>
      <c r="ADC110" s="53">
        <f>'Hàng tồn'!ABY111</f>
        <v>0</v>
      </c>
      <c r="ADD110" s="168">
        <f>ADC110*'Bảng giá mua 2015'!ABZ109</f>
        <v>0</v>
      </c>
      <c r="ADE110" s="55"/>
      <c r="ADF110" s="55"/>
      <c r="ADG110" s="55"/>
      <c r="ADH110" s="55"/>
      <c r="ADI110" s="55"/>
      <c r="ADJ110" s="55"/>
      <c r="ADK110" s="55"/>
      <c r="ADL110" s="55"/>
      <c r="ADM110" s="55"/>
      <c r="ADN110" s="55"/>
      <c r="ADO110" s="55"/>
      <c r="ADP110" s="55"/>
      <c r="ADQ110" s="55"/>
      <c r="ADR110" s="55"/>
      <c r="ADS110" s="55"/>
      <c r="ADT110" s="55"/>
      <c r="ADU110" s="55"/>
      <c r="ADV110" s="55"/>
      <c r="ADW110" s="55"/>
      <c r="ADX110" s="55"/>
      <c r="ADY110" s="55"/>
      <c r="ADZ110" s="55"/>
      <c r="AEA110" s="55"/>
      <c r="AEB110" s="55"/>
      <c r="AEC110" s="55"/>
      <c r="AED110" s="55"/>
      <c r="AEE110" s="55"/>
      <c r="AEF110" s="55"/>
      <c r="AEG110" s="55"/>
      <c r="AEH110" s="55"/>
      <c r="AEI110" s="72">
        <f t="shared" si="116"/>
        <v>0</v>
      </c>
      <c r="AEJ110" s="57">
        <f>AEI110*'Bảng giá mua 2015'!ADF109</f>
        <v>0</v>
      </c>
      <c r="AEK110" s="53">
        <f>'Hàng tồn'!ADG111</f>
        <v>0</v>
      </c>
      <c r="AEL110" s="168">
        <f>AEK110*'Bảng giá mua 2015'!ADH109</f>
        <v>0</v>
      </c>
      <c r="AEM110" s="55"/>
      <c r="AEN110" s="55"/>
      <c r="AEO110" s="55"/>
      <c r="AEP110" s="55"/>
      <c r="AEQ110" s="55"/>
      <c r="AER110" s="55"/>
      <c r="AES110" s="55"/>
      <c r="AET110" s="55"/>
      <c r="AEU110" s="55"/>
      <c r="AEV110" s="55"/>
      <c r="AEW110" s="55"/>
      <c r="AEX110" s="55"/>
      <c r="AEY110" s="55"/>
      <c r="AEZ110" s="55"/>
      <c r="AFA110" s="55"/>
      <c r="AFB110" s="55"/>
      <c r="AFC110" s="55"/>
      <c r="AFD110" s="55"/>
      <c r="AFE110" s="55"/>
      <c r="AFF110" s="55"/>
      <c r="AFG110" s="55"/>
      <c r="AFH110" s="55"/>
      <c r="AFI110" s="55"/>
      <c r="AFJ110" s="55"/>
      <c r="AFK110" s="55"/>
      <c r="AFL110" s="55"/>
      <c r="AFM110" s="55"/>
      <c r="AFN110" s="55"/>
      <c r="AFO110" s="55"/>
      <c r="AFP110" s="55"/>
      <c r="AFQ110" s="72">
        <f t="shared" si="117"/>
        <v>0</v>
      </c>
      <c r="AFR110" s="57">
        <f>AFQ110*'Bảng giá mua 2015'!AEN109</f>
        <v>0</v>
      </c>
      <c r="AFS110" s="53">
        <f>'Hàng tồn'!AEO111</f>
        <v>0</v>
      </c>
      <c r="AFT110" s="168">
        <f>AFS110*'Bảng giá mua 2015'!AEP109</f>
        <v>0</v>
      </c>
      <c r="AFU110" s="55"/>
      <c r="AFV110" s="55"/>
      <c r="AFW110" s="55"/>
      <c r="AFX110" s="55"/>
      <c r="AFY110" s="55"/>
      <c r="AFZ110" s="55"/>
      <c r="AGA110" s="55"/>
      <c r="AGB110" s="55"/>
      <c r="AGC110" s="55"/>
      <c r="AGD110" s="55"/>
      <c r="AGE110" s="55"/>
      <c r="AGF110" s="55"/>
      <c r="AGG110" s="55"/>
      <c r="AGH110" s="55"/>
      <c r="AGI110" s="55"/>
      <c r="AGJ110" s="55"/>
      <c r="AGK110" s="55"/>
      <c r="AGL110" s="55"/>
      <c r="AGM110" s="55"/>
      <c r="AGN110" s="55"/>
      <c r="AGO110" s="55"/>
      <c r="AGP110" s="55"/>
      <c r="AGQ110" s="55"/>
      <c r="AGR110" s="55"/>
      <c r="AGS110" s="55"/>
      <c r="AGT110" s="55"/>
      <c r="AGU110" s="55"/>
      <c r="AGV110" s="55"/>
      <c r="AGW110" s="55"/>
      <c r="AGX110" s="55"/>
      <c r="AGY110" s="72">
        <f t="shared" si="118"/>
        <v>0</v>
      </c>
      <c r="AGZ110" s="57">
        <f>AGY110*'Bảng giá mua 2015'!AFV109</f>
        <v>0</v>
      </c>
      <c r="AHA110" s="53">
        <f>'Hàng tồn'!AFW111</f>
        <v>0</v>
      </c>
      <c r="AHB110" s="168">
        <f>AHA110*'Bảng giá mua 2015'!AFX109</f>
        <v>0</v>
      </c>
      <c r="AHC110" s="55">
        <v>1</v>
      </c>
      <c r="AHD110" s="55"/>
      <c r="AHE110" s="55"/>
      <c r="AHF110" s="55"/>
      <c r="AHG110" s="55"/>
      <c r="AHH110" s="55"/>
      <c r="AHI110" s="55"/>
      <c r="AHJ110" s="55"/>
      <c r="AHK110" s="55"/>
      <c r="AHL110" s="55">
        <v>2</v>
      </c>
      <c r="AHM110" s="55"/>
      <c r="AHN110" s="55"/>
      <c r="AHO110" s="55"/>
      <c r="AHP110" s="55"/>
      <c r="AHQ110" s="55"/>
      <c r="AHR110" s="55"/>
      <c r="AHS110" s="55"/>
      <c r="AHT110" s="55"/>
      <c r="AHU110" s="55"/>
      <c r="AHV110" s="55"/>
      <c r="AHW110" s="55"/>
      <c r="AHX110" s="55"/>
      <c r="AHY110" s="55"/>
      <c r="AHZ110" s="55"/>
      <c r="AIA110" s="55"/>
      <c r="AIB110" s="55"/>
      <c r="AIC110" s="55"/>
      <c r="AID110" s="55"/>
      <c r="AIE110" s="55"/>
      <c r="AIF110" s="55"/>
      <c r="AIG110" s="72">
        <f t="shared" si="119"/>
        <v>3</v>
      </c>
      <c r="AIH110" s="57">
        <f>AIG110*'Bảng giá bán 2015'!AC109</f>
        <v>0</v>
      </c>
      <c r="AII110" s="53">
        <f>'Hàng tồn'!AHE111</f>
        <v>0</v>
      </c>
      <c r="AIJ110" s="168">
        <f>AII110*'Bảng giá bán 2015'!AD109</f>
        <v>0</v>
      </c>
      <c r="AIK110" s="55">
        <v>1</v>
      </c>
      <c r="AIL110" s="55"/>
      <c r="AIM110" s="55"/>
      <c r="AIN110" s="55"/>
      <c r="AIO110" s="55"/>
      <c r="AIP110" s="55"/>
      <c r="AIQ110" s="55"/>
      <c r="AIR110" s="55">
        <v>1</v>
      </c>
      <c r="AIS110" s="55"/>
      <c r="AIT110" s="55">
        <v>1</v>
      </c>
      <c r="AIU110" s="55">
        <v>1</v>
      </c>
      <c r="AIV110" s="55"/>
      <c r="AIW110" s="55"/>
      <c r="AIX110" s="55"/>
      <c r="AIY110" s="55"/>
      <c r="AIZ110" s="55"/>
      <c r="AJA110" s="55"/>
      <c r="AJB110" s="55"/>
      <c r="AJC110" s="55"/>
      <c r="AJD110" s="55"/>
      <c r="AJE110" s="55"/>
      <c r="AJF110" s="55"/>
      <c r="AJG110" s="55"/>
      <c r="AJH110" s="55"/>
      <c r="AJI110" s="55"/>
      <c r="AJJ110" s="55"/>
      <c r="AJK110" s="55"/>
      <c r="AJL110" s="55"/>
      <c r="AJM110" s="55"/>
      <c r="AJN110" s="55"/>
      <c r="AJO110" s="72">
        <f t="shared" si="120"/>
        <v>4</v>
      </c>
      <c r="AJP110" s="57">
        <f>AJO110*'Bảng giá bán 2015'!AD109</f>
        <v>0</v>
      </c>
      <c r="AJQ110" s="53">
        <f>'Hàng tồn'!AIM111</f>
        <v>0</v>
      </c>
      <c r="AJR110" s="168">
        <f>AJQ110*'Bảng giá mua 2015'!AIN109</f>
        <v>0</v>
      </c>
      <c r="AJS110" s="55"/>
      <c r="AJT110" s="55"/>
      <c r="AJU110" s="55"/>
      <c r="AJV110" s="55"/>
      <c r="AJW110" s="55"/>
      <c r="AJX110" s="55"/>
      <c r="AJY110" s="55"/>
      <c r="AJZ110" s="55"/>
      <c r="AKA110" s="55"/>
      <c r="AKB110" s="55"/>
      <c r="AKC110" s="55"/>
      <c r="AKD110" s="55"/>
      <c r="AKE110" s="55"/>
      <c r="AKF110" s="55"/>
      <c r="AKG110" s="55"/>
      <c r="AKH110" s="55"/>
      <c r="AKI110" s="55"/>
      <c r="AKJ110" s="55"/>
      <c r="AKK110" s="55"/>
      <c r="AKL110" s="55"/>
      <c r="AKM110" s="55"/>
      <c r="AKN110" s="55"/>
      <c r="AKO110" s="55"/>
      <c r="AKP110" s="55"/>
      <c r="AKQ110" s="55"/>
      <c r="AKR110" s="55"/>
      <c r="AKS110" s="55"/>
      <c r="AKT110" s="55"/>
      <c r="AKU110" s="55"/>
      <c r="AKV110" s="55"/>
      <c r="AKW110" s="72">
        <f t="shared" si="121"/>
        <v>0</v>
      </c>
      <c r="AKX110" s="57">
        <f>AKW110*'Bảng giá bán 2015'!BL109</f>
        <v>0</v>
      </c>
      <c r="AKY110" s="53">
        <f>'Hàng tồn'!AJU111</f>
        <v>0</v>
      </c>
      <c r="AKZ110" s="168">
        <f>AKY110*'Bảng giá mua 2015'!AJV109</f>
        <v>0</v>
      </c>
      <c r="ALA110" s="55"/>
      <c r="ALB110" s="55"/>
      <c r="ALC110" s="55"/>
      <c r="ALD110" s="55"/>
      <c r="ALE110" s="55"/>
      <c r="ALF110" s="55"/>
      <c r="ALG110" s="55"/>
      <c r="ALH110" s="55"/>
      <c r="ALI110" s="55"/>
      <c r="ALJ110" s="55"/>
      <c r="ALK110" s="55"/>
      <c r="ALL110" s="55"/>
      <c r="ALM110" s="55"/>
      <c r="ALN110" s="55"/>
      <c r="ALO110" s="55"/>
      <c r="ALP110" s="55"/>
      <c r="ALQ110" s="55"/>
      <c r="ALR110" s="55"/>
      <c r="ALS110" s="55"/>
      <c r="ALT110" s="55"/>
      <c r="ALU110" s="55"/>
      <c r="ALV110" s="55"/>
      <c r="ALW110" s="55"/>
      <c r="ALX110" s="55"/>
      <c r="ALY110" s="55"/>
      <c r="ALZ110" s="55"/>
      <c r="AMA110" s="55"/>
      <c r="AMB110" s="55"/>
      <c r="AMC110" s="55"/>
      <c r="AMD110" s="55"/>
      <c r="AME110" s="72">
        <f t="shared" si="122"/>
        <v>0</v>
      </c>
      <c r="AMF110" s="57">
        <f>AME110*'Bảng giá bán 2015'!CT109</f>
        <v>0</v>
      </c>
      <c r="AMG110" s="53">
        <f>'Hàng tồn'!ALC111</f>
        <v>0</v>
      </c>
      <c r="AMH110" s="168">
        <f>AMG110*'Bảng giá mua 2015'!ALD109</f>
        <v>0</v>
      </c>
      <c r="AMI110" s="55"/>
      <c r="AMJ110" s="55"/>
      <c r="AMK110" s="55"/>
      <c r="AML110" s="55"/>
      <c r="AMM110" s="55"/>
      <c r="AMN110" s="55"/>
      <c r="AMO110" s="55"/>
      <c r="AMP110" s="55"/>
      <c r="AMQ110" s="55"/>
      <c r="AMR110" s="55"/>
      <c r="AMS110" s="55"/>
      <c r="AMT110" s="55"/>
      <c r="AMU110" s="55"/>
      <c r="AMV110" s="55"/>
      <c r="AMW110" s="55"/>
      <c r="AMX110" s="55"/>
      <c r="AMY110" s="55"/>
      <c r="AMZ110" s="55"/>
      <c r="ANA110" s="55"/>
      <c r="ANB110" s="55"/>
      <c r="ANC110" s="55"/>
      <c r="AND110" s="55"/>
      <c r="ANE110" s="55"/>
      <c r="ANF110" s="55"/>
      <c r="ANG110" s="55"/>
      <c r="ANH110" s="55"/>
      <c r="ANI110" s="55"/>
      <c r="ANJ110" s="55"/>
      <c r="ANK110" s="55"/>
      <c r="ANL110" s="55"/>
      <c r="ANM110" s="72">
        <f t="shared" si="123"/>
        <v>0</v>
      </c>
      <c r="ANN110" s="57">
        <f>ANM110*'Bảng giá bán 2015'!EB109</f>
        <v>0</v>
      </c>
      <c r="ANO110" s="53">
        <f>'Hàng tồn'!AMK111</f>
        <v>0</v>
      </c>
      <c r="ANP110" s="168">
        <f>ANO110*'Bảng giá mua 2015'!AML109</f>
        <v>0</v>
      </c>
    </row>
    <row r="111" spans="1:1056" x14ac:dyDescent="0.3">
      <c r="A111" s="133"/>
      <c r="B111" s="58" t="s">
        <v>38</v>
      </c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72">
        <f t="shared" si="93"/>
        <v>0</v>
      </c>
      <c r="AH111" s="57">
        <f>AG111*'Bảng giá mua 2015'!D110</f>
        <v>0</v>
      </c>
      <c r="AI111" s="53">
        <f>'Hàng tồn'!E112</f>
        <v>0</v>
      </c>
      <c r="AJ111" s="168">
        <f>AI111*'Bảng giá mua 2015'!F110</f>
        <v>0</v>
      </c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72">
        <f t="shared" si="94"/>
        <v>0</v>
      </c>
      <c r="BP111" s="57">
        <f>BO111*'Bảng giá mua 2015'!AL110</f>
        <v>0</v>
      </c>
      <c r="BQ111" s="53">
        <f>'Hàng tồn'!AM112</f>
        <v>0</v>
      </c>
      <c r="BR111" s="168">
        <f>BQ111*'Bảng giá mua 2015'!AN110</f>
        <v>0</v>
      </c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72">
        <f t="shared" si="95"/>
        <v>0</v>
      </c>
      <c r="CX111" s="57">
        <f>CW111*'Bảng giá mua 2015'!BT110</f>
        <v>0</v>
      </c>
      <c r="CY111" s="53">
        <f>'Hàng tồn'!BU112</f>
        <v>0</v>
      </c>
      <c r="CZ111" s="168">
        <f>CY111*'Bảng giá mua 2015'!BV110</f>
        <v>0</v>
      </c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72">
        <f t="shared" si="96"/>
        <v>0</v>
      </c>
      <c r="EF111" s="57">
        <f>EE111*'Bảng giá mua 2015'!DB110</f>
        <v>0</v>
      </c>
      <c r="EG111" s="53">
        <f>'Hàng tồn'!DC112</f>
        <v>0</v>
      </c>
      <c r="EH111" s="168">
        <f>EG111*'Bảng giá mua 2015'!DD110</f>
        <v>0</v>
      </c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72">
        <f t="shared" si="97"/>
        <v>0</v>
      </c>
      <c r="FN111" s="57">
        <f>FM111*'Bảng giá mua 2015'!EJ110</f>
        <v>0</v>
      </c>
      <c r="FO111" s="53">
        <f>'Hàng tồn'!EK112</f>
        <v>0</v>
      </c>
      <c r="FP111" s="168">
        <f>FO111*'Bảng giá mua 2015'!EL110</f>
        <v>0</v>
      </c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72">
        <f t="shared" si="98"/>
        <v>0</v>
      </c>
      <c r="GV111" s="57">
        <f>GU111*'Bảng giá mua 2015'!FR110</f>
        <v>0</v>
      </c>
      <c r="GW111" s="53">
        <f>'Hàng tồn'!FS112</f>
        <v>0</v>
      </c>
      <c r="GX111" s="168">
        <f>GW111*'Bảng giá mua 2015'!FT110</f>
        <v>0</v>
      </c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72">
        <f t="shared" si="99"/>
        <v>0</v>
      </c>
      <c r="ID111" s="57">
        <f>IC111*'Bảng giá mua 2015'!GZ110</f>
        <v>0</v>
      </c>
      <c r="IE111" s="53">
        <f>'Hàng tồn'!HA112</f>
        <v>0</v>
      </c>
      <c r="IF111" s="168">
        <f>IE111*'Bảng giá mua 2015'!HB110</f>
        <v>0</v>
      </c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72">
        <f t="shared" si="100"/>
        <v>0</v>
      </c>
      <c r="JL111" s="57">
        <f>JK111*'Bảng giá mua 2015'!IH110</f>
        <v>0</v>
      </c>
      <c r="JM111" s="53">
        <f>'Hàng tồn'!II112</f>
        <v>0</v>
      </c>
      <c r="JN111" s="168">
        <f>JM111*'Bảng giá mua 2015'!IJ110</f>
        <v>0</v>
      </c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72">
        <f t="shared" si="101"/>
        <v>0</v>
      </c>
      <c r="KT111" s="57">
        <f>KS111*'Bảng giá mua 2015'!JP110</f>
        <v>0</v>
      </c>
      <c r="KU111" s="53">
        <f>'Hàng tồn'!JQ112</f>
        <v>0</v>
      </c>
      <c r="KV111" s="168">
        <f>KU111*'Bảng giá mua 2015'!JR110</f>
        <v>0</v>
      </c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72">
        <f t="shared" si="102"/>
        <v>0</v>
      </c>
      <c r="MB111" s="57">
        <f>MA111*'Bảng giá mua 2015'!KX110</f>
        <v>0</v>
      </c>
      <c r="MC111" s="53">
        <f>'Hàng tồn'!KY112</f>
        <v>0</v>
      </c>
      <c r="MD111" s="168">
        <f>MC111*'Bảng giá mua 2015'!KZ110</f>
        <v>0</v>
      </c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72">
        <f t="shared" si="103"/>
        <v>0</v>
      </c>
      <c r="NJ111" s="57">
        <f>NI111*'Bảng giá mua 2015'!MF110</f>
        <v>0</v>
      </c>
      <c r="NK111" s="53">
        <f>'Hàng tồn'!MG112</f>
        <v>0</v>
      </c>
      <c r="NL111" s="168">
        <f>NK111*'Bảng giá mua 2015'!MH110</f>
        <v>0</v>
      </c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72">
        <f t="shared" si="104"/>
        <v>0</v>
      </c>
      <c r="OR111" s="57">
        <f>OQ111*'Bảng giá mua 2015'!NN110</f>
        <v>0</v>
      </c>
      <c r="OS111" s="53">
        <f>'Hàng tồn'!NO112</f>
        <v>0</v>
      </c>
      <c r="OT111" s="168">
        <f>OS111*'Bảng giá mua 2015'!NP110</f>
        <v>0</v>
      </c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72">
        <f t="shared" si="105"/>
        <v>0</v>
      </c>
      <c r="PZ111" s="57">
        <f>PY111*'Bảng giá mua 2015'!OV110</f>
        <v>0</v>
      </c>
      <c r="QA111" s="53">
        <f>'Hàng tồn'!OW112</f>
        <v>0</v>
      </c>
      <c r="QB111" s="168">
        <f>QA111*'Bảng giá mua 2015'!OX110</f>
        <v>0</v>
      </c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72">
        <f t="shared" si="106"/>
        <v>0</v>
      </c>
      <c r="RH111" s="57">
        <f>RG111*'Bảng giá mua 2015'!QD110</f>
        <v>0</v>
      </c>
      <c r="RI111" s="53">
        <f>'Hàng tồn'!QE112</f>
        <v>0</v>
      </c>
      <c r="RJ111" s="168">
        <f>RI111*'Bảng giá mua 2015'!QF110</f>
        <v>0</v>
      </c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72">
        <f t="shared" si="107"/>
        <v>0</v>
      </c>
      <c r="SP111" s="57">
        <f>SO111*'Bảng giá mua 2015'!RL110</f>
        <v>0</v>
      </c>
      <c r="SQ111" s="53">
        <f>'Hàng tồn'!RM112</f>
        <v>0</v>
      </c>
      <c r="SR111" s="168">
        <f>SQ111*'Bảng giá mua 2015'!RN110</f>
        <v>0</v>
      </c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72">
        <f t="shared" si="108"/>
        <v>0</v>
      </c>
      <c r="TX111" s="57">
        <f>TW111*'Bảng giá mua 2015'!ST110</f>
        <v>0</v>
      </c>
      <c r="TY111" s="53">
        <f>'Hàng tồn'!SU112</f>
        <v>0</v>
      </c>
      <c r="TZ111" s="168">
        <f>TY111*'Bảng giá mua 2015'!SV110</f>
        <v>0</v>
      </c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72">
        <f t="shared" si="109"/>
        <v>0</v>
      </c>
      <c r="VF111" s="57">
        <f>VE111*'Bảng giá mua 2015'!UB110</f>
        <v>0</v>
      </c>
      <c r="VG111" s="53">
        <f>'Hàng tồn'!UC112</f>
        <v>0</v>
      </c>
      <c r="VH111" s="168">
        <f>VG111*'Bảng giá mua 2015'!UD110</f>
        <v>0</v>
      </c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72">
        <f t="shared" si="110"/>
        <v>0</v>
      </c>
      <c r="WN111" s="57">
        <f>WM111*'Bảng giá mua 2015'!VJ110</f>
        <v>0</v>
      </c>
      <c r="WO111" s="53">
        <f>'Hàng tồn'!VK112</f>
        <v>0</v>
      </c>
      <c r="WP111" s="168">
        <f>WO111*'Bảng giá mua 2015'!VL110</f>
        <v>0</v>
      </c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72">
        <f t="shared" si="111"/>
        <v>0</v>
      </c>
      <c r="XV111" s="57">
        <f>XU111*'Bảng giá mua 2015'!WR110</f>
        <v>0</v>
      </c>
      <c r="XW111" s="53">
        <f>'Hàng tồn'!WS112</f>
        <v>0</v>
      </c>
      <c r="XX111" s="168">
        <f>XW111*'Bảng giá mua 2015'!WT110</f>
        <v>0</v>
      </c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72">
        <f t="shared" si="112"/>
        <v>0</v>
      </c>
      <c r="ZD111" s="57">
        <f>ZC111*'Bảng giá mua 2015'!XZ110</f>
        <v>0</v>
      </c>
      <c r="ZE111" s="53">
        <f>'Hàng tồn'!YA112</f>
        <v>0</v>
      </c>
      <c r="ZF111" s="168">
        <f>ZE111*'Bảng giá mua 2015'!YB110</f>
        <v>0</v>
      </c>
      <c r="ZG111" s="55"/>
      <c r="ZH111" s="55"/>
      <c r="ZI111" s="55"/>
      <c r="ZJ111" s="55"/>
      <c r="ZK111" s="55"/>
      <c r="ZL111" s="55"/>
      <c r="ZM111" s="55"/>
      <c r="ZN111" s="55"/>
      <c r="ZO111" s="55"/>
      <c r="ZP111" s="55"/>
      <c r="ZQ111" s="55"/>
      <c r="ZR111" s="55"/>
      <c r="ZS111" s="55"/>
      <c r="ZT111" s="55"/>
      <c r="ZU111" s="55"/>
      <c r="ZV111" s="55"/>
      <c r="ZW111" s="55"/>
      <c r="ZX111" s="55"/>
      <c r="ZY111" s="55"/>
      <c r="ZZ111" s="55"/>
      <c r="AAA111" s="55"/>
      <c r="AAB111" s="55"/>
      <c r="AAC111" s="55"/>
      <c r="AAD111" s="55"/>
      <c r="AAE111" s="55"/>
      <c r="AAF111" s="55"/>
      <c r="AAG111" s="55"/>
      <c r="AAH111" s="55"/>
      <c r="AAI111" s="55"/>
      <c r="AAJ111" s="55"/>
      <c r="AAK111" s="72">
        <f t="shared" si="113"/>
        <v>0</v>
      </c>
      <c r="AAL111" s="57">
        <f>AAK111*'Bảng giá mua 2015'!ZH110</f>
        <v>0</v>
      </c>
      <c r="AAM111" s="53">
        <f>'Hàng tồn'!ZI112</f>
        <v>0</v>
      </c>
      <c r="AAN111" s="168">
        <f>AAM111*'Bảng giá mua 2015'!ZJ110</f>
        <v>0</v>
      </c>
      <c r="AAO111" s="55"/>
      <c r="AAP111" s="55"/>
      <c r="AAQ111" s="55"/>
      <c r="AAR111" s="55"/>
      <c r="AAS111" s="55"/>
      <c r="AAT111" s="55"/>
      <c r="AAU111" s="55"/>
      <c r="AAV111" s="55"/>
      <c r="AAW111" s="55"/>
      <c r="AAX111" s="55"/>
      <c r="AAY111" s="55"/>
      <c r="AAZ111" s="55"/>
      <c r="ABA111" s="55"/>
      <c r="ABB111" s="55"/>
      <c r="ABC111" s="55"/>
      <c r="ABD111" s="55"/>
      <c r="ABE111" s="55"/>
      <c r="ABF111" s="55"/>
      <c r="ABG111" s="55"/>
      <c r="ABH111" s="55"/>
      <c r="ABI111" s="55"/>
      <c r="ABJ111" s="55"/>
      <c r="ABK111" s="55"/>
      <c r="ABL111" s="55"/>
      <c r="ABM111" s="55"/>
      <c r="ABN111" s="55"/>
      <c r="ABO111" s="55"/>
      <c r="ABP111" s="55"/>
      <c r="ABQ111" s="55"/>
      <c r="ABR111" s="55"/>
      <c r="ABS111" s="72">
        <f t="shared" si="114"/>
        <v>0</v>
      </c>
      <c r="ABT111" s="57">
        <f>ABS111*'Bảng giá mua 2015'!AAP110</f>
        <v>0</v>
      </c>
      <c r="ABU111" s="53">
        <f>'Hàng tồn'!AAQ112</f>
        <v>0</v>
      </c>
      <c r="ABV111" s="168">
        <f>ABU111*'Bảng giá mua 2015'!AAR110</f>
        <v>0</v>
      </c>
      <c r="ABW111" s="55"/>
      <c r="ABX111" s="55"/>
      <c r="ABY111" s="55"/>
      <c r="ABZ111" s="55"/>
      <c r="ACA111" s="55"/>
      <c r="ACB111" s="55"/>
      <c r="ACC111" s="55"/>
      <c r="ACD111" s="55"/>
      <c r="ACE111" s="55"/>
      <c r="ACF111" s="55"/>
      <c r="ACG111" s="55"/>
      <c r="ACH111" s="55"/>
      <c r="ACI111" s="55"/>
      <c r="ACJ111" s="55"/>
      <c r="ACK111" s="55"/>
      <c r="ACL111" s="55"/>
      <c r="ACM111" s="55"/>
      <c r="ACN111" s="55"/>
      <c r="ACO111" s="55"/>
      <c r="ACP111" s="55"/>
      <c r="ACQ111" s="55"/>
      <c r="ACR111" s="55"/>
      <c r="ACS111" s="55"/>
      <c r="ACT111" s="55"/>
      <c r="ACU111" s="55"/>
      <c r="ACV111" s="55"/>
      <c r="ACW111" s="55"/>
      <c r="ACX111" s="55"/>
      <c r="ACY111" s="55"/>
      <c r="ACZ111" s="55"/>
      <c r="ADA111" s="72">
        <f t="shared" si="115"/>
        <v>0</v>
      </c>
      <c r="ADB111" s="57">
        <f>ADA111*'Bảng giá mua 2015'!ABX110</f>
        <v>0</v>
      </c>
      <c r="ADC111" s="53">
        <f>'Hàng tồn'!ABY112</f>
        <v>0</v>
      </c>
      <c r="ADD111" s="168">
        <f>ADC111*'Bảng giá mua 2015'!ABZ110</f>
        <v>0</v>
      </c>
      <c r="ADE111" s="55"/>
      <c r="ADF111" s="55"/>
      <c r="ADG111" s="55"/>
      <c r="ADH111" s="55"/>
      <c r="ADI111" s="55"/>
      <c r="ADJ111" s="55"/>
      <c r="ADK111" s="55"/>
      <c r="ADL111" s="55"/>
      <c r="ADM111" s="55"/>
      <c r="ADN111" s="55"/>
      <c r="ADO111" s="55"/>
      <c r="ADP111" s="55"/>
      <c r="ADQ111" s="55"/>
      <c r="ADR111" s="55"/>
      <c r="ADS111" s="55"/>
      <c r="ADT111" s="55"/>
      <c r="ADU111" s="55"/>
      <c r="ADV111" s="55"/>
      <c r="ADW111" s="55"/>
      <c r="ADX111" s="55"/>
      <c r="ADY111" s="55"/>
      <c r="ADZ111" s="55"/>
      <c r="AEA111" s="55"/>
      <c r="AEB111" s="55"/>
      <c r="AEC111" s="55"/>
      <c r="AED111" s="55"/>
      <c r="AEE111" s="55"/>
      <c r="AEF111" s="55"/>
      <c r="AEG111" s="55"/>
      <c r="AEH111" s="55"/>
      <c r="AEI111" s="72">
        <f t="shared" si="116"/>
        <v>0</v>
      </c>
      <c r="AEJ111" s="57">
        <f>AEI111*'Bảng giá mua 2015'!ADF110</f>
        <v>0</v>
      </c>
      <c r="AEK111" s="53">
        <f>'Hàng tồn'!ADG112</f>
        <v>0</v>
      </c>
      <c r="AEL111" s="168">
        <f>AEK111*'Bảng giá mua 2015'!ADH110</f>
        <v>0</v>
      </c>
      <c r="AEM111" s="55"/>
      <c r="AEN111" s="55"/>
      <c r="AEO111" s="55"/>
      <c r="AEP111" s="55"/>
      <c r="AEQ111" s="55"/>
      <c r="AER111" s="55"/>
      <c r="AES111" s="55"/>
      <c r="AET111" s="55"/>
      <c r="AEU111" s="55"/>
      <c r="AEV111" s="55"/>
      <c r="AEW111" s="55"/>
      <c r="AEX111" s="55"/>
      <c r="AEY111" s="55"/>
      <c r="AEZ111" s="55"/>
      <c r="AFA111" s="55"/>
      <c r="AFB111" s="55"/>
      <c r="AFC111" s="55"/>
      <c r="AFD111" s="55"/>
      <c r="AFE111" s="55"/>
      <c r="AFF111" s="55"/>
      <c r="AFG111" s="55"/>
      <c r="AFH111" s="55"/>
      <c r="AFI111" s="55"/>
      <c r="AFJ111" s="55"/>
      <c r="AFK111" s="55"/>
      <c r="AFL111" s="55"/>
      <c r="AFM111" s="55"/>
      <c r="AFN111" s="55"/>
      <c r="AFO111" s="55"/>
      <c r="AFP111" s="55"/>
      <c r="AFQ111" s="72">
        <f t="shared" si="117"/>
        <v>0</v>
      </c>
      <c r="AFR111" s="57">
        <f>AFQ111*'Bảng giá mua 2015'!AEN110</f>
        <v>0</v>
      </c>
      <c r="AFS111" s="53">
        <f>'Hàng tồn'!AEO112</f>
        <v>0</v>
      </c>
      <c r="AFT111" s="168">
        <f>AFS111*'Bảng giá mua 2015'!AEP110</f>
        <v>0</v>
      </c>
      <c r="AFU111" s="55"/>
      <c r="AFV111" s="55"/>
      <c r="AFW111" s="55"/>
      <c r="AFX111" s="55"/>
      <c r="AFY111" s="55"/>
      <c r="AFZ111" s="55"/>
      <c r="AGA111" s="55"/>
      <c r="AGB111" s="55"/>
      <c r="AGC111" s="55"/>
      <c r="AGD111" s="55"/>
      <c r="AGE111" s="55"/>
      <c r="AGF111" s="55"/>
      <c r="AGG111" s="55"/>
      <c r="AGH111" s="55"/>
      <c r="AGI111" s="55"/>
      <c r="AGJ111" s="55"/>
      <c r="AGK111" s="55"/>
      <c r="AGL111" s="55"/>
      <c r="AGM111" s="55"/>
      <c r="AGN111" s="55"/>
      <c r="AGO111" s="55"/>
      <c r="AGP111" s="55"/>
      <c r="AGQ111" s="55"/>
      <c r="AGR111" s="55"/>
      <c r="AGS111" s="55"/>
      <c r="AGT111" s="55"/>
      <c r="AGU111" s="55"/>
      <c r="AGV111" s="55"/>
      <c r="AGW111" s="55"/>
      <c r="AGX111" s="55"/>
      <c r="AGY111" s="72">
        <f t="shared" si="118"/>
        <v>0</v>
      </c>
      <c r="AGZ111" s="57">
        <f>AGY111*'Bảng giá mua 2015'!AFV110</f>
        <v>0</v>
      </c>
      <c r="AHA111" s="53">
        <f>'Hàng tồn'!AFW112</f>
        <v>0</v>
      </c>
      <c r="AHB111" s="168">
        <f>AHA111*'Bảng giá mua 2015'!AFX110</f>
        <v>0</v>
      </c>
      <c r="AHC111" s="55"/>
      <c r="AHD111" s="55"/>
      <c r="AHE111" s="55"/>
      <c r="AHF111" s="55"/>
      <c r="AHG111" s="55"/>
      <c r="AHH111" s="55"/>
      <c r="AHI111" s="55"/>
      <c r="AHJ111" s="55"/>
      <c r="AHK111" s="55"/>
      <c r="AHL111" s="55"/>
      <c r="AHM111" s="55"/>
      <c r="AHN111" s="55"/>
      <c r="AHO111" s="55"/>
      <c r="AHP111" s="55"/>
      <c r="AHQ111" s="55"/>
      <c r="AHR111" s="55"/>
      <c r="AHS111" s="55"/>
      <c r="AHT111" s="55"/>
      <c r="AHU111" s="55"/>
      <c r="AHV111" s="55"/>
      <c r="AHW111" s="55"/>
      <c r="AHX111" s="55"/>
      <c r="AHY111" s="55"/>
      <c r="AHZ111" s="55"/>
      <c r="AIA111" s="55"/>
      <c r="AIB111" s="55"/>
      <c r="AIC111" s="55"/>
      <c r="AID111" s="55"/>
      <c r="AIE111" s="55"/>
      <c r="AIF111" s="55"/>
      <c r="AIG111" s="72">
        <f t="shared" si="119"/>
        <v>0</v>
      </c>
      <c r="AIH111" s="57">
        <f>AIG111*'Bảng giá bán 2015'!AC110</f>
        <v>0</v>
      </c>
      <c r="AII111" s="53">
        <f>'Hàng tồn'!AHE112</f>
        <v>0</v>
      </c>
      <c r="AIJ111" s="168">
        <f>AII111*'Bảng giá bán 2015'!AD110</f>
        <v>0</v>
      </c>
      <c r="AIK111" s="55"/>
      <c r="AIL111" s="55"/>
      <c r="AIM111" s="55"/>
      <c r="AIN111" s="55"/>
      <c r="AIO111" s="55"/>
      <c r="AIP111" s="55"/>
      <c r="AIQ111" s="55"/>
      <c r="AIR111" s="55"/>
      <c r="AIS111" s="55"/>
      <c r="AIT111" s="55"/>
      <c r="AIU111" s="55"/>
      <c r="AIV111" s="55"/>
      <c r="AIW111" s="55"/>
      <c r="AIX111" s="55"/>
      <c r="AIY111" s="55"/>
      <c r="AIZ111" s="55"/>
      <c r="AJA111" s="55"/>
      <c r="AJB111" s="55"/>
      <c r="AJC111" s="55"/>
      <c r="AJD111" s="55"/>
      <c r="AJE111" s="55"/>
      <c r="AJF111" s="55"/>
      <c r="AJG111" s="55"/>
      <c r="AJH111" s="55"/>
      <c r="AJI111" s="55"/>
      <c r="AJJ111" s="55"/>
      <c r="AJK111" s="55"/>
      <c r="AJL111" s="55"/>
      <c r="AJM111" s="55"/>
      <c r="AJN111" s="55"/>
      <c r="AJO111" s="72">
        <f t="shared" si="120"/>
        <v>0</v>
      </c>
      <c r="AJP111" s="57">
        <f>AJO111*'Bảng giá bán 2015'!AD110</f>
        <v>0</v>
      </c>
      <c r="AJQ111" s="53">
        <f>'Hàng tồn'!AIM112</f>
        <v>0</v>
      </c>
      <c r="AJR111" s="168">
        <f>AJQ111*'Bảng giá mua 2015'!AIN110</f>
        <v>0</v>
      </c>
      <c r="AJS111" s="55"/>
      <c r="AJT111" s="55"/>
      <c r="AJU111" s="55"/>
      <c r="AJV111" s="55"/>
      <c r="AJW111" s="55"/>
      <c r="AJX111" s="55"/>
      <c r="AJY111" s="55"/>
      <c r="AJZ111" s="55"/>
      <c r="AKA111" s="55"/>
      <c r="AKB111" s="55"/>
      <c r="AKC111" s="55"/>
      <c r="AKD111" s="55"/>
      <c r="AKE111" s="55"/>
      <c r="AKF111" s="55"/>
      <c r="AKG111" s="55"/>
      <c r="AKH111" s="55"/>
      <c r="AKI111" s="55"/>
      <c r="AKJ111" s="55"/>
      <c r="AKK111" s="55"/>
      <c r="AKL111" s="55"/>
      <c r="AKM111" s="55"/>
      <c r="AKN111" s="55"/>
      <c r="AKO111" s="55"/>
      <c r="AKP111" s="55"/>
      <c r="AKQ111" s="55"/>
      <c r="AKR111" s="55"/>
      <c r="AKS111" s="55"/>
      <c r="AKT111" s="55"/>
      <c r="AKU111" s="55"/>
      <c r="AKV111" s="55"/>
      <c r="AKW111" s="72">
        <f t="shared" si="121"/>
        <v>0</v>
      </c>
      <c r="AKX111" s="57">
        <f>AKW111*'Bảng giá bán 2015'!BL110</f>
        <v>0</v>
      </c>
      <c r="AKY111" s="53">
        <f>'Hàng tồn'!AJU112</f>
        <v>0</v>
      </c>
      <c r="AKZ111" s="168">
        <f>AKY111*'Bảng giá mua 2015'!AJV110</f>
        <v>0</v>
      </c>
      <c r="ALA111" s="55"/>
      <c r="ALB111" s="55"/>
      <c r="ALC111" s="55"/>
      <c r="ALD111" s="55"/>
      <c r="ALE111" s="55"/>
      <c r="ALF111" s="55"/>
      <c r="ALG111" s="55"/>
      <c r="ALH111" s="55"/>
      <c r="ALI111" s="55"/>
      <c r="ALJ111" s="55"/>
      <c r="ALK111" s="55"/>
      <c r="ALL111" s="55"/>
      <c r="ALM111" s="55"/>
      <c r="ALN111" s="55"/>
      <c r="ALO111" s="55"/>
      <c r="ALP111" s="55"/>
      <c r="ALQ111" s="55"/>
      <c r="ALR111" s="55"/>
      <c r="ALS111" s="55"/>
      <c r="ALT111" s="55"/>
      <c r="ALU111" s="55"/>
      <c r="ALV111" s="55"/>
      <c r="ALW111" s="55"/>
      <c r="ALX111" s="55"/>
      <c r="ALY111" s="55"/>
      <c r="ALZ111" s="55"/>
      <c r="AMA111" s="55"/>
      <c r="AMB111" s="55"/>
      <c r="AMC111" s="55"/>
      <c r="AMD111" s="55"/>
      <c r="AME111" s="72">
        <f t="shared" si="122"/>
        <v>0</v>
      </c>
      <c r="AMF111" s="57">
        <f>AME111*'Bảng giá bán 2015'!CT110</f>
        <v>0</v>
      </c>
      <c r="AMG111" s="53">
        <f>'Hàng tồn'!ALC112</f>
        <v>0</v>
      </c>
      <c r="AMH111" s="168">
        <f>AMG111*'Bảng giá mua 2015'!ALD110</f>
        <v>0</v>
      </c>
      <c r="AMI111" s="55"/>
      <c r="AMJ111" s="55"/>
      <c r="AMK111" s="55"/>
      <c r="AML111" s="55"/>
      <c r="AMM111" s="55"/>
      <c r="AMN111" s="55"/>
      <c r="AMO111" s="55"/>
      <c r="AMP111" s="55"/>
      <c r="AMQ111" s="55"/>
      <c r="AMR111" s="55"/>
      <c r="AMS111" s="55"/>
      <c r="AMT111" s="55"/>
      <c r="AMU111" s="55"/>
      <c r="AMV111" s="55"/>
      <c r="AMW111" s="55"/>
      <c r="AMX111" s="55"/>
      <c r="AMY111" s="55"/>
      <c r="AMZ111" s="55"/>
      <c r="ANA111" s="55"/>
      <c r="ANB111" s="55"/>
      <c r="ANC111" s="55"/>
      <c r="AND111" s="55"/>
      <c r="ANE111" s="55"/>
      <c r="ANF111" s="55"/>
      <c r="ANG111" s="55"/>
      <c r="ANH111" s="55"/>
      <c r="ANI111" s="55"/>
      <c r="ANJ111" s="55"/>
      <c r="ANK111" s="55"/>
      <c r="ANL111" s="55"/>
      <c r="ANM111" s="72">
        <f t="shared" si="123"/>
        <v>0</v>
      </c>
      <c r="ANN111" s="57">
        <f>ANM111*'Bảng giá bán 2015'!EB110</f>
        <v>0</v>
      </c>
      <c r="ANO111" s="53">
        <f>'Hàng tồn'!AMK112</f>
        <v>0</v>
      </c>
      <c r="ANP111" s="168">
        <f>ANO111*'Bảng giá mua 2015'!AML110</f>
        <v>0</v>
      </c>
    </row>
    <row r="112" spans="1:1056" x14ac:dyDescent="0.3">
      <c r="A112" s="133"/>
      <c r="B112" s="58" t="s">
        <v>10</v>
      </c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72">
        <f t="shared" si="93"/>
        <v>0</v>
      </c>
      <c r="AH112" s="57">
        <f>AG112*'Bảng giá mua 2015'!D111</f>
        <v>0</v>
      </c>
      <c r="AI112" s="53">
        <f>'Hàng tồn'!E113</f>
        <v>0</v>
      </c>
      <c r="AJ112" s="168">
        <f>AI112*'Bảng giá mua 2015'!F111</f>
        <v>0</v>
      </c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72">
        <f t="shared" si="94"/>
        <v>0</v>
      </c>
      <c r="BP112" s="57">
        <f>BO112*'Bảng giá mua 2015'!AL111</f>
        <v>0</v>
      </c>
      <c r="BQ112" s="53">
        <f>'Hàng tồn'!AM113</f>
        <v>0</v>
      </c>
      <c r="BR112" s="168">
        <f>BQ112*'Bảng giá mua 2015'!AN111</f>
        <v>0</v>
      </c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72">
        <f t="shared" si="95"/>
        <v>0</v>
      </c>
      <c r="CX112" s="57">
        <f>CW112*'Bảng giá mua 2015'!BT111</f>
        <v>0</v>
      </c>
      <c r="CY112" s="53">
        <f>'Hàng tồn'!BU113</f>
        <v>0</v>
      </c>
      <c r="CZ112" s="168">
        <f>CY112*'Bảng giá mua 2015'!BV111</f>
        <v>0</v>
      </c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72">
        <f t="shared" si="96"/>
        <v>0</v>
      </c>
      <c r="EF112" s="57">
        <f>EE112*'Bảng giá mua 2015'!DB111</f>
        <v>0</v>
      </c>
      <c r="EG112" s="53">
        <f>'Hàng tồn'!DC113</f>
        <v>0</v>
      </c>
      <c r="EH112" s="168">
        <f>EG112*'Bảng giá mua 2015'!DD111</f>
        <v>0</v>
      </c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72">
        <f t="shared" si="97"/>
        <v>0</v>
      </c>
      <c r="FN112" s="57">
        <f>FM112*'Bảng giá mua 2015'!EJ111</f>
        <v>0</v>
      </c>
      <c r="FO112" s="53">
        <f>'Hàng tồn'!EK113</f>
        <v>0</v>
      </c>
      <c r="FP112" s="168">
        <f>FO112*'Bảng giá mua 2015'!EL111</f>
        <v>0</v>
      </c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72">
        <f t="shared" si="98"/>
        <v>0</v>
      </c>
      <c r="GV112" s="57">
        <f>GU112*'Bảng giá mua 2015'!FR111</f>
        <v>0</v>
      </c>
      <c r="GW112" s="53">
        <f>'Hàng tồn'!FS113</f>
        <v>0</v>
      </c>
      <c r="GX112" s="168">
        <f>GW112*'Bảng giá mua 2015'!FT111</f>
        <v>0</v>
      </c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72">
        <f t="shared" si="99"/>
        <v>0</v>
      </c>
      <c r="ID112" s="57">
        <f>IC112*'Bảng giá mua 2015'!GZ111</f>
        <v>0</v>
      </c>
      <c r="IE112" s="53">
        <f>'Hàng tồn'!HA113</f>
        <v>0</v>
      </c>
      <c r="IF112" s="168">
        <f>IE112*'Bảng giá mua 2015'!HB111</f>
        <v>0</v>
      </c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72">
        <f t="shared" si="100"/>
        <v>0</v>
      </c>
      <c r="JL112" s="57">
        <f>JK112*'Bảng giá mua 2015'!IH111</f>
        <v>0</v>
      </c>
      <c r="JM112" s="53">
        <f>'Hàng tồn'!II113</f>
        <v>0</v>
      </c>
      <c r="JN112" s="168">
        <f>JM112*'Bảng giá mua 2015'!IJ111</f>
        <v>0</v>
      </c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72">
        <f t="shared" si="101"/>
        <v>0</v>
      </c>
      <c r="KT112" s="57">
        <f>KS112*'Bảng giá mua 2015'!JP111</f>
        <v>0</v>
      </c>
      <c r="KU112" s="53">
        <f>'Hàng tồn'!JQ113</f>
        <v>0</v>
      </c>
      <c r="KV112" s="168">
        <f>KU112*'Bảng giá mua 2015'!JR111</f>
        <v>0</v>
      </c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72">
        <f t="shared" si="102"/>
        <v>0</v>
      </c>
      <c r="MB112" s="57">
        <f>MA112*'Bảng giá mua 2015'!KX111</f>
        <v>0</v>
      </c>
      <c r="MC112" s="53">
        <f>'Hàng tồn'!KY113</f>
        <v>0</v>
      </c>
      <c r="MD112" s="168">
        <f>MC112*'Bảng giá mua 2015'!KZ111</f>
        <v>0</v>
      </c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72">
        <f t="shared" si="103"/>
        <v>0</v>
      </c>
      <c r="NJ112" s="57">
        <f>NI112*'Bảng giá mua 2015'!MF111</f>
        <v>0</v>
      </c>
      <c r="NK112" s="53">
        <f>'Hàng tồn'!MG113</f>
        <v>0</v>
      </c>
      <c r="NL112" s="168">
        <f>NK112*'Bảng giá mua 2015'!MH111</f>
        <v>0</v>
      </c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72">
        <f t="shared" si="104"/>
        <v>0</v>
      </c>
      <c r="OR112" s="57">
        <f>OQ112*'Bảng giá mua 2015'!NN111</f>
        <v>0</v>
      </c>
      <c r="OS112" s="53">
        <f>'Hàng tồn'!NO113</f>
        <v>0</v>
      </c>
      <c r="OT112" s="168">
        <f>OS112*'Bảng giá mua 2015'!NP111</f>
        <v>0</v>
      </c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72">
        <f t="shared" si="105"/>
        <v>0</v>
      </c>
      <c r="PZ112" s="57">
        <f>PY112*'Bảng giá mua 2015'!OV111</f>
        <v>0</v>
      </c>
      <c r="QA112" s="53">
        <f>'Hàng tồn'!OW113</f>
        <v>0</v>
      </c>
      <c r="QB112" s="168">
        <f>QA112*'Bảng giá mua 2015'!OX111</f>
        <v>0</v>
      </c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72">
        <f t="shared" si="106"/>
        <v>0</v>
      </c>
      <c r="RH112" s="57">
        <f>RG112*'Bảng giá mua 2015'!QD111</f>
        <v>0</v>
      </c>
      <c r="RI112" s="53">
        <f>'Hàng tồn'!QE113</f>
        <v>0</v>
      </c>
      <c r="RJ112" s="168">
        <f>RI112*'Bảng giá mua 2015'!QF111</f>
        <v>0</v>
      </c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72">
        <f t="shared" si="107"/>
        <v>0</v>
      </c>
      <c r="SP112" s="57">
        <f>SO112*'Bảng giá mua 2015'!RL111</f>
        <v>0</v>
      </c>
      <c r="SQ112" s="53">
        <f>'Hàng tồn'!RM113</f>
        <v>0</v>
      </c>
      <c r="SR112" s="168">
        <f>SQ112*'Bảng giá mua 2015'!RN111</f>
        <v>0</v>
      </c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72">
        <f t="shared" si="108"/>
        <v>0</v>
      </c>
      <c r="TX112" s="57">
        <f>TW112*'Bảng giá mua 2015'!ST111</f>
        <v>0</v>
      </c>
      <c r="TY112" s="53">
        <f>'Hàng tồn'!SU113</f>
        <v>0</v>
      </c>
      <c r="TZ112" s="168">
        <f>TY112*'Bảng giá mua 2015'!SV111</f>
        <v>0</v>
      </c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72">
        <f t="shared" si="109"/>
        <v>0</v>
      </c>
      <c r="VF112" s="57">
        <f>VE112*'Bảng giá mua 2015'!UB111</f>
        <v>0</v>
      </c>
      <c r="VG112" s="53">
        <f>'Hàng tồn'!UC113</f>
        <v>0</v>
      </c>
      <c r="VH112" s="168">
        <f>VG112*'Bảng giá mua 2015'!UD111</f>
        <v>0</v>
      </c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72">
        <f t="shared" si="110"/>
        <v>0</v>
      </c>
      <c r="WN112" s="57">
        <f>WM112*'Bảng giá mua 2015'!VJ111</f>
        <v>0</v>
      </c>
      <c r="WO112" s="53">
        <f>'Hàng tồn'!VK113</f>
        <v>0</v>
      </c>
      <c r="WP112" s="168">
        <f>WO112*'Bảng giá mua 2015'!VL111</f>
        <v>0</v>
      </c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72">
        <f t="shared" si="111"/>
        <v>0</v>
      </c>
      <c r="XV112" s="57">
        <f>XU112*'Bảng giá mua 2015'!WR111</f>
        <v>0</v>
      </c>
      <c r="XW112" s="53">
        <f>'Hàng tồn'!WS113</f>
        <v>0</v>
      </c>
      <c r="XX112" s="168">
        <f>XW112*'Bảng giá mua 2015'!WT111</f>
        <v>0</v>
      </c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72">
        <f t="shared" si="112"/>
        <v>0</v>
      </c>
      <c r="ZD112" s="57">
        <f>ZC112*'Bảng giá mua 2015'!XZ111</f>
        <v>0</v>
      </c>
      <c r="ZE112" s="53">
        <f>'Hàng tồn'!YA113</f>
        <v>0</v>
      </c>
      <c r="ZF112" s="168">
        <f>ZE112*'Bảng giá mua 2015'!YB111</f>
        <v>0</v>
      </c>
      <c r="ZG112" s="55"/>
      <c r="ZH112" s="55"/>
      <c r="ZI112" s="55"/>
      <c r="ZJ112" s="55"/>
      <c r="ZK112" s="55"/>
      <c r="ZL112" s="55"/>
      <c r="ZM112" s="55"/>
      <c r="ZN112" s="55"/>
      <c r="ZO112" s="55"/>
      <c r="ZP112" s="55"/>
      <c r="ZQ112" s="55"/>
      <c r="ZR112" s="55"/>
      <c r="ZS112" s="55"/>
      <c r="ZT112" s="55"/>
      <c r="ZU112" s="55"/>
      <c r="ZV112" s="55"/>
      <c r="ZW112" s="55"/>
      <c r="ZX112" s="55"/>
      <c r="ZY112" s="55"/>
      <c r="ZZ112" s="55"/>
      <c r="AAA112" s="55"/>
      <c r="AAB112" s="55"/>
      <c r="AAC112" s="55"/>
      <c r="AAD112" s="55"/>
      <c r="AAE112" s="55"/>
      <c r="AAF112" s="55"/>
      <c r="AAG112" s="55"/>
      <c r="AAH112" s="55"/>
      <c r="AAI112" s="55"/>
      <c r="AAJ112" s="55"/>
      <c r="AAK112" s="72">
        <f t="shared" si="113"/>
        <v>0</v>
      </c>
      <c r="AAL112" s="57">
        <f>AAK112*'Bảng giá mua 2015'!ZH111</f>
        <v>0</v>
      </c>
      <c r="AAM112" s="53">
        <f>'Hàng tồn'!ZI113</f>
        <v>0</v>
      </c>
      <c r="AAN112" s="168">
        <f>AAM112*'Bảng giá mua 2015'!ZJ111</f>
        <v>0</v>
      </c>
      <c r="AAO112" s="55"/>
      <c r="AAP112" s="55"/>
      <c r="AAQ112" s="55"/>
      <c r="AAR112" s="55"/>
      <c r="AAS112" s="55"/>
      <c r="AAT112" s="55"/>
      <c r="AAU112" s="55"/>
      <c r="AAV112" s="55"/>
      <c r="AAW112" s="55"/>
      <c r="AAX112" s="55"/>
      <c r="AAY112" s="55"/>
      <c r="AAZ112" s="55"/>
      <c r="ABA112" s="55"/>
      <c r="ABB112" s="55"/>
      <c r="ABC112" s="55"/>
      <c r="ABD112" s="55"/>
      <c r="ABE112" s="55"/>
      <c r="ABF112" s="55"/>
      <c r="ABG112" s="55"/>
      <c r="ABH112" s="55"/>
      <c r="ABI112" s="55"/>
      <c r="ABJ112" s="55"/>
      <c r="ABK112" s="55"/>
      <c r="ABL112" s="55"/>
      <c r="ABM112" s="55"/>
      <c r="ABN112" s="55"/>
      <c r="ABO112" s="55"/>
      <c r="ABP112" s="55"/>
      <c r="ABQ112" s="55"/>
      <c r="ABR112" s="55"/>
      <c r="ABS112" s="72">
        <f t="shared" si="114"/>
        <v>0</v>
      </c>
      <c r="ABT112" s="57">
        <f>ABS112*'Bảng giá mua 2015'!AAP111</f>
        <v>0</v>
      </c>
      <c r="ABU112" s="53">
        <f>'Hàng tồn'!AAQ113</f>
        <v>0</v>
      </c>
      <c r="ABV112" s="168">
        <f>ABU112*'Bảng giá mua 2015'!AAR111</f>
        <v>0</v>
      </c>
      <c r="ABW112" s="55"/>
      <c r="ABX112" s="55"/>
      <c r="ABY112" s="55"/>
      <c r="ABZ112" s="55"/>
      <c r="ACA112" s="55"/>
      <c r="ACB112" s="55"/>
      <c r="ACC112" s="55"/>
      <c r="ACD112" s="55"/>
      <c r="ACE112" s="55"/>
      <c r="ACF112" s="55"/>
      <c r="ACG112" s="55"/>
      <c r="ACH112" s="55"/>
      <c r="ACI112" s="55"/>
      <c r="ACJ112" s="55"/>
      <c r="ACK112" s="55"/>
      <c r="ACL112" s="55"/>
      <c r="ACM112" s="55"/>
      <c r="ACN112" s="55"/>
      <c r="ACO112" s="55"/>
      <c r="ACP112" s="55"/>
      <c r="ACQ112" s="55"/>
      <c r="ACR112" s="55"/>
      <c r="ACS112" s="55"/>
      <c r="ACT112" s="55"/>
      <c r="ACU112" s="55"/>
      <c r="ACV112" s="55"/>
      <c r="ACW112" s="55"/>
      <c r="ACX112" s="55"/>
      <c r="ACY112" s="55"/>
      <c r="ACZ112" s="55"/>
      <c r="ADA112" s="72">
        <f t="shared" si="115"/>
        <v>0</v>
      </c>
      <c r="ADB112" s="57">
        <f>ADA112*'Bảng giá mua 2015'!ABX111</f>
        <v>0</v>
      </c>
      <c r="ADC112" s="53">
        <f>'Hàng tồn'!ABY113</f>
        <v>0</v>
      </c>
      <c r="ADD112" s="168">
        <f>ADC112*'Bảng giá mua 2015'!ABZ111</f>
        <v>0</v>
      </c>
      <c r="ADE112" s="55"/>
      <c r="ADF112" s="55"/>
      <c r="ADG112" s="55"/>
      <c r="ADH112" s="55"/>
      <c r="ADI112" s="55"/>
      <c r="ADJ112" s="55"/>
      <c r="ADK112" s="55"/>
      <c r="ADL112" s="55"/>
      <c r="ADM112" s="55"/>
      <c r="ADN112" s="55"/>
      <c r="ADO112" s="55"/>
      <c r="ADP112" s="55"/>
      <c r="ADQ112" s="55"/>
      <c r="ADR112" s="55"/>
      <c r="ADS112" s="55"/>
      <c r="ADT112" s="55"/>
      <c r="ADU112" s="55"/>
      <c r="ADV112" s="55"/>
      <c r="ADW112" s="55"/>
      <c r="ADX112" s="55"/>
      <c r="ADY112" s="55"/>
      <c r="ADZ112" s="55"/>
      <c r="AEA112" s="55"/>
      <c r="AEB112" s="55"/>
      <c r="AEC112" s="55"/>
      <c r="AED112" s="55"/>
      <c r="AEE112" s="55"/>
      <c r="AEF112" s="55"/>
      <c r="AEG112" s="55"/>
      <c r="AEH112" s="55"/>
      <c r="AEI112" s="72">
        <f t="shared" si="116"/>
        <v>0</v>
      </c>
      <c r="AEJ112" s="57">
        <f>AEI112*'Bảng giá mua 2015'!ADF111</f>
        <v>0</v>
      </c>
      <c r="AEK112" s="53">
        <f>'Hàng tồn'!ADG113</f>
        <v>0</v>
      </c>
      <c r="AEL112" s="168">
        <f>AEK112*'Bảng giá mua 2015'!ADH111</f>
        <v>0</v>
      </c>
      <c r="AEM112" s="55"/>
      <c r="AEN112" s="55"/>
      <c r="AEO112" s="55"/>
      <c r="AEP112" s="55"/>
      <c r="AEQ112" s="55"/>
      <c r="AER112" s="55"/>
      <c r="AES112" s="55"/>
      <c r="AET112" s="55"/>
      <c r="AEU112" s="55"/>
      <c r="AEV112" s="55"/>
      <c r="AEW112" s="55"/>
      <c r="AEX112" s="55"/>
      <c r="AEY112" s="55"/>
      <c r="AEZ112" s="55"/>
      <c r="AFA112" s="55"/>
      <c r="AFB112" s="55"/>
      <c r="AFC112" s="55"/>
      <c r="AFD112" s="55"/>
      <c r="AFE112" s="55"/>
      <c r="AFF112" s="55"/>
      <c r="AFG112" s="55"/>
      <c r="AFH112" s="55"/>
      <c r="AFI112" s="55"/>
      <c r="AFJ112" s="55"/>
      <c r="AFK112" s="55"/>
      <c r="AFL112" s="55"/>
      <c r="AFM112" s="55"/>
      <c r="AFN112" s="55"/>
      <c r="AFO112" s="55"/>
      <c r="AFP112" s="55"/>
      <c r="AFQ112" s="72">
        <f t="shared" si="117"/>
        <v>0</v>
      </c>
      <c r="AFR112" s="57">
        <f>AFQ112*'Bảng giá mua 2015'!AEN111</f>
        <v>0</v>
      </c>
      <c r="AFS112" s="53">
        <f>'Hàng tồn'!AEO113</f>
        <v>0</v>
      </c>
      <c r="AFT112" s="168">
        <f>AFS112*'Bảng giá mua 2015'!AEP111</f>
        <v>0</v>
      </c>
      <c r="AFU112" s="55"/>
      <c r="AFV112" s="55"/>
      <c r="AFW112" s="55"/>
      <c r="AFX112" s="55"/>
      <c r="AFY112" s="55"/>
      <c r="AFZ112" s="55"/>
      <c r="AGA112" s="55"/>
      <c r="AGB112" s="55"/>
      <c r="AGC112" s="55"/>
      <c r="AGD112" s="55"/>
      <c r="AGE112" s="55"/>
      <c r="AGF112" s="55"/>
      <c r="AGG112" s="55"/>
      <c r="AGH112" s="55"/>
      <c r="AGI112" s="55"/>
      <c r="AGJ112" s="55"/>
      <c r="AGK112" s="55"/>
      <c r="AGL112" s="55"/>
      <c r="AGM112" s="55"/>
      <c r="AGN112" s="55"/>
      <c r="AGO112" s="55"/>
      <c r="AGP112" s="55"/>
      <c r="AGQ112" s="55"/>
      <c r="AGR112" s="55"/>
      <c r="AGS112" s="55"/>
      <c r="AGT112" s="55"/>
      <c r="AGU112" s="55"/>
      <c r="AGV112" s="55"/>
      <c r="AGW112" s="55"/>
      <c r="AGX112" s="55"/>
      <c r="AGY112" s="72">
        <f t="shared" si="118"/>
        <v>0</v>
      </c>
      <c r="AGZ112" s="57">
        <f>AGY112*'Bảng giá mua 2015'!AFV111</f>
        <v>0</v>
      </c>
      <c r="AHA112" s="53">
        <f>'Hàng tồn'!AFW113</f>
        <v>0</v>
      </c>
      <c r="AHB112" s="168">
        <f>AHA112*'Bảng giá mua 2015'!AFX111</f>
        <v>0</v>
      </c>
      <c r="AHC112" s="55"/>
      <c r="AHD112" s="55"/>
      <c r="AHE112" s="55"/>
      <c r="AHF112" s="55"/>
      <c r="AHG112" s="55"/>
      <c r="AHH112" s="55"/>
      <c r="AHI112" s="55"/>
      <c r="AHJ112" s="55"/>
      <c r="AHK112" s="55"/>
      <c r="AHL112" s="55"/>
      <c r="AHM112" s="55"/>
      <c r="AHN112" s="55"/>
      <c r="AHO112" s="55"/>
      <c r="AHP112" s="55"/>
      <c r="AHQ112" s="55"/>
      <c r="AHR112" s="55"/>
      <c r="AHS112" s="55"/>
      <c r="AHT112" s="55"/>
      <c r="AHU112" s="55"/>
      <c r="AHV112" s="55"/>
      <c r="AHW112" s="55"/>
      <c r="AHX112" s="55"/>
      <c r="AHY112" s="55"/>
      <c r="AHZ112" s="55"/>
      <c r="AIA112" s="55"/>
      <c r="AIB112" s="55"/>
      <c r="AIC112" s="55"/>
      <c r="AID112" s="55"/>
      <c r="AIE112" s="55"/>
      <c r="AIF112" s="55"/>
      <c r="AIG112" s="72">
        <f t="shared" si="119"/>
        <v>0</v>
      </c>
      <c r="AIH112" s="57">
        <f>AIG112*'Bảng giá bán 2015'!AC111</f>
        <v>0</v>
      </c>
      <c r="AII112" s="53">
        <f>'Hàng tồn'!AHE113</f>
        <v>0</v>
      </c>
      <c r="AIJ112" s="168">
        <f>AII112*'Bảng giá bán 2015'!AD111</f>
        <v>0</v>
      </c>
      <c r="AIK112" s="55"/>
      <c r="AIL112" s="55"/>
      <c r="AIM112" s="55"/>
      <c r="AIN112" s="55"/>
      <c r="AIO112" s="55"/>
      <c r="AIP112" s="55"/>
      <c r="AIQ112" s="55"/>
      <c r="AIR112" s="55"/>
      <c r="AIS112" s="55"/>
      <c r="AIT112" s="55"/>
      <c r="AIU112" s="55"/>
      <c r="AIV112" s="55"/>
      <c r="AIW112" s="55"/>
      <c r="AIX112" s="55"/>
      <c r="AIY112" s="55"/>
      <c r="AIZ112" s="55"/>
      <c r="AJA112" s="55"/>
      <c r="AJB112" s="55"/>
      <c r="AJC112" s="55"/>
      <c r="AJD112" s="55"/>
      <c r="AJE112" s="55"/>
      <c r="AJF112" s="55"/>
      <c r="AJG112" s="55"/>
      <c r="AJH112" s="55"/>
      <c r="AJI112" s="55"/>
      <c r="AJJ112" s="55"/>
      <c r="AJK112" s="55"/>
      <c r="AJL112" s="55"/>
      <c r="AJM112" s="55"/>
      <c r="AJN112" s="55"/>
      <c r="AJO112" s="72">
        <f t="shared" si="120"/>
        <v>0</v>
      </c>
      <c r="AJP112" s="57">
        <f>AJO112*'Bảng giá bán 2015'!AD111</f>
        <v>0</v>
      </c>
      <c r="AJQ112" s="53">
        <f>'Hàng tồn'!AIM113</f>
        <v>0</v>
      </c>
      <c r="AJR112" s="168">
        <f>AJQ112*'Bảng giá mua 2015'!AIN111</f>
        <v>0</v>
      </c>
      <c r="AJS112" s="55"/>
      <c r="AJT112" s="55"/>
      <c r="AJU112" s="55"/>
      <c r="AJV112" s="55"/>
      <c r="AJW112" s="55"/>
      <c r="AJX112" s="55"/>
      <c r="AJY112" s="55"/>
      <c r="AJZ112" s="55"/>
      <c r="AKA112" s="55"/>
      <c r="AKB112" s="55"/>
      <c r="AKC112" s="55"/>
      <c r="AKD112" s="55"/>
      <c r="AKE112" s="55"/>
      <c r="AKF112" s="55"/>
      <c r="AKG112" s="55"/>
      <c r="AKH112" s="55"/>
      <c r="AKI112" s="55"/>
      <c r="AKJ112" s="55"/>
      <c r="AKK112" s="55"/>
      <c r="AKL112" s="55"/>
      <c r="AKM112" s="55"/>
      <c r="AKN112" s="55"/>
      <c r="AKO112" s="55"/>
      <c r="AKP112" s="55"/>
      <c r="AKQ112" s="55"/>
      <c r="AKR112" s="55"/>
      <c r="AKS112" s="55"/>
      <c r="AKT112" s="55"/>
      <c r="AKU112" s="55"/>
      <c r="AKV112" s="55"/>
      <c r="AKW112" s="72">
        <f t="shared" si="121"/>
        <v>0</v>
      </c>
      <c r="AKX112" s="57">
        <f>AKW112*'Bảng giá bán 2015'!BL111</f>
        <v>0</v>
      </c>
      <c r="AKY112" s="53">
        <f>'Hàng tồn'!AJU113</f>
        <v>0</v>
      </c>
      <c r="AKZ112" s="168">
        <f>AKY112*'Bảng giá mua 2015'!AJV111</f>
        <v>0</v>
      </c>
      <c r="ALA112" s="55"/>
      <c r="ALB112" s="55"/>
      <c r="ALC112" s="55"/>
      <c r="ALD112" s="55"/>
      <c r="ALE112" s="55"/>
      <c r="ALF112" s="55"/>
      <c r="ALG112" s="55"/>
      <c r="ALH112" s="55"/>
      <c r="ALI112" s="55"/>
      <c r="ALJ112" s="55"/>
      <c r="ALK112" s="55"/>
      <c r="ALL112" s="55"/>
      <c r="ALM112" s="55"/>
      <c r="ALN112" s="55"/>
      <c r="ALO112" s="55"/>
      <c r="ALP112" s="55"/>
      <c r="ALQ112" s="55"/>
      <c r="ALR112" s="55"/>
      <c r="ALS112" s="55"/>
      <c r="ALT112" s="55"/>
      <c r="ALU112" s="55"/>
      <c r="ALV112" s="55"/>
      <c r="ALW112" s="55"/>
      <c r="ALX112" s="55"/>
      <c r="ALY112" s="55"/>
      <c r="ALZ112" s="55"/>
      <c r="AMA112" s="55"/>
      <c r="AMB112" s="55"/>
      <c r="AMC112" s="55"/>
      <c r="AMD112" s="55"/>
      <c r="AME112" s="72">
        <f t="shared" si="122"/>
        <v>0</v>
      </c>
      <c r="AMF112" s="57">
        <f>AME112*'Bảng giá bán 2015'!CT111</f>
        <v>0</v>
      </c>
      <c r="AMG112" s="53">
        <f>'Hàng tồn'!ALC113</f>
        <v>0</v>
      </c>
      <c r="AMH112" s="168">
        <f>AMG112*'Bảng giá mua 2015'!ALD111</f>
        <v>0</v>
      </c>
      <c r="AMI112" s="55"/>
      <c r="AMJ112" s="55"/>
      <c r="AMK112" s="55"/>
      <c r="AML112" s="55"/>
      <c r="AMM112" s="55"/>
      <c r="AMN112" s="55"/>
      <c r="AMO112" s="55"/>
      <c r="AMP112" s="55"/>
      <c r="AMQ112" s="55"/>
      <c r="AMR112" s="55"/>
      <c r="AMS112" s="55"/>
      <c r="AMT112" s="55"/>
      <c r="AMU112" s="55"/>
      <c r="AMV112" s="55"/>
      <c r="AMW112" s="55"/>
      <c r="AMX112" s="55"/>
      <c r="AMY112" s="55"/>
      <c r="AMZ112" s="55"/>
      <c r="ANA112" s="55"/>
      <c r="ANB112" s="55"/>
      <c r="ANC112" s="55"/>
      <c r="AND112" s="55"/>
      <c r="ANE112" s="55"/>
      <c r="ANF112" s="55"/>
      <c r="ANG112" s="55"/>
      <c r="ANH112" s="55"/>
      <c r="ANI112" s="55"/>
      <c r="ANJ112" s="55"/>
      <c r="ANK112" s="55"/>
      <c r="ANL112" s="55"/>
      <c r="ANM112" s="72">
        <f t="shared" si="123"/>
        <v>0</v>
      </c>
      <c r="ANN112" s="57">
        <f>ANM112*'Bảng giá bán 2015'!EB111</f>
        <v>0</v>
      </c>
      <c r="ANO112" s="53">
        <f>'Hàng tồn'!AMK113</f>
        <v>0</v>
      </c>
      <c r="ANP112" s="168">
        <f>ANO112*'Bảng giá mua 2015'!AML111</f>
        <v>0</v>
      </c>
    </row>
    <row r="113" spans="1:1056" x14ac:dyDescent="0.3">
      <c r="A113" s="133"/>
      <c r="B113" s="58" t="s">
        <v>12</v>
      </c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72">
        <f t="shared" si="93"/>
        <v>0</v>
      </c>
      <c r="AH113" s="57">
        <f>AG113*'Bảng giá mua 2015'!D112</f>
        <v>0</v>
      </c>
      <c r="AI113" s="53">
        <f>'Hàng tồn'!E114</f>
        <v>0</v>
      </c>
      <c r="AJ113" s="168">
        <f>AI113*'Bảng giá mua 2015'!F112</f>
        <v>0</v>
      </c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72">
        <f t="shared" si="94"/>
        <v>0</v>
      </c>
      <c r="BP113" s="57">
        <f>BO113*'Bảng giá mua 2015'!AL112</f>
        <v>0</v>
      </c>
      <c r="BQ113" s="53">
        <f>'Hàng tồn'!AM114</f>
        <v>0</v>
      </c>
      <c r="BR113" s="168">
        <f>BQ113*'Bảng giá mua 2015'!AN112</f>
        <v>0</v>
      </c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72">
        <f t="shared" si="95"/>
        <v>0</v>
      </c>
      <c r="CX113" s="57">
        <f>CW113*'Bảng giá mua 2015'!BT112</f>
        <v>0</v>
      </c>
      <c r="CY113" s="53">
        <f>'Hàng tồn'!BU114</f>
        <v>0</v>
      </c>
      <c r="CZ113" s="168">
        <f>CY113*'Bảng giá mua 2015'!BV112</f>
        <v>0</v>
      </c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72">
        <f t="shared" si="96"/>
        <v>0</v>
      </c>
      <c r="EF113" s="57">
        <f>EE113*'Bảng giá mua 2015'!DB112</f>
        <v>0</v>
      </c>
      <c r="EG113" s="53">
        <f>'Hàng tồn'!DC114</f>
        <v>0</v>
      </c>
      <c r="EH113" s="168">
        <f>EG113*'Bảng giá mua 2015'!DD112</f>
        <v>0</v>
      </c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72">
        <f t="shared" si="97"/>
        <v>0</v>
      </c>
      <c r="FN113" s="57">
        <f>FM113*'Bảng giá mua 2015'!EJ112</f>
        <v>0</v>
      </c>
      <c r="FO113" s="53">
        <f>'Hàng tồn'!EK114</f>
        <v>0</v>
      </c>
      <c r="FP113" s="168">
        <f>FO113*'Bảng giá mua 2015'!EL112</f>
        <v>0</v>
      </c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72">
        <f t="shared" si="98"/>
        <v>0</v>
      </c>
      <c r="GV113" s="57">
        <f>GU113*'Bảng giá mua 2015'!FR112</f>
        <v>0</v>
      </c>
      <c r="GW113" s="53">
        <f>'Hàng tồn'!FS114</f>
        <v>0</v>
      </c>
      <c r="GX113" s="168">
        <f>GW113*'Bảng giá mua 2015'!FT112</f>
        <v>0</v>
      </c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72">
        <f t="shared" si="99"/>
        <v>0</v>
      </c>
      <c r="ID113" s="57">
        <f>IC113*'Bảng giá mua 2015'!GZ112</f>
        <v>0</v>
      </c>
      <c r="IE113" s="53">
        <f>'Hàng tồn'!HA114</f>
        <v>0</v>
      </c>
      <c r="IF113" s="168">
        <f>IE113*'Bảng giá mua 2015'!HB112</f>
        <v>0</v>
      </c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72">
        <f t="shared" si="100"/>
        <v>0</v>
      </c>
      <c r="JL113" s="57">
        <f>JK113*'Bảng giá mua 2015'!IH112</f>
        <v>0</v>
      </c>
      <c r="JM113" s="53">
        <f>'Hàng tồn'!II114</f>
        <v>0</v>
      </c>
      <c r="JN113" s="168">
        <f>JM113*'Bảng giá mua 2015'!IJ112</f>
        <v>0</v>
      </c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72">
        <f t="shared" si="101"/>
        <v>0</v>
      </c>
      <c r="KT113" s="57">
        <f>KS113*'Bảng giá mua 2015'!JP112</f>
        <v>0</v>
      </c>
      <c r="KU113" s="53">
        <f>'Hàng tồn'!JQ114</f>
        <v>0</v>
      </c>
      <c r="KV113" s="168">
        <f>KU113*'Bảng giá mua 2015'!JR112</f>
        <v>0</v>
      </c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72">
        <f t="shared" si="102"/>
        <v>0</v>
      </c>
      <c r="MB113" s="57">
        <f>MA113*'Bảng giá mua 2015'!KX112</f>
        <v>0</v>
      </c>
      <c r="MC113" s="53">
        <f>'Hàng tồn'!KY114</f>
        <v>0</v>
      </c>
      <c r="MD113" s="168">
        <f>MC113*'Bảng giá mua 2015'!KZ112</f>
        <v>0</v>
      </c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72">
        <f t="shared" si="103"/>
        <v>0</v>
      </c>
      <c r="NJ113" s="57">
        <f>NI113*'Bảng giá mua 2015'!MF112</f>
        <v>0</v>
      </c>
      <c r="NK113" s="53">
        <f>'Hàng tồn'!MG114</f>
        <v>0</v>
      </c>
      <c r="NL113" s="168">
        <f>NK113*'Bảng giá mua 2015'!MH112</f>
        <v>0</v>
      </c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72">
        <f t="shared" si="104"/>
        <v>0</v>
      </c>
      <c r="OR113" s="57">
        <f>OQ113*'Bảng giá mua 2015'!NN112</f>
        <v>0</v>
      </c>
      <c r="OS113" s="53">
        <f>'Hàng tồn'!NO114</f>
        <v>0</v>
      </c>
      <c r="OT113" s="168">
        <f>OS113*'Bảng giá mua 2015'!NP112</f>
        <v>0</v>
      </c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72">
        <f t="shared" si="105"/>
        <v>0</v>
      </c>
      <c r="PZ113" s="57">
        <f>PY113*'Bảng giá mua 2015'!OV112</f>
        <v>0</v>
      </c>
      <c r="QA113" s="53">
        <f>'Hàng tồn'!OW114</f>
        <v>0</v>
      </c>
      <c r="QB113" s="168">
        <f>QA113*'Bảng giá mua 2015'!OX112</f>
        <v>0</v>
      </c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72">
        <f t="shared" si="106"/>
        <v>0</v>
      </c>
      <c r="RH113" s="57">
        <f>RG113*'Bảng giá mua 2015'!QD112</f>
        <v>0</v>
      </c>
      <c r="RI113" s="53">
        <f>'Hàng tồn'!QE114</f>
        <v>0</v>
      </c>
      <c r="RJ113" s="168">
        <f>RI113*'Bảng giá mua 2015'!QF112</f>
        <v>0</v>
      </c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72">
        <f t="shared" si="107"/>
        <v>0</v>
      </c>
      <c r="SP113" s="57">
        <f>SO113*'Bảng giá mua 2015'!RL112</f>
        <v>0</v>
      </c>
      <c r="SQ113" s="53">
        <f>'Hàng tồn'!RM114</f>
        <v>0</v>
      </c>
      <c r="SR113" s="168">
        <f>SQ113*'Bảng giá mua 2015'!RN112</f>
        <v>0</v>
      </c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72">
        <f t="shared" si="108"/>
        <v>0</v>
      </c>
      <c r="TX113" s="57">
        <f>TW113*'Bảng giá mua 2015'!ST112</f>
        <v>0</v>
      </c>
      <c r="TY113" s="53">
        <f>'Hàng tồn'!SU114</f>
        <v>0</v>
      </c>
      <c r="TZ113" s="168">
        <f>TY113*'Bảng giá mua 2015'!SV112</f>
        <v>0</v>
      </c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72">
        <f t="shared" si="109"/>
        <v>0</v>
      </c>
      <c r="VF113" s="57">
        <f>VE113*'Bảng giá mua 2015'!UB112</f>
        <v>0</v>
      </c>
      <c r="VG113" s="53">
        <f>'Hàng tồn'!UC114</f>
        <v>0</v>
      </c>
      <c r="VH113" s="168">
        <f>VG113*'Bảng giá mua 2015'!UD112</f>
        <v>0</v>
      </c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72">
        <f t="shared" si="110"/>
        <v>0</v>
      </c>
      <c r="WN113" s="57">
        <f>WM113*'Bảng giá mua 2015'!VJ112</f>
        <v>0</v>
      </c>
      <c r="WO113" s="53">
        <f>'Hàng tồn'!VK114</f>
        <v>0</v>
      </c>
      <c r="WP113" s="168">
        <f>WO113*'Bảng giá mua 2015'!VL112</f>
        <v>0</v>
      </c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72">
        <f t="shared" si="111"/>
        <v>0</v>
      </c>
      <c r="XV113" s="57">
        <f>XU113*'Bảng giá mua 2015'!WR112</f>
        <v>0</v>
      </c>
      <c r="XW113" s="53">
        <f>'Hàng tồn'!WS114</f>
        <v>0</v>
      </c>
      <c r="XX113" s="168">
        <f>XW113*'Bảng giá mua 2015'!WT112</f>
        <v>0</v>
      </c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72">
        <f t="shared" si="112"/>
        <v>0</v>
      </c>
      <c r="ZD113" s="57">
        <f>ZC113*'Bảng giá mua 2015'!XZ112</f>
        <v>0</v>
      </c>
      <c r="ZE113" s="53">
        <f>'Hàng tồn'!YA114</f>
        <v>0</v>
      </c>
      <c r="ZF113" s="168">
        <f>ZE113*'Bảng giá mua 2015'!YB112</f>
        <v>0</v>
      </c>
      <c r="ZG113" s="55"/>
      <c r="ZH113" s="55"/>
      <c r="ZI113" s="55"/>
      <c r="ZJ113" s="55"/>
      <c r="ZK113" s="55"/>
      <c r="ZL113" s="55"/>
      <c r="ZM113" s="55"/>
      <c r="ZN113" s="55"/>
      <c r="ZO113" s="55"/>
      <c r="ZP113" s="55"/>
      <c r="ZQ113" s="55"/>
      <c r="ZR113" s="55"/>
      <c r="ZS113" s="55"/>
      <c r="ZT113" s="55"/>
      <c r="ZU113" s="55"/>
      <c r="ZV113" s="55"/>
      <c r="ZW113" s="55"/>
      <c r="ZX113" s="55"/>
      <c r="ZY113" s="55"/>
      <c r="ZZ113" s="55"/>
      <c r="AAA113" s="55"/>
      <c r="AAB113" s="55"/>
      <c r="AAC113" s="55"/>
      <c r="AAD113" s="55"/>
      <c r="AAE113" s="55"/>
      <c r="AAF113" s="55"/>
      <c r="AAG113" s="55"/>
      <c r="AAH113" s="55"/>
      <c r="AAI113" s="55"/>
      <c r="AAJ113" s="55"/>
      <c r="AAK113" s="72">
        <f t="shared" si="113"/>
        <v>0</v>
      </c>
      <c r="AAL113" s="57">
        <f>AAK113*'Bảng giá mua 2015'!ZH112</f>
        <v>0</v>
      </c>
      <c r="AAM113" s="53">
        <f>'Hàng tồn'!ZI114</f>
        <v>0</v>
      </c>
      <c r="AAN113" s="168">
        <f>AAM113*'Bảng giá mua 2015'!ZJ112</f>
        <v>0</v>
      </c>
      <c r="AAO113" s="55"/>
      <c r="AAP113" s="55"/>
      <c r="AAQ113" s="55"/>
      <c r="AAR113" s="55"/>
      <c r="AAS113" s="55"/>
      <c r="AAT113" s="55"/>
      <c r="AAU113" s="55"/>
      <c r="AAV113" s="55"/>
      <c r="AAW113" s="55"/>
      <c r="AAX113" s="55"/>
      <c r="AAY113" s="55"/>
      <c r="AAZ113" s="55"/>
      <c r="ABA113" s="55"/>
      <c r="ABB113" s="55"/>
      <c r="ABC113" s="55"/>
      <c r="ABD113" s="55"/>
      <c r="ABE113" s="55"/>
      <c r="ABF113" s="55"/>
      <c r="ABG113" s="55"/>
      <c r="ABH113" s="55"/>
      <c r="ABI113" s="55"/>
      <c r="ABJ113" s="55"/>
      <c r="ABK113" s="55"/>
      <c r="ABL113" s="55"/>
      <c r="ABM113" s="55"/>
      <c r="ABN113" s="55"/>
      <c r="ABO113" s="55"/>
      <c r="ABP113" s="55"/>
      <c r="ABQ113" s="55"/>
      <c r="ABR113" s="55"/>
      <c r="ABS113" s="72">
        <f t="shared" si="114"/>
        <v>0</v>
      </c>
      <c r="ABT113" s="57">
        <f>ABS113*'Bảng giá mua 2015'!AAP112</f>
        <v>0</v>
      </c>
      <c r="ABU113" s="53">
        <f>'Hàng tồn'!AAQ114</f>
        <v>0</v>
      </c>
      <c r="ABV113" s="168">
        <f>ABU113*'Bảng giá mua 2015'!AAR112</f>
        <v>0</v>
      </c>
      <c r="ABW113" s="55"/>
      <c r="ABX113" s="55"/>
      <c r="ABY113" s="55"/>
      <c r="ABZ113" s="55"/>
      <c r="ACA113" s="55"/>
      <c r="ACB113" s="55"/>
      <c r="ACC113" s="55"/>
      <c r="ACD113" s="55"/>
      <c r="ACE113" s="55"/>
      <c r="ACF113" s="55"/>
      <c r="ACG113" s="55"/>
      <c r="ACH113" s="55"/>
      <c r="ACI113" s="55"/>
      <c r="ACJ113" s="55"/>
      <c r="ACK113" s="55"/>
      <c r="ACL113" s="55"/>
      <c r="ACM113" s="55"/>
      <c r="ACN113" s="55"/>
      <c r="ACO113" s="55"/>
      <c r="ACP113" s="55"/>
      <c r="ACQ113" s="55"/>
      <c r="ACR113" s="55"/>
      <c r="ACS113" s="55"/>
      <c r="ACT113" s="55"/>
      <c r="ACU113" s="55"/>
      <c r="ACV113" s="55"/>
      <c r="ACW113" s="55"/>
      <c r="ACX113" s="55"/>
      <c r="ACY113" s="55"/>
      <c r="ACZ113" s="55"/>
      <c r="ADA113" s="72">
        <f t="shared" si="115"/>
        <v>0</v>
      </c>
      <c r="ADB113" s="57">
        <f>ADA113*'Bảng giá mua 2015'!ABX112</f>
        <v>0</v>
      </c>
      <c r="ADC113" s="53">
        <f>'Hàng tồn'!ABY114</f>
        <v>0</v>
      </c>
      <c r="ADD113" s="168">
        <f>ADC113*'Bảng giá mua 2015'!ABZ112</f>
        <v>0</v>
      </c>
      <c r="ADE113" s="55"/>
      <c r="ADF113" s="55"/>
      <c r="ADG113" s="55"/>
      <c r="ADH113" s="55"/>
      <c r="ADI113" s="55"/>
      <c r="ADJ113" s="55"/>
      <c r="ADK113" s="55"/>
      <c r="ADL113" s="55"/>
      <c r="ADM113" s="55"/>
      <c r="ADN113" s="55"/>
      <c r="ADO113" s="55"/>
      <c r="ADP113" s="55"/>
      <c r="ADQ113" s="55"/>
      <c r="ADR113" s="55"/>
      <c r="ADS113" s="55"/>
      <c r="ADT113" s="55"/>
      <c r="ADU113" s="55"/>
      <c r="ADV113" s="55"/>
      <c r="ADW113" s="55"/>
      <c r="ADX113" s="55"/>
      <c r="ADY113" s="55"/>
      <c r="ADZ113" s="55"/>
      <c r="AEA113" s="55"/>
      <c r="AEB113" s="55"/>
      <c r="AEC113" s="55"/>
      <c r="AED113" s="55"/>
      <c r="AEE113" s="55"/>
      <c r="AEF113" s="55"/>
      <c r="AEG113" s="55"/>
      <c r="AEH113" s="55"/>
      <c r="AEI113" s="72">
        <f t="shared" si="116"/>
        <v>0</v>
      </c>
      <c r="AEJ113" s="57">
        <f>AEI113*'Bảng giá mua 2015'!ADF112</f>
        <v>0</v>
      </c>
      <c r="AEK113" s="53">
        <f>'Hàng tồn'!ADG114</f>
        <v>0</v>
      </c>
      <c r="AEL113" s="168">
        <f>AEK113*'Bảng giá mua 2015'!ADH112</f>
        <v>0</v>
      </c>
      <c r="AEM113" s="55"/>
      <c r="AEN113" s="55"/>
      <c r="AEO113" s="55"/>
      <c r="AEP113" s="55"/>
      <c r="AEQ113" s="55"/>
      <c r="AER113" s="55"/>
      <c r="AES113" s="55"/>
      <c r="AET113" s="55"/>
      <c r="AEU113" s="55"/>
      <c r="AEV113" s="55"/>
      <c r="AEW113" s="55"/>
      <c r="AEX113" s="55"/>
      <c r="AEY113" s="55"/>
      <c r="AEZ113" s="55"/>
      <c r="AFA113" s="55"/>
      <c r="AFB113" s="55"/>
      <c r="AFC113" s="55"/>
      <c r="AFD113" s="55"/>
      <c r="AFE113" s="55"/>
      <c r="AFF113" s="55"/>
      <c r="AFG113" s="55"/>
      <c r="AFH113" s="55"/>
      <c r="AFI113" s="55"/>
      <c r="AFJ113" s="55"/>
      <c r="AFK113" s="55"/>
      <c r="AFL113" s="55"/>
      <c r="AFM113" s="55"/>
      <c r="AFN113" s="55"/>
      <c r="AFO113" s="55"/>
      <c r="AFP113" s="55"/>
      <c r="AFQ113" s="72">
        <f t="shared" si="117"/>
        <v>0</v>
      </c>
      <c r="AFR113" s="57">
        <f>AFQ113*'Bảng giá mua 2015'!AEN112</f>
        <v>0</v>
      </c>
      <c r="AFS113" s="53">
        <f>'Hàng tồn'!AEO114</f>
        <v>0</v>
      </c>
      <c r="AFT113" s="168">
        <f>AFS113*'Bảng giá mua 2015'!AEP112</f>
        <v>0</v>
      </c>
      <c r="AFU113" s="55"/>
      <c r="AFV113" s="55"/>
      <c r="AFW113" s="55"/>
      <c r="AFX113" s="55"/>
      <c r="AFY113" s="55"/>
      <c r="AFZ113" s="55"/>
      <c r="AGA113" s="55"/>
      <c r="AGB113" s="55"/>
      <c r="AGC113" s="55"/>
      <c r="AGD113" s="55"/>
      <c r="AGE113" s="55"/>
      <c r="AGF113" s="55"/>
      <c r="AGG113" s="55"/>
      <c r="AGH113" s="55"/>
      <c r="AGI113" s="55"/>
      <c r="AGJ113" s="55"/>
      <c r="AGK113" s="55"/>
      <c r="AGL113" s="55"/>
      <c r="AGM113" s="55"/>
      <c r="AGN113" s="55"/>
      <c r="AGO113" s="55"/>
      <c r="AGP113" s="55"/>
      <c r="AGQ113" s="55"/>
      <c r="AGR113" s="55"/>
      <c r="AGS113" s="55"/>
      <c r="AGT113" s="55"/>
      <c r="AGU113" s="55"/>
      <c r="AGV113" s="55"/>
      <c r="AGW113" s="55"/>
      <c r="AGX113" s="55"/>
      <c r="AGY113" s="72">
        <f t="shared" si="118"/>
        <v>0</v>
      </c>
      <c r="AGZ113" s="57">
        <f>AGY113*'Bảng giá mua 2015'!AFV112</f>
        <v>0</v>
      </c>
      <c r="AHA113" s="53">
        <f>'Hàng tồn'!AFW114</f>
        <v>0</v>
      </c>
      <c r="AHB113" s="168">
        <f>AHA113*'Bảng giá mua 2015'!AFX112</f>
        <v>0</v>
      </c>
      <c r="AHC113" s="55"/>
      <c r="AHD113" s="55"/>
      <c r="AHE113" s="55"/>
      <c r="AHF113" s="55"/>
      <c r="AHG113" s="55"/>
      <c r="AHH113" s="55"/>
      <c r="AHI113" s="55"/>
      <c r="AHJ113" s="55"/>
      <c r="AHK113" s="55"/>
      <c r="AHL113" s="55"/>
      <c r="AHM113" s="55"/>
      <c r="AHN113" s="55"/>
      <c r="AHO113" s="55"/>
      <c r="AHP113" s="55"/>
      <c r="AHQ113" s="55"/>
      <c r="AHR113" s="55"/>
      <c r="AHS113" s="55"/>
      <c r="AHT113" s="55"/>
      <c r="AHU113" s="55"/>
      <c r="AHV113" s="55"/>
      <c r="AHW113" s="55"/>
      <c r="AHX113" s="55"/>
      <c r="AHY113" s="55"/>
      <c r="AHZ113" s="55"/>
      <c r="AIA113" s="55"/>
      <c r="AIB113" s="55"/>
      <c r="AIC113" s="55"/>
      <c r="AID113" s="55"/>
      <c r="AIE113" s="55"/>
      <c r="AIF113" s="55"/>
      <c r="AIG113" s="72">
        <f t="shared" si="119"/>
        <v>0</v>
      </c>
      <c r="AIH113" s="57">
        <f>AIG113*'Bảng giá bán 2015'!AC112</f>
        <v>0</v>
      </c>
      <c r="AII113" s="53">
        <f>'Hàng tồn'!AHE114</f>
        <v>0</v>
      </c>
      <c r="AIJ113" s="168">
        <f>AII113*'Bảng giá bán 2015'!AD112</f>
        <v>0</v>
      </c>
      <c r="AIK113" s="55"/>
      <c r="AIL113" s="55"/>
      <c r="AIM113" s="55"/>
      <c r="AIN113" s="55"/>
      <c r="AIO113" s="55"/>
      <c r="AIP113" s="55"/>
      <c r="AIQ113" s="55"/>
      <c r="AIR113" s="55"/>
      <c r="AIS113" s="55"/>
      <c r="AIT113" s="55"/>
      <c r="AIU113" s="55"/>
      <c r="AIV113" s="55"/>
      <c r="AIW113" s="55"/>
      <c r="AIX113" s="55"/>
      <c r="AIY113" s="55"/>
      <c r="AIZ113" s="55"/>
      <c r="AJA113" s="55"/>
      <c r="AJB113" s="55"/>
      <c r="AJC113" s="55"/>
      <c r="AJD113" s="55"/>
      <c r="AJE113" s="55"/>
      <c r="AJF113" s="55"/>
      <c r="AJG113" s="55"/>
      <c r="AJH113" s="55"/>
      <c r="AJI113" s="55"/>
      <c r="AJJ113" s="55"/>
      <c r="AJK113" s="55"/>
      <c r="AJL113" s="55"/>
      <c r="AJM113" s="55"/>
      <c r="AJN113" s="55"/>
      <c r="AJO113" s="72">
        <f t="shared" si="120"/>
        <v>0</v>
      </c>
      <c r="AJP113" s="57">
        <f>AJO113*'Bảng giá bán 2015'!AD112</f>
        <v>0</v>
      </c>
      <c r="AJQ113" s="53">
        <f>'Hàng tồn'!AIM114</f>
        <v>0</v>
      </c>
      <c r="AJR113" s="168">
        <f>AJQ113*'Bảng giá mua 2015'!AIN112</f>
        <v>0</v>
      </c>
      <c r="AJS113" s="55"/>
      <c r="AJT113" s="55"/>
      <c r="AJU113" s="55"/>
      <c r="AJV113" s="55"/>
      <c r="AJW113" s="55"/>
      <c r="AJX113" s="55"/>
      <c r="AJY113" s="55"/>
      <c r="AJZ113" s="55"/>
      <c r="AKA113" s="55"/>
      <c r="AKB113" s="55"/>
      <c r="AKC113" s="55"/>
      <c r="AKD113" s="55"/>
      <c r="AKE113" s="55"/>
      <c r="AKF113" s="55"/>
      <c r="AKG113" s="55"/>
      <c r="AKH113" s="55"/>
      <c r="AKI113" s="55"/>
      <c r="AKJ113" s="55"/>
      <c r="AKK113" s="55"/>
      <c r="AKL113" s="55"/>
      <c r="AKM113" s="55"/>
      <c r="AKN113" s="55"/>
      <c r="AKO113" s="55"/>
      <c r="AKP113" s="55"/>
      <c r="AKQ113" s="55"/>
      <c r="AKR113" s="55"/>
      <c r="AKS113" s="55"/>
      <c r="AKT113" s="55"/>
      <c r="AKU113" s="55"/>
      <c r="AKV113" s="55"/>
      <c r="AKW113" s="72">
        <f t="shared" si="121"/>
        <v>0</v>
      </c>
      <c r="AKX113" s="57">
        <f>AKW113*'Bảng giá bán 2015'!BL112</f>
        <v>0</v>
      </c>
      <c r="AKY113" s="53">
        <f>'Hàng tồn'!AJU114</f>
        <v>0</v>
      </c>
      <c r="AKZ113" s="168">
        <f>AKY113*'Bảng giá mua 2015'!AJV112</f>
        <v>0</v>
      </c>
      <c r="ALA113" s="55"/>
      <c r="ALB113" s="55"/>
      <c r="ALC113" s="55"/>
      <c r="ALD113" s="55"/>
      <c r="ALE113" s="55"/>
      <c r="ALF113" s="55"/>
      <c r="ALG113" s="55"/>
      <c r="ALH113" s="55"/>
      <c r="ALI113" s="55"/>
      <c r="ALJ113" s="55"/>
      <c r="ALK113" s="55"/>
      <c r="ALL113" s="55"/>
      <c r="ALM113" s="55"/>
      <c r="ALN113" s="55"/>
      <c r="ALO113" s="55"/>
      <c r="ALP113" s="55"/>
      <c r="ALQ113" s="55"/>
      <c r="ALR113" s="55"/>
      <c r="ALS113" s="55"/>
      <c r="ALT113" s="55"/>
      <c r="ALU113" s="55"/>
      <c r="ALV113" s="55"/>
      <c r="ALW113" s="55"/>
      <c r="ALX113" s="55"/>
      <c r="ALY113" s="55"/>
      <c r="ALZ113" s="55"/>
      <c r="AMA113" s="55"/>
      <c r="AMB113" s="55"/>
      <c r="AMC113" s="55"/>
      <c r="AMD113" s="55"/>
      <c r="AME113" s="72">
        <f t="shared" si="122"/>
        <v>0</v>
      </c>
      <c r="AMF113" s="57">
        <f>AME113*'Bảng giá bán 2015'!CT112</f>
        <v>0</v>
      </c>
      <c r="AMG113" s="53">
        <f>'Hàng tồn'!ALC114</f>
        <v>0</v>
      </c>
      <c r="AMH113" s="168">
        <f>AMG113*'Bảng giá mua 2015'!ALD112</f>
        <v>0</v>
      </c>
      <c r="AMI113" s="55"/>
      <c r="AMJ113" s="55"/>
      <c r="AMK113" s="55"/>
      <c r="AML113" s="55"/>
      <c r="AMM113" s="55"/>
      <c r="AMN113" s="55"/>
      <c r="AMO113" s="55"/>
      <c r="AMP113" s="55"/>
      <c r="AMQ113" s="55"/>
      <c r="AMR113" s="55"/>
      <c r="AMS113" s="55"/>
      <c r="AMT113" s="55"/>
      <c r="AMU113" s="55"/>
      <c r="AMV113" s="55"/>
      <c r="AMW113" s="55"/>
      <c r="AMX113" s="55"/>
      <c r="AMY113" s="55"/>
      <c r="AMZ113" s="55"/>
      <c r="ANA113" s="55"/>
      <c r="ANB113" s="55"/>
      <c r="ANC113" s="55"/>
      <c r="AND113" s="55"/>
      <c r="ANE113" s="55"/>
      <c r="ANF113" s="55"/>
      <c r="ANG113" s="55"/>
      <c r="ANH113" s="55"/>
      <c r="ANI113" s="55"/>
      <c r="ANJ113" s="55"/>
      <c r="ANK113" s="55"/>
      <c r="ANL113" s="55"/>
      <c r="ANM113" s="72">
        <f t="shared" si="123"/>
        <v>0</v>
      </c>
      <c r="ANN113" s="57">
        <f>ANM113*'Bảng giá bán 2015'!EB112</f>
        <v>0</v>
      </c>
      <c r="ANO113" s="53">
        <f>'Hàng tồn'!AMK114</f>
        <v>0</v>
      </c>
      <c r="ANP113" s="168">
        <f>ANO113*'Bảng giá mua 2015'!AML112</f>
        <v>0</v>
      </c>
    </row>
    <row r="114" spans="1:1056" x14ac:dyDescent="0.3">
      <c r="A114" s="134"/>
      <c r="B114" s="58" t="s">
        <v>22</v>
      </c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72">
        <f t="shared" si="93"/>
        <v>0</v>
      </c>
      <c r="AH114" s="57">
        <f>AG114*'Bảng giá mua 2015'!D113</f>
        <v>0</v>
      </c>
      <c r="AI114" s="53">
        <f>'Hàng tồn'!E115</f>
        <v>0</v>
      </c>
      <c r="AJ114" s="168">
        <f>AI114*'Bảng giá mua 2015'!F113</f>
        <v>0</v>
      </c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72">
        <f t="shared" si="94"/>
        <v>0</v>
      </c>
      <c r="BP114" s="57">
        <f>BO114*'Bảng giá mua 2015'!AL113</f>
        <v>0</v>
      </c>
      <c r="BQ114" s="53">
        <f>'Hàng tồn'!AM115</f>
        <v>0</v>
      </c>
      <c r="BR114" s="168">
        <f>BQ114*'Bảng giá mua 2015'!AN113</f>
        <v>0</v>
      </c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72">
        <f t="shared" si="95"/>
        <v>0</v>
      </c>
      <c r="CX114" s="57">
        <f>CW114*'Bảng giá mua 2015'!BT113</f>
        <v>0</v>
      </c>
      <c r="CY114" s="53">
        <f>'Hàng tồn'!BU115</f>
        <v>0</v>
      </c>
      <c r="CZ114" s="168">
        <f>CY114*'Bảng giá mua 2015'!BV113</f>
        <v>0</v>
      </c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72">
        <f t="shared" si="96"/>
        <v>0</v>
      </c>
      <c r="EF114" s="57">
        <f>EE114*'Bảng giá mua 2015'!DB113</f>
        <v>0</v>
      </c>
      <c r="EG114" s="53">
        <f>'Hàng tồn'!DC115</f>
        <v>0</v>
      </c>
      <c r="EH114" s="168">
        <f>EG114*'Bảng giá mua 2015'!DD113</f>
        <v>0</v>
      </c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72">
        <f t="shared" si="97"/>
        <v>0</v>
      </c>
      <c r="FN114" s="57">
        <f>FM114*'Bảng giá mua 2015'!EJ113</f>
        <v>0</v>
      </c>
      <c r="FO114" s="53">
        <f>'Hàng tồn'!EK115</f>
        <v>0</v>
      </c>
      <c r="FP114" s="168">
        <f>FO114*'Bảng giá mua 2015'!EL113</f>
        <v>0</v>
      </c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72">
        <f t="shared" si="98"/>
        <v>0</v>
      </c>
      <c r="GV114" s="57">
        <f>GU114*'Bảng giá mua 2015'!FR113</f>
        <v>0</v>
      </c>
      <c r="GW114" s="53">
        <f>'Hàng tồn'!FS115</f>
        <v>0</v>
      </c>
      <c r="GX114" s="168">
        <f>GW114*'Bảng giá mua 2015'!FT113</f>
        <v>0</v>
      </c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72">
        <f t="shared" si="99"/>
        <v>0</v>
      </c>
      <c r="ID114" s="57">
        <f>IC114*'Bảng giá mua 2015'!GZ113</f>
        <v>0</v>
      </c>
      <c r="IE114" s="53">
        <f>'Hàng tồn'!HA115</f>
        <v>0</v>
      </c>
      <c r="IF114" s="168">
        <f>IE114*'Bảng giá mua 2015'!HB113</f>
        <v>0</v>
      </c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72">
        <f t="shared" si="100"/>
        <v>0</v>
      </c>
      <c r="JL114" s="57">
        <f>JK114*'Bảng giá mua 2015'!IH113</f>
        <v>0</v>
      </c>
      <c r="JM114" s="53">
        <f>'Hàng tồn'!II115</f>
        <v>0</v>
      </c>
      <c r="JN114" s="168">
        <f>JM114*'Bảng giá mua 2015'!IJ113</f>
        <v>0</v>
      </c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72">
        <f t="shared" si="101"/>
        <v>0</v>
      </c>
      <c r="KT114" s="57">
        <f>KS114*'Bảng giá mua 2015'!JP113</f>
        <v>0</v>
      </c>
      <c r="KU114" s="53">
        <f>'Hàng tồn'!JQ115</f>
        <v>0</v>
      </c>
      <c r="KV114" s="168">
        <f>KU114*'Bảng giá mua 2015'!JR113</f>
        <v>0</v>
      </c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72">
        <f t="shared" si="102"/>
        <v>0</v>
      </c>
      <c r="MB114" s="57">
        <f>MA114*'Bảng giá mua 2015'!KX113</f>
        <v>0</v>
      </c>
      <c r="MC114" s="53">
        <f>'Hàng tồn'!KY115</f>
        <v>0</v>
      </c>
      <c r="MD114" s="168">
        <f>MC114*'Bảng giá mua 2015'!KZ113</f>
        <v>0</v>
      </c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72">
        <f t="shared" si="103"/>
        <v>0</v>
      </c>
      <c r="NJ114" s="57">
        <f>NI114*'Bảng giá mua 2015'!MF113</f>
        <v>0</v>
      </c>
      <c r="NK114" s="53">
        <f>'Hàng tồn'!MG115</f>
        <v>0</v>
      </c>
      <c r="NL114" s="168">
        <f>NK114*'Bảng giá mua 2015'!MH113</f>
        <v>0</v>
      </c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72">
        <f t="shared" si="104"/>
        <v>0</v>
      </c>
      <c r="OR114" s="57">
        <f>OQ114*'Bảng giá mua 2015'!NN113</f>
        <v>0</v>
      </c>
      <c r="OS114" s="53">
        <f>'Hàng tồn'!NO115</f>
        <v>0</v>
      </c>
      <c r="OT114" s="168">
        <f>OS114*'Bảng giá mua 2015'!NP113</f>
        <v>0</v>
      </c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72">
        <f t="shared" si="105"/>
        <v>0</v>
      </c>
      <c r="PZ114" s="57">
        <f>PY114*'Bảng giá mua 2015'!OV113</f>
        <v>0</v>
      </c>
      <c r="QA114" s="53">
        <f>'Hàng tồn'!OW115</f>
        <v>0</v>
      </c>
      <c r="QB114" s="168">
        <f>QA114*'Bảng giá mua 2015'!OX113</f>
        <v>0</v>
      </c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72">
        <f t="shared" si="106"/>
        <v>0</v>
      </c>
      <c r="RH114" s="57">
        <f>RG114*'Bảng giá mua 2015'!QD113</f>
        <v>0</v>
      </c>
      <c r="RI114" s="53">
        <f>'Hàng tồn'!QE115</f>
        <v>0</v>
      </c>
      <c r="RJ114" s="168">
        <f>RI114*'Bảng giá mua 2015'!QF113</f>
        <v>0</v>
      </c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72">
        <f t="shared" si="107"/>
        <v>0</v>
      </c>
      <c r="SP114" s="57">
        <f>SO114*'Bảng giá mua 2015'!RL113</f>
        <v>0</v>
      </c>
      <c r="SQ114" s="53">
        <f>'Hàng tồn'!RM115</f>
        <v>0</v>
      </c>
      <c r="SR114" s="168">
        <f>SQ114*'Bảng giá mua 2015'!RN113</f>
        <v>0</v>
      </c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72">
        <f t="shared" si="108"/>
        <v>0</v>
      </c>
      <c r="TX114" s="57">
        <f>TW114*'Bảng giá mua 2015'!ST113</f>
        <v>0</v>
      </c>
      <c r="TY114" s="53">
        <f>'Hàng tồn'!SU115</f>
        <v>0</v>
      </c>
      <c r="TZ114" s="168">
        <f>TY114*'Bảng giá mua 2015'!SV113</f>
        <v>0</v>
      </c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72">
        <f t="shared" si="109"/>
        <v>0</v>
      </c>
      <c r="VF114" s="57">
        <f>VE114*'Bảng giá mua 2015'!UB113</f>
        <v>0</v>
      </c>
      <c r="VG114" s="53">
        <f>'Hàng tồn'!UC115</f>
        <v>0</v>
      </c>
      <c r="VH114" s="168">
        <f>VG114*'Bảng giá mua 2015'!UD113</f>
        <v>0</v>
      </c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72">
        <f t="shared" si="110"/>
        <v>0</v>
      </c>
      <c r="WN114" s="57">
        <f>WM114*'Bảng giá mua 2015'!VJ113</f>
        <v>0</v>
      </c>
      <c r="WO114" s="53">
        <f>'Hàng tồn'!VK115</f>
        <v>0</v>
      </c>
      <c r="WP114" s="168">
        <f>WO114*'Bảng giá mua 2015'!VL113</f>
        <v>0</v>
      </c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72">
        <f t="shared" si="111"/>
        <v>0</v>
      </c>
      <c r="XV114" s="57">
        <f>XU114*'Bảng giá mua 2015'!WR113</f>
        <v>0</v>
      </c>
      <c r="XW114" s="53">
        <f>'Hàng tồn'!WS115</f>
        <v>0</v>
      </c>
      <c r="XX114" s="168">
        <f>XW114*'Bảng giá mua 2015'!WT113</f>
        <v>0</v>
      </c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72">
        <f t="shared" si="112"/>
        <v>0</v>
      </c>
      <c r="ZD114" s="57">
        <f>ZC114*'Bảng giá mua 2015'!XZ113</f>
        <v>0</v>
      </c>
      <c r="ZE114" s="53">
        <f>'Hàng tồn'!YA115</f>
        <v>0</v>
      </c>
      <c r="ZF114" s="168">
        <f>ZE114*'Bảng giá mua 2015'!YB113</f>
        <v>0</v>
      </c>
      <c r="ZG114" s="55"/>
      <c r="ZH114" s="55"/>
      <c r="ZI114" s="55"/>
      <c r="ZJ114" s="55"/>
      <c r="ZK114" s="55"/>
      <c r="ZL114" s="55"/>
      <c r="ZM114" s="55"/>
      <c r="ZN114" s="55"/>
      <c r="ZO114" s="55"/>
      <c r="ZP114" s="55"/>
      <c r="ZQ114" s="55"/>
      <c r="ZR114" s="55"/>
      <c r="ZS114" s="55"/>
      <c r="ZT114" s="55"/>
      <c r="ZU114" s="55"/>
      <c r="ZV114" s="55"/>
      <c r="ZW114" s="55"/>
      <c r="ZX114" s="55"/>
      <c r="ZY114" s="55"/>
      <c r="ZZ114" s="55"/>
      <c r="AAA114" s="55"/>
      <c r="AAB114" s="55"/>
      <c r="AAC114" s="55"/>
      <c r="AAD114" s="55"/>
      <c r="AAE114" s="55"/>
      <c r="AAF114" s="55"/>
      <c r="AAG114" s="55"/>
      <c r="AAH114" s="55"/>
      <c r="AAI114" s="55"/>
      <c r="AAJ114" s="55"/>
      <c r="AAK114" s="72">
        <f t="shared" si="113"/>
        <v>0</v>
      </c>
      <c r="AAL114" s="57">
        <f>AAK114*'Bảng giá mua 2015'!ZH113</f>
        <v>0</v>
      </c>
      <c r="AAM114" s="53">
        <f>'Hàng tồn'!ZI115</f>
        <v>0</v>
      </c>
      <c r="AAN114" s="168">
        <f>AAM114*'Bảng giá mua 2015'!ZJ113</f>
        <v>0</v>
      </c>
      <c r="AAO114" s="55"/>
      <c r="AAP114" s="55"/>
      <c r="AAQ114" s="55"/>
      <c r="AAR114" s="55"/>
      <c r="AAS114" s="55"/>
      <c r="AAT114" s="55"/>
      <c r="AAU114" s="55"/>
      <c r="AAV114" s="55"/>
      <c r="AAW114" s="55"/>
      <c r="AAX114" s="55"/>
      <c r="AAY114" s="55"/>
      <c r="AAZ114" s="55"/>
      <c r="ABA114" s="55"/>
      <c r="ABB114" s="55"/>
      <c r="ABC114" s="55"/>
      <c r="ABD114" s="55"/>
      <c r="ABE114" s="55"/>
      <c r="ABF114" s="55"/>
      <c r="ABG114" s="55"/>
      <c r="ABH114" s="55"/>
      <c r="ABI114" s="55"/>
      <c r="ABJ114" s="55"/>
      <c r="ABK114" s="55"/>
      <c r="ABL114" s="55"/>
      <c r="ABM114" s="55"/>
      <c r="ABN114" s="55"/>
      <c r="ABO114" s="55"/>
      <c r="ABP114" s="55"/>
      <c r="ABQ114" s="55"/>
      <c r="ABR114" s="55"/>
      <c r="ABS114" s="72">
        <f t="shared" si="114"/>
        <v>0</v>
      </c>
      <c r="ABT114" s="57">
        <f>ABS114*'Bảng giá mua 2015'!AAP113</f>
        <v>0</v>
      </c>
      <c r="ABU114" s="53">
        <f>'Hàng tồn'!AAQ115</f>
        <v>0</v>
      </c>
      <c r="ABV114" s="168">
        <f>ABU114*'Bảng giá mua 2015'!AAR113</f>
        <v>0</v>
      </c>
      <c r="ABW114" s="55"/>
      <c r="ABX114" s="55"/>
      <c r="ABY114" s="55"/>
      <c r="ABZ114" s="55"/>
      <c r="ACA114" s="55"/>
      <c r="ACB114" s="55"/>
      <c r="ACC114" s="55"/>
      <c r="ACD114" s="55"/>
      <c r="ACE114" s="55"/>
      <c r="ACF114" s="55"/>
      <c r="ACG114" s="55"/>
      <c r="ACH114" s="55"/>
      <c r="ACI114" s="55"/>
      <c r="ACJ114" s="55"/>
      <c r="ACK114" s="55"/>
      <c r="ACL114" s="55"/>
      <c r="ACM114" s="55"/>
      <c r="ACN114" s="55"/>
      <c r="ACO114" s="55"/>
      <c r="ACP114" s="55"/>
      <c r="ACQ114" s="55"/>
      <c r="ACR114" s="55"/>
      <c r="ACS114" s="55"/>
      <c r="ACT114" s="55"/>
      <c r="ACU114" s="55"/>
      <c r="ACV114" s="55"/>
      <c r="ACW114" s="55"/>
      <c r="ACX114" s="55"/>
      <c r="ACY114" s="55"/>
      <c r="ACZ114" s="55"/>
      <c r="ADA114" s="72">
        <f t="shared" si="115"/>
        <v>0</v>
      </c>
      <c r="ADB114" s="57">
        <f>ADA114*'Bảng giá mua 2015'!ABX113</f>
        <v>0</v>
      </c>
      <c r="ADC114" s="53">
        <f>'Hàng tồn'!ABY115</f>
        <v>0</v>
      </c>
      <c r="ADD114" s="168">
        <f>ADC114*'Bảng giá mua 2015'!ABZ113</f>
        <v>0</v>
      </c>
      <c r="ADE114" s="55"/>
      <c r="ADF114" s="55"/>
      <c r="ADG114" s="55"/>
      <c r="ADH114" s="55"/>
      <c r="ADI114" s="55"/>
      <c r="ADJ114" s="55"/>
      <c r="ADK114" s="55"/>
      <c r="ADL114" s="55"/>
      <c r="ADM114" s="55"/>
      <c r="ADN114" s="55"/>
      <c r="ADO114" s="55"/>
      <c r="ADP114" s="55"/>
      <c r="ADQ114" s="55"/>
      <c r="ADR114" s="55"/>
      <c r="ADS114" s="55"/>
      <c r="ADT114" s="55"/>
      <c r="ADU114" s="55"/>
      <c r="ADV114" s="55"/>
      <c r="ADW114" s="55"/>
      <c r="ADX114" s="55"/>
      <c r="ADY114" s="55"/>
      <c r="ADZ114" s="55"/>
      <c r="AEA114" s="55"/>
      <c r="AEB114" s="55"/>
      <c r="AEC114" s="55"/>
      <c r="AED114" s="55"/>
      <c r="AEE114" s="55"/>
      <c r="AEF114" s="55"/>
      <c r="AEG114" s="55"/>
      <c r="AEH114" s="55"/>
      <c r="AEI114" s="72">
        <f t="shared" si="116"/>
        <v>0</v>
      </c>
      <c r="AEJ114" s="57">
        <f>AEI114*'Bảng giá mua 2015'!ADF113</f>
        <v>0</v>
      </c>
      <c r="AEK114" s="53">
        <f>'Hàng tồn'!ADG115</f>
        <v>0</v>
      </c>
      <c r="AEL114" s="168">
        <f>AEK114*'Bảng giá mua 2015'!ADH113</f>
        <v>0</v>
      </c>
      <c r="AEM114" s="55"/>
      <c r="AEN114" s="55"/>
      <c r="AEO114" s="55"/>
      <c r="AEP114" s="55"/>
      <c r="AEQ114" s="55"/>
      <c r="AER114" s="55"/>
      <c r="AES114" s="55"/>
      <c r="AET114" s="55"/>
      <c r="AEU114" s="55"/>
      <c r="AEV114" s="55"/>
      <c r="AEW114" s="55"/>
      <c r="AEX114" s="55"/>
      <c r="AEY114" s="55"/>
      <c r="AEZ114" s="55"/>
      <c r="AFA114" s="55"/>
      <c r="AFB114" s="55"/>
      <c r="AFC114" s="55"/>
      <c r="AFD114" s="55"/>
      <c r="AFE114" s="55"/>
      <c r="AFF114" s="55"/>
      <c r="AFG114" s="55"/>
      <c r="AFH114" s="55"/>
      <c r="AFI114" s="55"/>
      <c r="AFJ114" s="55"/>
      <c r="AFK114" s="55"/>
      <c r="AFL114" s="55"/>
      <c r="AFM114" s="55"/>
      <c r="AFN114" s="55"/>
      <c r="AFO114" s="55"/>
      <c r="AFP114" s="55"/>
      <c r="AFQ114" s="72">
        <f t="shared" si="117"/>
        <v>0</v>
      </c>
      <c r="AFR114" s="57">
        <f>AFQ114*'Bảng giá mua 2015'!AEN113</f>
        <v>0</v>
      </c>
      <c r="AFS114" s="53">
        <f>'Hàng tồn'!AEO115</f>
        <v>0</v>
      </c>
      <c r="AFT114" s="168">
        <f>AFS114*'Bảng giá mua 2015'!AEP113</f>
        <v>0</v>
      </c>
      <c r="AFU114" s="55"/>
      <c r="AFV114" s="55"/>
      <c r="AFW114" s="55"/>
      <c r="AFX114" s="55"/>
      <c r="AFY114" s="55"/>
      <c r="AFZ114" s="55"/>
      <c r="AGA114" s="55"/>
      <c r="AGB114" s="55"/>
      <c r="AGC114" s="55"/>
      <c r="AGD114" s="55"/>
      <c r="AGE114" s="55"/>
      <c r="AGF114" s="55"/>
      <c r="AGG114" s="55"/>
      <c r="AGH114" s="55"/>
      <c r="AGI114" s="55"/>
      <c r="AGJ114" s="55"/>
      <c r="AGK114" s="55"/>
      <c r="AGL114" s="55"/>
      <c r="AGM114" s="55"/>
      <c r="AGN114" s="55"/>
      <c r="AGO114" s="55"/>
      <c r="AGP114" s="55"/>
      <c r="AGQ114" s="55"/>
      <c r="AGR114" s="55"/>
      <c r="AGS114" s="55"/>
      <c r="AGT114" s="55"/>
      <c r="AGU114" s="55"/>
      <c r="AGV114" s="55"/>
      <c r="AGW114" s="55"/>
      <c r="AGX114" s="55"/>
      <c r="AGY114" s="72">
        <f t="shared" si="118"/>
        <v>0</v>
      </c>
      <c r="AGZ114" s="57">
        <f>AGY114*'Bảng giá mua 2015'!AFV113</f>
        <v>0</v>
      </c>
      <c r="AHA114" s="53">
        <f>'Hàng tồn'!AFW115</f>
        <v>0</v>
      </c>
      <c r="AHB114" s="168">
        <f>AHA114*'Bảng giá mua 2015'!AFX113</f>
        <v>0</v>
      </c>
      <c r="AHC114" s="55"/>
      <c r="AHD114" s="55"/>
      <c r="AHE114" s="55"/>
      <c r="AHF114" s="55"/>
      <c r="AHG114" s="55"/>
      <c r="AHH114" s="55"/>
      <c r="AHI114" s="55"/>
      <c r="AHJ114" s="55"/>
      <c r="AHK114" s="55"/>
      <c r="AHL114" s="55"/>
      <c r="AHM114" s="55"/>
      <c r="AHN114" s="55"/>
      <c r="AHO114" s="55"/>
      <c r="AHP114" s="55"/>
      <c r="AHQ114" s="55"/>
      <c r="AHR114" s="55"/>
      <c r="AHS114" s="55"/>
      <c r="AHT114" s="55"/>
      <c r="AHU114" s="55"/>
      <c r="AHV114" s="55"/>
      <c r="AHW114" s="55"/>
      <c r="AHX114" s="55"/>
      <c r="AHY114" s="55"/>
      <c r="AHZ114" s="55"/>
      <c r="AIA114" s="55"/>
      <c r="AIB114" s="55"/>
      <c r="AIC114" s="55"/>
      <c r="AID114" s="55"/>
      <c r="AIE114" s="55"/>
      <c r="AIF114" s="55"/>
      <c r="AIG114" s="72">
        <f t="shared" si="119"/>
        <v>0</v>
      </c>
      <c r="AIH114" s="57">
        <f>AIG114*'Bảng giá bán 2015'!AC113</f>
        <v>0</v>
      </c>
      <c r="AII114" s="53">
        <f>'Hàng tồn'!AHE115</f>
        <v>0</v>
      </c>
      <c r="AIJ114" s="168">
        <f>AII114*'Bảng giá bán 2015'!AD113</f>
        <v>0</v>
      </c>
      <c r="AIK114" s="55"/>
      <c r="AIL114" s="55"/>
      <c r="AIM114" s="55"/>
      <c r="AIN114" s="55"/>
      <c r="AIO114" s="55"/>
      <c r="AIP114" s="55"/>
      <c r="AIQ114" s="55"/>
      <c r="AIR114" s="55"/>
      <c r="AIS114" s="55"/>
      <c r="AIT114" s="55"/>
      <c r="AIU114" s="55"/>
      <c r="AIV114" s="55">
        <v>1</v>
      </c>
      <c r="AIW114" s="55"/>
      <c r="AIX114" s="55"/>
      <c r="AIY114" s="55"/>
      <c r="AIZ114" s="55"/>
      <c r="AJA114" s="55"/>
      <c r="AJB114" s="55"/>
      <c r="AJC114" s="55"/>
      <c r="AJD114" s="55"/>
      <c r="AJE114" s="55"/>
      <c r="AJF114" s="55"/>
      <c r="AJG114" s="55"/>
      <c r="AJH114" s="55"/>
      <c r="AJI114" s="55"/>
      <c r="AJJ114" s="55"/>
      <c r="AJK114" s="55"/>
      <c r="AJL114" s="55"/>
      <c r="AJM114" s="55"/>
      <c r="AJN114" s="55"/>
      <c r="AJO114" s="72">
        <f t="shared" si="120"/>
        <v>1</v>
      </c>
      <c r="AJP114" s="57">
        <f>AJO114*'Bảng giá bán 2015'!AD113</f>
        <v>0</v>
      </c>
      <c r="AJQ114" s="53">
        <f>'Hàng tồn'!AIM115</f>
        <v>0</v>
      </c>
      <c r="AJR114" s="168">
        <f>AJQ114*'Bảng giá mua 2015'!AIN113</f>
        <v>0</v>
      </c>
      <c r="AJS114" s="55"/>
      <c r="AJT114" s="55"/>
      <c r="AJU114" s="55"/>
      <c r="AJV114" s="55"/>
      <c r="AJW114" s="55"/>
      <c r="AJX114" s="55"/>
      <c r="AJY114" s="55"/>
      <c r="AJZ114" s="55"/>
      <c r="AKA114" s="55"/>
      <c r="AKB114" s="55"/>
      <c r="AKC114" s="55"/>
      <c r="AKD114" s="55"/>
      <c r="AKE114" s="55"/>
      <c r="AKF114" s="55"/>
      <c r="AKG114" s="55"/>
      <c r="AKH114" s="55"/>
      <c r="AKI114" s="55"/>
      <c r="AKJ114" s="55"/>
      <c r="AKK114" s="55"/>
      <c r="AKL114" s="55"/>
      <c r="AKM114" s="55"/>
      <c r="AKN114" s="55"/>
      <c r="AKO114" s="55"/>
      <c r="AKP114" s="55"/>
      <c r="AKQ114" s="55"/>
      <c r="AKR114" s="55"/>
      <c r="AKS114" s="55"/>
      <c r="AKT114" s="55"/>
      <c r="AKU114" s="55"/>
      <c r="AKV114" s="55"/>
      <c r="AKW114" s="72">
        <f t="shared" si="121"/>
        <v>0</v>
      </c>
      <c r="AKX114" s="57">
        <f>AKW114*'Bảng giá bán 2015'!BL113</f>
        <v>0</v>
      </c>
      <c r="AKY114" s="53">
        <f>'Hàng tồn'!AJU115</f>
        <v>0</v>
      </c>
      <c r="AKZ114" s="168">
        <f>AKY114*'Bảng giá mua 2015'!AJV113</f>
        <v>0</v>
      </c>
      <c r="ALA114" s="55"/>
      <c r="ALB114" s="55"/>
      <c r="ALC114" s="55"/>
      <c r="ALD114" s="55"/>
      <c r="ALE114" s="55"/>
      <c r="ALF114" s="55"/>
      <c r="ALG114" s="55"/>
      <c r="ALH114" s="55"/>
      <c r="ALI114" s="55"/>
      <c r="ALJ114" s="55"/>
      <c r="ALK114" s="55"/>
      <c r="ALL114" s="55"/>
      <c r="ALM114" s="55"/>
      <c r="ALN114" s="55"/>
      <c r="ALO114" s="55"/>
      <c r="ALP114" s="55"/>
      <c r="ALQ114" s="55"/>
      <c r="ALR114" s="55"/>
      <c r="ALS114" s="55"/>
      <c r="ALT114" s="55"/>
      <c r="ALU114" s="55"/>
      <c r="ALV114" s="55"/>
      <c r="ALW114" s="55"/>
      <c r="ALX114" s="55"/>
      <c r="ALY114" s="55"/>
      <c r="ALZ114" s="55"/>
      <c r="AMA114" s="55"/>
      <c r="AMB114" s="55"/>
      <c r="AMC114" s="55"/>
      <c r="AMD114" s="55"/>
      <c r="AME114" s="72">
        <f t="shared" si="122"/>
        <v>0</v>
      </c>
      <c r="AMF114" s="57">
        <f>AME114*'Bảng giá bán 2015'!CT113</f>
        <v>0</v>
      </c>
      <c r="AMG114" s="53">
        <f>'Hàng tồn'!ALC115</f>
        <v>0</v>
      </c>
      <c r="AMH114" s="168">
        <f>AMG114*'Bảng giá mua 2015'!ALD113</f>
        <v>0</v>
      </c>
      <c r="AMI114" s="55"/>
      <c r="AMJ114" s="55"/>
      <c r="AMK114" s="55"/>
      <c r="AML114" s="55"/>
      <c r="AMM114" s="55"/>
      <c r="AMN114" s="55"/>
      <c r="AMO114" s="55"/>
      <c r="AMP114" s="55"/>
      <c r="AMQ114" s="55"/>
      <c r="AMR114" s="55"/>
      <c r="AMS114" s="55"/>
      <c r="AMT114" s="55"/>
      <c r="AMU114" s="55"/>
      <c r="AMV114" s="55"/>
      <c r="AMW114" s="55"/>
      <c r="AMX114" s="55"/>
      <c r="AMY114" s="55"/>
      <c r="AMZ114" s="55"/>
      <c r="ANA114" s="55"/>
      <c r="ANB114" s="55"/>
      <c r="ANC114" s="55"/>
      <c r="AND114" s="55"/>
      <c r="ANE114" s="55"/>
      <c r="ANF114" s="55"/>
      <c r="ANG114" s="55"/>
      <c r="ANH114" s="55"/>
      <c r="ANI114" s="55"/>
      <c r="ANJ114" s="55"/>
      <c r="ANK114" s="55"/>
      <c r="ANL114" s="55"/>
      <c r="ANM114" s="72">
        <f t="shared" si="123"/>
        <v>0</v>
      </c>
      <c r="ANN114" s="57">
        <f>ANM114*'Bảng giá bán 2015'!EB113</f>
        <v>0</v>
      </c>
      <c r="ANO114" s="53">
        <f>'Hàng tồn'!AMK115</f>
        <v>0</v>
      </c>
      <c r="ANP114" s="168">
        <f>ANO114*'Bảng giá mua 2015'!AML113</f>
        <v>0</v>
      </c>
    </row>
    <row r="115" spans="1:1056" ht="14.4" customHeight="1" x14ac:dyDescent="0.3">
      <c r="A115" s="129" t="s">
        <v>108</v>
      </c>
      <c r="B115" s="58" t="s">
        <v>101</v>
      </c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72">
        <f t="shared" si="93"/>
        <v>0</v>
      </c>
      <c r="AH115" s="57">
        <f>AG115*'Bảng giá mua 2015'!D114</f>
        <v>0</v>
      </c>
      <c r="AI115" s="53">
        <f>'Hàng tồn'!E116</f>
        <v>0</v>
      </c>
      <c r="AJ115" s="168">
        <f>AI115*'Bảng giá mua 2015'!F114</f>
        <v>0</v>
      </c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72">
        <f t="shared" si="94"/>
        <v>0</v>
      </c>
      <c r="BP115" s="57">
        <f>BO115*'Bảng giá mua 2015'!AL114</f>
        <v>0</v>
      </c>
      <c r="BQ115" s="53">
        <f>'Hàng tồn'!AM116</f>
        <v>0</v>
      </c>
      <c r="BR115" s="168">
        <f>BQ115*'Bảng giá mua 2015'!AN114</f>
        <v>0</v>
      </c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72">
        <f t="shared" si="95"/>
        <v>0</v>
      </c>
      <c r="CX115" s="57">
        <f>CW115*'Bảng giá mua 2015'!BT114</f>
        <v>0</v>
      </c>
      <c r="CY115" s="53">
        <f>'Hàng tồn'!BU116</f>
        <v>0</v>
      </c>
      <c r="CZ115" s="168">
        <f>CY115*'Bảng giá mua 2015'!BV114</f>
        <v>0</v>
      </c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72">
        <f t="shared" si="96"/>
        <v>0</v>
      </c>
      <c r="EF115" s="57">
        <f>EE115*'Bảng giá mua 2015'!DB114</f>
        <v>0</v>
      </c>
      <c r="EG115" s="53">
        <f>'Hàng tồn'!DC116</f>
        <v>0</v>
      </c>
      <c r="EH115" s="168">
        <f>EG115*'Bảng giá mua 2015'!DD114</f>
        <v>0</v>
      </c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72">
        <f t="shared" si="97"/>
        <v>0</v>
      </c>
      <c r="FN115" s="57">
        <f>FM115*'Bảng giá mua 2015'!EJ114</f>
        <v>0</v>
      </c>
      <c r="FO115" s="53">
        <f>'Hàng tồn'!EK116</f>
        <v>0</v>
      </c>
      <c r="FP115" s="168">
        <f>FO115*'Bảng giá mua 2015'!EL114</f>
        <v>0</v>
      </c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72">
        <f t="shared" si="98"/>
        <v>0</v>
      </c>
      <c r="GV115" s="57">
        <f>GU115*'Bảng giá mua 2015'!FR114</f>
        <v>0</v>
      </c>
      <c r="GW115" s="53">
        <f>'Hàng tồn'!FS116</f>
        <v>0</v>
      </c>
      <c r="GX115" s="168">
        <f>GW115*'Bảng giá mua 2015'!FT114</f>
        <v>0</v>
      </c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72">
        <f t="shared" si="99"/>
        <v>0</v>
      </c>
      <c r="ID115" s="57">
        <f>IC115*'Bảng giá mua 2015'!GZ114</f>
        <v>0</v>
      </c>
      <c r="IE115" s="53">
        <f>'Hàng tồn'!HA116</f>
        <v>0</v>
      </c>
      <c r="IF115" s="168">
        <f>IE115*'Bảng giá mua 2015'!HB114</f>
        <v>0</v>
      </c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72">
        <f t="shared" si="100"/>
        <v>0</v>
      </c>
      <c r="JL115" s="57">
        <f>JK115*'Bảng giá mua 2015'!IH114</f>
        <v>0</v>
      </c>
      <c r="JM115" s="53">
        <f>'Hàng tồn'!II116</f>
        <v>0</v>
      </c>
      <c r="JN115" s="168">
        <f>JM115*'Bảng giá mua 2015'!IJ114</f>
        <v>0</v>
      </c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72">
        <f t="shared" si="101"/>
        <v>0</v>
      </c>
      <c r="KT115" s="57">
        <f>KS115*'Bảng giá mua 2015'!JP114</f>
        <v>0</v>
      </c>
      <c r="KU115" s="53">
        <f>'Hàng tồn'!JQ116</f>
        <v>0</v>
      </c>
      <c r="KV115" s="168">
        <f>KU115*'Bảng giá mua 2015'!JR114</f>
        <v>0</v>
      </c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72">
        <f t="shared" si="102"/>
        <v>0</v>
      </c>
      <c r="MB115" s="57">
        <f>MA115*'Bảng giá mua 2015'!KX114</f>
        <v>0</v>
      </c>
      <c r="MC115" s="53">
        <f>'Hàng tồn'!KY116</f>
        <v>0</v>
      </c>
      <c r="MD115" s="168">
        <f>MC115*'Bảng giá mua 2015'!KZ114</f>
        <v>0</v>
      </c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72">
        <f t="shared" si="103"/>
        <v>0</v>
      </c>
      <c r="NJ115" s="57">
        <f>NI115*'Bảng giá mua 2015'!MF114</f>
        <v>0</v>
      </c>
      <c r="NK115" s="53">
        <f>'Hàng tồn'!MG116</f>
        <v>0</v>
      </c>
      <c r="NL115" s="168">
        <f>NK115*'Bảng giá mua 2015'!MH114</f>
        <v>0</v>
      </c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72">
        <f t="shared" si="104"/>
        <v>0</v>
      </c>
      <c r="OR115" s="57">
        <f>OQ115*'Bảng giá mua 2015'!NN114</f>
        <v>0</v>
      </c>
      <c r="OS115" s="53">
        <f>'Hàng tồn'!NO116</f>
        <v>0</v>
      </c>
      <c r="OT115" s="168">
        <f>OS115*'Bảng giá mua 2015'!NP114</f>
        <v>0</v>
      </c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72">
        <f t="shared" si="105"/>
        <v>0</v>
      </c>
      <c r="PZ115" s="57">
        <f>PY115*'Bảng giá mua 2015'!OV114</f>
        <v>0</v>
      </c>
      <c r="QA115" s="53">
        <f>'Hàng tồn'!OW116</f>
        <v>0</v>
      </c>
      <c r="QB115" s="168">
        <f>QA115*'Bảng giá mua 2015'!OX114</f>
        <v>0</v>
      </c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72">
        <f t="shared" si="106"/>
        <v>0</v>
      </c>
      <c r="RH115" s="57">
        <f>RG115*'Bảng giá mua 2015'!QD114</f>
        <v>0</v>
      </c>
      <c r="RI115" s="53">
        <f>'Hàng tồn'!QE116</f>
        <v>0</v>
      </c>
      <c r="RJ115" s="168">
        <f>RI115*'Bảng giá mua 2015'!QF114</f>
        <v>0</v>
      </c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72">
        <f t="shared" si="107"/>
        <v>0</v>
      </c>
      <c r="SP115" s="57">
        <f>SO115*'Bảng giá mua 2015'!RL114</f>
        <v>0</v>
      </c>
      <c r="SQ115" s="53">
        <f>'Hàng tồn'!RM116</f>
        <v>0</v>
      </c>
      <c r="SR115" s="168">
        <f>SQ115*'Bảng giá mua 2015'!RN114</f>
        <v>0</v>
      </c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72">
        <f t="shared" si="108"/>
        <v>0</v>
      </c>
      <c r="TX115" s="57">
        <f>TW115*'Bảng giá mua 2015'!ST114</f>
        <v>0</v>
      </c>
      <c r="TY115" s="53">
        <f>'Hàng tồn'!SU116</f>
        <v>0</v>
      </c>
      <c r="TZ115" s="168">
        <f>TY115*'Bảng giá mua 2015'!SV114</f>
        <v>0</v>
      </c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72">
        <f t="shared" si="109"/>
        <v>0</v>
      </c>
      <c r="VF115" s="57">
        <f>VE115*'Bảng giá mua 2015'!UB114</f>
        <v>0</v>
      </c>
      <c r="VG115" s="53">
        <f>'Hàng tồn'!UC116</f>
        <v>0</v>
      </c>
      <c r="VH115" s="168">
        <f>VG115*'Bảng giá mua 2015'!UD114</f>
        <v>0</v>
      </c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72">
        <f t="shared" si="110"/>
        <v>0</v>
      </c>
      <c r="WN115" s="57">
        <f>WM115*'Bảng giá mua 2015'!VJ114</f>
        <v>0</v>
      </c>
      <c r="WO115" s="53">
        <f>'Hàng tồn'!VK116</f>
        <v>0</v>
      </c>
      <c r="WP115" s="168">
        <f>WO115*'Bảng giá mua 2015'!VL114</f>
        <v>0</v>
      </c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72">
        <f t="shared" si="111"/>
        <v>0</v>
      </c>
      <c r="XV115" s="57">
        <f>XU115*'Bảng giá mua 2015'!WR114</f>
        <v>0</v>
      </c>
      <c r="XW115" s="53">
        <f>'Hàng tồn'!WS116</f>
        <v>0</v>
      </c>
      <c r="XX115" s="168">
        <f>XW115*'Bảng giá mua 2015'!WT114</f>
        <v>0</v>
      </c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72">
        <f t="shared" si="112"/>
        <v>0</v>
      </c>
      <c r="ZD115" s="57">
        <f>ZC115*'Bảng giá mua 2015'!XZ114</f>
        <v>0</v>
      </c>
      <c r="ZE115" s="53">
        <f>'Hàng tồn'!YA116</f>
        <v>0</v>
      </c>
      <c r="ZF115" s="168">
        <f>ZE115*'Bảng giá mua 2015'!YB114</f>
        <v>0</v>
      </c>
      <c r="ZG115" s="55"/>
      <c r="ZH115" s="55"/>
      <c r="ZI115" s="55"/>
      <c r="ZJ115" s="55"/>
      <c r="ZK115" s="55"/>
      <c r="ZL115" s="55"/>
      <c r="ZM115" s="55"/>
      <c r="ZN115" s="55"/>
      <c r="ZO115" s="55"/>
      <c r="ZP115" s="55"/>
      <c r="ZQ115" s="55"/>
      <c r="ZR115" s="55"/>
      <c r="ZS115" s="55"/>
      <c r="ZT115" s="55"/>
      <c r="ZU115" s="55"/>
      <c r="ZV115" s="55"/>
      <c r="ZW115" s="55"/>
      <c r="ZX115" s="55"/>
      <c r="ZY115" s="55"/>
      <c r="ZZ115" s="55"/>
      <c r="AAA115" s="55"/>
      <c r="AAB115" s="55"/>
      <c r="AAC115" s="55"/>
      <c r="AAD115" s="55"/>
      <c r="AAE115" s="55"/>
      <c r="AAF115" s="55"/>
      <c r="AAG115" s="55"/>
      <c r="AAH115" s="55"/>
      <c r="AAI115" s="55"/>
      <c r="AAJ115" s="55"/>
      <c r="AAK115" s="72">
        <f t="shared" si="113"/>
        <v>0</v>
      </c>
      <c r="AAL115" s="57">
        <f>AAK115*'Bảng giá mua 2015'!ZH114</f>
        <v>0</v>
      </c>
      <c r="AAM115" s="53">
        <f>'Hàng tồn'!ZI116</f>
        <v>0</v>
      </c>
      <c r="AAN115" s="168">
        <f>AAM115*'Bảng giá mua 2015'!ZJ114</f>
        <v>0</v>
      </c>
      <c r="AAO115" s="55"/>
      <c r="AAP115" s="55"/>
      <c r="AAQ115" s="55"/>
      <c r="AAR115" s="55"/>
      <c r="AAS115" s="55"/>
      <c r="AAT115" s="55"/>
      <c r="AAU115" s="55"/>
      <c r="AAV115" s="55"/>
      <c r="AAW115" s="55"/>
      <c r="AAX115" s="55"/>
      <c r="AAY115" s="55"/>
      <c r="AAZ115" s="55"/>
      <c r="ABA115" s="55"/>
      <c r="ABB115" s="55"/>
      <c r="ABC115" s="55"/>
      <c r="ABD115" s="55"/>
      <c r="ABE115" s="55"/>
      <c r="ABF115" s="55"/>
      <c r="ABG115" s="55"/>
      <c r="ABH115" s="55"/>
      <c r="ABI115" s="55"/>
      <c r="ABJ115" s="55"/>
      <c r="ABK115" s="55"/>
      <c r="ABL115" s="55"/>
      <c r="ABM115" s="55"/>
      <c r="ABN115" s="55"/>
      <c r="ABO115" s="55"/>
      <c r="ABP115" s="55"/>
      <c r="ABQ115" s="55"/>
      <c r="ABR115" s="55"/>
      <c r="ABS115" s="72">
        <f t="shared" si="114"/>
        <v>0</v>
      </c>
      <c r="ABT115" s="57">
        <f>ABS115*'Bảng giá mua 2015'!AAP114</f>
        <v>0</v>
      </c>
      <c r="ABU115" s="53">
        <f>'Hàng tồn'!AAQ116</f>
        <v>0</v>
      </c>
      <c r="ABV115" s="168">
        <f>ABU115*'Bảng giá mua 2015'!AAR114</f>
        <v>0</v>
      </c>
      <c r="ABW115" s="55"/>
      <c r="ABX115" s="55"/>
      <c r="ABY115" s="55"/>
      <c r="ABZ115" s="55"/>
      <c r="ACA115" s="55"/>
      <c r="ACB115" s="55"/>
      <c r="ACC115" s="55"/>
      <c r="ACD115" s="55"/>
      <c r="ACE115" s="55"/>
      <c r="ACF115" s="55"/>
      <c r="ACG115" s="55"/>
      <c r="ACH115" s="55"/>
      <c r="ACI115" s="55"/>
      <c r="ACJ115" s="55"/>
      <c r="ACK115" s="55"/>
      <c r="ACL115" s="55"/>
      <c r="ACM115" s="55"/>
      <c r="ACN115" s="55"/>
      <c r="ACO115" s="55"/>
      <c r="ACP115" s="55"/>
      <c r="ACQ115" s="55"/>
      <c r="ACR115" s="55"/>
      <c r="ACS115" s="55"/>
      <c r="ACT115" s="55"/>
      <c r="ACU115" s="55"/>
      <c r="ACV115" s="55"/>
      <c r="ACW115" s="55"/>
      <c r="ACX115" s="55"/>
      <c r="ACY115" s="55"/>
      <c r="ACZ115" s="55"/>
      <c r="ADA115" s="72">
        <f t="shared" si="115"/>
        <v>0</v>
      </c>
      <c r="ADB115" s="57">
        <f>ADA115*'Bảng giá mua 2015'!ABX114</f>
        <v>0</v>
      </c>
      <c r="ADC115" s="53">
        <f>'Hàng tồn'!ABY116</f>
        <v>0</v>
      </c>
      <c r="ADD115" s="168">
        <f>ADC115*'Bảng giá mua 2015'!ABZ114</f>
        <v>0</v>
      </c>
      <c r="ADE115" s="55"/>
      <c r="ADF115" s="55"/>
      <c r="ADG115" s="55"/>
      <c r="ADH115" s="55"/>
      <c r="ADI115" s="55"/>
      <c r="ADJ115" s="55"/>
      <c r="ADK115" s="55"/>
      <c r="ADL115" s="55"/>
      <c r="ADM115" s="55"/>
      <c r="ADN115" s="55"/>
      <c r="ADO115" s="55"/>
      <c r="ADP115" s="55"/>
      <c r="ADQ115" s="55"/>
      <c r="ADR115" s="55"/>
      <c r="ADS115" s="55"/>
      <c r="ADT115" s="55"/>
      <c r="ADU115" s="55"/>
      <c r="ADV115" s="55"/>
      <c r="ADW115" s="55"/>
      <c r="ADX115" s="55"/>
      <c r="ADY115" s="55"/>
      <c r="ADZ115" s="55"/>
      <c r="AEA115" s="55"/>
      <c r="AEB115" s="55"/>
      <c r="AEC115" s="55"/>
      <c r="AED115" s="55"/>
      <c r="AEE115" s="55"/>
      <c r="AEF115" s="55"/>
      <c r="AEG115" s="55"/>
      <c r="AEH115" s="55"/>
      <c r="AEI115" s="72">
        <f t="shared" si="116"/>
        <v>0</v>
      </c>
      <c r="AEJ115" s="57">
        <f>AEI115*'Bảng giá mua 2015'!ADF114</f>
        <v>0</v>
      </c>
      <c r="AEK115" s="53">
        <f>'Hàng tồn'!ADG116</f>
        <v>0</v>
      </c>
      <c r="AEL115" s="168">
        <f>AEK115*'Bảng giá mua 2015'!ADH114</f>
        <v>0</v>
      </c>
      <c r="AEM115" s="55"/>
      <c r="AEN115" s="55"/>
      <c r="AEO115" s="55"/>
      <c r="AEP115" s="55"/>
      <c r="AEQ115" s="55"/>
      <c r="AER115" s="55"/>
      <c r="AES115" s="55"/>
      <c r="AET115" s="55"/>
      <c r="AEU115" s="55"/>
      <c r="AEV115" s="55"/>
      <c r="AEW115" s="55"/>
      <c r="AEX115" s="55"/>
      <c r="AEY115" s="55"/>
      <c r="AEZ115" s="55"/>
      <c r="AFA115" s="55"/>
      <c r="AFB115" s="55"/>
      <c r="AFC115" s="55"/>
      <c r="AFD115" s="55"/>
      <c r="AFE115" s="55"/>
      <c r="AFF115" s="55"/>
      <c r="AFG115" s="55"/>
      <c r="AFH115" s="55"/>
      <c r="AFI115" s="55"/>
      <c r="AFJ115" s="55"/>
      <c r="AFK115" s="55"/>
      <c r="AFL115" s="55"/>
      <c r="AFM115" s="55"/>
      <c r="AFN115" s="55"/>
      <c r="AFO115" s="55"/>
      <c r="AFP115" s="55"/>
      <c r="AFQ115" s="72">
        <f t="shared" si="117"/>
        <v>0</v>
      </c>
      <c r="AFR115" s="57">
        <f>AFQ115*'Bảng giá mua 2015'!AEN114</f>
        <v>0</v>
      </c>
      <c r="AFS115" s="53">
        <f>'Hàng tồn'!AEO116</f>
        <v>0</v>
      </c>
      <c r="AFT115" s="168">
        <f>AFS115*'Bảng giá mua 2015'!AEP114</f>
        <v>0</v>
      </c>
      <c r="AFU115" s="55"/>
      <c r="AFV115" s="55"/>
      <c r="AFW115" s="55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55"/>
      <c r="AGM115" s="55"/>
      <c r="AGN115" s="55"/>
      <c r="AGO115" s="55"/>
      <c r="AGP115" s="55"/>
      <c r="AGQ115" s="55"/>
      <c r="AGR115" s="55"/>
      <c r="AGS115" s="55"/>
      <c r="AGT115" s="55"/>
      <c r="AGU115" s="55"/>
      <c r="AGV115" s="55"/>
      <c r="AGW115" s="55"/>
      <c r="AGX115" s="55"/>
      <c r="AGY115" s="72">
        <f t="shared" si="118"/>
        <v>0</v>
      </c>
      <c r="AGZ115" s="57">
        <f>AGY115*'Bảng giá mua 2015'!AFV114</f>
        <v>0</v>
      </c>
      <c r="AHA115" s="53">
        <f>'Hàng tồn'!AFW116</f>
        <v>0</v>
      </c>
      <c r="AHB115" s="168">
        <f>AHA115*'Bảng giá mua 2015'!AFX114</f>
        <v>0</v>
      </c>
      <c r="AHC115" s="55"/>
      <c r="AHD115" s="55"/>
      <c r="AHE115" s="55"/>
      <c r="AHF115" s="55"/>
      <c r="AHG115" s="55"/>
      <c r="AHH115" s="55"/>
      <c r="AHI115" s="55"/>
      <c r="AHJ115" s="55"/>
      <c r="AHK115" s="55"/>
      <c r="AHL115" s="55"/>
      <c r="AHM115" s="55">
        <v>1</v>
      </c>
      <c r="AHN115" s="55"/>
      <c r="AHO115" s="55"/>
      <c r="AHP115" s="55"/>
      <c r="AHQ115" s="55"/>
      <c r="AHR115" s="55"/>
      <c r="AHS115" s="55"/>
      <c r="AHT115" s="55"/>
      <c r="AHU115" s="55"/>
      <c r="AHV115" s="55"/>
      <c r="AHW115" s="55"/>
      <c r="AHX115" s="55"/>
      <c r="AHY115" s="55"/>
      <c r="AHZ115" s="55"/>
      <c r="AIA115" s="55"/>
      <c r="AIB115" s="55"/>
      <c r="AIC115" s="55"/>
      <c r="AID115" s="55"/>
      <c r="AIE115" s="55"/>
      <c r="AIF115" s="55"/>
      <c r="AIG115" s="72">
        <f t="shared" si="119"/>
        <v>1</v>
      </c>
      <c r="AIH115" s="57">
        <f>AIG115*'Bảng giá bán 2015'!AC114</f>
        <v>0</v>
      </c>
      <c r="AII115" s="53">
        <f>'Hàng tồn'!AHE116</f>
        <v>0</v>
      </c>
      <c r="AIJ115" s="168">
        <f>AII115*'Bảng giá bán 2015'!AD114</f>
        <v>0</v>
      </c>
      <c r="AIK115" s="55"/>
      <c r="AIL115" s="55"/>
      <c r="AIM115" s="55"/>
      <c r="AIN115" s="55"/>
      <c r="AIO115" s="55"/>
      <c r="AIP115" s="55"/>
      <c r="AIQ115" s="55"/>
      <c r="AIR115" s="55"/>
      <c r="AIS115" s="55"/>
      <c r="AIT115" s="55"/>
      <c r="AIU115" s="55"/>
      <c r="AIV115" s="55"/>
      <c r="AIW115" s="55"/>
      <c r="AIX115" s="55"/>
      <c r="AIY115" s="55"/>
      <c r="AIZ115" s="55"/>
      <c r="AJA115" s="55"/>
      <c r="AJB115" s="55"/>
      <c r="AJC115" s="55"/>
      <c r="AJD115" s="55"/>
      <c r="AJE115" s="55"/>
      <c r="AJF115" s="55"/>
      <c r="AJG115" s="55"/>
      <c r="AJH115" s="55"/>
      <c r="AJI115" s="55"/>
      <c r="AJJ115" s="55"/>
      <c r="AJK115" s="55"/>
      <c r="AJL115" s="55"/>
      <c r="AJM115" s="55"/>
      <c r="AJN115" s="55"/>
      <c r="AJO115" s="72">
        <f t="shared" si="120"/>
        <v>0</v>
      </c>
      <c r="AJP115" s="57">
        <f>AJO115*'Bảng giá bán 2015'!AD114</f>
        <v>0</v>
      </c>
      <c r="AJQ115" s="53">
        <f>'Hàng tồn'!AIM116</f>
        <v>0</v>
      </c>
      <c r="AJR115" s="168">
        <f>AJQ115*'Bảng giá mua 2015'!AIN114</f>
        <v>0</v>
      </c>
      <c r="AJS115" s="55"/>
      <c r="AJT115" s="55"/>
      <c r="AJU115" s="55"/>
      <c r="AJV115" s="55"/>
      <c r="AJW115" s="55"/>
      <c r="AJX115" s="55"/>
      <c r="AJY115" s="55"/>
      <c r="AJZ115" s="55"/>
      <c r="AKA115" s="55"/>
      <c r="AKB115" s="55"/>
      <c r="AKC115" s="55"/>
      <c r="AKD115" s="55"/>
      <c r="AKE115" s="55"/>
      <c r="AKF115" s="55"/>
      <c r="AKG115" s="55"/>
      <c r="AKH115" s="55"/>
      <c r="AKI115" s="55"/>
      <c r="AKJ115" s="55"/>
      <c r="AKK115" s="55"/>
      <c r="AKL115" s="55"/>
      <c r="AKM115" s="55"/>
      <c r="AKN115" s="55"/>
      <c r="AKO115" s="55"/>
      <c r="AKP115" s="55"/>
      <c r="AKQ115" s="55"/>
      <c r="AKR115" s="55"/>
      <c r="AKS115" s="55"/>
      <c r="AKT115" s="55"/>
      <c r="AKU115" s="55"/>
      <c r="AKV115" s="55"/>
      <c r="AKW115" s="72">
        <f t="shared" si="121"/>
        <v>0</v>
      </c>
      <c r="AKX115" s="57">
        <f>AKW115*'Bảng giá bán 2015'!BL114</f>
        <v>0</v>
      </c>
      <c r="AKY115" s="53">
        <f>'Hàng tồn'!AJU116</f>
        <v>0</v>
      </c>
      <c r="AKZ115" s="168">
        <f>AKY115*'Bảng giá mua 2015'!AJV114</f>
        <v>0</v>
      </c>
      <c r="ALA115" s="55"/>
      <c r="ALB115" s="55"/>
      <c r="ALC115" s="55"/>
      <c r="ALD115" s="55"/>
      <c r="ALE115" s="55"/>
      <c r="ALF115" s="55"/>
      <c r="ALG115" s="55"/>
      <c r="ALH115" s="55"/>
      <c r="ALI115" s="55"/>
      <c r="ALJ115" s="55"/>
      <c r="ALK115" s="55"/>
      <c r="ALL115" s="55"/>
      <c r="ALM115" s="55"/>
      <c r="ALN115" s="55"/>
      <c r="ALO115" s="55"/>
      <c r="ALP115" s="55"/>
      <c r="ALQ115" s="55"/>
      <c r="ALR115" s="55"/>
      <c r="ALS115" s="55"/>
      <c r="ALT115" s="55"/>
      <c r="ALU115" s="55"/>
      <c r="ALV115" s="55"/>
      <c r="ALW115" s="55"/>
      <c r="ALX115" s="55"/>
      <c r="ALY115" s="55"/>
      <c r="ALZ115" s="55"/>
      <c r="AMA115" s="55"/>
      <c r="AMB115" s="55"/>
      <c r="AMC115" s="55"/>
      <c r="AMD115" s="55"/>
      <c r="AME115" s="72">
        <f t="shared" si="122"/>
        <v>0</v>
      </c>
      <c r="AMF115" s="57">
        <f>AME115*'Bảng giá bán 2015'!CT114</f>
        <v>0</v>
      </c>
      <c r="AMG115" s="53">
        <f>'Hàng tồn'!ALC116</f>
        <v>0</v>
      </c>
      <c r="AMH115" s="168">
        <f>AMG115*'Bảng giá mua 2015'!ALD114</f>
        <v>0</v>
      </c>
      <c r="AMI115" s="55"/>
      <c r="AMJ115" s="55"/>
      <c r="AMK115" s="55"/>
      <c r="AML115" s="55"/>
      <c r="AMM115" s="55"/>
      <c r="AMN115" s="55"/>
      <c r="AMO115" s="55"/>
      <c r="AMP115" s="55"/>
      <c r="AMQ115" s="55"/>
      <c r="AMR115" s="55"/>
      <c r="AMS115" s="55"/>
      <c r="AMT115" s="55"/>
      <c r="AMU115" s="55"/>
      <c r="AMV115" s="55"/>
      <c r="AMW115" s="55"/>
      <c r="AMX115" s="55"/>
      <c r="AMY115" s="55"/>
      <c r="AMZ115" s="55"/>
      <c r="ANA115" s="55"/>
      <c r="ANB115" s="55"/>
      <c r="ANC115" s="55"/>
      <c r="AND115" s="55"/>
      <c r="ANE115" s="55"/>
      <c r="ANF115" s="55"/>
      <c r="ANG115" s="55"/>
      <c r="ANH115" s="55"/>
      <c r="ANI115" s="55"/>
      <c r="ANJ115" s="55"/>
      <c r="ANK115" s="55"/>
      <c r="ANL115" s="55"/>
      <c r="ANM115" s="72">
        <f t="shared" si="123"/>
        <v>0</v>
      </c>
      <c r="ANN115" s="57">
        <f>ANM115*'Bảng giá bán 2015'!EB114</f>
        <v>0</v>
      </c>
      <c r="ANO115" s="53">
        <f>'Hàng tồn'!AMK116</f>
        <v>0</v>
      </c>
      <c r="ANP115" s="168">
        <f>ANO115*'Bảng giá mua 2015'!AML114</f>
        <v>0</v>
      </c>
    </row>
    <row r="116" spans="1:1056" x14ac:dyDescent="0.3">
      <c r="A116" s="131"/>
      <c r="B116" s="58" t="s">
        <v>100</v>
      </c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72">
        <f t="shared" si="93"/>
        <v>0</v>
      </c>
      <c r="AH116" s="57">
        <f>AG116*'Bảng giá mua 2015'!D115</f>
        <v>0</v>
      </c>
      <c r="AI116" s="53">
        <f>'Hàng tồn'!E117</f>
        <v>0</v>
      </c>
      <c r="AJ116" s="168">
        <f>AI116*'Bảng giá mua 2015'!F115</f>
        <v>0</v>
      </c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72">
        <f t="shared" si="94"/>
        <v>0</v>
      </c>
      <c r="BP116" s="57">
        <f>BO116*'Bảng giá mua 2015'!AL115</f>
        <v>0</v>
      </c>
      <c r="BQ116" s="53">
        <f>'Hàng tồn'!AM117</f>
        <v>0</v>
      </c>
      <c r="BR116" s="168">
        <f>BQ116*'Bảng giá mua 2015'!AN115</f>
        <v>0</v>
      </c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72">
        <f t="shared" si="95"/>
        <v>0</v>
      </c>
      <c r="CX116" s="57">
        <f>CW116*'Bảng giá mua 2015'!BT115</f>
        <v>0</v>
      </c>
      <c r="CY116" s="53">
        <f>'Hàng tồn'!BU117</f>
        <v>0</v>
      </c>
      <c r="CZ116" s="168">
        <f>CY116*'Bảng giá mua 2015'!BV115</f>
        <v>0</v>
      </c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72">
        <f t="shared" si="96"/>
        <v>0</v>
      </c>
      <c r="EF116" s="57">
        <f>EE116*'Bảng giá mua 2015'!DB115</f>
        <v>0</v>
      </c>
      <c r="EG116" s="53">
        <f>'Hàng tồn'!DC117</f>
        <v>0</v>
      </c>
      <c r="EH116" s="168">
        <f>EG116*'Bảng giá mua 2015'!DD115</f>
        <v>0</v>
      </c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72">
        <f t="shared" si="97"/>
        <v>0</v>
      </c>
      <c r="FN116" s="57">
        <f>FM116*'Bảng giá mua 2015'!EJ115</f>
        <v>0</v>
      </c>
      <c r="FO116" s="53">
        <f>'Hàng tồn'!EK117</f>
        <v>0</v>
      </c>
      <c r="FP116" s="168">
        <f>FO116*'Bảng giá mua 2015'!EL115</f>
        <v>0</v>
      </c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72">
        <f t="shared" si="98"/>
        <v>0</v>
      </c>
      <c r="GV116" s="57">
        <f>GU116*'Bảng giá mua 2015'!FR115</f>
        <v>0</v>
      </c>
      <c r="GW116" s="53">
        <f>'Hàng tồn'!FS117</f>
        <v>0</v>
      </c>
      <c r="GX116" s="168">
        <f>GW116*'Bảng giá mua 2015'!FT115</f>
        <v>0</v>
      </c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72">
        <f t="shared" si="99"/>
        <v>0</v>
      </c>
      <c r="ID116" s="57">
        <f>IC116*'Bảng giá mua 2015'!GZ115</f>
        <v>0</v>
      </c>
      <c r="IE116" s="53">
        <f>'Hàng tồn'!HA117</f>
        <v>0</v>
      </c>
      <c r="IF116" s="168">
        <f>IE116*'Bảng giá mua 2015'!HB115</f>
        <v>0</v>
      </c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72">
        <f t="shared" si="100"/>
        <v>0</v>
      </c>
      <c r="JL116" s="57">
        <f>JK116*'Bảng giá mua 2015'!IH115</f>
        <v>0</v>
      </c>
      <c r="JM116" s="53">
        <f>'Hàng tồn'!II117</f>
        <v>0</v>
      </c>
      <c r="JN116" s="168">
        <f>JM116*'Bảng giá mua 2015'!IJ115</f>
        <v>0</v>
      </c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72">
        <f t="shared" si="101"/>
        <v>0</v>
      </c>
      <c r="KT116" s="57">
        <f>KS116*'Bảng giá mua 2015'!JP115</f>
        <v>0</v>
      </c>
      <c r="KU116" s="53">
        <f>'Hàng tồn'!JQ117</f>
        <v>0</v>
      </c>
      <c r="KV116" s="168">
        <f>KU116*'Bảng giá mua 2015'!JR115</f>
        <v>0</v>
      </c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72">
        <f t="shared" si="102"/>
        <v>0</v>
      </c>
      <c r="MB116" s="57">
        <f>MA116*'Bảng giá mua 2015'!KX115</f>
        <v>0</v>
      </c>
      <c r="MC116" s="53">
        <f>'Hàng tồn'!KY117</f>
        <v>0</v>
      </c>
      <c r="MD116" s="168">
        <f>MC116*'Bảng giá mua 2015'!KZ115</f>
        <v>0</v>
      </c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72">
        <f t="shared" si="103"/>
        <v>0</v>
      </c>
      <c r="NJ116" s="57">
        <f>NI116*'Bảng giá mua 2015'!MF115</f>
        <v>0</v>
      </c>
      <c r="NK116" s="53">
        <f>'Hàng tồn'!MG117</f>
        <v>0</v>
      </c>
      <c r="NL116" s="168">
        <f>NK116*'Bảng giá mua 2015'!MH115</f>
        <v>0</v>
      </c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72">
        <f t="shared" si="104"/>
        <v>0</v>
      </c>
      <c r="OR116" s="57">
        <f>OQ116*'Bảng giá mua 2015'!NN115</f>
        <v>0</v>
      </c>
      <c r="OS116" s="53">
        <f>'Hàng tồn'!NO117</f>
        <v>0</v>
      </c>
      <c r="OT116" s="168">
        <f>OS116*'Bảng giá mua 2015'!NP115</f>
        <v>0</v>
      </c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72">
        <f t="shared" si="105"/>
        <v>0</v>
      </c>
      <c r="PZ116" s="57">
        <f>PY116*'Bảng giá mua 2015'!OV115</f>
        <v>0</v>
      </c>
      <c r="QA116" s="53">
        <f>'Hàng tồn'!OW117</f>
        <v>0</v>
      </c>
      <c r="QB116" s="168">
        <f>QA116*'Bảng giá mua 2015'!OX115</f>
        <v>0</v>
      </c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72">
        <f t="shared" si="106"/>
        <v>0</v>
      </c>
      <c r="RH116" s="57">
        <f>RG116*'Bảng giá mua 2015'!QD115</f>
        <v>0</v>
      </c>
      <c r="RI116" s="53">
        <f>'Hàng tồn'!QE117</f>
        <v>0</v>
      </c>
      <c r="RJ116" s="168">
        <f>RI116*'Bảng giá mua 2015'!QF115</f>
        <v>0</v>
      </c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72">
        <f t="shared" si="107"/>
        <v>0</v>
      </c>
      <c r="SP116" s="57">
        <f>SO116*'Bảng giá mua 2015'!RL115</f>
        <v>0</v>
      </c>
      <c r="SQ116" s="53">
        <f>'Hàng tồn'!RM117</f>
        <v>0</v>
      </c>
      <c r="SR116" s="168">
        <f>SQ116*'Bảng giá mua 2015'!RN115</f>
        <v>0</v>
      </c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72">
        <f t="shared" si="108"/>
        <v>0</v>
      </c>
      <c r="TX116" s="57">
        <f>TW116*'Bảng giá mua 2015'!ST115</f>
        <v>0</v>
      </c>
      <c r="TY116" s="53">
        <f>'Hàng tồn'!SU117</f>
        <v>0</v>
      </c>
      <c r="TZ116" s="168">
        <f>TY116*'Bảng giá mua 2015'!SV115</f>
        <v>0</v>
      </c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72">
        <f t="shared" si="109"/>
        <v>0</v>
      </c>
      <c r="VF116" s="57">
        <f>VE116*'Bảng giá mua 2015'!UB115</f>
        <v>0</v>
      </c>
      <c r="VG116" s="53">
        <f>'Hàng tồn'!UC117</f>
        <v>0</v>
      </c>
      <c r="VH116" s="168">
        <f>VG116*'Bảng giá mua 2015'!UD115</f>
        <v>0</v>
      </c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72">
        <f t="shared" si="110"/>
        <v>0</v>
      </c>
      <c r="WN116" s="57">
        <f>WM116*'Bảng giá mua 2015'!VJ115</f>
        <v>0</v>
      </c>
      <c r="WO116" s="53">
        <f>'Hàng tồn'!VK117</f>
        <v>0</v>
      </c>
      <c r="WP116" s="168">
        <f>WO116*'Bảng giá mua 2015'!VL115</f>
        <v>0</v>
      </c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72">
        <f t="shared" si="111"/>
        <v>0</v>
      </c>
      <c r="XV116" s="57">
        <f>XU116*'Bảng giá mua 2015'!WR115</f>
        <v>0</v>
      </c>
      <c r="XW116" s="53">
        <f>'Hàng tồn'!WS117</f>
        <v>0</v>
      </c>
      <c r="XX116" s="168">
        <f>XW116*'Bảng giá mua 2015'!WT115</f>
        <v>0</v>
      </c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72">
        <f t="shared" si="112"/>
        <v>0</v>
      </c>
      <c r="ZD116" s="57">
        <f>ZC116*'Bảng giá mua 2015'!XZ115</f>
        <v>0</v>
      </c>
      <c r="ZE116" s="53">
        <f>'Hàng tồn'!YA117</f>
        <v>0</v>
      </c>
      <c r="ZF116" s="168">
        <f>ZE116*'Bảng giá mua 2015'!YB115</f>
        <v>0</v>
      </c>
      <c r="ZG116" s="55"/>
      <c r="ZH116" s="55"/>
      <c r="ZI116" s="55"/>
      <c r="ZJ116" s="55"/>
      <c r="ZK116" s="55"/>
      <c r="ZL116" s="55"/>
      <c r="ZM116" s="55"/>
      <c r="ZN116" s="55"/>
      <c r="ZO116" s="55"/>
      <c r="ZP116" s="55"/>
      <c r="ZQ116" s="55"/>
      <c r="ZR116" s="55"/>
      <c r="ZS116" s="55"/>
      <c r="ZT116" s="55"/>
      <c r="ZU116" s="55"/>
      <c r="ZV116" s="55"/>
      <c r="ZW116" s="55"/>
      <c r="ZX116" s="55"/>
      <c r="ZY116" s="55"/>
      <c r="ZZ116" s="55"/>
      <c r="AAA116" s="55"/>
      <c r="AAB116" s="55"/>
      <c r="AAC116" s="55"/>
      <c r="AAD116" s="55"/>
      <c r="AAE116" s="55"/>
      <c r="AAF116" s="55"/>
      <c r="AAG116" s="55"/>
      <c r="AAH116" s="55"/>
      <c r="AAI116" s="55"/>
      <c r="AAJ116" s="55"/>
      <c r="AAK116" s="72">
        <f t="shared" si="113"/>
        <v>0</v>
      </c>
      <c r="AAL116" s="57">
        <f>AAK116*'Bảng giá mua 2015'!ZH115</f>
        <v>0</v>
      </c>
      <c r="AAM116" s="53">
        <f>'Hàng tồn'!ZI117</f>
        <v>0</v>
      </c>
      <c r="AAN116" s="168">
        <f>AAM116*'Bảng giá mua 2015'!ZJ115</f>
        <v>0</v>
      </c>
      <c r="AAO116" s="55"/>
      <c r="AAP116" s="55"/>
      <c r="AAQ116" s="55"/>
      <c r="AAR116" s="55"/>
      <c r="AAS116" s="55"/>
      <c r="AAT116" s="55"/>
      <c r="AAU116" s="55"/>
      <c r="AAV116" s="55"/>
      <c r="AAW116" s="55"/>
      <c r="AAX116" s="55"/>
      <c r="AAY116" s="55"/>
      <c r="AAZ116" s="55"/>
      <c r="ABA116" s="55"/>
      <c r="ABB116" s="55"/>
      <c r="ABC116" s="55"/>
      <c r="ABD116" s="55"/>
      <c r="ABE116" s="55"/>
      <c r="ABF116" s="55"/>
      <c r="ABG116" s="55"/>
      <c r="ABH116" s="55"/>
      <c r="ABI116" s="55"/>
      <c r="ABJ116" s="55"/>
      <c r="ABK116" s="55"/>
      <c r="ABL116" s="55"/>
      <c r="ABM116" s="55"/>
      <c r="ABN116" s="55"/>
      <c r="ABO116" s="55"/>
      <c r="ABP116" s="55"/>
      <c r="ABQ116" s="55"/>
      <c r="ABR116" s="55"/>
      <c r="ABS116" s="72">
        <f t="shared" si="114"/>
        <v>0</v>
      </c>
      <c r="ABT116" s="57">
        <f>ABS116*'Bảng giá mua 2015'!AAP115</f>
        <v>0</v>
      </c>
      <c r="ABU116" s="53">
        <f>'Hàng tồn'!AAQ117</f>
        <v>0</v>
      </c>
      <c r="ABV116" s="168">
        <f>ABU116*'Bảng giá mua 2015'!AAR115</f>
        <v>0</v>
      </c>
      <c r="ABW116" s="55"/>
      <c r="ABX116" s="55"/>
      <c r="ABY116" s="55"/>
      <c r="ABZ116" s="55"/>
      <c r="ACA116" s="55"/>
      <c r="ACB116" s="55"/>
      <c r="ACC116" s="55"/>
      <c r="ACD116" s="55"/>
      <c r="ACE116" s="55"/>
      <c r="ACF116" s="55"/>
      <c r="ACG116" s="55"/>
      <c r="ACH116" s="55"/>
      <c r="ACI116" s="55"/>
      <c r="ACJ116" s="55"/>
      <c r="ACK116" s="55"/>
      <c r="ACL116" s="55"/>
      <c r="ACM116" s="55"/>
      <c r="ACN116" s="55"/>
      <c r="ACO116" s="55"/>
      <c r="ACP116" s="55"/>
      <c r="ACQ116" s="55"/>
      <c r="ACR116" s="55"/>
      <c r="ACS116" s="55"/>
      <c r="ACT116" s="55"/>
      <c r="ACU116" s="55"/>
      <c r="ACV116" s="55"/>
      <c r="ACW116" s="55"/>
      <c r="ACX116" s="55"/>
      <c r="ACY116" s="55"/>
      <c r="ACZ116" s="55"/>
      <c r="ADA116" s="72">
        <f t="shared" si="115"/>
        <v>0</v>
      </c>
      <c r="ADB116" s="57">
        <f>ADA116*'Bảng giá mua 2015'!ABX115</f>
        <v>0</v>
      </c>
      <c r="ADC116" s="53">
        <f>'Hàng tồn'!ABY117</f>
        <v>0</v>
      </c>
      <c r="ADD116" s="168">
        <f>ADC116*'Bảng giá mua 2015'!ABZ115</f>
        <v>0</v>
      </c>
      <c r="ADE116" s="55"/>
      <c r="ADF116" s="55"/>
      <c r="ADG116" s="55"/>
      <c r="ADH116" s="55"/>
      <c r="ADI116" s="55"/>
      <c r="ADJ116" s="55"/>
      <c r="ADK116" s="55"/>
      <c r="ADL116" s="55"/>
      <c r="ADM116" s="55"/>
      <c r="ADN116" s="55"/>
      <c r="ADO116" s="55"/>
      <c r="ADP116" s="55"/>
      <c r="ADQ116" s="55"/>
      <c r="ADR116" s="55"/>
      <c r="ADS116" s="55"/>
      <c r="ADT116" s="55"/>
      <c r="ADU116" s="55"/>
      <c r="ADV116" s="55"/>
      <c r="ADW116" s="55"/>
      <c r="ADX116" s="55"/>
      <c r="ADY116" s="55"/>
      <c r="ADZ116" s="55"/>
      <c r="AEA116" s="55"/>
      <c r="AEB116" s="55"/>
      <c r="AEC116" s="55"/>
      <c r="AED116" s="55"/>
      <c r="AEE116" s="55"/>
      <c r="AEF116" s="55"/>
      <c r="AEG116" s="55"/>
      <c r="AEH116" s="55"/>
      <c r="AEI116" s="72">
        <f t="shared" si="116"/>
        <v>0</v>
      </c>
      <c r="AEJ116" s="57">
        <f>AEI116*'Bảng giá mua 2015'!ADF115</f>
        <v>0</v>
      </c>
      <c r="AEK116" s="53">
        <f>'Hàng tồn'!ADG117</f>
        <v>0</v>
      </c>
      <c r="AEL116" s="168">
        <f>AEK116*'Bảng giá mua 2015'!ADH115</f>
        <v>0</v>
      </c>
      <c r="AEM116" s="55"/>
      <c r="AEN116" s="55"/>
      <c r="AEO116" s="55"/>
      <c r="AEP116" s="55"/>
      <c r="AEQ116" s="55"/>
      <c r="AER116" s="55"/>
      <c r="AES116" s="55"/>
      <c r="AET116" s="55"/>
      <c r="AEU116" s="55"/>
      <c r="AEV116" s="55"/>
      <c r="AEW116" s="55"/>
      <c r="AEX116" s="55"/>
      <c r="AEY116" s="55"/>
      <c r="AEZ116" s="55"/>
      <c r="AFA116" s="55"/>
      <c r="AFB116" s="55"/>
      <c r="AFC116" s="55"/>
      <c r="AFD116" s="55"/>
      <c r="AFE116" s="55"/>
      <c r="AFF116" s="55"/>
      <c r="AFG116" s="55"/>
      <c r="AFH116" s="55"/>
      <c r="AFI116" s="55"/>
      <c r="AFJ116" s="55"/>
      <c r="AFK116" s="55"/>
      <c r="AFL116" s="55"/>
      <c r="AFM116" s="55"/>
      <c r="AFN116" s="55"/>
      <c r="AFO116" s="55"/>
      <c r="AFP116" s="55"/>
      <c r="AFQ116" s="72">
        <f t="shared" si="117"/>
        <v>0</v>
      </c>
      <c r="AFR116" s="57">
        <f>AFQ116*'Bảng giá mua 2015'!AEN115</f>
        <v>0</v>
      </c>
      <c r="AFS116" s="53">
        <f>'Hàng tồn'!AEO117</f>
        <v>0</v>
      </c>
      <c r="AFT116" s="168">
        <f>AFS116*'Bảng giá mua 2015'!AEP115</f>
        <v>0</v>
      </c>
      <c r="AFU116" s="55"/>
      <c r="AFV116" s="55"/>
      <c r="AFW116" s="55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72">
        <f t="shared" si="118"/>
        <v>0</v>
      </c>
      <c r="AGZ116" s="57">
        <f>AGY116*'Bảng giá mua 2015'!AFV115</f>
        <v>0</v>
      </c>
      <c r="AHA116" s="53">
        <f>'Hàng tồn'!AFW117</f>
        <v>0</v>
      </c>
      <c r="AHB116" s="168">
        <f>AHA116*'Bảng giá mua 2015'!AFX115</f>
        <v>0</v>
      </c>
      <c r="AHC116" s="55"/>
      <c r="AHD116" s="55"/>
      <c r="AHE116" s="55"/>
      <c r="AHF116" s="55"/>
      <c r="AHG116" s="55"/>
      <c r="AHH116" s="55"/>
      <c r="AHI116" s="55"/>
      <c r="AHJ116" s="55"/>
      <c r="AHK116" s="55"/>
      <c r="AHL116" s="55"/>
      <c r="AHM116" s="55">
        <v>1</v>
      </c>
      <c r="AHN116" s="55"/>
      <c r="AHO116" s="55"/>
      <c r="AHP116" s="55"/>
      <c r="AHQ116" s="55"/>
      <c r="AHR116" s="55"/>
      <c r="AHS116" s="55"/>
      <c r="AHT116" s="55"/>
      <c r="AHU116" s="55"/>
      <c r="AHV116" s="55"/>
      <c r="AHW116" s="55"/>
      <c r="AHX116" s="55"/>
      <c r="AHY116" s="55"/>
      <c r="AHZ116" s="55"/>
      <c r="AIA116" s="55"/>
      <c r="AIB116" s="55"/>
      <c r="AIC116" s="55"/>
      <c r="AID116" s="55"/>
      <c r="AIE116" s="55"/>
      <c r="AIF116" s="55"/>
      <c r="AIG116" s="72">
        <f t="shared" si="119"/>
        <v>1</v>
      </c>
      <c r="AIH116" s="57">
        <f>AIG116*'Bảng giá bán 2015'!AC115</f>
        <v>0</v>
      </c>
      <c r="AII116" s="53">
        <f>'Hàng tồn'!AHE117</f>
        <v>0</v>
      </c>
      <c r="AIJ116" s="168">
        <f>AII116*'Bảng giá bán 2015'!AD115</f>
        <v>0</v>
      </c>
      <c r="AIK116" s="55"/>
      <c r="AIL116" s="55"/>
      <c r="AIM116" s="55"/>
      <c r="AIN116" s="55"/>
      <c r="AIO116" s="55"/>
      <c r="AIP116" s="55"/>
      <c r="AIQ116" s="55"/>
      <c r="AIR116" s="55"/>
      <c r="AIS116" s="55"/>
      <c r="AIT116" s="55"/>
      <c r="AIU116" s="55"/>
      <c r="AIV116" s="55"/>
      <c r="AIW116" s="55"/>
      <c r="AIX116" s="55"/>
      <c r="AIY116" s="55"/>
      <c r="AIZ116" s="55"/>
      <c r="AJA116" s="55"/>
      <c r="AJB116" s="55"/>
      <c r="AJC116" s="55"/>
      <c r="AJD116" s="55"/>
      <c r="AJE116" s="55"/>
      <c r="AJF116" s="55"/>
      <c r="AJG116" s="55"/>
      <c r="AJH116" s="55"/>
      <c r="AJI116" s="55"/>
      <c r="AJJ116" s="55"/>
      <c r="AJK116" s="55"/>
      <c r="AJL116" s="55"/>
      <c r="AJM116" s="55"/>
      <c r="AJN116" s="55"/>
      <c r="AJO116" s="72">
        <f t="shared" si="120"/>
        <v>0</v>
      </c>
      <c r="AJP116" s="57">
        <f>AJO116*'Bảng giá bán 2015'!AD115</f>
        <v>0</v>
      </c>
      <c r="AJQ116" s="53">
        <f>'Hàng tồn'!AIM117</f>
        <v>0</v>
      </c>
      <c r="AJR116" s="168">
        <f>AJQ116*'Bảng giá mua 2015'!AIN115</f>
        <v>0</v>
      </c>
      <c r="AJS116" s="55"/>
      <c r="AJT116" s="55"/>
      <c r="AJU116" s="55"/>
      <c r="AJV116" s="55"/>
      <c r="AJW116" s="55"/>
      <c r="AJX116" s="55"/>
      <c r="AJY116" s="55"/>
      <c r="AJZ116" s="55"/>
      <c r="AKA116" s="55"/>
      <c r="AKB116" s="55"/>
      <c r="AKC116" s="55"/>
      <c r="AKD116" s="55"/>
      <c r="AKE116" s="55"/>
      <c r="AKF116" s="55"/>
      <c r="AKG116" s="55"/>
      <c r="AKH116" s="55"/>
      <c r="AKI116" s="55"/>
      <c r="AKJ116" s="55"/>
      <c r="AKK116" s="55"/>
      <c r="AKL116" s="55"/>
      <c r="AKM116" s="55"/>
      <c r="AKN116" s="55"/>
      <c r="AKO116" s="55"/>
      <c r="AKP116" s="55"/>
      <c r="AKQ116" s="55"/>
      <c r="AKR116" s="55"/>
      <c r="AKS116" s="55"/>
      <c r="AKT116" s="55"/>
      <c r="AKU116" s="55"/>
      <c r="AKV116" s="55"/>
      <c r="AKW116" s="72">
        <f t="shared" si="121"/>
        <v>0</v>
      </c>
      <c r="AKX116" s="57">
        <f>AKW116*'Bảng giá bán 2015'!BL115</f>
        <v>0</v>
      </c>
      <c r="AKY116" s="53">
        <f>'Hàng tồn'!AJU117</f>
        <v>0</v>
      </c>
      <c r="AKZ116" s="168">
        <f>AKY116*'Bảng giá mua 2015'!AJV115</f>
        <v>0</v>
      </c>
      <c r="ALA116" s="55"/>
      <c r="ALB116" s="55"/>
      <c r="ALC116" s="55"/>
      <c r="ALD116" s="55"/>
      <c r="ALE116" s="55"/>
      <c r="ALF116" s="55"/>
      <c r="ALG116" s="55"/>
      <c r="ALH116" s="55"/>
      <c r="ALI116" s="55"/>
      <c r="ALJ116" s="55"/>
      <c r="ALK116" s="55"/>
      <c r="ALL116" s="55"/>
      <c r="ALM116" s="55"/>
      <c r="ALN116" s="55"/>
      <c r="ALO116" s="55"/>
      <c r="ALP116" s="55"/>
      <c r="ALQ116" s="55"/>
      <c r="ALR116" s="55"/>
      <c r="ALS116" s="55"/>
      <c r="ALT116" s="55"/>
      <c r="ALU116" s="55"/>
      <c r="ALV116" s="55"/>
      <c r="ALW116" s="55"/>
      <c r="ALX116" s="55"/>
      <c r="ALY116" s="55"/>
      <c r="ALZ116" s="55"/>
      <c r="AMA116" s="55"/>
      <c r="AMB116" s="55"/>
      <c r="AMC116" s="55"/>
      <c r="AMD116" s="55"/>
      <c r="AME116" s="72">
        <f t="shared" si="122"/>
        <v>0</v>
      </c>
      <c r="AMF116" s="57">
        <f>AME116*'Bảng giá bán 2015'!CT115</f>
        <v>0</v>
      </c>
      <c r="AMG116" s="53">
        <f>'Hàng tồn'!ALC117</f>
        <v>0</v>
      </c>
      <c r="AMH116" s="168">
        <f>AMG116*'Bảng giá mua 2015'!ALD115</f>
        <v>0</v>
      </c>
      <c r="AMI116" s="55"/>
      <c r="AMJ116" s="55"/>
      <c r="AMK116" s="55"/>
      <c r="AML116" s="55"/>
      <c r="AMM116" s="55"/>
      <c r="AMN116" s="55"/>
      <c r="AMO116" s="55"/>
      <c r="AMP116" s="55"/>
      <c r="AMQ116" s="55"/>
      <c r="AMR116" s="55"/>
      <c r="AMS116" s="55"/>
      <c r="AMT116" s="55"/>
      <c r="AMU116" s="55"/>
      <c r="AMV116" s="55"/>
      <c r="AMW116" s="55"/>
      <c r="AMX116" s="55"/>
      <c r="AMY116" s="55"/>
      <c r="AMZ116" s="55"/>
      <c r="ANA116" s="55"/>
      <c r="ANB116" s="55"/>
      <c r="ANC116" s="55"/>
      <c r="AND116" s="55"/>
      <c r="ANE116" s="55"/>
      <c r="ANF116" s="55"/>
      <c r="ANG116" s="55"/>
      <c r="ANH116" s="55"/>
      <c r="ANI116" s="55"/>
      <c r="ANJ116" s="55"/>
      <c r="ANK116" s="55"/>
      <c r="ANL116" s="55"/>
      <c r="ANM116" s="72">
        <f t="shared" si="123"/>
        <v>0</v>
      </c>
      <c r="ANN116" s="57">
        <f>ANM116*'Bảng giá bán 2015'!EB115</f>
        <v>0</v>
      </c>
      <c r="ANO116" s="53">
        <f>'Hàng tồn'!AMK117</f>
        <v>0</v>
      </c>
      <c r="ANP116" s="168">
        <f>ANO116*'Bảng giá mua 2015'!AML115</f>
        <v>0</v>
      </c>
    </row>
    <row r="117" spans="1:1056" x14ac:dyDescent="0.3">
      <c r="A117" s="131"/>
      <c r="B117" s="58" t="s">
        <v>80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72">
        <f t="shared" si="93"/>
        <v>0</v>
      </c>
      <c r="AH117" s="57">
        <f>AG117*'Bảng giá mua 2015'!D116</f>
        <v>0</v>
      </c>
      <c r="AI117" s="53">
        <f>'Hàng tồn'!E118</f>
        <v>0</v>
      </c>
      <c r="AJ117" s="168">
        <f>AI117*'Bảng giá mua 2015'!F116</f>
        <v>0</v>
      </c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72">
        <f t="shared" si="94"/>
        <v>0</v>
      </c>
      <c r="BP117" s="57">
        <f>BO117*'Bảng giá mua 2015'!AL116</f>
        <v>0</v>
      </c>
      <c r="BQ117" s="53">
        <f>'Hàng tồn'!AM118</f>
        <v>0</v>
      </c>
      <c r="BR117" s="168">
        <f>BQ117*'Bảng giá mua 2015'!AN116</f>
        <v>0</v>
      </c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72">
        <f t="shared" si="95"/>
        <v>0</v>
      </c>
      <c r="CX117" s="57">
        <f>CW117*'Bảng giá mua 2015'!BT116</f>
        <v>0</v>
      </c>
      <c r="CY117" s="53">
        <f>'Hàng tồn'!BU118</f>
        <v>0</v>
      </c>
      <c r="CZ117" s="168">
        <f>CY117*'Bảng giá mua 2015'!BV116</f>
        <v>0</v>
      </c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72">
        <f t="shared" si="96"/>
        <v>0</v>
      </c>
      <c r="EF117" s="57">
        <f>EE117*'Bảng giá mua 2015'!DB116</f>
        <v>0</v>
      </c>
      <c r="EG117" s="53">
        <f>'Hàng tồn'!DC118</f>
        <v>0</v>
      </c>
      <c r="EH117" s="168">
        <f>EG117*'Bảng giá mua 2015'!DD116</f>
        <v>0</v>
      </c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72">
        <f t="shared" si="97"/>
        <v>0</v>
      </c>
      <c r="FN117" s="57">
        <f>FM117*'Bảng giá mua 2015'!EJ116</f>
        <v>0</v>
      </c>
      <c r="FO117" s="53">
        <f>'Hàng tồn'!EK118</f>
        <v>0</v>
      </c>
      <c r="FP117" s="168">
        <f>FO117*'Bảng giá mua 2015'!EL116</f>
        <v>0</v>
      </c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72">
        <f t="shared" si="98"/>
        <v>0</v>
      </c>
      <c r="GV117" s="57">
        <f>GU117*'Bảng giá mua 2015'!FR116</f>
        <v>0</v>
      </c>
      <c r="GW117" s="53">
        <f>'Hàng tồn'!FS118</f>
        <v>0</v>
      </c>
      <c r="GX117" s="168">
        <f>GW117*'Bảng giá mua 2015'!FT116</f>
        <v>0</v>
      </c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72">
        <f t="shared" si="99"/>
        <v>0</v>
      </c>
      <c r="ID117" s="57">
        <f>IC117*'Bảng giá mua 2015'!GZ116</f>
        <v>0</v>
      </c>
      <c r="IE117" s="53">
        <f>'Hàng tồn'!HA118</f>
        <v>0</v>
      </c>
      <c r="IF117" s="168">
        <f>IE117*'Bảng giá mua 2015'!HB116</f>
        <v>0</v>
      </c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72">
        <f t="shared" si="100"/>
        <v>0</v>
      </c>
      <c r="JL117" s="57">
        <f>JK117*'Bảng giá mua 2015'!IH116</f>
        <v>0</v>
      </c>
      <c r="JM117" s="53">
        <f>'Hàng tồn'!II118</f>
        <v>0</v>
      </c>
      <c r="JN117" s="168">
        <f>JM117*'Bảng giá mua 2015'!IJ116</f>
        <v>0</v>
      </c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72">
        <f t="shared" si="101"/>
        <v>0</v>
      </c>
      <c r="KT117" s="57">
        <f>KS117*'Bảng giá mua 2015'!JP116</f>
        <v>0</v>
      </c>
      <c r="KU117" s="53">
        <f>'Hàng tồn'!JQ118</f>
        <v>0</v>
      </c>
      <c r="KV117" s="168">
        <f>KU117*'Bảng giá mua 2015'!JR116</f>
        <v>0</v>
      </c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72">
        <f t="shared" si="102"/>
        <v>0</v>
      </c>
      <c r="MB117" s="57">
        <f>MA117*'Bảng giá mua 2015'!KX116</f>
        <v>0</v>
      </c>
      <c r="MC117" s="53">
        <f>'Hàng tồn'!KY118</f>
        <v>0</v>
      </c>
      <c r="MD117" s="168">
        <f>MC117*'Bảng giá mua 2015'!KZ116</f>
        <v>0</v>
      </c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72">
        <f t="shared" si="103"/>
        <v>0</v>
      </c>
      <c r="NJ117" s="57">
        <f>NI117*'Bảng giá mua 2015'!MF116</f>
        <v>0</v>
      </c>
      <c r="NK117" s="53">
        <f>'Hàng tồn'!MG118</f>
        <v>0</v>
      </c>
      <c r="NL117" s="168">
        <f>NK117*'Bảng giá mua 2015'!MH116</f>
        <v>0</v>
      </c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72">
        <f t="shared" si="104"/>
        <v>0</v>
      </c>
      <c r="OR117" s="57">
        <f>OQ117*'Bảng giá mua 2015'!NN116</f>
        <v>0</v>
      </c>
      <c r="OS117" s="53">
        <f>'Hàng tồn'!NO118</f>
        <v>0</v>
      </c>
      <c r="OT117" s="168">
        <f>OS117*'Bảng giá mua 2015'!NP116</f>
        <v>0</v>
      </c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72">
        <f t="shared" si="105"/>
        <v>0</v>
      </c>
      <c r="PZ117" s="57">
        <f>PY117*'Bảng giá mua 2015'!OV116</f>
        <v>0</v>
      </c>
      <c r="QA117" s="53">
        <f>'Hàng tồn'!OW118</f>
        <v>0</v>
      </c>
      <c r="QB117" s="168">
        <f>QA117*'Bảng giá mua 2015'!OX116</f>
        <v>0</v>
      </c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72">
        <f t="shared" si="106"/>
        <v>0</v>
      </c>
      <c r="RH117" s="57">
        <f>RG117*'Bảng giá mua 2015'!QD116</f>
        <v>0</v>
      </c>
      <c r="RI117" s="53">
        <f>'Hàng tồn'!QE118</f>
        <v>0</v>
      </c>
      <c r="RJ117" s="168">
        <f>RI117*'Bảng giá mua 2015'!QF116</f>
        <v>0</v>
      </c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72">
        <f t="shared" si="107"/>
        <v>0</v>
      </c>
      <c r="SP117" s="57">
        <f>SO117*'Bảng giá mua 2015'!RL116</f>
        <v>0</v>
      </c>
      <c r="SQ117" s="53">
        <f>'Hàng tồn'!RM118</f>
        <v>0</v>
      </c>
      <c r="SR117" s="168">
        <f>SQ117*'Bảng giá mua 2015'!RN116</f>
        <v>0</v>
      </c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72">
        <f t="shared" si="108"/>
        <v>0</v>
      </c>
      <c r="TX117" s="57">
        <f>TW117*'Bảng giá mua 2015'!ST116</f>
        <v>0</v>
      </c>
      <c r="TY117" s="53">
        <f>'Hàng tồn'!SU118</f>
        <v>0</v>
      </c>
      <c r="TZ117" s="168">
        <f>TY117*'Bảng giá mua 2015'!SV116</f>
        <v>0</v>
      </c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72">
        <f t="shared" si="109"/>
        <v>0</v>
      </c>
      <c r="VF117" s="57">
        <f>VE117*'Bảng giá mua 2015'!UB116</f>
        <v>0</v>
      </c>
      <c r="VG117" s="53">
        <f>'Hàng tồn'!UC118</f>
        <v>0</v>
      </c>
      <c r="VH117" s="168">
        <f>VG117*'Bảng giá mua 2015'!UD116</f>
        <v>0</v>
      </c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72">
        <f t="shared" si="110"/>
        <v>0</v>
      </c>
      <c r="WN117" s="57">
        <f>WM117*'Bảng giá mua 2015'!VJ116</f>
        <v>0</v>
      </c>
      <c r="WO117" s="53">
        <f>'Hàng tồn'!VK118</f>
        <v>0</v>
      </c>
      <c r="WP117" s="168">
        <f>WO117*'Bảng giá mua 2015'!VL116</f>
        <v>0</v>
      </c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72">
        <f t="shared" si="111"/>
        <v>0</v>
      </c>
      <c r="XV117" s="57">
        <f>XU117*'Bảng giá mua 2015'!WR116</f>
        <v>0</v>
      </c>
      <c r="XW117" s="53">
        <f>'Hàng tồn'!WS118</f>
        <v>0</v>
      </c>
      <c r="XX117" s="168">
        <f>XW117*'Bảng giá mua 2015'!WT116</f>
        <v>0</v>
      </c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72">
        <f t="shared" si="112"/>
        <v>0</v>
      </c>
      <c r="ZD117" s="57">
        <f>ZC117*'Bảng giá mua 2015'!XZ116</f>
        <v>0</v>
      </c>
      <c r="ZE117" s="53">
        <f>'Hàng tồn'!YA118</f>
        <v>0</v>
      </c>
      <c r="ZF117" s="168">
        <f>ZE117*'Bảng giá mua 2015'!YB116</f>
        <v>0</v>
      </c>
      <c r="ZG117" s="55"/>
      <c r="ZH117" s="55"/>
      <c r="ZI117" s="55"/>
      <c r="ZJ117" s="55"/>
      <c r="ZK117" s="55"/>
      <c r="ZL117" s="55"/>
      <c r="ZM117" s="55"/>
      <c r="ZN117" s="55"/>
      <c r="ZO117" s="55"/>
      <c r="ZP117" s="55"/>
      <c r="ZQ117" s="55"/>
      <c r="ZR117" s="55"/>
      <c r="ZS117" s="55"/>
      <c r="ZT117" s="55"/>
      <c r="ZU117" s="55"/>
      <c r="ZV117" s="55"/>
      <c r="ZW117" s="55"/>
      <c r="ZX117" s="55"/>
      <c r="ZY117" s="55"/>
      <c r="ZZ117" s="55"/>
      <c r="AAA117" s="55"/>
      <c r="AAB117" s="55"/>
      <c r="AAC117" s="55"/>
      <c r="AAD117" s="55"/>
      <c r="AAE117" s="55"/>
      <c r="AAF117" s="55"/>
      <c r="AAG117" s="55"/>
      <c r="AAH117" s="55"/>
      <c r="AAI117" s="55"/>
      <c r="AAJ117" s="55"/>
      <c r="AAK117" s="72">
        <f t="shared" si="113"/>
        <v>0</v>
      </c>
      <c r="AAL117" s="57">
        <f>AAK117*'Bảng giá mua 2015'!ZH116</f>
        <v>0</v>
      </c>
      <c r="AAM117" s="53">
        <f>'Hàng tồn'!ZI118</f>
        <v>0</v>
      </c>
      <c r="AAN117" s="168">
        <f>AAM117*'Bảng giá mua 2015'!ZJ116</f>
        <v>0</v>
      </c>
      <c r="AAO117" s="55"/>
      <c r="AAP117" s="55"/>
      <c r="AAQ117" s="55"/>
      <c r="AAR117" s="55"/>
      <c r="AAS117" s="55"/>
      <c r="AAT117" s="55"/>
      <c r="AAU117" s="55"/>
      <c r="AAV117" s="55"/>
      <c r="AAW117" s="55"/>
      <c r="AAX117" s="55"/>
      <c r="AAY117" s="55"/>
      <c r="AAZ117" s="55"/>
      <c r="ABA117" s="55"/>
      <c r="ABB117" s="55"/>
      <c r="ABC117" s="55"/>
      <c r="ABD117" s="55"/>
      <c r="ABE117" s="55"/>
      <c r="ABF117" s="55"/>
      <c r="ABG117" s="55"/>
      <c r="ABH117" s="55"/>
      <c r="ABI117" s="55"/>
      <c r="ABJ117" s="55"/>
      <c r="ABK117" s="55"/>
      <c r="ABL117" s="55"/>
      <c r="ABM117" s="55"/>
      <c r="ABN117" s="55"/>
      <c r="ABO117" s="55"/>
      <c r="ABP117" s="55"/>
      <c r="ABQ117" s="55"/>
      <c r="ABR117" s="55"/>
      <c r="ABS117" s="72">
        <f t="shared" si="114"/>
        <v>0</v>
      </c>
      <c r="ABT117" s="57">
        <f>ABS117*'Bảng giá mua 2015'!AAP116</f>
        <v>0</v>
      </c>
      <c r="ABU117" s="53">
        <f>'Hàng tồn'!AAQ118</f>
        <v>0</v>
      </c>
      <c r="ABV117" s="168">
        <f>ABU117*'Bảng giá mua 2015'!AAR116</f>
        <v>0</v>
      </c>
      <c r="ABW117" s="55"/>
      <c r="ABX117" s="55"/>
      <c r="ABY117" s="55"/>
      <c r="ABZ117" s="55"/>
      <c r="ACA117" s="55"/>
      <c r="ACB117" s="55"/>
      <c r="ACC117" s="55"/>
      <c r="ACD117" s="55"/>
      <c r="ACE117" s="55"/>
      <c r="ACF117" s="55"/>
      <c r="ACG117" s="55"/>
      <c r="ACH117" s="55"/>
      <c r="ACI117" s="55"/>
      <c r="ACJ117" s="55"/>
      <c r="ACK117" s="55"/>
      <c r="ACL117" s="55"/>
      <c r="ACM117" s="55"/>
      <c r="ACN117" s="55"/>
      <c r="ACO117" s="55"/>
      <c r="ACP117" s="55"/>
      <c r="ACQ117" s="55"/>
      <c r="ACR117" s="55"/>
      <c r="ACS117" s="55"/>
      <c r="ACT117" s="55"/>
      <c r="ACU117" s="55"/>
      <c r="ACV117" s="55"/>
      <c r="ACW117" s="55"/>
      <c r="ACX117" s="55"/>
      <c r="ACY117" s="55"/>
      <c r="ACZ117" s="55"/>
      <c r="ADA117" s="72">
        <f t="shared" si="115"/>
        <v>0</v>
      </c>
      <c r="ADB117" s="57">
        <f>ADA117*'Bảng giá mua 2015'!ABX116</f>
        <v>0</v>
      </c>
      <c r="ADC117" s="53">
        <f>'Hàng tồn'!ABY118</f>
        <v>0</v>
      </c>
      <c r="ADD117" s="168">
        <f>ADC117*'Bảng giá mua 2015'!ABZ116</f>
        <v>0</v>
      </c>
      <c r="ADE117" s="55"/>
      <c r="ADF117" s="55"/>
      <c r="ADG117" s="55"/>
      <c r="ADH117" s="55"/>
      <c r="ADI117" s="55"/>
      <c r="ADJ117" s="55"/>
      <c r="ADK117" s="55"/>
      <c r="ADL117" s="55"/>
      <c r="ADM117" s="55"/>
      <c r="ADN117" s="55"/>
      <c r="ADO117" s="55"/>
      <c r="ADP117" s="55"/>
      <c r="ADQ117" s="55"/>
      <c r="ADR117" s="55"/>
      <c r="ADS117" s="55"/>
      <c r="ADT117" s="55"/>
      <c r="ADU117" s="55"/>
      <c r="ADV117" s="55"/>
      <c r="ADW117" s="55"/>
      <c r="ADX117" s="55"/>
      <c r="ADY117" s="55"/>
      <c r="ADZ117" s="55"/>
      <c r="AEA117" s="55"/>
      <c r="AEB117" s="55"/>
      <c r="AEC117" s="55"/>
      <c r="AED117" s="55"/>
      <c r="AEE117" s="55"/>
      <c r="AEF117" s="55"/>
      <c r="AEG117" s="55"/>
      <c r="AEH117" s="55"/>
      <c r="AEI117" s="72">
        <f t="shared" si="116"/>
        <v>0</v>
      </c>
      <c r="AEJ117" s="57">
        <f>AEI117*'Bảng giá mua 2015'!ADF116</f>
        <v>0</v>
      </c>
      <c r="AEK117" s="53">
        <f>'Hàng tồn'!ADG118</f>
        <v>0</v>
      </c>
      <c r="AEL117" s="168">
        <f>AEK117*'Bảng giá mua 2015'!ADH116</f>
        <v>0</v>
      </c>
      <c r="AEM117" s="55"/>
      <c r="AEN117" s="55"/>
      <c r="AEO117" s="55"/>
      <c r="AEP117" s="55"/>
      <c r="AEQ117" s="55"/>
      <c r="AER117" s="55"/>
      <c r="AES117" s="55"/>
      <c r="AET117" s="55"/>
      <c r="AEU117" s="55"/>
      <c r="AEV117" s="55"/>
      <c r="AEW117" s="55"/>
      <c r="AEX117" s="55"/>
      <c r="AEY117" s="55"/>
      <c r="AEZ117" s="55"/>
      <c r="AFA117" s="55"/>
      <c r="AFB117" s="55"/>
      <c r="AFC117" s="55"/>
      <c r="AFD117" s="55"/>
      <c r="AFE117" s="55"/>
      <c r="AFF117" s="55"/>
      <c r="AFG117" s="55"/>
      <c r="AFH117" s="55"/>
      <c r="AFI117" s="55"/>
      <c r="AFJ117" s="55"/>
      <c r="AFK117" s="55"/>
      <c r="AFL117" s="55"/>
      <c r="AFM117" s="55"/>
      <c r="AFN117" s="55"/>
      <c r="AFO117" s="55"/>
      <c r="AFP117" s="55"/>
      <c r="AFQ117" s="72">
        <f t="shared" si="117"/>
        <v>0</v>
      </c>
      <c r="AFR117" s="57">
        <f>AFQ117*'Bảng giá mua 2015'!AEN116</f>
        <v>0</v>
      </c>
      <c r="AFS117" s="53">
        <f>'Hàng tồn'!AEO118</f>
        <v>0</v>
      </c>
      <c r="AFT117" s="168">
        <f>AFS117*'Bảng giá mua 2015'!AEP116</f>
        <v>0</v>
      </c>
      <c r="AFU117" s="55"/>
      <c r="AFV117" s="55"/>
      <c r="AFW117" s="55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72">
        <f t="shared" si="118"/>
        <v>0</v>
      </c>
      <c r="AGZ117" s="57">
        <f>AGY117*'Bảng giá mua 2015'!AFV116</f>
        <v>0</v>
      </c>
      <c r="AHA117" s="53">
        <f>'Hàng tồn'!AFW118</f>
        <v>0</v>
      </c>
      <c r="AHB117" s="168">
        <f>AHA117*'Bảng giá mua 2015'!AFX116</f>
        <v>0</v>
      </c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55"/>
      <c r="AHW117" s="55"/>
      <c r="AHX117" s="55"/>
      <c r="AHY117" s="55"/>
      <c r="AHZ117" s="55"/>
      <c r="AIA117" s="55"/>
      <c r="AIB117" s="55"/>
      <c r="AIC117" s="55"/>
      <c r="AID117" s="55"/>
      <c r="AIE117" s="55"/>
      <c r="AIF117" s="55"/>
      <c r="AIG117" s="72">
        <f t="shared" si="119"/>
        <v>0</v>
      </c>
      <c r="AIH117" s="57">
        <f>AIG117*'Bảng giá bán 2015'!AC116</f>
        <v>0</v>
      </c>
      <c r="AII117" s="53">
        <f>'Hàng tồn'!AHE118</f>
        <v>0</v>
      </c>
      <c r="AIJ117" s="168">
        <f>AII117*'Bảng giá bán 2015'!AD116</f>
        <v>0</v>
      </c>
      <c r="AIK117" s="55"/>
      <c r="AIL117" s="55"/>
      <c r="AIM117" s="55"/>
      <c r="AIN117" s="55"/>
      <c r="AIO117" s="55"/>
      <c r="AIP117" s="55"/>
      <c r="AIQ117" s="55"/>
      <c r="AIR117" s="55"/>
      <c r="AIS117" s="55"/>
      <c r="AIT117" s="55"/>
      <c r="AIU117" s="55"/>
      <c r="AIV117" s="55">
        <v>1</v>
      </c>
      <c r="AIW117" s="55"/>
      <c r="AIX117" s="55"/>
      <c r="AIY117" s="55"/>
      <c r="AIZ117" s="55"/>
      <c r="AJA117" s="55"/>
      <c r="AJB117" s="55"/>
      <c r="AJC117" s="55"/>
      <c r="AJD117" s="55"/>
      <c r="AJE117" s="55"/>
      <c r="AJF117" s="55"/>
      <c r="AJG117" s="55"/>
      <c r="AJH117" s="55"/>
      <c r="AJI117" s="55"/>
      <c r="AJJ117" s="55"/>
      <c r="AJK117" s="55"/>
      <c r="AJL117" s="55"/>
      <c r="AJM117" s="55"/>
      <c r="AJN117" s="55"/>
      <c r="AJO117" s="72">
        <f t="shared" si="120"/>
        <v>1</v>
      </c>
      <c r="AJP117" s="57">
        <f>AJO117*'Bảng giá bán 2015'!AD116</f>
        <v>0</v>
      </c>
      <c r="AJQ117" s="53">
        <f>'Hàng tồn'!AIM118</f>
        <v>0</v>
      </c>
      <c r="AJR117" s="168">
        <f>AJQ117*'Bảng giá mua 2015'!AIN116</f>
        <v>0</v>
      </c>
      <c r="AJS117" s="55"/>
      <c r="AJT117" s="55"/>
      <c r="AJU117" s="55"/>
      <c r="AJV117" s="55"/>
      <c r="AJW117" s="55"/>
      <c r="AJX117" s="55"/>
      <c r="AJY117" s="55"/>
      <c r="AJZ117" s="55"/>
      <c r="AKA117" s="55"/>
      <c r="AKB117" s="55"/>
      <c r="AKC117" s="55"/>
      <c r="AKD117" s="55"/>
      <c r="AKE117" s="55"/>
      <c r="AKF117" s="55"/>
      <c r="AKG117" s="55"/>
      <c r="AKH117" s="55"/>
      <c r="AKI117" s="55"/>
      <c r="AKJ117" s="55"/>
      <c r="AKK117" s="55"/>
      <c r="AKL117" s="55"/>
      <c r="AKM117" s="55"/>
      <c r="AKN117" s="55"/>
      <c r="AKO117" s="55"/>
      <c r="AKP117" s="55"/>
      <c r="AKQ117" s="55"/>
      <c r="AKR117" s="55"/>
      <c r="AKS117" s="55"/>
      <c r="AKT117" s="55"/>
      <c r="AKU117" s="55"/>
      <c r="AKV117" s="55"/>
      <c r="AKW117" s="72">
        <f t="shared" si="121"/>
        <v>0</v>
      </c>
      <c r="AKX117" s="57">
        <f>AKW117*'Bảng giá bán 2015'!BL116</f>
        <v>0</v>
      </c>
      <c r="AKY117" s="53">
        <f>'Hàng tồn'!AJU118</f>
        <v>0</v>
      </c>
      <c r="AKZ117" s="168">
        <f>AKY117*'Bảng giá mua 2015'!AJV116</f>
        <v>0</v>
      </c>
      <c r="ALA117" s="55"/>
      <c r="ALB117" s="55"/>
      <c r="ALC117" s="55"/>
      <c r="ALD117" s="55"/>
      <c r="ALE117" s="55"/>
      <c r="ALF117" s="55"/>
      <c r="ALG117" s="55"/>
      <c r="ALH117" s="55"/>
      <c r="ALI117" s="55"/>
      <c r="ALJ117" s="55"/>
      <c r="ALK117" s="55"/>
      <c r="ALL117" s="55"/>
      <c r="ALM117" s="55"/>
      <c r="ALN117" s="55"/>
      <c r="ALO117" s="55"/>
      <c r="ALP117" s="55"/>
      <c r="ALQ117" s="55"/>
      <c r="ALR117" s="55"/>
      <c r="ALS117" s="55"/>
      <c r="ALT117" s="55"/>
      <c r="ALU117" s="55"/>
      <c r="ALV117" s="55"/>
      <c r="ALW117" s="55"/>
      <c r="ALX117" s="55"/>
      <c r="ALY117" s="55"/>
      <c r="ALZ117" s="55"/>
      <c r="AMA117" s="55"/>
      <c r="AMB117" s="55"/>
      <c r="AMC117" s="55"/>
      <c r="AMD117" s="55"/>
      <c r="AME117" s="72">
        <f t="shared" si="122"/>
        <v>0</v>
      </c>
      <c r="AMF117" s="57">
        <f>AME117*'Bảng giá bán 2015'!CT116</f>
        <v>0</v>
      </c>
      <c r="AMG117" s="53">
        <f>'Hàng tồn'!ALC118</f>
        <v>0</v>
      </c>
      <c r="AMH117" s="168">
        <f>AMG117*'Bảng giá mua 2015'!ALD116</f>
        <v>0</v>
      </c>
      <c r="AMI117" s="55"/>
      <c r="AMJ117" s="55"/>
      <c r="AMK117" s="55"/>
      <c r="AML117" s="55"/>
      <c r="AMM117" s="55"/>
      <c r="AMN117" s="55"/>
      <c r="AMO117" s="55"/>
      <c r="AMP117" s="55"/>
      <c r="AMQ117" s="55"/>
      <c r="AMR117" s="55"/>
      <c r="AMS117" s="55"/>
      <c r="AMT117" s="55"/>
      <c r="AMU117" s="55"/>
      <c r="AMV117" s="55"/>
      <c r="AMW117" s="55"/>
      <c r="AMX117" s="55"/>
      <c r="AMY117" s="55"/>
      <c r="AMZ117" s="55"/>
      <c r="ANA117" s="55"/>
      <c r="ANB117" s="55"/>
      <c r="ANC117" s="55"/>
      <c r="AND117" s="55"/>
      <c r="ANE117" s="55"/>
      <c r="ANF117" s="55"/>
      <c r="ANG117" s="55"/>
      <c r="ANH117" s="55"/>
      <c r="ANI117" s="55"/>
      <c r="ANJ117" s="55"/>
      <c r="ANK117" s="55"/>
      <c r="ANL117" s="55"/>
      <c r="ANM117" s="72">
        <f t="shared" si="123"/>
        <v>0</v>
      </c>
      <c r="ANN117" s="57">
        <f>ANM117*'Bảng giá bán 2015'!EB116</f>
        <v>0</v>
      </c>
      <c r="ANO117" s="53">
        <f>'Hàng tồn'!AMK118</f>
        <v>0</v>
      </c>
      <c r="ANP117" s="168">
        <f>ANO117*'Bảng giá mua 2015'!AML116</f>
        <v>0</v>
      </c>
    </row>
    <row r="118" spans="1:1056" x14ac:dyDescent="0.3">
      <c r="A118" s="131"/>
      <c r="B118" s="58" t="s">
        <v>77</v>
      </c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72">
        <f t="shared" si="93"/>
        <v>0</v>
      </c>
      <c r="AH118" s="57">
        <f>AG118*'Bảng giá mua 2015'!D117</f>
        <v>0</v>
      </c>
      <c r="AI118" s="53">
        <f>'Hàng tồn'!E119</f>
        <v>0</v>
      </c>
      <c r="AJ118" s="168">
        <f>AI118*'Bảng giá mua 2015'!F117</f>
        <v>0</v>
      </c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72">
        <f t="shared" si="94"/>
        <v>0</v>
      </c>
      <c r="BP118" s="57">
        <f>BO118*'Bảng giá mua 2015'!AL117</f>
        <v>0</v>
      </c>
      <c r="BQ118" s="53">
        <f>'Hàng tồn'!AM119</f>
        <v>0</v>
      </c>
      <c r="BR118" s="168">
        <f>BQ118*'Bảng giá mua 2015'!AN117</f>
        <v>0</v>
      </c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72">
        <f t="shared" si="95"/>
        <v>0</v>
      </c>
      <c r="CX118" s="57">
        <f>CW118*'Bảng giá mua 2015'!BT117</f>
        <v>0</v>
      </c>
      <c r="CY118" s="53">
        <f>'Hàng tồn'!BU119</f>
        <v>0</v>
      </c>
      <c r="CZ118" s="168">
        <f>CY118*'Bảng giá mua 2015'!BV117</f>
        <v>0</v>
      </c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72">
        <f t="shared" si="96"/>
        <v>0</v>
      </c>
      <c r="EF118" s="57">
        <f>EE118*'Bảng giá mua 2015'!DB117</f>
        <v>0</v>
      </c>
      <c r="EG118" s="53">
        <f>'Hàng tồn'!DC119</f>
        <v>0</v>
      </c>
      <c r="EH118" s="168">
        <f>EG118*'Bảng giá mua 2015'!DD117</f>
        <v>0</v>
      </c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72">
        <f t="shared" si="97"/>
        <v>0</v>
      </c>
      <c r="FN118" s="57">
        <f>FM118*'Bảng giá mua 2015'!EJ117</f>
        <v>0</v>
      </c>
      <c r="FO118" s="53">
        <f>'Hàng tồn'!EK119</f>
        <v>0</v>
      </c>
      <c r="FP118" s="168">
        <f>FO118*'Bảng giá mua 2015'!EL117</f>
        <v>0</v>
      </c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72">
        <f t="shared" si="98"/>
        <v>0</v>
      </c>
      <c r="GV118" s="57">
        <f>GU118*'Bảng giá mua 2015'!FR117</f>
        <v>0</v>
      </c>
      <c r="GW118" s="53">
        <f>'Hàng tồn'!FS119</f>
        <v>0</v>
      </c>
      <c r="GX118" s="168">
        <f>GW118*'Bảng giá mua 2015'!FT117</f>
        <v>0</v>
      </c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72">
        <f t="shared" si="99"/>
        <v>0</v>
      </c>
      <c r="ID118" s="57">
        <f>IC118*'Bảng giá mua 2015'!GZ117</f>
        <v>0</v>
      </c>
      <c r="IE118" s="53">
        <f>'Hàng tồn'!HA119</f>
        <v>0</v>
      </c>
      <c r="IF118" s="168">
        <f>IE118*'Bảng giá mua 2015'!HB117</f>
        <v>0</v>
      </c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72">
        <f t="shared" si="100"/>
        <v>0</v>
      </c>
      <c r="JL118" s="57">
        <f>JK118*'Bảng giá mua 2015'!IH117</f>
        <v>0</v>
      </c>
      <c r="JM118" s="53">
        <f>'Hàng tồn'!II119</f>
        <v>0</v>
      </c>
      <c r="JN118" s="168">
        <f>JM118*'Bảng giá mua 2015'!IJ117</f>
        <v>0</v>
      </c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72">
        <f t="shared" si="101"/>
        <v>0</v>
      </c>
      <c r="KT118" s="57">
        <f>KS118*'Bảng giá mua 2015'!JP117</f>
        <v>0</v>
      </c>
      <c r="KU118" s="53">
        <f>'Hàng tồn'!JQ119</f>
        <v>0</v>
      </c>
      <c r="KV118" s="168">
        <f>KU118*'Bảng giá mua 2015'!JR117</f>
        <v>0</v>
      </c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72">
        <f t="shared" si="102"/>
        <v>0</v>
      </c>
      <c r="MB118" s="57">
        <f>MA118*'Bảng giá mua 2015'!KX117</f>
        <v>0</v>
      </c>
      <c r="MC118" s="53">
        <f>'Hàng tồn'!KY119</f>
        <v>0</v>
      </c>
      <c r="MD118" s="168">
        <f>MC118*'Bảng giá mua 2015'!KZ117</f>
        <v>0</v>
      </c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72">
        <f t="shared" si="103"/>
        <v>0</v>
      </c>
      <c r="NJ118" s="57">
        <f>NI118*'Bảng giá mua 2015'!MF117</f>
        <v>0</v>
      </c>
      <c r="NK118" s="53">
        <f>'Hàng tồn'!MG119</f>
        <v>0</v>
      </c>
      <c r="NL118" s="168">
        <f>NK118*'Bảng giá mua 2015'!MH117</f>
        <v>0</v>
      </c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72">
        <f t="shared" si="104"/>
        <v>0</v>
      </c>
      <c r="OR118" s="57">
        <f>OQ118*'Bảng giá mua 2015'!NN117</f>
        <v>0</v>
      </c>
      <c r="OS118" s="53">
        <f>'Hàng tồn'!NO119</f>
        <v>0</v>
      </c>
      <c r="OT118" s="168">
        <f>OS118*'Bảng giá mua 2015'!NP117</f>
        <v>0</v>
      </c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72">
        <f t="shared" si="105"/>
        <v>0</v>
      </c>
      <c r="PZ118" s="57">
        <f>PY118*'Bảng giá mua 2015'!OV117</f>
        <v>0</v>
      </c>
      <c r="QA118" s="53">
        <f>'Hàng tồn'!OW119</f>
        <v>0</v>
      </c>
      <c r="QB118" s="168">
        <f>QA118*'Bảng giá mua 2015'!OX117</f>
        <v>0</v>
      </c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72">
        <f t="shared" si="106"/>
        <v>0</v>
      </c>
      <c r="RH118" s="57">
        <f>RG118*'Bảng giá mua 2015'!QD117</f>
        <v>0</v>
      </c>
      <c r="RI118" s="53">
        <f>'Hàng tồn'!QE119</f>
        <v>0</v>
      </c>
      <c r="RJ118" s="168">
        <f>RI118*'Bảng giá mua 2015'!QF117</f>
        <v>0</v>
      </c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72">
        <f t="shared" si="107"/>
        <v>0</v>
      </c>
      <c r="SP118" s="57">
        <f>SO118*'Bảng giá mua 2015'!RL117</f>
        <v>0</v>
      </c>
      <c r="SQ118" s="53">
        <f>'Hàng tồn'!RM119</f>
        <v>0</v>
      </c>
      <c r="SR118" s="168">
        <f>SQ118*'Bảng giá mua 2015'!RN117</f>
        <v>0</v>
      </c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72">
        <f t="shared" si="108"/>
        <v>0</v>
      </c>
      <c r="TX118" s="57">
        <f>TW118*'Bảng giá mua 2015'!ST117</f>
        <v>0</v>
      </c>
      <c r="TY118" s="53">
        <f>'Hàng tồn'!SU119</f>
        <v>0</v>
      </c>
      <c r="TZ118" s="168">
        <f>TY118*'Bảng giá mua 2015'!SV117</f>
        <v>0</v>
      </c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72">
        <f t="shared" si="109"/>
        <v>0</v>
      </c>
      <c r="VF118" s="57">
        <f>VE118*'Bảng giá mua 2015'!UB117</f>
        <v>0</v>
      </c>
      <c r="VG118" s="53">
        <f>'Hàng tồn'!UC119</f>
        <v>0</v>
      </c>
      <c r="VH118" s="168">
        <f>VG118*'Bảng giá mua 2015'!UD117</f>
        <v>0</v>
      </c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72">
        <f t="shared" si="110"/>
        <v>0</v>
      </c>
      <c r="WN118" s="57">
        <f>WM118*'Bảng giá mua 2015'!VJ117</f>
        <v>0</v>
      </c>
      <c r="WO118" s="53">
        <f>'Hàng tồn'!VK119</f>
        <v>0</v>
      </c>
      <c r="WP118" s="168">
        <f>WO118*'Bảng giá mua 2015'!VL117</f>
        <v>0</v>
      </c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72">
        <f t="shared" si="111"/>
        <v>0</v>
      </c>
      <c r="XV118" s="57">
        <f>XU118*'Bảng giá mua 2015'!WR117</f>
        <v>0</v>
      </c>
      <c r="XW118" s="53">
        <f>'Hàng tồn'!WS119</f>
        <v>0</v>
      </c>
      <c r="XX118" s="168">
        <f>XW118*'Bảng giá mua 2015'!WT117</f>
        <v>0</v>
      </c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72">
        <f t="shared" si="112"/>
        <v>0</v>
      </c>
      <c r="ZD118" s="57">
        <f>ZC118*'Bảng giá mua 2015'!XZ117</f>
        <v>0</v>
      </c>
      <c r="ZE118" s="53">
        <f>'Hàng tồn'!YA119</f>
        <v>0</v>
      </c>
      <c r="ZF118" s="168">
        <f>ZE118*'Bảng giá mua 2015'!YB117</f>
        <v>0</v>
      </c>
      <c r="ZG118" s="55"/>
      <c r="ZH118" s="55"/>
      <c r="ZI118" s="55"/>
      <c r="ZJ118" s="55"/>
      <c r="ZK118" s="55"/>
      <c r="ZL118" s="55"/>
      <c r="ZM118" s="55"/>
      <c r="ZN118" s="55"/>
      <c r="ZO118" s="55"/>
      <c r="ZP118" s="55"/>
      <c r="ZQ118" s="55"/>
      <c r="ZR118" s="55"/>
      <c r="ZS118" s="55"/>
      <c r="ZT118" s="55"/>
      <c r="ZU118" s="55"/>
      <c r="ZV118" s="55"/>
      <c r="ZW118" s="55"/>
      <c r="ZX118" s="55"/>
      <c r="ZY118" s="55"/>
      <c r="ZZ118" s="55"/>
      <c r="AAA118" s="55"/>
      <c r="AAB118" s="55"/>
      <c r="AAC118" s="55"/>
      <c r="AAD118" s="55"/>
      <c r="AAE118" s="55"/>
      <c r="AAF118" s="55"/>
      <c r="AAG118" s="55"/>
      <c r="AAH118" s="55"/>
      <c r="AAI118" s="55"/>
      <c r="AAJ118" s="55"/>
      <c r="AAK118" s="72">
        <f t="shared" si="113"/>
        <v>0</v>
      </c>
      <c r="AAL118" s="57">
        <f>AAK118*'Bảng giá mua 2015'!ZH117</f>
        <v>0</v>
      </c>
      <c r="AAM118" s="53">
        <f>'Hàng tồn'!ZI119</f>
        <v>0</v>
      </c>
      <c r="AAN118" s="168">
        <f>AAM118*'Bảng giá mua 2015'!ZJ117</f>
        <v>0</v>
      </c>
      <c r="AAO118" s="55"/>
      <c r="AAP118" s="55"/>
      <c r="AAQ118" s="55"/>
      <c r="AAR118" s="55"/>
      <c r="AAS118" s="55"/>
      <c r="AAT118" s="55"/>
      <c r="AAU118" s="55"/>
      <c r="AAV118" s="55"/>
      <c r="AAW118" s="55"/>
      <c r="AAX118" s="55"/>
      <c r="AAY118" s="55"/>
      <c r="AAZ118" s="55"/>
      <c r="ABA118" s="55"/>
      <c r="ABB118" s="55"/>
      <c r="ABC118" s="55"/>
      <c r="ABD118" s="55"/>
      <c r="ABE118" s="55"/>
      <c r="ABF118" s="55"/>
      <c r="ABG118" s="55"/>
      <c r="ABH118" s="55"/>
      <c r="ABI118" s="55"/>
      <c r="ABJ118" s="55"/>
      <c r="ABK118" s="55"/>
      <c r="ABL118" s="55"/>
      <c r="ABM118" s="55"/>
      <c r="ABN118" s="55"/>
      <c r="ABO118" s="55"/>
      <c r="ABP118" s="55"/>
      <c r="ABQ118" s="55"/>
      <c r="ABR118" s="55"/>
      <c r="ABS118" s="72">
        <f t="shared" si="114"/>
        <v>0</v>
      </c>
      <c r="ABT118" s="57">
        <f>ABS118*'Bảng giá mua 2015'!AAP117</f>
        <v>0</v>
      </c>
      <c r="ABU118" s="53">
        <f>'Hàng tồn'!AAQ119</f>
        <v>0</v>
      </c>
      <c r="ABV118" s="168">
        <f>ABU118*'Bảng giá mua 2015'!AAR117</f>
        <v>0</v>
      </c>
      <c r="ABW118" s="55"/>
      <c r="ABX118" s="55"/>
      <c r="ABY118" s="55"/>
      <c r="ABZ118" s="55"/>
      <c r="ACA118" s="55"/>
      <c r="ACB118" s="55"/>
      <c r="ACC118" s="55"/>
      <c r="ACD118" s="55"/>
      <c r="ACE118" s="55"/>
      <c r="ACF118" s="55"/>
      <c r="ACG118" s="55"/>
      <c r="ACH118" s="55"/>
      <c r="ACI118" s="55"/>
      <c r="ACJ118" s="55"/>
      <c r="ACK118" s="55"/>
      <c r="ACL118" s="55"/>
      <c r="ACM118" s="55"/>
      <c r="ACN118" s="55"/>
      <c r="ACO118" s="55"/>
      <c r="ACP118" s="55"/>
      <c r="ACQ118" s="55"/>
      <c r="ACR118" s="55"/>
      <c r="ACS118" s="55"/>
      <c r="ACT118" s="55"/>
      <c r="ACU118" s="55"/>
      <c r="ACV118" s="55"/>
      <c r="ACW118" s="55"/>
      <c r="ACX118" s="55"/>
      <c r="ACY118" s="55"/>
      <c r="ACZ118" s="55"/>
      <c r="ADA118" s="72">
        <f t="shared" si="115"/>
        <v>0</v>
      </c>
      <c r="ADB118" s="57">
        <f>ADA118*'Bảng giá mua 2015'!ABX117</f>
        <v>0</v>
      </c>
      <c r="ADC118" s="53">
        <f>'Hàng tồn'!ABY119</f>
        <v>0</v>
      </c>
      <c r="ADD118" s="168">
        <f>ADC118*'Bảng giá mua 2015'!ABZ117</f>
        <v>0</v>
      </c>
      <c r="ADE118" s="55"/>
      <c r="ADF118" s="55"/>
      <c r="ADG118" s="55"/>
      <c r="ADH118" s="55"/>
      <c r="ADI118" s="55"/>
      <c r="ADJ118" s="55"/>
      <c r="ADK118" s="55"/>
      <c r="ADL118" s="55"/>
      <c r="ADM118" s="55"/>
      <c r="ADN118" s="55"/>
      <c r="ADO118" s="55"/>
      <c r="ADP118" s="55"/>
      <c r="ADQ118" s="55"/>
      <c r="ADR118" s="55"/>
      <c r="ADS118" s="55"/>
      <c r="ADT118" s="55"/>
      <c r="ADU118" s="55"/>
      <c r="ADV118" s="55"/>
      <c r="ADW118" s="55"/>
      <c r="ADX118" s="55"/>
      <c r="ADY118" s="55"/>
      <c r="ADZ118" s="55"/>
      <c r="AEA118" s="55"/>
      <c r="AEB118" s="55"/>
      <c r="AEC118" s="55"/>
      <c r="AED118" s="55"/>
      <c r="AEE118" s="55"/>
      <c r="AEF118" s="55"/>
      <c r="AEG118" s="55"/>
      <c r="AEH118" s="55"/>
      <c r="AEI118" s="72">
        <f t="shared" si="116"/>
        <v>0</v>
      </c>
      <c r="AEJ118" s="57">
        <f>AEI118*'Bảng giá mua 2015'!ADF117</f>
        <v>0</v>
      </c>
      <c r="AEK118" s="53">
        <f>'Hàng tồn'!ADG119</f>
        <v>0</v>
      </c>
      <c r="AEL118" s="168">
        <f>AEK118*'Bảng giá mua 2015'!ADH117</f>
        <v>0</v>
      </c>
      <c r="AEM118" s="55"/>
      <c r="AEN118" s="55"/>
      <c r="AEO118" s="55"/>
      <c r="AEP118" s="55"/>
      <c r="AEQ118" s="55"/>
      <c r="AER118" s="55"/>
      <c r="AES118" s="55"/>
      <c r="AET118" s="55"/>
      <c r="AEU118" s="55"/>
      <c r="AEV118" s="55"/>
      <c r="AEW118" s="55"/>
      <c r="AEX118" s="55"/>
      <c r="AEY118" s="55"/>
      <c r="AEZ118" s="55"/>
      <c r="AFA118" s="55"/>
      <c r="AFB118" s="55"/>
      <c r="AFC118" s="55"/>
      <c r="AFD118" s="55"/>
      <c r="AFE118" s="55"/>
      <c r="AFF118" s="55"/>
      <c r="AFG118" s="55"/>
      <c r="AFH118" s="55"/>
      <c r="AFI118" s="55"/>
      <c r="AFJ118" s="55"/>
      <c r="AFK118" s="55"/>
      <c r="AFL118" s="55"/>
      <c r="AFM118" s="55"/>
      <c r="AFN118" s="55"/>
      <c r="AFO118" s="55"/>
      <c r="AFP118" s="55"/>
      <c r="AFQ118" s="72">
        <f t="shared" si="117"/>
        <v>0</v>
      </c>
      <c r="AFR118" s="57">
        <f>AFQ118*'Bảng giá mua 2015'!AEN117</f>
        <v>0</v>
      </c>
      <c r="AFS118" s="53">
        <f>'Hàng tồn'!AEO119</f>
        <v>0</v>
      </c>
      <c r="AFT118" s="168">
        <f>AFS118*'Bảng giá mua 2015'!AEP117</f>
        <v>0</v>
      </c>
      <c r="AFU118" s="55"/>
      <c r="AFV118" s="55"/>
      <c r="AFW118" s="55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72">
        <f t="shared" si="118"/>
        <v>0</v>
      </c>
      <c r="AGZ118" s="57">
        <f>AGY118*'Bảng giá mua 2015'!AFV117</f>
        <v>0</v>
      </c>
      <c r="AHA118" s="53">
        <f>'Hàng tồn'!AFW119</f>
        <v>0</v>
      </c>
      <c r="AHB118" s="168">
        <f>AHA118*'Bảng giá mua 2015'!AFX117</f>
        <v>0</v>
      </c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55"/>
      <c r="AHW118" s="55"/>
      <c r="AHX118" s="55"/>
      <c r="AHY118" s="55"/>
      <c r="AHZ118" s="55"/>
      <c r="AIA118" s="55"/>
      <c r="AIB118" s="55"/>
      <c r="AIC118" s="55"/>
      <c r="AID118" s="55"/>
      <c r="AIE118" s="55"/>
      <c r="AIF118" s="55"/>
      <c r="AIG118" s="72">
        <f t="shared" si="119"/>
        <v>0</v>
      </c>
      <c r="AIH118" s="57">
        <f>AIG118*'Bảng giá bán 2015'!AC117</f>
        <v>0</v>
      </c>
      <c r="AII118" s="53">
        <f>'Hàng tồn'!AHE119</f>
        <v>0</v>
      </c>
      <c r="AIJ118" s="168">
        <f>AII118*'Bảng giá bán 2015'!AD117</f>
        <v>0</v>
      </c>
      <c r="AIK118" s="55"/>
      <c r="AIL118" s="55"/>
      <c r="AIM118" s="55"/>
      <c r="AIN118" s="55"/>
      <c r="AIO118" s="55"/>
      <c r="AIP118" s="55"/>
      <c r="AIQ118" s="55"/>
      <c r="AIR118" s="55"/>
      <c r="AIS118" s="55"/>
      <c r="AIT118" s="55"/>
      <c r="AIU118" s="55"/>
      <c r="AIV118" s="55"/>
      <c r="AIW118" s="55"/>
      <c r="AIX118" s="55"/>
      <c r="AIY118" s="55"/>
      <c r="AIZ118" s="55"/>
      <c r="AJA118" s="55"/>
      <c r="AJB118" s="55"/>
      <c r="AJC118" s="55"/>
      <c r="AJD118" s="55"/>
      <c r="AJE118" s="55"/>
      <c r="AJF118" s="55"/>
      <c r="AJG118" s="55"/>
      <c r="AJH118" s="55"/>
      <c r="AJI118" s="55"/>
      <c r="AJJ118" s="55"/>
      <c r="AJK118" s="55"/>
      <c r="AJL118" s="55"/>
      <c r="AJM118" s="55"/>
      <c r="AJN118" s="55"/>
      <c r="AJO118" s="72">
        <f t="shared" si="120"/>
        <v>0</v>
      </c>
      <c r="AJP118" s="57">
        <f>AJO118*'Bảng giá bán 2015'!AD117</f>
        <v>0</v>
      </c>
      <c r="AJQ118" s="53">
        <f>'Hàng tồn'!AIM119</f>
        <v>0</v>
      </c>
      <c r="AJR118" s="168">
        <f>AJQ118*'Bảng giá mua 2015'!AIN117</f>
        <v>0</v>
      </c>
      <c r="AJS118" s="55"/>
      <c r="AJT118" s="55"/>
      <c r="AJU118" s="55"/>
      <c r="AJV118" s="55"/>
      <c r="AJW118" s="55"/>
      <c r="AJX118" s="55"/>
      <c r="AJY118" s="55"/>
      <c r="AJZ118" s="55"/>
      <c r="AKA118" s="55"/>
      <c r="AKB118" s="55"/>
      <c r="AKC118" s="55"/>
      <c r="AKD118" s="55"/>
      <c r="AKE118" s="55"/>
      <c r="AKF118" s="55"/>
      <c r="AKG118" s="55"/>
      <c r="AKH118" s="55"/>
      <c r="AKI118" s="55"/>
      <c r="AKJ118" s="55"/>
      <c r="AKK118" s="55"/>
      <c r="AKL118" s="55"/>
      <c r="AKM118" s="55"/>
      <c r="AKN118" s="55"/>
      <c r="AKO118" s="55"/>
      <c r="AKP118" s="55"/>
      <c r="AKQ118" s="55"/>
      <c r="AKR118" s="55"/>
      <c r="AKS118" s="55"/>
      <c r="AKT118" s="55"/>
      <c r="AKU118" s="55"/>
      <c r="AKV118" s="55"/>
      <c r="AKW118" s="72">
        <f t="shared" si="121"/>
        <v>0</v>
      </c>
      <c r="AKX118" s="57">
        <f>AKW118*'Bảng giá bán 2015'!BL117</f>
        <v>0</v>
      </c>
      <c r="AKY118" s="53">
        <f>'Hàng tồn'!AJU119</f>
        <v>0</v>
      </c>
      <c r="AKZ118" s="168">
        <f>AKY118*'Bảng giá mua 2015'!AJV117</f>
        <v>0</v>
      </c>
      <c r="ALA118" s="55"/>
      <c r="ALB118" s="55"/>
      <c r="ALC118" s="55"/>
      <c r="ALD118" s="55"/>
      <c r="ALE118" s="55"/>
      <c r="ALF118" s="55"/>
      <c r="ALG118" s="55"/>
      <c r="ALH118" s="55"/>
      <c r="ALI118" s="55"/>
      <c r="ALJ118" s="55"/>
      <c r="ALK118" s="55"/>
      <c r="ALL118" s="55"/>
      <c r="ALM118" s="55"/>
      <c r="ALN118" s="55"/>
      <c r="ALO118" s="55"/>
      <c r="ALP118" s="55"/>
      <c r="ALQ118" s="55"/>
      <c r="ALR118" s="55"/>
      <c r="ALS118" s="55"/>
      <c r="ALT118" s="55"/>
      <c r="ALU118" s="55"/>
      <c r="ALV118" s="55"/>
      <c r="ALW118" s="55"/>
      <c r="ALX118" s="55"/>
      <c r="ALY118" s="55"/>
      <c r="ALZ118" s="55"/>
      <c r="AMA118" s="55"/>
      <c r="AMB118" s="55"/>
      <c r="AMC118" s="55"/>
      <c r="AMD118" s="55"/>
      <c r="AME118" s="72">
        <f t="shared" si="122"/>
        <v>0</v>
      </c>
      <c r="AMF118" s="57">
        <f>AME118*'Bảng giá bán 2015'!CT117</f>
        <v>0</v>
      </c>
      <c r="AMG118" s="53">
        <f>'Hàng tồn'!ALC119</f>
        <v>0</v>
      </c>
      <c r="AMH118" s="168">
        <f>AMG118*'Bảng giá mua 2015'!ALD117</f>
        <v>0</v>
      </c>
      <c r="AMI118" s="55"/>
      <c r="AMJ118" s="55"/>
      <c r="AMK118" s="55"/>
      <c r="AML118" s="55"/>
      <c r="AMM118" s="55"/>
      <c r="AMN118" s="55"/>
      <c r="AMO118" s="55"/>
      <c r="AMP118" s="55"/>
      <c r="AMQ118" s="55"/>
      <c r="AMR118" s="55"/>
      <c r="AMS118" s="55"/>
      <c r="AMT118" s="55"/>
      <c r="AMU118" s="55"/>
      <c r="AMV118" s="55"/>
      <c r="AMW118" s="55"/>
      <c r="AMX118" s="55"/>
      <c r="AMY118" s="55"/>
      <c r="AMZ118" s="55"/>
      <c r="ANA118" s="55"/>
      <c r="ANB118" s="55"/>
      <c r="ANC118" s="55"/>
      <c r="AND118" s="55"/>
      <c r="ANE118" s="55"/>
      <c r="ANF118" s="55"/>
      <c r="ANG118" s="55"/>
      <c r="ANH118" s="55"/>
      <c r="ANI118" s="55"/>
      <c r="ANJ118" s="55"/>
      <c r="ANK118" s="55"/>
      <c r="ANL118" s="55"/>
      <c r="ANM118" s="72">
        <f t="shared" si="123"/>
        <v>0</v>
      </c>
      <c r="ANN118" s="57">
        <f>ANM118*'Bảng giá bán 2015'!EB117</f>
        <v>0</v>
      </c>
      <c r="ANO118" s="53">
        <f>'Hàng tồn'!AMK119</f>
        <v>0</v>
      </c>
      <c r="ANP118" s="168">
        <f>ANO118*'Bảng giá mua 2015'!AML117</f>
        <v>0</v>
      </c>
    </row>
    <row r="119" spans="1:1056" x14ac:dyDescent="0.3">
      <c r="A119" s="131"/>
      <c r="B119" s="58" t="s">
        <v>79</v>
      </c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72">
        <f t="shared" si="93"/>
        <v>0</v>
      </c>
      <c r="AH119" s="57">
        <f>AG119*'Bảng giá mua 2015'!D118</f>
        <v>0</v>
      </c>
      <c r="AI119" s="53">
        <f>'Hàng tồn'!E120</f>
        <v>0</v>
      </c>
      <c r="AJ119" s="168">
        <f>AI119*'Bảng giá mua 2015'!F118</f>
        <v>0</v>
      </c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72">
        <f t="shared" si="94"/>
        <v>0</v>
      </c>
      <c r="BP119" s="57">
        <f>BO119*'Bảng giá mua 2015'!AL118</f>
        <v>0</v>
      </c>
      <c r="BQ119" s="53">
        <f>'Hàng tồn'!AM120</f>
        <v>0</v>
      </c>
      <c r="BR119" s="168">
        <f>BQ119*'Bảng giá mua 2015'!AN118</f>
        <v>0</v>
      </c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72">
        <f t="shared" si="95"/>
        <v>0</v>
      </c>
      <c r="CX119" s="57">
        <f>CW119*'Bảng giá mua 2015'!BT118</f>
        <v>0</v>
      </c>
      <c r="CY119" s="53">
        <f>'Hàng tồn'!BU120</f>
        <v>0</v>
      </c>
      <c r="CZ119" s="168">
        <f>CY119*'Bảng giá mua 2015'!BV118</f>
        <v>0</v>
      </c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72">
        <f t="shared" si="96"/>
        <v>0</v>
      </c>
      <c r="EF119" s="57">
        <f>EE119*'Bảng giá mua 2015'!DB118</f>
        <v>0</v>
      </c>
      <c r="EG119" s="53">
        <f>'Hàng tồn'!DC120</f>
        <v>0</v>
      </c>
      <c r="EH119" s="168">
        <f>EG119*'Bảng giá mua 2015'!DD118</f>
        <v>0</v>
      </c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72">
        <f t="shared" si="97"/>
        <v>0</v>
      </c>
      <c r="FN119" s="57">
        <f>FM119*'Bảng giá mua 2015'!EJ118</f>
        <v>0</v>
      </c>
      <c r="FO119" s="53">
        <f>'Hàng tồn'!EK120</f>
        <v>0</v>
      </c>
      <c r="FP119" s="168">
        <f>FO119*'Bảng giá mua 2015'!EL118</f>
        <v>0</v>
      </c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72">
        <f t="shared" si="98"/>
        <v>0</v>
      </c>
      <c r="GV119" s="57">
        <f>GU119*'Bảng giá mua 2015'!FR118</f>
        <v>0</v>
      </c>
      <c r="GW119" s="53">
        <f>'Hàng tồn'!FS120</f>
        <v>0</v>
      </c>
      <c r="GX119" s="168">
        <f>GW119*'Bảng giá mua 2015'!FT118</f>
        <v>0</v>
      </c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72">
        <f t="shared" si="99"/>
        <v>0</v>
      </c>
      <c r="ID119" s="57">
        <f>IC119*'Bảng giá mua 2015'!GZ118</f>
        <v>0</v>
      </c>
      <c r="IE119" s="53">
        <f>'Hàng tồn'!HA120</f>
        <v>0</v>
      </c>
      <c r="IF119" s="168">
        <f>IE119*'Bảng giá mua 2015'!HB118</f>
        <v>0</v>
      </c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72">
        <f t="shared" si="100"/>
        <v>0</v>
      </c>
      <c r="JL119" s="57">
        <f>JK119*'Bảng giá mua 2015'!IH118</f>
        <v>0</v>
      </c>
      <c r="JM119" s="53">
        <f>'Hàng tồn'!II120</f>
        <v>0</v>
      </c>
      <c r="JN119" s="168">
        <f>JM119*'Bảng giá mua 2015'!IJ118</f>
        <v>0</v>
      </c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72">
        <f t="shared" si="101"/>
        <v>0</v>
      </c>
      <c r="KT119" s="57">
        <f>KS119*'Bảng giá mua 2015'!JP118</f>
        <v>0</v>
      </c>
      <c r="KU119" s="53">
        <f>'Hàng tồn'!JQ120</f>
        <v>0</v>
      </c>
      <c r="KV119" s="168">
        <f>KU119*'Bảng giá mua 2015'!JR118</f>
        <v>0</v>
      </c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72">
        <f t="shared" si="102"/>
        <v>0</v>
      </c>
      <c r="MB119" s="57">
        <f>MA119*'Bảng giá mua 2015'!KX118</f>
        <v>0</v>
      </c>
      <c r="MC119" s="53">
        <f>'Hàng tồn'!KY120</f>
        <v>0</v>
      </c>
      <c r="MD119" s="168">
        <f>MC119*'Bảng giá mua 2015'!KZ118</f>
        <v>0</v>
      </c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72">
        <f t="shared" si="103"/>
        <v>0</v>
      </c>
      <c r="NJ119" s="57">
        <f>NI119*'Bảng giá mua 2015'!MF118</f>
        <v>0</v>
      </c>
      <c r="NK119" s="53">
        <f>'Hàng tồn'!MG120</f>
        <v>0</v>
      </c>
      <c r="NL119" s="168">
        <f>NK119*'Bảng giá mua 2015'!MH118</f>
        <v>0</v>
      </c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72">
        <f t="shared" si="104"/>
        <v>0</v>
      </c>
      <c r="OR119" s="57">
        <f>OQ119*'Bảng giá mua 2015'!NN118</f>
        <v>0</v>
      </c>
      <c r="OS119" s="53">
        <f>'Hàng tồn'!NO120</f>
        <v>0</v>
      </c>
      <c r="OT119" s="168">
        <f>OS119*'Bảng giá mua 2015'!NP118</f>
        <v>0</v>
      </c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72">
        <f t="shared" si="105"/>
        <v>0</v>
      </c>
      <c r="PZ119" s="57">
        <f>PY119*'Bảng giá mua 2015'!OV118</f>
        <v>0</v>
      </c>
      <c r="QA119" s="53">
        <f>'Hàng tồn'!OW120</f>
        <v>0</v>
      </c>
      <c r="QB119" s="168">
        <f>QA119*'Bảng giá mua 2015'!OX118</f>
        <v>0</v>
      </c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72">
        <f t="shared" si="106"/>
        <v>0</v>
      </c>
      <c r="RH119" s="57">
        <f>RG119*'Bảng giá mua 2015'!QD118</f>
        <v>0</v>
      </c>
      <c r="RI119" s="53">
        <f>'Hàng tồn'!QE120</f>
        <v>0</v>
      </c>
      <c r="RJ119" s="168">
        <f>RI119*'Bảng giá mua 2015'!QF118</f>
        <v>0</v>
      </c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72">
        <f t="shared" si="107"/>
        <v>0</v>
      </c>
      <c r="SP119" s="57">
        <f>SO119*'Bảng giá mua 2015'!RL118</f>
        <v>0</v>
      </c>
      <c r="SQ119" s="53">
        <f>'Hàng tồn'!RM120</f>
        <v>0</v>
      </c>
      <c r="SR119" s="168">
        <f>SQ119*'Bảng giá mua 2015'!RN118</f>
        <v>0</v>
      </c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72">
        <f t="shared" si="108"/>
        <v>0</v>
      </c>
      <c r="TX119" s="57">
        <f>TW119*'Bảng giá mua 2015'!ST118</f>
        <v>0</v>
      </c>
      <c r="TY119" s="53">
        <f>'Hàng tồn'!SU120</f>
        <v>0</v>
      </c>
      <c r="TZ119" s="168">
        <f>TY119*'Bảng giá mua 2015'!SV118</f>
        <v>0</v>
      </c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72">
        <f t="shared" si="109"/>
        <v>0</v>
      </c>
      <c r="VF119" s="57">
        <f>VE119*'Bảng giá mua 2015'!UB118</f>
        <v>0</v>
      </c>
      <c r="VG119" s="53">
        <f>'Hàng tồn'!UC120</f>
        <v>0</v>
      </c>
      <c r="VH119" s="168">
        <f>VG119*'Bảng giá mua 2015'!UD118</f>
        <v>0</v>
      </c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72">
        <f t="shared" si="110"/>
        <v>0</v>
      </c>
      <c r="WN119" s="57">
        <f>WM119*'Bảng giá mua 2015'!VJ118</f>
        <v>0</v>
      </c>
      <c r="WO119" s="53">
        <f>'Hàng tồn'!VK120</f>
        <v>0</v>
      </c>
      <c r="WP119" s="168">
        <f>WO119*'Bảng giá mua 2015'!VL118</f>
        <v>0</v>
      </c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72">
        <f t="shared" si="111"/>
        <v>0</v>
      </c>
      <c r="XV119" s="57">
        <f>XU119*'Bảng giá mua 2015'!WR118</f>
        <v>0</v>
      </c>
      <c r="XW119" s="53">
        <f>'Hàng tồn'!WS120</f>
        <v>0</v>
      </c>
      <c r="XX119" s="168">
        <f>XW119*'Bảng giá mua 2015'!WT118</f>
        <v>0</v>
      </c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72">
        <f t="shared" si="112"/>
        <v>0</v>
      </c>
      <c r="ZD119" s="57">
        <f>ZC119*'Bảng giá mua 2015'!XZ118</f>
        <v>0</v>
      </c>
      <c r="ZE119" s="53">
        <f>'Hàng tồn'!YA120</f>
        <v>0</v>
      </c>
      <c r="ZF119" s="168">
        <f>ZE119*'Bảng giá mua 2015'!YB118</f>
        <v>0</v>
      </c>
      <c r="ZG119" s="55"/>
      <c r="ZH119" s="55"/>
      <c r="ZI119" s="55"/>
      <c r="ZJ119" s="55"/>
      <c r="ZK119" s="55"/>
      <c r="ZL119" s="55"/>
      <c r="ZM119" s="55"/>
      <c r="ZN119" s="55"/>
      <c r="ZO119" s="55"/>
      <c r="ZP119" s="55"/>
      <c r="ZQ119" s="55"/>
      <c r="ZR119" s="55"/>
      <c r="ZS119" s="55"/>
      <c r="ZT119" s="55"/>
      <c r="ZU119" s="55"/>
      <c r="ZV119" s="55"/>
      <c r="ZW119" s="55"/>
      <c r="ZX119" s="55"/>
      <c r="ZY119" s="55"/>
      <c r="ZZ119" s="55"/>
      <c r="AAA119" s="55"/>
      <c r="AAB119" s="55"/>
      <c r="AAC119" s="55"/>
      <c r="AAD119" s="55"/>
      <c r="AAE119" s="55"/>
      <c r="AAF119" s="55"/>
      <c r="AAG119" s="55"/>
      <c r="AAH119" s="55"/>
      <c r="AAI119" s="55"/>
      <c r="AAJ119" s="55"/>
      <c r="AAK119" s="72">
        <f t="shared" si="113"/>
        <v>0</v>
      </c>
      <c r="AAL119" s="57">
        <f>AAK119*'Bảng giá mua 2015'!ZH118</f>
        <v>0</v>
      </c>
      <c r="AAM119" s="53">
        <f>'Hàng tồn'!ZI120</f>
        <v>0</v>
      </c>
      <c r="AAN119" s="168">
        <f>AAM119*'Bảng giá mua 2015'!ZJ118</f>
        <v>0</v>
      </c>
      <c r="AAO119" s="55"/>
      <c r="AAP119" s="55"/>
      <c r="AAQ119" s="55"/>
      <c r="AAR119" s="55"/>
      <c r="AAS119" s="55"/>
      <c r="AAT119" s="55"/>
      <c r="AAU119" s="55"/>
      <c r="AAV119" s="55"/>
      <c r="AAW119" s="55"/>
      <c r="AAX119" s="55"/>
      <c r="AAY119" s="55"/>
      <c r="AAZ119" s="55"/>
      <c r="ABA119" s="55"/>
      <c r="ABB119" s="55"/>
      <c r="ABC119" s="55"/>
      <c r="ABD119" s="55"/>
      <c r="ABE119" s="55"/>
      <c r="ABF119" s="55"/>
      <c r="ABG119" s="55"/>
      <c r="ABH119" s="55"/>
      <c r="ABI119" s="55"/>
      <c r="ABJ119" s="55"/>
      <c r="ABK119" s="55"/>
      <c r="ABL119" s="55"/>
      <c r="ABM119" s="55"/>
      <c r="ABN119" s="55"/>
      <c r="ABO119" s="55"/>
      <c r="ABP119" s="55"/>
      <c r="ABQ119" s="55"/>
      <c r="ABR119" s="55"/>
      <c r="ABS119" s="72">
        <f t="shared" si="114"/>
        <v>0</v>
      </c>
      <c r="ABT119" s="57">
        <f>ABS119*'Bảng giá mua 2015'!AAP118</f>
        <v>0</v>
      </c>
      <c r="ABU119" s="53">
        <f>'Hàng tồn'!AAQ120</f>
        <v>0</v>
      </c>
      <c r="ABV119" s="168">
        <f>ABU119*'Bảng giá mua 2015'!AAR118</f>
        <v>0</v>
      </c>
      <c r="ABW119" s="55"/>
      <c r="ABX119" s="55"/>
      <c r="ABY119" s="55"/>
      <c r="ABZ119" s="55"/>
      <c r="ACA119" s="55"/>
      <c r="ACB119" s="55"/>
      <c r="ACC119" s="55"/>
      <c r="ACD119" s="55"/>
      <c r="ACE119" s="55"/>
      <c r="ACF119" s="55"/>
      <c r="ACG119" s="55"/>
      <c r="ACH119" s="55"/>
      <c r="ACI119" s="55"/>
      <c r="ACJ119" s="55"/>
      <c r="ACK119" s="55"/>
      <c r="ACL119" s="55"/>
      <c r="ACM119" s="55"/>
      <c r="ACN119" s="55"/>
      <c r="ACO119" s="55"/>
      <c r="ACP119" s="55"/>
      <c r="ACQ119" s="55"/>
      <c r="ACR119" s="55"/>
      <c r="ACS119" s="55"/>
      <c r="ACT119" s="55"/>
      <c r="ACU119" s="55"/>
      <c r="ACV119" s="55"/>
      <c r="ACW119" s="55"/>
      <c r="ACX119" s="55"/>
      <c r="ACY119" s="55"/>
      <c r="ACZ119" s="55"/>
      <c r="ADA119" s="72">
        <f t="shared" si="115"/>
        <v>0</v>
      </c>
      <c r="ADB119" s="57">
        <f>ADA119*'Bảng giá mua 2015'!ABX118</f>
        <v>0</v>
      </c>
      <c r="ADC119" s="53">
        <f>'Hàng tồn'!ABY120</f>
        <v>0</v>
      </c>
      <c r="ADD119" s="168">
        <f>ADC119*'Bảng giá mua 2015'!ABZ118</f>
        <v>0</v>
      </c>
      <c r="ADE119" s="55"/>
      <c r="ADF119" s="55"/>
      <c r="ADG119" s="55"/>
      <c r="ADH119" s="55"/>
      <c r="ADI119" s="55"/>
      <c r="ADJ119" s="55"/>
      <c r="ADK119" s="55"/>
      <c r="ADL119" s="55"/>
      <c r="ADM119" s="55"/>
      <c r="ADN119" s="55"/>
      <c r="ADO119" s="55"/>
      <c r="ADP119" s="55"/>
      <c r="ADQ119" s="55"/>
      <c r="ADR119" s="55"/>
      <c r="ADS119" s="55"/>
      <c r="ADT119" s="55"/>
      <c r="ADU119" s="55"/>
      <c r="ADV119" s="55"/>
      <c r="ADW119" s="55"/>
      <c r="ADX119" s="55"/>
      <c r="ADY119" s="55"/>
      <c r="ADZ119" s="55"/>
      <c r="AEA119" s="55"/>
      <c r="AEB119" s="55"/>
      <c r="AEC119" s="55"/>
      <c r="AED119" s="55"/>
      <c r="AEE119" s="55"/>
      <c r="AEF119" s="55"/>
      <c r="AEG119" s="55"/>
      <c r="AEH119" s="55"/>
      <c r="AEI119" s="72">
        <f t="shared" si="116"/>
        <v>0</v>
      </c>
      <c r="AEJ119" s="57">
        <f>AEI119*'Bảng giá mua 2015'!ADF118</f>
        <v>0</v>
      </c>
      <c r="AEK119" s="53">
        <f>'Hàng tồn'!ADG120</f>
        <v>0</v>
      </c>
      <c r="AEL119" s="168">
        <f>AEK119*'Bảng giá mua 2015'!ADH118</f>
        <v>0</v>
      </c>
      <c r="AEM119" s="55"/>
      <c r="AEN119" s="55"/>
      <c r="AEO119" s="55"/>
      <c r="AEP119" s="55"/>
      <c r="AEQ119" s="55"/>
      <c r="AER119" s="55"/>
      <c r="AES119" s="55"/>
      <c r="AET119" s="55"/>
      <c r="AEU119" s="55"/>
      <c r="AEV119" s="55"/>
      <c r="AEW119" s="55"/>
      <c r="AEX119" s="55"/>
      <c r="AEY119" s="55"/>
      <c r="AEZ119" s="55"/>
      <c r="AFA119" s="55"/>
      <c r="AFB119" s="55"/>
      <c r="AFC119" s="55"/>
      <c r="AFD119" s="55"/>
      <c r="AFE119" s="55"/>
      <c r="AFF119" s="55"/>
      <c r="AFG119" s="55"/>
      <c r="AFH119" s="55"/>
      <c r="AFI119" s="55"/>
      <c r="AFJ119" s="55"/>
      <c r="AFK119" s="55"/>
      <c r="AFL119" s="55"/>
      <c r="AFM119" s="55"/>
      <c r="AFN119" s="55"/>
      <c r="AFO119" s="55"/>
      <c r="AFP119" s="55"/>
      <c r="AFQ119" s="72">
        <f t="shared" si="117"/>
        <v>0</v>
      </c>
      <c r="AFR119" s="57">
        <f>AFQ119*'Bảng giá mua 2015'!AEN118</f>
        <v>0</v>
      </c>
      <c r="AFS119" s="53">
        <f>'Hàng tồn'!AEO120</f>
        <v>0</v>
      </c>
      <c r="AFT119" s="168">
        <f>AFS119*'Bảng giá mua 2015'!AEP118</f>
        <v>0</v>
      </c>
      <c r="AFU119" s="55"/>
      <c r="AFV119" s="55"/>
      <c r="AFW119" s="55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72">
        <f t="shared" si="118"/>
        <v>0</v>
      </c>
      <c r="AGZ119" s="57">
        <f>AGY119*'Bảng giá mua 2015'!AFV118</f>
        <v>0</v>
      </c>
      <c r="AHA119" s="53">
        <f>'Hàng tồn'!AFW120</f>
        <v>0</v>
      </c>
      <c r="AHB119" s="168">
        <f>AHA119*'Bảng giá mua 2015'!AFX118</f>
        <v>0</v>
      </c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55"/>
      <c r="AHW119" s="55"/>
      <c r="AHX119" s="55"/>
      <c r="AHY119" s="55"/>
      <c r="AHZ119" s="55"/>
      <c r="AIA119" s="55"/>
      <c r="AIB119" s="55"/>
      <c r="AIC119" s="55"/>
      <c r="AID119" s="55"/>
      <c r="AIE119" s="55"/>
      <c r="AIF119" s="55"/>
      <c r="AIG119" s="72">
        <f t="shared" si="119"/>
        <v>0</v>
      </c>
      <c r="AIH119" s="57">
        <f>AIG119*'Bảng giá bán 2015'!AC118</f>
        <v>0</v>
      </c>
      <c r="AII119" s="53">
        <f>'Hàng tồn'!AHE120</f>
        <v>0</v>
      </c>
      <c r="AIJ119" s="168">
        <f>AII119*'Bảng giá bán 2015'!AD118</f>
        <v>0</v>
      </c>
      <c r="AIK119" s="55"/>
      <c r="AIL119" s="55"/>
      <c r="AIM119" s="55"/>
      <c r="AIN119" s="55"/>
      <c r="AIO119" s="55"/>
      <c r="AIP119" s="55"/>
      <c r="AIQ119" s="55"/>
      <c r="AIR119" s="55"/>
      <c r="AIS119" s="55">
        <v>1</v>
      </c>
      <c r="AIT119" s="55"/>
      <c r="AIU119" s="55"/>
      <c r="AIV119" s="55"/>
      <c r="AIW119" s="55"/>
      <c r="AIX119" s="55"/>
      <c r="AIY119" s="55"/>
      <c r="AIZ119" s="55"/>
      <c r="AJA119" s="55"/>
      <c r="AJB119" s="55"/>
      <c r="AJC119" s="55"/>
      <c r="AJD119" s="55"/>
      <c r="AJE119" s="55"/>
      <c r="AJF119" s="55"/>
      <c r="AJG119" s="55"/>
      <c r="AJH119" s="55"/>
      <c r="AJI119" s="55"/>
      <c r="AJJ119" s="55"/>
      <c r="AJK119" s="55"/>
      <c r="AJL119" s="55"/>
      <c r="AJM119" s="55"/>
      <c r="AJN119" s="55"/>
      <c r="AJO119" s="72">
        <f t="shared" si="120"/>
        <v>1</v>
      </c>
      <c r="AJP119" s="57">
        <f>AJO119*'Bảng giá bán 2015'!AD118</f>
        <v>0</v>
      </c>
      <c r="AJQ119" s="53">
        <f>'Hàng tồn'!AIM120</f>
        <v>0</v>
      </c>
      <c r="AJR119" s="168">
        <f>AJQ119*'Bảng giá mua 2015'!AIN118</f>
        <v>0</v>
      </c>
      <c r="AJS119" s="55"/>
      <c r="AJT119" s="55"/>
      <c r="AJU119" s="55"/>
      <c r="AJV119" s="55"/>
      <c r="AJW119" s="55"/>
      <c r="AJX119" s="55"/>
      <c r="AJY119" s="55"/>
      <c r="AJZ119" s="55"/>
      <c r="AKA119" s="55"/>
      <c r="AKB119" s="55"/>
      <c r="AKC119" s="55"/>
      <c r="AKD119" s="55"/>
      <c r="AKE119" s="55"/>
      <c r="AKF119" s="55"/>
      <c r="AKG119" s="55"/>
      <c r="AKH119" s="55"/>
      <c r="AKI119" s="55"/>
      <c r="AKJ119" s="55"/>
      <c r="AKK119" s="55"/>
      <c r="AKL119" s="55"/>
      <c r="AKM119" s="55"/>
      <c r="AKN119" s="55"/>
      <c r="AKO119" s="55"/>
      <c r="AKP119" s="55"/>
      <c r="AKQ119" s="55"/>
      <c r="AKR119" s="55"/>
      <c r="AKS119" s="55"/>
      <c r="AKT119" s="55"/>
      <c r="AKU119" s="55"/>
      <c r="AKV119" s="55"/>
      <c r="AKW119" s="72">
        <f t="shared" si="121"/>
        <v>0</v>
      </c>
      <c r="AKX119" s="57">
        <f>AKW119*'Bảng giá bán 2015'!BL118</f>
        <v>0</v>
      </c>
      <c r="AKY119" s="53">
        <f>'Hàng tồn'!AJU120</f>
        <v>0</v>
      </c>
      <c r="AKZ119" s="168">
        <f>AKY119*'Bảng giá mua 2015'!AJV118</f>
        <v>0</v>
      </c>
      <c r="ALA119" s="55"/>
      <c r="ALB119" s="55"/>
      <c r="ALC119" s="55"/>
      <c r="ALD119" s="55"/>
      <c r="ALE119" s="55"/>
      <c r="ALF119" s="55"/>
      <c r="ALG119" s="55"/>
      <c r="ALH119" s="55"/>
      <c r="ALI119" s="55"/>
      <c r="ALJ119" s="55"/>
      <c r="ALK119" s="55"/>
      <c r="ALL119" s="55"/>
      <c r="ALM119" s="55"/>
      <c r="ALN119" s="55"/>
      <c r="ALO119" s="55"/>
      <c r="ALP119" s="55"/>
      <c r="ALQ119" s="55"/>
      <c r="ALR119" s="55"/>
      <c r="ALS119" s="55"/>
      <c r="ALT119" s="55"/>
      <c r="ALU119" s="55"/>
      <c r="ALV119" s="55"/>
      <c r="ALW119" s="55"/>
      <c r="ALX119" s="55"/>
      <c r="ALY119" s="55"/>
      <c r="ALZ119" s="55"/>
      <c r="AMA119" s="55"/>
      <c r="AMB119" s="55"/>
      <c r="AMC119" s="55"/>
      <c r="AMD119" s="55"/>
      <c r="AME119" s="72">
        <f t="shared" si="122"/>
        <v>0</v>
      </c>
      <c r="AMF119" s="57">
        <f>AME119*'Bảng giá bán 2015'!CT118</f>
        <v>0</v>
      </c>
      <c r="AMG119" s="53">
        <f>'Hàng tồn'!ALC120</f>
        <v>0</v>
      </c>
      <c r="AMH119" s="168">
        <f>AMG119*'Bảng giá mua 2015'!ALD118</f>
        <v>0</v>
      </c>
      <c r="AMI119" s="55"/>
      <c r="AMJ119" s="55"/>
      <c r="AMK119" s="55"/>
      <c r="AML119" s="55"/>
      <c r="AMM119" s="55"/>
      <c r="AMN119" s="55"/>
      <c r="AMO119" s="55"/>
      <c r="AMP119" s="55"/>
      <c r="AMQ119" s="55"/>
      <c r="AMR119" s="55"/>
      <c r="AMS119" s="55"/>
      <c r="AMT119" s="55"/>
      <c r="AMU119" s="55"/>
      <c r="AMV119" s="55"/>
      <c r="AMW119" s="55"/>
      <c r="AMX119" s="55"/>
      <c r="AMY119" s="55"/>
      <c r="AMZ119" s="55"/>
      <c r="ANA119" s="55"/>
      <c r="ANB119" s="55"/>
      <c r="ANC119" s="55"/>
      <c r="AND119" s="55"/>
      <c r="ANE119" s="55"/>
      <c r="ANF119" s="55"/>
      <c r="ANG119" s="55"/>
      <c r="ANH119" s="55"/>
      <c r="ANI119" s="55"/>
      <c r="ANJ119" s="55"/>
      <c r="ANK119" s="55"/>
      <c r="ANL119" s="55"/>
      <c r="ANM119" s="72">
        <f t="shared" si="123"/>
        <v>0</v>
      </c>
      <c r="ANN119" s="57">
        <f>ANM119*'Bảng giá bán 2015'!EB118</f>
        <v>0</v>
      </c>
      <c r="ANO119" s="53">
        <f>'Hàng tồn'!AMK120</f>
        <v>0</v>
      </c>
      <c r="ANP119" s="168">
        <f>ANO119*'Bảng giá mua 2015'!AML118</f>
        <v>0</v>
      </c>
    </row>
    <row r="120" spans="1:1056" x14ac:dyDescent="0.3">
      <c r="A120" s="130"/>
      <c r="B120" s="58" t="s">
        <v>107</v>
      </c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72">
        <f t="shared" si="93"/>
        <v>0</v>
      </c>
      <c r="AH120" s="57">
        <f>AG120*'Bảng giá mua 2015'!D119</f>
        <v>0</v>
      </c>
      <c r="AI120" s="53">
        <f>'Hàng tồn'!E121</f>
        <v>0</v>
      </c>
      <c r="AJ120" s="168">
        <f>AI120*'Bảng giá mua 2015'!F119</f>
        <v>0</v>
      </c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72">
        <f t="shared" si="94"/>
        <v>0</v>
      </c>
      <c r="BP120" s="57">
        <f>BO120*'Bảng giá mua 2015'!AL119</f>
        <v>0</v>
      </c>
      <c r="BQ120" s="53">
        <f>'Hàng tồn'!AM121</f>
        <v>0</v>
      </c>
      <c r="BR120" s="168">
        <f>BQ120*'Bảng giá mua 2015'!AN119</f>
        <v>0</v>
      </c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72">
        <f t="shared" si="95"/>
        <v>0</v>
      </c>
      <c r="CX120" s="57">
        <f>CW120*'Bảng giá mua 2015'!BT119</f>
        <v>0</v>
      </c>
      <c r="CY120" s="53">
        <f>'Hàng tồn'!BU121</f>
        <v>0</v>
      </c>
      <c r="CZ120" s="168">
        <f>CY120*'Bảng giá mua 2015'!BV119</f>
        <v>0</v>
      </c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72">
        <f t="shared" si="96"/>
        <v>0</v>
      </c>
      <c r="EF120" s="57">
        <f>EE120*'Bảng giá mua 2015'!DB119</f>
        <v>0</v>
      </c>
      <c r="EG120" s="53">
        <f>'Hàng tồn'!DC121</f>
        <v>0</v>
      </c>
      <c r="EH120" s="168">
        <f>EG120*'Bảng giá mua 2015'!DD119</f>
        <v>0</v>
      </c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72">
        <f t="shared" si="97"/>
        <v>0</v>
      </c>
      <c r="FN120" s="57">
        <f>FM120*'Bảng giá mua 2015'!EJ119</f>
        <v>0</v>
      </c>
      <c r="FO120" s="53">
        <f>'Hàng tồn'!EK121</f>
        <v>0</v>
      </c>
      <c r="FP120" s="168">
        <f>FO120*'Bảng giá mua 2015'!EL119</f>
        <v>0</v>
      </c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72">
        <f t="shared" si="98"/>
        <v>0</v>
      </c>
      <c r="GV120" s="57">
        <f>GU120*'Bảng giá mua 2015'!FR119</f>
        <v>0</v>
      </c>
      <c r="GW120" s="53">
        <f>'Hàng tồn'!FS121</f>
        <v>0</v>
      </c>
      <c r="GX120" s="168">
        <f>GW120*'Bảng giá mua 2015'!FT119</f>
        <v>0</v>
      </c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72">
        <f t="shared" si="99"/>
        <v>0</v>
      </c>
      <c r="ID120" s="57">
        <f>IC120*'Bảng giá mua 2015'!GZ119</f>
        <v>0</v>
      </c>
      <c r="IE120" s="53">
        <f>'Hàng tồn'!HA121</f>
        <v>0</v>
      </c>
      <c r="IF120" s="168">
        <f>IE120*'Bảng giá mua 2015'!HB119</f>
        <v>0</v>
      </c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72">
        <f t="shared" si="100"/>
        <v>0</v>
      </c>
      <c r="JL120" s="57">
        <f>JK120*'Bảng giá mua 2015'!IH119</f>
        <v>0</v>
      </c>
      <c r="JM120" s="53">
        <f>'Hàng tồn'!II121</f>
        <v>0</v>
      </c>
      <c r="JN120" s="168">
        <f>JM120*'Bảng giá mua 2015'!IJ119</f>
        <v>0</v>
      </c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72">
        <f t="shared" si="101"/>
        <v>0</v>
      </c>
      <c r="KT120" s="57">
        <f>KS120*'Bảng giá mua 2015'!JP119</f>
        <v>0</v>
      </c>
      <c r="KU120" s="53">
        <f>'Hàng tồn'!JQ121</f>
        <v>0</v>
      </c>
      <c r="KV120" s="168">
        <f>KU120*'Bảng giá mua 2015'!JR119</f>
        <v>0</v>
      </c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72">
        <f t="shared" si="102"/>
        <v>0</v>
      </c>
      <c r="MB120" s="57">
        <f>MA120*'Bảng giá mua 2015'!KX119</f>
        <v>0</v>
      </c>
      <c r="MC120" s="53">
        <f>'Hàng tồn'!KY121</f>
        <v>0</v>
      </c>
      <c r="MD120" s="168">
        <f>MC120*'Bảng giá mua 2015'!KZ119</f>
        <v>0</v>
      </c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72">
        <f t="shared" si="103"/>
        <v>0</v>
      </c>
      <c r="NJ120" s="57">
        <f>NI120*'Bảng giá mua 2015'!MF119</f>
        <v>0</v>
      </c>
      <c r="NK120" s="53">
        <f>'Hàng tồn'!MG121</f>
        <v>0</v>
      </c>
      <c r="NL120" s="168">
        <f>NK120*'Bảng giá mua 2015'!MH119</f>
        <v>0</v>
      </c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72">
        <f t="shared" si="104"/>
        <v>0</v>
      </c>
      <c r="OR120" s="57">
        <f>OQ120*'Bảng giá mua 2015'!NN119</f>
        <v>0</v>
      </c>
      <c r="OS120" s="53">
        <f>'Hàng tồn'!NO121</f>
        <v>0</v>
      </c>
      <c r="OT120" s="168">
        <f>OS120*'Bảng giá mua 2015'!NP119</f>
        <v>0</v>
      </c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72">
        <f t="shared" si="105"/>
        <v>0</v>
      </c>
      <c r="PZ120" s="57">
        <f>PY120*'Bảng giá mua 2015'!OV119</f>
        <v>0</v>
      </c>
      <c r="QA120" s="53">
        <f>'Hàng tồn'!OW121</f>
        <v>0</v>
      </c>
      <c r="QB120" s="168">
        <f>QA120*'Bảng giá mua 2015'!OX119</f>
        <v>0</v>
      </c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72">
        <f t="shared" si="106"/>
        <v>0</v>
      </c>
      <c r="RH120" s="57">
        <f>RG120*'Bảng giá mua 2015'!QD119</f>
        <v>0</v>
      </c>
      <c r="RI120" s="53">
        <f>'Hàng tồn'!QE121</f>
        <v>0</v>
      </c>
      <c r="RJ120" s="168">
        <f>RI120*'Bảng giá mua 2015'!QF119</f>
        <v>0</v>
      </c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72">
        <f t="shared" si="107"/>
        <v>0</v>
      </c>
      <c r="SP120" s="57">
        <f>SO120*'Bảng giá mua 2015'!RL119</f>
        <v>0</v>
      </c>
      <c r="SQ120" s="53">
        <f>'Hàng tồn'!RM121</f>
        <v>0</v>
      </c>
      <c r="SR120" s="168">
        <f>SQ120*'Bảng giá mua 2015'!RN119</f>
        <v>0</v>
      </c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72">
        <f t="shared" si="108"/>
        <v>0</v>
      </c>
      <c r="TX120" s="57">
        <f>TW120*'Bảng giá mua 2015'!ST119</f>
        <v>0</v>
      </c>
      <c r="TY120" s="53">
        <f>'Hàng tồn'!SU121</f>
        <v>0</v>
      </c>
      <c r="TZ120" s="168">
        <f>TY120*'Bảng giá mua 2015'!SV119</f>
        <v>0</v>
      </c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72">
        <f t="shared" si="109"/>
        <v>0</v>
      </c>
      <c r="VF120" s="57">
        <f>VE120*'Bảng giá mua 2015'!UB119</f>
        <v>0</v>
      </c>
      <c r="VG120" s="53">
        <f>'Hàng tồn'!UC121</f>
        <v>0</v>
      </c>
      <c r="VH120" s="168">
        <f>VG120*'Bảng giá mua 2015'!UD119</f>
        <v>0</v>
      </c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72">
        <f t="shared" si="110"/>
        <v>0</v>
      </c>
      <c r="WN120" s="57">
        <f>WM120*'Bảng giá mua 2015'!VJ119</f>
        <v>0</v>
      </c>
      <c r="WO120" s="53">
        <f>'Hàng tồn'!VK121</f>
        <v>0</v>
      </c>
      <c r="WP120" s="168">
        <f>WO120*'Bảng giá mua 2015'!VL119</f>
        <v>0</v>
      </c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72">
        <f t="shared" si="111"/>
        <v>0</v>
      </c>
      <c r="XV120" s="57">
        <f>XU120*'Bảng giá mua 2015'!WR119</f>
        <v>0</v>
      </c>
      <c r="XW120" s="53">
        <f>'Hàng tồn'!WS121</f>
        <v>0</v>
      </c>
      <c r="XX120" s="168">
        <f>XW120*'Bảng giá mua 2015'!WT119</f>
        <v>0</v>
      </c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72">
        <f t="shared" si="112"/>
        <v>0</v>
      </c>
      <c r="ZD120" s="57">
        <f>ZC120*'Bảng giá mua 2015'!XZ119</f>
        <v>0</v>
      </c>
      <c r="ZE120" s="53">
        <f>'Hàng tồn'!YA121</f>
        <v>0</v>
      </c>
      <c r="ZF120" s="168">
        <f>ZE120*'Bảng giá mua 2015'!YB119</f>
        <v>0</v>
      </c>
      <c r="ZG120" s="55"/>
      <c r="ZH120" s="55"/>
      <c r="ZI120" s="55"/>
      <c r="ZJ120" s="55"/>
      <c r="ZK120" s="55"/>
      <c r="ZL120" s="55"/>
      <c r="ZM120" s="55"/>
      <c r="ZN120" s="55"/>
      <c r="ZO120" s="55"/>
      <c r="ZP120" s="55"/>
      <c r="ZQ120" s="55"/>
      <c r="ZR120" s="55"/>
      <c r="ZS120" s="55"/>
      <c r="ZT120" s="55"/>
      <c r="ZU120" s="55"/>
      <c r="ZV120" s="55"/>
      <c r="ZW120" s="55"/>
      <c r="ZX120" s="55"/>
      <c r="ZY120" s="55"/>
      <c r="ZZ120" s="55"/>
      <c r="AAA120" s="55"/>
      <c r="AAB120" s="55"/>
      <c r="AAC120" s="55"/>
      <c r="AAD120" s="55"/>
      <c r="AAE120" s="55"/>
      <c r="AAF120" s="55"/>
      <c r="AAG120" s="55"/>
      <c r="AAH120" s="55"/>
      <c r="AAI120" s="55"/>
      <c r="AAJ120" s="55"/>
      <c r="AAK120" s="72">
        <f t="shared" si="113"/>
        <v>0</v>
      </c>
      <c r="AAL120" s="57">
        <f>AAK120*'Bảng giá mua 2015'!ZH119</f>
        <v>0</v>
      </c>
      <c r="AAM120" s="53">
        <f>'Hàng tồn'!ZI121</f>
        <v>0</v>
      </c>
      <c r="AAN120" s="168">
        <f>AAM120*'Bảng giá mua 2015'!ZJ119</f>
        <v>0</v>
      </c>
      <c r="AAO120" s="55"/>
      <c r="AAP120" s="55"/>
      <c r="AAQ120" s="55"/>
      <c r="AAR120" s="55"/>
      <c r="AAS120" s="55"/>
      <c r="AAT120" s="55"/>
      <c r="AAU120" s="55"/>
      <c r="AAV120" s="55"/>
      <c r="AAW120" s="55"/>
      <c r="AAX120" s="55"/>
      <c r="AAY120" s="55"/>
      <c r="AAZ120" s="55"/>
      <c r="ABA120" s="55"/>
      <c r="ABB120" s="55"/>
      <c r="ABC120" s="55"/>
      <c r="ABD120" s="55"/>
      <c r="ABE120" s="55"/>
      <c r="ABF120" s="55"/>
      <c r="ABG120" s="55"/>
      <c r="ABH120" s="55"/>
      <c r="ABI120" s="55"/>
      <c r="ABJ120" s="55"/>
      <c r="ABK120" s="55"/>
      <c r="ABL120" s="55"/>
      <c r="ABM120" s="55"/>
      <c r="ABN120" s="55"/>
      <c r="ABO120" s="55"/>
      <c r="ABP120" s="55"/>
      <c r="ABQ120" s="55"/>
      <c r="ABR120" s="55"/>
      <c r="ABS120" s="72">
        <f t="shared" si="114"/>
        <v>0</v>
      </c>
      <c r="ABT120" s="57">
        <f>ABS120*'Bảng giá mua 2015'!AAP119</f>
        <v>0</v>
      </c>
      <c r="ABU120" s="53">
        <f>'Hàng tồn'!AAQ121</f>
        <v>0</v>
      </c>
      <c r="ABV120" s="168">
        <f>ABU120*'Bảng giá mua 2015'!AAR119</f>
        <v>0</v>
      </c>
      <c r="ABW120" s="55"/>
      <c r="ABX120" s="55"/>
      <c r="ABY120" s="55"/>
      <c r="ABZ120" s="55"/>
      <c r="ACA120" s="55"/>
      <c r="ACB120" s="55"/>
      <c r="ACC120" s="55"/>
      <c r="ACD120" s="55"/>
      <c r="ACE120" s="55"/>
      <c r="ACF120" s="55"/>
      <c r="ACG120" s="55"/>
      <c r="ACH120" s="55"/>
      <c r="ACI120" s="55"/>
      <c r="ACJ120" s="55"/>
      <c r="ACK120" s="55"/>
      <c r="ACL120" s="55"/>
      <c r="ACM120" s="55"/>
      <c r="ACN120" s="55"/>
      <c r="ACO120" s="55"/>
      <c r="ACP120" s="55"/>
      <c r="ACQ120" s="55"/>
      <c r="ACR120" s="55"/>
      <c r="ACS120" s="55"/>
      <c r="ACT120" s="55"/>
      <c r="ACU120" s="55"/>
      <c r="ACV120" s="55"/>
      <c r="ACW120" s="55"/>
      <c r="ACX120" s="55"/>
      <c r="ACY120" s="55"/>
      <c r="ACZ120" s="55"/>
      <c r="ADA120" s="72">
        <f t="shared" si="115"/>
        <v>0</v>
      </c>
      <c r="ADB120" s="57">
        <f>ADA120*'Bảng giá mua 2015'!ABX119</f>
        <v>0</v>
      </c>
      <c r="ADC120" s="53">
        <f>'Hàng tồn'!ABY121</f>
        <v>0</v>
      </c>
      <c r="ADD120" s="168">
        <f>ADC120*'Bảng giá mua 2015'!ABZ119</f>
        <v>0</v>
      </c>
      <c r="ADE120" s="55"/>
      <c r="ADF120" s="55"/>
      <c r="ADG120" s="55"/>
      <c r="ADH120" s="55"/>
      <c r="ADI120" s="55"/>
      <c r="ADJ120" s="55"/>
      <c r="ADK120" s="55"/>
      <c r="ADL120" s="55"/>
      <c r="ADM120" s="55"/>
      <c r="ADN120" s="55"/>
      <c r="ADO120" s="55"/>
      <c r="ADP120" s="55"/>
      <c r="ADQ120" s="55"/>
      <c r="ADR120" s="55"/>
      <c r="ADS120" s="55"/>
      <c r="ADT120" s="55"/>
      <c r="ADU120" s="55"/>
      <c r="ADV120" s="55"/>
      <c r="ADW120" s="55"/>
      <c r="ADX120" s="55"/>
      <c r="ADY120" s="55"/>
      <c r="ADZ120" s="55"/>
      <c r="AEA120" s="55"/>
      <c r="AEB120" s="55"/>
      <c r="AEC120" s="55"/>
      <c r="AED120" s="55"/>
      <c r="AEE120" s="55"/>
      <c r="AEF120" s="55"/>
      <c r="AEG120" s="55"/>
      <c r="AEH120" s="55"/>
      <c r="AEI120" s="72">
        <f t="shared" si="116"/>
        <v>0</v>
      </c>
      <c r="AEJ120" s="57">
        <f>AEI120*'Bảng giá mua 2015'!ADF119</f>
        <v>0</v>
      </c>
      <c r="AEK120" s="53">
        <f>'Hàng tồn'!ADG121</f>
        <v>0</v>
      </c>
      <c r="AEL120" s="168">
        <f>AEK120*'Bảng giá mua 2015'!ADH119</f>
        <v>0</v>
      </c>
      <c r="AEM120" s="55"/>
      <c r="AEN120" s="55"/>
      <c r="AEO120" s="55"/>
      <c r="AEP120" s="55"/>
      <c r="AEQ120" s="55"/>
      <c r="AER120" s="55"/>
      <c r="AES120" s="55"/>
      <c r="AET120" s="55"/>
      <c r="AEU120" s="55"/>
      <c r="AEV120" s="55"/>
      <c r="AEW120" s="55"/>
      <c r="AEX120" s="55"/>
      <c r="AEY120" s="55"/>
      <c r="AEZ120" s="55"/>
      <c r="AFA120" s="55"/>
      <c r="AFB120" s="55"/>
      <c r="AFC120" s="55"/>
      <c r="AFD120" s="55"/>
      <c r="AFE120" s="55"/>
      <c r="AFF120" s="55"/>
      <c r="AFG120" s="55"/>
      <c r="AFH120" s="55"/>
      <c r="AFI120" s="55"/>
      <c r="AFJ120" s="55"/>
      <c r="AFK120" s="55"/>
      <c r="AFL120" s="55"/>
      <c r="AFM120" s="55"/>
      <c r="AFN120" s="55"/>
      <c r="AFO120" s="55"/>
      <c r="AFP120" s="55"/>
      <c r="AFQ120" s="72">
        <f t="shared" si="117"/>
        <v>0</v>
      </c>
      <c r="AFR120" s="57">
        <f>AFQ120*'Bảng giá mua 2015'!AEN119</f>
        <v>0</v>
      </c>
      <c r="AFS120" s="53">
        <f>'Hàng tồn'!AEO121</f>
        <v>0</v>
      </c>
      <c r="AFT120" s="168">
        <f>AFS120*'Bảng giá mua 2015'!AEP119</f>
        <v>0</v>
      </c>
      <c r="AFU120" s="55"/>
      <c r="AFV120" s="55"/>
      <c r="AFW120" s="55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72">
        <f t="shared" si="118"/>
        <v>0</v>
      </c>
      <c r="AGZ120" s="57">
        <f>AGY120*'Bảng giá mua 2015'!AFV119</f>
        <v>0</v>
      </c>
      <c r="AHA120" s="53">
        <f>'Hàng tồn'!AFW121</f>
        <v>0</v>
      </c>
      <c r="AHB120" s="168">
        <f>AHA120*'Bảng giá mua 2015'!AFX119</f>
        <v>0</v>
      </c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>
        <v>1</v>
      </c>
      <c r="AHP120" s="55"/>
      <c r="AHQ120" s="55"/>
      <c r="AHR120" s="55"/>
      <c r="AHS120" s="55"/>
      <c r="AHT120" s="55"/>
      <c r="AHU120" s="55"/>
      <c r="AHV120" s="55"/>
      <c r="AHW120" s="55"/>
      <c r="AHX120" s="55"/>
      <c r="AHY120" s="55"/>
      <c r="AHZ120" s="55"/>
      <c r="AIA120" s="55"/>
      <c r="AIB120" s="55"/>
      <c r="AIC120" s="55"/>
      <c r="AID120" s="55"/>
      <c r="AIE120" s="55"/>
      <c r="AIF120" s="55"/>
      <c r="AIG120" s="72">
        <f t="shared" si="119"/>
        <v>1</v>
      </c>
      <c r="AIH120" s="57">
        <f>AIG120*'Bảng giá bán 2015'!AC119</f>
        <v>0</v>
      </c>
      <c r="AII120" s="53">
        <f>'Hàng tồn'!AHE121</f>
        <v>0</v>
      </c>
      <c r="AIJ120" s="168">
        <f>AII120*'Bảng giá bán 2015'!AD119</f>
        <v>0</v>
      </c>
      <c r="AIK120" s="55"/>
      <c r="AIL120" s="55"/>
      <c r="AIM120" s="55"/>
      <c r="AIN120" s="55">
        <v>1</v>
      </c>
      <c r="AIO120" s="55"/>
      <c r="AIP120" s="55"/>
      <c r="AIQ120" s="55"/>
      <c r="AIR120" s="55">
        <v>1</v>
      </c>
      <c r="AIS120" s="55"/>
      <c r="AIT120" s="55"/>
      <c r="AIU120" s="55">
        <v>1</v>
      </c>
      <c r="AIV120" s="55"/>
      <c r="AIW120" s="55">
        <v>1</v>
      </c>
      <c r="AIX120" s="55"/>
      <c r="AIY120" s="55"/>
      <c r="AIZ120" s="55"/>
      <c r="AJA120" s="55"/>
      <c r="AJB120" s="55"/>
      <c r="AJC120" s="55"/>
      <c r="AJD120" s="55"/>
      <c r="AJE120" s="55"/>
      <c r="AJF120" s="55"/>
      <c r="AJG120" s="55"/>
      <c r="AJH120" s="55"/>
      <c r="AJI120" s="55"/>
      <c r="AJJ120" s="55"/>
      <c r="AJK120" s="55"/>
      <c r="AJL120" s="55"/>
      <c r="AJM120" s="55"/>
      <c r="AJN120" s="55"/>
      <c r="AJO120" s="72">
        <f t="shared" si="120"/>
        <v>4</v>
      </c>
      <c r="AJP120" s="57">
        <f>AJO120*'Bảng giá bán 2015'!AD119</f>
        <v>0</v>
      </c>
      <c r="AJQ120" s="53">
        <f>'Hàng tồn'!AIM121</f>
        <v>0</v>
      </c>
      <c r="AJR120" s="168">
        <f>AJQ120*'Bảng giá mua 2015'!AIN119</f>
        <v>0</v>
      </c>
      <c r="AJS120" s="55"/>
      <c r="AJT120" s="55"/>
      <c r="AJU120" s="55"/>
      <c r="AJV120" s="55"/>
      <c r="AJW120" s="55"/>
      <c r="AJX120" s="55"/>
      <c r="AJY120" s="55"/>
      <c r="AJZ120" s="55"/>
      <c r="AKA120" s="55"/>
      <c r="AKB120" s="55"/>
      <c r="AKC120" s="55"/>
      <c r="AKD120" s="55"/>
      <c r="AKE120" s="55"/>
      <c r="AKF120" s="55"/>
      <c r="AKG120" s="55"/>
      <c r="AKH120" s="55"/>
      <c r="AKI120" s="55"/>
      <c r="AKJ120" s="55"/>
      <c r="AKK120" s="55"/>
      <c r="AKL120" s="55"/>
      <c r="AKM120" s="55"/>
      <c r="AKN120" s="55"/>
      <c r="AKO120" s="55"/>
      <c r="AKP120" s="55"/>
      <c r="AKQ120" s="55"/>
      <c r="AKR120" s="55"/>
      <c r="AKS120" s="55"/>
      <c r="AKT120" s="55"/>
      <c r="AKU120" s="55"/>
      <c r="AKV120" s="55"/>
      <c r="AKW120" s="72">
        <f t="shared" si="121"/>
        <v>0</v>
      </c>
      <c r="AKX120" s="57">
        <f>AKW120*'Bảng giá bán 2015'!BL119</f>
        <v>0</v>
      </c>
      <c r="AKY120" s="53">
        <f>'Hàng tồn'!AJU121</f>
        <v>0</v>
      </c>
      <c r="AKZ120" s="168">
        <f>AKY120*'Bảng giá mua 2015'!AJV119</f>
        <v>0</v>
      </c>
      <c r="ALA120" s="55"/>
      <c r="ALB120" s="55"/>
      <c r="ALC120" s="55"/>
      <c r="ALD120" s="55"/>
      <c r="ALE120" s="55"/>
      <c r="ALF120" s="55"/>
      <c r="ALG120" s="55"/>
      <c r="ALH120" s="55"/>
      <c r="ALI120" s="55"/>
      <c r="ALJ120" s="55"/>
      <c r="ALK120" s="55"/>
      <c r="ALL120" s="55"/>
      <c r="ALM120" s="55"/>
      <c r="ALN120" s="55"/>
      <c r="ALO120" s="55"/>
      <c r="ALP120" s="55"/>
      <c r="ALQ120" s="55"/>
      <c r="ALR120" s="55"/>
      <c r="ALS120" s="55"/>
      <c r="ALT120" s="55"/>
      <c r="ALU120" s="55"/>
      <c r="ALV120" s="55"/>
      <c r="ALW120" s="55"/>
      <c r="ALX120" s="55"/>
      <c r="ALY120" s="55"/>
      <c r="ALZ120" s="55"/>
      <c r="AMA120" s="55"/>
      <c r="AMB120" s="55"/>
      <c r="AMC120" s="55"/>
      <c r="AMD120" s="55"/>
      <c r="AME120" s="72">
        <f t="shared" si="122"/>
        <v>0</v>
      </c>
      <c r="AMF120" s="57">
        <f>AME120*'Bảng giá bán 2015'!CT119</f>
        <v>0</v>
      </c>
      <c r="AMG120" s="53">
        <f>'Hàng tồn'!ALC121</f>
        <v>0</v>
      </c>
      <c r="AMH120" s="168">
        <f>AMG120*'Bảng giá mua 2015'!ALD119</f>
        <v>0</v>
      </c>
      <c r="AMI120" s="55"/>
      <c r="AMJ120" s="55"/>
      <c r="AMK120" s="55"/>
      <c r="AML120" s="55"/>
      <c r="AMM120" s="55"/>
      <c r="AMN120" s="55"/>
      <c r="AMO120" s="55"/>
      <c r="AMP120" s="55"/>
      <c r="AMQ120" s="55"/>
      <c r="AMR120" s="55"/>
      <c r="AMS120" s="55"/>
      <c r="AMT120" s="55"/>
      <c r="AMU120" s="55"/>
      <c r="AMV120" s="55"/>
      <c r="AMW120" s="55"/>
      <c r="AMX120" s="55"/>
      <c r="AMY120" s="55"/>
      <c r="AMZ120" s="55"/>
      <c r="ANA120" s="55"/>
      <c r="ANB120" s="55"/>
      <c r="ANC120" s="55"/>
      <c r="AND120" s="55"/>
      <c r="ANE120" s="55"/>
      <c r="ANF120" s="55"/>
      <c r="ANG120" s="55"/>
      <c r="ANH120" s="55"/>
      <c r="ANI120" s="55"/>
      <c r="ANJ120" s="55"/>
      <c r="ANK120" s="55"/>
      <c r="ANL120" s="55"/>
      <c r="ANM120" s="72">
        <f t="shared" si="123"/>
        <v>0</v>
      </c>
      <c r="ANN120" s="57">
        <f>ANM120*'Bảng giá bán 2015'!EB119</f>
        <v>0</v>
      </c>
      <c r="ANO120" s="53">
        <f>'Hàng tồn'!AMK121</f>
        <v>0</v>
      </c>
      <c r="ANP120" s="168">
        <f>ANO120*'Bảng giá mua 2015'!AML119</f>
        <v>0</v>
      </c>
    </row>
    <row r="121" spans="1:1056" ht="14.4" customHeight="1" x14ac:dyDescent="0.3">
      <c r="A121" s="129" t="s">
        <v>16</v>
      </c>
      <c r="B121" s="58" t="s">
        <v>14</v>
      </c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72">
        <f t="shared" si="93"/>
        <v>0</v>
      </c>
      <c r="AH121" s="57">
        <f>AG121*'Bảng giá mua 2015'!D120</f>
        <v>0</v>
      </c>
      <c r="AI121" s="53">
        <f>'Hàng tồn'!E122</f>
        <v>0</v>
      </c>
      <c r="AJ121" s="168">
        <f>AI121*'Bảng giá mua 2015'!F120</f>
        <v>0</v>
      </c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72">
        <f t="shared" si="94"/>
        <v>0</v>
      </c>
      <c r="BP121" s="57">
        <f>BO121*'Bảng giá mua 2015'!AL120</f>
        <v>0</v>
      </c>
      <c r="BQ121" s="53">
        <f>'Hàng tồn'!AM122</f>
        <v>0</v>
      </c>
      <c r="BR121" s="168">
        <f>BQ121*'Bảng giá mua 2015'!AN120</f>
        <v>0</v>
      </c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72">
        <f t="shared" si="95"/>
        <v>0</v>
      </c>
      <c r="CX121" s="57">
        <f>CW121*'Bảng giá mua 2015'!BT120</f>
        <v>0</v>
      </c>
      <c r="CY121" s="53">
        <f>'Hàng tồn'!BU122</f>
        <v>0</v>
      </c>
      <c r="CZ121" s="168">
        <f>CY121*'Bảng giá mua 2015'!BV120</f>
        <v>0</v>
      </c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72">
        <f t="shared" si="96"/>
        <v>0</v>
      </c>
      <c r="EF121" s="57">
        <f>EE121*'Bảng giá mua 2015'!DB120</f>
        <v>0</v>
      </c>
      <c r="EG121" s="53">
        <f>'Hàng tồn'!DC122</f>
        <v>0</v>
      </c>
      <c r="EH121" s="168">
        <f>EG121*'Bảng giá mua 2015'!DD120</f>
        <v>0</v>
      </c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72">
        <f t="shared" si="97"/>
        <v>0</v>
      </c>
      <c r="FN121" s="57">
        <f>FM121*'Bảng giá mua 2015'!EJ120</f>
        <v>0</v>
      </c>
      <c r="FO121" s="53">
        <f>'Hàng tồn'!EK122</f>
        <v>0</v>
      </c>
      <c r="FP121" s="168">
        <f>FO121*'Bảng giá mua 2015'!EL120</f>
        <v>0</v>
      </c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72">
        <f t="shared" si="98"/>
        <v>0</v>
      </c>
      <c r="GV121" s="57">
        <f>GU121*'Bảng giá mua 2015'!FR120</f>
        <v>0</v>
      </c>
      <c r="GW121" s="53">
        <f>'Hàng tồn'!FS122</f>
        <v>0</v>
      </c>
      <c r="GX121" s="168">
        <f>GW121*'Bảng giá mua 2015'!FT120</f>
        <v>0</v>
      </c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72">
        <f t="shared" si="99"/>
        <v>0</v>
      </c>
      <c r="ID121" s="57">
        <f>IC121*'Bảng giá mua 2015'!GZ120</f>
        <v>0</v>
      </c>
      <c r="IE121" s="53">
        <f>'Hàng tồn'!HA122</f>
        <v>0</v>
      </c>
      <c r="IF121" s="168">
        <f>IE121*'Bảng giá mua 2015'!HB120</f>
        <v>0</v>
      </c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72">
        <f t="shared" si="100"/>
        <v>0</v>
      </c>
      <c r="JL121" s="57">
        <f>JK121*'Bảng giá mua 2015'!IH120</f>
        <v>0</v>
      </c>
      <c r="JM121" s="53">
        <f>'Hàng tồn'!II122</f>
        <v>0</v>
      </c>
      <c r="JN121" s="168">
        <f>JM121*'Bảng giá mua 2015'!IJ120</f>
        <v>0</v>
      </c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72">
        <f t="shared" si="101"/>
        <v>0</v>
      </c>
      <c r="KT121" s="57">
        <f>KS121*'Bảng giá mua 2015'!JP120</f>
        <v>0</v>
      </c>
      <c r="KU121" s="53">
        <f>'Hàng tồn'!JQ122</f>
        <v>0</v>
      </c>
      <c r="KV121" s="168">
        <f>KU121*'Bảng giá mua 2015'!JR120</f>
        <v>0</v>
      </c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72">
        <f t="shared" si="102"/>
        <v>0</v>
      </c>
      <c r="MB121" s="57">
        <f>MA121*'Bảng giá mua 2015'!KX120</f>
        <v>0</v>
      </c>
      <c r="MC121" s="53">
        <f>'Hàng tồn'!KY122</f>
        <v>0</v>
      </c>
      <c r="MD121" s="168">
        <f>MC121*'Bảng giá mua 2015'!KZ120</f>
        <v>0</v>
      </c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72">
        <f t="shared" si="103"/>
        <v>0</v>
      </c>
      <c r="NJ121" s="57">
        <f>NI121*'Bảng giá mua 2015'!MF120</f>
        <v>0</v>
      </c>
      <c r="NK121" s="53">
        <f>'Hàng tồn'!MG122</f>
        <v>0</v>
      </c>
      <c r="NL121" s="168">
        <f>NK121*'Bảng giá mua 2015'!MH120</f>
        <v>0</v>
      </c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72">
        <f t="shared" si="104"/>
        <v>0</v>
      </c>
      <c r="OR121" s="57">
        <f>OQ121*'Bảng giá mua 2015'!NN120</f>
        <v>0</v>
      </c>
      <c r="OS121" s="53">
        <f>'Hàng tồn'!NO122</f>
        <v>0</v>
      </c>
      <c r="OT121" s="168">
        <f>OS121*'Bảng giá mua 2015'!NP120</f>
        <v>0</v>
      </c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72">
        <f t="shared" si="105"/>
        <v>0</v>
      </c>
      <c r="PZ121" s="57">
        <f>PY121*'Bảng giá mua 2015'!OV120</f>
        <v>0</v>
      </c>
      <c r="QA121" s="53">
        <f>'Hàng tồn'!OW122</f>
        <v>0</v>
      </c>
      <c r="QB121" s="168">
        <f>QA121*'Bảng giá mua 2015'!OX120</f>
        <v>0</v>
      </c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72">
        <f t="shared" si="106"/>
        <v>0</v>
      </c>
      <c r="RH121" s="57">
        <f>RG121*'Bảng giá mua 2015'!QD120</f>
        <v>0</v>
      </c>
      <c r="RI121" s="53">
        <f>'Hàng tồn'!QE122</f>
        <v>0</v>
      </c>
      <c r="RJ121" s="168">
        <f>RI121*'Bảng giá mua 2015'!QF120</f>
        <v>0</v>
      </c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72">
        <f t="shared" si="107"/>
        <v>0</v>
      </c>
      <c r="SP121" s="57">
        <f>SO121*'Bảng giá mua 2015'!RL120</f>
        <v>0</v>
      </c>
      <c r="SQ121" s="53">
        <f>'Hàng tồn'!RM122</f>
        <v>0</v>
      </c>
      <c r="SR121" s="168">
        <f>SQ121*'Bảng giá mua 2015'!RN120</f>
        <v>0</v>
      </c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72">
        <f t="shared" si="108"/>
        <v>0</v>
      </c>
      <c r="TX121" s="57">
        <f>TW121*'Bảng giá mua 2015'!ST120</f>
        <v>0</v>
      </c>
      <c r="TY121" s="53">
        <f>'Hàng tồn'!SU122</f>
        <v>0</v>
      </c>
      <c r="TZ121" s="168">
        <f>TY121*'Bảng giá mua 2015'!SV120</f>
        <v>0</v>
      </c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72">
        <f t="shared" si="109"/>
        <v>0</v>
      </c>
      <c r="VF121" s="57">
        <f>VE121*'Bảng giá mua 2015'!UB120</f>
        <v>0</v>
      </c>
      <c r="VG121" s="53">
        <f>'Hàng tồn'!UC122</f>
        <v>0</v>
      </c>
      <c r="VH121" s="168">
        <f>VG121*'Bảng giá mua 2015'!UD120</f>
        <v>0</v>
      </c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72">
        <f t="shared" si="110"/>
        <v>0</v>
      </c>
      <c r="WN121" s="57">
        <f>WM121*'Bảng giá mua 2015'!VJ120</f>
        <v>0</v>
      </c>
      <c r="WO121" s="53">
        <f>'Hàng tồn'!VK122</f>
        <v>0</v>
      </c>
      <c r="WP121" s="168">
        <f>WO121*'Bảng giá mua 2015'!VL120</f>
        <v>0</v>
      </c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72">
        <f t="shared" si="111"/>
        <v>0</v>
      </c>
      <c r="XV121" s="57">
        <f>XU121*'Bảng giá mua 2015'!WR120</f>
        <v>0</v>
      </c>
      <c r="XW121" s="53">
        <f>'Hàng tồn'!WS122</f>
        <v>0</v>
      </c>
      <c r="XX121" s="168">
        <f>XW121*'Bảng giá mua 2015'!WT120</f>
        <v>0</v>
      </c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72">
        <f t="shared" si="112"/>
        <v>0</v>
      </c>
      <c r="ZD121" s="57">
        <f>ZC121*'Bảng giá mua 2015'!XZ120</f>
        <v>0</v>
      </c>
      <c r="ZE121" s="53">
        <f>'Hàng tồn'!YA122</f>
        <v>0</v>
      </c>
      <c r="ZF121" s="168">
        <f>ZE121*'Bảng giá mua 2015'!YB120</f>
        <v>0</v>
      </c>
      <c r="ZG121" s="55"/>
      <c r="ZH121" s="55"/>
      <c r="ZI121" s="55"/>
      <c r="ZJ121" s="55"/>
      <c r="ZK121" s="55"/>
      <c r="ZL121" s="55"/>
      <c r="ZM121" s="55"/>
      <c r="ZN121" s="55"/>
      <c r="ZO121" s="55"/>
      <c r="ZP121" s="55"/>
      <c r="ZQ121" s="55"/>
      <c r="ZR121" s="55"/>
      <c r="ZS121" s="55"/>
      <c r="ZT121" s="55"/>
      <c r="ZU121" s="55"/>
      <c r="ZV121" s="55"/>
      <c r="ZW121" s="55"/>
      <c r="ZX121" s="55"/>
      <c r="ZY121" s="55"/>
      <c r="ZZ121" s="55"/>
      <c r="AAA121" s="55"/>
      <c r="AAB121" s="55"/>
      <c r="AAC121" s="55"/>
      <c r="AAD121" s="55"/>
      <c r="AAE121" s="55"/>
      <c r="AAF121" s="55"/>
      <c r="AAG121" s="55"/>
      <c r="AAH121" s="55"/>
      <c r="AAI121" s="55"/>
      <c r="AAJ121" s="55"/>
      <c r="AAK121" s="72">
        <f t="shared" si="113"/>
        <v>0</v>
      </c>
      <c r="AAL121" s="57">
        <f>AAK121*'Bảng giá mua 2015'!ZH120</f>
        <v>0</v>
      </c>
      <c r="AAM121" s="53">
        <f>'Hàng tồn'!ZI122</f>
        <v>0</v>
      </c>
      <c r="AAN121" s="168">
        <f>AAM121*'Bảng giá mua 2015'!ZJ120</f>
        <v>0</v>
      </c>
      <c r="AAO121" s="55"/>
      <c r="AAP121" s="55"/>
      <c r="AAQ121" s="55"/>
      <c r="AAR121" s="55"/>
      <c r="AAS121" s="55"/>
      <c r="AAT121" s="55"/>
      <c r="AAU121" s="55"/>
      <c r="AAV121" s="55"/>
      <c r="AAW121" s="55"/>
      <c r="AAX121" s="55"/>
      <c r="AAY121" s="55"/>
      <c r="AAZ121" s="55"/>
      <c r="ABA121" s="55"/>
      <c r="ABB121" s="55"/>
      <c r="ABC121" s="55"/>
      <c r="ABD121" s="55"/>
      <c r="ABE121" s="55"/>
      <c r="ABF121" s="55"/>
      <c r="ABG121" s="55"/>
      <c r="ABH121" s="55"/>
      <c r="ABI121" s="55"/>
      <c r="ABJ121" s="55"/>
      <c r="ABK121" s="55"/>
      <c r="ABL121" s="55"/>
      <c r="ABM121" s="55"/>
      <c r="ABN121" s="55"/>
      <c r="ABO121" s="55"/>
      <c r="ABP121" s="55"/>
      <c r="ABQ121" s="55"/>
      <c r="ABR121" s="55"/>
      <c r="ABS121" s="72">
        <f t="shared" si="114"/>
        <v>0</v>
      </c>
      <c r="ABT121" s="57">
        <f>ABS121*'Bảng giá mua 2015'!AAP120</f>
        <v>0</v>
      </c>
      <c r="ABU121" s="53">
        <f>'Hàng tồn'!AAQ122</f>
        <v>0</v>
      </c>
      <c r="ABV121" s="168">
        <f>ABU121*'Bảng giá mua 2015'!AAR120</f>
        <v>0</v>
      </c>
      <c r="ABW121" s="55"/>
      <c r="ABX121" s="55"/>
      <c r="ABY121" s="55"/>
      <c r="ABZ121" s="55"/>
      <c r="ACA121" s="55"/>
      <c r="ACB121" s="55"/>
      <c r="ACC121" s="55"/>
      <c r="ACD121" s="55"/>
      <c r="ACE121" s="55"/>
      <c r="ACF121" s="55"/>
      <c r="ACG121" s="55"/>
      <c r="ACH121" s="55"/>
      <c r="ACI121" s="55"/>
      <c r="ACJ121" s="55"/>
      <c r="ACK121" s="55"/>
      <c r="ACL121" s="55"/>
      <c r="ACM121" s="55"/>
      <c r="ACN121" s="55"/>
      <c r="ACO121" s="55"/>
      <c r="ACP121" s="55"/>
      <c r="ACQ121" s="55"/>
      <c r="ACR121" s="55"/>
      <c r="ACS121" s="55"/>
      <c r="ACT121" s="55"/>
      <c r="ACU121" s="55"/>
      <c r="ACV121" s="55"/>
      <c r="ACW121" s="55"/>
      <c r="ACX121" s="55"/>
      <c r="ACY121" s="55"/>
      <c r="ACZ121" s="55"/>
      <c r="ADA121" s="72">
        <f t="shared" si="115"/>
        <v>0</v>
      </c>
      <c r="ADB121" s="57">
        <f>ADA121*'Bảng giá mua 2015'!ABX120</f>
        <v>0</v>
      </c>
      <c r="ADC121" s="53">
        <f>'Hàng tồn'!ABY122</f>
        <v>0</v>
      </c>
      <c r="ADD121" s="168">
        <f>ADC121*'Bảng giá mua 2015'!ABZ120</f>
        <v>0</v>
      </c>
      <c r="ADE121" s="55"/>
      <c r="ADF121" s="55"/>
      <c r="ADG121" s="55"/>
      <c r="ADH121" s="55"/>
      <c r="ADI121" s="55"/>
      <c r="ADJ121" s="55"/>
      <c r="ADK121" s="55"/>
      <c r="ADL121" s="55"/>
      <c r="ADM121" s="55"/>
      <c r="ADN121" s="55"/>
      <c r="ADO121" s="55"/>
      <c r="ADP121" s="55"/>
      <c r="ADQ121" s="55"/>
      <c r="ADR121" s="55"/>
      <c r="ADS121" s="55"/>
      <c r="ADT121" s="55"/>
      <c r="ADU121" s="55"/>
      <c r="ADV121" s="55"/>
      <c r="ADW121" s="55"/>
      <c r="ADX121" s="55"/>
      <c r="ADY121" s="55"/>
      <c r="ADZ121" s="55"/>
      <c r="AEA121" s="55"/>
      <c r="AEB121" s="55"/>
      <c r="AEC121" s="55"/>
      <c r="AED121" s="55"/>
      <c r="AEE121" s="55"/>
      <c r="AEF121" s="55"/>
      <c r="AEG121" s="55"/>
      <c r="AEH121" s="55"/>
      <c r="AEI121" s="72">
        <f t="shared" si="116"/>
        <v>0</v>
      </c>
      <c r="AEJ121" s="57">
        <f>AEI121*'Bảng giá mua 2015'!ADF120</f>
        <v>0</v>
      </c>
      <c r="AEK121" s="53">
        <f>'Hàng tồn'!ADG122</f>
        <v>0</v>
      </c>
      <c r="AEL121" s="168">
        <f>AEK121*'Bảng giá mua 2015'!ADH120</f>
        <v>0</v>
      </c>
      <c r="AEM121" s="55"/>
      <c r="AEN121" s="55"/>
      <c r="AEO121" s="55"/>
      <c r="AEP121" s="55"/>
      <c r="AEQ121" s="55"/>
      <c r="AER121" s="55"/>
      <c r="AES121" s="55"/>
      <c r="AET121" s="55"/>
      <c r="AEU121" s="55"/>
      <c r="AEV121" s="55"/>
      <c r="AEW121" s="55"/>
      <c r="AEX121" s="55"/>
      <c r="AEY121" s="55"/>
      <c r="AEZ121" s="55"/>
      <c r="AFA121" s="55"/>
      <c r="AFB121" s="55"/>
      <c r="AFC121" s="55"/>
      <c r="AFD121" s="55"/>
      <c r="AFE121" s="55"/>
      <c r="AFF121" s="55"/>
      <c r="AFG121" s="55"/>
      <c r="AFH121" s="55"/>
      <c r="AFI121" s="55"/>
      <c r="AFJ121" s="55"/>
      <c r="AFK121" s="55"/>
      <c r="AFL121" s="55"/>
      <c r="AFM121" s="55"/>
      <c r="AFN121" s="55"/>
      <c r="AFO121" s="55"/>
      <c r="AFP121" s="55"/>
      <c r="AFQ121" s="72">
        <f t="shared" si="117"/>
        <v>0</v>
      </c>
      <c r="AFR121" s="57">
        <f>AFQ121*'Bảng giá mua 2015'!AEN120</f>
        <v>0</v>
      </c>
      <c r="AFS121" s="53">
        <f>'Hàng tồn'!AEO122</f>
        <v>0</v>
      </c>
      <c r="AFT121" s="168">
        <f>AFS121*'Bảng giá mua 2015'!AEP120</f>
        <v>0</v>
      </c>
      <c r="AFU121" s="55"/>
      <c r="AFV121" s="55"/>
      <c r="AFW121" s="55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72">
        <f t="shared" si="118"/>
        <v>0</v>
      </c>
      <c r="AGZ121" s="57">
        <f>AGY121*'Bảng giá mua 2015'!AFV120</f>
        <v>0</v>
      </c>
      <c r="AHA121" s="53">
        <f>'Hàng tồn'!AFW122</f>
        <v>0</v>
      </c>
      <c r="AHB121" s="168">
        <f>AHA121*'Bảng giá mua 2015'!AFX120</f>
        <v>0</v>
      </c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55"/>
      <c r="AHW121" s="55"/>
      <c r="AHX121" s="55"/>
      <c r="AHY121" s="55"/>
      <c r="AHZ121" s="55"/>
      <c r="AIA121" s="55"/>
      <c r="AIB121" s="55"/>
      <c r="AIC121" s="55"/>
      <c r="AID121" s="55"/>
      <c r="AIE121" s="55"/>
      <c r="AIF121" s="55"/>
      <c r="AIG121" s="72">
        <f t="shared" si="119"/>
        <v>0</v>
      </c>
      <c r="AIH121" s="57">
        <f>AIG121*'Bảng giá bán 2015'!AC120</f>
        <v>0</v>
      </c>
      <c r="AII121" s="53">
        <f>'Hàng tồn'!AHE122</f>
        <v>0</v>
      </c>
      <c r="AIJ121" s="168">
        <f>AII121*'Bảng giá bán 2015'!AD120</f>
        <v>0</v>
      </c>
      <c r="AIK121" s="55"/>
      <c r="AIL121" s="55"/>
      <c r="AIM121" s="55"/>
      <c r="AIN121" s="55"/>
      <c r="AIO121" s="55"/>
      <c r="AIP121" s="55"/>
      <c r="AIQ121" s="55"/>
      <c r="AIR121" s="55"/>
      <c r="AIS121" s="55"/>
      <c r="AIT121" s="55"/>
      <c r="AIU121" s="55"/>
      <c r="AIV121" s="55"/>
      <c r="AIW121" s="55">
        <v>0.25</v>
      </c>
      <c r="AIX121" s="55"/>
      <c r="AIY121" s="55"/>
      <c r="AIZ121" s="55"/>
      <c r="AJA121" s="55"/>
      <c r="AJB121" s="55"/>
      <c r="AJC121" s="55"/>
      <c r="AJD121" s="55"/>
      <c r="AJE121" s="55"/>
      <c r="AJF121" s="55"/>
      <c r="AJG121" s="55"/>
      <c r="AJH121" s="55"/>
      <c r="AJI121" s="55"/>
      <c r="AJJ121" s="55"/>
      <c r="AJK121" s="55"/>
      <c r="AJL121" s="55"/>
      <c r="AJM121" s="55"/>
      <c r="AJN121" s="55"/>
      <c r="AJO121" s="72">
        <f t="shared" si="120"/>
        <v>0.25</v>
      </c>
      <c r="AJP121" s="57">
        <f>AJO121*'Bảng giá bán 2015'!AD120</f>
        <v>0</v>
      </c>
      <c r="AJQ121" s="53">
        <f>'Hàng tồn'!AIM122</f>
        <v>0</v>
      </c>
      <c r="AJR121" s="168">
        <f>AJQ121*'Bảng giá mua 2015'!AIN120</f>
        <v>0</v>
      </c>
      <c r="AJS121" s="55"/>
      <c r="AJT121" s="55"/>
      <c r="AJU121" s="55"/>
      <c r="AJV121" s="55"/>
      <c r="AJW121" s="55"/>
      <c r="AJX121" s="55"/>
      <c r="AJY121" s="55"/>
      <c r="AJZ121" s="55"/>
      <c r="AKA121" s="55"/>
      <c r="AKB121" s="55"/>
      <c r="AKC121" s="55"/>
      <c r="AKD121" s="55"/>
      <c r="AKE121" s="55"/>
      <c r="AKF121" s="55"/>
      <c r="AKG121" s="55"/>
      <c r="AKH121" s="55"/>
      <c r="AKI121" s="55"/>
      <c r="AKJ121" s="55"/>
      <c r="AKK121" s="55"/>
      <c r="AKL121" s="55"/>
      <c r="AKM121" s="55"/>
      <c r="AKN121" s="55"/>
      <c r="AKO121" s="55"/>
      <c r="AKP121" s="55"/>
      <c r="AKQ121" s="55"/>
      <c r="AKR121" s="55"/>
      <c r="AKS121" s="55"/>
      <c r="AKT121" s="55"/>
      <c r="AKU121" s="55"/>
      <c r="AKV121" s="55"/>
      <c r="AKW121" s="72">
        <f t="shared" si="121"/>
        <v>0</v>
      </c>
      <c r="AKX121" s="57">
        <f>AKW121*'Bảng giá bán 2015'!BL120</f>
        <v>0</v>
      </c>
      <c r="AKY121" s="53">
        <f>'Hàng tồn'!AJU122</f>
        <v>0</v>
      </c>
      <c r="AKZ121" s="168">
        <f>AKY121*'Bảng giá mua 2015'!AJV120</f>
        <v>0</v>
      </c>
      <c r="ALA121" s="55"/>
      <c r="ALB121" s="55"/>
      <c r="ALC121" s="55"/>
      <c r="ALD121" s="55"/>
      <c r="ALE121" s="55"/>
      <c r="ALF121" s="55"/>
      <c r="ALG121" s="55"/>
      <c r="ALH121" s="55"/>
      <c r="ALI121" s="55"/>
      <c r="ALJ121" s="55"/>
      <c r="ALK121" s="55"/>
      <c r="ALL121" s="55"/>
      <c r="ALM121" s="55"/>
      <c r="ALN121" s="55"/>
      <c r="ALO121" s="55"/>
      <c r="ALP121" s="55"/>
      <c r="ALQ121" s="55"/>
      <c r="ALR121" s="55"/>
      <c r="ALS121" s="55"/>
      <c r="ALT121" s="55"/>
      <c r="ALU121" s="55"/>
      <c r="ALV121" s="55"/>
      <c r="ALW121" s="55"/>
      <c r="ALX121" s="55"/>
      <c r="ALY121" s="55"/>
      <c r="ALZ121" s="55"/>
      <c r="AMA121" s="55"/>
      <c r="AMB121" s="55"/>
      <c r="AMC121" s="55"/>
      <c r="AMD121" s="55"/>
      <c r="AME121" s="72">
        <f t="shared" si="122"/>
        <v>0</v>
      </c>
      <c r="AMF121" s="57">
        <f>AME121*'Bảng giá bán 2015'!CT120</f>
        <v>0</v>
      </c>
      <c r="AMG121" s="53">
        <f>'Hàng tồn'!ALC122</f>
        <v>0</v>
      </c>
      <c r="AMH121" s="168">
        <f>AMG121*'Bảng giá mua 2015'!ALD120</f>
        <v>0</v>
      </c>
      <c r="AMI121" s="55"/>
      <c r="AMJ121" s="55"/>
      <c r="AMK121" s="55"/>
      <c r="AML121" s="55"/>
      <c r="AMM121" s="55"/>
      <c r="AMN121" s="55"/>
      <c r="AMO121" s="55"/>
      <c r="AMP121" s="55"/>
      <c r="AMQ121" s="55"/>
      <c r="AMR121" s="55"/>
      <c r="AMS121" s="55"/>
      <c r="AMT121" s="55"/>
      <c r="AMU121" s="55"/>
      <c r="AMV121" s="55"/>
      <c r="AMW121" s="55"/>
      <c r="AMX121" s="55"/>
      <c r="AMY121" s="55"/>
      <c r="AMZ121" s="55"/>
      <c r="ANA121" s="55"/>
      <c r="ANB121" s="55"/>
      <c r="ANC121" s="55"/>
      <c r="AND121" s="55"/>
      <c r="ANE121" s="55"/>
      <c r="ANF121" s="55"/>
      <c r="ANG121" s="55"/>
      <c r="ANH121" s="55"/>
      <c r="ANI121" s="55"/>
      <c r="ANJ121" s="55"/>
      <c r="ANK121" s="55"/>
      <c r="ANL121" s="55"/>
      <c r="ANM121" s="72">
        <f t="shared" si="123"/>
        <v>0</v>
      </c>
      <c r="ANN121" s="57">
        <f>ANM121*'Bảng giá bán 2015'!EB120</f>
        <v>0</v>
      </c>
      <c r="ANO121" s="53">
        <f>'Hàng tồn'!AMK122</f>
        <v>0</v>
      </c>
      <c r="ANP121" s="168">
        <f>ANO121*'Bảng giá mua 2015'!AML120</f>
        <v>0</v>
      </c>
    </row>
    <row r="122" spans="1:1056" x14ac:dyDescent="0.3">
      <c r="A122" s="130"/>
      <c r="B122" s="58" t="s">
        <v>15</v>
      </c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72">
        <f t="shared" si="93"/>
        <v>0</v>
      </c>
      <c r="AH122" s="57">
        <f>AG122*'Bảng giá mua 2015'!D121</f>
        <v>0</v>
      </c>
      <c r="AI122" s="53">
        <f>'Hàng tồn'!E123</f>
        <v>0</v>
      </c>
      <c r="AJ122" s="168">
        <f>AI122*'Bảng giá mua 2015'!F121</f>
        <v>0</v>
      </c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72">
        <f t="shared" si="94"/>
        <v>0</v>
      </c>
      <c r="BP122" s="57">
        <f>BO122*'Bảng giá mua 2015'!AL121</f>
        <v>0</v>
      </c>
      <c r="BQ122" s="53">
        <f>'Hàng tồn'!AM123</f>
        <v>0</v>
      </c>
      <c r="BR122" s="168">
        <f>BQ122*'Bảng giá mua 2015'!AN121</f>
        <v>0</v>
      </c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72">
        <f t="shared" si="95"/>
        <v>0</v>
      </c>
      <c r="CX122" s="57">
        <f>CW122*'Bảng giá mua 2015'!BT121</f>
        <v>0</v>
      </c>
      <c r="CY122" s="53">
        <f>'Hàng tồn'!BU123</f>
        <v>0</v>
      </c>
      <c r="CZ122" s="168">
        <f>CY122*'Bảng giá mua 2015'!BV121</f>
        <v>0</v>
      </c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72">
        <f t="shared" si="96"/>
        <v>0</v>
      </c>
      <c r="EF122" s="57">
        <f>EE122*'Bảng giá mua 2015'!DB121</f>
        <v>0</v>
      </c>
      <c r="EG122" s="53">
        <f>'Hàng tồn'!DC123</f>
        <v>0</v>
      </c>
      <c r="EH122" s="168">
        <f>EG122*'Bảng giá mua 2015'!DD121</f>
        <v>0</v>
      </c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72">
        <f t="shared" si="97"/>
        <v>0</v>
      </c>
      <c r="FN122" s="57">
        <f>FM122*'Bảng giá mua 2015'!EJ121</f>
        <v>0</v>
      </c>
      <c r="FO122" s="53">
        <f>'Hàng tồn'!EK123</f>
        <v>0</v>
      </c>
      <c r="FP122" s="168">
        <f>FO122*'Bảng giá mua 2015'!EL121</f>
        <v>0</v>
      </c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72">
        <f t="shared" si="98"/>
        <v>0</v>
      </c>
      <c r="GV122" s="57">
        <f>GU122*'Bảng giá mua 2015'!FR121</f>
        <v>0</v>
      </c>
      <c r="GW122" s="53">
        <f>'Hàng tồn'!FS123</f>
        <v>0</v>
      </c>
      <c r="GX122" s="168">
        <f>GW122*'Bảng giá mua 2015'!FT121</f>
        <v>0</v>
      </c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72">
        <f t="shared" si="99"/>
        <v>0</v>
      </c>
      <c r="ID122" s="57">
        <f>IC122*'Bảng giá mua 2015'!GZ121</f>
        <v>0</v>
      </c>
      <c r="IE122" s="53">
        <f>'Hàng tồn'!HA123</f>
        <v>0</v>
      </c>
      <c r="IF122" s="168">
        <f>IE122*'Bảng giá mua 2015'!HB121</f>
        <v>0</v>
      </c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72">
        <f t="shared" si="100"/>
        <v>0</v>
      </c>
      <c r="JL122" s="57">
        <f>JK122*'Bảng giá mua 2015'!IH121</f>
        <v>0</v>
      </c>
      <c r="JM122" s="53">
        <f>'Hàng tồn'!II123</f>
        <v>0</v>
      </c>
      <c r="JN122" s="168">
        <f>JM122*'Bảng giá mua 2015'!IJ121</f>
        <v>0</v>
      </c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72">
        <f t="shared" si="101"/>
        <v>0</v>
      </c>
      <c r="KT122" s="57">
        <f>KS122*'Bảng giá mua 2015'!JP121</f>
        <v>0</v>
      </c>
      <c r="KU122" s="53">
        <f>'Hàng tồn'!JQ123</f>
        <v>0</v>
      </c>
      <c r="KV122" s="168">
        <f>KU122*'Bảng giá mua 2015'!JR121</f>
        <v>0</v>
      </c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72">
        <f t="shared" si="102"/>
        <v>0</v>
      </c>
      <c r="MB122" s="57">
        <f>MA122*'Bảng giá mua 2015'!KX121</f>
        <v>0</v>
      </c>
      <c r="MC122" s="53">
        <f>'Hàng tồn'!KY123</f>
        <v>0</v>
      </c>
      <c r="MD122" s="168">
        <f>MC122*'Bảng giá mua 2015'!KZ121</f>
        <v>0</v>
      </c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72">
        <f t="shared" si="103"/>
        <v>0</v>
      </c>
      <c r="NJ122" s="57">
        <f>NI122*'Bảng giá mua 2015'!MF121</f>
        <v>0</v>
      </c>
      <c r="NK122" s="53">
        <f>'Hàng tồn'!MG123</f>
        <v>0</v>
      </c>
      <c r="NL122" s="168">
        <f>NK122*'Bảng giá mua 2015'!MH121</f>
        <v>0</v>
      </c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72">
        <f t="shared" si="104"/>
        <v>0</v>
      </c>
      <c r="OR122" s="57">
        <f>OQ122*'Bảng giá mua 2015'!NN121</f>
        <v>0</v>
      </c>
      <c r="OS122" s="53">
        <f>'Hàng tồn'!NO123</f>
        <v>0</v>
      </c>
      <c r="OT122" s="168">
        <f>OS122*'Bảng giá mua 2015'!NP121</f>
        <v>0</v>
      </c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72">
        <f t="shared" si="105"/>
        <v>0</v>
      </c>
      <c r="PZ122" s="57">
        <f>PY122*'Bảng giá mua 2015'!OV121</f>
        <v>0</v>
      </c>
      <c r="QA122" s="53">
        <f>'Hàng tồn'!OW123</f>
        <v>0</v>
      </c>
      <c r="QB122" s="168">
        <f>QA122*'Bảng giá mua 2015'!OX121</f>
        <v>0</v>
      </c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72">
        <f t="shared" si="106"/>
        <v>0</v>
      </c>
      <c r="RH122" s="57">
        <f>RG122*'Bảng giá mua 2015'!QD121</f>
        <v>0</v>
      </c>
      <c r="RI122" s="53">
        <f>'Hàng tồn'!QE123</f>
        <v>0</v>
      </c>
      <c r="RJ122" s="168">
        <f>RI122*'Bảng giá mua 2015'!QF121</f>
        <v>0</v>
      </c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72">
        <f t="shared" si="107"/>
        <v>0</v>
      </c>
      <c r="SP122" s="57">
        <f>SO122*'Bảng giá mua 2015'!RL121</f>
        <v>0</v>
      </c>
      <c r="SQ122" s="53">
        <f>'Hàng tồn'!RM123</f>
        <v>0</v>
      </c>
      <c r="SR122" s="168">
        <f>SQ122*'Bảng giá mua 2015'!RN121</f>
        <v>0</v>
      </c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72">
        <f t="shared" si="108"/>
        <v>0</v>
      </c>
      <c r="TX122" s="57">
        <f>TW122*'Bảng giá mua 2015'!ST121</f>
        <v>0</v>
      </c>
      <c r="TY122" s="53">
        <f>'Hàng tồn'!SU123</f>
        <v>0</v>
      </c>
      <c r="TZ122" s="168">
        <f>TY122*'Bảng giá mua 2015'!SV121</f>
        <v>0</v>
      </c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72">
        <f t="shared" si="109"/>
        <v>0</v>
      </c>
      <c r="VF122" s="57">
        <f>VE122*'Bảng giá mua 2015'!UB121</f>
        <v>0</v>
      </c>
      <c r="VG122" s="53">
        <f>'Hàng tồn'!UC123</f>
        <v>0</v>
      </c>
      <c r="VH122" s="168">
        <f>VG122*'Bảng giá mua 2015'!UD121</f>
        <v>0</v>
      </c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72">
        <f t="shared" si="110"/>
        <v>0</v>
      </c>
      <c r="WN122" s="57">
        <f>WM122*'Bảng giá mua 2015'!VJ121</f>
        <v>0</v>
      </c>
      <c r="WO122" s="53">
        <f>'Hàng tồn'!VK123</f>
        <v>0</v>
      </c>
      <c r="WP122" s="168">
        <f>WO122*'Bảng giá mua 2015'!VL121</f>
        <v>0</v>
      </c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72">
        <f t="shared" si="111"/>
        <v>0</v>
      </c>
      <c r="XV122" s="57">
        <f>XU122*'Bảng giá mua 2015'!WR121</f>
        <v>0</v>
      </c>
      <c r="XW122" s="53">
        <f>'Hàng tồn'!WS123</f>
        <v>0</v>
      </c>
      <c r="XX122" s="168">
        <f>XW122*'Bảng giá mua 2015'!WT121</f>
        <v>0</v>
      </c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72">
        <f t="shared" si="112"/>
        <v>0</v>
      </c>
      <c r="ZD122" s="57">
        <f>ZC122*'Bảng giá mua 2015'!XZ121</f>
        <v>0</v>
      </c>
      <c r="ZE122" s="53">
        <f>'Hàng tồn'!YA123</f>
        <v>0</v>
      </c>
      <c r="ZF122" s="168">
        <f>ZE122*'Bảng giá mua 2015'!YB121</f>
        <v>0</v>
      </c>
      <c r="ZG122" s="55"/>
      <c r="ZH122" s="55"/>
      <c r="ZI122" s="55"/>
      <c r="ZJ122" s="55"/>
      <c r="ZK122" s="55"/>
      <c r="ZL122" s="55"/>
      <c r="ZM122" s="55"/>
      <c r="ZN122" s="55"/>
      <c r="ZO122" s="55"/>
      <c r="ZP122" s="55"/>
      <c r="ZQ122" s="55"/>
      <c r="ZR122" s="55"/>
      <c r="ZS122" s="55"/>
      <c r="ZT122" s="55"/>
      <c r="ZU122" s="55"/>
      <c r="ZV122" s="55"/>
      <c r="ZW122" s="55"/>
      <c r="ZX122" s="55"/>
      <c r="ZY122" s="55"/>
      <c r="ZZ122" s="55"/>
      <c r="AAA122" s="55"/>
      <c r="AAB122" s="55"/>
      <c r="AAC122" s="55"/>
      <c r="AAD122" s="55"/>
      <c r="AAE122" s="55"/>
      <c r="AAF122" s="55"/>
      <c r="AAG122" s="55"/>
      <c r="AAH122" s="55"/>
      <c r="AAI122" s="55"/>
      <c r="AAJ122" s="55"/>
      <c r="AAK122" s="72">
        <f t="shared" si="113"/>
        <v>0</v>
      </c>
      <c r="AAL122" s="57">
        <f>AAK122*'Bảng giá mua 2015'!ZH121</f>
        <v>0</v>
      </c>
      <c r="AAM122" s="53">
        <f>'Hàng tồn'!ZI123</f>
        <v>0</v>
      </c>
      <c r="AAN122" s="168">
        <f>AAM122*'Bảng giá mua 2015'!ZJ121</f>
        <v>0</v>
      </c>
      <c r="AAO122" s="55"/>
      <c r="AAP122" s="55"/>
      <c r="AAQ122" s="55"/>
      <c r="AAR122" s="55"/>
      <c r="AAS122" s="55"/>
      <c r="AAT122" s="55"/>
      <c r="AAU122" s="55"/>
      <c r="AAV122" s="55"/>
      <c r="AAW122" s="55"/>
      <c r="AAX122" s="55"/>
      <c r="AAY122" s="55"/>
      <c r="AAZ122" s="55"/>
      <c r="ABA122" s="55"/>
      <c r="ABB122" s="55"/>
      <c r="ABC122" s="55"/>
      <c r="ABD122" s="55"/>
      <c r="ABE122" s="55"/>
      <c r="ABF122" s="55"/>
      <c r="ABG122" s="55"/>
      <c r="ABH122" s="55"/>
      <c r="ABI122" s="55"/>
      <c r="ABJ122" s="55"/>
      <c r="ABK122" s="55"/>
      <c r="ABL122" s="55"/>
      <c r="ABM122" s="55"/>
      <c r="ABN122" s="55"/>
      <c r="ABO122" s="55"/>
      <c r="ABP122" s="55"/>
      <c r="ABQ122" s="55"/>
      <c r="ABR122" s="55"/>
      <c r="ABS122" s="72">
        <f t="shared" si="114"/>
        <v>0</v>
      </c>
      <c r="ABT122" s="57">
        <f>ABS122*'Bảng giá mua 2015'!AAP121</f>
        <v>0</v>
      </c>
      <c r="ABU122" s="53">
        <f>'Hàng tồn'!AAQ123</f>
        <v>0</v>
      </c>
      <c r="ABV122" s="168">
        <f>ABU122*'Bảng giá mua 2015'!AAR121</f>
        <v>0</v>
      </c>
      <c r="ABW122" s="55"/>
      <c r="ABX122" s="55"/>
      <c r="ABY122" s="55"/>
      <c r="ABZ122" s="55"/>
      <c r="ACA122" s="55"/>
      <c r="ACB122" s="55"/>
      <c r="ACC122" s="55"/>
      <c r="ACD122" s="55"/>
      <c r="ACE122" s="55"/>
      <c r="ACF122" s="55"/>
      <c r="ACG122" s="55"/>
      <c r="ACH122" s="55"/>
      <c r="ACI122" s="55"/>
      <c r="ACJ122" s="55"/>
      <c r="ACK122" s="55"/>
      <c r="ACL122" s="55"/>
      <c r="ACM122" s="55"/>
      <c r="ACN122" s="55"/>
      <c r="ACO122" s="55"/>
      <c r="ACP122" s="55"/>
      <c r="ACQ122" s="55"/>
      <c r="ACR122" s="55"/>
      <c r="ACS122" s="55"/>
      <c r="ACT122" s="55"/>
      <c r="ACU122" s="55"/>
      <c r="ACV122" s="55"/>
      <c r="ACW122" s="55"/>
      <c r="ACX122" s="55"/>
      <c r="ACY122" s="55"/>
      <c r="ACZ122" s="55"/>
      <c r="ADA122" s="72">
        <f t="shared" si="115"/>
        <v>0</v>
      </c>
      <c r="ADB122" s="57">
        <f>ADA122*'Bảng giá mua 2015'!ABX121</f>
        <v>0</v>
      </c>
      <c r="ADC122" s="53">
        <f>'Hàng tồn'!ABY123</f>
        <v>0</v>
      </c>
      <c r="ADD122" s="168">
        <f>ADC122*'Bảng giá mua 2015'!ABZ121</f>
        <v>0</v>
      </c>
      <c r="ADE122" s="55"/>
      <c r="ADF122" s="55"/>
      <c r="ADG122" s="55"/>
      <c r="ADH122" s="55"/>
      <c r="ADI122" s="55"/>
      <c r="ADJ122" s="55"/>
      <c r="ADK122" s="55"/>
      <c r="ADL122" s="55"/>
      <c r="ADM122" s="55"/>
      <c r="ADN122" s="55"/>
      <c r="ADO122" s="55"/>
      <c r="ADP122" s="55"/>
      <c r="ADQ122" s="55"/>
      <c r="ADR122" s="55"/>
      <c r="ADS122" s="55"/>
      <c r="ADT122" s="55"/>
      <c r="ADU122" s="55"/>
      <c r="ADV122" s="55"/>
      <c r="ADW122" s="55"/>
      <c r="ADX122" s="55"/>
      <c r="ADY122" s="55"/>
      <c r="ADZ122" s="55"/>
      <c r="AEA122" s="55"/>
      <c r="AEB122" s="55"/>
      <c r="AEC122" s="55"/>
      <c r="AED122" s="55"/>
      <c r="AEE122" s="55"/>
      <c r="AEF122" s="55"/>
      <c r="AEG122" s="55"/>
      <c r="AEH122" s="55"/>
      <c r="AEI122" s="72">
        <f t="shared" si="116"/>
        <v>0</v>
      </c>
      <c r="AEJ122" s="57">
        <f>AEI122*'Bảng giá mua 2015'!ADF121</f>
        <v>0</v>
      </c>
      <c r="AEK122" s="53">
        <f>'Hàng tồn'!ADG123</f>
        <v>0</v>
      </c>
      <c r="AEL122" s="168">
        <f>AEK122*'Bảng giá mua 2015'!ADH121</f>
        <v>0</v>
      </c>
      <c r="AEM122" s="55"/>
      <c r="AEN122" s="55"/>
      <c r="AEO122" s="55"/>
      <c r="AEP122" s="55"/>
      <c r="AEQ122" s="55"/>
      <c r="AER122" s="55"/>
      <c r="AES122" s="55"/>
      <c r="AET122" s="55"/>
      <c r="AEU122" s="55"/>
      <c r="AEV122" s="55"/>
      <c r="AEW122" s="55"/>
      <c r="AEX122" s="55"/>
      <c r="AEY122" s="55"/>
      <c r="AEZ122" s="55"/>
      <c r="AFA122" s="55"/>
      <c r="AFB122" s="55"/>
      <c r="AFC122" s="55"/>
      <c r="AFD122" s="55"/>
      <c r="AFE122" s="55"/>
      <c r="AFF122" s="55"/>
      <c r="AFG122" s="55"/>
      <c r="AFH122" s="55"/>
      <c r="AFI122" s="55"/>
      <c r="AFJ122" s="55"/>
      <c r="AFK122" s="55"/>
      <c r="AFL122" s="55"/>
      <c r="AFM122" s="55"/>
      <c r="AFN122" s="55"/>
      <c r="AFO122" s="55"/>
      <c r="AFP122" s="55"/>
      <c r="AFQ122" s="72">
        <f t="shared" si="117"/>
        <v>0</v>
      </c>
      <c r="AFR122" s="57">
        <f>AFQ122*'Bảng giá mua 2015'!AEN121</f>
        <v>0</v>
      </c>
      <c r="AFS122" s="53">
        <f>'Hàng tồn'!AEO123</f>
        <v>0</v>
      </c>
      <c r="AFT122" s="168">
        <f>AFS122*'Bảng giá mua 2015'!AEP121</f>
        <v>0</v>
      </c>
      <c r="AFU122" s="55"/>
      <c r="AFV122" s="55"/>
      <c r="AFW122" s="55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72">
        <f t="shared" si="118"/>
        <v>0</v>
      </c>
      <c r="AGZ122" s="57">
        <f>AGY122*'Bảng giá mua 2015'!AFV121</f>
        <v>0</v>
      </c>
      <c r="AHA122" s="53">
        <f>'Hàng tồn'!AFW123</f>
        <v>0</v>
      </c>
      <c r="AHB122" s="168">
        <f>AHA122*'Bảng giá mua 2015'!AFX121</f>
        <v>0</v>
      </c>
      <c r="AHC122" s="55">
        <v>0.5</v>
      </c>
      <c r="AHD122" s="55"/>
      <c r="AHE122" s="55"/>
      <c r="AHF122" s="55"/>
      <c r="AHG122" s="55"/>
      <c r="AHH122" s="55"/>
      <c r="AHI122" s="55"/>
      <c r="AHJ122" s="55"/>
      <c r="AHK122" s="55">
        <v>0.5</v>
      </c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55"/>
      <c r="AHW122" s="55"/>
      <c r="AHX122" s="55"/>
      <c r="AHY122" s="55"/>
      <c r="AHZ122" s="55"/>
      <c r="AIA122" s="55"/>
      <c r="AIB122" s="55"/>
      <c r="AIC122" s="55"/>
      <c r="AID122" s="55"/>
      <c r="AIE122" s="55"/>
      <c r="AIF122" s="55"/>
      <c r="AIG122" s="72">
        <f t="shared" si="119"/>
        <v>1</v>
      </c>
      <c r="AIH122" s="57">
        <f>AIG122*'Bảng giá bán 2015'!AC121</f>
        <v>0</v>
      </c>
      <c r="AII122" s="53">
        <f>'Hàng tồn'!AHE123</f>
        <v>0</v>
      </c>
      <c r="AIJ122" s="168">
        <f>AII122*'Bảng giá bán 2015'!AD121</f>
        <v>0</v>
      </c>
      <c r="AIK122" s="55"/>
      <c r="AIL122" s="55"/>
      <c r="AIM122" s="55"/>
      <c r="AIN122" s="55">
        <v>0.25</v>
      </c>
      <c r="AIO122" s="55"/>
      <c r="AIP122" s="55"/>
      <c r="AIQ122" s="55"/>
      <c r="AIR122" s="55"/>
      <c r="AIS122" s="55"/>
      <c r="AIT122" s="55"/>
      <c r="AIU122" s="55"/>
      <c r="AIV122" s="55">
        <v>0.25</v>
      </c>
      <c r="AIW122" s="55"/>
      <c r="AIX122" s="55"/>
      <c r="AIY122" s="55"/>
      <c r="AIZ122" s="55"/>
      <c r="AJA122" s="55"/>
      <c r="AJB122" s="55"/>
      <c r="AJC122" s="55"/>
      <c r="AJD122" s="55"/>
      <c r="AJE122" s="55"/>
      <c r="AJF122" s="55"/>
      <c r="AJG122" s="55"/>
      <c r="AJH122" s="55"/>
      <c r="AJI122" s="55"/>
      <c r="AJJ122" s="55"/>
      <c r="AJK122" s="55"/>
      <c r="AJL122" s="55"/>
      <c r="AJM122" s="55"/>
      <c r="AJN122" s="55"/>
      <c r="AJO122" s="72">
        <f t="shared" si="120"/>
        <v>0.5</v>
      </c>
      <c r="AJP122" s="57">
        <f>AJO122*'Bảng giá bán 2015'!AD121</f>
        <v>0</v>
      </c>
      <c r="AJQ122" s="53">
        <f>'Hàng tồn'!AIM123</f>
        <v>0</v>
      </c>
      <c r="AJR122" s="168">
        <f>AJQ122*'Bảng giá mua 2015'!AIN121</f>
        <v>0</v>
      </c>
      <c r="AJS122" s="55"/>
      <c r="AJT122" s="55"/>
      <c r="AJU122" s="55"/>
      <c r="AJV122" s="55"/>
      <c r="AJW122" s="55"/>
      <c r="AJX122" s="55"/>
      <c r="AJY122" s="55"/>
      <c r="AJZ122" s="55"/>
      <c r="AKA122" s="55"/>
      <c r="AKB122" s="55"/>
      <c r="AKC122" s="55"/>
      <c r="AKD122" s="55"/>
      <c r="AKE122" s="55"/>
      <c r="AKF122" s="55"/>
      <c r="AKG122" s="55"/>
      <c r="AKH122" s="55"/>
      <c r="AKI122" s="55"/>
      <c r="AKJ122" s="55"/>
      <c r="AKK122" s="55"/>
      <c r="AKL122" s="55"/>
      <c r="AKM122" s="55"/>
      <c r="AKN122" s="55"/>
      <c r="AKO122" s="55"/>
      <c r="AKP122" s="55"/>
      <c r="AKQ122" s="55"/>
      <c r="AKR122" s="55"/>
      <c r="AKS122" s="55"/>
      <c r="AKT122" s="55"/>
      <c r="AKU122" s="55"/>
      <c r="AKV122" s="55"/>
      <c r="AKW122" s="72">
        <f t="shared" si="121"/>
        <v>0</v>
      </c>
      <c r="AKX122" s="57">
        <f>AKW122*'Bảng giá bán 2015'!BL121</f>
        <v>0</v>
      </c>
      <c r="AKY122" s="53">
        <f>'Hàng tồn'!AJU123</f>
        <v>0</v>
      </c>
      <c r="AKZ122" s="168">
        <f>AKY122*'Bảng giá mua 2015'!AJV121</f>
        <v>0</v>
      </c>
      <c r="ALA122" s="55"/>
      <c r="ALB122" s="55"/>
      <c r="ALC122" s="55"/>
      <c r="ALD122" s="55"/>
      <c r="ALE122" s="55"/>
      <c r="ALF122" s="55"/>
      <c r="ALG122" s="55"/>
      <c r="ALH122" s="55"/>
      <c r="ALI122" s="55"/>
      <c r="ALJ122" s="55"/>
      <c r="ALK122" s="55"/>
      <c r="ALL122" s="55"/>
      <c r="ALM122" s="55"/>
      <c r="ALN122" s="55"/>
      <c r="ALO122" s="55"/>
      <c r="ALP122" s="55"/>
      <c r="ALQ122" s="55"/>
      <c r="ALR122" s="55"/>
      <c r="ALS122" s="55"/>
      <c r="ALT122" s="55"/>
      <c r="ALU122" s="55"/>
      <c r="ALV122" s="55"/>
      <c r="ALW122" s="55"/>
      <c r="ALX122" s="55"/>
      <c r="ALY122" s="55"/>
      <c r="ALZ122" s="55"/>
      <c r="AMA122" s="55"/>
      <c r="AMB122" s="55"/>
      <c r="AMC122" s="55"/>
      <c r="AMD122" s="55"/>
      <c r="AME122" s="72">
        <f t="shared" si="122"/>
        <v>0</v>
      </c>
      <c r="AMF122" s="57">
        <f>AME122*'Bảng giá bán 2015'!CT121</f>
        <v>0</v>
      </c>
      <c r="AMG122" s="53">
        <f>'Hàng tồn'!ALC123</f>
        <v>0</v>
      </c>
      <c r="AMH122" s="168">
        <f>AMG122*'Bảng giá mua 2015'!ALD121</f>
        <v>0</v>
      </c>
      <c r="AMI122" s="55"/>
      <c r="AMJ122" s="55"/>
      <c r="AMK122" s="55"/>
      <c r="AML122" s="55"/>
      <c r="AMM122" s="55"/>
      <c r="AMN122" s="55"/>
      <c r="AMO122" s="55"/>
      <c r="AMP122" s="55"/>
      <c r="AMQ122" s="55"/>
      <c r="AMR122" s="55"/>
      <c r="AMS122" s="55"/>
      <c r="AMT122" s="55"/>
      <c r="AMU122" s="55"/>
      <c r="AMV122" s="55"/>
      <c r="AMW122" s="55"/>
      <c r="AMX122" s="55"/>
      <c r="AMY122" s="55"/>
      <c r="AMZ122" s="55"/>
      <c r="ANA122" s="55"/>
      <c r="ANB122" s="55"/>
      <c r="ANC122" s="55"/>
      <c r="AND122" s="55"/>
      <c r="ANE122" s="55"/>
      <c r="ANF122" s="55"/>
      <c r="ANG122" s="55"/>
      <c r="ANH122" s="55"/>
      <c r="ANI122" s="55"/>
      <c r="ANJ122" s="55"/>
      <c r="ANK122" s="55"/>
      <c r="ANL122" s="55"/>
      <c r="ANM122" s="72">
        <f t="shared" si="123"/>
        <v>0</v>
      </c>
      <c r="ANN122" s="57">
        <f>ANM122*'Bảng giá bán 2015'!EB121</f>
        <v>0</v>
      </c>
      <c r="ANO122" s="53">
        <f>'Hàng tồn'!AMK123</f>
        <v>0</v>
      </c>
      <c r="ANP122" s="168">
        <f>ANO122*'Bảng giá mua 2015'!AML121</f>
        <v>0</v>
      </c>
    </row>
    <row r="123" spans="1:1056" s="64" customFormat="1" x14ac:dyDescent="0.3">
      <c r="B123" s="63"/>
      <c r="AG123" s="73">
        <f>SUM(AG97:AG122)</f>
        <v>0</v>
      </c>
      <c r="AH123" s="64">
        <f>SUM(AH97:AH122)</f>
        <v>0</v>
      </c>
      <c r="AI123" s="73">
        <f>SUM(AI97:AI122)</f>
        <v>0</v>
      </c>
      <c r="AJ123" s="64" t="e">
        <f>SUM(AJ97:AJ122)</f>
        <v>#VALUE!</v>
      </c>
      <c r="BO123" s="73">
        <f>SUM(BO97:BO122)</f>
        <v>0</v>
      </c>
      <c r="BP123" s="64">
        <f>SUM(BP97:BP122)</f>
        <v>0</v>
      </c>
      <c r="BQ123" s="73">
        <f>SUM(BQ97:BQ122)</f>
        <v>10</v>
      </c>
      <c r="BR123" s="64" t="e">
        <f>SUM(BR97:BR122)</f>
        <v>#VALUE!</v>
      </c>
      <c r="CW123" s="73">
        <f>SUM(CW97:CW122)</f>
        <v>0</v>
      </c>
      <c r="CX123" s="64">
        <f>SUM(CX97:CX122)</f>
        <v>0</v>
      </c>
      <c r="CY123" s="73">
        <f>SUM(CY97:CY122)</f>
        <v>0</v>
      </c>
      <c r="CZ123" s="64" t="e">
        <f>SUM(CZ97:CZ122)</f>
        <v>#VALUE!</v>
      </c>
      <c r="EE123" s="73">
        <f>SUM(EE97:EE122)</f>
        <v>0</v>
      </c>
      <c r="EF123" s="64">
        <f>SUM(EF97:EF122)</f>
        <v>0</v>
      </c>
      <c r="EG123" s="73">
        <f>SUM(EG97:EG122)</f>
        <v>27</v>
      </c>
      <c r="EH123" s="64" t="e">
        <f>SUM(EH97:EH122)</f>
        <v>#VALUE!</v>
      </c>
      <c r="FM123" s="73">
        <f>SUM(FM97:FM122)</f>
        <v>0</v>
      </c>
      <c r="FN123" s="64">
        <f>SUM(FN97:FN122)</f>
        <v>0</v>
      </c>
      <c r="FO123" s="73">
        <f>SUM(FO97:FO122)</f>
        <v>0</v>
      </c>
      <c r="FP123" s="64">
        <f>SUM(FP97:FP122)</f>
        <v>0</v>
      </c>
      <c r="GU123" s="73">
        <f>SUM(GU97:GU122)</f>
        <v>0</v>
      </c>
      <c r="GV123" s="64">
        <f>SUM(GV97:GV122)</f>
        <v>0</v>
      </c>
      <c r="GW123" s="73">
        <f>SUM(GW97:GW122)</f>
        <v>0</v>
      </c>
      <c r="GX123" s="64">
        <f>SUM(GX97:GX122)</f>
        <v>0</v>
      </c>
      <c r="IC123" s="73">
        <f>SUM(IC97:IC122)</f>
        <v>0</v>
      </c>
      <c r="ID123" s="64">
        <f>SUM(ID97:ID122)</f>
        <v>0</v>
      </c>
      <c r="IE123" s="73">
        <f>SUM(IE97:IE122)</f>
        <v>0</v>
      </c>
      <c r="IF123" s="64">
        <f>SUM(IF97:IF122)</f>
        <v>0</v>
      </c>
      <c r="JK123" s="73">
        <f>SUM(JK97:JK122)</f>
        <v>0</v>
      </c>
      <c r="JL123" s="64">
        <f>SUM(JL97:JL122)</f>
        <v>0</v>
      </c>
      <c r="JM123" s="73">
        <f>SUM(JM97:JM122)</f>
        <v>0</v>
      </c>
      <c r="JN123" s="64">
        <f>SUM(JN97:JN122)</f>
        <v>0</v>
      </c>
      <c r="KS123" s="73">
        <f>SUM(KS97:KS122)</f>
        <v>0</v>
      </c>
      <c r="KT123" s="64">
        <f>SUM(KT97:KT122)</f>
        <v>0</v>
      </c>
      <c r="KU123" s="73">
        <f>SUM(KU97:KU122)</f>
        <v>0</v>
      </c>
      <c r="KV123" s="64">
        <f>SUM(KV97:KV122)</f>
        <v>0</v>
      </c>
      <c r="MA123" s="73">
        <f>SUM(MA97:MA122)</f>
        <v>0</v>
      </c>
      <c r="MB123" s="64">
        <f>SUM(MB97:MB122)</f>
        <v>0</v>
      </c>
      <c r="MC123" s="73">
        <f>SUM(MC97:MC122)</f>
        <v>0</v>
      </c>
      <c r="MD123" s="64">
        <f>SUM(MD97:MD122)</f>
        <v>0</v>
      </c>
      <c r="NI123" s="73">
        <f>SUM(NI97:NI122)</f>
        <v>0</v>
      </c>
      <c r="NJ123" s="64">
        <f>SUM(NJ97:NJ122)</f>
        <v>0</v>
      </c>
      <c r="NK123" s="73">
        <f>SUM(NK97:NK122)</f>
        <v>0</v>
      </c>
      <c r="NL123" s="64">
        <f>SUM(NL97:NL122)</f>
        <v>0</v>
      </c>
      <c r="OQ123" s="73">
        <f>SUM(OQ97:OQ122)</f>
        <v>0</v>
      </c>
      <c r="OR123" s="64">
        <f>SUM(OR97:OR122)</f>
        <v>0</v>
      </c>
      <c r="OS123" s="73">
        <f>SUM(OS97:OS122)</f>
        <v>0</v>
      </c>
      <c r="OT123" s="64">
        <f>SUM(OT97:OT122)</f>
        <v>0</v>
      </c>
      <c r="PY123" s="73">
        <f>SUM(PY97:PY122)</f>
        <v>0</v>
      </c>
      <c r="PZ123" s="64">
        <f>SUM(PZ97:PZ122)</f>
        <v>0</v>
      </c>
      <c r="QA123" s="73">
        <f>SUM(QA97:QA122)</f>
        <v>0</v>
      </c>
      <c r="QB123" s="64">
        <f>SUM(QB97:QB122)</f>
        <v>0</v>
      </c>
      <c r="RG123" s="73">
        <f>SUM(RG97:RG122)</f>
        <v>0</v>
      </c>
      <c r="RH123" s="64">
        <f>SUM(RH97:RH122)</f>
        <v>0</v>
      </c>
      <c r="RI123" s="73">
        <f>SUM(RI97:RI122)</f>
        <v>0</v>
      </c>
      <c r="RJ123" s="64">
        <f>SUM(RJ97:RJ122)</f>
        <v>0</v>
      </c>
      <c r="SO123" s="73">
        <f>SUM(SO97:SO122)</f>
        <v>0</v>
      </c>
      <c r="SP123" s="64">
        <f>SUM(SP97:SP122)</f>
        <v>0</v>
      </c>
      <c r="SQ123" s="73">
        <f>SUM(SQ97:SQ122)</f>
        <v>0</v>
      </c>
      <c r="SR123" s="64">
        <f>SUM(SR97:SR122)</f>
        <v>0</v>
      </c>
      <c r="TW123" s="73">
        <f>SUM(TW97:TW122)</f>
        <v>0</v>
      </c>
      <c r="TX123" s="64">
        <f>SUM(TX97:TX122)</f>
        <v>0</v>
      </c>
      <c r="TY123" s="73">
        <f>SUM(TY97:TY122)</f>
        <v>0</v>
      </c>
      <c r="TZ123" s="64">
        <f>SUM(TZ97:TZ122)</f>
        <v>0</v>
      </c>
      <c r="VE123" s="73">
        <f>SUM(VE97:VE122)</f>
        <v>0</v>
      </c>
      <c r="VF123" s="64">
        <f>SUM(VF97:VF122)</f>
        <v>0</v>
      </c>
      <c r="VG123" s="73">
        <f>SUM(VG97:VG122)</f>
        <v>0</v>
      </c>
      <c r="VH123" s="64">
        <f>SUM(VH97:VH122)</f>
        <v>0</v>
      </c>
      <c r="WM123" s="73">
        <f>SUM(WM97:WM122)</f>
        <v>0</v>
      </c>
      <c r="WN123" s="64">
        <f>SUM(WN97:WN122)</f>
        <v>0</v>
      </c>
      <c r="WO123" s="73">
        <f>SUM(WO97:WO122)</f>
        <v>0</v>
      </c>
      <c r="WP123" s="64">
        <f>SUM(WP97:WP122)</f>
        <v>0</v>
      </c>
      <c r="XU123" s="73">
        <f>SUM(XU97:XU122)</f>
        <v>0</v>
      </c>
      <c r="XV123" s="64">
        <f>SUM(XV97:XV122)</f>
        <v>0</v>
      </c>
      <c r="XW123" s="73">
        <f>SUM(XW97:XW122)</f>
        <v>0</v>
      </c>
      <c r="XX123" s="64">
        <f>SUM(XX97:XX122)</f>
        <v>0</v>
      </c>
      <c r="ZC123" s="73">
        <f>SUM(ZC97:ZC122)</f>
        <v>0</v>
      </c>
      <c r="ZD123" s="64">
        <f>SUM(ZD97:ZD122)</f>
        <v>0</v>
      </c>
      <c r="ZE123" s="73">
        <f>SUM(ZE97:ZE122)</f>
        <v>0</v>
      </c>
      <c r="ZF123" s="64">
        <f>SUM(ZF97:ZF122)</f>
        <v>0</v>
      </c>
      <c r="AAK123" s="73">
        <f>SUM(AAK97:AAK122)</f>
        <v>0</v>
      </c>
      <c r="AAL123" s="64">
        <f>SUM(AAL97:AAL122)</f>
        <v>0</v>
      </c>
      <c r="AAM123" s="73">
        <f>SUM(AAM97:AAM122)</f>
        <v>0</v>
      </c>
      <c r="AAN123" s="64">
        <f>SUM(AAN97:AAN122)</f>
        <v>0</v>
      </c>
      <c r="ABS123" s="73">
        <f>SUM(ABS97:ABS122)</f>
        <v>0</v>
      </c>
      <c r="ABT123" s="64">
        <f>SUM(ABT97:ABT122)</f>
        <v>0</v>
      </c>
      <c r="ABU123" s="73">
        <f>SUM(ABU97:ABU122)</f>
        <v>0</v>
      </c>
      <c r="ABV123" s="64">
        <f>SUM(ABV97:ABV122)</f>
        <v>0</v>
      </c>
      <c r="ADA123" s="73">
        <f>SUM(ADA97:ADA122)</f>
        <v>0</v>
      </c>
      <c r="ADB123" s="64">
        <f>SUM(ADB97:ADB122)</f>
        <v>0</v>
      </c>
      <c r="ADC123" s="73">
        <f>SUM(ADC97:ADC122)</f>
        <v>0</v>
      </c>
      <c r="ADD123" s="64">
        <f>SUM(ADD97:ADD122)</f>
        <v>0</v>
      </c>
      <c r="AEI123" s="73">
        <f>SUM(AEI97:AEI122)</f>
        <v>0</v>
      </c>
      <c r="AEJ123" s="64">
        <f>SUM(AEJ97:AEJ122)</f>
        <v>0</v>
      </c>
      <c r="AEK123" s="73">
        <f>SUM(AEK97:AEK122)</f>
        <v>0</v>
      </c>
      <c r="AEL123" s="64">
        <f>SUM(AEL97:AEL122)</f>
        <v>0</v>
      </c>
      <c r="AFQ123" s="73">
        <f>SUM(AFQ97:AFQ122)</f>
        <v>0</v>
      </c>
      <c r="AFR123" s="64">
        <f>SUM(AFR97:AFR122)</f>
        <v>0</v>
      </c>
      <c r="AFS123" s="73">
        <f>SUM(AFS97:AFS122)</f>
        <v>0</v>
      </c>
      <c r="AFT123" s="64">
        <f>SUM(AFT97:AFT122)</f>
        <v>0</v>
      </c>
      <c r="AGY123" s="73">
        <f>SUM(AGY97:AGY122)</f>
        <v>0</v>
      </c>
      <c r="AGZ123" s="64">
        <f>SUM(AGZ97:AGZ122)</f>
        <v>0</v>
      </c>
      <c r="AHA123" s="73">
        <f>SUM(AHA97:AHA122)</f>
        <v>0</v>
      </c>
      <c r="AHB123" s="64">
        <f>SUM(AHB97:AHB122)</f>
        <v>0</v>
      </c>
      <c r="AIG123" s="73">
        <f>SUM(AIG97:AIG122)</f>
        <v>39</v>
      </c>
      <c r="AIH123" s="64">
        <f>SUM(AIH97:AIH122)</f>
        <v>0</v>
      </c>
      <c r="AII123" s="73">
        <f>SUM(AII97:AII122)</f>
        <v>0</v>
      </c>
      <c r="AIJ123" s="64">
        <f>SUM(AIJ97:AIJ122)</f>
        <v>0</v>
      </c>
      <c r="AJO123" s="73">
        <f>SUM(AJO97:AJO122)</f>
        <v>32.75</v>
      </c>
      <c r="AJP123" s="64">
        <f>SUM(AJP97:AJP122)</f>
        <v>0</v>
      </c>
      <c r="AJQ123" s="73">
        <f>SUM(AJQ97:AJQ122)</f>
        <v>0</v>
      </c>
      <c r="AJR123" s="64">
        <f>SUM(AJR97:AJR122)</f>
        <v>0</v>
      </c>
      <c r="AKW123" s="73">
        <f>SUM(AKW97:AKW122)</f>
        <v>0</v>
      </c>
      <c r="AKX123" s="64">
        <f>SUM(AKX97:AKX122)</f>
        <v>0</v>
      </c>
      <c r="AKY123" s="73">
        <f>SUM(AKY97:AKY122)</f>
        <v>0</v>
      </c>
      <c r="AKZ123" s="64">
        <f>SUM(AKZ97:AKZ122)</f>
        <v>0</v>
      </c>
      <c r="AME123" s="73">
        <f>SUM(AME97:AME122)</f>
        <v>0</v>
      </c>
      <c r="AMF123" s="64">
        <f>SUM(AMF97:AMF122)</f>
        <v>0</v>
      </c>
      <c r="AMG123" s="73">
        <f>SUM(AMG97:AMG122)</f>
        <v>0</v>
      </c>
      <c r="AMH123" s="64">
        <f>SUM(AMH97:AMH122)</f>
        <v>0</v>
      </c>
      <c r="ANM123" s="73">
        <f>SUM(ANM97:ANM122)</f>
        <v>0</v>
      </c>
      <c r="ANN123" s="64">
        <f>SUM(ANN97:ANN122)</f>
        <v>0</v>
      </c>
      <c r="ANO123" s="73">
        <f>SUM(ANO97:ANO122)</f>
        <v>0</v>
      </c>
      <c r="ANP123" s="64">
        <f>SUM(ANP97:ANP122)</f>
        <v>0</v>
      </c>
    </row>
    <row r="125" spans="1:1056" x14ac:dyDescent="0.3">
      <c r="A125" s="136" t="s">
        <v>158</v>
      </c>
      <c r="B125" s="136"/>
    </row>
    <row r="126" spans="1:1056" ht="14.4" customHeight="1" x14ac:dyDescent="0.3">
      <c r="A126" s="135" t="s">
        <v>0</v>
      </c>
      <c r="B126" s="135"/>
      <c r="C126" s="137" t="s">
        <v>122</v>
      </c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38"/>
      <c r="AK126" s="137" t="s">
        <v>123</v>
      </c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  <c r="BM126" s="141"/>
      <c r="BN126" s="141"/>
      <c r="BO126" s="141"/>
      <c r="BP126" s="141"/>
      <c r="BQ126" s="141"/>
      <c r="BR126" s="138"/>
      <c r="BS126" s="137" t="s">
        <v>124</v>
      </c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38"/>
      <c r="DA126" s="137" t="s">
        <v>125</v>
      </c>
      <c r="DB126" s="141"/>
      <c r="DC126" s="141"/>
      <c r="DD126" s="141"/>
      <c r="DE126" s="141"/>
      <c r="DF126" s="141"/>
      <c r="DG126" s="141"/>
      <c r="DH126" s="141"/>
      <c r="DI126" s="141"/>
      <c r="DJ126" s="141"/>
      <c r="DK126" s="141"/>
      <c r="DL126" s="141"/>
      <c r="DM126" s="141"/>
      <c r="DN126" s="141"/>
      <c r="DO126" s="141"/>
      <c r="DP126" s="141"/>
      <c r="DQ126" s="141"/>
      <c r="DR126" s="141"/>
      <c r="DS126" s="141"/>
      <c r="DT126" s="141"/>
      <c r="DU126" s="141"/>
      <c r="DV126" s="141"/>
      <c r="DW126" s="141"/>
      <c r="DX126" s="141"/>
      <c r="DY126" s="141"/>
      <c r="DZ126" s="141"/>
      <c r="EA126" s="141"/>
      <c r="EB126" s="141"/>
      <c r="EC126" s="141"/>
      <c r="ED126" s="141"/>
      <c r="EE126" s="141"/>
      <c r="EF126" s="141"/>
      <c r="EG126" s="141"/>
      <c r="EH126" s="138"/>
      <c r="EI126" s="137" t="s">
        <v>126</v>
      </c>
      <c r="EJ126" s="141"/>
      <c r="EK126" s="141"/>
      <c r="EL126" s="141"/>
      <c r="EM126" s="141"/>
      <c r="EN126" s="141"/>
      <c r="EO126" s="141"/>
      <c r="EP126" s="141"/>
      <c r="EQ126" s="141"/>
      <c r="ER126" s="141"/>
      <c r="ES126" s="141"/>
      <c r="ET126" s="141"/>
      <c r="EU126" s="141"/>
      <c r="EV126" s="141"/>
      <c r="EW126" s="141"/>
      <c r="EX126" s="141"/>
      <c r="EY126" s="141"/>
      <c r="EZ126" s="141"/>
      <c r="FA126" s="141"/>
      <c r="FB126" s="141"/>
      <c r="FC126" s="141"/>
      <c r="FD126" s="141"/>
      <c r="FE126" s="141"/>
      <c r="FF126" s="141"/>
      <c r="FG126" s="141"/>
      <c r="FH126" s="141"/>
      <c r="FI126" s="141"/>
      <c r="FJ126" s="141"/>
      <c r="FK126" s="141"/>
      <c r="FL126" s="141"/>
      <c r="FM126" s="141"/>
      <c r="FN126" s="141"/>
      <c r="FO126" s="141"/>
      <c r="FP126" s="138"/>
      <c r="FQ126" s="137" t="s">
        <v>127</v>
      </c>
      <c r="FR126" s="141"/>
      <c r="FS126" s="141"/>
      <c r="FT126" s="141"/>
      <c r="FU126" s="141"/>
      <c r="FV126" s="141"/>
      <c r="FW126" s="141"/>
      <c r="FX126" s="141"/>
      <c r="FY126" s="141"/>
      <c r="FZ126" s="141"/>
      <c r="GA126" s="141"/>
      <c r="GB126" s="141"/>
      <c r="GC126" s="141"/>
      <c r="GD126" s="141"/>
      <c r="GE126" s="141"/>
      <c r="GF126" s="141"/>
      <c r="GG126" s="141"/>
      <c r="GH126" s="141"/>
      <c r="GI126" s="141"/>
      <c r="GJ126" s="141"/>
      <c r="GK126" s="141"/>
      <c r="GL126" s="141"/>
      <c r="GM126" s="141"/>
      <c r="GN126" s="141"/>
      <c r="GO126" s="141"/>
      <c r="GP126" s="141"/>
      <c r="GQ126" s="141"/>
      <c r="GR126" s="141"/>
      <c r="GS126" s="141"/>
      <c r="GT126" s="141"/>
      <c r="GU126" s="141"/>
      <c r="GV126" s="141"/>
      <c r="GW126" s="141"/>
      <c r="GX126" s="138"/>
      <c r="GY126" s="137" t="s">
        <v>128</v>
      </c>
      <c r="GZ126" s="141"/>
      <c r="HA126" s="141"/>
      <c r="HB126" s="141"/>
      <c r="HC126" s="141"/>
      <c r="HD126" s="141"/>
      <c r="HE126" s="141"/>
      <c r="HF126" s="141"/>
      <c r="HG126" s="141"/>
      <c r="HH126" s="141"/>
      <c r="HI126" s="141"/>
      <c r="HJ126" s="141"/>
      <c r="HK126" s="141"/>
      <c r="HL126" s="141"/>
      <c r="HM126" s="141"/>
      <c r="HN126" s="141"/>
      <c r="HO126" s="141"/>
      <c r="HP126" s="141"/>
      <c r="HQ126" s="141"/>
      <c r="HR126" s="141"/>
      <c r="HS126" s="141"/>
      <c r="HT126" s="141"/>
      <c r="HU126" s="141"/>
      <c r="HV126" s="141"/>
      <c r="HW126" s="141"/>
      <c r="HX126" s="141"/>
      <c r="HY126" s="141"/>
      <c r="HZ126" s="141"/>
      <c r="IA126" s="141"/>
      <c r="IB126" s="141"/>
      <c r="IC126" s="141"/>
      <c r="ID126" s="141"/>
      <c r="IE126" s="141"/>
      <c r="IF126" s="138"/>
      <c r="IG126" s="137" t="s">
        <v>129</v>
      </c>
      <c r="IH126" s="141"/>
      <c r="II126" s="141"/>
      <c r="IJ126" s="141"/>
      <c r="IK126" s="141"/>
      <c r="IL126" s="141"/>
      <c r="IM126" s="141"/>
      <c r="IN126" s="141"/>
      <c r="IO126" s="141"/>
      <c r="IP126" s="141"/>
      <c r="IQ126" s="141"/>
      <c r="IR126" s="141"/>
      <c r="IS126" s="141"/>
      <c r="IT126" s="141"/>
      <c r="IU126" s="141"/>
      <c r="IV126" s="141"/>
      <c r="IW126" s="141"/>
      <c r="IX126" s="141"/>
      <c r="IY126" s="141"/>
      <c r="IZ126" s="141"/>
      <c r="JA126" s="141"/>
      <c r="JB126" s="141"/>
      <c r="JC126" s="141"/>
      <c r="JD126" s="141"/>
      <c r="JE126" s="141"/>
      <c r="JF126" s="141"/>
      <c r="JG126" s="141"/>
      <c r="JH126" s="141"/>
      <c r="JI126" s="141"/>
      <c r="JJ126" s="141"/>
      <c r="JK126" s="141"/>
      <c r="JL126" s="141"/>
      <c r="JM126" s="141"/>
      <c r="JN126" s="138"/>
      <c r="JO126" s="137" t="s">
        <v>130</v>
      </c>
      <c r="JP126" s="141"/>
      <c r="JQ126" s="141"/>
      <c r="JR126" s="141"/>
      <c r="JS126" s="141"/>
      <c r="JT126" s="141"/>
      <c r="JU126" s="141"/>
      <c r="JV126" s="141"/>
      <c r="JW126" s="141"/>
      <c r="JX126" s="141"/>
      <c r="JY126" s="141"/>
      <c r="JZ126" s="141"/>
      <c r="KA126" s="141"/>
      <c r="KB126" s="141"/>
      <c r="KC126" s="141"/>
      <c r="KD126" s="141"/>
      <c r="KE126" s="141"/>
      <c r="KF126" s="141"/>
      <c r="KG126" s="141"/>
      <c r="KH126" s="141"/>
      <c r="KI126" s="141"/>
      <c r="KJ126" s="141"/>
      <c r="KK126" s="141"/>
      <c r="KL126" s="141"/>
      <c r="KM126" s="141"/>
      <c r="KN126" s="141"/>
      <c r="KO126" s="141"/>
      <c r="KP126" s="141"/>
      <c r="KQ126" s="141"/>
      <c r="KR126" s="141"/>
      <c r="KS126" s="141"/>
      <c r="KT126" s="141"/>
      <c r="KU126" s="141"/>
      <c r="KV126" s="138"/>
      <c r="KW126" s="137" t="s">
        <v>131</v>
      </c>
      <c r="KX126" s="141"/>
      <c r="KY126" s="141"/>
      <c r="KZ126" s="141"/>
      <c r="LA126" s="141"/>
      <c r="LB126" s="141"/>
      <c r="LC126" s="141"/>
      <c r="LD126" s="141"/>
      <c r="LE126" s="141"/>
      <c r="LF126" s="141"/>
      <c r="LG126" s="141"/>
      <c r="LH126" s="141"/>
      <c r="LI126" s="141"/>
      <c r="LJ126" s="141"/>
      <c r="LK126" s="141"/>
      <c r="LL126" s="141"/>
      <c r="LM126" s="141"/>
      <c r="LN126" s="141"/>
      <c r="LO126" s="141"/>
      <c r="LP126" s="141"/>
      <c r="LQ126" s="141"/>
      <c r="LR126" s="141"/>
      <c r="LS126" s="141"/>
      <c r="LT126" s="141"/>
      <c r="LU126" s="141"/>
      <c r="LV126" s="141"/>
      <c r="LW126" s="141"/>
      <c r="LX126" s="141"/>
      <c r="LY126" s="141"/>
      <c r="LZ126" s="141"/>
      <c r="MA126" s="141"/>
      <c r="MB126" s="141"/>
      <c r="MC126" s="141"/>
      <c r="MD126" s="138"/>
      <c r="ME126" s="137" t="s">
        <v>132</v>
      </c>
      <c r="MF126" s="141"/>
      <c r="MG126" s="141"/>
      <c r="MH126" s="141"/>
      <c r="MI126" s="141"/>
      <c r="MJ126" s="141"/>
      <c r="MK126" s="141"/>
      <c r="ML126" s="141"/>
      <c r="MM126" s="141"/>
      <c r="MN126" s="141"/>
      <c r="MO126" s="141"/>
      <c r="MP126" s="141"/>
      <c r="MQ126" s="141"/>
      <c r="MR126" s="141"/>
      <c r="MS126" s="141"/>
      <c r="MT126" s="141"/>
      <c r="MU126" s="141"/>
      <c r="MV126" s="141"/>
      <c r="MW126" s="141"/>
      <c r="MX126" s="141"/>
      <c r="MY126" s="141"/>
      <c r="MZ126" s="141"/>
      <c r="NA126" s="141"/>
      <c r="NB126" s="141"/>
      <c r="NC126" s="141"/>
      <c r="ND126" s="141"/>
      <c r="NE126" s="141"/>
      <c r="NF126" s="141"/>
      <c r="NG126" s="141"/>
      <c r="NH126" s="141"/>
      <c r="NI126" s="141"/>
      <c r="NJ126" s="141"/>
      <c r="NK126" s="141"/>
      <c r="NL126" s="138"/>
      <c r="NM126" s="137" t="s">
        <v>133</v>
      </c>
      <c r="NN126" s="141"/>
      <c r="NO126" s="141"/>
      <c r="NP126" s="141"/>
      <c r="NQ126" s="141"/>
      <c r="NR126" s="141"/>
      <c r="NS126" s="141"/>
      <c r="NT126" s="141"/>
      <c r="NU126" s="141"/>
      <c r="NV126" s="141"/>
      <c r="NW126" s="141"/>
      <c r="NX126" s="141"/>
      <c r="NY126" s="141"/>
      <c r="NZ126" s="141"/>
      <c r="OA126" s="141"/>
      <c r="OB126" s="141"/>
      <c r="OC126" s="141"/>
      <c r="OD126" s="141"/>
      <c r="OE126" s="141"/>
      <c r="OF126" s="141"/>
      <c r="OG126" s="141"/>
      <c r="OH126" s="141"/>
      <c r="OI126" s="141"/>
      <c r="OJ126" s="141"/>
      <c r="OK126" s="141"/>
      <c r="OL126" s="141"/>
      <c r="OM126" s="141"/>
      <c r="ON126" s="141"/>
      <c r="OO126" s="141"/>
      <c r="OP126" s="141"/>
      <c r="OQ126" s="141"/>
      <c r="OR126" s="141"/>
      <c r="OS126" s="141"/>
      <c r="OT126" s="138"/>
      <c r="OU126" s="137" t="s">
        <v>135</v>
      </c>
      <c r="OV126" s="141"/>
      <c r="OW126" s="141"/>
      <c r="OX126" s="141"/>
      <c r="OY126" s="141"/>
      <c r="OZ126" s="141"/>
      <c r="PA126" s="141"/>
      <c r="PB126" s="141"/>
      <c r="PC126" s="141"/>
      <c r="PD126" s="141"/>
      <c r="PE126" s="141"/>
      <c r="PF126" s="141"/>
      <c r="PG126" s="141"/>
      <c r="PH126" s="141"/>
      <c r="PI126" s="141"/>
      <c r="PJ126" s="141"/>
      <c r="PK126" s="141"/>
      <c r="PL126" s="141"/>
      <c r="PM126" s="141"/>
      <c r="PN126" s="141"/>
      <c r="PO126" s="141"/>
      <c r="PP126" s="141"/>
      <c r="PQ126" s="141"/>
      <c r="PR126" s="141"/>
      <c r="PS126" s="141"/>
      <c r="PT126" s="141"/>
      <c r="PU126" s="141"/>
      <c r="PV126" s="141"/>
      <c r="PW126" s="141"/>
      <c r="PX126" s="141"/>
      <c r="PY126" s="141"/>
      <c r="PZ126" s="141"/>
      <c r="QA126" s="141"/>
      <c r="QB126" s="138"/>
      <c r="QC126" s="137" t="s">
        <v>136</v>
      </c>
      <c r="QD126" s="141"/>
      <c r="QE126" s="141"/>
      <c r="QF126" s="141"/>
      <c r="QG126" s="141"/>
      <c r="QH126" s="141"/>
      <c r="QI126" s="141"/>
      <c r="QJ126" s="141"/>
      <c r="QK126" s="141"/>
      <c r="QL126" s="141"/>
      <c r="QM126" s="141"/>
      <c r="QN126" s="141"/>
      <c r="QO126" s="141"/>
      <c r="QP126" s="141"/>
      <c r="QQ126" s="141"/>
      <c r="QR126" s="141"/>
      <c r="QS126" s="141"/>
      <c r="QT126" s="141"/>
      <c r="QU126" s="141"/>
      <c r="QV126" s="141"/>
      <c r="QW126" s="141"/>
      <c r="QX126" s="141"/>
      <c r="QY126" s="141"/>
      <c r="QZ126" s="141"/>
      <c r="RA126" s="141"/>
      <c r="RB126" s="141"/>
      <c r="RC126" s="141"/>
      <c r="RD126" s="141"/>
      <c r="RE126" s="141"/>
      <c r="RF126" s="141"/>
      <c r="RG126" s="141"/>
      <c r="RH126" s="141"/>
      <c r="RI126" s="141"/>
      <c r="RJ126" s="138"/>
      <c r="RK126" s="137" t="s">
        <v>137</v>
      </c>
      <c r="RL126" s="141"/>
      <c r="RM126" s="141"/>
      <c r="RN126" s="141"/>
      <c r="RO126" s="141"/>
      <c r="RP126" s="141"/>
      <c r="RQ126" s="141"/>
      <c r="RR126" s="141"/>
      <c r="RS126" s="141"/>
      <c r="RT126" s="141"/>
      <c r="RU126" s="141"/>
      <c r="RV126" s="141"/>
      <c r="RW126" s="141"/>
      <c r="RX126" s="141"/>
      <c r="RY126" s="141"/>
      <c r="RZ126" s="141"/>
      <c r="SA126" s="141"/>
      <c r="SB126" s="141"/>
      <c r="SC126" s="141"/>
      <c r="SD126" s="141"/>
      <c r="SE126" s="141"/>
      <c r="SF126" s="141"/>
      <c r="SG126" s="141"/>
      <c r="SH126" s="141"/>
      <c r="SI126" s="141"/>
      <c r="SJ126" s="141"/>
      <c r="SK126" s="141"/>
      <c r="SL126" s="141"/>
      <c r="SM126" s="141"/>
      <c r="SN126" s="141"/>
      <c r="SO126" s="141"/>
      <c r="SP126" s="141"/>
      <c r="SQ126" s="141"/>
      <c r="SR126" s="138"/>
      <c r="SS126" s="137" t="s">
        <v>138</v>
      </c>
      <c r="ST126" s="141"/>
      <c r="SU126" s="141"/>
      <c r="SV126" s="141"/>
      <c r="SW126" s="141"/>
      <c r="SX126" s="141"/>
      <c r="SY126" s="141"/>
      <c r="SZ126" s="141"/>
      <c r="TA126" s="141"/>
      <c r="TB126" s="141"/>
      <c r="TC126" s="141"/>
      <c r="TD126" s="141"/>
      <c r="TE126" s="141"/>
      <c r="TF126" s="141"/>
      <c r="TG126" s="141"/>
      <c r="TH126" s="141"/>
      <c r="TI126" s="141"/>
      <c r="TJ126" s="141"/>
      <c r="TK126" s="141"/>
      <c r="TL126" s="141"/>
      <c r="TM126" s="141"/>
      <c r="TN126" s="141"/>
      <c r="TO126" s="141"/>
      <c r="TP126" s="141"/>
      <c r="TQ126" s="141"/>
      <c r="TR126" s="141"/>
      <c r="TS126" s="141"/>
      <c r="TT126" s="141"/>
      <c r="TU126" s="141"/>
      <c r="TV126" s="141"/>
      <c r="TW126" s="141"/>
      <c r="TX126" s="141"/>
      <c r="TY126" s="141"/>
      <c r="TZ126" s="138"/>
      <c r="UA126" s="137" t="s">
        <v>139</v>
      </c>
      <c r="UB126" s="141"/>
      <c r="UC126" s="141"/>
      <c r="UD126" s="141"/>
      <c r="UE126" s="141"/>
      <c r="UF126" s="141"/>
      <c r="UG126" s="141"/>
      <c r="UH126" s="141"/>
      <c r="UI126" s="141"/>
      <c r="UJ126" s="141"/>
      <c r="UK126" s="141"/>
      <c r="UL126" s="141"/>
      <c r="UM126" s="141"/>
      <c r="UN126" s="141"/>
      <c r="UO126" s="141"/>
      <c r="UP126" s="141"/>
      <c r="UQ126" s="141"/>
      <c r="UR126" s="141"/>
      <c r="US126" s="141"/>
      <c r="UT126" s="141"/>
      <c r="UU126" s="141"/>
      <c r="UV126" s="141"/>
      <c r="UW126" s="141"/>
      <c r="UX126" s="141"/>
      <c r="UY126" s="141"/>
      <c r="UZ126" s="141"/>
      <c r="VA126" s="141"/>
      <c r="VB126" s="141"/>
      <c r="VC126" s="141"/>
      <c r="VD126" s="141"/>
      <c r="VE126" s="141"/>
      <c r="VF126" s="141"/>
      <c r="VG126" s="141"/>
      <c r="VH126" s="138"/>
      <c r="VI126" s="137" t="s">
        <v>140</v>
      </c>
      <c r="VJ126" s="141"/>
      <c r="VK126" s="141"/>
      <c r="VL126" s="141"/>
      <c r="VM126" s="141"/>
      <c r="VN126" s="141"/>
      <c r="VO126" s="141"/>
      <c r="VP126" s="141"/>
      <c r="VQ126" s="141"/>
      <c r="VR126" s="141"/>
      <c r="VS126" s="141"/>
      <c r="VT126" s="141"/>
      <c r="VU126" s="141"/>
      <c r="VV126" s="141"/>
      <c r="VW126" s="141"/>
      <c r="VX126" s="141"/>
      <c r="VY126" s="141"/>
      <c r="VZ126" s="141"/>
      <c r="WA126" s="141"/>
      <c r="WB126" s="141"/>
      <c r="WC126" s="141"/>
      <c r="WD126" s="141"/>
      <c r="WE126" s="141"/>
      <c r="WF126" s="141"/>
      <c r="WG126" s="141"/>
      <c r="WH126" s="141"/>
      <c r="WI126" s="141"/>
      <c r="WJ126" s="141"/>
      <c r="WK126" s="141"/>
      <c r="WL126" s="141"/>
      <c r="WM126" s="141"/>
      <c r="WN126" s="141"/>
      <c r="WO126" s="141"/>
      <c r="WP126" s="138"/>
      <c r="WQ126" s="137" t="s">
        <v>141</v>
      </c>
      <c r="WR126" s="141"/>
      <c r="WS126" s="141"/>
      <c r="WT126" s="141"/>
      <c r="WU126" s="141"/>
      <c r="WV126" s="141"/>
      <c r="WW126" s="141"/>
      <c r="WX126" s="141"/>
      <c r="WY126" s="141"/>
      <c r="WZ126" s="141"/>
      <c r="XA126" s="141"/>
      <c r="XB126" s="141"/>
      <c r="XC126" s="141"/>
      <c r="XD126" s="141"/>
      <c r="XE126" s="141"/>
      <c r="XF126" s="141"/>
      <c r="XG126" s="141"/>
      <c r="XH126" s="141"/>
      <c r="XI126" s="141"/>
      <c r="XJ126" s="141"/>
      <c r="XK126" s="141"/>
      <c r="XL126" s="141"/>
      <c r="XM126" s="141"/>
      <c r="XN126" s="141"/>
      <c r="XO126" s="141"/>
      <c r="XP126" s="141"/>
      <c r="XQ126" s="141"/>
      <c r="XR126" s="141"/>
      <c r="XS126" s="141"/>
      <c r="XT126" s="141"/>
      <c r="XU126" s="141"/>
      <c r="XV126" s="141"/>
      <c r="XW126" s="141"/>
      <c r="XX126" s="138"/>
      <c r="XY126" s="137" t="s">
        <v>142</v>
      </c>
      <c r="XZ126" s="141"/>
      <c r="YA126" s="141"/>
      <c r="YB126" s="141"/>
      <c r="YC126" s="141"/>
      <c r="YD126" s="141"/>
      <c r="YE126" s="141"/>
      <c r="YF126" s="141"/>
      <c r="YG126" s="141"/>
      <c r="YH126" s="141"/>
      <c r="YI126" s="141"/>
      <c r="YJ126" s="141"/>
      <c r="YK126" s="141"/>
      <c r="YL126" s="141"/>
      <c r="YM126" s="141"/>
      <c r="YN126" s="141"/>
      <c r="YO126" s="141"/>
      <c r="YP126" s="141"/>
      <c r="YQ126" s="141"/>
      <c r="YR126" s="141"/>
      <c r="YS126" s="141"/>
      <c r="YT126" s="141"/>
      <c r="YU126" s="141"/>
      <c r="YV126" s="141"/>
      <c r="YW126" s="141"/>
      <c r="YX126" s="141"/>
      <c r="YY126" s="141"/>
      <c r="YZ126" s="141"/>
      <c r="ZA126" s="141"/>
      <c r="ZB126" s="141"/>
      <c r="ZC126" s="141"/>
      <c r="ZD126" s="141"/>
      <c r="ZE126" s="141"/>
      <c r="ZF126" s="138"/>
      <c r="ZG126" s="137" t="s">
        <v>143</v>
      </c>
      <c r="ZH126" s="141"/>
      <c r="ZI126" s="141"/>
      <c r="ZJ126" s="141"/>
      <c r="ZK126" s="141"/>
      <c r="ZL126" s="141"/>
      <c r="ZM126" s="141"/>
      <c r="ZN126" s="141"/>
      <c r="ZO126" s="141"/>
      <c r="ZP126" s="141"/>
      <c r="ZQ126" s="141"/>
      <c r="ZR126" s="141"/>
      <c r="ZS126" s="141"/>
      <c r="ZT126" s="141"/>
      <c r="ZU126" s="141"/>
      <c r="ZV126" s="141"/>
      <c r="ZW126" s="141"/>
      <c r="ZX126" s="141"/>
      <c r="ZY126" s="141"/>
      <c r="ZZ126" s="141"/>
      <c r="AAA126" s="141"/>
      <c r="AAB126" s="141"/>
      <c r="AAC126" s="141"/>
      <c r="AAD126" s="141"/>
      <c r="AAE126" s="141"/>
      <c r="AAF126" s="141"/>
      <c r="AAG126" s="141"/>
      <c r="AAH126" s="141"/>
      <c r="AAI126" s="141"/>
      <c r="AAJ126" s="141"/>
      <c r="AAK126" s="141"/>
      <c r="AAL126" s="141"/>
      <c r="AAM126" s="141"/>
      <c r="AAN126" s="138"/>
      <c r="AAO126" s="137" t="s">
        <v>144</v>
      </c>
      <c r="AAP126" s="141"/>
      <c r="AAQ126" s="141"/>
      <c r="AAR126" s="141"/>
      <c r="AAS126" s="141"/>
      <c r="AAT126" s="141"/>
      <c r="AAU126" s="141"/>
      <c r="AAV126" s="141"/>
      <c r="AAW126" s="141"/>
      <c r="AAX126" s="141"/>
      <c r="AAY126" s="141"/>
      <c r="AAZ126" s="141"/>
      <c r="ABA126" s="141"/>
      <c r="ABB126" s="141"/>
      <c r="ABC126" s="141"/>
      <c r="ABD126" s="141"/>
      <c r="ABE126" s="141"/>
      <c r="ABF126" s="141"/>
      <c r="ABG126" s="141"/>
      <c r="ABH126" s="141"/>
      <c r="ABI126" s="141"/>
      <c r="ABJ126" s="141"/>
      <c r="ABK126" s="141"/>
      <c r="ABL126" s="141"/>
      <c r="ABM126" s="141"/>
      <c r="ABN126" s="141"/>
      <c r="ABO126" s="141"/>
      <c r="ABP126" s="141"/>
      <c r="ABQ126" s="141"/>
      <c r="ABR126" s="141"/>
      <c r="ABS126" s="141"/>
      <c r="ABT126" s="141"/>
      <c r="ABU126" s="141"/>
      <c r="ABV126" s="138"/>
      <c r="ABW126" s="137" t="s">
        <v>145</v>
      </c>
      <c r="ABX126" s="141"/>
      <c r="ABY126" s="141"/>
      <c r="ABZ126" s="141"/>
      <c r="ACA126" s="141"/>
      <c r="ACB126" s="141"/>
      <c r="ACC126" s="141"/>
      <c r="ACD126" s="141"/>
      <c r="ACE126" s="141"/>
      <c r="ACF126" s="141"/>
      <c r="ACG126" s="141"/>
      <c r="ACH126" s="141"/>
      <c r="ACI126" s="141"/>
      <c r="ACJ126" s="141"/>
      <c r="ACK126" s="141"/>
      <c r="ACL126" s="141"/>
      <c r="ACM126" s="141"/>
      <c r="ACN126" s="141"/>
      <c r="ACO126" s="141"/>
      <c r="ACP126" s="141"/>
      <c r="ACQ126" s="141"/>
      <c r="ACR126" s="141"/>
      <c r="ACS126" s="141"/>
      <c r="ACT126" s="141"/>
      <c r="ACU126" s="141"/>
      <c r="ACV126" s="141"/>
      <c r="ACW126" s="141"/>
      <c r="ACX126" s="141"/>
      <c r="ACY126" s="141"/>
      <c r="ACZ126" s="141"/>
      <c r="ADA126" s="141"/>
      <c r="ADB126" s="141"/>
      <c r="ADC126" s="141"/>
      <c r="ADD126" s="138"/>
      <c r="ADE126" s="137" t="s">
        <v>146</v>
      </c>
      <c r="ADF126" s="141"/>
      <c r="ADG126" s="141"/>
      <c r="ADH126" s="141"/>
      <c r="ADI126" s="141"/>
      <c r="ADJ126" s="141"/>
      <c r="ADK126" s="141"/>
      <c r="ADL126" s="141"/>
      <c r="ADM126" s="141"/>
      <c r="ADN126" s="141"/>
      <c r="ADO126" s="141"/>
      <c r="ADP126" s="141"/>
      <c r="ADQ126" s="141"/>
      <c r="ADR126" s="141"/>
      <c r="ADS126" s="141"/>
      <c r="ADT126" s="141"/>
      <c r="ADU126" s="141"/>
      <c r="ADV126" s="141"/>
      <c r="ADW126" s="141"/>
      <c r="ADX126" s="141"/>
      <c r="ADY126" s="141"/>
      <c r="ADZ126" s="141"/>
      <c r="AEA126" s="141"/>
      <c r="AEB126" s="141"/>
      <c r="AEC126" s="141"/>
      <c r="AED126" s="141"/>
      <c r="AEE126" s="141"/>
      <c r="AEF126" s="141"/>
      <c r="AEG126" s="141"/>
      <c r="AEH126" s="141"/>
      <c r="AEI126" s="141"/>
      <c r="AEJ126" s="141"/>
      <c r="AEK126" s="141"/>
      <c r="AEL126" s="138"/>
      <c r="AEM126" s="137" t="s">
        <v>147</v>
      </c>
      <c r="AEN126" s="141"/>
      <c r="AEO126" s="141"/>
      <c r="AEP126" s="141"/>
      <c r="AEQ126" s="141"/>
      <c r="AER126" s="141"/>
      <c r="AES126" s="141"/>
      <c r="AET126" s="141"/>
      <c r="AEU126" s="141"/>
      <c r="AEV126" s="141"/>
      <c r="AEW126" s="141"/>
      <c r="AEX126" s="141"/>
      <c r="AEY126" s="141"/>
      <c r="AEZ126" s="141"/>
      <c r="AFA126" s="141"/>
      <c r="AFB126" s="141"/>
      <c r="AFC126" s="141"/>
      <c r="AFD126" s="141"/>
      <c r="AFE126" s="141"/>
      <c r="AFF126" s="141"/>
      <c r="AFG126" s="141"/>
      <c r="AFH126" s="141"/>
      <c r="AFI126" s="141"/>
      <c r="AFJ126" s="141"/>
      <c r="AFK126" s="141"/>
      <c r="AFL126" s="141"/>
      <c r="AFM126" s="141"/>
      <c r="AFN126" s="141"/>
      <c r="AFO126" s="141"/>
      <c r="AFP126" s="141"/>
      <c r="AFQ126" s="141"/>
      <c r="AFR126" s="141"/>
      <c r="AFS126" s="141"/>
      <c r="AFT126" s="138"/>
      <c r="AFU126" s="137" t="s">
        <v>148</v>
      </c>
      <c r="AFV126" s="141"/>
      <c r="AFW126" s="141"/>
      <c r="AFX126" s="141"/>
      <c r="AFY126" s="141"/>
      <c r="AFZ126" s="141"/>
      <c r="AGA126" s="141"/>
      <c r="AGB126" s="141"/>
      <c r="AGC126" s="141"/>
      <c r="AGD126" s="141"/>
      <c r="AGE126" s="141"/>
      <c r="AGF126" s="141"/>
      <c r="AGG126" s="141"/>
      <c r="AGH126" s="141"/>
      <c r="AGI126" s="141"/>
      <c r="AGJ126" s="141"/>
      <c r="AGK126" s="141"/>
      <c r="AGL126" s="141"/>
      <c r="AGM126" s="141"/>
      <c r="AGN126" s="141"/>
      <c r="AGO126" s="141"/>
      <c r="AGP126" s="141"/>
      <c r="AGQ126" s="141"/>
      <c r="AGR126" s="141"/>
      <c r="AGS126" s="141"/>
      <c r="AGT126" s="141"/>
      <c r="AGU126" s="141"/>
      <c r="AGV126" s="141"/>
      <c r="AGW126" s="141"/>
      <c r="AGX126" s="141"/>
      <c r="AGY126" s="141"/>
      <c r="AGZ126" s="141"/>
      <c r="AHA126" s="141"/>
      <c r="AHB126" s="138"/>
      <c r="AHC126" s="137" t="s">
        <v>149</v>
      </c>
      <c r="AHD126" s="141"/>
      <c r="AHE126" s="141"/>
      <c r="AHF126" s="141"/>
      <c r="AHG126" s="141"/>
      <c r="AHH126" s="141"/>
      <c r="AHI126" s="141"/>
      <c r="AHJ126" s="141"/>
      <c r="AHK126" s="141"/>
      <c r="AHL126" s="141"/>
      <c r="AHM126" s="141"/>
      <c r="AHN126" s="141"/>
      <c r="AHO126" s="141"/>
      <c r="AHP126" s="141"/>
      <c r="AHQ126" s="141"/>
      <c r="AHR126" s="141"/>
      <c r="AHS126" s="141"/>
      <c r="AHT126" s="141"/>
      <c r="AHU126" s="141"/>
      <c r="AHV126" s="141"/>
      <c r="AHW126" s="141"/>
      <c r="AHX126" s="141"/>
      <c r="AHY126" s="141"/>
      <c r="AHZ126" s="141"/>
      <c r="AIA126" s="141"/>
      <c r="AIB126" s="141"/>
      <c r="AIC126" s="141"/>
      <c r="AID126" s="141"/>
      <c r="AIE126" s="141"/>
      <c r="AIF126" s="141"/>
      <c r="AIG126" s="141"/>
      <c r="AIH126" s="141"/>
      <c r="AII126" s="141"/>
      <c r="AIJ126" s="138"/>
      <c r="AIK126" s="137" t="s">
        <v>150</v>
      </c>
      <c r="AIL126" s="141"/>
      <c r="AIM126" s="141"/>
      <c r="AIN126" s="141"/>
      <c r="AIO126" s="141"/>
      <c r="AIP126" s="141"/>
      <c r="AIQ126" s="141"/>
      <c r="AIR126" s="141"/>
      <c r="AIS126" s="141"/>
      <c r="AIT126" s="141"/>
      <c r="AIU126" s="141"/>
      <c r="AIV126" s="141"/>
      <c r="AIW126" s="141"/>
      <c r="AIX126" s="141"/>
      <c r="AIY126" s="141"/>
      <c r="AIZ126" s="141"/>
      <c r="AJA126" s="141"/>
      <c r="AJB126" s="141"/>
      <c r="AJC126" s="141"/>
      <c r="AJD126" s="141"/>
      <c r="AJE126" s="141"/>
      <c r="AJF126" s="141"/>
      <c r="AJG126" s="141"/>
      <c r="AJH126" s="141"/>
      <c r="AJI126" s="141"/>
      <c r="AJJ126" s="141"/>
      <c r="AJK126" s="141"/>
      <c r="AJL126" s="141"/>
      <c r="AJM126" s="141"/>
      <c r="AJN126" s="141"/>
      <c r="AJO126" s="141"/>
      <c r="AJP126" s="141"/>
      <c r="AJQ126" s="141"/>
      <c r="AJR126" s="138"/>
      <c r="AJS126" s="137" t="s">
        <v>151</v>
      </c>
      <c r="AJT126" s="141"/>
      <c r="AJU126" s="141"/>
      <c r="AJV126" s="141"/>
      <c r="AJW126" s="141"/>
      <c r="AJX126" s="141"/>
      <c r="AJY126" s="141"/>
      <c r="AJZ126" s="141"/>
      <c r="AKA126" s="141"/>
      <c r="AKB126" s="141"/>
      <c r="AKC126" s="141"/>
      <c r="AKD126" s="141"/>
      <c r="AKE126" s="141"/>
      <c r="AKF126" s="141"/>
      <c r="AKG126" s="141"/>
      <c r="AKH126" s="141"/>
      <c r="AKI126" s="141"/>
      <c r="AKJ126" s="141"/>
      <c r="AKK126" s="141"/>
      <c r="AKL126" s="141"/>
      <c r="AKM126" s="141"/>
      <c r="AKN126" s="141"/>
      <c r="AKO126" s="141"/>
      <c r="AKP126" s="141"/>
      <c r="AKQ126" s="141"/>
      <c r="AKR126" s="141"/>
      <c r="AKS126" s="141"/>
      <c r="AKT126" s="141"/>
      <c r="AKU126" s="141"/>
      <c r="AKV126" s="141"/>
      <c r="AKW126" s="141"/>
      <c r="AKX126" s="141"/>
      <c r="AKY126" s="141"/>
      <c r="AKZ126" s="138"/>
      <c r="ALA126" s="137" t="s">
        <v>152</v>
      </c>
      <c r="ALB126" s="141"/>
      <c r="ALC126" s="141"/>
      <c r="ALD126" s="141"/>
      <c r="ALE126" s="141"/>
      <c r="ALF126" s="141"/>
      <c r="ALG126" s="141"/>
      <c r="ALH126" s="141"/>
      <c r="ALI126" s="141"/>
      <c r="ALJ126" s="141"/>
      <c r="ALK126" s="141"/>
      <c r="ALL126" s="141"/>
      <c r="ALM126" s="141"/>
      <c r="ALN126" s="141"/>
      <c r="ALO126" s="141"/>
      <c r="ALP126" s="141"/>
      <c r="ALQ126" s="141"/>
      <c r="ALR126" s="141"/>
      <c r="ALS126" s="141"/>
      <c r="ALT126" s="141"/>
      <c r="ALU126" s="141"/>
      <c r="ALV126" s="141"/>
      <c r="ALW126" s="141"/>
      <c r="ALX126" s="141"/>
      <c r="ALY126" s="141"/>
      <c r="ALZ126" s="141"/>
      <c r="AMA126" s="141"/>
      <c r="AMB126" s="141"/>
      <c r="AMC126" s="141"/>
      <c r="AMD126" s="141"/>
      <c r="AME126" s="141"/>
      <c r="AMF126" s="141"/>
      <c r="AMG126" s="141"/>
      <c r="AMH126" s="138"/>
      <c r="AMI126" s="139" t="s">
        <v>153</v>
      </c>
      <c r="AMJ126" s="140"/>
      <c r="AMK126" s="140"/>
      <c r="AML126" s="140"/>
      <c r="AMM126" s="140"/>
      <c r="AMN126" s="140"/>
      <c r="AMO126" s="140"/>
      <c r="AMP126" s="140"/>
      <c r="AMQ126" s="140"/>
      <c r="AMR126" s="140"/>
      <c r="AMS126" s="140"/>
      <c r="AMT126" s="140"/>
      <c r="AMU126" s="140"/>
      <c r="AMV126" s="140"/>
      <c r="AMW126" s="140"/>
      <c r="AMX126" s="140"/>
      <c r="AMY126" s="140"/>
      <c r="AMZ126" s="140"/>
      <c r="ANA126" s="140"/>
      <c r="ANB126" s="140"/>
      <c r="ANC126" s="140"/>
      <c r="AND126" s="140"/>
      <c r="ANE126" s="140"/>
      <c r="ANF126" s="140"/>
      <c r="ANG126" s="140"/>
      <c r="ANH126" s="140"/>
      <c r="ANI126" s="140"/>
      <c r="ANJ126" s="140"/>
      <c r="ANK126" s="140"/>
      <c r="ANL126" s="140"/>
      <c r="ANM126" s="140"/>
      <c r="ANN126" s="140"/>
      <c r="ANO126" s="140"/>
      <c r="ANP126" s="140"/>
    </row>
    <row r="127" spans="1:1056" x14ac:dyDescent="0.3">
      <c r="A127" s="135"/>
      <c r="B127" s="135"/>
      <c r="C127" s="92">
        <v>1</v>
      </c>
      <c r="D127" s="92">
        <v>2</v>
      </c>
      <c r="E127" s="92">
        <v>3</v>
      </c>
      <c r="F127" s="92">
        <v>4</v>
      </c>
      <c r="G127" s="92">
        <v>5</v>
      </c>
      <c r="H127" s="92">
        <v>6</v>
      </c>
      <c r="I127" s="92">
        <v>7</v>
      </c>
      <c r="J127" s="92">
        <v>8</v>
      </c>
      <c r="K127" s="92">
        <v>9</v>
      </c>
      <c r="L127" s="92">
        <v>10</v>
      </c>
      <c r="M127" s="92">
        <v>11</v>
      </c>
      <c r="N127" s="92">
        <v>12</v>
      </c>
      <c r="O127" s="92">
        <v>13</v>
      </c>
      <c r="P127" s="92">
        <v>14</v>
      </c>
      <c r="Q127" s="92">
        <v>15</v>
      </c>
      <c r="R127" s="92">
        <v>16</v>
      </c>
      <c r="S127" s="92">
        <v>17</v>
      </c>
      <c r="T127" s="92">
        <v>18</v>
      </c>
      <c r="U127" s="92">
        <v>19</v>
      </c>
      <c r="V127" s="92">
        <v>20</v>
      </c>
      <c r="W127" s="92">
        <v>21</v>
      </c>
      <c r="X127" s="92">
        <v>22</v>
      </c>
      <c r="Y127" s="92">
        <v>23</v>
      </c>
      <c r="Z127" s="92">
        <v>24</v>
      </c>
      <c r="AA127" s="92">
        <v>25</v>
      </c>
      <c r="AB127" s="92">
        <v>26</v>
      </c>
      <c r="AC127" s="92">
        <v>27</v>
      </c>
      <c r="AD127" s="92">
        <v>28</v>
      </c>
      <c r="AE127" s="92">
        <v>29</v>
      </c>
      <c r="AF127" s="92">
        <v>30</v>
      </c>
      <c r="AG127" s="71" t="s">
        <v>169</v>
      </c>
      <c r="AH127" s="56" t="s">
        <v>134</v>
      </c>
      <c r="AI127" s="93" t="s">
        <v>181</v>
      </c>
      <c r="AJ127" s="167" t="s">
        <v>182</v>
      </c>
      <c r="AK127" s="92">
        <v>1</v>
      </c>
      <c r="AL127" s="92">
        <v>2</v>
      </c>
      <c r="AM127" s="92">
        <v>3</v>
      </c>
      <c r="AN127" s="92">
        <v>4</v>
      </c>
      <c r="AO127" s="92">
        <v>5</v>
      </c>
      <c r="AP127" s="92">
        <v>6</v>
      </c>
      <c r="AQ127" s="92">
        <v>7</v>
      </c>
      <c r="AR127" s="92">
        <v>8</v>
      </c>
      <c r="AS127" s="92">
        <v>9</v>
      </c>
      <c r="AT127" s="92">
        <v>10</v>
      </c>
      <c r="AU127" s="92">
        <v>11</v>
      </c>
      <c r="AV127" s="92">
        <v>12</v>
      </c>
      <c r="AW127" s="92">
        <v>13</v>
      </c>
      <c r="AX127" s="92">
        <v>14</v>
      </c>
      <c r="AY127" s="92">
        <v>15</v>
      </c>
      <c r="AZ127" s="92">
        <v>16</v>
      </c>
      <c r="BA127" s="92">
        <v>17</v>
      </c>
      <c r="BB127" s="92">
        <v>18</v>
      </c>
      <c r="BC127" s="92">
        <v>19</v>
      </c>
      <c r="BD127" s="92">
        <v>20</v>
      </c>
      <c r="BE127" s="92">
        <v>21</v>
      </c>
      <c r="BF127" s="92">
        <v>22</v>
      </c>
      <c r="BG127" s="92">
        <v>23</v>
      </c>
      <c r="BH127" s="92">
        <v>24</v>
      </c>
      <c r="BI127" s="92">
        <v>25</v>
      </c>
      <c r="BJ127" s="92">
        <v>26</v>
      </c>
      <c r="BK127" s="92">
        <v>27</v>
      </c>
      <c r="BL127" s="92">
        <v>28</v>
      </c>
      <c r="BM127" s="92">
        <v>29</v>
      </c>
      <c r="BN127" s="92">
        <v>30</v>
      </c>
      <c r="BO127" s="71" t="s">
        <v>169</v>
      </c>
      <c r="BP127" s="56" t="s">
        <v>134</v>
      </c>
      <c r="BQ127" s="93" t="s">
        <v>181</v>
      </c>
      <c r="BR127" s="167" t="s">
        <v>182</v>
      </c>
      <c r="BS127" s="92">
        <v>1</v>
      </c>
      <c r="BT127" s="92">
        <v>2</v>
      </c>
      <c r="BU127" s="92">
        <v>3</v>
      </c>
      <c r="BV127" s="92">
        <v>4</v>
      </c>
      <c r="BW127" s="92">
        <v>5</v>
      </c>
      <c r="BX127" s="92">
        <v>6</v>
      </c>
      <c r="BY127" s="92">
        <v>7</v>
      </c>
      <c r="BZ127" s="92">
        <v>8</v>
      </c>
      <c r="CA127" s="92">
        <v>9</v>
      </c>
      <c r="CB127" s="92">
        <v>10</v>
      </c>
      <c r="CC127" s="92">
        <v>11</v>
      </c>
      <c r="CD127" s="92">
        <v>12</v>
      </c>
      <c r="CE127" s="92">
        <v>13</v>
      </c>
      <c r="CF127" s="92">
        <v>14</v>
      </c>
      <c r="CG127" s="92">
        <v>15</v>
      </c>
      <c r="CH127" s="92">
        <v>16</v>
      </c>
      <c r="CI127" s="92">
        <v>17</v>
      </c>
      <c r="CJ127" s="92">
        <v>18</v>
      </c>
      <c r="CK127" s="92">
        <v>19</v>
      </c>
      <c r="CL127" s="92">
        <v>20</v>
      </c>
      <c r="CM127" s="92">
        <v>21</v>
      </c>
      <c r="CN127" s="92">
        <v>22</v>
      </c>
      <c r="CO127" s="92">
        <v>23</v>
      </c>
      <c r="CP127" s="92">
        <v>24</v>
      </c>
      <c r="CQ127" s="92">
        <v>25</v>
      </c>
      <c r="CR127" s="92">
        <v>26</v>
      </c>
      <c r="CS127" s="92">
        <v>27</v>
      </c>
      <c r="CT127" s="92">
        <v>28</v>
      </c>
      <c r="CU127" s="92">
        <v>29</v>
      </c>
      <c r="CV127" s="92">
        <v>30</v>
      </c>
      <c r="CW127" s="71" t="s">
        <v>169</v>
      </c>
      <c r="CX127" s="56" t="s">
        <v>134</v>
      </c>
      <c r="CY127" s="93" t="s">
        <v>181</v>
      </c>
      <c r="CZ127" s="167" t="s">
        <v>182</v>
      </c>
      <c r="DA127" s="92">
        <v>1</v>
      </c>
      <c r="DB127" s="92">
        <v>2</v>
      </c>
      <c r="DC127" s="92">
        <v>3</v>
      </c>
      <c r="DD127" s="92">
        <v>4</v>
      </c>
      <c r="DE127" s="92">
        <v>5</v>
      </c>
      <c r="DF127" s="92">
        <v>6</v>
      </c>
      <c r="DG127" s="92">
        <v>7</v>
      </c>
      <c r="DH127" s="92">
        <v>8</v>
      </c>
      <c r="DI127" s="92">
        <v>9</v>
      </c>
      <c r="DJ127" s="92">
        <v>10</v>
      </c>
      <c r="DK127" s="92">
        <v>11</v>
      </c>
      <c r="DL127" s="92">
        <v>12</v>
      </c>
      <c r="DM127" s="92">
        <v>13</v>
      </c>
      <c r="DN127" s="92">
        <v>14</v>
      </c>
      <c r="DO127" s="92">
        <v>15</v>
      </c>
      <c r="DP127" s="92">
        <v>16</v>
      </c>
      <c r="DQ127" s="92">
        <v>17</v>
      </c>
      <c r="DR127" s="92">
        <v>18</v>
      </c>
      <c r="DS127" s="92">
        <v>19</v>
      </c>
      <c r="DT127" s="92">
        <v>20</v>
      </c>
      <c r="DU127" s="92">
        <v>21</v>
      </c>
      <c r="DV127" s="92">
        <v>22</v>
      </c>
      <c r="DW127" s="92">
        <v>23</v>
      </c>
      <c r="DX127" s="92">
        <v>24</v>
      </c>
      <c r="DY127" s="92">
        <v>25</v>
      </c>
      <c r="DZ127" s="92">
        <v>26</v>
      </c>
      <c r="EA127" s="92">
        <v>27</v>
      </c>
      <c r="EB127" s="92">
        <v>28</v>
      </c>
      <c r="EC127" s="92">
        <v>29</v>
      </c>
      <c r="ED127" s="92">
        <v>30</v>
      </c>
      <c r="EE127" s="71" t="s">
        <v>169</v>
      </c>
      <c r="EF127" s="56" t="s">
        <v>134</v>
      </c>
      <c r="EG127" s="93" t="s">
        <v>181</v>
      </c>
      <c r="EH127" s="167" t="s">
        <v>182</v>
      </c>
      <c r="EI127" s="92">
        <v>1</v>
      </c>
      <c r="EJ127" s="92">
        <v>2</v>
      </c>
      <c r="EK127" s="92">
        <v>3</v>
      </c>
      <c r="EL127" s="92">
        <v>4</v>
      </c>
      <c r="EM127" s="92">
        <v>5</v>
      </c>
      <c r="EN127" s="92">
        <v>6</v>
      </c>
      <c r="EO127" s="92">
        <v>7</v>
      </c>
      <c r="EP127" s="92">
        <v>8</v>
      </c>
      <c r="EQ127" s="92">
        <v>9</v>
      </c>
      <c r="ER127" s="92">
        <v>10</v>
      </c>
      <c r="ES127" s="92">
        <v>11</v>
      </c>
      <c r="ET127" s="92">
        <v>12</v>
      </c>
      <c r="EU127" s="92">
        <v>13</v>
      </c>
      <c r="EV127" s="92">
        <v>14</v>
      </c>
      <c r="EW127" s="92">
        <v>15</v>
      </c>
      <c r="EX127" s="92">
        <v>16</v>
      </c>
      <c r="EY127" s="92">
        <v>17</v>
      </c>
      <c r="EZ127" s="92">
        <v>18</v>
      </c>
      <c r="FA127" s="92">
        <v>19</v>
      </c>
      <c r="FB127" s="92">
        <v>20</v>
      </c>
      <c r="FC127" s="92">
        <v>21</v>
      </c>
      <c r="FD127" s="92">
        <v>22</v>
      </c>
      <c r="FE127" s="92">
        <v>23</v>
      </c>
      <c r="FF127" s="92">
        <v>24</v>
      </c>
      <c r="FG127" s="92">
        <v>25</v>
      </c>
      <c r="FH127" s="92">
        <v>26</v>
      </c>
      <c r="FI127" s="92">
        <v>27</v>
      </c>
      <c r="FJ127" s="92">
        <v>28</v>
      </c>
      <c r="FK127" s="92">
        <v>29</v>
      </c>
      <c r="FL127" s="92">
        <v>30</v>
      </c>
      <c r="FM127" s="71" t="s">
        <v>169</v>
      </c>
      <c r="FN127" s="56" t="s">
        <v>134</v>
      </c>
      <c r="FO127" s="93" t="s">
        <v>181</v>
      </c>
      <c r="FP127" s="167" t="s">
        <v>182</v>
      </c>
      <c r="FQ127" s="92">
        <v>1</v>
      </c>
      <c r="FR127" s="92">
        <v>2</v>
      </c>
      <c r="FS127" s="92">
        <v>3</v>
      </c>
      <c r="FT127" s="92">
        <v>4</v>
      </c>
      <c r="FU127" s="92">
        <v>5</v>
      </c>
      <c r="FV127" s="92">
        <v>6</v>
      </c>
      <c r="FW127" s="92">
        <v>7</v>
      </c>
      <c r="FX127" s="92">
        <v>8</v>
      </c>
      <c r="FY127" s="92">
        <v>9</v>
      </c>
      <c r="FZ127" s="92">
        <v>10</v>
      </c>
      <c r="GA127" s="92">
        <v>11</v>
      </c>
      <c r="GB127" s="92">
        <v>12</v>
      </c>
      <c r="GC127" s="92">
        <v>13</v>
      </c>
      <c r="GD127" s="92">
        <v>14</v>
      </c>
      <c r="GE127" s="92">
        <v>15</v>
      </c>
      <c r="GF127" s="92">
        <v>16</v>
      </c>
      <c r="GG127" s="92">
        <v>17</v>
      </c>
      <c r="GH127" s="92">
        <v>18</v>
      </c>
      <c r="GI127" s="92">
        <v>19</v>
      </c>
      <c r="GJ127" s="92">
        <v>20</v>
      </c>
      <c r="GK127" s="92">
        <v>21</v>
      </c>
      <c r="GL127" s="92">
        <v>22</v>
      </c>
      <c r="GM127" s="92">
        <v>23</v>
      </c>
      <c r="GN127" s="92">
        <v>24</v>
      </c>
      <c r="GO127" s="92">
        <v>25</v>
      </c>
      <c r="GP127" s="92">
        <v>26</v>
      </c>
      <c r="GQ127" s="92">
        <v>27</v>
      </c>
      <c r="GR127" s="92">
        <v>28</v>
      </c>
      <c r="GS127" s="92">
        <v>29</v>
      </c>
      <c r="GT127" s="92">
        <v>30</v>
      </c>
      <c r="GU127" s="71" t="s">
        <v>169</v>
      </c>
      <c r="GV127" s="56" t="s">
        <v>134</v>
      </c>
      <c r="GW127" s="93" t="s">
        <v>181</v>
      </c>
      <c r="GX127" s="167" t="s">
        <v>182</v>
      </c>
      <c r="GY127" s="92">
        <v>1</v>
      </c>
      <c r="GZ127" s="92">
        <v>2</v>
      </c>
      <c r="HA127" s="92">
        <v>3</v>
      </c>
      <c r="HB127" s="92">
        <v>4</v>
      </c>
      <c r="HC127" s="92">
        <v>5</v>
      </c>
      <c r="HD127" s="92">
        <v>6</v>
      </c>
      <c r="HE127" s="92">
        <v>7</v>
      </c>
      <c r="HF127" s="92">
        <v>8</v>
      </c>
      <c r="HG127" s="92">
        <v>9</v>
      </c>
      <c r="HH127" s="92">
        <v>10</v>
      </c>
      <c r="HI127" s="92">
        <v>11</v>
      </c>
      <c r="HJ127" s="92">
        <v>12</v>
      </c>
      <c r="HK127" s="92">
        <v>13</v>
      </c>
      <c r="HL127" s="92">
        <v>14</v>
      </c>
      <c r="HM127" s="92">
        <v>15</v>
      </c>
      <c r="HN127" s="92">
        <v>16</v>
      </c>
      <c r="HO127" s="92">
        <v>17</v>
      </c>
      <c r="HP127" s="92">
        <v>18</v>
      </c>
      <c r="HQ127" s="92">
        <v>19</v>
      </c>
      <c r="HR127" s="92">
        <v>20</v>
      </c>
      <c r="HS127" s="92">
        <v>21</v>
      </c>
      <c r="HT127" s="92">
        <v>22</v>
      </c>
      <c r="HU127" s="92">
        <v>23</v>
      </c>
      <c r="HV127" s="92">
        <v>24</v>
      </c>
      <c r="HW127" s="92">
        <v>25</v>
      </c>
      <c r="HX127" s="92">
        <v>26</v>
      </c>
      <c r="HY127" s="92">
        <v>27</v>
      </c>
      <c r="HZ127" s="92">
        <v>28</v>
      </c>
      <c r="IA127" s="92">
        <v>29</v>
      </c>
      <c r="IB127" s="92">
        <v>30</v>
      </c>
      <c r="IC127" s="71" t="s">
        <v>169</v>
      </c>
      <c r="ID127" s="56" t="s">
        <v>134</v>
      </c>
      <c r="IE127" s="93" t="s">
        <v>181</v>
      </c>
      <c r="IF127" s="167" t="s">
        <v>182</v>
      </c>
      <c r="IG127" s="92">
        <v>1</v>
      </c>
      <c r="IH127" s="92">
        <v>2</v>
      </c>
      <c r="II127" s="92">
        <v>3</v>
      </c>
      <c r="IJ127" s="92">
        <v>4</v>
      </c>
      <c r="IK127" s="92">
        <v>5</v>
      </c>
      <c r="IL127" s="92">
        <v>6</v>
      </c>
      <c r="IM127" s="92">
        <v>7</v>
      </c>
      <c r="IN127" s="92">
        <v>8</v>
      </c>
      <c r="IO127" s="92">
        <v>9</v>
      </c>
      <c r="IP127" s="92">
        <v>10</v>
      </c>
      <c r="IQ127" s="92">
        <v>11</v>
      </c>
      <c r="IR127" s="92">
        <v>12</v>
      </c>
      <c r="IS127" s="92">
        <v>13</v>
      </c>
      <c r="IT127" s="92">
        <v>14</v>
      </c>
      <c r="IU127" s="92">
        <v>15</v>
      </c>
      <c r="IV127" s="92">
        <v>16</v>
      </c>
      <c r="IW127" s="92">
        <v>17</v>
      </c>
      <c r="IX127" s="92">
        <v>18</v>
      </c>
      <c r="IY127" s="92">
        <v>19</v>
      </c>
      <c r="IZ127" s="92">
        <v>20</v>
      </c>
      <c r="JA127" s="92">
        <v>21</v>
      </c>
      <c r="JB127" s="92">
        <v>22</v>
      </c>
      <c r="JC127" s="92">
        <v>23</v>
      </c>
      <c r="JD127" s="92">
        <v>24</v>
      </c>
      <c r="JE127" s="92">
        <v>25</v>
      </c>
      <c r="JF127" s="92">
        <v>26</v>
      </c>
      <c r="JG127" s="92">
        <v>27</v>
      </c>
      <c r="JH127" s="92">
        <v>28</v>
      </c>
      <c r="JI127" s="92">
        <v>29</v>
      </c>
      <c r="JJ127" s="92">
        <v>30</v>
      </c>
      <c r="JK127" s="71" t="s">
        <v>169</v>
      </c>
      <c r="JL127" s="56" t="s">
        <v>134</v>
      </c>
      <c r="JM127" s="93" t="s">
        <v>181</v>
      </c>
      <c r="JN127" s="167" t="s">
        <v>182</v>
      </c>
      <c r="JO127" s="92">
        <v>1</v>
      </c>
      <c r="JP127" s="92">
        <v>2</v>
      </c>
      <c r="JQ127" s="92">
        <v>3</v>
      </c>
      <c r="JR127" s="92">
        <v>4</v>
      </c>
      <c r="JS127" s="92">
        <v>5</v>
      </c>
      <c r="JT127" s="92">
        <v>6</v>
      </c>
      <c r="JU127" s="92">
        <v>7</v>
      </c>
      <c r="JV127" s="92">
        <v>8</v>
      </c>
      <c r="JW127" s="92">
        <v>9</v>
      </c>
      <c r="JX127" s="92">
        <v>10</v>
      </c>
      <c r="JY127" s="92">
        <v>11</v>
      </c>
      <c r="JZ127" s="92">
        <v>12</v>
      </c>
      <c r="KA127" s="92">
        <v>13</v>
      </c>
      <c r="KB127" s="92">
        <v>14</v>
      </c>
      <c r="KC127" s="92">
        <v>15</v>
      </c>
      <c r="KD127" s="92">
        <v>16</v>
      </c>
      <c r="KE127" s="92">
        <v>17</v>
      </c>
      <c r="KF127" s="92">
        <v>18</v>
      </c>
      <c r="KG127" s="92">
        <v>19</v>
      </c>
      <c r="KH127" s="92">
        <v>20</v>
      </c>
      <c r="KI127" s="92">
        <v>21</v>
      </c>
      <c r="KJ127" s="92">
        <v>22</v>
      </c>
      <c r="KK127" s="92">
        <v>23</v>
      </c>
      <c r="KL127" s="92">
        <v>24</v>
      </c>
      <c r="KM127" s="92">
        <v>25</v>
      </c>
      <c r="KN127" s="92">
        <v>26</v>
      </c>
      <c r="KO127" s="92">
        <v>27</v>
      </c>
      <c r="KP127" s="92">
        <v>28</v>
      </c>
      <c r="KQ127" s="92">
        <v>29</v>
      </c>
      <c r="KR127" s="92">
        <v>30</v>
      </c>
      <c r="KS127" s="71" t="s">
        <v>169</v>
      </c>
      <c r="KT127" s="56" t="s">
        <v>134</v>
      </c>
      <c r="KU127" s="93" t="s">
        <v>181</v>
      </c>
      <c r="KV127" s="167" t="s">
        <v>182</v>
      </c>
      <c r="KW127" s="92">
        <v>1</v>
      </c>
      <c r="KX127" s="92">
        <v>2</v>
      </c>
      <c r="KY127" s="92">
        <v>3</v>
      </c>
      <c r="KZ127" s="92">
        <v>4</v>
      </c>
      <c r="LA127" s="92">
        <v>5</v>
      </c>
      <c r="LB127" s="92">
        <v>6</v>
      </c>
      <c r="LC127" s="92">
        <v>7</v>
      </c>
      <c r="LD127" s="92">
        <v>8</v>
      </c>
      <c r="LE127" s="92">
        <v>9</v>
      </c>
      <c r="LF127" s="92">
        <v>10</v>
      </c>
      <c r="LG127" s="92">
        <v>11</v>
      </c>
      <c r="LH127" s="92">
        <v>12</v>
      </c>
      <c r="LI127" s="92">
        <v>13</v>
      </c>
      <c r="LJ127" s="92">
        <v>14</v>
      </c>
      <c r="LK127" s="92">
        <v>15</v>
      </c>
      <c r="LL127" s="92">
        <v>16</v>
      </c>
      <c r="LM127" s="92">
        <v>17</v>
      </c>
      <c r="LN127" s="92">
        <v>18</v>
      </c>
      <c r="LO127" s="92">
        <v>19</v>
      </c>
      <c r="LP127" s="92">
        <v>20</v>
      </c>
      <c r="LQ127" s="92">
        <v>21</v>
      </c>
      <c r="LR127" s="92">
        <v>22</v>
      </c>
      <c r="LS127" s="92">
        <v>23</v>
      </c>
      <c r="LT127" s="92">
        <v>24</v>
      </c>
      <c r="LU127" s="92">
        <v>25</v>
      </c>
      <c r="LV127" s="92">
        <v>26</v>
      </c>
      <c r="LW127" s="92">
        <v>27</v>
      </c>
      <c r="LX127" s="92">
        <v>28</v>
      </c>
      <c r="LY127" s="92">
        <v>29</v>
      </c>
      <c r="LZ127" s="92">
        <v>30</v>
      </c>
      <c r="MA127" s="71" t="s">
        <v>169</v>
      </c>
      <c r="MB127" s="56" t="s">
        <v>134</v>
      </c>
      <c r="MC127" s="93" t="s">
        <v>181</v>
      </c>
      <c r="MD127" s="167" t="s">
        <v>182</v>
      </c>
      <c r="ME127" s="92">
        <v>1</v>
      </c>
      <c r="MF127" s="92">
        <v>2</v>
      </c>
      <c r="MG127" s="92">
        <v>3</v>
      </c>
      <c r="MH127" s="92">
        <v>4</v>
      </c>
      <c r="MI127" s="92">
        <v>5</v>
      </c>
      <c r="MJ127" s="92">
        <v>6</v>
      </c>
      <c r="MK127" s="92">
        <v>7</v>
      </c>
      <c r="ML127" s="92">
        <v>8</v>
      </c>
      <c r="MM127" s="92">
        <v>9</v>
      </c>
      <c r="MN127" s="92">
        <v>10</v>
      </c>
      <c r="MO127" s="92">
        <v>11</v>
      </c>
      <c r="MP127" s="92">
        <v>12</v>
      </c>
      <c r="MQ127" s="92">
        <v>13</v>
      </c>
      <c r="MR127" s="92">
        <v>14</v>
      </c>
      <c r="MS127" s="92">
        <v>15</v>
      </c>
      <c r="MT127" s="92">
        <v>16</v>
      </c>
      <c r="MU127" s="92">
        <v>17</v>
      </c>
      <c r="MV127" s="92">
        <v>18</v>
      </c>
      <c r="MW127" s="92">
        <v>19</v>
      </c>
      <c r="MX127" s="92">
        <v>20</v>
      </c>
      <c r="MY127" s="92">
        <v>21</v>
      </c>
      <c r="MZ127" s="92">
        <v>22</v>
      </c>
      <c r="NA127" s="92">
        <v>23</v>
      </c>
      <c r="NB127" s="92">
        <v>24</v>
      </c>
      <c r="NC127" s="92">
        <v>25</v>
      </c>
      <c r="ND127" s="92">
        <v>26</v>
      </c>
      <c r="NE127" s="92">
        <v>27</v>
      </c>
      <c r="NF127" s="92">
        <v>28</v>
      </c>
      <c r="NG127" s="92">
        <v>29</v>
      </c>
      <c r="NH127" s="92">
        <v>30</v>
      </c>
      <c r="NI127" s="71" t="s">
        <v>169</v>
      </c>
      <c r="NJ127" s="56" t="s">
        <v>134</v>
      </c>
      <c r="NK127" s="93" t="s">
        <v>181</v>
      </c>
      <c r="NL127" s="167" t="s">
        <v>182</v>
      </c>
      <c r="NM127" s="92">
        <v>1</v>
      </c>
      <c r="NN127" s="92">
        <v>2</v>
      </c>
      <c r="NO127" s="92">
        <v>3</v>
      </c>
      <c r="NP127" s="92">
        <v>4</v>
      </c>
      <c r="NQ127" s="92">
        <v>5</v>
      </c>
      <c r="NR127" s="92">
        <v>6</v>
      </c>
      <c r="NS127" s="92">
        <v>7</v>
      </c>
      <c r="NT127" s="92">
        <v>8</v>
      </c>
      <c r="NU127" s="92">
        <v>9</v>
      </c>
      <c r="NV127" s="92">
        <v>10</v>
      </c>
      <c r="NW127" s="92">
        <v>11</v>
      </c>
      <c r="NX127" s="92">
        <v>12</v>
      </c>
      <c r="NY127" s="92">
        <v>13</v>
      </c>
      <c r="NZ127" s="92">
        <v>14</v>
      </c>
      <c r="OA127" s="92">
        <v>15</v>
      </c>
      <c r="OB127" s="92">
        <v>16</v>
      </c>
      <c r="OC127" s="92">
        <v>17</v>
      </c>
      <c r="OD127" s="92">
        <v>18</v>
      </c>
      <c r="OE127" s="92">
        <v>19</v>
      </c>
      <c r="OF127" s="92">
        <v>20</v>
      </c>
      <c r="OG127" s="92">
        <v>21</v>
      </c>
      <c r="OH127" s="92">
        <v>22</v>
      </c>
      <c r="OI127" s="92">
        <v>23</v>
      </c>
      <c r="OJ127" s="92">
        <v>24</v>
      </c>
      <c r="OK127" s="92">
        <v>25</v>
      </c>
      <c r="OL127" s="92">
        <v>26</v>
      </c>
      <c r="OM127" s="92">
        <v>27</v>
      </c>
      <c r="ON127" s="92">
        <v>28</v>
      </c>
      <c r="OO127" s="92">
        <v>29</v>
      </c>
      <c r="OP127" s="92">
        <v>30</v>
      </c>
      <c r="OQ127" s="71" t="s">
        <v>169</v>
      </c>
      <c r="OR127" s="56" t="s">
        <v>134</v>
      </c>
      <c r="OS127" s="93" t="s">
        <v>181</v>
      </c>
      <c r="OT127" s="167" t="s">
        <v>182</v>
      </c>
      <c r="OU127" s="92">
        <v>1</v>
      </c>
      <c r="OV127" s="92">
        <v>2</v>
      </c>
      <c r="OW127" s="92">
        <v>3</v>
      </c>
      <c r="OX127" s="92">
        <v>4</v>
      </c>
      <c r="OY127" s="92">
        <v>5</v>
      </c>
      <c r="OZ127" s="92">
        <v>6</v>
      </c>
      <c r="PA127" s="92">
        <v>7</v>
      </c>
      <c r="PB127" s="92">
        <v>8</v>
      </c>
      <c r="PC127" s="92">
        <v>9</v>
      </c>
      <c r="PD127" s="92">
        <v>10</v>
      </c>
      <c r="PE127" s="92">
        <v>11</v>
      </c>
      <c r="PF127" s="92">
        <v>12</v>
      </c>
      <c r="PG127" s="92">
        <v>13</v>
      </c>
      <c r="PH127" s="92">
        <v>14</v>
      </c>
      <c r="PI127" s="92">
        <v>15</v>
      </c>
      <c r="PJ127" s="92">
        <v>16</v>
      </c>
      <c r="PK127" s="92">
        <v>17</v>
      </c>
      <c r="PL127" s="92">
        <v>18</v>
      </c>
      <c r="PM127" s="92">
        <v>19</v>
      </c>
      <c r="PN127" s="92">
        <v>20</v>
      </c>
      <c r="PO127" s="92">
        <v>21</v>
      </c>
      <c r="PP127" s="92">
        <v>22</v>
      </c>
      <c r="PQ127" s="92">
        <v>23</v>
      </c>
      <c r="PR127" s="92">
        <v>24</v>
      </c>
      <c r="PS127" s="92">
        <v>25</v>
      </c>
      <c r="PT127" s="92">
        <v>26</v>
      </c>
      <c r="PU127" s="92">
        <v>27</v>
      </c>
      <c r="PV127" s="92">
        <v>28</v>
      </c>
      <c r="PW127" s="92">
        <v>29</v>
      </c>
      <c r="PX127" s="92">
        <v>30</v>
      </c>
      <c r="PY127" s="71" t="s">
        <v>169</v>
      </c>
      <c r="PZ127" s="56" t="s">
        <v>134</v>
      </c>
      <c r="QA127" s="93" t="s">
        <v>181</v>
      </c>
      <c r="QB127" s="167" t="s">
        <v>182</v>
      </c>
      <c r="QC127" s="92">
        <v>1</v>
      </c>
      <c r="QD127" s="92">
        <v>2</v>
      </c>
      <c r="QE127" s="92">
        <v>3</v>
      </c>
      <c r="QF127" s="92">
        <v>4</v>
      </c>
      <c r="QG127" s="92">
        <v>5</v>
      </c>
      <c r="QH127" s="92">
        <v>6</v>
      </c>
      <c r="QI127" s="92">
        <v>7</v>
      </c>
      <c r="QJ127" s="92">
        <v>8</v>
      </c>
      <c r="QK127" s="92">
        <v>9</v>
      </c>
      <c r="QL127" s="92">
        <v>10</v>
      </c>
      <c r="QM127" s="92">
        <v>11</v>
      </c>
      <c r="QN127" s="92">
        <v>12</v>
      </c>
      <c r="QO127" s="92">
        <v>13</v>
      </c>
      <c r="QP127" s="92">
        <v>14</v>
      </c>
      <c r="QQ127" s="92">
        <v>15</v>
      </c>
      <c r="QR127" s="92">
        <v>16</v>
      </c>
      <c r="QS127" s="92">
        <v>17</v>
      </c>
      <c r="QT127" s="92">
        <v>18</v>
      </c>
      <c r="QU127" s="92">
        <v>19</v>
      </c>
      <c r="QV127" s="92">
        <v>20</v>
      </c>
      <c r="QW127" s="92">
        <v>21</v>
      </c>
      <c r="QX127" s="92">
        <v>22</v>
      </c>
      <c r="QY127" s="92">
        <v>23</v>
      </c>
      <c r="QZ127" s="92">
        <v>24</v>
      </c>
      <c r="RA127" s="92">
        <v>25</v>
      </c>
      <c r="RB127" s="92">
        <v>26</v>
      </c>
      <c r="RC127" s="92">
        <v>27</v>
      </c>
      <c r="RD127" s="92">
        <v>28</v>
      </c>
      <c r="RE127" s="92">
        <v>29</v>
      </c>
      <c r="RF127" s="92">
        <v>30</v>
      </c>
      <c r="RG127" s="71" t="s">
        <v>169</v>
      </c>
      <c r="RH127" s="56" t="s">
        <v>134</v>
      </c>
      <c r="RI127" s="93" t="s">
        <v>181</v>
      </c>
      <c r="RJ127" s="167" t="s">
        <v>182</v>
      </c>
      <c r="RK127" s="92">
        <v>1</v>
      </c>
      <c r="RL127" s="92">
        <v>2</v>
      </c>
      <c r="RM127" s="92">
        <v>3</v>
      </c>
      <c r="RN127" s="92">
        <v>4</v>
      </c>
      <c r="RO127" s="92">
        <v>5</v>
      </c>
      <c r="RP127" s="92">
        <v>6</v>
      </c>
      <c r="RQ127" s="92">
        <v>7</v>
      </c>
      <c r="RR127" s="92">
        <v>8</v>
      </c>
      <c r="RS127" s="92">
        <v>9</v>
      </c>
      <c r="RT127" s="92">
        <v>10</v>
      </c>
      <c r="RU127" s="92">
        <v>11</v>
      </c>
      <c r="RV127" s="92">
        <v>12</v>
      </c>
      <c r="RW127" s="92">
        <v>13</v>
      </c>
      <c r="RX127" s="92">
        <v>14</v>
      </c>
      <c r="RY127" s="92">
        <v>15</v>
      </c>
      <c r="RZ127" s="92">
        <v>16</v>
      </c>
      <c r="SA127" s="92">
        <v>17</v>
      </c>
      <c r="SB127" s="92">
        <v>18</v>
      </c>
      <c r="SC127" s="92">
        <v>19</v>
      </c>
      <c r="SD127" s="92">
        <v>20</v>
      </c>
      <c r="SE127" s="92">
        <v>21</v>
      </c>
      <c r="SF127" s="92">
        <v>22</v>
      </c>
      <c r="SG127" s="92">
        <v>23</v>
      </c>
      <c r="SH127" s="92">
        <v>24</v>
      </c>
      <c r="SI127" s="92">
        <v>25</v>
      </c>
      <c r="SJ127" s="92">
        <v>26</v>
      </c>
      <c r="SK127" s="92">
        <v>27</v>
      </c>
      <c r="SL127" s="92">
        <v>28</v>
      </c>
      <c r="SM127" s="92">
        <v>29</v>
      </c>
      <c r="SN127" s="92">
        <v>30</v>
      </c>
      <c r="SO127" s="71" t="s">
        <v>169</v>
      </c>
      <c r="SP127" s="56" t="s">
        <v>134</v>
      </c>
      <c r="SQ127" s="93" t="s">
        <v>181</v>
      </c>
      <c r="SR127" s="167" t="s">
        <v>182</v>
      </c>
      <c r="SS127" s="92">
        <v>1</v>
      </c>
      <c r="ST127" s="92">
        <v>2</v>
      </c>
      <c r="SU127" s="92">
        <v>3</v>
      </c>
      <c r="SV127" s="92">
        <v>4</v>
      </c>
      <c r="SW127" s="92">
        <v>5</v>
      </c>
      <c r="SX127" s="92">
        <v>6</v>
      </c>
      <c r="SY127" s="92">
        <v>7</v>
      </c>
      <c r="SZ127" s="92">
        <v>8</v>
      </c>
      <c r="TA127" s="92">
        <v>9</v>
      </c>
      <c r="TB127" s="92">
        <v>10</v>
      </c>
      <c r="TC127" s="92">
        <v>11</v>
      </c>
      <c r="TD127" s="92">
        <v>12</v>
      </c>
      <c r="TE127" s="92">
        <v>13</v>
      </c>
      <c r="TF127" s="92">
        <v>14</v>
      </c>
      <c r="TG127" s="92">
        <v>15</v>
      </c>
      <c r="TH127" s="92">
        <v>16</v>
      </c>
      <c r="TI127" s="92">
        <v>17</v>
      </c>
      <c r="TJ127" s="92">
        <v>18</v>
      </c>
      <c r="TK127" s="92">
        <v>19</v>
      </c>
      <c r="TL127" s="92">
        <v>20</v>
      </c>
      <c r="TM127" s="92">
        <v>21</v>
      </c>
      <c r="TN127" s="92">
        <v>22</v>
      </c>
      <c r="TO127" s="92">
        <v>23</v>
      </c>
      <c r="TP127" s="92">
        <v>24</v>
      </c>
      <c r="TQ127" s="92">
        <v>25</v>
      </c>
      <c r="TR127" s="92">
        <v>26</v>
      </c>
      <c r="TS127" s="92">
        <v>27</v>
      </c>
      <c r="TT127" s="92">
        <v>28</v>
      </c>
      <c r="TU127" s="92">
        <v>29</v>
      </c>
      <c r="TV127" s="92">
        <v>30</v>
      </c>
      <c r="TW127" s="71" t="s">
        <v>169</v>
      </c>
      <c r="TX127" s="56" t="s">
        <v>134</v>
      </c>
      <c r="TY127" s="93" t="s">
        <v>181</v>
      </c>
      <c r="TZ127" s="167" t="s">
        <v>182</v>
      </c>
      <c r="UA127" s="92">
        <v>1</v>
      </c>
      <c r="UB127" s="92">
        <v>2</v>
      </c>
      <c r="UC127" s="92">
        <v>3</v>
      </c>
      <c r="UD127" s="92">
        <v>4</v>
      </c>
      <c r="UE127" s="92">
        <v>5</v>
      </c>
      <c r="UF127" s="92">
        <v>6</v>
      </c>
      <c r="UG127" s="92">
        <v>7</v>
      </c>
      <c r="UH127" s="92">
        <v>8</v>
      </c>
      <c r="UI127" s="92">
        <v>9</v>
      </c>
      <c r="UJ127" s="92">
        <v>10</v>
      </c>
      <c r="UK127" s="92">
        <v>11</v>
      </c>
      <c r="UL127" s="92">
        <v>12</v>
      </c>
      <c r="UM127" s="92">
        <v>13</v>
      </c>
      <c r="UN127" s="92">
        <v>14</v>
      </c>
      <c r="UO127" s="92">
        <v>15</v>
      </c>
      <c r="UP127" s="92">
        <v>16</v>
      </c>
      <c r="UQ127" s="92">
        <v>17</v>
      </c>
      <c r="UR127" s="92">
        <v>18</v>
      </c>
      <c r="US127" s="92">
        <v>19</v>
      </c>
      <c r="UT127" s="92">
        <v>20</v>
      </c>
      <c r="UU127" s="92">
        <v>21</v>
      </c>
      <c r="UV127" s="92">
        <v>22</v>
      </c>
      <c r="UW127" s="92">
        <v>23</v>
      </c>
      <c r="UX127" s="92">
        <v>24</v>
      </c>
      <c r="UY127" s="92">
        <v>25</v>
      </c>
      <c r="UZ127" s="92">
        <v>26</v>
      </c>
      <c r="VA127" s="92">
        <v>27</v>
      </c>
      <c r="VB127" s="92">
        <v>28</v>
      </c>
      <c r="VC127" s="92">
        <v>29</v>
      </c>
      <c r="VD127" s="92">
        <v>30</v>
      </c>
      <c r="VE127" s="71" t="s">
        <v>169</v>
      </c>
      <c r="VF127" s="56" t="s">
        <v>134</v>
      </c>
      <c r="VG127" s="93" t="s">
        <v>181</v>
      </c>
      <c r="VH127" s="167" t="s">
        <v>182</v>
      </c>
      <c r="VI127" s="92">
        <v>1</v>
      </c>
      <c r="VJ127" s="92">
        <v>2</v>
      </c>
      <c r="VK127" s="92">
        <v>3</v>
      </c>
      <c r="VL127" s="92">
        <v>4</v>
      </c>
      <c r="VM127" s="92">
        <v>5</v>
      </c>
      <c r="VN127" s="92">
        <v>6</v>
      </c>
      <c r="VO127" s="92">
        <v>7</v>
      </c>
      <c r="VP127" s="92">
        <v>8</v>
      </c>
      <c r="VQ127" s="92">
        <v>9</v>
      </c>
      <c r="VR127" s="92">
        <v>10</v>
      </c>
      <c r="VS127" s="92">
        <v>11</v>
      </c>
      <c r="VT127" s="92">
        <v>12</v>
      </c>
      <c r="VU127" s="92">
        <v>13</v>
      </c>
      <c r="VV127" s="92">
        <v>14</v>
      </c>
      <c r="VW127" s="92">
        <v>15</v>
      </c>
      <c r="VX127" s="92">
        <v>16</v>
      </c>
      <c r="VY127" s="92">
        <v>17</v>
      </c>
      <c r="VZ127" s="92">
        <v>18</v>
      </c>
      <c r="WA127" s="92">
        <v>19</v>
      </c>
      <c r="WB127" s="92">
        <v>20</v>
      </c>
      <c r="WC127" s="92">
        <v>21</v>
      </c>
      <c r="WD127" s="92">
        <v>22</v>
      </c>
      <c r="WE127" s="92">
        <v>23</v>
      </c>
      <c r="WF127" s="92">
        <v>24</v>
      </c>
      <c r="WG127" s="92">
        <v>25</v>
      </c>
      <c r="WH127" s="92">
        <v>26</v>
      </c>
      <c r="WI127" s="92">
        <v>27</v>
      </c>
      <c r="WJ127" s="92">
        <v>28</v>
      </c>
      <c r="WK127" s="92">
        <v>29</v>
      </c>
      <c r="WL127" s="92">
        <v>30</v>
      </c>
      <c r="WM127" s="71" t="s">
        <v>169</v>
      </c>
      <c r="WN127" s="56" t="s">
        <v>134</v>
      </c>
      <c r="WO127" s="93" t="s">
        <v>181</v>
      </c>
      <c r="WP127" s="167" t="s">
        <v>182</v>
      </c>
      <c r="WQ127" s="92">
        <v>1</v>
      </c>
      <c r="WR127" s="92">
        <v>2</v>
      </c>
      <c r="WS127" s="92">
        <v>3</v>
      </c>
      <c r="WT127" s="92">
        <v>4</v>
      </c>
      <c r="WU127" s="92">
        <v>5</v>
      </c>
      <c r="WV127" s="92">
        <v>6</v>
      </c>
      <c r="WW127" s="92">
        <v>7</v>
      </c>
      <c r="WX127" s="92">
        <v>8</v>
      </c>
      <c r="WY127" s="92">
        <v>9</v>
      </c>
      <c r="WZ127" s="92">
        <v>10</v>
      </c>
      <c r="XA127" s="92">
        <v>11</v>
      </c>
      <c r="XB127" s="92">
        <v>12</v>
      </c>
      <c r="XC127" s="92">
        <v>13</v>
      </c>
      <c r="XD127" s="92">
        <v>14</v>
      </c>
      <c r="XE127" s="92">
        <v>15</v>
      </c>
      <c r="XF127" s="92">
        <v>16</v>
      </c>
      <c r="XG127" s="92">
        <v>17</v>
      </c>
      <c r="XH127" s="92">
        <v>18</v>
      </c>
      <c r="XI127" s="92">
        <v>19</v>
      </c>
      <c r="XJ127" s="92">
        <v>20</v>
      </c>
      <c r="XK127" s="92">
        <v>21</v>
      </c>
      <c r="XL127" s="92">
        <v>22</v>
      </c>
      <c r="XM127" s="92">
        <v>23</v>
      </c>
      <c r="XN127" s="92">
        <v>24</v>
      </c>
      <c r="XO127" s="92">
        <v>25</v>
      </c>
      <c r="XP127" s="92">
        <v>26</v>
      </c>
      <c r="XQ127" s="92">
        <v>27</v>
      </c>
      <c r="XR127" s="92">
        <v>28</v>
      </c>
      <c r="XS127" s="92">
        <v>29</v>
      </c>
      <c r="XT127" s="92">
        <v>30</v>
      </c>
      <c r="XU127" s="71" t="s">
        <v>169</v>
      </c>
      <c r="XV127" s="56" t="s">
        <v>134</v>
      </c>
      <c r="XW127" s="93" t="s">
        <v>181</v>
      </c>
      <c r="XX127" s="167" t="s">
        <v>182</v>
      </c>
      <c r="XY127" s="92">
        <v>1</v>
      </c>
      <c r="XZ127" s="92">
        <v>2</v>
      </c>
      <c r="YA127" s="92">
        <v>3</v>
      </c>
      <c r="YB127" s="92">
        <v>4</v>
      </c>
      <c r="YC127" s="92">
        <v>5</v>
      </c>
      <c r="YD127" s="92">
        <v>6</v>
      </c>
      <c r="YE127" s="92">
        <v>7</v>
      </c>
      <c r="YF127" s="92">
        <v>8</v>
      </c>
      <c r="YG127" s="92">
        <v>9</v>
      </c>
      <c r="YH127" s="92">
        <v>10</v>
      </c>
      <c r="YI127" s="92">
        <v>11</v>
      </c>
      <c r="YJ127" s="92">
        <v>12</v>
      </c>
      <c r="YK127" s="92">
        <v>13</v>
      </c>
      <c r="YL127" s="92">
        <v>14</v>
      </c>
      <c r="YM127" s="92">
        <v>15</v>
      </c>
      <c r="YN127" s="92">
        <v>16</v>
      </c>
      <c r="YO127" s="92">
        <v>17</v>
      </c>
      <c r="YP127" s="92">
        <v>18</v>
      </c>
      <c r="YQ127" s="92">
        <v>19</v>
      </c>
      <c r="YR127" s="92">
        <v>20</v>
      </c>
      <c r="YS127" s="92">
        <v>21</v>
      </c>
      <c r="YT127" s="92">
        <v>22</v>
      </c>
      <c r="YU127" s="92">
        <v>23</v>
      </c>
      <c r="YV127" s="92">
        <v>24</v>
      </c>
      <c r="YW127" s="92">
        <v>25</v>
      </c>
      <c r="YX127" s="92">
        <v>26</v>
      </c>
      <c r="YY127" s="92">
        <v>27</v>
      </c>
      <c r="YZ127" s="92">
        <v>28</v>
      </c>
      <c r="ZA127" s="92">
        <v>29</v>
      </c>
      <c r="ZB127" s="92">
        <v>30</v>
      </c>
      <c r="ZC127" s="71" t="s">
        <v>169</v>
      </c>
      <c r="ZD127" s="56" t="s">
        <v>134</v>
      </c>
      <c r="ZE127" s="93" t="s">
        <v>181</v>
      </c>
      <c r="ZF127" s="167" t="s">
        <v>182</v>
      </c>
      <c r="ZG127" s="92">
        <v>1</v>
      </c>
      <c r="ZH127" s="92">
        <v>2</v>
      </c>
      <c r="ZI127" s="92">
        <v>3</v>
      </c>
      <c r="ZJ127" s="92">
        <v>4</v>
      </c>
      <c r="ZK127" s="92">
        <v>5</v>
      </c>
      <c r="ZL127" s="92">
        <v>6</v>
      </c>
      <c r="ZM127" s="92">
        <v>7</v>
      </c>
      <c r="ZN127" s="92">
        <v>8</v>
      </c>
      <c r="ZO127" s="92">
        <v>9</v>
      </c>
      <c r="ZP127" s="92">
        <v>10</v>
      </c>
      <c r="ZQ127" s="92">
        <v>11</v>
      </c>
      <c r="ZR127" s="92">
        <v>12</v>
      </c>
      <c r="ZS127" s="92">
        <v>13</v>
      </c>
      <c r="ZT127" s="92">
        <v>14</v>
      </c>
      <c r="ZU127" s="92">
        <v>15</v>
      </c>
      <c r="ZV127" s="92">
        <v>16</v>
      </c>
      <c r="ZW127" s="92">
        <v>17</v>
      </c>
      <c r="ZX127" s="92">
        <v>18</v>
      </c>
      <c r="ZY127" s="92">
        <v>19</v>
      </c>
      <c r="ZZ127" s="92">
        <v>20</v>
      </c>
      <c r="AAA127" s="92">
        <v>21</v>
      </c>
      <c r="AAB127" s="92">
        <v>22</v>
      </c>
      <c r="AAC127" s="92">
        <v>23</v>
      </c>
      <c r="AAD127" s="92">
        <v>24</v>
      </c>
      <c r="AAE127" s="92">
        <v>25</v>
      </c>
      <c r="AAF127" s="92">
        <v>26</v>
      </c>
      <c r="AAG127" s="92">
        <v>27</v>
      </c>
      <c r="AAH127" s="92">
        <v>28</v>
      </c>
      <c r="AAI127" s="92">
        <v>29</v>
      </c>
      <c r="AAJ127" s="92">
        <v>30</v>
      </c>
      <c r="AAK127" s="71" t="s">
        <v>169</v>
      </c>
      <c r="AAL127" s="56" t="s">
        <v>134</v>
      </c>
      <c r="AAM127" s="93" t="s">
        <v>181</v>
      </c>
      <c r="AAN127" s="167" t="s">
        <v>182</v>
      </c>
      <c r="AAO127" s="92">
        <v>1</v>
      </c>
      <c r="AAP127" s="92">
        <v>2</v>
      </c>
      <c r="AAQ127" s="92">
        <v>3</v>
      </c>
      <c r="AAR127" s="92">
        <v>4</v>
      </c>
      <c r="AAS127" s="92">
        <v>5</v>
      </c>
      <c r="AAT127" s="92">
        <v>6</v>
      </c>
      <c r="AAU127" s="92">
        <v>7</v>
      </c>
      <c r="AAV127" s="92">
        <v>8</v>
      </c>
      <c r="AAW127" s="92">
        <v>9</v>
      </c>
      <c r="AAX127" s="92">
        <v>10</v>
      </c>
      <c r="AAY127" s="92">
        <v>11</v>
      </c>
      <c r="AAZ127" s="92">
        <v>12</v>
      </c>
      <c r="ABA127" s="92">
        <v>13</v>
      </c>
      <c r="ABB127" s="92">
        <v>14</v>
      </c>
      <c r="ABC127" s="92">
        <v>15</v>
      </c>
      <c r="ABD127" s="92">
        <v>16</v>
      </c>
      <c r="ABE127" s="92">
        <v>17</v>
      </c>
      <c r="ABF127" s="92">
        <v>18</v>
      </c>
      <c r="ABG127" s="92">
        <v>19</v>
      </c>
      <c r="ABH127" s="92">
        <v>20</v>
      </c>
      <c r="ABI127" s="92">
        <v>21</v>
      </c>
      <c r="ABJ127" s="92">
        <v>22</v>
      </c>
      <c r="ABK127" s="92">
        <v>23</v>
      </c>
      <c r="ABL127" s="92">
        <v>24</v>
      </c>
      <c r="ABM127" s="92">
        <v>25</v>
      </c>
      <c r="ABN127" s="92">
        <v>26</v>
      </c>
      <c r="ABO127" s="92">
        <v>27</v>
      </c>
      <c r="ABP127" s="92">
        <v>28</v>
      </c>
      <c r="ABQ127" s="92">
        <v>29</v>
      </c>
      <c r="ABR127" s="92">
        <v>30</v>
      </c>
      <c r="ABS127" s="71" t="s">
        <v>169</v>
      </c>
      <c r="ABT127" s="56" t="s">
        <v>134</v>
      </c>
      <c r="ABU127" s="93" t="s">
        <v>181</v>
      </c>
      <c r="ABV127" s="167" t="s">
        <v>182</v>
      </c>
      <c r="ABW127" s="92">
        <v>1</v>
      </c>
      <c r="ABX127" s="92">
        <v>2</v>
      </c>
      <c r="ABY127" s="92">
        <v>3</v>
      </c>
      <c r="ABZ127" s="92">
        <v>4</v>
      </c>
      <c r="ACA127" s="92">
        <v>5</v>
      </c>
      <c r="ACB127" s="92">
        <v>6</v>
      </c>
      <c r="ACC127" s="92">
        <v>7</v>
      </c>
      <c r="ACD127" s="92">
        <v>8</v>
      </c>
      <c r="ACE127" s="92">
        <v>9</v>
      </c>
      <c r="ACF127" s="92">
        <v>10</v>
      </c>
      <c r="ACG127" s="92">
        <v>11</v>
      </c>
      <c r="ACH127" s="92">
        <v>12</v>
      </c>
      <c r="ACI127" s="92">
        <v>13</v>
      </c>
      <c r="ACJ127" s="92">
        <v>14</v>
      </c>
      <c r="ACK127" s="92">
        <v>15</v>
      </c>
      <c r="ACL127" s="92">
        <v>16</v>
      </c>
      <c r="ACM127" s="92">
        <v>17</v>
      </c>
      <c r="ACN127" s="92">
        <v>18</v>
      </c>
      <c r="ACO127" s="92">
        <v>19</v>
      </c>
      <c r="ACP127" s="92">
        <v>20</v>
      </c>
      <c r="ACQ127" s="92">
        <v>21</v>
      </c>
      <c r="ACR127" s="92">
        <v>22</v>
      </c>
      <c r="ACS127" s="92">
        <v>23</v>
      </c>
      <c r="ACT127" s="92">
        <v>24</v>
      </c>
      <c r="ACU127" s="92">
        <v>25</v>
      </c>
      <c r="ACV127" s="92">
        <v>26</v>
      </c>
      <c r="ACW127" s="92">
        <v>27</v>
      </c>
      <c r="ACX127" s="92">
        <v>28</v>
      </c>
      <c r="ACY127" s="92">
        <v>29</v>
      </c>
      <c r="ACZ127" s="92">
        <v>30</v>
      </c>
      <c r="ADA127" s="71" t="s">
        <v>169</v>
      </c>
      <c r="ADB127" s="56" t="s">
        <v>134</v>
      </c>
      <c r="ADC127" s="93" t="s">
        <v>181</v>
      </c>
      <c r="ADD127" s="167" t="s">
        <v>182</v>
      </c>
      <c r="ADE127" s="92">
        <v>1</v>
      </c>
      <c r="ADF127" s="92">
        <v>2</v>
      </c>
      <c r="ADG127" s="92">
        <v>3</v>
      </c>
      <c r="ADH127" s="92">
        <v>4</v>
      </c>
      <c r="ADI127" s="92">
        <v>5</v>
      </c>
      <c r="ADJ127" s="92">
        <v>6</v>
      </c>
      <c r="ADK127" s="92">
        <v>7</v>
      </c>
      <c r="ADL127" s="92">
        <v>8</v>
      </c>
      <c r="ADM127" s="92">
        <v>9</v>
      </c>
      <c r="ADN127" s="92">
        <v>10</v>
      </c>
      <c r="ADO127" s="92">
        <v>11</v>
      </c>
      <c r="ADP127" s="92">
        <v>12</v>
      </c>
      <c r="ADQ127" s="92">
        <v>13</v>
      </c>
      <c r="ADR127" s="92">
        <v>14</v>
      </c>
      <c r="ADS127" s="92">
        <v>15</v>
      </c>
      <c r="ADT127" s="92">
        <v>16</v>
      </c>
      <c r="ADU127" s="92">
        <v>17</v>
      </c>
      <c r="ADV127" s="92">
        <v>18</v>
      </c>
      <c r="ADW127" s="92">
        <v>19</v>
      </c>
      <c r="ADX127" s="92">
        <v>20</v>
      </c>
      <c r="ADY127" s="92">
        <v>21</v>
      </c>
      <c r="ADZ127" s="92">
        <v>22</v>
      </c>
      <c r="AEA127" s="92">
        <v>23</v>
      </c>
      <c r="AEB127" s="92">
        <v>24</v>
      </c>
      <c r="AEC127" s="92">
        <v>25</v>
      </c>
      <c r="AED127" s="92">
        <v>26</v>
      </c>
      <c r="AEE127" s="92">
        <v>27</v>
      </c>
      <c r="AEF127" s="92">
        <v>28</v>
      </c>
      <c r="AEG127" s="92">
        <v>29</v>
      </c>
      <c r="AEH127" s="92">
        <v>30</v>
      </c>
      <c r="AEI127" s="71" t="s">
        <v>169</v>
      </c>
      <c r="AEJ127" s="56" t="s">
        <v>134</v>
      </c>
      <c r="AEK127" s="93" t="s">
        <v>181</v>
      </c>
      <c r="AEL127" s="167" t="s">
        <v>182</v>
      </c>
      <c r="AEM127" s="92">
        <v>1</v>
      </c>
      <c r="AEN127" s="92">
        <v>2</v>
      </c>
      <c r="AEO127" s="92">
        <v>3</v>
      </c>
      <c r="AEP127" s="92">
        <v>4</v>
      </c>
      <c r="AEQ127" s="92">
        <v>5</v>
      </c>
      <c r="AER127" s="92">
        <v>6</v>
      </c>
      <c r="AES127" s="92">
        <v>7</v>
      </c>
      <c r="AET127" s="92">
        <v>8</v>
      </c>
      <c r="AEU127" s="92">
        <v>9</v>
      </c>
      <c r="AEV127" s="92">
        <v>10</v>
      </c>
      <c r="AEW127" s="92">
        <v>11</v>
      </c>
      <c r="AEX127" s="92">
        <v>12</v>
      </c>
      <c r="AEY127" s="92">
        <v>13</v>
      </c>
      <c r="AEZ127" s="92">
        <v>14</v>
      </c>
      <c r="AFA127" s="92">
        <v>15</v>
      </c>
      <c r="AFB127" s="92">
        <v>16</v>
      </c>
      <c r="AFC127" s="92">
        <v>17</v>
      </c>
      <c r="AFD127" s="92">
        <v>18</v>
      </c>
      <c r="AFE127" s="92">
        <v>19</v>
      </c>
      <c r="AFF127" s="92">
        <v>20</v>
      </c>
      <c r="AFG127" s="92">
        <v>21</v>
      </c>
      <c r="AFH127" s="92">
        <v>22</v>
      </c>
      <c r="AFI127" s="92">
        <v>23</v>
      </c>
      <c r="AFJ127" s="92">
        <v>24</v>
      </c>
      <c r="AFK127" s="92">
        <v>25</v>
      </c>
      <c r="AFL127" s="92">
        <v>26</v>
      </c>
      <c r="AFM127" s="92">
        <v>27</v>
      </c>
      <c r="AFN127" s="92">
        <v>28</v>
      </c>
      <c r="AFO127" s="92">
        <v>29</v>
      </c>
      <c r="AFP127" s="92">
        <v>30</v>
      </c>
      <c r="AFQ127" s="71" t="s">
        <v>169</v>
      </c>
      <c r="AFR127" s="56" t="s">
        <v>134</v>
      </c>
      <c r="AFS127" s="93" t="s">
        <v>181</v>
      </c>
      <c r="AFT127" s="167" t="s">
        <v>182</v>
      </c>
      <c r="AFU127" s="92">
        <v>1</v>
      </c>
      <c r="AFV127" s="92">
        <v>2</v>
      </c>
      <c r="AFW127" s="92">
        <v>3</v>
      </c>
      <c r="AFX127" s="92">
        <v>4</v>
      </c>
      <c r="AFY127" s="92">
        <v>5</v>
      </c>
      <c r="AFZ127" s="92">
        <v>6</v>
      </c>
      <c r="AGA127" s="92">
        <v>7</v>
      </c>
      <c r="AGB127" s="92">
        <v>8</v>
      </c>
      <c r="AGC127" s="92">
        <v>9</v>
      </c>
      <c r="AGD127" s="92">
        <v>10</v>
      </c>
      <c r="AGE127" s="92">
        <v>11</v>
      </c>
      <c r="AGF127" s="92">
        <v>12</v>
      </c>
      <c r="AGG127" s="92">
        <v>13</v>
      </c>
      <c r="AGH127" s="92">
        <v>14</v>
      </c>
      <c r="AGI127" s="92">
        <v>15</v>
      </c>
      <c r="AGJ127" s="92">
        <v>16</v>
      </c>
      <c r="AGK127" s="92">
        <v>17</v>
      </c>
      <c r="AGL127" s="92">
        <v>18</v>
      </c>
      <c r="AGM127" s="92">
        <v>19</v>
      </c>
      <c r="AGN127" s="92">
        <v>20</v>
      </c>
      <c r="AGO127" s="92">
        <v>21</v>
      </c>
      <c r="AGP127" s="92">
        <v>22</v>
      </c>
      <c r="AGQ127" s="92">
        <v>23</v>
      </c>
      <c r="AGR127" s="92">
        <v>24</v>
      </c>
      <c r="AGS127" s="92">
        <v>25</v>
      </c>
      <c r="AGT127" s="92">
        <v>26</v>
      </c>
      <c r="AGU127" s="92">
        <v>27</v>
      </c>
      <c r="AGV127" s="92">
        <v>28</v>
      </c>
      <c r="AGW127" s="92">
        <v>29</v>
      </c>
      <c r="AGX127" s="92">
        <v>30</v>
      </c>
      <c r="AGY127" s="71" t="s">
        <v>169</v>
      </c>
      <c r="AGZ127" s="56" t="s">
        <v>134</v>
      </c>
      <c r="AHA127" s="93" t="s">
        <v>181</v>
      </c>
      <c r="AHB127" s="167" t="s">
        <v>182</v>
      </c>
      <c r="AHC127" s="92">
        <v>1</v>
      </c>
      <c r="AHD127" s="92">
        <v>2</v>
      </c>
      <c r="AHE127" s="92">
        <v>3</v>
      </c>
      <c r="AHF127" s="92">
        <v>4</v>
      </c>
      <c r="AHG127" s="92">
        <v>5</v>
      </c>
      <c r="AHH127" s="92">
        <v>6</v>
      </c>
      <c r="AHI127" s="92">
        <v>7</v>
      </c>
      <c r="AHJ127" s="92">
        <v>8</v>
      </c>
      <c r="AHK127" s="92">
        <v>9</v>
      </c>
      <c r="AHL127" s="92">
        <v>10</v>
      </c>
      <c r="AHM127" s="92">
        <v>11</v>
      </c>
      <c r="AHN127" s="92">
        <v>12</v>
      </c>
      <c r="AHO127" s="92">
        <v>13</v>
      </c>
      <c r="AHP127" s="92">
        <v>14</v>
      </c>
      <c r="AHQ127" s="92">
        <v>15</v>
      </c>
      <c r="AHR127" s="92">
        <v>16</v>
      </c>
      <c r="AHS127" s="92">
        <v>17</v>
      </c>
      <c r="AHT127" s="92">
        <v>18</v>
      </c>
      <c r="AHU127" s="92">
        <v>19</v>
      </c>
      <c r="AHV127" s="92">
        <v>20</v>
      </c>
      <c r="AHW127" s="92">
        <v>21</v>
      </c>
      <c r="AHX127" s="92">
        <v>22</v>
      </c>
      <c r="AHY127" s="92">
        <v>23</v>
      </c>
      <c r="AHZ127" s="92">
        <v>24</v>
      </c>
      <c r="AIA127" s="92">
        <v>25</v>
      </c>
      <c r="AIB127" s="92">
        <v>26</v>
      </c>
      <c r="AIC127" s="92">
        <v>27</v>
      </c>
      <c r="AID127" s="92">
        <v>28</v>
      </c>
      <c r="AIE127" s="92">
        <v>29</v>
      </c>
      <c r="AIF127" s="92">
        <v>30</v>
      </c>
      <c r="AIG127" s="71" t="s">
        <v>169</v>
      </c>
      <c r="AIH127" s="56" t="s">
        <v>134</v>
      </c>
      <c r="AII127" s="93" t="s">
        <v>181</v>
      </c>
      <c r="AIJ127" s="167" t="s">
        <v>182</v>
      </c>
      <c r="AIK127" s="92">
        <v>1</v>
      </c>
      <c r="AIL127" s="92">
        <v>2</v>
      </c>
      <c r="AIM127" s="92">
        <v>3</v>
      </c>
      <c r="AIN127" s="92">
        <v>4</v>
      </c>
      <c r="AIO127" s="92">
        <v>5</v>
      </c>
      <c r="AIP127" s="92">
        <v>6</v>
      </c>
      <c r="AIQ127" s="92">
        <v>7</v>
      </c>
      <c r="AIR127" s="92">
        <v>8</v>
      </c>
      <c r="AIS127" s="92">
        <v>9</v>
      </c>
      <c r="AIT127" s="92">
        <v>10</v>
      </c>
      <c r="AIU127" s="92">
        <v>11</v>
      </c>
      <c r="AIV127" s="92">
        <v>12</v>
      </c>
      <c r="AIW127" s="92">
        <v>13</v>
      </c>
      <c r="AIX127" s="92">
        <v>14</v>
      </c>
      <c r="AIY127" s="92">
        <v>15</v>
      </c>
      <c r="AIZ127" s="92">
        <v>16</v>
      </c>
      <c r="AJA127" s="92">
        <v>17</v>
      </c>
      <c r="AJB127" s="92">
        <v>18</v>
      </c>
      <c r="AJC127" s="92">
        <v>19</v>
      </c>
      <c r="AJD127" s="92">
        <v>20</v>
      </c>
      <c r="AJE127" s="92">
        <v>21</v>
      </c>
      <c r="AJF127" s="92">
        <v>22</v>
      </c>
      <c r="AJG127" s="92">
        <v>23</v>
      </c>
      <c r="AJH127" s="92">
        <v>24</v>
      </c>
      <c r="AJI127" s="92">
        <v>25</v>
      </c>
      <c r="AJJ127" s="92">
        <v>26</v>
      </c>
      <c r="AJK127" s="92">
        <v>27</v>
      </c>
      <c r="AJL127" s="92">
        <v>28</v>
      </c>
      <c r="AJM127" s="92">
        <v>29</v>
      </c>
      <c r="AJN127" s="92">
        <v>30</v>
      </c>
      <c r="AJO127" s="71" t="s">
        <v>169</v>
      </c>
      <c r="AJP127" s="56" t="s">
        <v>134</v>
      </c>
      <c r="AJQ127" s="93" t="s">
        <v>181</v>
      </c>
      <c r="AJR127" s="167" t="s">
        <v>182</v>
      </c>
      <c r="AJS127" s="92">
        <v>1</v>
      </c>
      <c r="AJT127" s="92">
        <v>2</v>
      </c>
      <c r="AJU127" s="92">
        <v>3</v>
      </c>
      <c r="AJV127" s="92">
        <v>4</v>
      </c>
      <c r="AJW127" s="92">
        <v>5</v>
      </c>
      <c r="AJX127" s="92">
        <v>6</v>
      </c>
      <c r="AJY127" s="92">
        <v>7</v>
      </c>
      <c r="AJZ127" s="92">
        <v>8</v>
      </c>
      <c r="AKA127" s="92">
        <v>9</v>
      </c>
      <c r="AKB127" s="92">
        <v>10</v>
      </c>
      <c r="AKC127" s="92">
        <v>11</v>
      </c>
      <c r="AKD127" s="92">
        <v>12</v>
      </c>
      <c r="AKE127" s="92">
        <v>13</v>
      </c>
      <c r="AKF127" s="92">
        <v>14</v>
      </c>
      <c r="AKG127" s="92">
        <v>15</v>
      </c>
      <c r="AKH127" s="92">
        <v>16</v>
      </c>
      <c r="AKI127" s="92">
        <v>17</v>
      </c>
      <c r="AKJ127" s="92">
        <v>18</v>
      </c>
      <c r="AKK127" s="92">
        <v>19</v>
      </c>
      <c r="AKL127" s="92">
        <v>20</v>
      </c>
      <c r="AKM127" s="92">
        <v>21</v>
      </c>
      <c r="AKN127" s="92">
        <v>22</v>
      </c>
      <c r="AKO127" s="92">
        <v>23</v>
      </c>
      <c r="AKP127" s="92">
        <v>24</v>
      </c>
      <c r="AKQ127" s="92">
        <v>25</v>
      </c>
      <c r="AKR127" s="92">
        <v>26</v>
      </c>
      <c r="AKS127" s="92">
        <v>27</v>
      </c>
      <c r="AKT127" s="92">
        <v>28</v>
      </c>
      <c r="AKU127" s="92">
        <v>29</v>
      </c>
      <c r="AKV127" s="92">
        <v>30</v>
      </c>
      <c r="AKW127" s="71" t="s">
        <v>169</v>
      </c>
      <c r="AKX127" s="56" t="s">
        <v>134</v>
      </c>
      <c r="AKY127" s="93" t="s">
        <v>181</v>
      </c>
      <c r="AKZ127" s="167" t="s">
        <v>182</v>
      </c>
      <c r="ALA127" s="92">
        <v>1</v>
      </c>
      <c r="ALB127" s="92">
        <v>2</v>
      </c>
      <c r="ALC127" s="92">
        <v>3</v>
      </c>
      <c r="ALD127" s="92">
        <v>4</v>
      </c>
      <c r="ALE127" s="92">
        <v>5</v>
      </c>
      <c r="ALF127" s="92">
        <v>6</v>
      </c>
      <c r="ALG127" s="92">
        <v>7</v>
      </c>
      <c r="ALH127" s="92">
        <v>8</v>
      </c>
      <c r="ALI127" s="92">
        <v>9</v>
      </c>
      <c r="ALJ127" s="92">
        <v>10</v>
      </c>
      <c r="ALK127" s="92">
        <v>11</v>
      </c>
      <c r="ALL127" s="92">
        <v>12</v>
      </c>
      <c r="ALM127" s="92">
        <v>13</v>
      </c>
      <c r="ALN127" s="92">
        <v>14</v>
      </c>
      <c r="ALO127" s="92">
        <v>15</v>
      </c>
      <c r="ALP127" s="92">
        <v>16</v>
      </c>
      <c r="ALQ127" s="92">
        <v>17</v>
      </c>
      <c r="ALR127" s="92">
        <v>18</v>
      </c>
      <c r="ALS127" s="92">
        <v>19</v>
      </c>
      <c r="ALT127" s="92">
        <v>20</v>
      </c>
      <c r="ALU127" s="92">
        <v>21</v>
      </c>
      <c r="ALV127" s="92">
        <v>22</v>
      </c>
      <c r="ALW127" s="92">
        <v>23</v>
      </c>
      <c r="ALX127" s="92">
        <v>24</v>
      </c>
      <c r="ALY127" s="92">
        <v>25</v>
      </c>
      <c r="ALZ127" s="92">
        <v>26</v>
      </c>
      <c r="AMA127" s="92">
        <v>27</v>
      </c>
      <c r="AMB127" s="92">
        <v>28</v>
      </c>
      <c r="AMC127" s="92">
        <v>29</v>
      </c>
      <c r="AMD127" s="92">
        <v>30</v>
      </c>
      <c r="AME127" s="71" t="s">
        <v>169</v>
      </c>
      <c r="AMF127" s="56" t="s">
        <v>134</v>
      </c>
      <c r="AMG127" s="93" t="s">
        <v>181</v>
      </c>
      <c r="AMH127" s="167" t="s">
        <v>182</v>
      </c>
      <c r="AMI127" s="92">
        <v>1</v>
      </c>
      <c r="AMJ127" s="92">
        <v>2</v>
      </c>
      <c r="AMK127" s="92">
        <v>3</v>
      </c>
      <c r="AML127" s="92">
        <v>4</v>
      </c>
      <c r="AMM127" s="92">
        <v>5</v>
      </c>
      <c r="AMN127" s="92">
        <v>6</v>
      </c>
      <c r="AMO127" s="92">
        <v>7</v>
      </c>
      <c r="AMP127" s="92">
        <v>8</v>
      </c>
      <c r="AMQ127" s="92">
        <v>9</v>
      </c>
      <c r="AMR127" s="92">
        <v>10</v>
      </c>
      <c r="AMS127" s="92">
        <v>11</v>
      </c>
      <c r="AMT127" s="92">
        <v>12</v>
      </c>
      <c r="AMU127" s="92">
        <v>13</v>
      </c>
      <c r="AMV127" s="92">
        <v>14</v>
      </c>
      <c r="AMW127" s="92">
        <v>15</v>
      </c>
      <c r="AMX127" s="92">
        <v>16</v>
      </c>
      <c r="AMY127" s="92">
        <v>17</v>
      </c>
      <c r="AMZ127" s="92">
        <v>18</v>
      </c>
      <c r="ANA127" s="92">
        <v>19</v>
      </c>
      <c r="ANB127" s="92">
        <v>20</v>
      </c>
      <c r="ANC127" s="92">
        <v>21</v>
      </c>
      <c r="AND127" s="92">
        <v>22</v>
      </c>
      <c r="ANE127" s="92">
        <v>23</v>
      </c>
      <c r="ANF127" s="92">
        <v>24</v>
      </c>
      <c r="ANG127" s="92">
        <v>25</v>
      </c>
      <c r="ANH127" s="92">
        <v>26</v>
      </c>
      <c r="ANI127" s="92">
        <v>27</v>
      </c>
      <c r="ANJ127" s="92">
        <v>28</v>
      </c>
      <c r="ANK127" s="92">
        <v>29</v>
      </c>
      <c r="ANL127" s="92">
        <v>30</v>
      </c>
      <c r="ANM127" s="71" t="s">
        <v>169</v>
      </c>
      <c r="ANN127" s="56" t="s">
        <v>134</v>
      </c>
      <c r="ANO127" s="93" t="s">
        <v>181</v>
      </c>
      <c r="ANP127" s="167" t="s">
        <v>182</v>
      </c>
    </row>
    <row r="128" spans="1:1056" x14ac:dyDescent="0.3">
      <c r="A128" s="129" t="s">
        <v>3</v>
      </c>
      <c r="B128" s="58" t="s">
        <v>1</v>
      </c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72">
        <f>SUM(C128:AF128)</f>
        <v>0</v>
      </c>
      <c r="AH128" s="57">
        <f>AG128*'Bảng giá mua 2015'!D127</f>
        <v>0</v>
      </c>
      <c r="AI128" s="53">
        <f>'Hàng tồn'!E129</f>
        <v>0</v>
      </c>
      <c r="AJ128" s="168">
        <f>AI128*'Bảng giá mua 2015'!F127</f>
        <v>0</v>
      </c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72">
        <f>SUM(AK128:BN128)</f>
        <v>0</v>
      </c>
      <c r="BP128" s="57">
        <f>BO128*'Bảng giá mua 2015'!AL127</f>
        <v>0</v>
      </c>
      <c r="BQ128" s="53">
        <f>'Hàng tồn'!AM129</f>
        <v>0</v>
      </c>
      <c r="BR128" s="168">
        <f>BQ128*'Bảng giá mua 2015'!AN127</f>
        <v>0</v>
      </c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72">
        <f>SUM(BS128:CV128)</f>
        <v>0</v>
      </c>
      <c r="CX128" s="57">
        <f>CW128*'Bảng giá mua 2015'!BT127</f>
        <v>0</v>
      </c>
      <c r="CY128" s="53">
        <f>'Hàng tồn'!BU129</f>
        <v>0</v>
      </c>
      <c r="CZ128" s="168">
        <f>CY128*'Bảng giá mua 2015'!BV127</f>
        <v>0</v>
      </c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72">
        <f>SUM(DA128:ED128)</f>
        <v>0</v>
      </c>
      <c r="EF128" s="57">
        <f>EE128*'Bảng giá mua 2015'!DB127</f>
        <v>0</v>
      </c>
      <c r="EG128" s="53">
        <f>'Hàng tồn'!DC129</f>
        <v>0</v>
      </c>
      <c r="EH128" s="168">
        <f>EG128*'Bảng giá mua 2015'!DD127</f>
        <v>0</v>
      </c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72">
        <f>SUM(EI128:FL128)</f>
        <v>0</v>
      </c>
      <c r="FN128" s="57">
        <f>FM128*'Bảng giá mua 2015'!EJ127</f>
        <v>0</v>
      </c>
      <c r="FO128" s="53">
        <f>'Hàng tồn'!EK129</f>
        <v>0</v>
      </c>
      <c r="FP128" s="168">
        <f>FO128*'Bảng giá mua 2015'!EL127</f>
        <v>0</v>
      </c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72">
        <f>SUM(FQ128:GT128)</f>
        <v>0</v>
      </c>
      <c r="GV128" s="57">
        <f>GU128*'Bảng giá mua 2015'!FR127</f>
        <v>0</v>
      </c>
      <c r="GW128" s="53">
        <f>'Hàng tồn'!FS129</f>
        <v>0</v>
      </c>
      <c r="GX128" s="168">
        <f>GW128*'Bảng giá mua 2015'!FT127</f>
        <v>0</v>
      </c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72">
        <f>SUM(GY128:IB128)</f>
        <v>0</v>
      </c>
      <c r="ID128" s="57">
        <f>IC128*'Bảng giá mua 2015'!GZ127</f>
        <v>0</v>
      </c>
      <c r="IE128" s="53">
        <f>'Hàng tồn'!HA129</f>
        <v>0</v>
      </c>
      <c r="IF128" s="168">
        <f>IE128*'Bảng giá mua 2015'!HB127</f>
        <v>0</v>
      </c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72">
        <f>SUM(IG128:JJ128)</f>
        <v>0</v>
      </c>
      <c r="JL128" s="57">
        <f>JK128*'Bảng giá mua 2015'!IH127</f>
        <v>0</v>
      </c>
      <c r="JM128" s="53">
        <f>'Hàng tồn'!II129</f>
        <v>0</v>
      </c>
      <c r="JN128" s="168">
        <f>JM128*'Bảng giá mua 2015'!IJ127</f>
        <v>0</v>
      </c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72">
        <f>SUM(JO128:KR128)</f>
        <v>0</v>
      </c>
      <c r="KT128" s="57">
        <f>KS128*'Bảng giá mua 2015'!JP127</f>
        <v>0</v>
      </c>
      <c r="KU128" s="53">
        <f>'Hàng tồn'!JQ129</f>
        <v>0</v>
      </c>
      <c r="KV128" s="168">
        <f>KU128*'Bảng giá mua 2015'!JR127</f>
        <v>0</v>
      </c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72">
        <f>SUM(KW128:LZ128)</f>
        <v>0</v>
      </c>
      <c r="MB128" s="57">
        <f>MA128*'Bảng giá mua 2015'!KX127</f>
        <v>0</v>
      </c>
      <c r="MC128" s="53">
        <f>'Hàng tồn'!KY129</f>
        <v>0</v>
      </c>
      <c r="MD128" s="168">
        <f>MC128*'Bảng giá mua 2015'!KZ127</f>
        <v>0</v>
      </c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72">
        <f>SUM(ME128:NH128)</f>
        <v>0</v>
      </c>
      <c r="NJ128" s="57">
        <f>NI128*'Bảng giá mua 2015'!MF127</f>
        <v>0</v>
      </c>
      <c r="NK128" s="53">
        <f>'Hàng tồn'!MG129</f>
        <v>0</v>
      </c>
      <c r="NL128" s="168">
        <f>NK128*'Bảng giá mua 2015'!MH127</f>
        <v>0</v>
      </c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72">
        <f>SUM(NM128:OP128)</f>
        <v>0</v>
      </c>
      <c r="OR128" s="57">
        <f>OQ128*'Bảng giá mua 2015'!NN127</f>
        <v>0</v>
      </c>
      <c r="OS128" s="53">
        <f>'Hàng tồn'!NO129</f>
        <v>0</v>
      </c>
      <c r="OT128" s="168">
        <f>OS128*'Bảng giá mua 2015'!NP127</f>
        <v>0</v>
      </c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72">
        <f>SUM(OU128:PX128)</f>
        <v>0</v>
      </c>
      <c r="PZ128" s="57">
        <f>PY128*'Bảng giá mua 2015'!OV127</f>
        <v>0</v>
      </c>
      <c r="QA128" s="53">
        <f>'Hàng tồn'!OW129</f>
        <v>0</v>
      </c>
      <c r="QB128" s="168">
        <f>QA128*'Bảng giá mua 2015'!OX127</f>
        <v>0</v>
      </c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72">
        <f>SUM(QC128:RF128)</f>
        <v>0</v>
      </c>
      <c r="RH128" s="57">
        <f>RG128*'Bảng giá mua 2015'!QD127</f>
        <v>0</v>
      </c>
      <c r="RI128" s="53">
        <f>'Hàng tồn'!QE129</f>
        <v>0</v>
      </c>
      <c r="RJ128" s="168">
        <f>RI128*'Bảng giá mua 2015'!QF127</f>
        <v>0</v>
      </c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72">
        <f>SUM(RK128:SN128)</f>
        <v>0</v>
      </c>
      <c r="SP128" s="57">
        <f>SO128*'Bảng giá mua 2015'!RL127</f>
        <v>0</v>
      </c>
      <c r="SQ128" s="53">
        <f>'Hàng tồn'!RM129</f>
        <v>0</v>
      </c>
      <c r="SR128" s="168">
        <f>SQ128*'Bảng giá mua 2015'!RN127</f>
        <v>0</v>
      </c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72">
        <f>SUM(SS128:TV128)</f>
        <v>0</v>
      </c>
      <c r="TX128" s="57">
        <f>TW128*'Bảng giá mua 2015'!ST127</f>
        <v>0</v>
      </c>
      <c r="TY128" s="53">
        <f>'Hàng tồn'!SU129</f>
        <v>0</v>
      </c>
      <c r="TZ128" s="168">
        <f>TY128*'Bảng giá mua 2015'!SV127</f>
        <v>0</v>
      </c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72">
        <f>SUM(UA128:VD128)</f>
        <v>0</v>
      </c>
      <c r="VF128" s="57">
        <f>VE128*'Bảng giá mua 2015'!UB127</f>
        <v>0</v>
      </c>
      <c r="VG128" s="53">
        <f>'Hàng tồn'!UC129</f>
        <v>0</v>
      </c>
      <c r="VH128" s="168">
        <f>VG128*'Bảng giá mua 2015'!UD127</f>
        <v>0</v>
      </c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72">
        <f>SUM(VI128:WL128)</f>
        <v>0</v>
      </c>
      <c r="WN128" s="57">
        <f>WM128*'Bảng giá mua 2015'!VJ127</f>
        <v>0</v>
      </c>
      <c r="WO128" s="53">
        <f>'Hàng tồn'!VK129</f>
        <v>0</v>
      </c>
      <c r="WP128" s="168">
        <f>WO128*'Bảng giá mua 2015'!VL127</f>
        <v>0</v>
      </c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72">
        <f>SUM(WQ128:XT128)</f>
        <v>0</v>
      </c>
      <c r="XV128" s="57">
        <f>XU128*'Bảng giá mua 2015'!WR127</f>
        <v>0</v>
      </c>
      <c r="XW128" s="53">
        <f>'Hàng tồn'!WS129</f>
        <v>0</v>
      </c>
      <c r="XX128" s="168">
        <f>XW128*'Bảng giá mua 2015'!WT127</f>
        <v>0</v>
      </c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72">
        <f>SUM(XY128:ZB128)</f>
        <v>0</v>
      </c>
      <c r="ZD128" s="57">
        <f>ZC128*'Bảng giá mua 2015'!XZ127</f>
        <v>0</v>
      </c>
      <c r="ZE128" s="53">
        <f>'Hàng tồn'!YA129</f>
        <v>0</v>
      </c>
      <c r="ZF128" s="168">
        <f>ZE128*'Bảng giá mua 2015'!YB127</f>
        <v>0</v>
      </c>
      <c r="ZG128" s="55"/>
      <c r="ZH128" s="55"/>
      <c r="ZI128" s="55"/>
      <c r="ZJ128" s="55"/>
      <c r="ZK128" s="55"/>
      <c r="ZL128" s="55"/>
      <c r="ZM128" s="55"/>
      <c r="ZN128" s="55"/>
      <c r="ZO128" s="55"/>
      <c r="ZP128" s="55"/>
      <c r="ZQ128" s="55"/>
      <c r="ZR128" s="55"/>
      <c r="ZS128" s="55"/>
      <c r="ZT128" s="55"/>
      <c r="ZU128" s="55"/>
      <c r="ZV128" s="55"/>
      <c r="ZW128" s="55"/>
      <c r="ZX128" s="55"/>
      <c r="ZY128" s="55"/>
      <c r="ZZ128" s="55"/>
      <c r="AAA128" s="55"/>
      <c r="AAB128" s="55"/>
      <c r="AAC128" s="55"/>
      <c r="AAD128" s="55"/>
      <c r="AAE128" s="55"/>
      <c r="AAF128" s="55"/>
      <c r="AAG128" s="55"/>
      <c r="AAH128" s="55"/>
      <c r="AAI128" s="55"/>
      <c r="AAJ128" s="55"/>
      <c r="AAK128" s="72">
        <f>SUM(ZG128:AAJ128)</f>
        <v>0</v>
      </c>
      <c r="AAL128" s="57">
        <f>AAK128*'Bảng giá mua 2015'!ZH127</f>
        <v>0</v>
      </c>
      <c r="AAM128" s="53">
        <f>'Hàng tồn'!ZI129</f>
        <v>0</v>
      </c>
      <c r="AAN128" s="168">
        <f>AAM128*'Bảng giá mua 2015'!ZJ127</f>
        <v>0</v>
      </c>
      <c r="AAO128" s="55"/>
      <c r="AAP128" s="55"/>
      <c r="AAQ128" s="55"/>
      <c r="AAR128" s="55"/>
      <c r="AAS128" s="55"/>
      <c r="AAT128" s="55"/>
      <c r="AAU128" s="55"/>
      <c r="AAV128" s="55"/>
      <c r="AAW128" s="55"/>
      <c r="AAX128" s="55"/>
      <c r="AAY128" s="55"/>
      <c r="AAZ128" s="55"/>
      <c r="ABA128" s="55"/>
      <c r="ABB128" s="55"/>
      <c r="ABC128" s="55"/>
      <c r="ABD128" s="55"/>
      <c r="ABE128" s="55"/>
      <c r="ABF128" s="55"/>
      <c r="ABG128" s="55"/>
      <c r="ABH128" s="55"/>
      <c r="ABI128" s="55"/>
      <c r="ABJ128" s="55"/>
      <c r="ABK128" s="55"/>
      <c r="ABL128" s="55"/>
      <c r="ABM128" s="55"/>
      <c r="ABN128" s="55"/>
      <c r="ABO128" s="55"/>
      <c r="ABP128" s="55"/>
      <c r="ABQ128" s="55"/>
      <c r="ABR128" s="55"/>
      <c r="ABS128" s="72">
        <f>SUM(AAO128:ABR128)</f>
        <v>0</v>
      </c>
      <c r="ABT128" s="57">
        <f>ABS128*'Bảng giá mua 2015'!AAP127</f>
        <v>0</v>
      </c>
      <c r="ABU128" s="53">
        <f>'Hàng tồn'!AAQ129</f>
        <v>0</v>
      </c>
      <c r="ABV128" s="168">
        <f>ABU128*'Bảng giá mua 2015'!AAR127</f>
        <v>0</v>
      </c>
      <c r="ABW128" s="55"/>
      <c r="ABX128" s="55"/>
      <c r="ABY128" s="55"/>
      <c r="ABZ128" s="55"/>
      <c r="ACA128" s="55"/>
      <c r="ACB128" s="55"/>
      <c r="ACC128" s="55"/>
      <c r="ACD128" s="55"/>
      <c r="ACE128" s="55"/>
      <c r="ACF128" s="55"/>
      <c r="ACG128" s="55"/>
      <c r="ACH128" s="55"/>
      <c r="ACI128" s="55"/>
      <c r="ACJ128" s="55"/>
      <c r="ACK128" s="55"/>
      <c r="ACL128" s="55"/>
      <c r="ACM128" s="55"/>
      <c r="ACN128" s="55"/>
      <c r="ACO128" s="55"/>
      <c r="ACP128" s="55"/>
      <c r="ACQ128" s="55"/>
      <c r="ACR128" s="55"/>
      <c r="ACS128" s="55"/>
      <c r="ACT128" s="55"/>
      <c r="ACU128" s="55"/>
      <c r="ACV128" s="55"/>
      <c r="ACW128" s="55"/>
      <c r="ACX128" s="55"/>
      <c r="ACY128" s="55"/>
      <c r="ACZ128" s="55"/>
      <c r="ADA128" s="72">
        <f>SUM(ABW128:ACZ128)</f>
        <v>0</v>
      </c>
      <c r="ADB128" s="57">
        <f>ADA128*'Bảng giá mua 2015'!ABX127</f>
        <v>0</v>
      </c>
      <c r="ADC128" s="53">
        <f>'Hàng tồn'!ABY129</f>
        <v>0</v>
      </c>
      <c r="ADD128" s="168">
        <f>ADC128*'Bảng giá mua 2015'!ABZ127</f>
        <v>0</v>
      </c>
      <c r="ADE128" s="55"/>
      <c r="ADF128" s="55"/>
      <c r="ADG128" s="55"/>
      <c r="ADH128" s="55"/>
      <c r="ADI128" s="55"/>
      <c r="ADJ128" s="55"/>
      <c r="ADK128" s="55"/>
      <c r="ADL128" s="55"/>
      <c r="ADM128" s="55"/>
      <c r="ADN128" s="55"/>
      <c r="ADO128" s="55"/>
      <c r="ADP128" s="55"/>
      <c r="ADQ128" s="55"/>
      <c r="ADR128" s="55"/>
      <c r="ADS128" s="55"/>
      <c r="ADT128" s="55"/>
      <c r="ADU128" s="55"/>
      <c r="ADV128" s="55"/>
      <c r="ADW128" s="55"/>
      <c r="ADX128" s="55"/>
      <c r="ADY128" s="55"/>
      <c r="ADZ128" s="55"/>
      <c r="AEA128" s="55"/>
      <c r="AEB128" s="55"/>
      <c r="AEC128" s="55"/>
      <c r="AED128" s="55"/>
      <c r="AEE128" s="55"/>
      <c r="AEF128" s="55"/>
      <c r="AEG128" s="55"/>
      <c r="AEH128" s="55"/>
      <c r="AEI128" s="72">
        <f>SUM(ADE128:AEH128)</f>
        <v>0</v>
      </c>
      <c r="AEJ128" s="57">
        <f>AEI128*'Bảng giá mua 2015'!ADF127</f>
        <v>0</v>
      </c>
      <c r="AEK128" s="53">
        <f>'Hàng tồn'!ADG129</f>
        <v>0</v>
      </c>
      <c r="AEL128" s="168">
        <f>AEK128*'Bảng giá mua 2015'!ADH127</f>
        <v>0</v>
      </c>
      <c r="AEM128" s="55"/>
      <c r="AEN128" s="55"/>
      <c r="AEO128" s="55"/>
      <c r="AEP128" s="55"/>
      <c r="AEQ128" s="55"/>
      <c r="AER128" s="55"/>
      <c r="AES128" s="55"/>
      <c r="AET128" s="55"/>
      <c r="AEU128" s="55"/>
      <c r="AEV128" s="55"/>
      <c r="AEW128" s="55"/>
      <c r="AEX128" s="55"/>
      <c r="AEY128" s="55"/>
      <c r="AEZ128" s="55"/>
      <c r="AFA128" s="55"/>
      <c r="AFB128" s="55"/>
      <c r="AFC128" s="55"/>
      <c r="AFD128" s="55"/>
      <c r="AFE128" s="55"/>
      <c r="AFF128" s="55"/>
      <c r="AFG128" s="55"/>
      <c r="AFH128" s="55"/>
      <c r="AFI128" s="55"/>
      <c r="AFJ128" s="55"/>
      <c r="AFK128" s="55"/>
      <c r="AFL128" s="55"/>
      <c r="AFM128" s="55"/>
      <c r="AFN128" s="55"/>
      <c r="AFO128" s="55"/>
      <c r="AFP128" s="55"/>
      <c r="AFQ128" s="72">
        <f>SUM(AEM128:AFP128)</f>
        <v>0</v>
      </c>
      <c r="AFR128" s="57">
        <f>AFQ128*'Bảng giá mua 2015'!AEN127</f>
        <v>0</v>
      </c>
      <c r="AFS128" s="53">
        <f>'Hàng tồn'!AEO129</f>
        <v>0</v>
      </c>
      <c r="AFT128" s="168">
        <f>AFS128*'Bảng giá mua 2015'!AEP127</f>
        <v>0</v>
      </c>
      <c r="AFU128" s="55"/>
      <c r="AFV128" s="55"/>
      <c r="AFW128" s="55"/>
      <c r="AFX128" s="55"/>
      <c r="AFY128" s="55"/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72">
        <f>SUM(AFU128:AGX128)</f>
        <v>0</v>
      </c>
      <c r="AGZ128" s="57">
        <f>AGY128*'Bảng giá mua 2015'!AFV127</f>
        <v>0</v>
      </c>
      <c r="AHA128" s="53">
        <f>'Hàng tồn'!AFW129</f>
        <v>0</v>
      </c>
      <c r="AHB128" s="168">
        <f>AHA128*'Bảng giá mua 2015'!AFX127</f>
        <v>0</v>
      </c>
      <c r="AHC128" s="55"/>
      <c r="AHD128" s="55"/>
      <c r="AHE128" s="55">
        <v>1</v>
      </c>
      <c r="AHF128" s="55">
        <v>3</v>
      </c>
      <c r="AHG128" s="55">
        <v>1</v>
      </c>
      <c r="AHH128" s="55">
        <v>2</v>
      </c>
      <c r="AHI128" s="55">
        <v>1</v>
      </c>
      <c r="AHJ128" s="55">
        <v>1</v>
      </c>
      <c r="AHK128" s="55">
        <v>2</v>
      </c>
      <c r="AHL128" s="55"/>
      <c r="AHM128" s="55">
        <v>2</v>
      </c>
      <c r="AHN128" s="55"/>
      <c r="AHO128" s="55"/>
      <c r="AHP128" s="55">
        <v>1</v>
      </c>
      <c r="AHQ128" s="55">
        <v>3</v>
      </c>
      <c r="AHR128" s="55"/>
      <c r="AHS128" s="55"/>
      <c r="AHT128" s="55"/>
      <c r="AHU128" s="55"/>
      <c r="AHV128" s="55"/>
      <c r="AHW128" s="55"/>
      <c r="AHX128" s="55"/>
      <c r="AHY128" s="55"/>
      <c r="AHZ128" s="55"/>
      <c r="AIA128" s="55"/>
      <c r="AIB128" s="55"/>
      <c r="AIC128" s="55"/>
      <c r="AID128" s="55"/>
      <c r="AIE128" s="55"/>
      <c r="AIF128" s="55"/>
      <c r="AIG128" s="72">
        <f>SUM(AHC128:AIF128)</f>
        <v>17</v>
      </c>
      <c r="AIH128" s="57">
        <f>AIG128*'Bảng giá bán 2015'!AC127</f>
        <v>0</v>
      </c>
      <c r="AII128" s="53">
        <f>'Hàng tồn'!AHE129</f>
        <v>0</v>
      </c>
      <c r="AIJ128" s="168">
        <f>AII128*'Bảng giá bán 2015'!AD127</f>
        <v>0</v>
      </c>
      <c r="AIK128" s="55"/>
      <c r="AIL128" s="55"/>
      <c r="AIM128" s="55">
        <v>2</v>
      </c>
      <c r="AIN128" s="55">
        <v>1</v>
      </c>
      <c r="AIO128" s="55">
        <v>1</v>
      </c>
      <c r="AIP128" s="55">
        <v>1</v>
      </c>
      <c r="AIQ128" s="55">
        <v>1</v>
      </c>
      <c r="AIR128" s="55">
        <v>2</v>
      </c>
      <c r="AIS128" s="55"/>
      <c r="AIT128" s="55"/>
      <c r="AIU128" s="55"/>
      <c r="AIV128" s="55"/>
      <c r="AIW128" s="55">
        <v>1</v>
      </c>
      <c r="AIX128" s="55"/>
      <c r="AIY128" s="55"/>
      <c r="AIZ128" s="55"/>
      <c r="AJA128" s="55"/>
      <c r="AJB128" s="55"/>
      <c r="AJC128" s="55"/>
      <c r="AJD128" s="55"/>
      <c r="AJE128" s="55"/>
      <c r="AJF128" s="55"/>
      <c r="AJG128" s="55"/>
      <c r="AJH128" s="55"/>
      <c r="AJI128" s="55"/>
      <c r="AJJ128" s="55"/>
      <c r="AJK128" s="55"/>
      <c r="AJL128" s="55"/>
      <c r="AJM128" s="55"/>
      <c r="AJN128" s="55"/>
      <c r="AJO128" s="72">
        <f>SUM(AIK128:AJN128)</f>
        <v>9</v>
      </c>
      <c r="AJP128" s="57">
        <f>AJO128*'Bảng giá bán 2015'!AD127</f>
        <v>0</v>
      </c>
      <c r="AJQ128" s="53">
        <f>'Hàng tồn'!AIM129</f>
        <v>0</v>
      </c>
      <c r="AJR128" s="168">
        <f>AJQ128*'Bảng giá mua 2015'!AIN127</f>
        <v>0</v>
      </c>
      <c r="AJS128" s="55"/>
      <c r="AJT128" s="55"/>
      <c r="AJU128" s="55"/>
      <c r="AJV128" s="55"/>
      <c r="AJW128" s="55"/>
      <c r="AJX128" s="55"/>
      <c r="AJY128" s="55"/>
      <c r="AJZ128" s="55"/>
      <c r="AKA128" s="55"/>
      <c r="AKB128" s="55"/>
      <c r="AKC128" s="55"/>
      <c r="AKD128" s="55"/>
      <c r="AKE128" s="55"/>
      <c r="AKF128" s="55"/>
      <c r="AKG128" s="55"/>
      <c r="AKH128" s="55"/>
      <c r="AKI128" s="55"/>
      <c r="AKJ128" s="55"/>
      <c r="AKK128" s="55"/>
      <c r="AKL128" s="55"/>
      <c r="AKM128" s="55"/>
      <c r="AKN128" s="55"/>
      <c r="AKO128" s="55"/>
      <c r="AKP128" s="55"/>
      <c r="AKQ128" s="55"/>
      <c r="AKR128" s="55"/>
      <c r="AKS128" s="55"/>
      <c r="AKT128" s="55"/>
      <c r="AKU128" s="55"/>
      <c r="AKV128" s="55"/>
      <c r="AKW128" s="72">
        <f>SUM(AJS128:AKV128)</f>
        <v>0</v>
      </c>
      <c r="AKX128" s="57">
        <f>AKW128*'Bảng giá bán 2015'!BL127</f>
        <v>0</v>
      </c>
      <c r="AKY128" s="53">
        <f>'Hàng tồn'!AJU129</f>
        <v>0</v>
      </c>
      <c r="AKZ128" s="168">
        <f>AKY128*'Bảng giá mua 2015'!AJV127</f>
        <v>0</v>
      </c>
      <c r="ALA128" s="55"/>
      <c r="ALB128" s="55"/>
      <c r="ALC128" s="55"/>
      <c r="ALD128" s="55"/>
      <c r="ALE128" s="55"/>
      <c r="ALF128" s="55"/>
      <c r="ALG128" s="55"/>
      <c r="ALH128" s="55"/>
      <c r="ALI128" s="55"/>
      <c r="ALJ128" s="55"/>
      <c r="ALK128" s="55"/>
      <c r="ALL128" s="55"/>
      <c r="ALM128" s="55"/>
      <c r="ALN128" s="55"/>
      <c r="ALO128" s="55"/>
      <c r="ALP128" s="55"/>
      <c r="ALQ128" s="55"/>
      <c r="ALR128" s="55"/>
      <c r="ALS128" s="55"/>
      <c r="ALT128" s="55"/>
      <c r="ALU128" s="55"/>
      <c r="ALV128" s="55"/>
      <c r="ALW128" s="55"/>
      <c r="ALX128" s="55"/>
      <c r="ALY128" s="55"/>
      <c r="ALZ128" s="55"/>
      <c r="AMA128" s="55"/>
      <c r="AMB128" s="55"/>
      <c r="AMC128" s="55"/>
      <c r="AMD128" s="55"/>
      <c r="AME128" s="72">
        <f>SUM(ALA128:AMD128)</f>
        <v>0</v>
      </c>
      <c r="AMF128" s="57">
        <f>AME128*'Bảng giá bán 2015'!CT127</f>
        <v>0</v>
      </c>
      <c r="AMG128" s="53">
        <f>'Hàng tồn'!ALC129</f>
        <v>0</v>
      </c>
      <c r="AMH128" s="168">
        <f>AMG128*'Bảng giá mua 2015'!ALD127</f>
        <v>0</v>
      </c>
      <c r="AMI128" s="55"/>
      <c r="AMJ128" s="55"/>
      <c r="AMK128" s="55"/>
      <c r="AML128" s="55"/>
      <c r="AMM128" s="55"/>
      <c r="AMN128" s="55"/>
      <c r="AMO128" s="55"/>
      <c r="AMP128" s="55"/>
      <c r="AMQ128" s="55"/>
      <c r="AMR128" s="55"/>
      <c r="AMS128" s="55"/>
      <c r="AMT128" s="55"/>
      <c r="AMU128" s="55"/>
      <c r="AMV128" s="55"/>
      <c r="AMW128" s="55"/>
      <c r="AMX128" s="55"/>
      <c r="AMY128" s="55"/>
      <c r="AMZ128" s="55"/>
      <c r="ANA128" s="55"/>
      <c r="ANB128" s="55"/>
      <c r="ANC128" s="55"/>
      <c r="AND128" s="55"/>
      <c r="ANE128" s="55"/>
      <c r="ANF128" s="55"/>
      <c r="ANG128" s="55"/>
      <c r="ANH128" s="55"/>
      <c r="ANI128" s="55"/>
      <c r="ANJ128" s="55"/>
      <c r="ANK128" s="55"/>
      <c r="ANL128" s="55"/>
      <c r="ANM128" s="72">
        <f>SUM(AMI128:ANL128)</f>
        <v>0</v>
      </c>
      <c r="ANN128" s="57">
        <f>ANM128*'Bảng giá bán 2015'!EB127</f>
        <v>0</v>
      </c>
      <c r="ANO128" s="53">
        <f>'Hàng tồn'!AMK129</f>
        <v>0</v>
      </c>
      <c r="ANP128" s="168">
        <f>ANO128*'Bảng giá mua 2015'!AML127</f>
        <v>0</v>
      </c>
    </row>
    <row r="129" spans="1:1056" x14ac:dyDescent="0.3">
      <c r="A129" s="131"/>
      <c r="B129" s="58" t="s">
        <v>2</v>
      </c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72">
        <f t="shared" ref="AG129:AG153" si="124">SUM(C129:AF129)</f>
        <v>0</v>
      </c>
      <c r="AH129" s="57">
        <f>AG129*'Bảng giá mua 2015'!D128</f>
        <v>0</v>
      </c>
      <c r="AI129" s="53">
        <f>'Hàng tồn'!E130</f>
        <v>0</v>
      </c>
      <c r="AJ129" s="168">
        <f>AI129*'Bảng giá mua 2015'!F128</f>
        <v>0</v>
      </c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72">
        <f t="shared" ref="BO129:BO153" si="125">SUM(AK129:BN129)</f>
        <v>0</v>
      </c>
      <c r="BP129" s="57">
        <f>BO129*'Bảng giá mua 2015'!AL128</f>
        <v>0</v>
      </c>
      <c r="BQ129" s="53">
        <f>'Hàng tồn'!AM130</f>
        <v>0</v>
      </c>
      <c r="BR129" s="168">
        <f>BQ129*'Bảng giá mua 2015'!AN128</f>
        <v>0</v>
      </c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72">
        <f t="shared" ref="CW129:CW153" si="126">SUM(BS129:CV129)</f>
        <v>0</v>
      </c>
      <c r="CX129" s="57">
        <f>CW129*'Bảng giá mua 2015'!BT128</f>
        <v>0</v>
      </c>
      <c r="CY129" s="53">
        <f>'Hàng tồn'!BU130</f>
        <v>0</v>
      </c>
      <c r="CZ129" s="168">
        <f>CY129*'Bảng giá mua 2015'!BV128</f>
        <v>0</v>
      </c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72">
        <f t="shared" ref="EE129:EE153" si="127">SUM(DA129:ED129)</f>
        <v>0</v>
      </c>
      <c r="EF129" s="57">
        <f>EE129*'Bảng giá mua 2015'!DB128</f>
        <v>0</v>
      </c>
      <c r="EG129" s="53">
        <f>'Hàng tồn'!DC130</f>
        <v>0</v>
      </c>
      <c r="EH129" s="168">
        <f>EG129*'Bảng giá mua 2015'!DD128</f>
        <v>0</v>
      </c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72">
        <f t="shared" ref="FM129:FM153" si="128">SUM(EI129:FL129)</f>
        <v>0</v>
      </c>
      <c r="FN129" s="57">
        <f>FM129*'Bảng giá mua 2015'!EJ128</f>
        <v>0</v>
      </c>
      <c r="FO129" s="53">
        <f>'Hàng tồn'!EK130</f>
        <v>0</v>
      </c>
      <c r="FP129" s="168">
        <f>FO129*'Bảng giá mua 2015'!EL128</f>
        <v>0</v>
      </c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72">
        <f t="shared" ref="GU129:GU153" si="129">SUM(FQ129:GT129)</f>
        <v>0</v>
      </c>
      <c r="GV129" s="57">
        <f>GU129*'Bảng giá mua 2015'!FR128</f>
        <v>0</v>
      </c>
      <c r="GW129" s="53">
        <f>'Hàng tồn'!FS130</f>
        <v>0</v>
      </c>
      <c r="GX129" s="168">
        <f>GW129*'Bảng giá mua 2015'!FT128</f>
        <v>0</v>
      </c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72">
        <f t="shared" ref="IC129:IC153" si="130">SUM(GY129:IB129)</f>
        <v>0</v>
      </c>
      <c r="ID129" s="57">
        <f>IC129*'Bảng giá mua 2015'!GZ128</f>
        <v>0</v>
      </c>
      <c r="IE129" s="53">
        <f>'Hàng tồn'!HA130</f>
        <v>0</v>
      </c>
      <c r="IF129" s="168">
        <f>IE129*'Bảng giá mua 2015'!HB128</f>
        <v>0</v>
      </c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72">
        <f t="shared" ref="JK129:JK153" si="131">SUM(IG129:JJ129)</f>
        <v>0</v>
      </c>
      <c r="JL129" s="57">
        <f>JK129*'Bảng giá mua 2015'!IH128</f>
        <v>0</v>
      </c>
      <c r="JM129" s="53">
        <f>'Hàng tồn'!II130</f>
        <v>0</v>
      </c>
      <c r="JN129" s="168">
        <f>JM129*'Bảng giá mua 2015'!IJ128</f>
        <v>0</v>
      </c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72">
        <f t="shared" ref="KS129:KS153" si="132">SUM(JO129:KR129)</f>
        <v>0</v>
      </c>
      <c r="KT129" s="57">
        <f>KS129*'Bảng giá mua 2015'!JP128</f>
        <v>0</v>
      </c>
      <c r="KU129" s="53">
        <f>'Hàng tồn'!JQ130</f>
        <v>0</v>
      </c>
      <c r="KV129" s="168">
        <f>KU129*'Bảng giá mua 2015'!JR128</f>
        <v>0</v>
      </c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72">
        <f t="shared" ref="MA129:MA153" si="133">SUM(KW129:LZ129)</f>
        <v>0</v>
      </c>
      <c r="MB129" s="57">
        <f>MA129*'Bảng giá mua 2015'!KX128</f>
        <v>0</v>
      </c>
      <c r="MC129" s="53">
        <f>'Hàng tồn'!KY130</f>
        <v>0</v>
      </c>
      <c r="MD129" s="168">
        <f>MC129*'Bảng giá mua 2015'!KZ128</f>
        <v>0</v>
      </c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72">
        <f t="shared" ref="NI129:NI153" si="134">SUM(ME129:NH129)</f>
        <v>0</v>
      </c>
      <c r="NJ129" s="57">
        <f>NI129*'Bảng giá mua 2015'!MF128</f>
        <v>0</v>
      </c>
      <c r="NK129" s="53">
        <f>'Hàng tồn'!MG130</f>
        <v>0</v>
      </c>
      <c r="NL129" s="168">
        <f>NK129*'Bảng giá mua 2015'!MH128</f>
        <v>0</v>
      </c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72">
        <f t="shared" ref="OQ129:OQ153" si="135">SUM(NM129:OP129)</f>
        <v>0</v>
      </c>
      <c r="OR129" s="57">
        <f>OQ129*'Bảng giá mua 2015'!NN128</f>
        <v>0</v>
      </c>
      <c r="OS129" s="53">
        <f>'Hàng tồn'!NO130</f>
        <v>0</v>
      </c>
      <c r="OT129" s="168">
        <f>OS129*'Bảng giá mua 2015'!NP128</f>
        <v>0</v>
      </c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72">
        <f t="shared" ref="PY129:PY153" si="136">SUM(OU129:PX129)</f>
        <v>0</v>
      </c>
      <c r="PZ129" s="57">
        <f>PY129*'Bảng giá mua 2015'!OV128</f>
        <v>0</v>
      </c>
      <c r="QA129" s="53">
        <f>'Hàng tồn'!OW130</f>
        <v>0</v>
      </c>
      <c r="QB129" s="168">
        <f>QA129*'Bảng giá mua 2015'!OX128</f>
        <v>0</v>
      </c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72">
        <f t="shared" ref="RG129:RG153" si="137">SUM(QC129:RF129)</f>
        <v>0</v>
      </c>
      <c r="RH129" s="57">
        <f>RG129*'Bảng giá mua 2015'!QD128</f>
        <v>0</v>
      </c>
      <c r="RI129" s="53">
        <f>'Hàng tồn'!QE130</f>
        <v>0</v>
      </c>
      <c r="RJ129" s="168">
        <f>RI129*'Bảng giá mua 2015'!QF128</f>
        <v>0</v>
      </c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72">
        <f t="shared" ref="SO129:SO153" si="138">SUM(RK129:SN129)</f>
        <v>0</v>
      </c>
      <c r="SP129" s="57">
        <f>SO129*'Bảng giá mua 2015'!RL128</f>
        <v>0</v>
      </c>
      <c r="SQ129" s="53">
        <f>'Hàng tồn'!RM130</f>
        <v>0</v>
      </c>
      <c r="SR129" s="168">
        <f>SQ129*'Bảng giá mua 2015'!RN128</f>
        <v>0</v>
      </c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72">
        <f t="shared" ref="TW129:TW153" si="139">SUM(SS129:TV129)</f>
        <v>0</v>
      </c>
      <c r="TX129" s="57">
        <f>TW129*'Bảng giá mua 2015'!ST128</f>
        <v>0</v>
      </c>
      <c r="TY129" s="53">
        <f>'Hàng tồn'!SU130</f>
        <v>0</v>
      </c>
      <c r="TZ129" s="168">
        <f>TY129*'Bảng giá mua 2015'!SV128</f>
        <v>0</v>
      </c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72">
        <f t="shared" ref="VE129:VE153" si="140">SUM(UA129:VD129)</f>
        <v>0</v>
      </c>
      <c r="VF129" s="57">
        <f>VE129*'Bảng giá mua 2015'!UB128</f>
        <v>0</v>
      </c>
      <c r="VG129" s="53">
        <f>'Hàng tồn'!UC130</f>
        <v>0</v>
      </c>
      <c r="VH129" s="168">
        <f>VG129*'Bảng giá mua 2015'!UD128</f>
        <v>0</v>
      </c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72">
        <f t="shared" ref="WM129:WM153" si="141">SUM(VI129:WL129)</f>
        <v>0</v>
      </c>
      <c r="WN129" s="57">
        <f>WM129*'Bảng giá mua 2015'!VJ128</f>
        <v>0</v>
      </c>
      <c r="WO129" s="53">
        <f>'Hàng tồn'!VK130</f>
        <v>0</v>
      </c>
      <c r="WP129" s="168">
        <f>WO129*'Bảng giá mua 2015'!VL128</f>
        <v>0</v>
      </c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72">
        <f t="shared" ref="XU129:XU153" si="142">SUM(WQ129:XT129)</f>
        <v>0</v>
      </c>
      <c r="XV129" s="57">
        <f>XU129*'Bảng giá mua 2015'!WR128</f>
        <v>0</v>
      </c>
      <c r="XW129" s="53">
        <f>'Hàng tồn'!WS130</f>
        <v>0</v>
      </c>
      <c r="XX129" s="168">
        <f>XW129*'Bảng giá mua 2015'!WT128</f>
        <v>0</v>
      </c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72">
        <f t="shared" ref="ZC129:ZC153" si="143">SUM(XY129:ZB129)</f>
        <v>0</v>
      </c>
      <c r="ZD129" s="57">
        <f>ZC129*'Bảng giá mua 2015'!XZ128</f>
        <v>0</v>
      </c>
      <c r="ZE129" s="53">
        <f>'Hàng tồn'!YA130</f>
        <v>0</v>
      </c>
      <c r="ZF129" s="168">
        <f>ZE129*'Bảng giá mua 2015'!YB128</f>
        <v>0</v>
      </c>
      <c r="ZG129" s="55"/>
      <c r="ZH129" s="55"/>
      <c r="ZI129" s="55"/>
      <c r="ZJ129" s="55"/>
      <c r="ZK129" s="55"/>
      <c r="ZL129" s="55"/>
      <c r="ZM129" s="55"/>
      <c r="ZN129" s="55"/>
      <c r="ZO129" s="55"/>
      <c r="ZP129" s="55"/>
      <c r="ZQ129" s="55"/>
      <c r="ZR129" s="55"/>
      <c r="ZS129" s="55"/>
      <c r="ZT129" s="55"/>
      <c r="ZU129" s="55"/>
      <c r="ZV129" s="55"/>
      <c r="ZW129" s="55"/>
      <c r="ZX129" s="55"/>
      <c r="ZY129" s="55"/>
      <c r="ZZ129" s="55"/>
      <c r="AAA129" s="55"/>
      <c r="AAB129" s="55"/>
      <c r="AAC129" s="55"/>
      <c r="AAD129" s="55"/>
      <c r="AAE129" s="55"/>
      <c r="AAF129" s="55"/>
      <c r="AAG129" s="55"/>
      <c r="AAH129" s="55"/>
      <c r="AAI129" s="55"/>
      <c r="AAJ129" s="55"/>
      <c r="AAK129" s="72">
        <f t="shared" ref="AAK129:AAK153" si="144">SUM(ZG129:AAJ129)</f>
        <v>0</v>
      </c>
      <c r="AAL129" s="57">
        <f>AAK129*'Bảng giá mua 2015'!ZH128</f>
        <v>0</v>
      </c>
      <c r="AAM129" s="53">
        <f>'Hàng tồn'!ZI130</f>
        <v>0</v>
      </c>
      <c r="AAN129" s="168">
        <f>AAM129*'Bảng giá mua 2015'!ZJ128</f>
        <v>0</v>
      </c>
      <c r="AAO129" s="55"/>
      <c r="AAP129" s="55"/>
      <c r="AAQ129" s="55"/>
      <c r="AAR129" s="55"/>
      <c r="AAS129" s="55"/>
      <c r="AAT129" s="55"/>
      <c r="AAU129" s="55"/>
      <c r="AAV129" s="55"/>
      <c r="AAW129" s="55"/>
      <c r="AAX129" s="55"/>
      <c r="AAY129" s="55"/>
      <c r="AAZ129" s="55"/>
      <c r="ABA129" s="55"/>
      <c r="ABB129" s="55"/>
      <c r="ABC129" s="55"/>
      <c r="ABD129" s="55"/>
      <c r="ABE129" s="55"/>
      <c r="ABF129" s="55"/>
      <c r="ABG129" s="55"/>
      <c r="ABH129" s="55"/>
      <c r="ABI129" s="55"/>
      <c r="ABJ129" s="55"/>
      <c r="ABK129" s="55"/>
      <c r="ABL129" s="55"/>
      <c r="ABM129" s="55"/>
      <c r="ABN129" s="55"/>
      <c r="ABO129" s="55"/>
      <c r="ABP129" s="55"/>
      <c r="ABQ129" s="55"/>
      <c r="ABR129" s="55"/>
      <c r="ABS129" s="72">
        <f t="shared" ref="ABS129:ABS153" si="145">SUM(AAO129:ABR129)</f>
        <v>0</v>
      </c>
      <c r="ABT129" s="57">
        <f>ABS129*'Bảng giá mua 2015'!AAP128</f>
        <v>0</v>
      </c>
      <c r="ABU129" s="53">
        <f>'Hàng tồn'!AAQ130</f>
        <v>0</v>
      </c>
      <c r="ABV129" s="168">
        <f>ABU129*'Bảng giá mua 2015'!AAR128</f>
        <v>0</v>
      </c>
      <c r="ABW129" s="55"/>
      <c r="ABX129" s="55"/>
      <c r="ABY129" s="55"/>
      <c r="ABZ129" s="55"/>
      <c r="ACA129" s="55"/>
      <c r="ACB129" s="55"/>
      <c r="ACC129" s="55"/>
      <c r="ACD129" s="55"/>
      <c r="ACE129" s="55"/>
      <c r="ACF129" s="55"/>
      <c r="ACG129" s="55"/>
      <c r="ACH129" s="55"/>
      <c r="ACI129" s="55"/>
      <c r="ACJ129" s="55"/>
      <c r="ACK129" s="55"/>
      <c r="ACL129" s="55"/>
      <c r="ACM129" s="55"/>
      <c r="ACN129" s="55"/>
      <c r="ACO129" s="55"/>
      <c r="ACP129" s="55"/>
      <c r="ACQ129" s="55"/>
      <c r="ACR129" s="55"/>
      <c r="ACS129" s="55"/>
      <c r="ACT129" s="55"/>
      <c r="ACU129" s="55"/>
      <c r="ACV129" s="55"/>
      <c r="ACW129" s="55"/>
      <c r="ACX129" s="55"/>
      <c r="ACY129" s="55"/>
      <c r="ACZ129" s="55"/>
      <c r="ADA129" s="72">
        <f t="shared" ref="ADA129:ADA153" si="146">SUM(ABW129:ACZ129)</f>
        <v>0</v>
      </c>
      <c r="ADB129" s="57">
        <f>ADA129*'Bảng giá mua 2015'!ABX128</f>
        <v>0</v>
      </c>
      <c r="ADC129" s="53">
        <f>'Hàng tồn'!ABY130</f>
        <v>0</v>
      </c>
      <c r="ADD129" s="168">
        <f>ADC129*'Bảng giá mua 2015'!ABZ128</f>
        <v>0</v>
      </c>
      <c r="ADE129" s="55"/>
      <c r="ADF129" s="55"/>
      <c r="ADG129" s="55"/>
      <c r="ADH129" s="55"/>
      <c r="ADI129" s="55"/>
      <c r="ADJ129" s="55"/>
      <c r="ADK129" s="55"/>
      <c r="ADL129" s="55"/>
      <c r="ADM129" s="55"/>
      <c r="ADN129" s="55"/>
      <c r="ADO129" s="55"/>
      <c r="ADP129" s="55"/>
      <c r="ADQ129" s="55"/>
      <c r="ADR129" s="55"/>
      <c r="ADS129" s="55"/>
      <c r="ADT129" s="55"/>
      <c r="ADU129" s="55"/>
      <c r="ADV129" s="55"/>
      <c r="ADW129" s="55"/>
      <c r="ADX129" s="55"/>
      <c r="ADY129" s="55"/>
      <c r="ADZ129" s="55"/>
      <c r="AEA129" s="55"/>
      <c r="AEB129" s="55"/>
      <c r="AEC129" s="55"/>
      <c r="AED129" s="55"/>
      <c r="AEE129" s="55"/>
      <c r="AEF129" s="55"/>
      <c r="AEG129" s="55"/>
      <c r="AEH129" s="55"/>
      <c r="AEI129" s="72">
        <f t="shared" ref="AEI129:AEI153" si="147">SUM(ADE129:AEH129)</f>
        <v>0</v>
      </c>
      <c r="AEJ129" s="57">
        <f>AEI129*'Bảng giá mua 2015'!ADF128</f>
        <v>0</v>
      </c>
      <c r="AEK129" s="53">
        <f>'Hàng tồn'!ADG130</f>
        <v>0</v>
      </c>
      <c r="AEL129" s="168">
        <f>AEK129*'Bảng giá mua 2015'!ADH128</f>
        <v>0</v>
      </c>
      <c r="AEM129" s="55"/>
      <c r="AEN129" s="55"/>
      <c r="AEO129" s="55"/>
      <c r="AEP129" s="55"/>
      <c r="AEQ129" s="55"/>
      <c r="AER129" s="55"/>
      <c r="AES129" s="55"/>
      <c r="AET129" s="55"/>
      <c r="AEU129" s="55"/>
      <c r="AEV129" s="55"/>
      <c r="AEW129" s="55"/>
      <c r="AEX129" s="55"/>
      <c r="AEY129" s="55"/>
      <c r="AEZ129" s="55"/>
      <c r="AFA129" s="55"/>
      <c r="AFB129" s="55"/>
      <c r="AFC129" s="55"/>
      <c r="AFD129" s="55"/>
      <c r="AFE129" s="55"/>
      <c r="AFF129" s="55"/>
      <c r="AFG129" s="55"/>
      <c r="AFH129" s="55"/>
      <c r="AFI129" s="55"/>
      <c r="AFJ129" s="55"/>
      <c r="AFK129" s="55"/>
      <c r="AFL129" s="55"/>
      <c r="AFM129" s="55"/>
      <c r="AFN129" s="55"/>
      <c r="AFO129" s="55"/>
      <c r="AFP129" s="55"/>
      <c r="AFQ129" s="72">
        <f t="shared" ref="AFQ129:AFQ153" si="148">SUM(AEM129:AFP129)</f>
        <v>0</v>
      </c>
      <c r="AFR129" s="57">
        <f>AFQ129*'Bảng giá mua 2015'!AEN128</f>
        <v>0</v>
      </c>
      <c r="AFS129" s="53">
        <f>'Hàng tồn'!AEO130</f>
        <v>0</v>
      </c>
      <c r="AFT129" s="168">
        <f>AFS129*'Bảng giá mua 2015'!AEP128</f>
        <v>0</v>
      </c>
      <c r="AFU129" s="55"/>
      <c r="AFV129" s="55"/>
      <c r="AFW129" s="55"/>
      <c r="AFX129" s="55"/>
      <c r="AFY129" s="55"/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72">
        <f t="shared" ref="AGY129:AGY153" si="149">SUM(AFU129:AGX129)</f>
        <v>0</v>
      </c>
      <c r="AGZ129" s="57">
        <f>AGY129*'Bảng giá mua 2015'!AFV128</f>
        <v>0</v>
      </c>
      <c r="AHA129" s="53">
        <f>'Hàng tồn'!AFW130</f>
        <v>0</v>
      </c>
      <c r="AHB129" s="168">
        <f>AHA129*'Bảng giá mua 2015'!AFX128</f>
        <v>0</v>
      </c>
      <c r="AHC129" s="55">
        <v>1</v>
      </c>
      <c r="AHD129" s="55">
        <v>2</v>
      </c>
      <c r="AHE129" s="55">
        <v>1</v>
      </c>
      <c r="AHF129" s="55"/>
      <c r="AHG129" s="55"/>
      <c r="AHH129" s="55"/>
      <c r="AHI129" s="55"/>
      <c r="AHJ129" s="55"/>
      <c r="AHK129" s="55"/>
      <c r="AHL129" s="55">
        <v>1</v>
      </c>
      <c r="AHM129" s="55"/>
      <c r="AHN129" s="55"/>
      <c r="AHO129" s="55"/>
      <c r="AHP129" s="55">
        <v>1</v>
      </c>
      <c r="AHQ129" s="55"/>
      <c r="AHR129" s="55"/>
      <c r="AHS129" s="55"/>
      <c r="AHT129" s="55"/>
      <c r="AHU129" s="55"/>
      <c r="AHV129" s="55"/>
      <c r="AHW129" s="55"/>
      <c r="AHX129" s="55"/>
      <c r="AHY129" s="55"/>
      <c r="AHZ129" s="55"/>
      <c r="AIA129" s="55"/>
      <c r="AIB129" s="55"/>
      <c r="AIC129" s="55"/>
      <c r="AID129" s="55"/>
      <c r="AIE129" s="55"/>
      <c r="AIF129" s="55"/>
      <c r="AIG129" s="72">
        <f t="shared" ref="AIG129:AIG153" si="150">SUM(AHC129:AIF129)</f>
        <v>6</v>
      </c>
      <c r="AIH129" s="57">
        <f>AIG129*'Bảng giá bán 2015'!AC128</f>
        <v>0</v>
      </c>
      <c r="AII129" s="53">
        <f>'Hàng tồn'!AHE130</f>
        <v>0</v>
      </c>
      <c r="AIJ129" s="168">
        <f>AII129*'Bảng giá bán 2015'!AD128</f>
        <v>0</v>
      </c>
      <c r="AIK129" s="55">
        <v>2</v>
      </c>
      <c r="AIL129" s="55">
        <v>1</v>
      </c>
      <c r="AIM129" s="55"/>
      <c r="AIN129" s="55"/>
      <c r="AIO129" s="55"/>
      <c r="AIP129" s="55"/>
      <c r="AIQ129" s="55"/>
      <c r="AIR129" s="55"/>
      <c r="AIS129" s="55">
        <v>1</v>
      </c>
      <c r="AIT129" s="55"/>
      <c r="AIU129" s="55"/>
      <c r="AIV129" s="55"/>
      <c r="AIW129" s="55"/>
      <c r="AIX129" s="55"/>
      <c r="AIY129" s="55"/>
      <c r="AIZ129" s="55"/>
      <c r="AJA129" s="55"/>
      <c r="AJB129" s="55"/>
      <c r="AJC129" s="55"/>
      <c r="AJD129" s="55"/>
      <c r="AJE129" s="55"/>
      <c r="AJF129" s="55"/>
      <c r="AJG129" s="55"/>
      <c r="AJH129" s="55"/>
      <c r="AJI129" s="55"/>
      <c r="AJJ129" s="55"/>
      <c r="AJK129" s="55"/>
      <c r="AJL129" s="55"/>
      <c r="AJM129" s="55"/>
      <c r="AJN129" s="55"/>
      <c r="AJO129" s="72">
        <f t="shared" ref="AJO129:AJO153" si="151">SUM(AIK129:AJN129)</f>
        <v>4</v>
      </c>
      <c r="AJP129" s="57">
        <f>AJO129*'Bảng giá bán 2015'!AD128</f>
        <v>0</v>
      </c>
      <c r="AJQ129" s="53">
        <f>'Hàng tồn'!AIM130</f>
        <v>0</v>
      </c>
      <c r="AJR129" s="168">
        <f>AJQ129*'Bảng giá mua 2015'!AIN128</f>
        <v>0</v>
      </c>
      <c r="AJS129" s="55"/>
      <c r="AJT129" s="55"/>
      <c r="AJU129" s="55"/>
      <c r="AJV129" s="55"/>
      <c r="AJW129" s="55"/>
      <c r="AJX129" s="55"/>
      <c r="AJY129" s="55"/>
      <c r="AJZ129" s="55"/>
      <c r="AKA129" s="55"/>
      <c r="AKB129" s="55"/>
      <c r="AKC129" s="55"/>
      <c r="AKD129" s="55"/>
      <c r="AKE129" s="55"/>
      <c r="AKF129" s="55"/>
      <c r="AKG129" s="55"/>
      <c r="AKH129" s="55"/>
      <c r="AKI129" s="55"/>
      <c r="AKJ129" s="55"/>
      <c r="AKK129" s="55"/>
      <c r="AKL129" s="55"/>
      <c r="AKM129" s="55"/>
      <c r="AKN129" s="55"/>
      <c r="AKO129" s="55"/>
      <c r="AKP129" s="55"/>
      <c r="AKQ129" s="55"/>
      <c r="AKR129" s="55"/>
      <c r="AKS129" s="55"/>
      <c r="AKT129" s="55"/>
      <c r="AKU129" s="55"/>
      <c r="AKV129" s="55"/>
      <c r="AKW129" s="72">
        <f t="shared" ref="AKW129:AKW153" si="152">SUM(AJS129:AKV129)</f>
        <v>0</v>
      </c>
      <c r="AKX129" s="57">
        <f>AKW129*'Bảng giá bán 2015'!BL128</f>
        <v>0</v>
      </c>
      <c r="AKY129" s="53">
        <f>'Hàng tồn'!AJU130</f>
        <v>0</v>
      </c>
      <c r="AKZ129" s="168">
        <f>AKY129*'Bảng giá mua 2015'!AJV128</f>
        <v>0</v>
      </c>
      <c r="ALA129" s="55"/>
      <c r="ALB129" s="55"/>
      <c r="ALC129" s="55"/>
      <c r="ALD129" s="55"/>
      <c r="ALE129" s="55"/>
      <c r="ALF129" s="55"/>
      <c r="ALG129" s="55"/>
      <c r="ALH129" s="55"/>
      <c r="ALI129" s="55"/>
      <c r="ALJ129" s="55"/>
      <c r="ALK129" s="55"/>
      <c r="ALL129" s="55"/>
      <c r="ALM129" s="55"/>
      <c r="ALN129" s="55"/>
      <c r="ALO129" s="55"/>
      <c r="ALP129" s="55"/>
      <c r="ALQ129" s="55"/>
      <c r="ALR129" s="55"/>
      <c r="ALS129" s="55"/>
      <c r="ALT129" s="55"/>
      <c r="ALU129" s="55"/>
      <c r="ALV129" s="55"/>
      <c r="ALW129" s="55"/>
      <c r="ALX129" s="55"/>
      <c r="ALY129" s="55"/>
      <c r="ALZ129" s="55"/>
      <c r="AMA129" s="55"/>
      <c r="AMB129" s="55"/>
      <c r="AMC129" s="55"/>
      <c r="AMD129" s="55"/>
      <c r="AME129" s="72">
        <f t="shared" ref="AME129:AME153" si="153">SUM(ALA129:AMD129)</f>
        <v>0</v>
      </c>
      <c r="AMF129" s="57">
        <f>AME129*'Bảng giá bán 2015'!CT128</f>
        <v>0</v>
      </c>
      <c r="AMG129" s="53">
        <f>'Hàng tồn'!ALC130</f>
        <v>0</v>
      </c>
      <c r="AMH129" s="168">
        <f>AMG129*'Bảng giá mua 2015'!ALD128</f>
        <v>0</v>
      </c>
      <c r="AMI129" s="55"/>
      <c r="AMJ129" s="55"/>
      <c r="AMK129" s="55"/>
      <c r="AML129" s="55"/>
      <c r="AMM129" s="55"/>
      <c r="AMN129" s="55"/>
      <c r="AMO129" s="55"/>
      <c r="AMP129" s="55"/>
      <c r="AMQ129" s="55"/>
      <c r="AMR129" s="55"/>
      <c r="AMS129" s="55"/>
      <c r="AMT129" s="55"/>
      <c r="AMU129" s="55"/>
      <c r="AMV129" s="55"/>
      <c r="AMW129" s="55"/>
      <c r="AMX129" s="55"/>
      <c r="AMY129" s="55"/>
      <c r="AMZ129" s="55"/>
      <c r="ANA129" s="55"/>
      <c r="ANB129" s="55"/>
      <c r="ANC129" s="55"/>
      <c r="AND129" s="55"/>
      <c r="ANE129" s="55"/>
      <c r="ANF129" s="55"/>
      <c r="ANG129" s="55"/>
      <c r="ANH129" s="55"/>
      <c r="ANI129" s="55"/>
      <c r="ANJ129" s="55"/>
      <c r="ANK129" s="55"/>
      <c r="ANL129" s="55"/>
      <c r="ANM129" s="72">
        <f t="shared" ref="ANM129:ANM153" si="154">SUM(AMI129:ANL129)</f>
        <v>0</v>
      </c>
      <c r="ANN129" s="57">
        <f>ANM129*'Bảng giá bán 2015'!EB128</f>
        <v>0</v>
      </c>
      <c r="ANO129" s="53">
        <f>'Hàng tồn'!AMK130</f>
        <v>0</v>
      </c>
      <c r="ANP129" s="168">
        <f>ANO129*'Bảng giá mua 2015'!AML128</f>
        <v>0</v>
      </c>
    </row>
    <row r="130" spans="1:1056" x14ac:dyDescent="0.3">
      <c r="A130" s="130"/>
      <c r="B130" s="58" t="s">
        <v>103</v>
      </c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72">
        <f t="shared" si="124"/>
        <v>0</v>
      </c>
      <c r="AH130" s="57">
        <f>AG130*'Bảng giá mua 2015'!D129</f>
        <v>0</v>
      </c>
      <c r="AI130" s="53">
        <f>'Hàng tồn'!E131</f>
        <v>0</v>
      </c>
      <c r="AJ130" s="168">
        <f>AI130*'Bảng giá mua 2015'!F129</f>
        <v>0</v>
      </c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72">
        <f t="shared" si="125"/>
        <v>0</v>
      </c>
      <c r="BP130" s="57">
        <f>BO130*'Bảng giá mua 2015'!AL129</f>
        <v>0</v>
      </c>
      <c r="BQ130" s="53">
        <f>'Hàng tồn'!AM131</f>
        <v>10</v>
      </c>
      <c r="BR130" s="168">
        <f>BQ130*'Bảng giá mua 2015'!AN129</f>
        <v>0</v>
      </c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72">
        <f t="shared" si="126"/>
        <v>0</v>
      </c>
      <c r="CX130" s="57">
        <f>CW130*'Bảng giá mua 2015'!BT129</f>
        <v>0</v>
      </c>
      <c r="CY130" s="53">
        <f>'Hàng tồn'!BU131</f>
        <v>0</v>
      </c>
      <c r="CZ130" s="168">
        <f>CY130*'Bảng giá mua 2015'!BV129</f>
        <v>0</v>
      </c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72">
        <f t="shared" si="127"/>
        <v>0</v>
      </c>
      <c r="EF130" s="57">
        <f>EE130*'Bảng giá mua 2015'!DB129</f>
        <v>0</v>
      </c>
      <c r="EG130" s="53">
        <f>'Hàng tồn'!DC131</f>
        <v>27</v>
      </c>
      <c r="EH130" s="168">
        <f>EG130*'Bảng giá mua 2015'!DD129</f>
        <v>0</v>
      </c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72">
        <f t="shared" si="128"/>
        <v>0</v>
      </c>
      <c r="FN130" s="57">
        <f>FM130*'Bảng giá mua 2015'!EJ129</f>
        <v>0</v>
      </c>
      <c r="FO130" s="53">
        <f>'Hàng tồn'!EK131</f>
        <v>0</v>
      </c>
      <c r="FP130" s="168">
        <f>FO130*'Bảng giá mua 2015'!EL129</f>
        <v>0</v>
      </c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72">
        <f t="shared" si="129"/>
        <v>0</v>
      </c>
      <c r="GV130" s="57">
        <f>GU130*'Bảng giá mua 2015'!FR129</f>
        <v>0</v>
      </c>
      <c r="GW130" s="53">
        <f>'Hàng tồn'!FS131</f>
        <v>0</v>
      </c>
      <c r="GX130" s="168">
        <f>GW130*'Bảng giá mua 2015'!FT129</f>
        <v>0</v>
      </c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72">
        <f t="shared" si="130"/>
        <v>0</v>
      </c>
      <c r="ID130" s="57">
        <f>IC130*'Bảng giá mua 2015'!GZ129</f>
        <v>0</v>
      </c>
      <c r="IE130" s="53">
        <f>'Hàng tồn'!HA131</f>
        <v>0</v>
      </c>
      <c r="IF130" s="168">
        <f>IE130*'Bảng giá mua 2015'!HB129</f>
        <v>0</v>
      </c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72">
        <f t="shared" si="131"/>
        <v>0</v>
      </c>
      <c r="JL130" s="57">
        <f>JK130*'Bảng giá mua 2015'!IH129</f>
        <v>0</v>
      </c>
      <c r="JM130" s="53">
        <f>'Hàng tồn'!II131</f>
        <v>0</v>
      </c>
      <c r="JN130" s="168">
        <f>JM130*'Bảng giá mua 2015'!IJ129</f>
        <v>0</v>
      </c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72">
        <f t="shared" si="132"/>
        <v>0</v>
      </c>
      <c r="KT130" s="57">
        <f>KS130*'Bảng giá mua 2015'!JP129</f>
        <v>0</v>
      </c>
      <c r="KU130" s="53">
        <f>'Hàng tồn'!JQ131</f>
        <v>0</v>
      </c>
      <c r="KV130" s="168">
        <f>KU130*'Bảng giá mua 2015'!JR129</f>
        <v>0</v>
      </c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72">
        <f t="shared" si="133"/>
        <v>0</v>
      </c>
      <c r="MB130" s="57">
        <f>MA130*'Bảng giá mua 2015'!KX129</f>
        <v>0</v>
      </c>
      <c r="MC130" s="53">
        <f>'Hàng tồn'!KY131</f>
        <v>0</v>
      </c>
      <c r="MD130" s="168">
        <f>MC130*'Bảng giá mua 2015'!KZ129</f>
        <v>0</v>
      </c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72">
        <f t="shared" si="134"/>
        <v>0</v>
      </c>
      <c r="NJ130" s="57">
        <f>NI130*'Bảng giá mua 2015'!MF129</f>
        <v>0</v>
      </c>
      <c r="NK130" s="53">
        <f>'Hàng tồn'!MG131</f>
        <v>0</v>
      </c>
      <c r="NL130" s="168">
        <f>NK130*'Bảng giá mua 2015'!MH129</f>
        <v>0</v>
      </c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72">
        <f t="shared" si="135"/>
        <v>0</v>
      </c>
      <c r="OR130" s="57">
        <f>OQ130*'Bảng giá mua 2015'!NN129</f>
        <v>0</v>
      </c>
      <c r="OS130" s="53">
        <f>'Hàng tồn'!NO131</f>
        <v>0</v>
      </c>
      <c r="OT130" s="168">
        <f>OS130*'Bảng giá mua 2015'!NP129</f>
        <v>0</v>
      </c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72">
        <f t="shared" si="136"/>
        <v>0</v>
      </c>
      <c r="PZ130" s="57">
        <f>PY130*'Bảng giá mua 2015'!OV129</f>
        <v>0</v>
      </c>
      <c r="QA130" s="53">
        <f>'Hàng tồn'!OW131</f>
        <v>0</v>
      </c>
      <c r="QB130" s="168">
        <f>QA130*'Bảng giá mua 2015'!OX129</f>
        <v>0</v>
      </c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72">
        <f t="shared" si="137"/>
        <v>0</v>
      </c>
      <c r="RH130" s="57">
        <f>RG130*'Bảng giá mua 2015'!QD129</f>
        <v>0</v>
      </c>
      <c r="RI130" s="53">
        <f>'Hàng tồn'!QE131</f>
        <v>0</v>
      </c>
      <c r="RJ130" s="168">
        <f>RI130*'Bảng giá mua 2015'!QF129</f>
        <v>0</v>
      </c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72">
        <f t="shared" si="138"/>
        <v>0</v>
      </c>
      <c r="SP130" s="57">
        <f>SO130*'Bảng giá mua 2015'!RL129</f>
        <v>0</v>
      </c>
      <c r="SQ130" s="53">
        <f>'Hàng tồn'!RM131</f>
        <v>0</v>
      </c>
      <c r="SR130" s="168">
        <f>SQ130*'Bảng giá mua 2015'!RN129</f>
        <v>0</v>
      </c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72">
        <f t="shared" si="139"/>
        <v>0</v>
      </c>
      <c r="TX130" s="57">
        <f>TW130*'Bảng giá mua 2015'!ST129</f>
        <v>0</v>
      </c>
      <c r="TY130" s="53">
        <f>'Hàng tồn'!SU131</f>
        <v>0</v>
      </c>
      <c r="TZ130" s="168">
        <f>TY130*'Bảng giá mua 2015'!SV129</f>
        <v>0</v>
      </c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72">
        <f t="shared" si="140"/>
        <v>0</v>
      </c>
      <c r="VF130" s="57">
        <f>VE130*'Bảng giá mua 2015'!UB129</f>
        <v>0</v>
      </c>
      <c r="VG130" s="53">
        <f>'Hàng tồn'!UC131</f>
        <v>0</v>
      </c>
      <c r="VH130" s="168">
        <f>VG130*'Bảng giá mua 2015'!UD129</f>
        <v>0</v>
      </c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72">
        <f t="shared" si="141"/>
        <v>0</v>
      </c>
      <c r="WN130" s="57">
        <f>WM130*'Bảng giá mua 2015'!VJ129</f>
        <v>0</v>
      </c>
      <c r="WO130" s="53">
        <f>'Hàng tồn'!VK131</f>
        <v>0</v>
      </c>
      <c r="WP130" s="168">
        <f>WO130*'Bảng giá mua 2015'!VL129</f>
        <v>0</v>
      </c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72">
        <f t="shared" si="142"/>
        <v>0</v>
      </c>
      <c r="XV130" s="57">
        <f>XU130*'Bảng giá mua 2015'!WR129</f>
        <v>0</v>
      </c>
      <c r="XW130" s="53">
        <f>'Hàng tồn'!WS131</f>
        <v>0</v>
      </c>
      <c r="XX130" s="168">
        <f>XW130*'Bảng giá mua 2015'!WT129</f>
        <v>0</v>
      </c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72">
        <f t="shared" si="143"/>
        <v>0</v>
      </c>
      <c r="ZD130" s="57">
        <f>ZC130*'Bảng giá mua 2015'!XZ129</f>
        <v>0</v>
      </c>
      <c r="ZE130" s="53">
        <f>'Hàng tồn'!YA131</f>
        <v>0</v>
      </c>
      <c r="ZF130" s="168">
        <f>ZE130*'Bảng giá mua 2015'!YB129</f>
        <v>0</v>
      </c>
      <c r="ZG130" s="55"/>
      <c r="ZH130" s="55"/>
      <c r="ZI130" s="55"/>
      <c r="ZJ130" s="55"/>
      <c r="ZK130" s="55"/>
      <c r="ZL130" s="55"/>
      <c r="ZM130" s="55"/>
      <c r="ZN130" s="55"/>
      <c r="ZO130" s="55"/>
      <c r="ZP130" s="55"/>
      <c r="ZQ130" s="55"/>
      <c r="ZR130" s="55"/>
      <c r="ZS130" s="55"/>
      <c r="ZT130" s="55"/>
      <c r="ZU130" s="55"/>
      <c r="ZV130" s="55"/>
      <c r="ZW130" s="55"/>
      <c r="ZX130" s="55"/>
      <c r="ZY130" s="55"/>
      <c r="ZZ130" s="55"/>
      <c r="AAA130" s="55"/>
      <c r="AAB130" s="55"/>
      <c r="AAC130" s="55"/>
      <c r="AAD130" s="55"/>
      <c r="AAE130" s="55"/>
      <c r="AAF130" s="55"/>
      <c r="AAG130" s="55"/>
      <c r="AAH130" s="55"/>
      <c r="AAI130" s="55"/>
      <c r="AAJ130" s="55"/>
      <c r="AAK130" s="72">
        <f t="shared" si="144"/>
        <v>0</v>
      </c>
      <c r="AAL130" s="57">
        <f>AAK130*'Bảng giá mua 2015'!ZH129</f>
        <v>0</v>
      </c>
      <c r="AAM130" s="53">
        <f>'Hàng tồn'!ZI131</f>
        <v>0</v>
      </c>
      <c r="AAN130" s="168">
        <f>AAM130*'Bảng giá mua 2015'!ZJ129</f>
        <v>0</v>
      </c>
      <c r="AAO130" s="55"/>
      <c r="AAP130" s="55"/>
      <c r="AAQ130" s="55"/>
      <c r="AAR130" s="55"/>
      <c r="AAS130" s="55"/>
      <c r="AAT130" s="55"/>
      <c r="AAU130" s="55"/>
      <c r="AAV130" s="55"/>
      <c r="AAW130" s="55"/>
      <c r="AAX130" s="55"/>
      <c r="AAY130" s="55"/>
      <c r="AAZ130" s="55"/>
      <c r="ABA130" s="55"/>
      <c r="ABB130" s="55"/>
      <c r="ABC130" s="55"/>
      <c r="ABD130" s="55"/>
      <c r="ABE130" s="55"/>
      <c r="ABF130" s="55"/>
      <c r="ABG130" s="55"/>
      <c r="ABH130" s="55"/>
      <c r="ABI130" s="55"/>
      <c r="ABJ130" s="55"/>
      <c r="ABK130" s="55"/>
      <c r="ABL130" s="55"/>
      <c r="ABM130" s="55"/>
      <c r="ABN130" s="55"/>
      <c r="ABO130" s="55"/>
      <c r="ABP130" s="55"/>
      <c r="ABQ130" s="55"/>
      <c r="ABR130" s="55"/>
      <c r="ABS130" s="72">
        <f t="shared" si="145"/>
        <v>0</v>
      </c>
      <c r="ABT130" s="57">
        <f>ABS130*'Bảng giá mua 2015'!AAP129</f>
        <v>0</v>
      </c>
      <c r="ABU130" s="53">
        <f>'Hàng tồn'!AAQ131</f>
        <v>0</v>
      </c>
      <c r="ABV130" s="168">
        <f>ABU130*'Bảng giá mua 2015'!AAR129</f>
        <v>0</v>
      </c>
      <c r="ABW130" s="55"/>
      <c r="ABX130" s="55"/>
      <c r="ABY130" s="55"/>
      <c r="ABZ130" s="55"/>
      <c r="ACA130" s="55"/>
      <c r="ACB130" s="55"/>
      <c r="ACC130" s="55"/>
      <c r="ACD130" s="55"/>
      <c r="ACE130" s="55"/>
      <c r="ACF130" s="55"/>
      <c r="ACG130" s="55"/>
      <c r="ACH130" s="55"/>
      <c r="ACI130" s="55"/>
      <c r="ACJ130" s="55"/>
      <c r="ACK130" s="55"/>
      <c r="ACL130" s="55"/>
      <c r="ACM130" s="55"/>
      <c r="ACN130" s="55"/>
      <c r="ACO130" s="55"/>
      <c r="ACP130" s="55"/>
      <c r="ACQ130" s="55"/>
      <c r="ACR130" s="55"/>
      <c r="ACS130" s="55"/>
      <c r="ACT130" s="55"/>
      <c r="ACU130" s="55"/>
      <c r="ACV130" s="55"/>
      <c r="ACW130" s="55"/>
      <c r="ACX130" s="55"/>
      <c r="ACY130" s="55"/>
      <c r="ACZ130" s="55"/>
      <c r="ADA130" s="72">
        <f t="shared" si="146"/>
        <v>0</v>
      </c>
      <c r="ADB130" s="57">
        <f>ADA130*'Bảng giá mua 2015'!ABX129</f>
        <v>0</v>
      </c>
      <c r="ADC130" s="53">
        <f>'Hàng tồn'!ABY131</f>
        <v>0</v>
      </c>
      <c r="ADD130" s="168">
        <f>ADC130*'Bảng giá mua 2015'!ABZ129</f>
        <v>0</v>
      </c>
      <c r="ADE130" s="55"/>
      <c r="ADF130" s="55"/>
      <c r="ADG130" s="55"/>
      <c r="ADH130" s="55"/>
      <c r="ADI130" s="55"/>
      <c r="ADJ130" s="55"/>
      <c r="ADK130" s="55"/>
      <c r="ADL130" s="55"/>
      <c r="ADM130" s="55"/>
      <c r="ADN130" s="55"/>
      <c r="ADO130" s="55"/>
      <c r="ADP130" s="55"/>
      <c r="ADQ130" s="55"/>
      <c r="ADR130" s="55"/>
      <c r="ADS130" s="55"/>
      <c r="ADT130" s="55"/>
      <c r="ADU130" s="55"/>
      <c r="ADV130" s="55"/>
      <c r="ADW130" s="55"/>
      <c r="ADX130" s="55"/>
      <c r="ADY130" s="55"/>
      <c r="ADZ130" s="55"/>
      <c r="AEA130" s="55"/>
      <c r="AEB130" s="55"/>
      <c r="AEC130" s="55"/>
      <c r="AED130" s="55"/>
      <c r="AEE130" s="55"/>
      <c r="AEF130" s="55"/>
      <c r="AEG130" s="55"/>
      <c r="AEH130" s="55"/>
      <c r="AEI130" s="72">
        <f t="shared" si="147"/>
        <v>0</v>
      </c>
      <c r="AEJ130" s="57">
        <f>AEI130*'Bảng giá mua 2015'!ADF129</f>
        <v>0</v>
      </c>
      <c r="AEK130" s="53">
        <f>'Hàng tồn'!ADG131</f>
        <v>0</v>
      </c>
      <c r="AEL130" s="168">
        <f>AEK130*'Bảng giá mua 2015'!ADH129</f>
        <v>0</v>
      </c>
      <c r="AEM130" s="55"/>
      <c r="AEN130" s="55"/>
      <c r="AEO130" s="55"/>
      <c r="AEP130" s="55"/>
      <c r="AEQ130" s="55"/>
      <c r="AER130" s="55"/>
      <c r="AES130" s="55"/>
      <c r="AET130" s="55"/>
      <c r="AEU130" s="55"/>
      <c r="AEV130" s="55"/>
      <c r="AEW130" s="55"/>
      <c r="AEX130" s="55"/>
      <c r="AEY130" s="55"/>
      <c r="AEZ130" s="55"/>
      <c r="AFA130" s="55"/>
      <c r="AFB130" s="55"/>
      <c r="AFC130" s="55"/>
      <c r="AFD130" s="55"/>
      <c r="AFE130" s="55"/>
      <c r="AFF130" s="55"/>
      <c r="AFG130" s="55"/>
      <c r="AFH130" s="55"/>
      <c r="AFI130" s="55"/>
      <c r="AFJ130" s="55"/>
      <c r="AFK130" s="55"/>
      <c r="AFL130" s="55"/>
      <c r="AFM130" s="55"/>
      <c r="AFN130" s="55"/>
      <c r="AFO130" s="55"/>
      <c r="AFP130" s="55"/>
      <c r="AFQ130" s="72">
        <f t="shared" si="148"/>
        <v>0</v>
      </c>
      <c r="AFR130" s="57">
        <f>AFQ130*'Bảng giá mua 2015'!AEN129</f>
        <v>0</v>
      </c>
      <c r="AFS130" s="53">
        <f>'Hàng tồn'!AEO131</f>
        <v>0</v>
      </c>
      <c r="AFT130" s="168">
        <f>AFS130*'Bảng giá mua 2015'!AEP129</f>
        <v>0</v>
      </c>
      <c r="AFU130" s="55"/>
      <c r="AFV130" s="55"/>
      <c r="AFW130" s="55"/>
      <c r="AFX130" s="55"/>
      <c r="AFY130" s="55"/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72">
        <f t="shared" si="149"/>
        <v>0</v>
      </c>
      <c r="AGZ130" s="57">
        <f>AGY130*'Bảng giá mua 2015'!AFV129</f>
        <v>0</v>
      </c>
      <c r="AHA130" s="53">
        <f>'Hàng tồn'!AFW131</f>
        <v>0</v>
      </c>
      <c r="AHB130" s="168">
        <f>AHA130*'Bảng giá mua 2015'!AFX129</f>
        <v>0</v>
      </c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55"/>
      <c r="AHW130" s="55"/>
      <c r="AHX130" s="55"/>
      <c r="AHY130" s="55"/>
      <c r="AHZ130" s="55"/>
      <c r="AIA130" s="55"/>
      <c r="AIB130" s="55"/>
      <c r="AIC130" s="55"/>
      <c r="AID130" s="55"/>
      <c r="AIE130" s="55"/>
      <c r="AIF130" s="55"/>
      <c r="AIG130" s="72">
        <f t="shared" si="150"/>
        <v>0</v>
      </c>
      <c r="AIH130" s="57">
        <f>AIG130*'Bảng giá bán 2015'!AC129</f>
        <v>0</v>
      </c>
      <c r="AII130" s="53">
        <f>'Hàng tồn'!AHE131</f>
        <v>0</v>
      </c>
      <c r="AIJ130" s="168">
        <f>AII130*'Bảng giá bán 2015'!AD129</f>
        <v>0</v>
      </c>
      <c r="AIK130" s="55"/>
      <c r="AIL130" s="55"/>
      <c r="AIM130" s="55"/>
      <c r="AIN130" s="55"/>
      <c r="AIO130" s="55"/>
      <c r="AIP130" s="55"/>
      <c r="AIQ130" s="55"/>
      <c r="AIR130" s="55"/>
      <c r="AIS130" s="55"/>
      <c r="AIT130" s="55"/>
      <c r="AIU130" s="55"/>
      <c r="AIV130" s="55"/>
      <c r="AIW130" s="55"/>
      <c r="AIX130" s="55"/>
      <c r="AIY130" s="55"/>
      <c r="AIZ130" s="55"/>
      <c r="AJA130" s="55"/>
      <c r="AJB130" s="55"/>
      <c r="AJC130" s="55"/>
      <c r="AJD130" s="55"/>
      <c r="AJE130" s="55"/>
      <c r="AJF130" s="55"/>
      <c r="AJG130" s="55"/>
      <c r="AJH130" s="55"/>
      <c r="AJI130" s="55"/>
      <c r="AJJ130" s="55"/>
      <c r="AJK130" s="55"/>
      <c r="AJL130" s="55"/>
      <c r="AJM130" s="55"/>
      <c r="AJN130" s="55"/>
      <c r="AJO130" s="72">
        <f t="shared" si="151"/>
        <v>0</v>
      </c>
      <c r="AJP130" s="57">
        <f>AJO130*'Bảng giá bán 2015'!AD129</f>
        <v>0</v>
      </c>
      <c r="AJQ130" s="53">
        <f>'Hàng tồn'!AIM131</f>
        <v>0</v>
      </c>
      <c r="AJR130" s="168">
        <f>AJQ130*'Bảng giá mua 2015'!AIN129</f>
        <v>0</v>
      </c>
      <c r="AJS130" s="55"/>
      <c r="AJT130" s="55"/>
      <c r="AJU130" s="55"/>
      <c r="AJV130" s="55"/>
      <c r="AJW130" s="55"/>
      <c r="AJX130" s="55"/>
      <c r="AJY130" s="55"/>
      <c r="AJZ130" s="55"/>
      <c r="AKA130" s="55"/>
      <c r="AKB130" s="55"/>
      <c r="AKC130" s="55"/>
      <c r="AKD130" s="55"/>
      <c r="AKE130" s="55"/>
      <c r="AKF130" s="55"/>
      <c r="AKG130" s="55"/>
      <c r="AKH130" s="55"/>
      <c r="AKI130" s="55"/>
      <c r="AKJ130" s="55"/>
      <c r="AKK130" s="55"/>
      <c r="AKL130" s="55"/>
      <c r="AKM130" s="55"/>
      <c r="AKN130" s="55"/>
      <c r="AKO130" s="55"/>
      <c r="AKP130" s="55"/>
      <c r="AKQ130" s="55"/>
      <c r="AKR130" s="55"/>
      <c r="AKS130" s="55"/>
      <c r="AKT130" s="55"/>
      <c r="AKU130" s="55"/>
      <c r="AKV130" s="55"/>
      <c r="AKW130" s="72">
        <f t="shared" si="152"/>
        <v>0</v>
      </c>
      <c r="AKX130" s="57">
        <f>AKW130*'Bảng giá bán 2015'!BL129</f>
        <v>0</v>
      </c>
      <c r="AKY130" s="53">
        <f>'Hàng tồn'!AJU131</f>
        <v>0</v>
      </c>
      <c r="AKZ130" s="168">
        <f>AKY130*'Bảng giá mua 2015'!AJV129</f>
        <v>0</v>
      </c>
      <c r="ALA130" s="55"/>
      <c r="ALB130" s="55"/>
      <c r="ALC130" s="55"/>
      <c r="ALD130" s="55"/>
      <c r="ALE130" s="55"/>
      <c r="ALF130" s="55"/>
      <c r="ALG130" s="55"/>
      <c r="ALH130" s="55"/>
      <c r="ALI130" s="55"/>
      <c r="ALJ130" s="55"/>
      <c r="ALK130" s="55"/>
      <c r="ALL130" s="55"/>
      <c r="ALM130" s="55"/>
      <c r="ALN130" s="55"/>
      <c r="ALO130" s="55"/>
      <c r="ALP130" s="55"/>
      <c r="ALQ130" s="55"/>
      <c r="ALR130" s="55"/>
      <c r="ALS130" s="55"/>
      <c r="ALT130" s="55"/>
      <c r="ALU130" s="55"/>
      <c r="ALV130" s="55"/>
      <c r="ALW130" s="55"/>
      <c r="ALX130" s="55"/>
      <c r="ALY130" s="55"/>
      <c r="ALZ130" s="55"/>
      <c r="AMA130" s="55"/>
      <c r="AMB130" s="55"/>
      <c r="AMC130" s="55"/>
      <c r="AMD130" s="55"/>
      <c r="AME130" s="72">
        <f t="shared" si="153"/>
        <v>0</v>
      </c>
      <c r="AMF130" s="57">
        <f>AME130*'Bảng giá bán 2015'!CT129</f>
        <v>0</v>
      </c>
      <c r="AMG130" s="53">
        <f>'Hàng tồn'!ALC131</f>
        <v>0</v>
      </c>
      <c r="AMH130" s="168">
        <f>AMG130*'Bảng giá mua 2015'!ALD129</f>
        <v>0</v>
      </c>
      <c r="AMI130" s="55"/>
      <c r="AMJ130" s="55"/>
      <c r="AMK130" s="55"/>
      <c r="AML130" s="55"/>
      <c r="AMM130" s="55"/>
      <c r="AMN130" s="55"/>
      <c r="AMO130" s="55"/>
      <c r="AMP130" s="55"/>
      <c r="AMQ130" s="55"/>
      <c r="AMR130" s="55"/>
      <c r="AMS130" s="55"/>
      <c r="AMT130" s="55"/>
      <c r="AMU130" s="55"/>
      <c r="AMV130" s="55"/>
      <c r="AMW130" s="55"/>
      <c r="AMX130" s="55"/>
      <c r="AMY130" s="55"/>
      <c r="AMZ130" s="55"/>
      <c r="ANA130" s="55"/>
      <c r="ANB130" s="55"/>
      <c r="ANC130" s="55"/>
      <c r="AND130" s="55"/>
      <c r="ANE130" s="55"/>
      <c r="ANF130" s="55"/>
      <c r="ANG130" s="55"/>
      <c r="ANH130" s="55"/>
      <c r="ANI130" s="55"/>
      <c r="ANJ130" s="55"/>
      <c r="ANK130" s="55"/>
      <c r="ANL130" s="55"/>
      <c r="ANM130" s="72">
        <f t="shared" si="154"/>
        <v>0</v>
      </c>
      <c r="ANN130" s="57">
        <f>ANM130*'Bảng giá bán 2015'!EB129</f>
        <v>0</v>
      </c>
      <c r="ANO130" s="53">
        <f>'Hàng tồn'!AMK131</f>
        <v>0</v>
      </c>
      <c r="ANP130" s="168">
        <f>ANO130*'Bảng giá mua 2015'!AML129</f>
        <v>0</v>
      </c>
    </row>
    <row r="131" spans="1:1056" x14ac:dyDescent="0.3">
      <c r="A131" s="129" t="s">
        <v>104</v>
      </c>
      <c r="B131" s="58" t="s">
        <v>7</v>
      </c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72">
        <f t="shared" si="124"/>
        <v>0</v>
      </c>
      <c r="AH131" s="57">
        <f>AG131*'Bảng giá mua 2015'!D130</f>
        <v>0</v>
      </c>
      <c r="AI131" s="53" t="str">
        <f>'Hàng tồn'!E132</f>
        <v>Bán</v>
      </c>
      <c r="AJ131" s="168" t="e">
        <f>AI131*'Bảng giá mua 2015'!F130</f>
        <v>#VALUE!</v>
      </c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72">
        <f t="shared" si="125"/>
        <v>0</v>
      </c>
      <c r="BP131" s="57">
        <f>BO131*'Bảng giá mua 2015'!AL130</f>
        <v>0</v>
      </c>
      <c r="BQ131" s="53" t="str">
        <f>'Hàng tồn'!AM132</f>
        <v>LT</v>
      </c>
      <c r="BR131" s="168" t="e">
        <f>BQ131*'Bảng giá mua 2015'!AN130</f>
        <v>#VALUE!</v>
      </c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72">
        <f t="shared" si="126"/>
        <v>0</v>
      </c>
      <c r="CX131" s="57">
        <f>CW131*'Bảng giá mua 2015'!BT130</f>
        <v>0</v>
      </c>
      <c r="CY131" s="53" t="str">
        <f>'Hàng tồn'!BU132</f>
        <v>Bán</v>
      </c>
      <c r="CZ131" s="168" t="e">
        <f>CY131*'Bảng giá mua 2015'!BV130</f>
        <v>#VALUE!</v>
      </c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72">
        <f t="shared" si="127"/>
        <v>0</v>
      </c>
      <c r="EF131" s="57">
        <f>EE131*'Bảng giá mua 2015'!DB130</f>
        <v>0</v>
      </c>
      <c r="EG131" s="53" t="str">
        <f>'Hàng tồn'!DC132</f>
        <v>LT</v>
      </c>
      <c r="EH131" s="168" t="e">
        <f>EG131*'Bảng giá mua 2015'!DD130</f>
        <v>#VALUE!</v>
      </c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72">
        <f t="shared" si="128"/>
        <v>0</v>
      </c>
      <c r="FN131" s="57">
        <f>FM131*'Bảng giá mua 2015'!EJ130</f>
        <v>0</v>
      </c>
      <c r="FO131" s="53">
        <f>'Hàng tồn'!EK132</f>
        <v>0</v>
      </c>
      <c r="FP131" s="168">
        <f>FO131*'Bảng giá mua 2015'!EL130</f>
        <v>0</v>
      </c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72">
        <f t="shared" si="129"/>
        <v>0</v>
      </c>
      <c r="GV131" s="57">
        <f>GU131*'Bảng giá mua 2015'!FR130</f>
        <v>0</v>
      </c>
      <c r="GW131" s="53">
        <f>'Hàng tồn'!FS132</f>
        <v>0</v>
      </c>
      <c r="GX131" s="168">
        <f>GW131*'Bảng giá mua 2015'!FT130</f>
        <v>0</v>
      </c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72">
        <f t="shared" si="130"/>
        <v>0</v>
      </c>
      <c r="ID131" s="57">
        <f>IC131*'Bảng giá mua 2015'!GZ130</f>
        <v>0</v>
      </c>
      <c r="IE131" s="53">
        <f>'Hàng tồn'!HA132</f>
        <v>0</v>
      </c>
      <c r="IF131" s="168">
        <f>IE131*'Bảng giá mua 2015'!HB130</f>
        <v>0</v>
      </c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72">
        <f t="shared" si="131"/>
        <v>0</v>
      </c>
      <c r="JL131" s="57">
        <f>JK131*'Bảng giá mua 2015'!IH130</f>
        <v>0</v>
      </c>
      <c r="JM131" s="53">
        <f>'Hàng tồn'!II132</f>
        <v>0</v>
      </c>
      <c r="JN131" s="168">
        <f>JM131*'Bảng giá mua 2015'!IJ130</f>
        <v>0</v>
      </c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72">
        <f t="shared" si="132"/>
        <v>0</v>
      </c>
      <c r="KT131" s="57">
        <f>KS131*'Bảng giá mua 2015'!JP130</f>
        <v>0</v>
      </c>
      <c r="KU131" s="53">
        <f>'Hàng tồn'!JQ132</f>
        <v>0</v>
      </c>
      <c r="KV131" s="168">
        <f>KU131*'Bảng giá mua 2015'!JR130</f>
        <v>0</v>
      </c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72">
        <f t="shared" si="133"/>
        <v>0</v>
      </c>
      <c r="MB131" s="57">
        <f>MA131*'Bảng giá mua 2015'!KX130</f>
        <v>0</v>
      </c>
      <c r="MC131" s="53">
        <f>'Hàng tồn'!KY132</f>
        <v>0</v>
      </c>
      <c r="MD131" s="168">
        <f>MC131*'Bảng giá mua 2015'!KZ130</f>
        <v>0</v>
      </c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72">
        <f t="shared" si="134"/>
        <v>0</v>
      </c>
      <c r="NJ131" s="57">
        <f>NI131*'Bảng giá mua 2015'!MF130</f>
        <v>0</v>
      </c>
      <c r="NK131" s="53">
        <f>'Hàng tồn'!MG132</f>
        <v>0</v>
      </c>
      <c r="NL131" s="168">
        <f>NK131*'Bảng giá mua 2015'!MH130</f>
        <v>0</v>
      </c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72">
        <f t="shared" si="135"/>
        <v>0</v>
      </c>
      <c r="OR131" s="57">
        <f>OQ131*'Bảng giá mua 2015'!NN130</f>
        <v>0</v>
      </c>
      <c r="OS131" s="53">
        <f>'Hàng tồn'!NO132</f>
        <v>0</v>
      </c>
      <c r="OT131" s="168">
        <f>OS131*'Bảng giá mua 2015'!NP130</f>
        <v>0</v>
      </c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72">
        <f t="shared" si="136"/>
        <v>0</v>
      </c>
      <c r="PZ131" s="57">
        <f>PY131*'Bảng giá mua 2015'!OV130</f>
        <v>0</v>
      </c>
      <c r="QA131" s="53">
        <f>'Hàng tồn'!OW132</f>
        <v>0</v>
      </c>
      <c r="QB131" s="168">
        <f>QA131*'Bảng giá mua 2015'!OX130</f>
        <v>0</v>
      </c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72">
        <f t="shared" si="137"/>
        <v>0</v>
      </c>
      <c r="RH131" s="57">
        <f>RG131*'Bảng giá mua 2015'!QD130</f>
        <v>0</v>
      </c>
      <c r="RI131" s="53">
        <f>'Hàng tồn'!QE132</f>
        <v>0</v>
      </c>
      <c r="RJ131" s="168">
        <f>RI131*'Bảng giá mua 2015'!QF130</f>
        <v>0</v>
      </c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72">
        <f t="shared" si="138"/>
        <v>0</v>
      </c>
      <c r="SP131" s="57">
        <f>SO131*'Bảng giá mua 2015'!RL130</f>
        <v>0</v>
      </c>
      <c r="SQ131" s="53">
        <f>'Hàng tồn'!RM132</f>
        <v>0</v>
      </c>
      <c r="SR131" s="168">
        <f>SQ131*'Bảng giá mua 2015'!RN130</f>
        <v>0</v>
      </c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72">
        <f t="shared" si="139"/>
        <v>0</v>
      </c>
      <c r="TX131" s="57">
        <f>TW131*'Bảng giá mua 2015'!ST130</f>
        <v>0</v>
      </c>
      <c r="TY131" s="53">
        <f>'Hàng tồn'!SU132</f>
        <v>0</v>
      </c>
      <c r="TZ131" s="168">
        <f>TY131*'Bảng giá mua 2015'!SV130</f>
        <v>0</v>
      </c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72">
        <f t="shared" si="140"/>
        <v>0</v>
      </c>
      <c r="VF131" s="57">
        <f>VE131*'Bảng giá mua 2015'!UB130</f>
        <v>0</v>
      </c>
      <c r="VG131" s="53">
        <f>'Hàng tồn'!UC132</f>
        <v>0</v>
      </c>
      <c r="VH131" s="168">
        <f>VG131*'Bảng giá mua 2015'!UD130</f>
        <v>0</v>
      </c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72">
        <f t="shared" si="141"/>
        <v>0</v>
      </c>
      <c r="WN131" s="57">
        <f>WM131*'Bảng giá mua 2015'!VJ130</f>
        <v>0</v>
      </c>
      <c r="WO131" s="53">
        <f>'Hàng tồn'!VK132</f>
        <v>0</v>
      </c>
      <c r="WP131" s="168">
        <f>WO131*'Bảng giá mua 2015'!VL130</f>
        <v>0</v>
      </c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72">
        <f t="shared" si="142"/>
        <v>0</v>
      </c>
      <c r="XV131" s="57">
        <f>XU131*'Bảng giá mua 2015'!WR130</f>
        <v>0</v>
      </c>
      <c r="XW131" s="53">
        <f>'Hàng tồn'!WS132</f>
        <v>0</v>
      </c>
      <c r="XX131" s="168">
        <f>XW131*'Bảng giá mua 2015'!WT130</f>
        <v>0</v>
      </c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72">
        <f t="shared" si="143"/>
        <v>0</v>
      </c>
      <c r="ZD131" s="57">
        <f>ZC131*'Bảng giá mua 2015'!XZ130</f>
        <v>0</v>
      </c>
      <c r="ZE131" s="53">
        <f>'Hàng tồn'!YA132</f>
        <v>0</v>
      </c>
      <c r="ZF131" s="168">
        <f>ZE131*'Bảng giá mua 2015'!YB130</f>
        <v>0</v>
      </c>
      <c r="ZG131" s="55"/>
      <c r="ZH131" s="55"/>
      <c r="ZI131" s="55"/>
      <c r="ZJ131" s="55"/>
      <c r="ZK131" s="55"/>
      <c r="ZL131" s="55"/>
      <c r="ZM131" s="55"/>
      <c r="ZN131" s="55"/>
      <c r="ZO131" s="55"/>
      <c r="ZP131" s="55"/>
      <c r="ZQ131" s="55"/>
      <c r="ZR131" s="55"/>
      <c r="ZS131" s="55"/>
      <c r="ZT131" s="55"/>
      <c r="ZU131" s="55"/>
      <c r="ZV131" s="55"/>
      <c r="ZW131" s="55"/>
      <c r="ZX131" s="55"/>
      <c r="ZY131" s="55"/>
      <c r="ZZ131" s="55"/>
      <c r="AAA131" s="55"/>
      <c r="AAB131" s="55"/>
      <c r="AAC131" s="55"/>
      <c r="AAD131" s="55"/>
      <c r="AAE131" s="55"/>
      <c r="AAF131" s="55"/>
      <c r="AAG131" s="55"/>
      <c r="AAH131" s="55"/>
      <c r="AAI131" s="55"/>
      <c r="AAJ131" s="55"/>
      <c r="AAK131" s="72">
        <f t="shared" si="144"/>
        <v>0</v>
      </c>
      <c r="AAL131" s="57">
        <f>AAK131*'Bảng giá mua 2015'!ZH130</f>
        <v>0</v>
      </c>
      <c r="AAM131" s="53">
        <f>'Hàng tồn'!ZI132</f>
        <v>0</v>
      </c>
      <c r="AAN131" s="168">
        <f>AAM131*'Bảng giá mua 2015'!ZJ130</f>
        <v>0</v>
      </c>
      <c r="AAO131" s="55"/>
      <c r="AAP131" s="55"/>
      <c r="AAQ131" s="55"/>
      <c r="AAR131" s="55"/>
      <c r="AAS131" s="55"/>
      <c r="AAT131" s="55"/>
      <c r="AAU131" s="55"/>
      <c r="AAV131" s="55"/>
      <c r="AAW131" s="55"/>
      <c r="AAX131" s="55"/>
      <c r="AAY131" s="55"/>
      <c r="AAZ131" s="55"/>
      <c r="ABA131" s="55"/>
      <c r="ABB131" s="55"/>
      <c r="ABC131" s="55"/>
      <c r="ABD131" s="55"/>
      <c r="ABE131" s="55"/>
      <c r="ABF131" s="55"/>
      <c r="ABG131" s="55"/>
      <c r="ABH131" s="55"/>
      <c r="ABI131" s="55"/>
      <c r="ABJ131" s="55"/>
      <c r="ABK131" s="55"/>
      <c r="ABL131" s="55"/>
      <c r="ABM131" s="55"/>
      <c r="ABN131" s="55"/>
      <c r="ABO131" s="55"/>
      <c r="ABP131" s="55"/>
      <c r="ABQ131" s="55"/>
      <c r="ABR131" s="55"/>
      <c r="ABS131" s="72">
        <f t="shared" si="145"/>
        <v>0</v>
      </c>
      <c r="ABT131" s="57">
        <f>ABS131*'Bảng giá mua 2015'!AAP130</f>
        <v>0</v>
      </c>
      <c r="ABU131" s="53">
        <f>'Hàng tồn'!AAQ132</f>
        <v>0</v>
      </c>
      <c r="ABV131" s="168">
        <f>ABU131*'Bảng giá mua 2015'!AAR130</f>
        <v>0</v>
      </c>
      <c r="ABW131" s="55"/>
      <c r="ABX131" s="55"/>
      <c r="ABY131" s="55"/>
      <c r="ABZ131" s="55"/>
      <c r="ACA131" s="55"/>
      <c r="ACB131" s="55"/>
      <c r="ACC131" s="55"/>
      <c r="ACD131" s="55"/>
      <c r="ACE131" s="55"/>
      <c r="ACF131" s="55"/>
      <c r="ACG131" s="55"/>
      <c r="ACH131" s="55"/>
      <c r="ACI131" s="55"/>
      <c r="ACJ131" s="55"/>
      <c r="ACK131" s="55"/>
      <c r="ACL131" s="55"/>
      <c r="ACM131" s="55"/>
      <c r="ACN131" s="55"/>
      <c r="ACO131" s="55"/>
      <c r="ACP131" s="55"/>
      <c r="ACQ131" s="55"/>
      <c r="ACR131" s="55"/>
      <c r="ACS131" s="55"/>
      <c r="ACT131" s="55"/>
      <c r="ACU131" s="55"/>
      <c r="ACV131" s="55"/>
      <c r="ACW131" s="55"/>
      <c r="ACX131" s="55"/>
      <c r="ACY131" s="55"/>
      <c r="ACZ131" s="55"/>
      <c r="ADA131" s="72">
        <f t="shared" si="146"/>
        <v>0</v>
      </c>
      <c r="ADB131" s="57">
        <f>ADA131*'Bảng giá mua 2015'!ABX130</f>
        <v>0</v>
      </c>
      <c r="ADC131" s="53">
        <f>'Hàng tồn'!ABY132</f>
        <v>0</v>
      </c>
      <c r="ADD131" s="168">
        <f>ADC131*'Bảng giá mua 2015'!ABZ130</f>
        <v>0</v>
      </c>
      <c r="ADE131" s="55"/>
      <c r="ADF131" s="55"/>
      <c r="ADG131" s="55"/>
      <c r="ADH131" s="55"/>
      <c r="ADI131" s="55"/>
      <c r="ADJ131" s="55"/>
      <c r="ADK131" s="55"/>
      <c r="ADL131" s="55"/>
      <c r="ADM131" s="55"/>
      <c r="ADN131" s="55"/>
      <c r="ADO131" s="55"/>
      <c r="ADP131" s="55"/>
      <c r="ADQ131" s="55"/>
      <c r="ADR131" s="55"/>
      <c r="ADS131" s="55"/>
      <c r="ADT131" s="55"/>
      <c r="ADU131" s="55"/>
      <c r="ADV131" s="55"/>
      <c r="ADW131" s="55"/>
      <c r="ADX131" s="55"/>
      <c r="ADY131" s="55"/>
      <c r="ADZ131" s="55"/>
      <c r="AEA131" s="55"/>
      <c r="AEB131" s="55"/>
      <c r="AEC131" s="55"/>
      <c r="AED131" s="55"/>
      <c r="AEE131" s="55"/>
      <c r="AEF131" s="55"/>
      <c r="AEG131" s="55"/>
      <c r="AEH131" s="55"/>
      <c r="AEI131" s="72">
        <f t="shared" si="147"/>
        <v>0</v>
      </c>
      <c r="AEJ131" s="57">
        <f>AEI131*'Bảng giá mua 2015'!ADF130</f>
        <v>0</v>
      </c>
      <c r="AEK131" s="53">
        <f>'Hàng tồn'!ADG132</f>
        <v>0</v>
      </c>
      <c r="AEL131" s="168">
        <f>AEK131*'Bảng giá mua 2015'!ADH130</f>
        <v>0</v>
      </c>
      <c r="AEM131" s="55"/>
      <c r="AEN131" s="55"/>
      <c r="AEO131" s="55"/>
      <c r="AEP131" s="55"/>
      <c r="AEQ131" s="55"/>
      <c r="AER131" s="55"/>
      <c r="AES131" s="55"/>
      <c r="AET131" s="55"/>
      <c r="AEU131" s="55"/>
      <c r="AEV131" s="55"/>
      <c r="AEW131" s="55"/>
      <c r="AEX131" s="55"/>
      <c r="AEY131" s="55"/>
      <c r="AEZ131" s="55"/>
      <c r="AFA131" s="55"/>
      <c r="AFB131" s="55"/>
      <c r="AFC131" s="55"/>
      <c r="AFD131" s="55"/>
      <c r="AFE131" s="55"/>
      <c r="AFF131" s="55"/>
      <c r="AFG131" s="55"/>
      <c r="AFH131" s="55"/>
      <c r="AFI131" s="55"/>
      <c r="AFJ131" s="55"/>
      <c r="AFK131" s="55"/>
      <c r="AFL131" s="55"/>
      <c r="AFM131" s="55"/>
      <c r="AFN131" s="55"/>
      <c r="AFO131" s="55"/>
      <c r="AFP131" s="55"/>
      <c r="AFQ131" s="72">
        <f t="shared" si="148"/>
        <v>0</v>
      </c>
      <c r="AFR131" s="57">
        <f>AFQ131*'Bảng giá mua 2015'!AEN130</f>
        <v>0</v>
      </c>
      <c r="AFS131" s="53">
        <f>'Hàng tồn'!AEO132</f>
        <v>0</v>
      </c>
      <c r="AFT131" s="168">
        <f>AFS131*'Bảng giá mua 2015'!AEP130</f>
        <v>0</v>
      </c>
      <c r="AFU131" s="55"/>
      <c r="AFV131" s="55"/>
      <c r="AFW131" s="55"/>
      <c r="AFX131" s="55"/>
      <c r="AFY131" s="55"/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72">
        <f t="shared" si="149"/>
        <v>0</v>
      </c>
      <c r="AGZ131" s="57">
        <f>AGY131*'Bảng giá mua 2015'!AFV130</f>
        <v>0</v>
      </c>
      <c r="AHA131" s="53">
        <f>'Hàng tồn'!AFW132</f>
        <v>0</v>
      </c>
      <c r="AHB131" s="168">
        <f>AHA131*'Bảng giá mua 2015'!AFX130</f>
        <v>0</v>
      </c>
      <c r="AHC131" s="55"/>
      <c r="AHD131" s="55"/>
      <c r="AHE131" s="55"/>
      <c r="AHF131" s="55"/>
      <c r="AHG131" s="55"/>
      <c r="AHH131" s="55"/>
      <c r="AHI131" s="55"/>
      <c r="AHJ131" s="55"/>
      <c r="AHK131" s="55">
        <v>1</v>
      </c>
      <c r="AHL131" s="55"/>
      <c r="AHM131" s="55"/>
      <c r="AHN131" s="55"/>
      <c r="AHO131" s="55">
        <v>1</v>
      </c>
      <c r="AHP131" s="55"/>
      <c r="AHQ131" s="55"/>
      <c r="AHR131" s="55"/>
      <c r="AHS131" s="55"/>
      <c r="AHT131" s="55"/>
      <c r="AHU131" s="55"/>
      <c r="AHV131" s="55"/>
      <c r="AHW131" s="55"/>
      <c r="AHX131" s="55"/>
      <c r="AHY131" s="55"/>
      <c r="AHZ131" s="55"/>
      <c r="AIA131" s="55"/>
      <c r="AIB131" s="55"/>
      <c r="AIC131" s="55"/>
      <c r="AID131" s="55"/>
      <c r="AIE131" s="55"/>
      <c r="AIF131" s="55"/>
      <c r="AIG131" s="72">
        <f t="shared" si="150"/>
        <v>2</v>
      </c>
      <c r="AIH131" s="57">
        <f>AIG131*'Bảng giá bán 2015'!AC130</f>
        <v>0</v>
      </c>
      <c r="AII131" s="53">
        <f>'Hàng tồn'!AHE132</f>
        <v>0</v>
      </c>
      <c r="AIJ131" s="168">
        <f>AII131*'Bảng giá bán 2015'!AD130</f>
        <v>0</v>
      </c>
      <c r="AIK131" s="55"/>
      <c r="AIL131" s="55"/>
      <c r="AIM131" s="55"/>
      <c r="AIN131" s="55"/>
      <c r="AIO131" s="55"/>
      <c r="AIP131" s="55"/>
      <c r="AIQ131" s="55"/>
      <c r="AIR131" s="55"/>
      <c r="AIS131" s="55"/>
      <c r="AIT131" s="55">
        <v>1</v>
      </c>
      <c r="AIU131" s="55">
        <v>1</v>
      </c>
      <c r="AIV131" s="55">
        <v>1</v>
      </c>
      <c r="AIW131" s="55"/>
      <c r="AIX131" s="55"/>
      <c r="AIY131" s="55"/>
      <c r="AIZ131" s="55"/>
      <c r="AJA131" s="55"/>
      <c r="AJB131" s="55"/>
      <c r="AJC131" s="55"/>
      <c r="AJD131" s="55"/>
      <c r="AJE131" s="55"/>
      <c r="AJF131" s="55"/>
      <c r="AJG131" s="55"/>
      <c r="AJH131" s="55"/>
      <c r="AJI131" s="55"/>
      <c r="AJJ131" s="55"/>
      <c r="AJK131" s="55"/>
      <c r="AJL131" s="55"/>
      <c r="AJM131" s="55"/>
      <c r="AJN131" s="55"/>
      <c r="AJO131" s="72">
        <f t="shared" si="151"/>
        <v>3</v>
      </c>
      <c r="AJP131" s="57">
        <f>AJO131*'Bảng giá bán 2015'!AD130</f>
        <v>0</v>
      </c>
      <c r="AJQ131" s="53">
        <f>'Hàng tồn'!AIM132</f>
        <v>0</v>
      </c>
      <c r="AJR131" s="168">
        <f>AJQ131*'Bảng giá mua 2015'!AIN130</f>
        <v>0</v>
      </c>
      <c r="AJS131" s="55"/>
      <c r="AJT131" s="55"/>
      <c r="AJU131" s="55"/>
      <c r="AJV131" s="55"/>
      <c r="AJW131" s="55"/>
      <c r="AJX131" s="55"/>
      <c r="AJY131" s="55"/>
      <c r="AJZ131" s="55"/>
      <c r="AKA131" s="55"/>
      <c r="AKB131" s="55"/>
      <c r="AKC131" s="55"/>
      <c r="AKD131" s="55"/>
      <c r="AKE131" s="55"/>
      <c r="AKF131" s="55"/>
      <c r="AKG131" s="55"/>
      <c r="AKH131" s="55"/>
      <c r="AKI131" s="55"/>
      <c r="AKJ131" s="55"/>
      <c r="AKK131" s="55"/>
      <c r="AKL131" s="55"/>
      <c r="AKM131" s="55"/>
      <c r="AKN131" s="55"/>
      <c r="AKO131" s="55"/>
      <c r="AKP131" s="55"/>
      <c r="AKQ131" s="55"/>
      <c r="AKR131" s="55"/>
      <c r="AKS131" s="55"/>
      <c r="AKT131" s="55"/>
      <c r="AKU131" s="55"/>
      <c r="AKV131" s="55"/>
      <c r="AKW131" s="72">
        <f t="shared" si="152"/>
        <v>0</v>
      </c>
      <c r="AKX131" s="57">
        <f>AKW131*'Bảng giá bán 2015'!BL130</f>
        <v>0</v>
      </c>
      <c r="AKY131" s="53">
        <f>'Hàng tồn'!AJU132</f>
        <v>0</v>
      </c>
      <c r="AKZ131" s="168">
        <f>AKY131*'Bảng giá mua 2015'!AJV130</f>
        <v>0</v>
      </c>
      <c r="ALA131" s="55"/>
      <c r="ALB131" s="55"/>
      <c r="ALC131" s="55"/>
      <c r="ALD131" s="55"/>
      <c r="ALE131" s="55"/>
      <c r="ALF131" s="55"/>
      <c r="ALG131" s="55"/>
      <c r="ALH131" s="55"/>
      <c r="ALI131" s="55"/>
      <c r="ALJ131" s="55"/>
      <c r="ALK131" s="55"/>
      <c r="ALL131" s="55"/>
      <c r="ALM131" s="55"/>
      <c r="ALN131" s="55"/>
      <c r="ALO131" s="55"/>
      <c r="ALP131" s="55"/>
      <c r="ALQ131" s="55"/>
      <c r="ALR131" s="55"/>
      <c r="ALS131" s="55"/>
      <c r="ALT131" s="55"/>
      <c r="ALU131" s="55"/>
      <c r="ALV131" s="55"/>
      <c r="ALW131" s="55"/>
      <c r="ALX131" s="55"/>
      <c r="ALY131" s="55"/>
      <c r="ALZ131" s="55"/>
      <c r="AMA131" s="55"/>
      <c r="AMB131" s="55"/>
      <c r="AMC131" s="55"/>
      <c r="AMD131" s="55"/>
      <c r="AME131" s="72">
        <f t="shared" si="153"/>
        <v>0</v>
      </c>
      <c r="AMF131" s="57">
        <f>AME131*'Bảng giá bán 2015'!CT130</f>
        <v>0</v>
      </c>
      <c r="AMG131" s="53">
        <f>'Hàng tồn'!ALC132</f>
        <v>0</v>
      </c>
      <c r="AMH131" s="168">
        <f>AMG131*'Bảng giá mua 2015'!ALD130</f>
        <v>0</v>
      </c>
      <c r="AMI131" s="55"/>
      <c r="AMJ131" s="55"/>
      <c r="AMK131" s="55"/>
      <c r="AML131" s="55"/>
      <c r="AMM131" s="55"/>
      <c r="AMN131" s="55"/>
      <c r="AMO131" s="55"/>
      <c r="AMP131" s="55"/>
      <c r="AMQ131" s="55"/>
      <c r="AMR131" s="55"/>
      <c r="AMS131" s="55"/>
      <c r="AMT131" s="55"/>
      <c r="AMU131" s="55"/>
      <c r="AMV131" s="55"/>
      <c r="AMW131" s="55"/>
      <c r="AMX131" s="55"/>
      <c r="AMY131" s="55"/>
      <c r="AMZ131" s="55"/>
      <c r="ANA131" s="55"/>
      <c r="ANB131" s="55"/>
      <c r="ANC131" s="55"/>
      <c r="AND131" s="55"/>
      <c r="ANE131" s="55"/>
      <c r="ANF131" s="55"/>
      <c r="ANG131" s="55"/>
      <c r="ANH131" s="55"/>
      <c r="ANI131" s="55"/>
      <c r="ANJ131" s="55"/>
      <c r="ANK131" s="55"/>
      <c r="ANL131" s="55"/>
      <c r="ANM131" s="72">
        <f t="shared" si="154"/>
        <v>0</v>
      </c>
      <c r="ANN131" s="57">
        <f>ANM131*'Bảng giá bán 2015'!EB130</f>
        <v>0</v>
      </c>
      <c r="ANO131" s="53">
        <f>'Hàng tồn'!AMK132</f>
        <v>0</v>
      </c>
      <c r="ANP131" s="168">
        <f>ANO131*'Bảng giá mua 2015'!AML130</f>
        <v>0</v>
      </c>
    </row>
    <row r="132" spans="1:1056" x14ac:dyDescent="0.3">
      <c r="A132" s="131"/>
      <c r="B132" s="58" t="s">
        <v>9</v>
      </c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72">
        <f t="shared" si="124"/>
        <v>0</v>
      </c>
      <c r="AH132" s="57">
        <f>AG132*'Bảng giá mua 2015'!D131</f>
        <v>0</v>
      </c>
      <c r="AI132" s="53">
        <f>'Hàng tồn'!E133</f>
        <v>0</v>
      </c>
      <c r="AJ132" s="168">
        <f>AI132*'Bảng giá mua 2015'!F131</f>
        <v>0</v>
      </c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72">
        <f t="shared" si="125"/>
        <v>0</v>
      </c>
      <c r="BP132" s="57">
        <f>BO132*'Bảng giá mua 2015'!AL131</f>
        <v>0</v>
      </c>
      <c r="BQ132" s="53">
        <f>'Hàng tồn'!AM133</f>
        <v>0</v>
      </c>
      <c r="BR132" s="168">
        <f>BQ132*'Bảng giá mua 2015'!AN131</f>
        <v>0</v>
      </c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72">
        <f t="shared" si="126"/>
        <v>0</v>
      </c>
      <c r="CX132" s="57">
        <f>CW132*'Bảng giá mua 2015'!BT131</f>
        <v>0</v>
      </c>
      <c r="CY132" s="53">
        <f>'Hàng tồn'!BU133</f>
        <v>0</v>
      </c>
      <c r="CZ132" s="168">
        <f>CY132*'Bảng giá mua 2015'!BV131</f>
        <v>0</v>
      </c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72">
        <f t="shared" si="127"/>
        <v>0</v>
      </c>
      <c r="EF132" s="57">
        <f>EE132*'Bảng giá mua 2015'!DB131</f>
        <v>0</v>
      </c>
      <c r="EG132" s="53">
        <f>'Hàng tồn'!DC133</f>
        <v>0</v>
      </c>
      <c r="EH132" s="168">
        <f>EG132*'Bảng giá mua 2015'!DD131</f>
        <v>0</v>
      </c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72">
        <f t="shared" si="128"/>
        <v>0</v>
      </c>
      <c r="FN132" s="57">
        <f>FM132*'Bảng giá mua 2015'!EJ131</f>
        <v>0</v>
      </c>
      <c r="FO132" s="53">
        <f>'Hàng tồn'!EK133</f>
        <v>0</v>
      </c>
      <c r="FP132" s="168">
        <f>FO132*'Bảng giá mua 2015'!EL131</f>
        <v>0</v>
      </c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72">
        <f t="shared" si="129"/>
        <v>0</v>
      </c>
      <c r="GV132" s="57">
        <f>GU132*'Bảng giá mua 2015'!FR131</f>
        <v>0</v>
      </c>
      <c r="GW132" s="53">
        <f>'Hàng tồn'!FS133</f>
        <v>0</v>
      </c>
      <c r="GX132" s="168">
        <f>GW132*'Bảng giá mua 2015'!FT131</f>
        <v>0</v>
      </c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72">
        <f t="shared" si="130"/>
        <v>0</v>
      </c>
      <c r="ID132" s="57">
        <f>IC132*'Bảng giá mua 2015'!GZ131</f>
        <v>0</v>
      </c>
      <c r="IE132" s="53">
        <f>'Hàng tồn'!HA133</f>
        <v>0</v>
      </c>
      <c r="IF132" s="168">
        <f>IE132*'Bảng giá mua 2015'!HB131</f>
        <v>0</v>
      </c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72">
        <f t="shared" si="131"/>
        <v>0</v>
      </c>
      <c r="JL132" s="57">
        <f>JK132*'Bảng giá mua 2015'!IH131</f>
        <v>0</v>
      </c>
      <c r="JM132" s="53">
        <f>'Hàng tồn'!II133</f>
        <v>0</v>
      </c>
      <c r="JN132" s="168">
        <f>JM132*'Bảng giá mua 2015'!IJ131</f>
        <v>0</v>
      </c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72">
        <f t="shared" si="132"/>
        <v>0</v>
      </c>
      <c r="KT132" s="57">
        <f>KS132*'Bảng giá mua 2015'!JP131</f>
        <v>0</v>
      </c>
      <c r="KU132" s="53">
        <f>'Hàng tồn'!JQ133</f>
        <v>0</v>
      </c>
      <c r="KV132" s="168">
        <f>KU132*'Bảng giá mua 2015'!JR131</f>
        <v>0</v>
      </c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72">
        <f t="shared" si="133"/>
        <v>0</v>
      </c>
      <c r="MB132" s="57">
        <f>MA132*'Bảng giá mua 2015'!KX131</f>
        <v>0</v>
      </c>
      <c r="MC132" s="53">
        <f>'Hàng tồn'!KY133</f>
        <v>0</v>
      </c>
      <c r="MD132" s="168">
        <f>MC132*'Bảng giá mua 2015'!KZ131</f>
        <v>0</v>
      </c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72">
        <f t="shared" si="134"/>
        <v>0</v>
      </c>
      <c r="NJ132" s="57">
        <f>NI132*'Bảng giá mua 2015'!MF131</f>
        <v>0</v>
      </c>
      <c r="NK132" s="53">
        <f>'Hàng tồn'!MG133</f>
        <v>0</v>
      </c>
      <c r="NL132" s="168">
        <f>NK132*'Bảng giá mua 2015'!MH131</f>
        <v>0</v>
      </c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72">
        <f t="shared" si="135"/>
        <v>0</v>
      </c>
      <c r="OR132" s="57">
        <f>OQ132*'Bảng giá mua 2015'!NN131</f>
        <v>0</v>
      </c>
      <c r="OS132" s="53">
        <f>'Hàng tồn'!NO133</f>
        <v>0</v>
      </c>
      <c r="OT132" s="168">
        <f>OS132*'Bảng giá mua 2015'!NP131</f>
        <v>0</v>
      </c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72">
        <f t="shared" si="136"/>
        <v>0</v>
      </c>
      <c r="PZ132" s="57">
        <f>PY132*'Bảng giá mua 2015'!OV131</f>
        <v>0</v>
      </c>
      <c r="QA132" s="53">
        <f>'Hàng tồn'!OW133</f>
        <v>0</v>
      </c>
      <c r="QB132" s="168">
        <f>QA132*'Bảng giá mua 2015'!OX131</f>
        <v>0</v>
      </c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72">
        <f t="shared" si="137"/>
        <v>0</v>
      </c>
      <c r="RH132" s="57">
        <f>RG132*'Bảng giá mua 2015'!QD131</f>
        <v>0</v>
      </c>
      <c r="RI132" s="53">
        <f>'Hàng tồn'!QE133</f>
        <v>0</v>
      </c>
      <c r="RJ132" s="168">
        <f>RI132*'Bảng giá mua 2015'!QF131</f>
        <v>0</v>
      </c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72">
        <f t="shared" si="138"/>
        <v>0</v>
      </c>
      <c r="SP132" s="57">
        <f>SO132*'Bảng giá mua 2015'!RL131</f>
        <v>0</v>
      </c>
      <c r="SQ132" s="53">
        <f>'Hàng tồn'!RM133</f>
        <v>0</v>
      </c>
      <c r="SR132" s="168">
        <f>SQ132*'Bảng giá mua 2015'!RN131</f>
        <v>0</v>
      </c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72">
        <f t="shared" si="139"/>
        <v>0</v>
      </c>
      <c r="TX132" s="57">
        <f>TW132*'Bảng giá mua 2015'!ST131</f>
        <v>0</v>
      </c>
      <c r="TY132" s="53">
        <f>'Hàng tồn'!SU133</f>
        <v>0</v>
      </c>
      <c r="TZ132" s="168">
        <f>TY132*'Bảng giá mua 2015'!SV131</f>
        <v>0</v>
      </c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72">
        <f t="shared" si="140"/>
        <v>0</v>
      </c>
      <c r="VF132" s="57">
        <f>VE132*'Bảng giá mua 2015'!UB131</f>
        <v>0</v>
      </c>
      <c r="VG132" s="53">
        <f>'Hàng tồn'!UC133</f>
        <v>0</v>
      </c>
      <c r="VH132" s="168">
        <f>VG132*'Bảng giá mua 2015'!UD131</f>
        <v>0</v>
      </c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72">
        <f t="shared" si="141"/>
        <v>0</v>
      </c>
      <c r="WN132" s="57">
        <f>WM132*'Bảng giá mua 2015'!VJ131</f>
        <v>0</v>
      </c>
      <c r="WO132" s="53">
        <f>'Hàng tồn'!VK133</f>
        <v>0</v>
      </c>
      <c r="WP132" s="168">
        <f>WO132*'Bảng giá mua 2015'!VL131</f>
        <v>0</v>
      </c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72">
        <f t="shared" si="142"/>
        <v>0</v>
      </c>
      <c r="XV132" s="57">
        <f>XU132*'Bảng giá mua 2015'!WR131</f>
        <v>0</v>
      </c>
      <c r="XW132" s="53">
        <f>'Hàng tồn'!WS133</f>
        <v>0</v>
      </c>
      <c r="XX132" s="168">
        <f>XW132*'Bảng giá mua 2015'!WT131</f>
        <v>0</v>
      </c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72">
        <f t="shared" si="143"/>
        <v>0</v>
      </c>
      <c r="ZD132" s="57">
        <f>ZC132*'Bảng giá mua 2015'!XZ131</f>
        <v>0</v>
      </c>
      <c r="ZE132" s="53">
        <f>'Hàng tồn'!YA133</f>
        <v>0</v>
      </c>
      <c r="ZF132" s="168">
        <f>ZE132*'Bảng giá mua 2015'!YB131</f>
        <v>0</v>
      </c>
      <c r="ZG132" s="55"/>
      <c r="ZH132" s="55"/>
      <c r="ZI132" s="55"/>
      <c r="ZJ132" s="55"/>
      <c r="ZK132" s="55"/>
      <c r="ZL132" s="55"/>
      <c r="ZM132" s="55"/>
      <c r="ZN132" s="55"/>
      <c r="ZO132" s="55"/>
      <c r="ZP132" s="55"/>
      <c r="ZQ132" s="55"/>
      <c r="ZR132" s="55"/>
      <c r="ZS132" s="55"/>
      <c r="ZT132" s="55"/>
      <c r="ZU132" s="55"/>
      <c r="ZV132" s="55"/>
      <c r="ZW132" s="55"/>
      <c r="ZX132" s="55"/>
      <c r="ZY132" s="55"/>
      <c r="ZZ132" s="55"/>
      <c r="AAA132" s="55"/>
      <c r="AAB132" s="55"/>
      <c r="AAC132" s="55"/>
      <c r="AAD132" s="55"/>
      <c r="AAE132" s="55"/>
      <c r="AAF132" s="55"/>
      <c r="AAG132" s="55"/>
      <c r="AAH132" s="55"/>
      <c r="AAI132" s="55"/>
      <c r="AAJ132" s="55"/>
      <c r="AAK132" s="72">
        <f t="shared" si="144"/>
        <v>0</v>
      </c>
      <c r="AAL132" s="57">
        <f>AAK132*'Bảng giá mua 2015'!ZH131</f>
        <v>0</v>
      </c>
      <c r="AAM132" s="53">
        <f>'Hàng tồn'!ZI133</f>
        <v>0</v>
      </c>
      <c r="AAN132" s="168">
        <f>AAM132*'Bảng giá mua 2015'!ZJ131</f>
        <v>0</v>
      </c>
      <c r="AAO132" s="55"/>
      <c r="AAP132" s="55"/>
      <c r="AAQ132" s="55"/>
      <c r="AAR132" s="55"/>
      <c r="AAS132" s="55"/>
      <c r="AAT132" s="55"/>
      <c r="AAU132" s="55"/>
      <c r="AAV132" s="55"/>
      <c r="AAW132" s="55"/>
      <c r="AAX132" s="55"/>
      <c r="AAY132" s="55"/>
      <c r="AAZ132" s="55"/>
      <c r="ABA132" s="55"/>
      <c r="ABB132" s="55"/>
      <c r="ABC132" s="55"/>
      <c r="ABD132" s="55"/>
      <c r="ABE132" s="55"/>
      <c r="ABF132" s="55"/>
      <c r="ABG132" s="55"/>
      <c r="ABH132" s="55"/>
      <c r="ABI132" s="55"/>
      <c r="ABJ132" s="55"/>
      <c r="ABK132" s="55"/>
      <c r="ABL132" s="55"/>
      <c r="ABM132" s="55"/>
      <c r="ABN132" s="55"/>
      <c r="ABO132" s="55"/>
      <c r="ABP132" s="55"/>
      <c r="ABQ132" s="55"/>
      <c r="ABR132" s="55"/>
      <c r="ABS132" s="72">
        <f t="shared" si="145"/>
        <v>0</v>
      </c>
      <c r="ABT132" s="57">
        <f>ABS132*'Bảng giá mua 2015'!AAP131</f>
        <v>0</v>
      </c>
      <c r="ABU132" s="53">
        <f>'Hàng tồn'!AAQ133</f>
        <v>0</v>
      </c>
      <c r="ABV132" s="168">
        <f>ABU132*'Bảng giá mua 2015'!AAR131</f>
        <v>0</v>
      </c>
      <c r="ABW132" s="55"/>
      <c r="ABX132" s="55"/>
      <c r="ABY132" s="55"/>
      <c r="ABZ132" s="55"/>
      <c r="ACA132" s="55"/>
      <c r="ACB132" s="55"/>
      <c r="ACC132" s="55"/>
      <c r="ACD132" s="55"/>
      <c r="ACE132" s="55"/>
      <c r="ACF132" s="55"/>
      <c r="ACG132" s="55"/>
      <c r="ACH132" s="55"/>
      <c r="ACI132" s="55"/>
      <c r="ACJ132" s="55"/>
      <c r="ACK132" s="55"/>
      <c r="ACL132" s="55"/>
      <c r="ACM132" s="55"/>
      <c r="ACN132" s="55"/>
      <c r="ACO132" s="55"/>
      <c r="ACP132" s="55"/>
      <c r="ACQ132" s="55"/>
      <c r="ACR132" s="55"/>
      <c r="ACS132" s="55"/>
      <c r="ACT132" s="55"/>
      <c r="ACU132" s="55"/>
      <c r="ACV132" s="55"/>
      <c r="ACW132" s="55"/>
      <c r="ACX132" s="55"/>
      <c r="ACY132" s="55"/>
      <c r="ACZ132" s="55"/>
      <c r="ADA132" s="72">
        <f t="shared" si="146"/>
        <v>0</v>
      </c>
      <c r="ADB132" s="57">
        <f>ADA132*'Bảng giá mua 2015'!ABX131</f>
        <v>0</v>
      </c>
      <c r="ADC132" s="53">
        <f>'Hàng tồn'!ABY133</f>
        <v>0</v>
      </c>
      <c r="ADD132" s="168">
        <f>ADC132*'Bảng giá mua 2015'!ABZ131</f>
        <v>0</v>
      </c>
      <c r="ADE132" s="55"/>
      <c r="ADF132" s="55"/>
      <c r="ADG132" s="55"/>
      <c r="ADH132" s="55"/>
      <c r="ADI132" s="55"/>
      <c r="ADJ132" s="55"/>
      <c r="ADK132" s="55"/>
      <c r="ADL132" s="55"/>
      <c r="ADM132" s="55"/>
      <c r="ADN132" s="55"/>
      <c r="ADO132" s="55"/>
      <c r="ADP132" s="55"/>
      <c r="ADQ132" s="55"/>
      <c r="ADR132" s="55"/>
      <c r="ADS132" s="55"/>
      <c r="ADT132" s="55"/>
      <c r="ADU132" s="55"/>
      <c r="ADV132" s="55"/>
      <c r="ADW132" s="55"/>
      <c r="ADX132" s="55"/>
      <c r="ADY132" s="55"/>
      <c r="ADZ132" s="55"/>
      <c r="AEA132" s="55"/>
      <c r="AEB132" s="55"/>
      <c r="AEC132" s="55"/>
      <c r="AED132" s="55"/>
      <c r="AEE132" s="55"/>
      <c r="AEF132" s="55"/>
      <c r="AEG132" s="55"/>
      <c r="AEH132" s="55"/>
      <c r="AEI132" s="72">
        <f t="shared" si="147"/>
        <v>0</v>
      </c>
      <c r="AEJ132" s="57">
        <f>AEI132*'Bảng giá mua 2015'!ADF131</f>
        <v>0</v>
      </c>
      <c r="AEK132" s="53">
        <f>'Hàng tồn'!ADG133</f>
        <v>0</v>
      </c>
      <c r="AEL132" s="168">
        <f>AEK132*'Bảng giá mua 2015'!ADH131</f>
        <v>0</v>
      </c>
      <c r="AEM132" s="55"/>
      <c r="AEN132" s="55"/>
      <c r="AEO132" s="55"/>
      <c r="AEP132" s="55"/>
      <c r="AEQ132" s="55"/>
      <c r="AER132" s="55"/>
      <c r="AES132" s="55"/>
      <c r="AET132" s="55"/>
      <c r="AEU132" s="55"/>
      <c r="AEV132" s="55"/>
      <c r="AEW132" s="55"/>
      <c r="AEX132" s="55"/>
      <c r="AEY132" s="55"/>
      <c r="AEZ132" s="55"/>
      <c r="AFA132" s="55"/>
      <c r="AFB132" s="55"/>
      <c r="AFC132" s="55"/>
      <c r="AFD132" s="55"/>
      <c r="AFE132" s="55"/>
      <c r="AFF132" s="55"/>
      <c r="AFG132" s="55"/>
      <c r="AFH132" s="55"/>
      <c r="AFI132" s="55"/>
      <c r="AFJ132" s="55"/>
      <c r="AFK132" s="55"/>
      <c r="AFL132" s="55"/>
      <c r="AFM132" s="55"/>
      <c r="AFN132" s="55"/>
      <c r="AFO132" s="55"/>
      <c r="AFP132" s="55"/>
      <c r="AFQ132" s="72">
        <f t="shared" si="148"/>
        <v>0</v>
      </c>
      <c r="AFR132" s="57">
        <f>AFQ132*'Bảng giá mua 2015'!AEN131</f>
        <v>0</v>
      </c>
      <c r="AFS132" s="53">
        <f>'Hàng tồn'!AEO133</f>
        <v>0</v>
      </c>
      <c r="AFT132" s="168">
        <f>AFS132*'Bảng giá mua 2015'!AEP131</f>
        <v>0</v>
      </c>
      <c r="AFU132" s="55"/>
      <c r="AFV132" s="55"/>
      <c r="AFW132" s="55"/>
      <c r="AFX132" s="55"/>
      <c r="AFY132" s="55"/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72">
        <f t="shared" si="149"/>
        <v>0</v>
      </c>
      <c r="AGZ132" s="57">
        <f>AGY132*'Bảng giá mua 2015'!AFV131</f>
        <v>0</v>
      </c>
      <c r="AHA132" s="53">
        <f>'Hàng tồn'!AFW133</f>
        <v>0</v>
      </c>
      <c r="AHB132" s="168">
        <f>AHA132*'Bảng giá mua 2015'!AFX131</f>
        <v>0</v>
      </c>
      <c r="AHC132" s="55">
        <v>2</v>
      </c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55"/>
      <c r="AHW132" s="55"/>
      <c r="AHX132" s="55"/>
      <c r="AHY132" s="55"/>
      <c r="AHZ132" s="55"/>
      <c r="AIA132" s="55"/>
      <c r="AIB132" s="55"/>
      <c r="AIC132" s="55"/>
      <c r="AID132" s="55"/>
      <c r="AIE132" s="55"/>
      <c r="AIF132" s="55"/>
      <c r="AIG132" s="72">
        <f t="shared" si="150"/>
        <v>2</v>
      </c>
      <c r="AIH132" s="57">
        <f>AIG132*'Bảng giá bán 2015'!AC131</f>
        <v>0</v>
      </c>
      <c r="AII132" s="53">
        <f>'Hàng tồn'!AHE133</f>
        <v>0</v>
      </c>
      <c r="AIJ132" s="168">
        <f>AII132*'Bảng giá bán 2015'!AD131</f>
        <v>0</v>
      </c>
      <c r="AIK132" s="55"/>
      <c r="AIL132" s="55"/>
      <c r="AIM132" s="55"/>
      <c r="AIN132" s="55"/>
      <c r="AIO132" s="55"/>
      <c r="AIP132" s="55">
        <v>1</v>
      </c>
      <c r="AIQ132" s="55"/>
      <c r="AIR132" s="55"/>
      <c r="AIS132" s="55"/>
      <c r="AIT132" s="55"/>
      <c r="AIU132" s="55"/>
      <c r="AIV132" s="55"/>
      <c r="AIW132" s="55"/>
      <c r="AIX132" s="55"/>
      <c r="AIY132" s="55"/>
      <c r="AIZ132" s="55"/>
      <c r="AJA132" s="55"/>
      <c r="AJB132" s="55"/>
      <c r="AJC132" s="55"/>
      <c r="AJD132" s="55"/>
      <c r="AJE132" s="55"/>
      <c r="AJF132" s="55"/>
      <c r="AJG132" s="55"/>
      <c r="AJH132" s="55"/>
      <c r="AJI132" s="55"/>
      <c r="AJJ132" s="55"/>
      <c r="AJK132" s="55"/>
      <c r="AJL132" s="55"/>
      <c r="AJM132" s="55"/>
      <c r="AJN132" s="55"/>
      <c r="AJO132" s="72">
        <f t="shared" si="151"/>
        <v>1</v>
      </c>
      <c r="AJP132" s="57">
        <f>AJO132*'Bảng giá bán 2015'!AD131</f>
        <v>0</v>
      </c>
      <c r="AJQ132" s="53">
        <f>'Hàng tồn'!AIM133</f>
        <v>0</v>
      </c>
      <c r="AJR132" s="168">
        <f>AJQ132*'Bảng giá mua 2015'!AIN131</f>
        <v>0</v>
      </c>
      <c r="AJS132" s="55"/>
      <c r="AJT132" s="55"/>
      <c r="AJU132" s="55"/>
      <c r="AJV132" s="55"/>
      <c r="AJW132" s="55"/>
      <c r="AJX132" s="55"/>
      <c r="AJY132" s="55"/>
      <c r="AJZ132" s="55"/>
      <c r="AKA132" s="55"/>
      <c r="AKB132" s="55"/>
      <c r="AKC132" s="55"/>
      <c r="AKD132" s="55"/>
      <c r="AKE132" s="55"/>
      <c r="AKF132" s="55"/>
      <c r="AKG132" s="55"/>
      <c r="AKH132" s="55"/>
      <c r="AKI132" s="55"/>
      <c r="AKJ132" s="55"/>
      <c r="AKK132" s="55"/>
      <c r="AKL132" s="55"/>
      <c r="AKM132" s="55"/>
      <c r="AKN132" s="55"/>
      <c r="AKO132" s="55"/>
      <c r="AKP132" s="55"/>
      <c r="AKQ132" s="55"/>
      <c r="AKR132" s="55"/>
      <c r="AKS132" s="55"/>
      <c r="AKT132" s="55"/>
      <c r="AKU132" s="55"/>
      <c r="AKV132" s="55"/>
      <c r="AKW132" s="72">
        <f t="shared" si="152"/>
        <v>0</v>
      </c>
      <c r="AKX132" s="57">
        <f>AKW132*'Bảng giá bán 2015'!BL131</f>
        <v>0</v>
      </c>
      <c r="AKY132" s="53">
        <f>'Hàng tồn'!AJU133</f>
        <v>0</v>
      </c>
      <c r="AKZ132" s="168">
        <f>AKY132*'Bảng giá mua 2015'!AJV131</f>
        <v>0</v>
      </c>
      <c r="ALA132" s="55"/>
      <c r="ALB132" s="55"/>
      <c r="ALC132" s="55"/>
      <c r="ALD132" s="55"/>
      <c r="ALE132" s="55"/>
      <c r="ALF132" s="55"/>
      <c r="ALG132" s="55"/>
      <c r="ALH132" s="55"/>
      <c r="ALI132" s="55"/>
      <c r="ALJ132" s="55"/>
      <c r="ALK132" s="55"/>
      <c r="ALL132" s="55"/>
      <c r="ALM132" s="55"/>
      <c r="ALN132" s="55"/>
      <c r="ALO132" s="55"/>
      <c r="ALP132" s="55"/>
      <c r="ALQ132" s="55"/>
      <c r="ALR132" s="55"/>
      <c r="ALS132" s="55"/>
      <c r="ALT132" s="55"/>
      <c r="ALU132" s="55"/>
      <c r="ALV132" s="55"/>
      <c r="ALW132" s="55"/>
      <c r="ALX132" s="55"/>
      <c r="ALY132" s="55"/>
      <c r="ALZ132" s="55"/>
      <c r="AMA132" s="55"/>
      <c r="AMB132" s="55"/>
      <c r="AMC132" s="55"/>
      <c r="AMD132" s="55"/>
      <c r="AME132" s="72">
        <f t="shared" si="153"/>
        <v>0</v>
      </c>
      <c r="AMF132" s="57">
        <f>AME132*'Bảng giá bán 2015'!CT131</f>
        <v>0</v>
      </c>
      <c r="AMG132" s="53">
        <f>'Hàng tồn'!ALC133</f>
        <v>0</v>
      </c>
      <c r="AMH132" s="168">
        <f>AMG132*'Bảng giá mua 2015'!ALD131</f>
        <v>0</v>
      </c>
      <c r="AMI132" s="55"/>
      <c r="AMJ132" s="55"/>
      <c r="AMK132" s="55"/>
      <c r="AML132" s="55"/>
      <c r="AMM132" s="55"/>
      <c r="AMN132" s="55"/>
      <c r="AMO132" s="55"/>
      <c r="AMP132" s="55"/>
      <c r="AMQ132" s="55"/>
      <c r="AMR132" s="55"/>
      <c r="AMS132" s="55"/>
      <c r="AMT132" s="55"/>
      <c r="AMU132" s="55"/>
      <c r="AMV132" s="55"/>
      <c r="AMW132" s="55"/>
      <c r="AMX132" s="55"/>
      <c r="AMY132" s="55"/>
      <c r="AMZ132" s="55"/>
      <c r="ANA132" s="55"/>
      <c r="ANB132" s="55"/>
      <c r="ANC132" s="55"/>
      <c r="AND132" s="55"/>
      <c r="ANE132" s="55"/>
      <c r="ANF132" s="55"/>
      <c r="ANG132" s="55"/>
      <c r="ANH132" s="55"/>
      <c r="ANI132" s="55"/>
      <c r="ANJ132" s="55"/>
      <c r="ANK132" s="55"/>
      <c r="ANL132" s="55"/>
      <c r="ANM132" s="72">
        <f t="shared" si="154"/>
        <v>0</v>
      </c>
      <c r="ANN132" s="57">
        <f>ANM132*'Bảng giá bán 2015'!EB131</f>
        <v>0</v>
      </c>
      <c r="ANO132" s="53">
        <f>'Hàng tồn'!AMK133</f>
        <v>0</v>
      </c>
      <c r="ANP132" s="168">
        <f>ANO132*'Bảng giá mua 2015'!AML131</f>
        <v>0</v>
      </c>
    </row>
    <row r="133" spans="1:1056" x14ac:dyDescent="0.3">
      <c r="A133" s="131"/>
      <c r="B133" s="58" t="s">
        <v>11</v>
      </c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72">
        <f t="shared" si="124"/>
        <v>0</v>
      </c>
      <c r="AH133" s="57">
        <f>AG133*'Bảng giá mua 2015'!D132</f>
        <v>0</v>
      </c>
      <c r="AI133" s="53">
        <f>'Hàng tồn'!E134</f>
        <v>0</v>
      </c>
      <c r="AJ133" s="168">
        <f>AI133*'Bảng giá mua 2015'!F132</f>
        <v>0</v>
      </c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72">
        <f t="shared" si="125"/>
        <v>0</v>
      </c>
      <c r="BP133" s="57">
        <f>BO133*'Bảng giá mua 2015'!AL132</f>
        <v>0</v>
      </c>
      <c r="BQ133" s="53">
        <f>'Hàng tồn'!AM134</f>
        <v>0</v>
      </c>
      <c r="BR133" s="168">
        <f>BQ133*'Bảng giá mua 2015'!AN132</f>
        <v>0</v>
      </c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72">
        <f t="shared" si="126"/>
        <v>0</v>
      </c>
      <c r="CX133" s="57">
        <f>CW133*'Bảng giá mua 2015'!BT132</f>
        <v>0</v>
      </c>
      <c r="CY133" s="53">
        <f>'Hàng tồn'!BU134</f>
        <v>0</v>
      </c>
      <c r="CZ133" s="168">
        <f>CY133*'Bảng giá mua 2015'!BV132</f>
        <v>0</v>
      </c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72">
        <f t="shared" si="127"/>
        <v>0</v>
      </c>
      <c r="EF133" s="57">
        <f>EE133*'Bảng giá mua 2015'!DB132</f>
        <v>0</v>
      </c>
      <c r="EG133" s="53">
        <f>'Hàng tồn'!DC134</f>
        <v>0</v>
      </c>
      <c r="EH133" s="168">
        <f>EG133*'Bảng giá mua 2015'!DD132</f>
        <v>0</v>
      </c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72">
        <f t="shared" si="128"/>
        <v>0</v>
      </c>
      <c r="FN133" s="57">
        <f>FM133*'Bảng giá mua 2015'!EJ132</f>
        <v>0</v>
      </c>
      <c r="FO133" s="53">
        <f>'Hàng tồn'!EK134</f>
        <v>0</v>
      </c>
      <c r="FP133" s="168">
        <f>FO133*'Bảng giá mua 2015'!EL132</f>
        <v>0</v>
      </c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72">
        <f t="shared" si="129"/>
        <v>0</v>
      </c>
      <c r="GV133" s="57">
        <f>GU133*'Bảng giá mua 2015'!FR132</f>
        <v>0</v>
      </c>
      <c r="GW133" s="53">
        <f>'Hàng tồn'!FS134</f>
        <v>0</v>
      </c>
      <c r="GX133" s="168">
        <f>GW133*'Bảng giá mua 2015'!FT132</f>
        <v>0</v>
      </c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72">
        <f t="shared" si="130"/>
        <v>0</v>
      </c>
      <c r="ID133" s="57">
        <f>IC133*'Bảng giá mua 2015'!GZ132</f>
        <v>0</v>
      </c>
      <c r="IE133" s="53">
        <f>'Hàng tồn'!HA134</f>
        <v>0</v>
      </c>
      <c r="IF133" s="168">
        <f>IE133*'Bảng giá mua 2015'!HB132</f>
        <v>0</v>
      </c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72">
        <f t="shared" si="131"/>
        <v>0</v>
      </c>
      <c r="JL133" s="57">
        <f>JK133*'Bảng giá mua 2015'!IH132</f>
        <v>0</v>
      </c>
      <c r="JM133" s="53">
        <f>'Hàng tồn'!II134</f>
        <v>0</v>
      </c>
      <c r="JN133" s="168">
        <f>JM133*'Bảng giá mua 2015'!IJ132</f>
        <v>0</v>
      </c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72">
        <f t="shared" si="132"/>
        <v>0</v>
      </c>
      <c r="KT133" s="57">
        <f>KS133*'Bảng giá mua 2015'!JP132</f>
        <v>0</v>
      </c>
      <c r="KU133" s="53">
        <f>'Hàng tồn'!JQ134</f>
        <v>0</v>
      </c>
      <c r="KV133" s="168">
        <f>KU133*'Bảng giá mua 2015'!JR132</f>
        <v>0</v>
      </c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72">
        <f t="shared" si="133"/>
        <v>0</v>
      </c>
      <c r="MB133" s="57">
        <f>MA133*'Bảng giá mua 2015'!KX132</f>
        <v>0</v>
      </c>
      <c r="MC133" s="53">
        <f>'Hàng tồn'!KY134</f>
        <v>0</v>
      </c>
      <c r="MD133" s="168">
        <f>MC133*'Bảng giá mua 2015'!KZ132</f>
        <v>0</v>
      </c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72">
        <f t="shared" si="134"/>
        <v>0</v>
      </c>
      <c r="NJ133" s="57">
        <f>NI133*'Bảng giá mua 2015'!MF132</f>
        <v>0</v>
      </c>
      <c r="NK133" s="53">
        <f>'Hàng tồn'!MG134</f>
        <v>0</v>
      </c>
      <c r="NL133" s="168">
        <f>NK133*'Bảng giá mua 2015'!MH132</f>
        <v>0</v>
      </c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72">
        <f t="shared" si="135"/>
        <v>0</v>
      </c>
      <c r="OR133" s="57">
        <f>OQ133*'Bảng giá mua 2015'!NN132</f>
        <v>0</v>
      </c>
      <c r="OS133" s="53">
        <f>'Hàng tồn'!NO134</f>
        <v>0</v>
      </c>
      <c r="OT133" s="168">
        <f>OS133*'Bảng giá mua 2015'!NP132</f>
        <v>0</v>
      </c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72">
        <f t="shared" si="136"/>
        <v>0</v>
      </c>
      <c r="PZ133" s="57">
        <f>PY133*'Bảng giá mua 2015'!OV132</f>
        <v>0</v>
      </c>
      <c r="QA133" s="53">
        <f>'Hàng tồn'!OW134</f>
        <v>0</v>
      </c>
      <c r="QB133" s="168">
        <f>QA133*'Bảng giá mua 2015'!OX132</f>
        <v>0</v>
      </c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72">
        <f t="shared" si="137"/>
        <v>0</v>
      </c>
      <c r="RH133" s="57">
        <f>RG133*'Bảng giá mua 2015'!QD132</f>
        <v>0</v>
      </c>
      <c r="RI133" s="53">
        <f>'Hàng tồn'!QE134</f>
        <v>0</v>
      </c>
      <c r="RJ133" s="168">
        <f>RI133*'Bảng giá mua 2015'!QF132</f>
        <v>0</v>
      </c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72">
        <f t="shared" si="138"/>
        <v>0</v>
      </c>
      <c r="SP133" s="57">
        <f>SO133*'Bảng giá mua 2015'!RL132</f>
        <v>0</v>
      </c>
      <c r="SQ133" s="53">
        <f>'Hàng tồn'!RM134</f>
        <v>0</v>
      </c>
      <c r="SR133" s="168">
        <f>SQ133*'Bảng giá mua 2015'!RN132</f>
        <v>0</v>
      </c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72">
        <f t="shared" si="139"/>
        <v>0</v>
      </c>
      <c r="TX133" s="57">
        <f>TW133*'Bảng giá mua 2015'!ST132</f>
        <v>0</v>
      </c>
      <c r="TY133" s="53">
        <f>'Hàng tồn'!SU134</f>
        <v>0</v>
      </c>
      <c r="TZ133" s="168">
        <f>TY133*'Bảng giá mua 2015'!SV132</f>
        <v>0</v>
      </c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72">
        <f t="shared" si="140"/>
        <v>0</v>
      </c>
      <c r="VF133" s="57">
        <f>VE133*'Bảng giá mua 2015'!UB132</f>
        <v>0</v>
      </c>
      <c r="VG133" s="53">
        <f>'Hàng tồn'!UC134</f>
        <v>0</v>
      </c>
      <c r="VH133" s="168">
        <f>VG133*'Bảng giá mua 2015'!UD132</f>
        <v>0</v>
      </c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72">
        <f t="shared" si="141"/>
        <v>0</v>
      </c>
      <c r="WN133" s="57">
        <f>WM133*'Bảng giá mua 2015'!VJ132</f>
        <v>0</v>
      </c>
      <c r="WO133" s="53">
        <f>'Hàng tồn'!VK134</f>
        <v>0</v>
      </c>
      <c r="WP133" s="168">
        <f>WO133*'Bảng giá mua 2015'!VL132</f>
        <v>0</v>
      </c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72">
        <f t="shared" si="142"/>
        <v>0</v>
      </c>
      <c r="XV133" s="57">
        <f>XU133*'Bảng giá mua 2015'!WR132</f>
        <v>0</v>
      </c>
      <c r="XW133" s="53">
        <f>'Hàng tồn'!WS134</f>
        <v>0</v>
      </c>
      <c r="XX133" s="168">
        <f>XW133*'Bảng giá mua 2015'!WT132</f>
        <v>0</v>
      </c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72">
        <f t="shared" si="143"/>
        <v>0</v>
      </c>
      <c r="ZD133" s="57">
        <f>ZC133*'Bảng giá mua 2015'!XZ132</f>
        <v>0</v>
      </c>
      <c r="ZE133" s="53">
        <f>'Hàng tồn'!YA134</f>
        <v>0</v>
      </c>
      <c r="ZF133" s="168">
        <f>ZE133*'Bảng giá mua 2015'!YB132</f>
        <v>0</v>
      </c>
      <c r="ZG133" s="55"/>
      <c r="ZH133" s="55"/>
      <c r="ZI133" s="55"/>
      <c r="ZJ133" s="55"/>
      <c r="ZK133" s="55"/>
      <c r="ZL133" s="55"/>
      <c r="ZM133" s="55"/>
      <c r="ZN133" s="55"/>
      <c r="ZO133" s="55"/>
      <c r="ZP133" s="55"/>
      <c r="ZQ133" s="55"/>
      <c r="ZR133" s="55"/>
      <c r="ZS133" s="55"/>
      <c r="ZT133" s="55"/>
      <c r="ZU133" s="55"/>
      <c r="ZV133" s="55"/>
      <c r="ZW133" s="55"/>
      <c r="ZX133" s="55"/>
      <c r="ZY133" s="55"/>
      <c r="ZZ133" s="55"/>
      <c r="AAA133" s="55"/>
      <c r="AAB133" s="55"/>
      <c r="AAC133" s="55"/>
      <c r="AAD133" s="55"/>
      <c r="AAE133" s="55"/>
      <c r="AAF133" s="55"/>
      <c r="AAG133" s="55"/>
      <c r="AAH133" s="55"/>
      <c r="AAI133" s="55"/>
      <c r="AAJ133" s="55"/>
      <c r="AAK133" s="72">
        <f t="shared" si="144"/>
        <v>0</v>
      </c>
      <c r="AAL133" s="57">
        <f>AAK133*'Bảng giá mua 2015'!ZH132</f>
        <v>0</v>
      </c>
      <c r="AAM133" s="53">
        <f>'Hàng tồn'!ZI134</f>
        <v>0</v>
      </c>
      <c r="AAN133" s="168">
        <f>AAM133*'Bảng giá mua 2015'!ZJ132</f>
        <v>0</v>
      </c>
      <c r="AAO133" s="55"/>
      <c r="AAP133" s="55"/>
      <c r="AAQ133" s="55"/>
      <c r="AAR133" s="55"/>
      <c r="AAS133" s="55"/>
      <c r="AAT133" s="55"/>
      <c r="AAU133" s="55"/>
      <c r="AAV133" s="55"/>
      <c r="AAW133" s="55"/>
      <c r="AAX133" s="55"/>
      <c r="AAY133" s="55"/>
      <c r="AAZ133" s="55"/>
      <c r="ABA133" s="55"/>
      <c r="ABB133" s="55"/>
      <c r="ABC133" s="55"/>
      <c r="ABD133" s="55"/>
      <c r="ABE133" s="55"/>
      <c r="ABF133" s="55"/>
      <c r="ABG133" s="55"/>
      <c r="ABH133" s="55"/>
      <c r="ABI133" s="55"/>
      <c r="ABJ133" s="55"/>
      <c r="ABK133" s="55"/>
      <c r="ABL133" s="55"/>
      <c r="ABM133" s="55"/>
      <c r="ABN133" s="55"/>
      <c r="ABO133" s="55"/>
      <c r="ABP133" s="55"/>
      <c r="ABQ133" s="55"/>
      <c r="ABR133" s="55"/>
      <c r="ABS133" s="72">
        <f t="shared" si="145"/>
        <v>0</v>
      </c>
      <c r="ABT133" s="57">
        <f>ABS133*'Bảng giá mua 2015'!AAP132</f>
        <v>0</v>
      </c>
      <c r="ABU133" s="53">
        <f>'Hàng tồn'!AAQ134</f>
        <v>0</v>
      </c>
      <c r="ABV133" s="168">
        <f>ABU133*'Bảng giá mua 2015'!AAR132</f>
        <v>0</v>
      </c>
      <c r="ABW133" s="55"/>
      <c r="ABX133" s="55"/>
      <c r="ABY133" s="55"/>
      <c r="ABZ133" s="55"/>
      <c r="ACA133" s="55"/>
      <c r="ACB133" s="55"/>
      <c r="ACC133" s="55"/>
      <c r="ACD133" s="55"/>
      <c r="ACE133" s="55"/>
      <c r="ACF133" s="55"/>
      <c r="ACG133" s="55"/>
      <c r="ACH133" s="55"/>
      <c r="ACI133" s="55"/>
      <c r="ACJ133" s="55"/>
      <c r="ACK133" s="55"/>
      <c r="ACL133" s="55"/>
      <c r="ACM133" s="55"/>
      <c r="ACN133" s="55"/>
      <c r="ACO133" s="55"/>
      <c r="ACP133" s="55"/>
      <c r="ACQ133" s="55"/>
      <c r="ACR133" s="55"/>
      <c r="ACS133" s="55"/>
      <c r="ACT133" s="55"/>
      <c r="ACU133" s="55"/>
      <c r="ACV133" s="55"/>
      <c r="ACW133" s="55"/>
      <c r="ACX133" s="55"/>
      <c r="ACY133" s="55"/>
      <c r="ACZ133" s="55"/>
      <c r="ADA133" s="72">
        <f t="shared" si="146"/>
        <v>0</v>
      </c>
      <c r="ADB133" s="57">
        <f>ADA133*'Bảng giá mua 2015'!ABX132</f>
        <v>0</v>
      </c>
      <c r="ADC133" s="53">
        <f>'Hàng tồn'!ABY134</f>
        <v>0</v>
      </c>
      <c r="ADD133" s="168">
        <f>ADC133*'Bảng giá mua 2015'!ABZ132</f>
        <v>0</v>
      </c>
      <c r="ADE133" s="55"/>
      <c r="ADF133" s="55"/>
      <c r="ADG133" s="55"/>
      <c r="ADH133" s="55"/>
      <c r="ADI133" s="55"/>
      <c r="ADJ133" s="55"/>
      <c r="ADK133" s="55"/>
      <c r="ADL133" s="55"/>
      <c r="ADM133" s="55"/>
      <c r="ADN133" s="55"/>
      <c r="ADO133" s="55"/>
      <c r="ADP133" s="55"/>
      <c r="ADQ133" s="55"/>
      <c r="ADR133" s="55"/>
      <c r="ADS133" s="55"/>
      <c r="ADT133" s="55"/>
      <c r="ADU133" s="55"/>
      <c r="ADV133" s="55"/>
      <c r="ADW133" s="55"/>
      <c r="ADX133" s="55"/>
      <c r="ADY133" s="55"/>
      <c r="ADZ133" s="55"/>
      <c r="AEA133" s="55"/>
      <c r="AEB133" s="55"/>
      <c r="AEC133" s="55"/>
      <c r="AED133" s="55"/>
      <c r="AEE133" s="55"/>
      <c r="AEF133" s="55"/>
      <c r="AEG133" s="55"/>
      <c r="AEH133" s="55"/>
      <c r="AEI133" s="72">
        <f t="shared" si="147"/>
        <v>0</v>
      </c>
      <c r="AEJ133" s="57">
        <f>AEI133*'Bảng giá mua 2015'!ADF132</f>
        <v>0</v>
      </c>
      <c r="AEK133" s="53">
        <f>'Hàng tồn'!ADG134</f>
        <v>0</v>
      </c>
      <c r="AEL133" s="168">
        <f>AEK133*'Bảng giá mua 2015'!ADH132</f>
        <v>0</v>
      </c>
      <c r="AEM133" s="55"/>
      <c r="AEN133" s="55"/>
      <c r="AEO133" s="55"/>
      <c r="AEP133" s="55"/>
      <c r="AEQ133" s="55"/>
      <c r="AER133" s="55"/>
      <c r="AES133" s="55"/>
      <c r="AET133" s="55"/>
      <c r="AEU133" s="55"/>
      <c r="AEV133" s="55"/>
      <c r="AEW133" s="55"/>
      <c r="AEX133" s="55"/>
      <c r="AEY133" s="55"/>
      <c r="AEZ133" s="55"/>
      <c r="AFA133" s="55"/>
      <c r="AFB133" s="55"/>
      <c r="AFC133" s="55"/>
      <c r="AFD133" s="55"/>
      <c r="AFE133" s="55"/>
      <c r="AFF133" s="55"/>
      <c r="AFG133" s="55"/>
      <c r="AFH133" s="55"/>
      <c r="AFI133" s="55"/>
      <c r="AFJ133" s="55"/>
      <c r="AFK133" s="55"/>
      <c r="AFL133" s="55"/>
      <c r="AFM133" s="55"/>
      <c r="AFN133" s="55"/>
      <c r="AFO133" s="55"/>
      <c r="AFP133" s="55"/>
      <c r="AFQ133" s="72">
        <f t="shared" si="148"/>
        <v>0</v>
      </c>
      <c r="AFR133" s="57">
        <f>AFQ133*'Bảng giá mua 2015'!AEN132</f>
        <v>0</v>
      </c>
      <c r="AFS133" s="53">
        <f>'Hàng tồn'!AEO134</f>
        <v>0</v>
      </c>
      <c r="AFT133" s="168">
        <f>AFS133*'Bảng giá mua 2015'!AEP132</f>
        <v>0</v>
      </c>
      <c r="AFU133" s="55"/>
      <c r="AFV133" s="55"/>
      <c r="AFW133" s="55"/>
      <c r="AFX133" s="55"/>
      <c r="AFY133" s="55"/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72">
        <f t="shared" si="149"/>
        <v>0</v>
      </c>
      <c r="AGZ133" s="57">
        <f>AGY133*'Bảng giá mua 2015'!AFV132</f>
        <v>0</v>
      </c>
      <c r="AHA133" s="53">
        <f>'Hàng tồn'!AFW134</f>
        <v>0</v>
      </c>
      <c r="AHB133" s="168">
        <f>AHA133*'Bảng giá mua 2015'!AFX132</f>
        <v>0</v>
      </c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55"/>
      <c r="AHW133" s="55"/>
      <c r="AHX133" s="55"/>
      <c r="AHY133" s="55"/>
      <c r="AHZ133" s="55"/>
      <c r="AIA133" s="55"/>
      <c r="AIB133" s="55"/>
      <c r="AIC133" s="55"/>
      <c r="AID133" s="55"/>
      <c r="AIE133" s="55"/>
      <c r="AIF133" s="55"/>
      <c r="AIG133" s="72">
        <f t="shared" si="150"/>
        <v>0</v>
      </c>
      <c r="AIH133" s="57">
        <f>AIG133*'Bảng giá bán 2015'!AC132</f>
        <v>0</v>
      </c>
      <c r="AII133" s="53">
        <f>'Hàng tồn'!AHE134</f>
        <v>0</v>
      </c>
      <c r="AIJ133" s="168">
        <f>AII133*'Bảng giá bán 2015'!AD132</f>
        <v>0</v>
      </c>
      <c r="AIK133" s="55"/>
      <c r="AIL133" s="55"/>
      <c r="AIM133" s="55"/>
      <c r="AIN133" s="55"/>
      <c r="AIO133" s="55"/>
      <c r="AIP133" s="55"/>
      <c r="AIQ133" s="55"/>
      <c r="AIR133" s="55"/>
      <c r="AIS133" s="55"/>
      <c r="AIT133" s="55"/>
      <c r="AIU133" s="55"/>
      <c r="AIV133" s="55"/>
      <c r="AIW133" s="55"/>
      <c r="AIX133" s="55"/>
      <c r="AIY133" s="55"/>
      <c r="AIZ133" s="55"/>
      <c r="AJA133" s="55"/>
      <c r="AJB133" s="55"/>
      <c r="AJC133" s="55"/>
      <c r="AJD133" s="55"/>
      <c r="AJE133" s="55"/>
      <c r="AJF133" s="55"/>
      <c r="AJG133" s="55"/>
      <c r="AJH133" s="55"/>
      <c r="AJI133" s="55"/>
      <c r="AJJ133" s="55"/>
      <c r="AJK133" s="55"/>
      <c r="AJL133" s="55"/>
      <c r="AJM133" s="55"/>
      <c r="AJN133" s="55"/>
      <c r="AJO133" s="72">
        <f t="shared" si="151"/>
        <v>0</v>
      </c>
      <c r="AJP133" s="57">
        <f>AJO133*'Bảng giá bán 2015'!AD132</f>
        <v>0</v>
      </c>
      <c r="AJQ133" s="53">
        <f>'Hàng tồn'!AIM134</f>
        <v>0</v>
      </c>
      <c r="AJR133" s="168">
        <f>AJQ133*'Bảng giá mua 2015'!AIN132</f>
        <v>0</v>
      </c>
      <c r="AJS133" s="55"/>
      <c r="AJT133" s="55"/>
      <c r="AJU133" s="55"/>
      <c r="AJV133" s="55"/>
      <c r="AJW133" s="55"/>
      <c r="AJX133" s="55"/>
      <c r="AJY133" s="55"/>
      <c r="AJZ133" s="55"/>
      <c r="AKA133" s="55"/>
      <c r="AKB133" s="55"/>
      <c r="AKC133" s="55"/>
      <c r="AKD133" s="55"/>
      <c r="AKE133" s="55"/>
      <c r="AKF133" s="55"/>
      <c r="AKG133" s="55"/>
      <c r="AKH133" s="55"/>
      <c r="AKI133" s="55"/>
      <c r="AKJ133" s="55"/>
      <c r="AKK133" s="55"/>
      <c r="AKL133" s="55"/>
      <c r="AKM133" s="55"/>
      <c r="AKN133" s="55"/>
      <c r="AKO133" s="55"/>
      <c r="AKP133" s="55"/>
      <c r="AKQ133" s="55"/>
      <c r="AKR133" s="55"/>
      <c r="AKS133" s="55"/>
      <c r="AKT133" s="55"/>
      <c r="AKU133" s="55"/>
      <c r="AKV133" s="55"/>
      <c r="AKW133" s="72">
        <f t="shared" si="152"/>
        <v>0</v>
      </c>
      <c r="AKX133" s="57">
        <f>AKW133*'Bảng giá bán 2015'!BL132</f>
        <v>0</v>
      </c>
      <c r="AKY133" s="53">
        <f>'Hàng tồn'!AJU134</f>
        <v>0</v>
      </c>
      <c r="AKZ133" s="168">
        <f>AKY133*'Bảng giá mua 2015'!AJV132</f>
        <v>0</v>
      </c>
      <c r="ALA133" s="55"/>
      <c r="ALB133" s="55"/>
      <c r="ALC133" s="55"/>
      <c r="ALD133" s="55"/>
      <c r="ALE133" s="55"/>
      <c r="ALF133" s="55"/>
      <c r="ALG133" s="55"/>
      <c r="ALH133" s="55"/>
      <c r="ALI133" s="55"/>
      <c r="ALJ133" s="55"/>
      <c r="ALK133" s="55"/>
      <c r="ALL133" s="55"/>
      <c r="ALM133" s="55"/>
      <c r="ALN133" s="55"/>
      <c r="ALO133" s="55"/>
      <c r="ALP133" s="55"/>
      <c r="ALQ133" s="55"/>
      <c r="ALR133" s="55"/>
      <c r="ALS133" s="55"/>
      <c r="ALT133" s="55"/>
      <c r="ALU133" s="55"/>
      <c r="ALV133" s="55"/>
      <c r="ALW133" s="55"/>
      <c r="ALX133" s="55"/>
      <c r="ALY133" s="55"/>
      <c r="ALZ133" s="55"/>
      <c r="AMA133" s="55"/>
      <c r="AMB133" s="55"/>
      <c r="AMC133" s="55"/>
      <c r="AMD133" s="55"/>
      <c r="AME133" s="72">
        <f t="shared" si="153"/>
        <v>0</v>
      </c>
      <c r="AMF133" s="57">
        <f>AME133*'Bảng giá bán 2015'!CT132</f>
        <v>0</v>
      </c>
      <c r="AMG133" s="53">
        <f>'Hàng tồn'!ALC134</f>
        <v>0</v>
      </c>
      <c r="AMH133" s="168">
        <f>AMG133*'Bảng giá mua 2015'!ALD132</f>
        <v>0</v>
      </c>
      <c r="AMI133" s="55"/>
      <c r="AMJ133" s="55"/>
      <c r="AMK133" s="55"/>
      <c r="AML133" s="55"/>
      <c r="AMM133" s="55"/>
      <c r="AMN133" s="55"/>
      <c r="AMO133" s="55"/>
      <c r="AMP133" s="55"/>
      <c r="AMQ133" s="55"/>
      <c r="AMR133" s="55"/>
      <c r="AMS133" s="55"/>
      <c r="AMT133" s="55"/>
      <c r="AMU133" s="55"/>
      <c r="AMV133" s="55"/>
      <c r="AMW133" s="55"/>
      <c r="AMX133" s="55"/>
      <c r="AMY133" s="55"/>
      <c r="AMZ133" s="55"/>
      <c r="ANA133" s="55"/>
      <c r="ANB133" s="55"/>
      <c r="ANC133" s="55"/>
      <c r="AND133" s="55"/>
      <c r="ANE133" s="55"/>
      <c r="ANF133" s="55"/>
      <c r="ANG133" s="55"/>
      <c r="ANH133" s="55"/>
      <c r="ANI133" s="55"/>
      <c r="ANJ133" s="55"/>
      <c r="ANK133" s="55"/>
      <c r="ANL133" s="55"/>
      <c r="ANM133" s="72">
        <f t="shared" si="154"/>
        <v>0</v>
      </c>
      <c r="ANN133" s="57">
        <f>ANM133*'Bảng giá bán 2015'!EB132</f>
        <v>0</v>
      </c>
      <c r="ANO133" s="53">
        <f>'Hàng tồn'!AMK134</f>
        <v>0</v>
      </c>
      <c r="ANP133" s="168">
        <f>ANO133*'Bảng giá mua 2015'!AML132</f>
        <v>0</v>
      </c>
    </row>
    <row r="134" spans="1:1056" x14ac:dyDescent="0.3">
      <c r="A134" s="130"/>
      <c r="B134" s="58" t="s">
        <v>13</v>
      </c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72">
        <f t="shared" si="124"/>
        <v>0</v>
      </c>
      <c r="AH134" s="57">
        <f>AG134*'Bảng giá mua 2015'!D133</f>
        <v>0</v>
      </c>
      <c r="AI134" s="53">
        <f>'Hàng tồn'!E135</f>
        <v>0</v>
      </c>
      <c r="AJ134" s="168">
        <f>AI134*'Bảng giá mua 2015'!F133</f>
        <v>0</v>
      </c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72">
        <f t="shared" si="125"/>
        <v>0</v>
      </c>
      <c r="BP134" s="57">
        <f>BO134*'Bảng giá mua 2015'!AL133</f>
        <v>0</v>
      </c>
      <c r="BQ134" s="53">
        <f>'Hàng tồn'!AM135</f>
        <v>0</v>
      </c>
      <c r="BR134" s="168">
        <f>BQ134*'Bảng giá mua 2015'!AN133</f>
        <v>0</v>
      </c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72">
        <f t="shared" si="126"/>
        <v>0</v>
      </c>
      <c r="CX134" s="57">
        <f>CW134*'Bảng giá mua 2015'!BT133</f>
        <v>0</v>
      </c>
      <c r="CY134" s="53">
        <f>'Hàng tồn'!BU135</f>
        <v>0</v>
      </c>
      <c r="CZ134" s="168">
        <f>CY134*'Bảng giá mua 2015'!BV133</f>
        <v>0</v>
      </c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72">
        <f t="shared" si="127"/>
        <v>0</v>
      </c>
      <c r="EF134" s="57">
        <f>EE134*'Bảng giá mua 2015'!DB133</f>
        <v>0</v>
      </c>
      <c r="EG134" s="53">
        <f>'Hàng tồn'!DC135</f>
        <v>0</v>
      </c>
      <c r="EH134" s="168">
        <f>EG134*'Bảng giá mua 2015'!DD133</f>
        <v>0</v>
      </c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72">
        <f t="shared" si="128"/>
        <v>0</v>
      </c>
      <c r="FN134" s="57">
        <f>FM134*'Bảng giá mua 2015'!EJ133</f>
        <v>0</v>
      </c>
      <c r="FO134" s="53">
        <f>'Hàng tồn'!EK135</f>
        <v>0</v>
      </c>
      <c r="FP134" s="168">
        <f>FO134*'Bảng giá mua 2015'!EL133</f>
        <v>0</v>
      </c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72">
        <f t="shared" si="129"/>
        <v>0</v>
      </c>
      <c r="GV134" s="57">
        <f>GU134*'Bảng giá mua 2015'!FR133</f>
        <v>0</v>
      </c>
      <c r="GW134" s="53">
        <f>'Hàng tồn'!FS135</f>
        <v>0</v>
      </c>
      <c r="GX134" s="168">
        <f>GW134*'Bảng giá mua 2015'!FT133</f>
        <v>0</v>
      </c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72">
        <f t="shared" si="130"/>
        <v>0</v>
      </c>
      <c r="ID134" s="57">
        <f>IC134*'Bảng giá mua 2015'!GZ133</f>
        <v>0</v>
      </c>
      <c r="IE134" s="53">
        <f>'Hàng tồn'!HA135</f>
        <v>0</v>
      </c>
      <c r="IF134" s="168">
        <f>IE134*'Bảng giá mua 2015'!HB133</f>
        <v>0</v>
      </c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72">
        <f t="shared" si="131"/>
        <v>0</v>
      </c>
      <c r="JL134" s="57">
        <f>JK134*'Bảng giá mua 2015'!IH133</f>
        <v>0</v>
      </c>
      <c r="JM134" s="53">
        <f>'Hàng tồn'!II135</f>
        <v>0</v>
      </c>
      <c r="JN134" s="168">
        <f>JM134*'Bảng giá mua 2015'!IJ133</f>
        <v>0</v>
      </c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72">
        <f t="shared" si="132"/>
        <v>0</v>
      </c>
      <c r="KT134" s="57">
        <f>KS134*'Bảng giá mua 2015'!JP133</f>
        <v>0</v>
      </c>
      <c r="KU134" s="53">
        <f>'Hàng tồn'!JQ135</f>
        <v>0</v>
      </c>
      <c r="KV134" s="168">
        <f>KU134*'Bảng giá mua 2015'!JR133</f>
        <v>0</v>
      </c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72">
        <f t="shared" si="133"/>
        <v>0</v>
      </c>
      <c r="MB134" s="57">
        <f>MA134*'Bảng giá mua 2015'!KX133</f>
        <v>0</v>
      </c>
      <c r="MC134" s="53">
        <f>'Hàng tồn'!KY135</f>
        <v>0</v>
      </c>
      <c r="MD134" s="168">
        <f>MC134*'Bảng giá mua 2015'!KZ133</f>
        <v>0</v>
      </c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72">
        <f t="shared" si="134"/>
        <v>0</v>
      </c>
      <c r="NJ134" s="57">
        <f>NI134*'Bảng giá mua 2015'!MF133</f>
        <v>0</v>
      </c>
      <c r="NK134" s="53">
        <f>'Hàng tồn'!MG135</f>
        <v>0</v>
      </c>
      <c r="NL134" s="168">
        <f>NK134*'Bảng giá mua 2015'!MH133</f>
        <v>0</v>
      </c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72">
        <f t="shared" si="135"/>
        <v>0</v>
      </c>
      <c r="OR134" s="57">
        <f>OQ134*'Bảng giá mua 2015'!NN133</f>
        <v>0</v>
      </c>
      <c r="OS134" s="53">
        <f>'Hàng tồn'!NO135</f>
        <v>0</v>
      </c>
      <c r="OT134" s="168">
        <f>OS134*'Bảng giá mua 2015'!NP133</f>
        <v>0</v>
      </c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72">
        <f t="shared" si="136"/>
        <v>0</v>
      </c>
      <c r="PZ134" s="57">
        <f>PY134*'Bảng giá mua 2015'!OV133</f>
        <v>0</v>
      </c>
      <c r="QA134" s="53">
        <f>'Hàng tồn'!OW135</f>
        <v>0</v>
      </c>
      <c r="QB134" s="168">
        <f>QA134*'Bảng giá mua 2015'!OX133</f>
        <v>0</v>
      </c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72">
        <f t="shared" si="137"/>
        <v>0</v>
      </c>
      <c r="RH134" s="57">
        <f>RG134*'Bảng giá mua 2015'!QD133</f>
        <v>0</v>
      </c>
      <c r="RI134" s="53">
        <f>'Hàng tồn'!QE135</f>
        <v>0</v>
      </c>
      <c r="RJ134" s="168">
        <f>RI134*'Bảng giá mua 2015'!QF133</f>
        <v>0</v>
      </c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72">
        <f t="shared" si="138"/>
        <v>0</v>
      </c>
      <c r="SP134" s="57">
        <f>SO134*'Bảng giá mua 2015'!RL133</f>
        <v>0</v>
      </c>
      <c r="SQ134" s="53">
        <f>'Hàng tồn'!RM135</f>
        <v>0</v>
      </c>
      <c r="SR134" s="168">
        <f>SQ134*'Bảng giá mua 2015'!RN133</f>
        <v>0</v>
      </c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72">
        <f t="shared" si="139"/>
        <v>0</v>
      </c>
      <c r="TX134" s="57">
        <f>TW134*'Bảng giá mua 2015'!ST133</f>
        <v>0</v>
      </c>
      <c r="TY134" s="53">
        <f>'Hàng tồn'!SU135</f>
        <v>0</v>
      </c>
      <c r="TZ134" s="168">
        <f>TY134*'Bảng giá mua 2015'!SV133</f>
        <v>0</v>
      </c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72">
        <f t="shared" si="140"/>
        <v>0</v>
      </c>
      <c r="VF134" s="57">
        <f>VE134*'Bảng giá mua 2015'!UB133</f>
        <v>0</v>
      </c>
      <c r="VG134" s="53">
        <f>'Hàng tồn'!UC135</f>
        <v>0</v>
      </c>
      <c r="VH134" s="168">
        <f>VG134*'Bảng giá mua 2015'!UD133</f>
        <v>0</v>
      </c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72">
        <f t="shared" si="141"/>
        <v>0</v>
      </c>
      <c r="WN134" s="57">
        <f>WM134*'Bảng giá mua 2015'!VJ133</f>
        <v>0</v>
      </c>
      <c r="WO134" s="53">
        <f>'Hàng tồn'!VK135</f>
        <v>0</v>
      </c>
      <c r="WP134" s="168">
        <f>WO134*'Bảng giá mua 2015'!VL133</f>
        <v>0</v>
      </c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72">
        <f t="shared" si="142"/>
        <v>0</v>
      </c>
      <c r="XV134" s="57">
        <f>XU134*'Bảng giá mua 2015'!WR133</f>
        <v>0</v>
      </c>
      <c r="XW134" s="53">
        <f>'Hàng tồn'!WS135</f>
        <v>0</v>
      </c>
      <c r="XX134" s="168">
        <f>XW134*'Bảng giá mua 2015'!WT133</f>
        <v>0</v>
      </c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72">
        <f t="shared" si="143"/>
        <v>0</v>
      </c>
      <c r="ZD134" s="57">
        <f>ZC134*'Bảng giá mua 2015'!XZ133</f>
        <v>0</v>
      </c>
      <c r="ZE134" s="53">
        <f>'Hàng tồn'!YA135</f>
        <v>0</v>
      </c>
      <c r="ZF134" s="168">
        <f>ZE134*'Bảng giá mua 2015'!YB133</f>
        <v>0</v>
      </c>
      <c r="ZG134" s="55"/>
      <c r="ZH134" s="55"/>
      <c r="ZI134" s="55"/>
      <c r="ZJ134" s="55"/>
      <c r="ZK134" s="55"/>
      <c r="ZL134" s="55"/>
      <c r="ZM134" s="55"/>
      <c r="ZN134" s="55"/>
      <c r="ZO134" s="55"/>
      <c r="ZP134" s="55"/>
      <c r="ZQ134" s="55"/>
      <c r="ZR134" s="55"/>
      <c r="ZS134" s="55"/>
      <c r="ZT134" s="55"/>
      <c r="ZU134" s="55"/>
      <c r="ZV134" s="55"/>
      <c r="ZW134" s="55"/>
      <c r="ZX134" s="55"/>
      <c r="ZY134" s="55"/>
      <c r="ZZ134" s="55"/>
      <c r="AAA134" s="55"/>
      <c r="AAB134" s="55"/>
      <c r="AAC134" s="55"/>
      <c r="AAD134" s="55"/>
      <c r="AAE134" s="55"/>
      <c r="AAF134" s="55"/>
      <c r="AAG134" s="55"/>
      <c r="AAH134" s="55"/>
      <c r="AAI134" s="55"/>
      <c r="AAJ134" s="55"/>
      <c r="AAK134" s="72">
        <f t="shared" si="144"/>
        <v>0</v>
      </c>
      <c r="AAL134" s="57">
        <f>AAK134*'Bảng giá mua 2015'!ZH133</f>
        <v>0</v>
      </c>
      <c r="AAM134" s="53">
        <f>'Hàng tồn'!ZI135</f>
        <v>0</v>
      </c>
      <c r="AAN134" s="168">
        <f>AAM134*'Bảng giá mua 2015'!ZJ133</f>
        <v>0</v>
      </c>
      <c r="AAO134" s="55"/>
      <c r="AAP134" s="55"/>
      <c r="AAQ134" s="55"/>
      <c r="AAR134" s="55"/>
      <c r="AAS134" s="55"/>
      <c r="AAT134" s="55"/>
      <c r="AAU134" s="55"/>
      <c r="AAV134" s="55"/>
      <c r="AAW134" s="55"/>
      <c r="AAX134" s="55"/>
      <c r="AAY134" s="55"/>
      <c r="AAZ134" s="55"/>
      <c r="ABA134" s="55"/>
      <c r="ABB134" s="55"/>
      <c r="ABC134" s="55"/>
      <c r="ABD134" s="55"/>
      <c r="ABE134" s="55"/>
      <c r="ABF134" s="55"/>
      <c r="ABG134" s="55"/>
      <c r="ABH134" s="55"/>
      <c r="ABI134" s="55"/>
      <c r="ABJ134" s="55"/>
      <c r="ABK134" s="55"/>
      <c r="ABL134" s="55"/>
      <c r="ABM134" s="55"/>
      <c r="ABN134" s="55"/>
      <c r="ABO134" s="55"/>
      <c r="ABP134" s="55"/>
      <c r="ABQ134" s="55"/>
      <c r="ABR134" s="55"/>
      <c r="ABS134" s="72">
        <f t="shared" si="145"/>
        <v>0</v>
      </c>
      <c r="ABT134" s="57">
        <f>ABS134*'Bảng giá mua 2015'!AAP133</f>
        <v>0</v>
      </c>
      <c r="ABU134" s="53">
        <f>'Hàng tồn'!AAQ135</f>
        <v>0</v>
      </c>
      <c r="ABV134" s="168">
        <f>ABU134*'Bảng giá mua 2015'!AAR133</f>
        <v>0</v>
      </c>
      <c r="ABW134" s="55"/>
      <c r="ABX134" s="55"/>
      <c r="ABY134" s="55"/>
      <c r="ABZ134" s="55"/>
      <c r="ACA134" s="55"/>
      <c r="ACB134" s="55"/>
      <c r="ACC134" s="55"/>
      <c r="ACD134" s="55"/>
      <c r="ACE134" s="55"/>
      <c r="ACF134" s="55"/>
      <c r="ACG134" s="55"/>
      <c r="ACH134" s="55"/>
      <c r="ACI134" s="55"/>
      <c r="ACJ134" s="55"/>
      <c r="ACK134" s="55"/>
      <c r="ACL134" s="55"/>
      <c r="ACM134" s="55"/>
      <c r="ACN134" s="55"/>
      <c r="ACO134" s="55"/>
      <c r="ACP134" s="55"/>
      <c r="ACQ134" s="55"/>
      <c r="ACR134" s="55"/>
      <c r="ACS134" s="55"/>
      <c r="ACT134" s="55"/>
      <c r="ACU134" s="55"/>
      <c r="ACV134" s="55"/>
      <c r="ACW134" s="55"/>
      <c r="ACX134" s="55"/>
      <c r="ACY134" s="55"/>
      <c r="ACZ134" s="55"/>
      <c r="ADA134" s="72">
        <f t="shared" si="146"/>
        <v>0</v>
      </c>
      <c r="ADB134" s="57">
        <f>ADA134*'Bảng giá mua 2015'!ABX133</f>
        <v>0</v>
      </c>
      <c r="ADC134" s="53">
        <f>'Hàng tồn'!ABY135</f>
        <v>0</v>
      </c>
      <c r="ADD134" s="168">
        <f>ADC134*'Bảng giá mua 2015'!ABZ133</f>
        <v>0</v>
      </c>
      <c r="ADE134" s="55"/>
      <c r="ADF134" s="55"/>
      <c r="ADG134" s="55"/>
      <c r="ADH134" s="55"/>
      <c r="ADI134" s="55"/>
      <c r="ADJ134" s="55"/>
      <c r="ADK134" s="55"/>
      <c r="ADL134" s="55"/>
      <c r="ADM134" s="55"/>
      <c r="ADN134" s="55"/>
      <c r="ADO134" s="55"/>
      <c r="ADP134" s="55"/>
      <c r="ADQ134" s="55"/>
      <c r="ADR134" s="55"/>
      <c r="ADS134" s="55"/>
      <c r="ADT134" s="55"/>
      <c r="ADU134" s="55"/>
      <c r="ADV134" s="55"/>
      <c r="ADW134" s="55"/>
      <c r="ADX134" s="55"/>
      <c r="ADY134" s="55"/>
      <c r="ADZ134" s="55"/>
      <c r="AEA134" s="55"/>
      <c r="AEB134" s="55"/>
      <c r="AEC134" s="55"/>
      <c r="AED134" s="55"/>
      <c r="AEE134" s="55"/>
      <c r="AEF134" s="55"/>
      <c r="AEG134" s="55"/>
      <c r="AEH134" s="55"/>
      <c r="AEI134" s="72">
        <f t="shared" si="147"/>
        <v>0</v>
      </c>
      <c r="AEJ134" s="57">
        <f>AEI134*'Bảng giá mua 2015'!ADF133</f>
        <v>0</v>
      </c>
      <c r="AEK134" s="53">
        <f>'Hàng tồn'!ADG135</f>
        <v>0</v>
      </c>
      <c r="AEL134" s="168">
        <f>AEK134*'Bảng giá mua 2015'!ADH133</f>
        <v>0</v>
      </c>
      <c r="AEM134" s="55"/>
      <c r="AEN134" s="55"/>
      <c r="AEO134" s="55"/>
      <c r="AEP134" s="55"/>
      <c r="AEQ134" s="55"/>
      <c r="AER134" s="55"/>
      <c r="AES134" s="55"/>
      <c r="AET134" s="55"/>
      <c r="AEU134" s="55"/>
      <c r="AEV134" s="55"/>
      <c r="AEW134" s="55"/>
      <c r="AEX134" s="55"/>
      <c r="AEY134" s="55"/>
      <c r="AEZ134" s="55"/>
      <c r="AFA134" s="55"/>
      <c r="AFB134" s="55"/>
      <c r="AFC134" s="55"/>
      <c r="AFD134" s="55"/>
      <c r="AFE134" s="55"/>
      <c r="AFF134" s="55"/>
      <c r="AFG134" s="55"/>
      <c r="AFH134" s="55"/>
      <c r="AFI134" s="55"/>
      <c r="AFJ134" s="55"/>
      <c r="AFK134" s="55"/>
      <c r="AFL134" s="55"/>
      <c r="AFM134" s="55"/>
      <c r="AFN134" s="55"/>
      <c r="AFO134" s="55"/>
      <c r="AFP134" s="55"/>
      <c r="AFQ134" s="72">
        <f t="shared" si="148"/>
        <v>0</v>
      </c>
      <c r="AFR134" s="57">
        <f>AFQ134*'Bảng giá mua 2015'!AEN133</f>
        <v>0</v>
      </c>
      <c r="AFS134" s="53">
        <f>'Hàng tồn'!AEO135</f>
        <v>0</v>
      </c>
      <c r="AFT134" s="168">
        <f>AFS134*'Bảng giá mua 2015'!AEP133</f>
        <v>0</v>
      </c>
      <c r="AFU134" s="55"/>
      <c r="AFV134" s="55"/>
      <c r="AFW134" s="55"/>
      <c r="AFX134" s="55"/>
      <c r="AFY134" s="55"/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72">
        <f t="shared" si="149"/>
        <v>0</v>
      </c>
      <c r="AGZ134" s="57">
        <f>AGY134*'Bảng giá mua 2015'!AFV133</f>
        <v>0</v>
      </c>
      <c r="AHA134" s="53">
        <f>'Hàng tồn'!AFW135</f>
        <v>0</v>
      </c>
      <c r="AHB134" s="168">
        <f>AHA134*'Bảng giá mua 2015'!AFX133</f>
        <v>0</v>
      </c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>
        <v>1</v>
      </c>
      <c r="AHR134" s="55"/>
      <c r="AHS134" s="55"/>
      <c r="AHT134" s="55"/>
      <c r="AHU134" s="55"/>
      <c r="AHV134" s="55"/>
      <c r="AHW134" s="55"/>
      <c r="AHX134" s="55"/>
      <c r="AHY134" s="55"/>
      <c r="AHZ134" s="55"/>
      <c r="AIA134" s="55"/>
      <c r="AIB134" s="55"/>
      <c r="AIC134" s="55"/>
      <c r="AID134" s="55"/>
      <c r="AIE134" s="55"/>
      <c r="AIF134" s="55"/>
      <c r="AIG134" s="72">
        <f t="shared" si="150"/>
        <v>1</v>
      </c>
      <c r="AIH134" s="57">
        <f>AIG134*'Bảng giá bán 2015'!AC133</f>
        <v>0</v>
      </c>
      <c r="AII134" s="53">
        <f>'Hàng tồn'!AHE135</f>
        <v>0</v>
      </c>
      <c r="AIJ134" s="168">
        <f>AII134*'Bảng giá bán 2015'!AD133</f>
        <v>0</v>
      </c>
      <c r="AIK134" s="55"/>
      <c r="AIL134" s="55"/>
      <c r="AIM134" s="55"/>
      <c r="AIN134" s="55"/>
      <c r="AIO134" s="55"/>
      <c r="AIP134" s="55"/>
      <c r="AIQ134" s="55"/>
      <c r="AIR134" s="55"/>
      <c r="AIS134" s="55"/>
      <c r="AIT134" s="55"/>
      <c r="AIU134" s="55"/>
      <c r="AIV134" s="55"/>
      <c r="AIW134" s="55"/>
      <c r="AIX134" s="55"/>
      <c r="AIY134" s="55"/>
      <c r="AIZ134" s="55"/>
      <c r="AJA134" s="55"/>
      <c r="AJB134" s="55"/>
      <c r="AJC134" s="55"/>
      <c r="AJD134" s="55"/>
      <c r="AJE134" s="55"/>
      <c r="AJF134" s="55"/>
      <c r="AJG134" s="55"/>
      <c r="AJH134" s="55"/>
      <c r="AJI134" s="55"/>
      <c r="AJJ134" s="55"/>
      <c r="AJK134" s="55"/>
      <c r="AJL134" s="55"/>
      <c r="AJM134" s="55"/>
      <c r="AJN134" s="55"/>
      <c r="AJO134" s="72">
        <f t="shared" si="151"/>
        <v>0</v>
      </c>
      <c r="AJP134" s="57">
        <f>AJO134*'Bảng giá bán 2015'!AD133</f>
        <v>0</v>
      </c>
      <c r="AJQ134" s="53">
        <f>'Hàng tồn'!AIM135</f>
        <v>0</v>
      </c>
      <c r="AJR134" s="168">
        <f>AJQ134*'Bảng giá mua 2015'!AIN133</f>
        <v>0</v>
      </c>
      <c r="AJS134" s="55"/>
      <c r="AJT134" s="55"/>
      <c r="AJU134" s="55"/>
      <c r="AJV134" s="55"/>
      <c r="AJW134" s="55"/>
      <c r="AJX134" s="55"/>
      <c r="AJY134" s="55"/>
      <c r="AJZ134" s="55"/>
      <c r="AKA134" s="55"/>
      <c r="AKB134" s="55"/>
      <c r="AKC134" s="55"/>
      <c r="AKD134" s="55"/>
      <c r="AKE134" s="55"/>
      <c r="AKF134" s="55"/>
      <c r="AKG134" s="55"/>
      <c r="AKH134" s="55"/>
      <c r="AKI134" s="55"/>
      <c r="AKJ134" s="55"/>
      <c r="AKK134" s="55"/>
      <c r="AKL134" s="55"/>
      <c r="AKM134" s="55"/>
      <c r="AKN134" s="55"/>
      <c r="AKO134" s="55"/>
      <c r="AKP134" s="55"/>
      <c r="AKQ134" s="55"/>
      <c r="AKR134" s="55"/>
      <c r="AKS134" s="55"/>
      <c r="AKT134" s="55"/>
      <c r="AKU134" s="55"/>
      <c r="AKV134" s="55"/>
      <c r="AKW134" s="72">
        <f t="shared" si="152"/>
        <v>0</v>
      </c>
      <c r="AKX134" s="57">
        <f>AKW134*'Bảng giá bán 2015'!BL133</f>
        <v>0</v>
      </c>
      <c r="AKY134" s="53">
        <f>'Hàng tồn'!AJU135</f>
        <v>0</v>
      </c>
      <c r="AKZ134" s="168">
        <f>AKY134*'Bảng giá mua 2015'!AJV133</f>
        <v>0</v>
      </c>
      <c r="ALA134" s="55"/>
      <c r="ALB134" s="55"/>
      <c r="ALC134" s="55"/>
      <c r="ALD134" s="55"/>
      <c r="ALE134" s="55"/>
      <c r="ALF134" s="55"/>
      <c r="ALG134" s="55"/>
      <c r="ALH134" s="55"/>
      <c r="ALI134" s="55"/>
      <c r="ALJ134" s="55"/>
      <c r="ALK134" s="55"/>
      <c r="ALL134" s="55"/>
      <c r="ALM134" s="55"/>
      <c r="ALN134" s="55"/>
      <c r="ALO134" s="55"/>
      <c r="ALP134" s="55"/>
      <c r="ALQ134" s="55"/>
      <c r="ALR134" s="55"/>
      <c r="ALS134" s="55"/>
      <c r="ALT134" s="55"/>
      <c r="ALU134" s="55"/>
      <c r="ALV134" s="55"/>
      <c r="ALW134" s="55"/>
      <c r="ALX134" s="55"/>
      <c r="ALY134" s="55"/>
      <c r="ALZ134" s="55"/>
      <c r="AMA134" s="55"/>
      <c r="AMB134" s="55"/>
      <c r="AMC134" s="55"/>
      <c r="AMD134" s="55"/>
      <c r="AME134" s="72">
        <f t="shared" si="153"/>
        <v>0</v>
      </c>
      <c r="AMF134" s="57">
        <f>AME134*'Bảng giá bán 2015'!CT133</f>
        <v>0</v>
      </c>
      <c r="AMG134" s="53">
        <f>'Hàng tồn'!ALC135</f>
        <v>0</v>
      </c>
      <c r="AMH134" s="168">
        <f>AMG134*'Bảng giá mua 2015'!ALD133</f>
        <v>0</v>
      </c>
      <c r="AMI134" s="55"/>
      <c r="AMJ134" s="55"/>
      <c r="AMK134" s="55"/>
      <c r="AML134" s="55"/>
      <c r="AMM134" s="55"/>
      <c r="AMN134" s="55"/>
      <c r="AMO134" s="55"/>
      <c r="AMP134" s="55"/>
      <c r="AMQ134" s="55"/>
      <c r="AMR134" s="55"/>
      <c r="AMS134" s="55"/>
      <c r="AMT134" s="55"/>
      <c r="AMU134" s="55"/>
      <c r="AMV134" s="55"/>
      <c r="AMW134" s="55"/>
      <c r="AMX134" s="55"/>
      <c r="AMY134" s="55"/>
      <c r="AMZ134" s="55"/>
      <c r="ANA134" s="55"/>
      <c r="ANB134" s="55"/>
      <c r="ANC134" s="55"/>
      <c r="AND134" s="55"/>
      <c r="ANE134" s="55"/>
      <c r="ANF134" s="55"/>
      <c r="ANG134" s="55"/>
      <c r="ANH134" s="55"/>
      <c r="ANI134" s="55"/>
      <c r="ANJ134" s="55"/>
      <c r="ANK134" s="55"/>
      <c r="ANL134" s="55"/>
      <c r="ANM134" s="72">
        <f t="shared" si="154"/>
        <v>0</v>
      </c>
      <c r="ANN134" s="57">
        <f>ANM134*'Bảng giá bán 2015'!EB133</f>
        <v>0</v>
      </c>
      <c r="ANO134" s="53">
        <f>'Hàng tồn'!AMK135</f>
        <v>0</v>
      </c>
      <c r="ANP134" s="168">
        <f>ANO134*'Bảng giá mua 2015'!AML133</f>
        <v>0</v>
      </c>
    </row>
    <row r="135" spans="1:1056" ht="14.4" customHeight="1" x14ac:dyDescent="0.3">
      <c r="A135" s="129" t="s">
        <v>105</v>
      </c>
      <c r="B135" s="58" t="s">
        <v>18</v>
      </c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72">
        <f t="shared" si="124"/>
        <v>0</v>
      </c>
      <c r="AH135" s="57">
        <f>AG135*'Bảng giá mua 2015'!D134</f>
        <v>0</v>
      </c>
      <c r="AI135" s="53">
        <f>'Hàng tồn'!E136</f>
        <v>0</v>
      </c>
      <c r="AJ135" s="168">
        <f>AI135*'Bảng giá mua 2015'!F134</f>
        <v>0</v>
      </c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72">
        <f t="shared" si="125"/>
        <v>0</v>
      </c>
      <c r="BP135" s="57">
        <f>BO135*'Bảng giá mua 2015'!AL134</f>
        <v>0</v>
      </c>
      <c r="BQ135" s="53">
        <f>'Hàng tồn'!AM136</f>
        <v>0</v>
      </c>
      <c r="BR135" s="168">
        <f>BQ135*'Bảng giá mua 2015'!AN134</f>
        <v>0</v>
      </c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72">
        <f t="shared" si="126"/>
        <v>0</v>
      </c>
      <c r="CX135" s="57">
        <f>CW135*'Bảng giá mua 2015'!BT134</f>
        <v>0</v>
      </c>
      <c r="CY135" s="53">
        <f>'Hàng tồn'!BU136</f>
        <v>0</v>
      </c>
      <c r="CZ135" s="168">
        <f>CY135*'Bảng giá mua 2015'!BV134</f>
        <v>0</v>
      </c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72">
        <f t="shared" si="127"/>
        <v>0</v>
      </c>
      <c r="EF135" s="57">
        <f>EE135*'Bảng giá mua 2015'!DB134</f>
        <v>0</v>
      </c>
      <c r="EG135" s="53">
        <f>'Hàng tồn'!DC136</f>
        <v>0</v>
      </c>
      <c r="EH135" s="168">
        <f>EG135*'Bảng giá mua 2015'!DD134</f>
        <v>0</v>
      </c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72">
        <f t="shared" si="128"/>
        <v>0</v>
      </c>
      <c r="FN135" s="57">
        <f>FM135*'Bảng giá mua 2015'!EJ134</f>
        <v>0</v>
      </c>
      <c r="FO135" s="53">
        <f>'Hàng tồn'!EK136</f>
        <v>0</v>
      </c>
      <c r="FP135" s="168">
        <f>FO135*'Bảng giá mua 2015'!EL134</f>
        <v>0</v>
      </c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72">
        <f t="shared" si="129"/>
        <v>0</v>
      </c>
      <c r="GV135" s="57">
        <f>GU135*'Bảng giá mua 2015'!FR134</f>
        <v>0</v>
      </c>
      <c r="GW135" s="53">
        <f>'Hàng tồn'!FS136</f>
        <v>0</v>
      </c>
      <c r="GX135" s="168">
        <f>GW135*'Bảng giá mua 2015'!FT134</f>
        <v>0</v>
      </c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72">
        <f t="shared" si="130"/>
        <v>0</v>
      </c>
      <c r="ID135" s="57">
        <f>IC135*'Bảng giá mua 2015'!GZ134</f>
        <v>0</v>
      </c>
      <c r="IE135" s="53">
        <f>'Hàng tồn'!HA136</f>
        <v>0</v>
      </c>
      <c r="IF135" s="168">
        <f>IE135*'Bảng giá mua 2015'!HB134</f>
        <v>0</v>
      </c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72">
        <f t="shared" si="131"/>
        <v>0</v>
      </c>
      <c r="JL135" s="57">
        <f>JK135*'Bảng giá mua 2015'!IH134</f>
        <v>0</v>
      </c>
      <c r="JM135" s="53">
        <f>'Hàng tồn'!II136</f>
        <v>0</v>
      </c>
      <c r="JN135" s="168">
        <f>JM135*'Bảng giá mua 2015'!IJ134</f>
        <v>0</v>
      </c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72">
        <f t="shared" si="132"/>
        <v>0</v>
      </c>
      <c r="KT135" s="57">
        <f>KS135*'Bảng giá mua 2015'!JP134</f>
        <v>0</v>
      </c>
      <c r="KU135" s="53">
        <f>'Hàng tồn'!JQ136</f>
        <v>0</v>
      </c>
      <c r="KV135" s="168">
        <f>KU135*'Bảng giá mua 2015'!JR134</f>
        <v>0</v>
      </c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72">
        <f t="shared" si="133"/>
        <v>0</v>
      </c>
      <c r="MB135" s="57">
        <f>MA135*'Bảng giá mua 2015'!KX134</f>
        <v>0</v>
      </c>
      <c r="MC135" s="53">
        <f>'Hàng tồn'!KY136</f>
        <v>0</v>
      </c>
      <c r="MD135" s="168">
        <f>MC135*'Bảng giá mua 2015'!KZ134</f>
        <v>0</v>
      </c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72">
        <f t="shared" si="134"/>
        <v>0</v>
      </c>
      <c r="NJ135" s="57">
        <f>NI135*'Bảng giá mua 2015'!MF134</f>
        <v>0</v>
      </c>
      <c r="NK135" s="53">
        <f>'Hàng tồn'!MG136</f>
        <v>0</v>
      </c>
      <c r="NL135" s="168">
        <f>NK135*'Bảng giá mua 2015'!MH134</f>
        <v>0</v>
      </c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72">
        <f t="shared" si="135"/>
        <v>0</v>
      </c>
      <c r="OR135" s="57">
        <f>OQ135*'Bảng giá mua 2015'!NN134</f>
        <v>0</v>
      </c>
      <c r="OS135" s="53">
        <f>'Hàng tồn'!NO136</f>
        <v>0</v>
      </c>
      <c r="OT135" s="168">
        <f>OS135*'Bảng giá mua 2015'!NP134</f>
        <v>0</v>
      </c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72">
        <f t="shared" si="136"/>
        <v>0</v>
      </c>
      <c r="PZ135" s="57">
        <f>PY135*'Bảng giá mua 2015'!OV134</f>
        <v>0</v>
      </c>
      <c r="QA135" s="53">
        <f>'Hàng tồn'!OW136</f>
        <v>0</v>
      </c>
      <c r="QB135" s="168">
        <f>QA135*'Bảng giá mua 2015'!OX134</f>
        <v>0</v>
      </c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72">
        <f t="shared" si="137"/>
        <v>0</v>
      </c>
      <c r="RH135" s="57">
        <f>RG135*'Bảng giá mua 2015'!QD134</f>
        <v>0</v>
      </c>
      <c r="RI135" s="53">
        <f>'Hàng tồn'!QE136</f>
        <v>0</v>
      </c>
      <c r="RJ135" s="168">
        <f>RI135*'Bảng giá mua 2015'!QF134</f>
        <v>0</v>
      </c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72">
        <f t="shared" si="138"/>
        <v>0</v>
      </c>
      <c r="SP135" s="57">
        <f>SO135*'Bảng giá mua 2015'!RL134</f>
        <v>0</v>
      </c>
      <c r="SQ135" s="53">
        <f>'Hàng tồn'!RM136</f>
        <v>0</v>
      </c>
      <c r="SR135" s="168">
        <f>SQ135*'Bảng giá mua 2015'!RN134</f>
        <v>0</v>
      </c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72">
        <f t="shared" si="139"/>
        <v>0</v>
      </c>
      <c r="TX135" s="57">
        <f>TW135*'Bảng giá mua 2015'!ST134</f>
        <v>0</v>
      </c>
      <c r="TY135" s="53">
        <f>'Hàng tồn'!SU136</f>
        <v>0</v>
      </c>
      <c r="TZ135" s="168">
        <f>TY135*'Bảng giá mua 2015'!SV134</f>
        <v>0</v>
      </c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72">
        <f t="shared" si="140"/>
        <v>0</v>
      </c>
      <c r="VF135" s="57">
        <f>VE135*'Bảng giá mua 2015'!UB134</f>
        <v>0</v>
      </c>
      <c r="VG135" s="53">
        <f>'Hàng tồn'!UC136</f>
        <v>0</v>
      </c>
      <c r="VH135" s="168">
        <f>VG135*'Bảng giá mua 2015'!UD134</f>
        <v>0</v>
      </c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72">
        <f t="shared" si="141"/>
        <v>0</v>
      </c>
      <c r="WN135" s="57">
        <f>WM135*'Bảng giá mua 2015'!VJ134</f>
        <v>0</v>
      </c>
      <c r="WO135" s="53">
        <f>'Hàng tồn'!VK136</f>
        <v>0</v>
      </c>
      <c r="WP135" s="168">
        <f>WO135*'Bảng giá mua 2015'!VL134</f>
        <v>0</v>
      </c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72">
        <f t="shared" si="142"/>
        <v>0</v>
      </c>
      <c r="XV135" s="57">
        <f>XU135*'Bảng giá mua 2015'!WR134</f>
        <v>0</v>
      </c>
      <c r="XW135" s="53">
        <f>'Hàng tồn'!WS136</f>
        <v>0</v>
      </c>
      <c r="XX135" s="168">
        <f>XW135*'Bảng giá mua 2015'!WT134</f>
        <v>0</v>
      </c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72">
        <f t="shared" si="143"/>
        <v>0</v>
      </c>
      <c r="ZD135" s="57">
        <f>ZC135*'Bảng giá mua 2015'!XZ134</f>
        <v>0</v>
      </c>
      <c r="ZE135" s="53">
        <f>'Hàng tồn'!YA136</f>
        <v>0</v>
      </c>
      <c r="ZF135" s="168">
        <f>ZE135*'Bảng giá mua 2015'!YB134</f>
        <v>0</v>
      </c>
      <c r="ZG135" s="55"/>
      <c r="ZH135" s="55"/>
      <c r="ZI135" s="55"/>
      <c r="ZJ135" s="55"/>
      <c r="ZK135" s="55"/>
      <c r="ZL135" s="55"/>
      <c r="ZM135" s="55"/>
      <c r="ZN135" s="55"/>
      <c r="ZO135" s="55"/>
      <c r="ZP135" s="55"/>
      <c r="ZQ135" s="55"/>
      <c r="ZR135" s="55"/>
      <c r="ZS135" s="55"/>
      <c r="ZT135" s="55"/>
      <c r="ZU135" s="55"/>
      <c r="ZV135" s="55"/>
      <c r="ZW135" s="55"/>
      <c r="ZX135" s="55"/>
      <c r="ZY135" s="55"/>
      <c r="ZZ135" s="55"/>
      <c r="AAA135" s="55"/>
      <c r="AAB135" s="55"/>
      <c r="AAC135" s="55"/>
      <c r="AAD135" s="55"/>
      <c r="AAE135" s="55"/>
      <c r="AAF135" s="55"/>
      <c r="AAG135" s="55"/>
      <c r="AAH135" s="55"/>
      <c r="AAI135" s="55"/>
      <c r="AAJ135" s="55"/>
      <c r="AAK135" s="72">
        <f t="shared" si="144"/>
        <v>0</v>
      </c>
      <c r="AAL135" s="57">
        <f>AAK135*'Bảng giá mua 2015'!ZH134</f>
        <v>0</v>
      </c>
      <c r="AAM135" s="53">
        <f>'Hàng tồn'!ZI136</f>
        <v>0</v>
      </c>
      <c r="AAN135" s="168">
        <f>AAM135*'Bảng giá mua 2015'!ZJ134</f>
        <v>0</v>
      </c>
      <c r="AAO135" s="55"/>
      <c r="AAP135" s="55"/>
      <c r="AAQ135" s="55"/>
      <c r="AAR135" s="55"/>
      <c r="AAS135" s="55"/>
      <c r="AAT135" s="55"/>
      <c r="AAU135" s="55"/>
      <c r="AAV135" s="55"/>
      <c r="AAW135" s="55"/>
      <c r="AAX135" s="55"/>
      <c r="AAY135" s="55"/>
      <c r="AAZ135" s="55"/>
      <c r="ABA135" s="55"/>
      <c r="ABB135" s="55"/>
      <c r="ABC135" s="55"/>
      <c r="ABD135" s="55"/>
      <c r="ABE135" s="55"/>
      <c r="ABF135" s="55"/>
      <c r="ABG135" s="55"/>
      <c r="ABH135" s="55"/>
      <c r="ABI135" s="55"/>
      <c r="ABJ135" s="55"/>
      <c r="ABK135" s="55"/>
      <c r="ABL135" s="55"/>
      <c r="ABM135" s="55"/>
      <c r="ABN135" s="55"/>
      <c r="ABO135" s="55"/>
      <c r="ABP135" s="55"/>
      <c r="ABQ135" s="55"/>
      <c r="ABR135" s="55"/>
      <c r="ABS135" s="72">
        <f t="shared" si="145"/>
        <v>0</v>
      </c>
      <c r="ABT135" s="57">
        <f>ABS135*'Bảng giá mua 2015'!AAP134</f>
        <v>0</v>
      </c>
      <c r="ABU135" s="53">
        <f>'Hàng tồn'!AAQ136</f>
        <v>0</v>
      </c>
      <c r="ABV135" s="168">
        <f>ABU135*'Bảng giá mua 2015'!AAR134</f>
        <v>0</v>
      </c>
      <c r="ABW135" s="55"/>
      <c r="ABX135" s="55"/>
      <c r="ABY135" s="55"/>
      <c r="ABZ135" s="55"/>
      <c r="ACA135" s="55"/>
      <c r="ACB135" s="55"/>
      <c r="ACC135" s="55"/>
      <c r="ACD135" s="55"/>
      <c r="ACE135" s="55"/>
      <c r="ACF135" s="55"/>
      <c r="ACG135" s="55"/>
      <c r="ACH135" s="55"/>
      <c r="ACI135" s="55"/>
      <c r="ACJ135" s="55"/>
      <c r="ACK135" s="55"/>
      <c r="ACL135" s="55"/>
      <c r="ACM135" s="55"/>
      <c r="ACN135" s="55"/>
      <c r="ACO135" s="55"/>
      <c r="ACP135" s="55"/>
      <c r="ACQ135" s="55"/>
      <c r="ACR135" s="55"/>
      <c r="ACS135" s="55"/>
      <c r="ACT135" s="55"/>
      <c r="ACU135" s="55"/>
      <c r="ACV135" s="55"/>
      <c r="ACW135" s="55"/>
      <c r="ACX135" s="55"/>
      <c r="ACY135" s="55"/>
      <c r="ACZ135" s="55"/>
      <c r="ADA135" s="72">
        <f t="shared" si="146"/>
        <v>0</v>
      </c>
      <c r="ADB135" s="57">
        <f>ADA135*'Bảng giá mua 2015'!ABX134</f>
        <v>0</v>
      </c>
      <c r="ADC135" s="53">
        <f>'Hàng tồn'!ABY136</f>
        <v>0</v>
      </c>
      <c r="ADD135" s="168">
        <f>ADC135*'Bảng giá mua 2015'!ABZ134</f>
        <v>0</v>
      </c>
      <c r="ADE135" s="55"/>
      <c r="ADF135" s="55"/>
      <c r="ADG135" s="55"/>
      <c r="ADH135" s="55"/>
      <c r="ADI135" s="55"/>
      <c r="ADJ135" s="55"/>
      <c r="ADK135" s="55"/>
      <c r="ADL135" s="55"/>
      <c r="ADM135" s="55"/>
      <c r="ADN135" s="55"/>
      <c r="ADO135" s="55"/>
      <c r="ADP135" s="55"/>
      <c r="ADQ135" s="55"/>
      <c r="ADR135" s="55"/>
      <c r="ADS135" s="55"/>
      <c r="ADT135" s="55"/>
      <c r="ADU135" s="55"/>
      <c r="ADV135" s="55"/>
      <c r="ADW135" s="55"/>
      <c r="ADX135" s="55"/>
      <c r="ADY135" s="55"/>
      <c r="ADZ135" s="55"/>
      <c r="AEA135" s="55"/>
      <c r="AEB135" s="55"/>
      <c r="AEC135" s="55"/>
      <c r="AED135" s="55"/>
      <c r="AEE135" s="55"/>
      <c r="AEF135" s="55"/>
      <c r="AEG135" s="55"/>
      <c r="AEH135" s="55"/>
      <c r="AEI135" s="72">
        <f t="shared" si="147"/>
        <v>0</v>
      </c>
      <c r="AEJ135" s="57">
        <f>AEI135*'Bảng giá mua 2015'!ADF134</f>
        <v>0</v>
      </c>
      <c r="AEK135" s="53">
        <f>'Hàng tồn'!ADG136</f>
        <v>0</v>
      </c>
      <c r="AEL135" s="168">
        <f>AEK135*'Bảng giá mua 2015'!ADH134</f>
        <v>0</v>
      </c>
      <c r="AEM135" s="55"/>
      <c r="AEN135" s="55"/>
      <c r="AEO135" s="55"/>
      <c r="AEP135" s="55"/>
      <c r="AEQ135" s="55"/>
      <c r="AER135" s="55"/>
      <c r="AES135" s="55"/>
      <c r="AET135" s="55"/>
      <c r="AEU135" s="55"/>
      <c r="AEV135" s="55"/>
      <c r="AEW135" s="55"/>
      <c r="AEX135" s="55"/>
      <c r="AEY135" s="55"/>
      <c r="AEZ135" s="55"/>
      <c r="AFA135" s="55"/>
      <c r="AFB135" s="55"/>
      <c r="AFC135" s="55"/>
      <c r="AFD135" s="55"/>
      <c r="AFE135" s="55"/>
      <c r="AFF135" s="55"/>
      <c r="AFG135" s="55"/>
      <c r="AFH135" s="55"/>
      <c r="AFI135" s="55"/>
      <c r="AFJ135" s="55"/>
      <c r="AFK135" s="55"/>
      <c r="AFL135" s="55"/>
      <c r="AFM135" s="55"/>
      <c r="AFN135" s="55"/>
      <c r="AFO135" s="55"/>
      <c r="AFP135" s="55"/>
      <c r="AFQ135" s="72">
        <f t="shared" si="148"/>
        <v>0</v>
      </c>
      <c r="AFR135" s="57">
        <f>AFQ135*'Bảng giá mua 2015'!AEN134</f>
        <v>0</v>
      </c>
      <c r="AFS135" s="53">
        <f>'Hàng tồn'!AEO136</f>
        <v>0</v>
      </c>
      <c r="AFT135" s="168">
        <f>AFS135*'Bảng giá mua 2015'!AEP134</f>
        <v>0</v>
      </c>
      <c r="AFU135" s="55"/>
      <c r="AFV135" s="55"/>
      <c r="AFW135" s="55"/>
      <c r="AFX135" s="55"/>
      <c r="AFY135" s="55"/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72">
        <f t="shared" si="149"/>
        <v>0</v>
      </c>
      <c r="AGZ135" s="57">
        <f>AGY135*'Bảng giá mua 2015'!AFV134</f>
        <v>0</v>
      </c>
      <c r="AHA135" s="53">
        <f>'Hàng tồn'!AFW136</f>
        <v>0</v>
      </c>
      <c r="AHB135" s="168">
        <f>AHA135*'Bảng giá mua 2015'!AFX134</f>
        <v>0</v>
      </c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>
        <v>1</v>
      </c>
      <c r="AHO135" s="55"/>
      <c r="AHP135" s="55"/>
      <c r="AHQ135" s="55"/>
      <c r="AHR135" s="55"/>
      <c r="AHS135" s="55"/>
      <c r="AHT135" s="55"/>
      <c r="AHU135" s="55"/>
      <c r="AHV135" s="55"/>
      <c r="AHW135" s="55"/>
      <c r="AHX135" s="55"/>
      <c r="AHY135" s="55"/>
      <c r="AHZ135" s="55"/>
      <c r="AIA135" s="55"/>
      <c r="AIB135" s="55"/>
      <c r="AIC135" s="55"/>
      <c r="AID135" s="55"/>
      <c r="AIE135" s="55"/>
      <c r="AIF135" s="55"/>
      <c r="AIG135" s="72">
        <f t="shared" si="150"/>
        <v>1</v>
      </c>
      <c r="AIH135" s="57">
        <f>AIG135*'Bảng giá bán 2015'!AC134</f>
        <v>0</v>
      </c>
      <c r="AII135" s="53">
        <f>'Hàng tồn'!AHE136</f>
        <v>0</v>
      </c>
      <c r="AIJ135" s="168">
        <f>AII135*'Bảng giá bán 2015'!AD134</f>
        <v>0</v>
      </c>
      <c r="AIK135" s="55"/>
      <c r="AIL135" s="55"/>
      <c r="AIM135" s="55"/>
      <c r="AIN135" s="55"/>
      <c r="AIO135" s="55"/>
      <c r="AIP135" s="55"/>
      <c r="AIQ135" s="55"/>
      <c r="AIR135" s="55"/>
      <c r="AIS135" s="55"/>
      <c r="AIT135" s="55"/>
      <c r="AIU135" s="55"/>
      <c r="AIV135" s="55"/>
      <c r="AIW135" s="55"/>
      <c r="AIX135" s="55"/>
      <c r="AIY135" s="55"/>
      <c r="AIZ135" s="55"/>
      <c r="AJA135" s="55"/>
      <c r="AJB135" s="55"/>
      <c r="AJC135" s="55"/>
      <c r="AJD135" s="55"/>
      <c r="AJE135" s="55"/>
      <c r="AJF135" s="55"/>
      <c r="AJG135" s="55"/>
      <c r="AJH135" s="55"/>
      <c r="AJI135" s="55"/>
      <c r="AJJ135" s="55"/>
      <c r="AJK135" s="55"/>
      <c r="AJL135" s="55"/>
      <c r="AJM135" s="55"/>
      <c r="AJN135" s="55"/>
      <c r="AJO135" s="72">
        <f t="shared" si="151"/>
        <v>0</v>
      </c>
      <c r="AJP135" s="57">
        <f>AJO135*'Bảng giá bán 2015'!AD134</f>
        <v>0</v>
      </c>
      <c r="AJQ135" s="53">
        <f>'Hàng tồn'!AIM136</f>
        <v>0</v>
      </c>
      <c r="AJR135" s="168">
        <f>AJQ135*'Bảng giá mua 2015'!AIN134</f>
        <v>0</v>
      </c>
      <c r="AJS135" s="55"/>
      <c r="AJT135" s="55"/>
      <c r="AJU135" s="55"/>
      <c r="AJV135" s="55"/>
      <c r="AJW135" s="55"/>
      <c r="AJX135" s="55"/>
      <c r="AJY135" s="55"/>
      <c r="AJZ135" s="55"/>
      <c r="AKA135" s="55"/>
      <c r="AKB135" s="55"/>
      <c r="AKC135" s="55"/>
      <c r="AKD135" s="55"/>
      <c r="AKE135" s="55"/>
      <c r="AKF135" s="55"/>
      <c r="AKG135" s="55"/>
      <c r="AKH135" s="55"/>
      <c r="AKI135" s="55"/>
      <c r="AKJ135" s="55"/>
      <c r="AKK135" s="55"/>
      <c r="AKL135" s="55"/>
      <c r="AKM135" s="55"/>
      <c r="AKN135" s="55"/>
      <c r="AKO135" s="55"/>
      <c r="AKP135" s="55"/>
      <c r="AKQ135" s="55"/>
      <c r="AKR135" s="55"/>
      <c r="AKS135" s="55"/>
      <c r="AKT135" s="55"/>
      <c r="AKU135" s="55"/>
      <c r="AKV135" s="55"/>
      <c r="AKW135" s="72">
        <f t="shared" si="152"/>
        <v>0</v>
      </c>
      <c r="AKX135" s="57">
        <f>AKW135*'Bảng giá bán 2015'!BL134</f>
        <v>0</v>
      </c>
      <c r="AKY135" s="53">
        <f>'Hàng tồn'!AJU136</f>
        <v>0</v>
      </c>
      <c r="AKZ135" s="168">
        <f>AKY135*'Bảng giá mua 2015'!AJV134</f>
        <v>0</v>
      </c>
      <c r="ALA135" s="55"/>
      <c r="ALB135" s="55"/>
      <c r="ALC135" s="55"/>
      <c r="ALD135" s="55"/>
      <c r="ALE135" s="55"/>
      <c r="ALF135" s="55"/>
      <c r="ALG135" s="55"/>
      <c r="ALH135" s="55"/>
      <c r="ALI135" s="55"/>
      <c r="ALJ135" s="55"/>
      <c r="ALK135" s="55"/>
      <c r="ALL135" s="55"/>
      <c r="ALM135" s="55"/>
      <c r="ALN135" s="55"/>
      <c r="ALO135" s="55"/>
      <c r="ALP135" s="55"/>
      <c r="ALQ135" s="55"/>
      <c r="ALR135" s="55"/>
      <c r="ALS135" s="55"/>
      <c r="ALT135" s="55"/>
      <c r="ALU135" s="55"/>
      <c r="ALV135" s="55"/>
      <c r="ALW135" s="55"/>
      <c r="ALX135" s="55"/>
      <c r="ALY135" s="55"/>
      <c r="ALZ135" s="55"/>
      <c r="AMA135" s="55"/>
      <c r="AMB135" s="55"/>
      <c r="AMC135" s="55"/>
      <c r="AMD135" s="55"/>
      <c r="AME135" s="72">
        <f t="shared" si="153"/>
        <v>0</v>
      </c>
      <c r="AMF135" s="57">
        <f>AME135*'Bảng giá bán 2015'!CT134</f>
        <v>0</v>
      </c>
      <c r="AMG135" s="53">
        <f>'Hàng tồn'!ALC136</f>
        <v>0</v>
      </c>
      <c r="AMH135" s="168">
        <f>AMG135*'Bảng giá mua 2015'!ALD134</f>
        <v>0</v>
      </c>
      <c r="AMI135" s="55"/>
      <c r="AMJ135" s="55"/>
      <c r="AMK135" s="55"/>
      <c r="AML135" s="55"/>
      <c r="AMM135" s="55"/>
      <c r="AMN135" s="55"/>
      <c r="AMO135" s="55"/>
      <c r="AMP135" s="55"/>
      <c r="AMQ135" s="55"/>
      <c r="AMR135" s="55"/>
      <c r="AMS135" s="55"/>
      <c r="AMT135" s="55"/>
      <c r="AMU135" s="55"/>
      <c r="AMV135" s="55"/>
      <c r="AMW135" s="55"/>
      <c r="AMX135" s="55"/>
      <c r="AMY135" s="55"/>
      <c r="AMZ135" s="55"/>
      <c r="ANA135" s="55"/>
      <c r="ANB135" s="55"/>
      <c r="ANC135" s="55"/>
      <c r="AND135" s="55"/>
      <c r="ANE135" s="55"/>
      <c r="ANF135" s="55"/>
      <c r="ANG135" s="55"/>
      <c r="ANH135" s="55"/>
      <c r="ANI135" s="55"/>
      <c r="ANJ135" s="55"/>
      <c r="ANK135" s="55"/>
      <c r="ANL135" s="55"/>
      <c r="ANM135" s="72">
        <f t="shared" si="154"/>
        <v>0</v>
      </c>
      <c r="ANN135" s="57">
        <f>ANM135*'Bảng giá bán 2015'!EB134</f>
        <v>0</v>
      </c>
      <c r="ANO135" s="53">
        <f>'Hàng tồn'!AMK136</f>
        <v>0</v>
      </c>
      <c r="ANP135" s="168">
        <f>ANO135*'Bảng giá mua 2015'!AML134</f>
        <v>0</v>
      </c>
    </row>
    <row r="136" spans="1:1056" x14ac:dyDescent="0.3">
      <c r="A136" s="131"/>
      <c r="B136" s="58" t="s">
        <v>73</v>
      </c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72">
        <f t="shared" si="124"/>
        <v>0</v>
      </c>
      <c r="AH136" s="57">
        <f>AG136*'Bảng giá mua 2015'!D135</f>
        <v>0</v>
      </c>
      <c r="AI136" s="53">
        <f>'Hàng tồn'!E137</f>
        <v>0</v>
      </c>
      <c r="AJ136" s="168">
        <f>AI136*'Bảng giá mua 2015'!F135</f>
        <v>0</v>
      </c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72">
        <f t="shared" si="125"/>
        <v>0</v>
      </c>
      <c r="BP136" s="57">
        <f>BO136*'Bảng giá mua 2015'!AL135</f>
        <v>0</v>
      </c>
      <c r="BQ136" s="53">
        <f>'Hàng tồn'!AM137</f>
        <v>0</v>
      </c>
      <c r="BR136" s="168">
        <f>BQ136*'Bảng giá mua 2015'!AN135</f>
        <v>0</v>
      </c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72">
        <f t="shared" si="126"/>
        <v>0</v>
      </c>
      <c r="CX136" s="57">
        <f>CW136*'Bảng giá mua 2015'!BT135</f>
        <v>0</v>
      </c>
      <c r="CY136" s="53">
        <f>'Hàng tồn'!BU137</f>
        <v>0</v>
      </c>
      <c r="CZ136" s="168">
        <f>CY136*'Bảng giá mua 2015'!BV135</f>
        <v>0</v>
      </c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72">
        <f t="shared" si="127"/>
        <v>0</v>
      </c>
      <c r="EF136" s="57">
        <f>EE136*'Bảng giá mua 2015'!DB135</f>
        <v>0</v>
      </c>
      <c r="EG136" s="53">
        <f>'Hàng tồn'!DC137</f>
        <v>0</v>
      </c>
      <c r="EH136" s="168">
        <f>EG136*'Bảng giá mua 2015'!DD135</f>
        <v>0</v>
      </c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72">
        <f t="shared" si="128"/>
        <v>0</v>
      </c>
      <c r="FN136" s="57">
        <f>FM136*'Bảng giá mua 2015'!EJ135</f>
        <v>0</v>
      </c>
      <c r="FO136" s="53">
        <f>'Hàng tồn'!EK137</f>
        <v>0</v>
      </c>
      <c r="FP136" s="168">
        <f>FO136*'Bảng giá mua 2015'!EL135</f>
        <v>0</v>
      </c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72">
        <f t="shared" si="129"/>
        <v>0</v>
      </c>
      <c r="GV136" s="57">
        <f>GU136*'Bảng giá mua 2015'!FR135</f>
        <v>0</v>
      </c>
      <c r="GW136" s="53">
        <f>'Hàng tồn'!FS137</f>
        <v>0</v>
      </c>
      <c r="GX136" s="168">
        <f>GW136*'Bảng giá mua 2015'!FT135</f>
        <v>0</v>
      </c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72">
        <f t="shared" si="130"/>
        <v>0</v>
      </c>
      <c r="ID136" s="57">
        <f>IC136*'Bảng giá mua 2015'!GZ135</f>
        <v>0</v>
      </c>
      <c r="IE136" s="53">
        <f>'Hàng tồn'!HA137</f>
        <v>0</v>
      </c>
      <c r="IF136" s="168">
        <f>IE136*'Bảng giá mua 2015'!HB135</f>
        <v>0</v>
      </c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72">
        <f t="shared" si="131"/>
        <v>0</v>
      </c>
      <c r="JL136" s="57">
        <f>JK136*'Bảng giá mua 2015'!IH135</f>
        <v>0</v>
      </c>
      <c r="JM136" s="53">
        <f>'Hàng tồn'!II137</f>
        <v>0</v>
      </c>
      <c r="JN136" s="168">
        <f>JM136*'Bảng giá mua 2015'!IJ135</f>
        <v>0</v>
      </c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72">
        <f t="shared" si="132"/>
        <v>0</v>
      </c>
      <c r="KT136" s="57">
        <f>KS136*'Bảng giá mua 2015'!JP135</f>
        <v>0</v>
      </c>
      <c r="KU136" s="53">
        <f>'Hàng tồn'!JQ137</f>
        <v>0</v>
      </c>
      <c r="KV136" s="168">
        <f>KU136*'Bảng giá mua 2015'!JR135</f>
        <v>0</v>
      </c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72">
        <f t="shared" si="133"/>
        <v>0</v>
      </c>
      <c r="MB136" s="57">
        <f>MA136*'Bảng giá mua 2015'!KX135</f>
        <v>0</v>
      </c>
      <c r="MC136" s="53">
        <f>'Hàng tồn'!KY137</f>
        <v>0</v>
      </c>
      <c r="MD136" s="168">
        <f>MC136*'Bảng giá mua 2015'!KZ135</f>
        <v>0</v>
      </c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72">
        <f t="shared" si="134"/>
        <v>0</v>
      </c>
      <c r="NJ136" s="57">
        <f>NI136*'Bảng giá mua 2015'!MF135</f>
        <v>0</v>
      </c>
      <c r="NK136" s="53">
        <f>'Hàng tồn'!MG137</f>
        <v>0</v>
      </c>
      <c r="NL136" s="168">
        <f>NK136*'Bảng giá mua 2015'!MH135</f>
        <v>0</v>
      </c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72">
        <f t="shared" si="135"/>
        <v>0</v>
      </c>
      <c r="OR136" s="57">
        <f>OQ136*'Bảng giá mua 2015'!NN135</f>
        <v>0</v>
      </c>
      <c r="OS136" s="53">
        <f>'Hàng tồn'!NO137</f>
        <v>0</v>
      </c>
      <c r="OT136" s="168">
        <f>OS136*'Bảng giá mua 2015'!NP135</f>
        <v>0</v>
      </c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72">
        <f t="shared" si="136"/>
        <v>0</v>
      </c>
      <c r="PZ136" s="57">
        <f>PY136*'Bảng giá mua 2015'!OV135</f>
        <v>0</v>
      </c>
      <c r="QA136" s="53">
        <f>'Hàng tồn'!OW137</f>
        <v>0</v>
      </c>
      <c r="QB136" s="168">
        <f>QA136*'Bảng giá mua 2015'!OX135</f>
        <v>0</v>
      </c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72">
        <f t="shared" si="137"/>
        <v>0</v>
      </c>
      <c r="RH136" s="57">
        <f>RG136*'Bảng giá mua 2015'!QD135</f>
        <v>0</v>
      </c>
      <c r="RI136" s="53">
        <f>'Hàng tồn'!QE137</f>
        <v>0</v>
      </c>
      <c r="RJ136" s="168">
        <f>RI136*'Bảng giá mua 2015'!QF135</f>
        <v>0</v>
      </c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72">
        <f t="shared" si="138"/>
        <v>0</v>
      </c>
      <c r="SP136" s="57">
        <f>SO136*'Bảng giá mua 2015'!RL135</f>
        <v>0</v>
      </c>
      <c r="SQ136" s="53">
        <f>'Hàng tồn'!RM137</f>
        <v>0</v>
      </c>
      <c r="SR136" s="168">
        <f>SQ136*'Bảng giá mua 2015'!RN135</f>
        <v>0</v>
      </c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72">
        <f t="shared" si="139"/>
        <v>0</v>
      </c>
      <c r="TX136" s="57">
        <f>TW136*'Bảng giá mua 2015'!ST135</f>
        <v>0</v>
      </c>
      <c r="TY136" s="53">
        <f>'Hàng tồn'!SU137</f>
        <v>0</v>
      </c>
      <c r="TZ136" s="168">
        <f>TY136*'Bảng giá mua 2015'!SV135</f>
        <v>0</v>
      </c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72">
        <f t="shared" si="140"/>
        <v>0</v>
      </c>
      <c r="VF136" s="57">
        <f>VE136*'Bảng giá mua 2015'!UB135</f>
        <v>0</v>
      </c>
      <c r="VG136" s="53">
        <f>'Hàng tồn'!UC137</f>
        <v>0</v>
      </c>
      <c r="VH136" s="168">
        <f>VG136*'Bảng giá mua 2015'!UD135</f>
        <v>0</v>
      </c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72">
        <f t="shared" si="141"/>
        <v>0</v>
      </c>
      <c r="WN136" s="57">
        <f>WM136*'Bảng giá mua 2015'!VJ135</f>
        <v>0</v>
      </c>
      <c r="WO136" s="53">
        <f>'Hàng tồn'!VK137</f>
        <v>0</v>
      </c>
      <c r="WP136" s="168">
        <f>WO136*'Bảng giá mua 2015'!VL135</f>
        <v>0</v>
      </c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72">
        <f t="shared" si="142"/>
        <v>0</v>
      </c>
      <c r="XV136" s="57">
        <f>XU136*'Bảng giá mua 2015'!WR135</f>
        <v>0</v>
      </c>
      <c r="XW136" s="53">
        <f>'Hàng tồn'!WS137</f>
        <v>0</v>
      </c>
      <c r="XX136" s="168">
        <f>XW136*'Bảng giá mua 2015'!WT135</f>
        <v>0</v>
      </c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72">
        <f t="shared" si="143"/>
        <v>0</v>
      </c>
      <c r="ZD136" s="57">
        <f>ZC136*'Bảng giá mua 2015'!XZ135</f>
        <v>0</v>
      </c>
      <c r="ZE136" s="53">
        <f>'Hàng tồn'!YA137</f>
        <v>0</v>
      </c>
      <c r="ZF136" s="168">
        <f>ZE136*'Bảng giá mua 2015'!YB135</f>
        <v>0</v>
      </c>
      <c r="ZG136" s="55"/>
      <c r="ZH136" s="55"/>
      <c r="ZI136" s="55"/>
      <c r="ZJ136" s="55"/>
      <c r="ZK136" s="55"/>
      <c r="ZL136" s="55"/>
      <c r="ZM136" s="55"/>
      <c r="ZN136" s="55"/>
      <c r="ZO136" s="55"/>
      <c r="ZP136" s="55"/>
      <c r="ZQ136" s="55"/>
      <c r="ZR136" s="55"/>
      <c r="ZS136" s="55"/>
      <c r="ZT136" s="55"/>
      <c r="ZU136" s="55"/>
      <c r="ZV136" s="55"/>
      <c r="ZW136" s="55"/>
      <c r="ZX136" s="55"/>
      <c r="ZY136" s="55"/>
      <c r="ZZ136" s="55"/>
      <c r="AAA136" s="55"/>
      <c r="AAB136" s="55"/>
      <c r="AAC136" s="55"/>
      <c r="AAD136" s="55"/>
      <c r="AAE136" s="55"/>
      <c r="AAF136" s="55"/>
      <c r="AAG136" s="55"/>
      <c r="AAH136" s="55"/>
      <c r="AAI136" s="55"/>
      <c r="AAJ136" s="55"/>
      <c r="AAK136" s="72">
        <f t="shared" si="144"/>
        <v>0</v>
      </c>
      <c r="AAL136" s="57">
        <f>AAK136*'Bảng giá mua 2015'!ZH135</f>
        <v>0</v>
      </c>
      <c r="AAM136" s="53">
        <f>'Hàng tồn'!ZI137</f>
        <v>0</v>
      </c>
      <c r="AAN136" s="168">
        <f>AAM136*'Bảng giá mua 2015'!ZJ135</f>
        <v>0</v>
      </c>
      <c r="AAO136" s="55"/>
      <c r="AAP136" s="55"/>
      <c r="AAQ136" s="55"/>
      <c r="AAR136" s="55"/>
      <c r="AAS136" s="55"/>
      <c r="AAT136" s="55"/>
      <c r="AAU136" s="55"/>
      <c r="AAV136" s="55"/>
      <c r="AAW136" s="55"/>
      <c r="AAX136" s="55"/>
      <c r="AAY136" s="55"/>
      <c r="AAZ136" s="55"/>
      <c r="ABA136" s="55"/>
      <c r="ABB136" s="55"/>
      <c r="ABC136" s="55"/>
      <c r="ABD136" s="55"/>
      <c r="ABE136" s="55"/>
      <c r="ABF136" s="55"/>
      <c r="ABG136" s="55"/>
      <c r="ABH136" s="55"/>
      <c r="ABI136" s="55"/>
      <c r="ABJ136" s="55"/>
      <c r="ABK136" s="55"/>
      <c r="ABL136" s="55"/>
      <c r="ABM136" s="55"/>
      <c r="ABN136" s="55"/>
      <c r="ABO136" s="55"/>
      <c r="ABP136" s="55"/>
      <c r="ABQ136" s="55"/>
      <c r="ABR136" s="55"/>
      <c r="ABS136" s="72">
        <f t="shared" si="145"/>
        <v>0</v>
      </c>
      <c r="ABT136" s="57">
        <f>ABS136*'Bảng giá mua 2015'!AAP135</f>
        <v>0</v>
      </c>
      <c r="ABU136" s="53">
        <f>'Hàng tồn'!AAQ137</f>
        <v>0</v>
      </c>
      <c r="ABV136" s="168">
        <f>ABU136*'Bảng giá mua 2015'!AAR135</f>
        <v>0</v>
      </c>
      <c r="ABW136" s="55"/>
      <c r="ABX136" s="55"/>
      <c r="ABY136" s="55"/>
      <c r="ABZ136" s="55"/>
      <c r="ACA136" s="55"/>
      <c r="ACB136" s="55"/>
      <c r="ACC136" s="55"/>
      <c r="ACD136" s="55"/>
      <c r="ACE136" s="55"/>
      <c r="ACF136" s="55"/>
      <c r="ACG136" s="55"/>
      <c r="ACH136" s="55"/>
      <c r="ACI136" s="55"/>
      <c r="ACJ136" s="55"/>
      <c r="ACK136" s="55"/>
      <c r="ACL136" s="55"/>
      <c r="ACM136" s="55"/>
      <c r="ACN136" s="55"/>
      <c r="ACO136" s="55"/>
      <c r="ACP136" s="55"/>
      <c r="ACQ136" s="55"/>
      <c r="ACR136" s="55"/>
      <c r="ACS136" s="55"/>
      <c r="ACT136" s="55"/>
      <c r="ACU136" s="55"/>
      <c r="ACV136" s="55"/>
      <c r="ACW136" s="55"/>
      <c r="ACX136" s="55"/>
      <c r="ACY136" s="55"/>
      <c r="ACZ136" s="55"/>
      <c r="ADA136" s="72">
        <f t="shared" si="146"/>
        <v>0</v>
      </c>
      <c r="ADB136" s="57">
        <f>ADA136*'Bảng giá mua 2015'!ABX135</f>
        <v>0</v>
      </c>
      <c r="ADC136" s="53">
        <f>'Hàng tồn'!ABY137</f>
        <v>0</v>
      </c>
      <c r="ADD136" s="168">
        <f>ADC136*'Bảng giá mua 2015'!ABZ135</f>
        <v>0</v>
      </c>
      <c r="ADE136" s="55"/>
      <c r="ADF136" s="55"/>
      <c r="ADG136" s="55"/>
      <c r="ADH136" s="55"/>
      <c r="ADI136" s="55"/>
      <c r="ADJ136" s="55"/>
      <c r="ADK136" s="55"/>
      <c r="ADL136" s="55"/>
      <c r="ADM136" s="55"/>
      <c r="ADN136" s="55"/>
      <c r="ADO136" s="55"/>
      <c r="ADP136" s="55"/>
      <c r="ADQ136" s="55"/>
      <c r="ADR136" s="55"/>
      <c r="ADS136" s="55"/>
      <c r="ADT136" s="55"/>
      <c r="ADU136" s="55"/>
      <c r="ADV136" s="55"/>
      <c r="ADW136" s="55"/>
      <c r="ADX136" s="55"/>
      <c r="ADY136" s="55"/>
      <c r="ADZ136" s="55"/>
      <c r="AEA136" s="55"/>
      <c r="AEB136" s="55"/>
      <c r="AEC136" s="55"/>
      <c r="AED136" s="55"/>
      <c r="AEE136" s="55"/>
      <c r="AEF136" s="55"/>
      <c r="AEG136" s="55"/>
      <c r="AEH136" s="55"/>
      <c r="AEI136" s="72">
        <f t="shared" si="147"/>
        <v>0</v>
      </c>
      <c r="AEJ136" s="57">
        <f>AEI136*'Bảng giá mua 2015'!ADF135</f>
        <v>0</v>
      </c>
      <c r="AEK136" s="53">
        <f>'Hàng tồn'!ADG137</f>
        <v>0</v>
      </c>
      <c r="AEL136" s="168">
        <f>AEK136*'Bảng giá mua 2015'!ADH135</f>
        <v>0</v>
      </c>
      <c r="AEM136" s="55"/>
      <c r="AEN136" s="55"/>
      <c r="AEO136" s="55"/>
      <c r="AEP136" s="55"/>
      <c r="AEQ136" s="55"/>
      <c r="AER136" s="55"/>
      <c r="AES136" s="55"/>
      <c r="AET136" s="55"/>
      <c r="AEU136" s="55"/>
      <c r="AEV136" s="55"/>
      <c r="AEW136" s="55"/>
      <c r="AEX136" s="55"/>
      <c r="AEY136" s="55"/>
      <c r="AEZ136" s="55"/>
      <c r="AFA136" s="55"/>
      <c r="AFB136" s="55"/>
      <c r="AFC136" s="55"/>
      <c r="AFD136" s="55"/>
      <c r="AFE136" s="55"/>
      <c r="AFF136" s="55"/>
      <c r="AFG136" s="55"/>
      <c r="AFH136" s="55"/>
      <c r="AFI136" s="55"/>
      <c r="AFJ136" s="55"/>
      <c r="AFK136" s="55"/>
      <c r="AFL136" s="55"/>
      <c r="AFM136" s="55"/>
      <c r="AFN136" s="55"/>
      <c r="AFO136" s="55"/>
      <c r="AFP136" s="55"/>
      <c r="AFQ136" s="72">
        <f t="shared" si="148"/>
        <v>0</v>
      </c>
      <c r="AFR136" s="57">
        <f>AFQ136*'Bảng giá mua 2015'!AEN135</f>
        <v>0</v>
      </c>
      <c r="AFS136" s="53">
        <f>'Hàng tồn'!AEO137</f>
        <v>0</v>
      </c>
      <c r="AFT136" s="168">
        <f>AFS136*'Bảng giá mua 2015'!AEP135</f>
        <v>0</v>
      </c>
      <c r="AFU136" s="55"/>
      <c r="AFV136" s="55"/>
      <c r="AFW136" s="55"/>
      <c r="AFX136" s="55"/>
      <c r="AFY136" s="55"/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72">
        <f t="shared" si="149"/>
        <v>0</v>
      </c>
      <c r="AGZ136" s="57">
        <f>AGY136*'Bảng giá mua 2015'!AFV135</f>
        <v>0</v>
      </c>
      <c r="AHA136" s="53">
        <f>'Hàng tồn'!AFW137</f>
        <v>0</v>
      </c>
      <c r="AHB136" s="168">
        <f>AHA136*'Bảng giá mua 2015'!AFX135</f>
        <v>0</v>
      </c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55"/>
      <c r="AHW136" s="55"/>
      <c r="AHX136" s="55"/>
      <c r="AHY136" s="55"/>
      <c r="AHZ136" s="55"/>
      <c r="AIA136" s="55"/>
      <c r="AIB136" s="55"/>
      <c r="AIC136" s="55"/>
      <c r="AID136" s="55"/>
      <c r="AIE136" s="55"/>
      <c r="AIF136" s="55"/>
      <c r="AIG136" s="72">
        <f t="shared" si="150"/>
        <v>0</v>
      </c>
      <c r="AIH136" s="57">
        <f>AIG136*'Bảng giá bán 2015'!AC135</f>
        <v>0</v>
      </c>
      <c r="AII136" s="53">
        <f>'Hàng tồn'!AHE137</f>
        <v>0</v>
      </c>
      <c r="AIJ136" s="168">
        <f>AII136*'Bảng giá bán 2015'!AD135</f>
        <v>0</v>
      </c>
      <c r="AIK136" s="55"/>
      <c r="AIL136" s="55"/>
      <c r="AIM136" s="55"/>
      <c r="AIN136" s="55"/>
      <c r="AIO136" s="55"/>
      <c r="AIP136" s="55"/>
      <c r="AIQ136" s="55"/>
      <c r="AIR136" s="55"/>
      <c r="AIS136" s="55"/>
      <c r="AIT136" s="55"/>
      <c r="AIU136" s="55"/>
      <c r="AIV136" s="55"/>
      <c r="AIW136" s="55"/>
      <c r="AIX136" s="55"/>
      <c r="AIY136" s="55"/>
      <c r="AIZ136" s="55"/>
      <c r="AJA136" s="55"/>
      <c r="AJB136" s="55"/>
      <c r="AJC136" s="55"/>
      <c r="AJD136" s="55"/>
      <c r="AJE136" s="55"/>
      <c r="AJF136" s="55"/>
      <c r="AJG136" s="55"/>
      <c r="AJH136" s="55"/>
      <c r="AJI136" s="55"/>
      <c r="AJJ136" s="55"/>
      <c r="AJK136" s="55"/>
      <c r="AJL136" s="55"/>
      <c r="AJM136" s="55"/>
      <c r="AJN136" s="55"/>
      <c r="AJO136" s="72">
        <f t="shared" si="151"/>
        <v>0</v>
      </c>
      <c r="AJP136" s="57">
        <f>AJO136*'Bảng giá bán 2015'!AD135</f>
        <v>0</v>
      </c>
      <c r="AJQ136" s="53">
        <f>'Hàng tồn'!AIM137</f>
        <v>0</v>
      </c>
      <c r="AJR136" s="168">
        <f>AJQ136*'Bảng giá mua 2015'!AIN135</f>
        <v>0</v>
      </c>
      <c r="AJS136" s="55"/>
      <c r="AJT136" s="55"/>
      <c r="AJU136" s="55"/>
      <c r="AJV136" s="55"/>
      <c r="AJW136" s="55"/>
      <c r="AJX136" s="55"/>
      <c r="AJY136" s="55"/>
      <c r="AJZ136" s="55"/>
      <c r="AKA136" s="55"/>
      <c r="AKB136" s="55"/>
      <c r="AKC136" s="55"/>
      <c r="AKD136" s="55"/>
      <c r="AKE136" s="55"/>
      <c r="AKF136" s="55"/>
      <c r="AKG136" s="55"/>
      <c r="AKH136" s="55"/>
      <c r="AKI136" s="55"/>
      <c r="AKJ136" s="55"/>
      <c r="AKK136" s="55"/>
      <c r="AKL136" s="55"/>
      <c r="AKM136" s="55"/>
      <c r="AKN136" s="55"/>
      <c r="AKO136" s="55"/>
      <c r="AKP136" s="55"/>
      <c r="AKQ136" s="55"/>
      <c r="AKR136" s="55"/>
      <c r="AKS136" s="55"/>
      <c r="AKT136" s="55"/>
      <c r="AKU136" s="55"/>
      <c r="AKV136" s="55"/>
      <c r="AKW136" s="72">
        <f t="shared" si="152"/>
        <v>0</v>
      </c>
      <c r="AKX136" s="57">
        <f>AKW136*'Bảng giá bán 2015'!BL135</f>
        <v>0</v>
      </c>
      <c r="AKY136" s="53">
        <f>'Hàng tồn'!AJU137</f>
        <v>0</v>
      </c>
      <c r="AKZ136" s="168">
        <f>AKY136*'Bảng giá mua 2015'!AJV135</f>
        <v>0</v>
      </c>
      <c r="ALA136" s="55"/>
      <c r="ALB136" s="55"/>
      <c r="ALC136" s="55"/>
      <c r="ALD136" s="55"/>
      <c r="ALE136" s="55"/>
      <c r="ALF136" s="55"/>
      <c r="ALG136" s="55"/>
      <c r="ALH136" s="55"/>
      <c r="ALI136" s="55"/>
      <c r="ALJ136" s="55"/>
      <c r="ALK136" s="55"/>
      <c r="ALL136" s="55"/>
      <c r="ALM136" s="55"/>
      <c r="ALN136" s="55"/>
      <c r="ALO136" s="55"/>
      <c r="ALP136" s="55"/>
      <c r="ALQ136" s="55"/>
      <c r="ALR136" s="55"/>
      <c r="ALS136" s="55"/>
      <c r="ALT136" s="55"/>
      <c r="ALU136" s="55"/>
      <c r="ALV136" s="55"/>
      <c r="ALW136" s="55"/>
      <c r="ALX136" s="55"/>
      <c r="ALY136" s="55"/>
      <c r="ALZ136" s="55"/>
      <c r="AMA136" s="55"/>
      <c r="AMB136" s="55"/>
      <c r="AMC136" s="55"/>
      <c r="AMD136" s="55"/>
      <c r="AME136" s="72">
        <f t="shared" si="153"/>
        <v>0</v>
      </c>
      <c r="AMF136" s="57">
        <f>AME136*'Bảng giá bán 2015'!CT135</f>
        <v>0</v>
      </c>
      <c r="AMG136" s="53">
        <f>'Hàng tồn'!ALC137</f>
        <v>0</v>
      </c>
      <c r="AMH136" s="168">
        <f>AMG136*'Bảng giá mua 2015'!ALD135</f>
        <v>0</v>
      </c>
      <c r="AMI136" s="55"/>
      <c r="AMJ136" s="55"/>
      <c r="AMK136" s="55"/>
      <c r="AML136" s="55"/>
      <c r="AMM136" s="55"/>
      <c r="AMN136" s="55"/>
      <c r="AMO136" s="55"/>
      <c r="AMP136" s="55"/>
      <c r="AMQ136" s="55"/>
      <c r="AMR136" s="55"/>
      <c r="AMS136" s="55"/>
      <c r="AMT136" s="55"/>
      <c r="AMU136" s="55"/>
      <c r="AMV136" s="55"/>
      <c r="AMW136" s="55"/>
      <c r="AMX136" s="55"/>
      <c r="AMY136" s="55"/>
      <c r="AMZ136" s="55"/>
      <c r="ANA136" s="55"/>
      <c r="ANB136" s="55"/>
      <c r="ANC136" s="55"/>
      <c r="AND136" s="55"/>
      <c r="ANE136" s="55"/>
      <c r="ANF136" s="55"/>
      <c r="ANG136" s="55"/>
      <c r="ANH136" s="55"/>
      <c r="ANI136" s="55"/>
      <c r="ANJ136" s="55"/>
      <c r="ANK136" s="55"/>
      <c r="ANL136" s="55"/>
      <c r="ANM136" s="72">
        <f t="shared" si="154"/>
        <v>0</v>
      </c>
      <c r="ANN136" s="57">
        <f>ANM136*'Bảng giá bán 2015'!EB135</f>
        <v>0</v>
      </c>
      <c r="ANO136" s="53">
        <f>'Hàng tồn'!AMK137</f>
        <v>0</v>
      </c>
      <c r="ANP136" s="168">
        <f>ANO136*'Bảng giá mua 2015'!AML135</f>
        <v>0</v>
      </c>
    </row>
    <row r="137" spans="1:1056" x14ac:dyDescent="0.3">
      <c r="A137" s="131"/>
      <c r="B137" s="58" t="s">
        <v>6</v>
      </c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72">
        <f t="shared" si="124"/>
        <v>0</v>
      </c>
      <c r="AH137" s="57">
        <f>AG137*'Bảng giá mua 2015'!D136</f>
        <v>0</v>
      </c>
      <c r="AI137" s="53">
        <f>'Hàng tồn'!E138</f>
        <v>0</v>
      </c>
      <c r="AJ137" s="168">
        <f>AI137*'Bảng giá mua 2015'!F136</f>
        <v>0</v>
      </c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72">
        <f t="shared" si="125"/>
        <v>0</v>
      </c>
      <c r="BP137" s="57">
        <f>BO137*'Bảng giá mua 2015'!AL136</f>
        <v>0</v>
      </c>
      <c r="BQ137" s="53">
        <f>'Hàng tồn'!AM138</f>
        <v>0</v>
      </c>
      <c r="BR137" s="168">
        <f>BQ137*'Bảng giá mua 2015'!AN136</f>
        <v>0</v>
      </c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72">
        <f t="shared" si="126"/>
        <v>0</v>
      </c>
      <c r="CX137" s="57">
        <f>CW137*'Bảng giá mua 2015'!BT136</f>
        <v>0</v>
      </c>
      <c r="CY137" s="53">
        <f>'Hàng tồn'!BU138</f>
        <v>0</v>
      </c>
      <c r="CZ137" s="168">
        <f>CY137*'Bảng giá mua 2015'!BV136</f>
        <v>0</v>
      </c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72">
        <f t="shared" si="127"/>
        <v>0</v>
      </c>
      <c r="EF137" s="57">
        <f>EE137*'Bảng giá mua 2015'!DB136</f>
        <v>0</v>
      </c>
      <c r="EG137" s="53">
        <f>'Hàng tồn'!DC138</f>
        <v>0</v>
      </c>
      <c r="EH137" s="168">
        <f>EG137*'Bảng giá mua 2015'!DD136</f>
        <v>0</v>
      </c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72">
        <f t="shared" si="128"/>
        <v>0</v>
      </c>
      <c r="FN137" s="57">
        <f>FM137*'Bảng giá mua 2015'!EJ136</f>
        <v>0</v>
      </c>
      <c r="FO137" s="53">
        <f>'Hàng tồn'!EK138</f>
        <v>0</v>
      </c>
      <c r="FP137" s="168">
        <f>FO137*'Bảng giá mua 2015'!EL136</f>
        <v>0</v>
      </c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72">
        <f t="shared" si="129"/>
        <v>0</v>
      </c>
      <c r="GV137" s="57">
        <f>GU137*'Bảng giá mua 2015'!FR136</f>
        <v>0</v>
      </c>
      <c r="GW137" s="53">
        <f>'Hàng tồn'!FS138</f>
        <v>0</v>
      </c>
      <c r="GX137" s="168">
        <f>GW137*'Bảng giá mua 2015'!FT136</f>
        <v>0</v>
      </c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72">
        <f t="shared" si="130"/>
        <v>0</v>
      </c>
      <c r="ID137" s="57">
        <f>IC137*'Bảng giá mua 2015'!GZ136</f>
        <v>0</v>
      </c>
      <c r="IE137" s="53">
        <f>'Hàng tồn'!HA138</f>
        <v>0</v>
      </c>
      <c r="IF137" s="168">
        <f>IE137*'Bảng giá mua 2015'!HB136</f>
        <v>0</v>
      </c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72">
        <f t="shared" si="131"/>
        <v>0</v>
      </c>
      <c r="JL137" s="57">
        <f>JK137*'Bảng giá mua 2015'!IH136</f>
        <v>0</v>
      </c>
      <c r="JM137" s="53">
        <f>'Hàng tồn'!II138</f>
        <v>0</v>
      </c>
      <c r="JN137" s="168">
        <f>JM137*'Bảng giá mua 2015'!IJ136</f>
        <v>0</v>
      </c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72">
        <f t="shared" si="132"/>
        <v>0</v>
      </c>
      <c r="KT137" s="57">
        <f>KS137*'Bảng giá mua 2015'!JP136</f>
        <v>0</v>
      </c>
      <c r="KU137" s="53">
        <f>'Hàng tồn'!JQ138</f>
        <v>0</v>
      </c>
      <c r="KV137" s="168">
        <f>KU137*'Bảng giá mua 2015'!JR136</f>
        <v>0</v>
      </c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72">
        <f t="shared" si="133"/>
        <v>0</v>
      </c>
      <c r="MB137" s="57">
        <f>MA137*'Bảng giá mua 2015'!KX136</f>
        <v>0</v>
      </c>
      <c r="MC137" s="53">
        <f>'Hàng tồn'!KY138</f>
        <v>0</v>
      </c>
      <c r="MD137" s="168">
        <f>MC137*'Bảng giá mua 2015'!KZ136</f>
        <v>0</v>
      </c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72">
        <f t="shared" si="134"/>
        <v>0</v>
      </c>
      <c r="NJ137" s="57">
        <f>NI137*'Bảng giá mua 2015'!MF136</f>
        <v>0</v>
      </c>
      <c r="NK137" s="53">
        <f>'Hàng tồn'!MG138</f>
        <v>0</v>
      </c>
      <c r="NL137" s="168">
        <f>NK137*'Bảng giá mua 2015'!MH136</f>
        <v>0</v>
      </c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72">
        <f t="shared" si="135"/>
        <v>0</v>
      </c>
      <c r="OR137" s="57">
        <f>OQ137*'Bảng giá mua 2015'!NN136</f>
        <v>0</v>
      </c>
      <c r="OS137" s="53">
        <f>'Hàng tồn'!NO138</f>
        <v>0</v>
      </c>
      <c r="OT137" s="168">
        <f>OS137*'Bảng giá mua 2015'!NP136</f>
        <v>0</v>
      </c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72">
        <f t="shared" si="136"/>
        <v>0</v>
      </c>
      <c r="PZ137" s="57">
        <f>PY137*'Bảng giá mua 2015'!OV136</f>
        <v>0</v>
      </c>
      <c r="QA137" s="53">
        <f>'Hàng tồn'!OW138</f>
        <v>0</v>
      </c>
      <c r="QB137" s="168">
        <f>QA137*'Bảng giá mua 2015'!OX136</f>
        <v>0</v>
      </c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72">
        <f t="shared" si="137"/>
        <v>0</v>
      </c>
      <c r="RH137" s="57">
        <f>RG137*'Bảng giá mua 2015'!QD136</f>
        <v>0</v>
      </c>
      <c r="RI137" s="53">
        <f>'Hàng tồn'!QE138</f>
        <v>0</v>
      </c>
      <c r="RJ137" s="168">
        <f>RI137*'Bảng giá mua 2015'!QF136</f>
        <v>0</v>
      </c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72">
        <f t="shared" si="138"/>
        <v>0</v>
      </c>
      <c r="SP137" s="57">
        <f>SO137*'Bảng giá mua 2015'!RL136</f>
        <v>0</v>
      </c>
      <c r="SQ137" s="53">
        <f>'Hàng tồn'!RM138</f>
        <v>0</v>
      </c>
      <c r="SR137" s="168">
        <f>SQ137*'Bảng giá mua 2015'!RN136</f>
        <v>0</v>
      </c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72">
        <f t="shared" si="139"/>
        <v>0</v>
      </c>
      <c r="TX137" s="57">
        <f>TW137*'Bảng giá mua 2015'!ST136</f>
        <v>0</v>
      </c>
      <c r="TY137" s="53">
        <f>'Hàng tồn'!SU138</f>
        <v>0</v>
      </c>
      <c r="TZ137" s="168">
        <f>TY137*'Bảng giá mua 2015'!SV136</f>
        <v>0</v>
      </c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72">
        <f t="shared" si="140"/>
        <v>0</v>
      </c>
      <c r="VF137" s="57">
        <f>VE137*'Bảng giá mua 2015'!UB136</f>
        <v>0</v>
      </c>
      <c r="VG137" s="53">
        <f>'Hàng tồn'!UC138</f>
        <v>0</v>
      </c>
      <c r="VH137" s="168">
        <f>VG137*'Bảng giá mua 2015'!UD136</f>
        <v>0</v>
      </c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72">
        <f t="shared" si="141"/>
        <v>0</v>
      </c>
      <c r="WN137" s="57">
        <f>WM137*'Bảng giá mua 2015'!VJ136</f>
        <v>0</v>
      </c>
      <c r="WO137" s="53">
        <f>'Hàng tồn'!VK138</f>
        <v>0</v>
      </c>
      <c r="WP137" s="168">
        <f>WO137*'Bảng giá mua 2015'!VL136</f>
        <v>0</v>
      </c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72">
        <f t="shared" si="142"/>
        <v>0</v>
      </c>
      <c r="XV137" s="57">
        <f>XU137*'Bảng giá mua 2015'!WR136</f>
        <v>0</v>
      </c>
      <c r="XW137" s="53">
        <f>'Hàng tồn'!WS138</f>
        <v>0</v>
      </c>
      <c r="XX137" s="168">
        <f>XW137*'Bảng giá mua 2015'!WT136</f>
        <v>0</v>
      </c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72">
        <f t="shared" si="143"/>
        <v>0</v>
      </c>
      <c r="ZD137" s="57">
        <f>ZC137*'Bảng giá mua 2015'!XZ136</f>
        <v>0</v>
      </c>
      <c r="ZE137" s="53">
        <f>'Hàng tồn'!YA138</f>
        <v>0</v>
      </c>
      <c r="ZF137" s="168">
        <f>ZE137*'Bảng giá mua 2015'!YB136</f>
        <v>0</v>
      </c>
      <c r="ZG137" s="55"/>
      <c r="ZH137" s="55"/>
      <c r="ZI137" s="55"/>
      <c r="ZJ137" s="55"/>
      <c r="ZK137" s="55"/>
      <c r="ZL137" s="55"/>
      <c r="ZM137" s="55"/>
      <c r="ZN137" s="55"/>
      <c r="ZO137" s="55"/>
      <c r="ZP137" s="55"/>
      <c r="ZQ137" s="55"/>
      <c r="ZR137" s="55"/>
      <c r="ZS137" s="55"/>
      <c r="ZT137" s="55"/>
      <c r="ZU137" s="55"/>
      <c r="ZV137" s="55"/>
      <c r="ZW137" s="55"/>
      <c r="ZX137" s="55"/>
      <c r="ZY137" s="55"/>
      <c r="ZZ137" s="55"/>
      <c r="AAA137" s="55"/>
      <c r="AAB137" s="55"/>
      <c r="AAC137" s="55"/>
      <c r="AAD137" s="55"/>
      <c r="AAE137" s="55"/>
      <c r="AAF137" s="55"/>
      <c r="AAG137" s="55"/>
      <c r="AAH137" s="55"/>
      <c r="AAI137" s="55"/>
      <c r="AAJ137" s="55"/>
      <c r="AAK137" s="72">
        <f t="shared" si="144"/>
        <v>0</v>
      </c>
      <c r="AAL137" s="57">
        <f>AAK137*'Bảng giá mua 2015'!ZH136</f>
        <v>0</v>
      </c>
      <c r="AAM137" s="53">
        <f>'Hàng tồn'!ZI138</f>
        <v>0</v>
      </c>
      <c r="AAN137" s="168">
        <f>AAM137*'Bảng giá mua 2015'!ZJ136</f>
        <v>0</v>
      </c>
      <c r="AAO137" s="55"/>
      <c r="AAP137" s="55"/>
      <c r="AAQ137" s="55"/>
      <c r="AAR137" s="55"/>
      <c r="AAS137" s="55"/>
      <c r="AAT137" s="55"/>
      <c r="AAU137" s="55"/>
      <c r="AAV137" s="55"/>
      <c r="AAW137" s="55"/>
      <c r="AAX137" s="55"/>
      <c r="AAY137" s="55"/>
      <c r="AAZ137" s="55"/>
      <c r="ABA137" s="55"/>
      <c r="ABB137" s="55"/>
      <c r="ABC137" s="55"/>
      <c r="ABD137" s="55"/>
      <c r="ABE137" s="55"/>
      <c r="ABF137" s="55"/>
      <c r="ABG137" s="55"/>
      <c r="ABH137" s="55"/>
      <c r="ABI137" s="55"/>
      <c r="ABJ137" s="55"/>
      <c r="ABK137" s="55"/>
      <c r="ABL137" s="55"/>
      <c r="ABM137" s="55"/>
      <c r="ABN137" s="55"/>
      <c r="ABO137" s="55"/>
      <c r="ABP137" s="55"/>
      <c r="ABQ137" s="55"/>
      <c r="ABR137" s="55"/>
      <c r="ABS137" s="72">
        <f t="shared" si="145"/>
        <v>0</v>
      </c>
      <c r="ABT137" s="57">
        <f>ABS137*'Bảng giá mua 2015'!AAP136</f>
        <v>0</v>
      </c>
      <c r="ABU137" s="53">
        <f>'Hàng tồn'!AAQ138</f>
        <v>0</v>
      </c>
      <c r="ABV137" s="168">
        <f>ABU137*'Bảng giá mua 2015'!AAR136</f>
        <v>0</v>
      </c>
      <c r="ABW137" s="55"/>
      <c r="ABX137" s="55"/>
      <c r="ABY137" s="55"/>
      <c r="ABZ137" s="55"/>
      <c r="ACA137" s="55"/>
      <c r="ACB137" s="55"/>
      <c r="ACC137" s="55"/>
      <c r="ACD137" s="55"/>
      <c r="ACE137" s="55"/>
      <c r="ACF137" s="55"/>
      <c r="ACG137" s="55"/>
      <c r="ACH137" s="55"/>
      <c r="ACI137" s="55"/>
      <c r="ACJ137" s="55"/>
      <c r="ACK137" s="55"/>
      <c r="ACL137" s="55"/>
      <c r="ACM137" s="55"/>
      <c r="ACN137" s="55"/>
      <c r="ACO137" s="55"/>
      <c r="ACP137" s="55"/>
      <c r="ACQ137" s="55"/>
      <c r="ACR137" s="55"/>
      <c r="ACS137" s="55"/>
      <c r="ACT137" s="55"/>
      <c r="ACU137" s="55"/>
      <c r="ACV137" s="55"/>
      <c r="ACW137" s="55"/>
      <c r="ACX137" s="55"/>
      <c r="ACY137" s="55"/>
      <c r="ACZ137" s="55"/>
      <c r="ADA137" s="72">
        <f t="shared" si="146"/>
        <v>0</v>
      </c>
      <c r="ADB137" s="57">
        <f>ADA137*'Bảng giá mua 2015'!ABX136</f>
        <v>0</v>
      </c>
      <c r="ADC137" s="53">
        <f>'Hàng tồn'!ABY138</f>
        <v>0</v>
      </c>
      <c r="ADD137" s="168">
        <f>ADC137*'Bảng giá mua 2015'!ABZ136</f>
        <v>0</v>
      </c>
      <c r="ADE137" s="55"/>
      <c r="ADF137" s="55"/>
      <c r="ADG137" s="55"/>
      <c r="ADH137" s="55"/>
      <c r="ADI137" s="55"/>
      <c r="ADJ137" s="55"/>
      <c r="ADK137" s="55"/>
      <c r="ADL137" s="55"/>
      <c r="ADM137" s="55"/>
      <c r="ADN137" s="55"/>
      <c r="ADO137" s="55"/>
      <c r="ADP137" s="55"/>
      <c r="ADQ137" s="55"/>
      <c r="ADR137" s="55"/>
      <c r="ADS137" s="55"/>
      <c r="ADT137" s="55"/>
      <c r="ADU137" s="55"/>
      <c r="ADV137" s="55"/>
      <c r="ADW137" s="55"/>
      <c r="ADX137" s="55"/>
      <c r="ADY137" s="55"/>
      <c r="ADZ137" s="55"/>
      <c r="AEA137" s="55"/>
      <c r="AEB137" s="55"/>
      <c r="AEC137" s="55"/>
      <c r="AED137" s="55"/>
      <c r="AEE137" s="55"/>
      <c r="AEF137" s="55"/>
      <c r="AEG137" s="55"/>
      <c r="AEH137" s="55"/>
      <c r="AEI137" s="72">
        <f t="shared" si="147"/>
        <v>0</v>
      </c>
      <c r="AEJ137" s="57">
        <f>AEI137*'Bảng giá mua 2015'!ADF136</f>
        <v>0</v>
      </c>
      <c r="AEK137" s="53">
        <f>'Hàng tồn'!ADG138</f>
        <v>0</v>
      </c>
      <c r="AEL137" s="168">
        <f>AEK137*'Bảng giá mua 2015'!ADH136</f>
        <v>0</v>
      </c>
      <c r="AEM137" s="55"/>
      <c r="AEN137" s="55"/>
      <c r="AEO137" s="55"/>
      <c r="AEP137" s="55"/>
      <c r="AEQ137" s="55"/>
      <c r="AER137" s="55"/>
      <c r="AES137" s="55"/>
      <c r="AET137" s="55"/>
      <c r="AEU137" s="55"/>
      <c r="AEV137" s="55"/>
      <c r="AEW137" s="55"/>
      <c r="AEX137" s="55"/>
      <c r="AEY137" s="55"/>
      <c r="AEZ137" s="55"/>
      <c r="AFA137" s="55"/>
      <c r="AFB137" s="55"/>
      <c r="AFC137" s="55"/>
      <c r="AFD137" s="55"/>
      <c r="AFE137" s="55"/>
      <c r="AFF137" s="55"/>
      <c r="AFG137" s="55"/>
      <c r="AFH137" s="55"/>
      <c r="AFI137" s="55"/>
      <c r="AFJ137" s="55"/>
      <c r="AFK137" s="55"/>
      <c r="AFL137" s="55"/>
      <c r="AFM137" s="55"/>
      <c r="AFN137" s="55"/>
      <c r="AFO137" s="55"/>
      <c r="AFP137" s="55"/>
      <c r="AFQ137" s="72">
        <f t="shared" si="148"/>
        <v>0</v>
      </c>
      <c r="AFR137" s="57">
        <f>AFQ137*'Bảng giá mua 2015'!AEN136</f>
        <v>0</v>
      </c>
      <c r="AFS137" s="53">
        <f>'Hàng tồn'!AEO138</f>
        <v>0</v>
      </c>
      <c r="AFT137" s="168">
        <f>AFS137*'Bảng giá mua 2015'!AEP136</f>
        <v>0</v>
      </c>
      <c r="AFU137" s="55"/>
      <c r="AFV137" s="55"/>
      <c r="AFW137" s="55"/>
      <c r="AFX137" s="55"/>
      <c r="AFY137" s="55"/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72">
        <f t="shared" si="149"/>
        <v>0</v>
      </c>
      <c r="AGZ137" s="57">
        <f>AGY137*'Bảng giá mua 2015'!AFV136</f>
        <v>0</v>
      </c>
      <c r="AHA137" s="53">
        <f>'Hàng tồn'!AFW138</f>
        <v>0</v>
      </c>
      <c r="AHB137" s="168">
        <f>AHA137*'Bảng giá mua 2015'!AFX136</f>
        <v>0</v>
      </c>
      <c r="AHC137" s="55"/>
      <c r="AHD137" s="55"/>
      <c r="AHE137" s="55"/>
      <c r="AHF137" s="55"/>
      <c r="AHG137" s="55">
        <v>1</v>
      </c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55"/>
      <c r="AHW137" s="55"/>
      <c r="AHX137" s="55"/>
      <c r="AHY137" s="55"/>
      <c r="AHZ137" s="55"/>
      <c r="AIA137" s="55"/>
      <c r="AIB137" s="55"/>
      <c r="AIC137" s="55"/>
      <c r="AID137" s="55"/>
      <c r="AIE137" s="55"/>
      <c r="AIF137" s="55"/>
      <c r="AIG137" s="72">
        <f t="shared" si="150"/>
        <v>1</v>
      </c>
      <c r="AIH137" s="57">
        <f>AIG137*'Bảng giá bán 2015'!AC136</f>
        <v>0</v>
      </c>
      <c r="AII137" s="53">
        <f>'Hàng tồn'!AHE138</f>
        <v>0</v>
      </c>
      <c r="AIJ137" s="168">
        <f>AII137*'Bảng giá bán 2015'!AD136</f>
        <v>0</v>
      </c>
      <c r="AIK137" s="55"/>
      <c r="AIL137" s="55"/>
      <c r="AIM137" s="55">
        <v>1</v>
      </c>
      <c r="AIN137" s="55"/>
      <c r="AIO137" s="55"/>
      <c r="AIP137" s="55"/>
      <c r="AIQ137" s="55">
        <v>1</v>
      </c>
      <c r="AIR137" s="55"/>
      <c r="AIS137" s="55"/>
      <c r="AIT137" s="55"/>
      <c r="AIU137" s="55"/>
      <c r="AIV137" s="55"/>
      <c r="AIW137" s="55"/>
      <c r="AIX137" s="55"/>
      <c r="AIY137" s="55"/>
      <c r="AIZ137" s="55"/>
      <c r="AJA137" s="55"/>
      <c r="AJB137" s="55"/>
      <c r="AJC137" s="55"/>
      <c r="AJD137" s="55"/>
      <c r="AJE137" s="55"/>
      <c r="AJF137" s="55"/>
      <c r="AJG137" s="55"/>
      <c r="AJH137" s="55"/>
      <c r="AJI137" s="55"/>
      <c r="AJJ137" s="55"/>
      <c r="AJK137" s="55"/>
      <c r="AJL137" s="55"/>
      <c r="AJM137" s="55"/>
      <c r="AJN137" s="55"/>
      <c r="AJO137" s="72">
        <f t="shared" si="151"/>
        <v>2</v>
      </c>
      <c r="AJP137" s="57">
        <f>AJO137*'Bảng giá bán 2015'!AD136</f>
        <v>0</v>
      </c>
      <c r="AJQ137" s="53">
        <f>'Hàng tồn'!AIM138</f>
        <v>0</v>
      </c>
      <c r="AJR137" s="168">
        <f>AJQ137*'Bảng giá mua 2015'!AIN136</f>
        <v>0</v>
      </c>
      <c r="AJS137" s="55"/>
      <c r="AJT137" s="55"/>
      <c r="AJU137" s="55"/>
      <c r="AJV137" s="55"/>
      <c r="AJW137" s="55"/>
      <c r="AJX137" s="55"/>
      <c r="AJY137" s="55"/>
      <c r="AJZ137" s="55"/>
      <c r="AKA137" s="55"/>
      <c r="AKB137" s="55"/>
      <c r="AKC137" s="55"/>
      <c r="AKD137" s="55"/>
      <c r="AKE137" s="55"/>
      <c r="AKF137" s="55"/>
      <c r="AKG137" s="55"/>
      <c r="AKH137" s="55"/>
      <c r="AKI137" s="55"/>
      <c r="AKJ137" s="55"/>
      <c r="AKK137" s="55"/>
      <c r="AKL137" s="55"/>
      <c r="AKM137" s="55"/>
      <c r="AKN137" s="55"/>
      <c r="AKO137" s="55"/>
      <c r="AKP137" s="55"/>
      <c r="AKQ137" s="55"/>
      <c r="AKR137" s="55"/>
      <c r="AKS137" s="55"/>
      <c r="AKT137" s="55"/>
      <c r="AKU137" s="55"/>
      <c r="AKV137" s="55"/>
      <c r="AKW137" s="72">
        <f t="shared" si="152"/>
        <v>0</v>
      </c>
      <c r="AKX137" s="57">
        <f>AKW137*'Bảng giá bán 2015'!BL136</f>
        <v>0</v>
      </c>
      <c r="AKY137" s="53">
        <f>'Hàng tồn'!AJU138</f>
        <v>0</v>
      </c>
      <c r="AKZ137" s="168">
        <f>AKY137*'Bảng giá mua 2015'!AJV136</f>
        <v>0</v>
      </c>
      <c r="ALA137" s="55"/>
      <c r="ALB137" s="55"/>
      <c r="ALC137" s="55"/>
      <c r="ALD137" s="55"/>
      <c r="ALE137" s="55"/>
      <c r="ALF137" s="55"/>
      <c r="ALG137" s="55"/>
      <c r="ALH137" s="55"/>
      <c r="ALI137" s="55"/>
      <c r="ALJ137" s="55"/>
      <c r="ALK137" s="55"/>
      <c r="ALL137" s="55"/>
      <c r="ALM137" s="55"/>
      <c r="ALN137" s="55"/>
      <c r="ALO137" s="55"/>
      <c r="ALP137" s="55"/>
      <c r="ALQ137" s="55"/>
      <c r="ALR137" s="55"/>
      <c r="ALS137" s="55"/>
      <c r="ALT137" s="55"/>
      <c r="ALU137" s="55"/>
      <c r="ALV137" s="55"/>
      <c r="ALW137" s="55"/>
      <c r="ALX137" s="55"/>
      <c r="ALY137" s="55"/>
      <c r="ALZ137" s="55"/>
      <c r="AMA137" s="55"/>
      <c r="AMB137" s="55"/>
      <c r="AMC137" s="55"/>
      <c r="AMD137" s="55"/>
      <c r="AME137" s="72">
        <f t="shared" si="153"/>
        <v>0</v>
      </c>
      <c r="AMF137" s="57">
        <f>AME137*'Bảng giá bán 2015'!CT136</f>
        <v>0</v>
      </c>
      <c r="AMG137" s="53">
        <f>'Hàng tồn'!ALC138</f>
        <v>0</v>
      </c>
      <c r="AMH137" s="168">
        <f>AMG137*'Bảng giá mua 2015'!ALD136</f>
        <v>0</v>
      </c>
      <c r="AMI137" s="55"/>
      <c r="AMJ137" s="55"/>
      <c r="AMK137" s="55"/>
      <c r="AML137" s="55"/>
      <c r="AMM137" s="55"/>
      <c r="AMN137" s="55"/>
      <c r="AMO137" s="55"/>
      <c r="AMP137" s="55"/>
      <c r="AMQ137" s="55"/>
      <c r="AMR137" s="55"/>
      <c r="AMS137" s="55"/>
      <c r="AMT137" s="55"/>
      <c r="AMU137" s="55"/>
      <c r="AMV137" s="55"/>
      <c r="AMW137" s="55"/>
      <c r="AMX137" s="55"/>
      <c r="AMY137" s="55"/>
      <c r="AMZ137" s="55"/>
      <c r="ANA137" s="55"/>
      <c r="ANB137" s="55"/>
      <c r="ANC137" s="55"/>
      <c r="AND137" s="55"/>
      <c r="ANE137" s="55"/>
      <c r="ANF137" s="55"/>
      <c r="ANG137" s="55"/>
      <c r="ANH137" s="55"/>
      <c r="ANI137" s="55"/>
      <c r="ANJ137" s="55"/>
      <c r="ANK137" s="55"/>
      <c r="ANL137" s="55"/>
      <c r="ANM137" s="72">
        <f t="shared" si="154"/>
        <v>0</v>
      </c>
      <c r="ANN137" s="57">
        <f>ANM137*'Bảng giá bán 2015'!EB136</f>
        <v>0</v>
      </c>
      <c r="ANO137" s="53">
        <f>'Hàng tồn'!AMK138</f>
        <v>0</v>
      </c>
      <c r="ANP137" s="168">
        <f>ANO137*'Bảng giá mua 2015'!AML136</f>
        <v>0</v>
      </c>
    </row>
    <row r="138" spans="1:1056" x14ac:dyDescent="0.3">
      <c r="A138" s="131"/>
      <c r="B138" s="58" t="s">
        <v>39</v>
      </c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72">
        <f t="shared" si="124"/>
        <v>0</v>
      </c>
      <c r="AH138" s="57">
        <f>AG138*'Bảng giá mua 2015'!D137</f>
        <v>0</v>
      </c>
      <c r="AI138" s="53">
        <f>'Hàng tồn'!E139</f>
        <v>0</v>
      </c>
      <c r="AJ138" s="168">
        <f>AI138*'Bảng giá mua 2015'!F137</f>
        <v>0</v>
      </c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72">
        <f t="shared" si="125"/>
        <v>0</v>
      </c>
      <c r="BP138" s="57">
        <f>BO138*'Bảng giá mua 2015'!AL137</f>
        <v>0</v>
      </c>
      <c r="BQ138" s="53">
        <f>'Hàng tồn'!AM139</f>
        <v>0</v>
      </c>
      <c r="BR138" s="168">
        <f>BQ138*'Bảng giá mua 2015'!AN137</f>
        <v>0</v>
      </c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72">
        <f t="shared" si="126"/>
        <v>0</v>
      </c>
      <c r="CX138" s="57">
        <f>CW138*'Bảng giá mua 2015'!BT137</f>
        <v>0</v>
      </c>
      <c r="CY138" s="53">
        <f>'Hàng tồn'!BU139</f>
        <v>0</v>
      </c>
      <c r="CZ138" s="168">
        <f>CY138*'Bảng giá mua 2015'!BV137</f>
        <v>0</v>
      </c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72">
        <f t="shared" si="127"/>
        <v>0</v>
      </c>
      <c r="EF138" s="57">
        <f>EE138*'Bảng giá mua 2015'!DB137</f>
        <v>0</v>
      </c>
      <c r="EG138" s="53">
        <f>'Hàng tồn'!DC139</f>
        <v>0</v>
      </c>
      <c r="EH138" s="168">
        <f>EG138*'Bảng giá mua 2015'!DD137</f>
        <v>0</v>
      </c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72">
        <f t="shared" si="128"/>
        <v>0</v>
      </c>
      <c r="FN138" s="57">
        <f>FM138*'Bảng giá mua 2015'!EJ137</f>
        <v>0</v>
      </c>
      <c r="FO138" s="53">
        <f>'Hàng tồn'!EK139</f>
        <v>0</v>
      </c>
      <c r="FP138" s="168">
        <f>FO138*'Bảng giá mua 2015'!EL137</f>
        <v>0</v>
      </c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72">
        <f t="shared" si="129"/>
        <v>0</v>
      </c>
      <c r="GV138" s="57">
        <f>GU138*'Bảng giá mua 2015'!FR137</f>
        <v>0</v>
      </c>
      <c r="GW138" s="53">
        <f>'Hàng tồn'!FS139</f>
        <v>0</v>
      </c>
      <c r="GX138" s="168">
        <f>GW138*'Bảng giá mua 2015'!FT137</f>
        <v>0</v>
      </c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72">
        <f t="shared" si="130"/>
        <v>0</v>
      </c>
      <c r="ID138" s="57">
        <f>IC138*'Bảng giá mua 2015'!GZ137</f>
        <v>0</v>
      </c>
      <c r="IE138" s="53">
        <f>'Hàng tồn'!HA139</f>
        <v>0</v>
      </c>
      <c r="IF138" s="168">
        <f>IE138*'Bảng giá mua 2015'!HB137</f>
        <v>0</v>
      </c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72">
        <f t="shared" si="131"/>
        <v>0</v>
      </c>
      <c r="JL138" s="57">
        <f>JK138*'Bảng giá mua 2015'!IH137</f>
        <v>0</v>
      </c>
      <c r="JM138" s="53">
        <f>'Hàng tồn'!II139</f>
        <v>0</v>
      </c>
      <c r="JN138" s="168">
        <f>JM138*'Bảng giá mua 2015'!IJ137</f>
        <v>0</v>
      </c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72">
        <f t="shared" si="132"/>
        <v>0</v>
      </c>
      <c r="KT138" s="57">
        <f>KS138*'Bảng giá mua 2015'!JP137</f>
        <v>0</v>
      </c>
      <c r="KU138" s="53">
        <f>'Hàng tồn'!JQ139</f>
        <v>0</v>
      </c>
      <c r="KV138" s="168">
        <f>KU138*'Bảng giá mua 2015'!JR137</f>
        <v>0</v>
      </c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72">
        <f t="shared" si="133"/>
        <v>0</v>
      </c>
      <c r="MB138" s="57">
        <f>MA138*'Bảng giá mua 2015'!KX137</f>
        <v>0</v>
      </c>
      <c r="MC138" s="53">
        <f>'Hàng tồn'!KY139</f>
        <v>0</v>
      </c>
      <c r="MD138" s="168">
        <f>MC138*'Bảng giá mua 2015'!KZ137</f>
        <v>0</v>
      </c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72">
        <f t="shared" si="134"/>
        <v>0</v>
      </c>
      <c r="NJ138" s="57">
        <f>NI138*'Bảng giá mua 2015'!MF137</f>
        <v>0</v>
      </c>
      <c r="NK138" s="53">
        <f>'Hàng tồn'!MG139</f>
        <v>0</v>
      </c>
      <c r="NL138" s="168">
        <f>NK138*'Bảng giá mua 2015'!MH137</f>
        <v>0</v>
      </c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72">
        <f t="shared" si="135"/>
        <v>0</v>
      </c>
      <c r="OR138" s="57">
        <f>OQ138*'Bảng giá mua 2015'!NN137</f>
        <v>0</v>
      </c>
      <c r="OS138" s="53">
        <f>'Hàng tồn'!NO139</f>
        <v>0</v>
      </c>
      <c r="OT138" s="168">
        <f>OS138*'Bảng giá mua 2015'!NP137</f>
        <v>0</v>
      </c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72">
        <f t="shared" si="136"/>
        <v>0</v>
      </c>
      <c r="PZ138" s="57">
        <f>PY138*'Bảng giá mua 2015'!OV137</f>
        <v>0</v>
      </c>
      <c r="QA138" s="53">
        <f>'Hàng tồn'!OW139</f>
        <v>0</v>
      </c>
      <c r="QB138" s="168">
        <f>QA138*'Bảng giá mua 2015'!OX137</f>
        <v>0</v>
      </c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72">
        <f t="shared" si="137"/>
        <v>0</v>
      </c>
      <c r="RH138" s="57">
        <f>RG138*'Bảng giá mua 2015'!QD137</f>
        <v>0</v>
      </c>
      <c r="RI138" s="53">
        <f>'Hàng tồn'!QE139</f>
        <v>0</v>
      </c>
      <c r="RJ138" s="168">
        <f>RI138*'Bảng giá mua 2015'!QF137</f>
        <v>0</v>
      </c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72">
        <f t="shared" si="138"/>
        <v>0</v>
      </c>
      <c r="SP138" s="57">
        <f>SO138*'Bảng giá mua 2015'!RL137</f>
        <v>0</v>
      </c>
      <c r="SQ138" s="53">
        <f>'Hàng tồn'!RM139</f>
        <v>0</v>
      </c>
      <c r="SR138" s="168">
        <f>SQ138*'Bảng giá mua 2015'!RN137</f>
        <v>0</v>
      </c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72">
        <f t="shared" si="139"/>
        <v>0</v>
      </c>
      <c r="TX138" s="57">
        <f>TW138*'Bảng giá mua 2015'!ST137</f>
        <v>0</v>
      </c>
      <c r="TY138" s="53">
        <f>'Hàng tồn'!SU139</f>
        <v>0</v>
      </c>
      <c r="TZ138" s="168">
        <f>TY138*'Bảng giá mua 2015'!SV137</f>
        <v>0</v>
      </c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72">
        <f t="shared" si="140"/>
        <v>0</v>
      </c>
      <c r="VF138" s="57">
        <f>VE138*'Bảng giá mua 2015'!UB137</f>
        <v>0</v>
      </c>
      <c r="VG138" s="53">
        <f>'Hàng tồn'!UC139</f>
        <v>0</v>
      </c>
      <c r="VH138" s="168">
        <f>VG138*'Bảng giá mua 2015'!UD137</f>
        <v>0</v>
      </c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72">
        <f t="shared" si="141"/>
        <v>0</v>
      </c>
      <c r="WN138" s="57">
        <f>WM138*'Bảng giá mua 2015'!VJ137</f>
        <v>0</v>
      </c>
      <c r="WO138" s="53">
        <f>'Hàng tồn'!VK139</f>
        <v>0</v>
      </c>
      <c r="WP138" s="168">
        <f>WO138*'Bảng giá mua 2015'!VL137</f>
        <v>0</v>
      </c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72">
        <f t="shared" si="142"/>
        <v>0</v>
      </c>
      <c r="XV138" s="57">
        <f>XU138*'Bảng giá mua 2015'!WR137</f>
        <v>0</v>
      </c>
      <c r="XW138" s="53">
        <f>'Hàng tồn'!WS139</f>
        <v>0</v>
      </c>
      <c r="XX138" s="168">
        <f>XW138*'Bảng giá mua 2015'!WT137</f>
        <v>0</v>
      </c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72">
        <f t="shared" si="143"/>
        <v>0</v>
      </c>
      <c r="ZD138" s="57">
        <f>ZC138*'Bảng giá mua 2015'!XZ137</f>
        <v>0</v>
      </c>
      <c r="ZE138" s="53">
        <f>'Hàng tồn'!YA139</f>
        <v>0</v>
      </c>
      <c r="ZF138" s="168">
        <f>ZE138*'Bảng giá mua 2015'!YB137</f>
        <v>0</v>
      </c>
      <c r="ZG138" s="55"/>
      <c r="ZH138" s="55"/>
      <c r="ZI138" s="55"/>
      <c r="ZJ138" s="55"/>
      <c r="ZK138" s="55"/>
      <c r="ZL138" s="55"/>
      <c r="ZM138" s="55"/>
      <c r="ZN138" s="55"/>
      <c r="ZO138" s="55"/>
      <c r="ZP138" s="55"/>
      <c r="ZQ138" s="55"/>
      <c r="ZR138" s="55"/>
      <c r="ZS138" s="55"/>
      <c r="ZT138" s="55"/>
      <c r="ZU138" s="55"/>
      <c r="ZV138" s="55"/>
      <c r="ZW138" s="55"/>
      <c r="ZX138" s="55"/>
      <c r="ZY138" s="55"/>
      <c r="ZZ138" s="55"/>
      <c r="AAA138" s="55"/>
      <c r="AAB138" s="55"/>
      <c r="AAC138" s="55"/>
      <c r="AAD138" s="55"/>
      <c r="AAE138" s="55"/>
      <c r="AAF138" s="55"/>
      <c r="AAG138" s="55"/>
      <c r="AAH138" s="55"/>
      <c r="AAI138" s="55"/>
      <c r="AAJ138" s="55"/>
      <c r="AAK138" s="72">
        <f t="shared" si="144"/>
        <v>0</v>
      </c>
      <c r="AAL138" s="57">
        <f>AAK138*'Bảng giá mua 2015'!ZH137</f>
        <v>0</v>
      </c>
      <c r="AAM138" s="53">
        <f>'Hàng tồn'!ZI139</f>
        <v>0</v>
      </c>
      <c r="AAN138" s="168">
        <f>AAM138*'Bảng giá mua 2015'!ZJ137</f>
        <v>0</v>
      </c>
      <c r="AAO138" s="55"/>
      <c r="AAP138" s="55"/>
      <c r="AAQ138" s="55"/>
      <c r="AAR138" s="55"/>
      <c r="AAS138" s="55"/>
      <c r="AAT138" s="55"/>
      <c r="AAU138" s="55"/>
      <c r="AAV138" s="55"/>
      <c r="AAW138" s="55"/>
      <c r="AAX138" s="55"/>
      <c r="AAY138" s="55"/>
      <c r="AAZ138" s="55"/>
      <c r="ABA138" s="55"/>
      <c r="ABB138" s="55"/>
      <c r="ABC138" s="55"/>
      <c r="ABD138" s="55"/>
      <c r="ABE138" s="55"/>
      <c r="ABF138" s="55"/>
      <c r="ABG138" s="55"/>
      <c r="ABH138" s="55"/>
      <c r="ABI138" s="55"/>
      <c r="ABJ138" s="55"/>
      <c r="ABK138" s="55"/>
      <c r="ABL138" s="55"/>
      <c r="ABM138" s="55"/>
      <c r="ABN138" s="55"/>
      <c r="ABO138" s="55"/>
      <c r="ABP138" s="55"/>
      <c r="ABQ138" s="55"/>
      <c r="ABR138" s="55"/>
      <c r="ABS138" s="72">
        <f t="shared" si="145"/>
        <v>0</v>
      </c>
      <c r="ABT138" s="57">
        <f>ABS138*'Bảng giá mua 2015'!AAP137</f>
        <v>0</v>
      </c>
      <c r="ABU138" s="53">
        <f>'Hàng tồn'!AAQ139</f>
        <v>0</v>
      </c>
      <c r="ABV138" s="168">
        <f>ABU138*'Bảng giá mua 2015'!AAR137</f>
        <v>0</v>
      </c>
      <c r="ABW138" s="55"/>
      <c r="ABX138" s="55"/>
      <c r="ABY138" s="55"/>
      <c r="ABZ138" s="55"/>
      <c r="ACA138" s="55"/>
      <c r="ACB138" s="55"/>
      <c r="ACC138" s="55"/>
      <c r="ACD138" s="55"/>
      <c r="ACE138" s="55"/>
      <c r="ACF138" s="55"/>
      <c r="ACG138" s="55"/>
      <c r="ACH138" s="55"/>
      <c r="ACI138" s="55"/>
      <c r="ACJ138" s="55"/>
      <c r="ACK138" s="55"/>
      <c r="ACL138" s="55"/>
      <c r="ACM138" s="55"/>
      <c r="ACN138" s="55"/>
      <c r="ACO138" s="55"/>
      <c r="ACP138" s="55"/>
      <c r="ACQ138" s="55"/>
      <c r="ACR138" s="55"/>
      <c r="ACS138" s="55"/>
      <c r="ACT138" s="55"/>
      <c r="ACU138" s="55"/>
      <c r="ACV138" s="55"/>
      <c r="ACW138" s="55"/>
      <c r="ACX138" s="55"/>
      <c r="ACY138" s="55"/>
      <c r="ACZ138" s="55"/>
      <c r="ADA138" s="72">
        <f t="shared" si="146"/>
        <v>0</v>
      </c>
      <c r="ADB138" s="57">
        <f>ADA138*'Bảng giá mua 2015'!ABX137</f>
        <v>0</v>
      </c>
      <c r="ADC138" s="53">
        <f>'Hàng tồn'!ABY139</f>
        <v>0</v>
      </c>
      <c r="ADD138" s="168">
        <f>ADC138*'Bảng giá mua 2015'!ABZ137</f>
        <v>0</v>
      </c>
      <c r="ADE138" s="55"/>
      <c r="ADF138" s="55"/>
      <c r="ADG138" s="55"/>
      <c r="ADH138" s="55"/>
      <c r="ADI138" s="55"/>
      <c r="ADJ138" s="55"/>
      <c r="ADK138" s="55"/>
      <c r="ADL138" s="55"/>
      <c r="ADM138" s="55"/>
      <c r="ADN138" s="55"/>
      <c r="ADO138" s="55"/>
      <c r="ADP138" s="55"/>
      <c r="ADQ138" s="55"/>
      <c r="ADR138" s="55"/>
      <c r="ADS138" s="55"/>
      <c r="ADT138" s="55"/>
      <c r="ADU138" s="55"/>
      <c r="ADV138" s="55"/>
      <c r="ADW138" s="55"/>
      <c r="ADX138" s="55"/>
      <c r="ADY138" s="55"/>
      <c r="ADZ138" s="55"/>
      <c r="AEA138" s="55"/>
      <c r="AEB138" s="55"/>
      <c r="AEC138" s="55"/>
      <c r="AED138" s="55"/>
      <c r="AEE138" s="55"/>
      <c r="AEF138" s="55"/>
      <c r="AEG138" s="55"/>
      <c r="AEH138" s="55"/>
      <c r="AEI138" s="72">
        <f t="shared" si="147"/>
        <v>0</v>
      </c>
      <c r="AEJ138" s="57">
        <f>AEI138*'Bảng giá mua 2015'!ADF137</f>
        <v>0</v>
      </c>
      <c r="AEK138" s="53">
        <f>'Hàng tồn'!ADG139</f>
        <v>0</v>
      </c>
      <c r="AEL138" s="168">
        <f>AEK138*'Bảng giá mua 2015'!ADH137</f>
        <v>0</v>
      </c>
      <c r="AEM138" s="55"/>
      <c r="AEN138" s="55"/>
      <c r="AEO138" s="55"/>
      <c r="AEP138" s="55"/>
      <c r="AEQ138" s="55"/>
      <c r="AER138" s="55"/>
      <c r="AES138" s="55"/>
      <c r="AET138" s="55"/>
      <c r="AEU138" s="55"/>
      <c r="AEV138" s="55"/>
      <c r="AEW138" s="55"/>
      <c r="AEX138" s="55"/>
      <c r="AEY138" s="55"/>
      <c r="AEZ138" s="55"/>
      <c r="AFA138" s="55"/>
      <c r="AFB138" s="55"/>
      <c r="AFC138" s="55"/>
      <c r="AFD138" s="55"/>
      <c r="AFE138" s="55"/>
      <c r="AFF138" s="55"/>
      <c r="AFG138" s="55"/>
      <c r="AFH138" s="55"/>
      <c r="AFI138" s="55"/>
      <c r="AFJ138" s="55"/>
      <c r="AFK138" s="55"/>
      <c r="AFL138" s="55"/>
      <c r="AFM138" s="55"/>
      <c r="AFN138" s="55"/>
      <c r="AFO138" s="55"/>
      <c r="AFP138" s="55"/>
      <c r="AFQ138" s="72">
        <f t="shared" si="148"/>
        <v>0</v>
      </c>
      <c r="AFR138" s="57">
        <f>AFQ138*'Bảng giá mua 2015'!AEN137</f>
        <v>0</v>
      </c>
      <c r="AFS138" s="53">
        <f>'Hàng tồn'!AEO139</f>
        <v>0</v>
      </c>
      <c r="AFT138" s="168">
        <f>AFS138*'Bảng giá mua 2015'!AEP137</f>
        <v>0</v>
      </c>
      <c r="AFU138" s="55"/>
      <c r="AFV138" s="55"/>
      <c r="AFW138" s="55"/>
      <c r="AFX138" s="55"/>
      <c r="AFY138" s="55"/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72">
        <f t="shared" si="149"/>
        <v>0</v>
      </c>
      <c r="AGZ138" s="57">
        <f>AGY138*'Bảng giá mua 2015'!AFV137</f>
        <v>0</v>
      </c>
      <c r="AHA138" s="53">
        <f>'Hàng tồn'!AFW139</f>
        <v>0</v>
      </c>
      <c r="AHB138" s="168">
        <f>AHA138*'Bảng giá mua 2015'!AFX137</f>
        <v>0</v>
      </c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55"/>
      <c r="AHW138" s="55"/>
      <c r="AHX138" s="55"/>
      <c r="AHY138" s="55"/>
      <c r="AHZ138" s="55"/>
      <c r="AIA138" s="55"/>
      <c r="AIB138" s="55"/>
      <c r="AIC138" s="55"/>
      <c r="AID138" s="55"/>
      <c r="AIE138" s="55"/>
      <c r="AIF138" s="55"/>
      <c r="AIG138" s="72">
        <f t="shared" si="150"/>
        <v>0</v>
      </c>
      <c r="AIH138" s="57">
        <f>AIG138*'Bảng giá bán 2015'!AC137</f>
        <v>0</v>
      </c>
      <c r="AII138" s="53">
        <f>'Hàng tồn'!AHE139</f>
        <v>0</v>
      </c>
      <c r="AIJ138" s="168">
        <f>AII138*'Bảng giá bán 2015'!AD137</f>
        <v>0</v>
      </c>
      <c r="AIK138" s="55"/>
      <c r="AIL138" s="55"/>
      <c r="AIM138" s="55"/>
      <c r="AIN138" s="55"/>
      <c r="AIO138" s="55"/>
      <c r="AIP138" s="55"/>
      <c r="AIQ138" s="55"/>
      <c r="AIR138" s="55"/>
      <c r="AIS138" s="55"/>
      <c r="AIT138" s="55"/>
      <c r="AIU138" s="55"/>
      <c r="AIV138" s="55"/>
      <c r="AIW138" s="55"/>
      <c r="AIX138" s="55"/>
      <c r="AIY138" s="55"/>
      <c r="AIZ138" s="55"/>
      <c r="AJA138" s="55"/>
      <c r="AJB138" s="55"/>
      <c r="AJC138" s="55"/>
      <c r="AJD138" s="55"/>
      <c r="AJE138" s="55"/>
      <c r="AJF138" s="55"/>
      <c r="AJG138" s="55"/>
      <c r="AJH138" s="55"/>
      <c r="AJI138" s="55"/>
      <c r="AJJ138" s="55"/>
      <c r="AJK138" s="55"/>
      <c r="AJL138" s="55"/>
      <c r="AJM138" s="55"/>
      <c r="AJN138" s="55"/>
      <c r="AJO138" s="72">
        <f t="shared" si="151"/>
        <v>0</v>
      </c>
      <c r="AJP138" s="57">
        <f>AJO138*'Bảng giá bán 2015'!AD137</f>
        <v>0</v>
      </c>
      <c r="AJQ138" s="53">
        <f>'Hàng tồn'!AIM139</f>
        <v>0</v>
      </c>
      <c r="AJR138" s="168">
        <f>AJQ138*'Bảng giá mua 2015'!AIN137</f>
        <v>0</v>
      </c>
      <c r="AJS138" s="55"/>
      <c r="AJT138" s="55"/>
      <c r="AJU138" s="55"/>
      <c r="AJV138" s="55"/>
      <c r="AJW138" s="55"/>
      <c r="AJX138" s="55"/>
      <c r="AJY138" s="55"/>
      <c r="AJZ138" s="55"/>
      <c r="AKA138" s="55"/>
      <c r="AKB138" s="55"/>
      <c r="AKC138" s="55"/>
      <c r="AKD138" s="55"/>
      <c r="AKE138" s="55"/>
      <c r="AKF138" s="55"/>
      <c r="AKG138" s="55"/>
      <c r="AKH138" s="55"/>
      <c r="AKI138" s="55"/>
      <c r="AKJ138" s="55"/>
      <c r="AKK138" s="55"/>
      <c r="AKL138" s="55"/>
      <c r="AKM138" s="55"/>
      <c r="AKN138" s="55"/>
      <c r="AKO138" s="55"/>
      <c r="AKP138" s="55"/>
      <c r="AKQ138" s="55"/>
      <c r="AKR138" s="55"/>
      <c r="AKS138" s="55"/>
      <c r="AKT138" s="55"/>
      <c r="AKU138" s="55"/>
      <c r="AKV138" s="55"/>
      <c r="AKW138" s="72">
        <f t="shared" si="152"/>
        <v>0</v>
      </c>
      <c r="AKX138" s="57">
        <f>AKW138*'Bảng giá bán 2015'!BL137</f>
        <v>0</v>
      </c>
      <c r="AKY138" s="53">
        <f>'Hàng tồn'!AJU139</f>
        <v>0</v>
      </c>
      <c r="AKZ138" s="168">
        <f>AKY138*'Bảng giá mua 2015'!AJV137</f>
        <v>0</v>
      </c>
      <c r="ALA138" s="55"/>
      <c r="ALB138" s="55"/>
      <c r="ALC138" s="55"/>
      <c r="ALD138" s="55"/>
      <c r="ALE138" s="55"/>
      <c r="ALF138" s="55"/>
      <c r="ALG138" s="55"/>
      <c r="ALH138" s="55"/>
      <c r="ALI138" s="55"/>
      <c r="ALJ138" s="55"/>
      <c r="ALK138" s="55"/>
      <c r="ALL138" s="55"/>
      <c r="ALM138" s="55"/>
      <c r="ALN138" s="55"/>
      <c r="ALO138" s="55"/>
      <c r="ALP138" s="55"/>
      <c r="ALQ138" s="55"/>
      <c r="ALR138" s="55"/>
      <c r="ALS138" s="55"/>
      <c r="ALT138" s="55"/>
      <c r="ALU138" s="55"/>
      <c r="ALV138" s="55"/>
      <c r="ALW138" s="55"/>
      <c r="ALX138" s="55"/>
      <c r="ALY138" s="55"/>
      <c r="ALZ138" s="55"/>
      <c r="AMA138" s="55"/>
      <c r="AMB138" s="55"/>
      <c r="AMC138" s="55"/>
      <c r="AMD138" s="55"/>
      <c r="AME138" s="72">
        <f t="shared" si="153"/>
        <v>0</v>
      </c>
      <c r="AMF138" s="57">
        <f>AME138*'Bảng giá bán 2015'!CT137</f>
        <v>0</v>
      </c>
      <c r="AMG138" s="53">
        <f>'Hàng tồn'!ALC139</f>
        <v>0</v>
      </c>
      <c r="AMH138" s="168">
        <f>AMG138*'Bảng giá mua 2015'!ALD137</f>
        <v>0</v>
      </c>
      <c r="AMI138" s="55"/>
      <c r="AMJ138" s="55"/>
      <c r="AMK138" s="55"/>
      <c r="AML138" s="55"/>
      <c r="AMM138" s="55"/>
      <c r="AMN138" s="55"/>
      <c r="AMO138" s="55"/>
      <c r="AMP138" s="55"/>
      <c r="AMQ138" s="55"/>
      <c r="AMR138" s="55"/>
      <c r="AMS138" s="55"/>
      <c r="AMT138" s="55"/>
      <c r="AMU138" s="55"/>
      <c r="AMV138" s="55"/>
      <c r="AMW138" s="55"/>
      <c r="AMX138" s="55"/>
      <c r="AMY138" s="55"/>
      <c r="AMZ138" s="55"/>
      <c r="ANA138" s="55"/>
      <c r="ANB138" s="55"/>
      <c r="ANC138" s="55"/>
      <c r="AND138" s="55"/>
      <c r="ANE138" s="55"/>
      <c r="ANF138" s="55"/>
      <c r="ANG138" s="55"/>
      <c r="ANH138" s="55"/>
      <c r="ANI138" s="55"/>
      <c r="ANJ138" s="55"/>
      <c r="ANK138" s="55"/>
      <c r="ANL138" s="55"/>
      <c r="ANM138" s="72">
        <f t="shared" si="154"/>
        <v>0</v>
      </c>
      <c r="ANN138" s="57">
        <f>ANM138*'Bảng giá bán 2015'!EB137</f>
        <v>0</v>
      </c>
      <c r="ANO138" s="53">
        <f>'Hàng tồn'!AMK139</f>
        <v>0</v>
      </c>
      <c r="ANP138" s="168">
        <f>ANO138*'Bảng giá mua 2015'!AML137</f>
        <v>0</v>
      </c>
    </row>
    <row r="139" spans="1:1056" x14ac:dyDescent="0.3">
      <c r="A139" s="130"/>
      <c r="B139" s="58" t="s">
        <v>40</v>
      </c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72">
        <f t="shared" si="124"/>
        <v>0</v>
      </c>
      <c r="AH139" s="57">
        <f>AG139*'Bảng giá mua 2015'!D138</f>
        <v>0</v>
      </c>
      <c r="AI139" s="53">
        <f>'Hàng tồn'!E140</f>
        <v>0</v>
      </c>
      <c r="AJ139" s="168">
        <f>AI139*'Bảng giá mua 2015'!F138</f>
        <v>0</v>
      </c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72">
        <f t="shared" si="125"/>
        <v>0</v>
      </c>
      <c r="BP139" s="57">
        <f>BO139*'Bảng giá mua 2015'!AL138</f>
        <v>0</v>
      </c>
      <c r="BQ139" s="53">
        <f>'Hàng tồn'!AM140</f>
        <v>0</v>
      </c>
      <c r="BR139" s="168">
        <f>BQ139*'Bảng giá mua 2015'!AN138</f>
        <v>0</v>
      </c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72">
        <f t="shared" si="126"/>
        <v>0</v>
      </c>
      <c r="CX139" s="57">
        <f>CW139*'Bảng giá mua 2015'!BT138</f>
        <v>0</v>
      </c>
      <c r="CY139" s="53">
        <f>'Hàng tồn'!BU140</f>
        <v>0</v>
      </c>
      <c r="CZ139" s="168">
        <f>CY139*'Bảng giá mua 2015'!BV138</f>
        <v>0</v>
      </c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72">
        <f t="shared" si="127"/>
        <v>0</v>
      </c>
      <c r="EF139" s="57">
        <f>EE139*'Bảng giá mua 2015'!DB138</f>
        <v>0</v>
      </c>
      <c r="EG139" s="53">
        <f>'Hàng tồn'!DC140</f>
        <v>0</v>
      </c>
      <c r="EH139" s="168">
        <f>EG139*'Bảng giá mua 2015'!DD138</f>
        <v>0</v>
      </c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72">
        <f t="shared" si="128"/>
        <v>0</v>
      </c>
      <c r="FN139" s="57">
        <f>FM139*'Bảng giá mua 2015'!EJ138</f>
        <v>0</v>
      </c>
      <c r="FO139" s="53">
        <f>'Hàng tồn'!EK140</f>
        <v>0</v>
      </c>
      <c r="FP139" s="168">
        <f>FO139*'Bảng giá mua 2015'!EL138</f>
        <v>0</v>
      </c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72">
        <f t="shared" si="129"/>
        <v>0</v>
      </c>
      <c r="GV139" s="57">
        <f>GU139*'Bảng giá mua 2015'!FR138</f>
        <v>0</v>
      </c>
      <c r="GW139" s="53">
        <f>'Hàng tồn'!FS140</f>
        <v>0</v>
      </c>
      <c r="GX139" s="168">
        <f>GW139*'Bảng giá mua 2015'!FT138</f>
        <v>0</v>
      </c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72">
        <f t="shared" si="130"/>
        <v>0</v>
      </c>
      <c r="ID139" s="57">
        <f>IC139*'Bảng giá mua 2015'!GZ138</f>
        <v>0</v>
      </c>
      <c r="IE139" s="53">
        <f>'Hàng tồn'!HA140</f>
        <v>0</v>
      </c>
      <c r="IF139" s="168">
        <f>IE139*'Bảng giá mua 2015'!HB138</f>
        <v>0</v>
      </c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72">
        <f t="shared" si="131"/>
        <v>0</v>
      </c>
      <c r="JL139" s="57">
        <f>JK139*'Bảng giá mua 2015'!IH138</f>
        <v>0</v>
      </c>
      <c r="JM139" s="53">
        <f>'Hàng tồn'!II140</f>
        <v>0</v>
      </c>
      <c r="JN139" s="168">
        <f>JM139*'Bảng giá mua 2015'!IJ138</f>
        <v>0</v>
      </c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72">
        <f t="shared" si="132"/>
        <v>0</v>
      </c>
      <c r="KT139" s="57">
        <f>KS139*'Bảng giá mua 2015'!JP138</f>
        <v>0</v>
      </c>
      <c r="KU139" s="53">
        <f>'Hàng tồn'!JQ140</f>
        <v>0</v>
      </c>
      <c r="KV139" s="168">
        <f>KU139*'Bảng giá mua 2015'!JR138</f>
        <v>0</v>
      </c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72">
        <f t="shared" si="133"/>
        <v>0</v>
      </c>
      <c r="MB139" s="57">
        <f>MA139*'Bảng giá mua 2015'!KX138</f>
        <v>0</v>
      </c>
      <c r="MC139" s="53">
        <f>'Hàng tồn'!KY140</f>
        <v>0</v>
      </c>
      <c r="MD139" s="168">
        <f>MC139*'Bảng giá mua 2015'!KZ138</f>
        <v>0</v>
      </c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72">
        <f t="shared" si="134"/>
        <v>0</v>
      </c>
      <c r="NJ139" s="57">
        <f>NI139*'Bảng giá mua 2015'!MF138</f>
        <v>0</v>
      </c>
      <c r="NK139" s="53">
        <f>'Hàng tồn'!MG140</f>
        <v>0</v>
      </c>
      <c r="NL139" s="168">
        <f>NK139*'Bảng giá mua 2015'!MH138</f>
        <v>0</v>
      </c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72">
        <f t="shared" si="135"/>
        <v>0</v>
      </c>
      <c r="OR139" s="57">
        <f>OQ139*'Bảng giá mua 2015'!NN138</f>
        <v>0</v>
      </c>
      <c r="OS139" s="53">
        <f>'Hàng tồn'!NO140</f>
        <v>0</v>
      </c>
      <c r="OT139" s="168">
        <f>OS139*'Bảng giá mua 2015'!NP138</f>
        <v>0</v>
      </c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72">
        <f t="shared" si="136"/>
        <v>0</v>
      </c>
      <c r="PZ139" s="57">
        <f>PY139*'Bảng giá mua 2015'!OV138</f>
        <v>0</v>
      </c>
      <c r="QA139" s="53">
        <f>'Hàng tồn'!OW140</f>
        <v>0</v>
      </c>
      <c r="QB139" s="168">
        <f>QA139*'Bảng giá mua 2015'!OX138</f>
        <v>0</v>
      </c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72">
        <f t="shared" si="137"/>
        <v>0</v>
      </c>
      <c r="RH139" s="57">
        <f>RG139*'Bảng giá mua 2015'!QD138</f>
        <v>0</v>
      </c>
      <c r="RI139" s="53">
        <f>'Hàng tồn'!QE140</f>
        <v>0</v>
      </c>
      <c r="RJ139" s="168">
        <f>RI139*'Bảng giá mua 2015'!QF138</f>
        <v>0</v>
      </c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72">
        <f t="shared" si="138"/>
        <v>0</v>
      </c>
      <c r="SP139" s="57">
        <f>SO139*'Bảng giá mua 2015'!RL138</f>
        <v>0</v>
      </c>
      <c r="SQ139" s="53">
        <f>'Hàng tồn'!RM140</f>
        <v>0</v>
      </c>
      <c r="SR139" s="168">
        <f>SQ139*'Bảng giá mua 2015'!RN138</f>
        <v>0</v>
      </c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72">
        <f t="shared" si="139"/>
        <v>0</v>
      </c>
      <c r="TX139" s="57">
        <f>TW139*'Bảng giá mua 2015'!ST138</f>
        <v>0</v>
      </c>
      <c r="TY139" s="53">
        <f>'Hàng tồn'!SU140</f>
        <v>0</v>
      </c>
      <c r="TZ139" s="168">
        <f>TY139*'Bảng giá mua 2015'!SV138</f>
        <v>0</v>
      </c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72">
        <f t="shared" si="140"/>
        <v>0</v>
      </c>
      <c r="VF139" s="57">
        <f>VE139*'Bảng giá mua 2015'!UB138</f>
        <v>0</v>
      </c>
      <c r="VG139" s="53">
        <f>'Hàng tồn'!UC140</f>
        <v>0</v>
      </c>
      <c r="VH139" s="168">
        <f>VG139*'Bảng giá mua 2015'!UD138</f>
        <v>0</v>
      </c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72">
        <f t="shared" si="141"/>
        <v>0</v>
      </c>
      <c r="WN139" s="57">
        <f>WM139*'Bảng giá mua 2015'!VJ138</f>
        <v>0</v>
      </c>
      <c r="WO139" s="53">
        <f>'Hàng tồn'!VK140</f>
        <v>0</v>
      </c>
      <c r="WP139" s="168">
        <f>WO139*'Bảng giá mua 2015'!VL138</f>
        <v>0</v>
      </c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72">
        <f t="shared" si="142"/>
        <v>0</v>
      </c>
      <c r="XV139" s="57">
        <f>XU139*'Bảng giá mua 2015'!WR138</f>
        <v>0</v>
      </c>
      <c r="XW139" s="53">
        <f>'Hàng tồn'!WS140</f>
        <v>0</v>
      </c>
      <c r="XX139" s="168">
        <f>XW139*'Bảng giá mua 2015'!WT138</f>
        <v>0</v>
      </c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72">
        <f t="shared" si="143"/>
        <v>0</v>
      </c>
      <c r="ZD139" s="57">
        <f>ZC139*'Bảng giá mua 2015'!XZ138</f>
        <v>0</v>
      </c>
      <c r="ZE139" s="53">
        <f>'Hàng tồn'!YA140</f>
        <v>0</v>
      </c>
      <c r="ZF139" s="168">
        <f>ZE139*'Bảng giá mua 2015'!YB138</f>
        <v>0</v>
      </c>
      <c r="ZG139" s="55"/>
      <c r="ZH139" s="55"/>
      <c r="ZI139" s="55"/>
      <c r="ZJ139" s="55"/>
      <c r="ZK139" s="55"/>
      <c r="ZL139" s="55"/>
      <c r="ZM139" s="55"/>
      <c r="ZN139" s="55"/>
      <c r="ZO139" s="55"/>
      <c r="ZP139" s="55"/>
      <c r="ZQ139" s="55"/>
      <c r="ZR139" s="55"/>
      <c r="ZS139" s="55"/>
      <c r="ZT139" s="55"/>
      <c r="ZU139" s="55"/>
      <c r="ZV139" s="55"/>
      <c r="ZW139" s="55"/>
      <c r="ZX139" s="55"/>
      <c r="ZY139" s="55"/>
      <c r="ZZ139" s="55"/>
      <c r="AAA139" s="55"/>
      <c r="AAB139" s="55"/>
      <c r="AAC139" s="55"/>
      <c r="AAD139" s="55"/>
      <c r="AAE139" s="55"/>
      <c r="AAF139" s="55"/>
      <c r="AAG139" s="55"/>
      <c r="AAH139" s="55"/>
      <c r="AAI139" s="55"/>
      <c r="AAJ139" s="55"/>
      <c r="AAK139" s="72">
        <f t="shared" si="144"/>
        <v>0</v>
      </c>
      <c r="AAL139" s="57">
        <f>AAK139*'Bảng giá mua 2015'!ZH138</f>
        <v>0</v>
      </c>
      <c r="AAM139" s="53">
        <f>'Hàng tồn'!ZI140</f>
        <v>0</v>
      </c>
      <c r="AAN139" s="168">
        <f>AAM139*'Bảng giá mua 2015'!ZJ138</f>
        <v>0</v>
      </c>
      <c r="AAO139" s="55"/>
      <c r="AAP139" s="55"/>
      <c r="AAQ139" s="55"/>
      <c r="AAR139" s="55"/>
      <c r="AAS139" s="55"/>
      <c r="AAT139" s="55"/>
      <c r="AAU139" s="55"/>
      <c r="AAV139" s="55"/>
      <c r="AAW139" s="55"/>
      <c r="AAX139" s="55"/>
      <c r="AAY139" s="55"/>
      <c r="AAZ139" s="55"/>
      <c r="ABA139" s="55"/>
      <c r="ABB139" s="55"/>
      <c r="ABC139" s="55"/>
      <c r="ABD139" s="55"/>
      <c r="ABE139" s="55"/>
      <c r="ABF139" s="55"/>
      <c r="ABG139" s="55"/>
      <c r="ABH139" s="55"/>
      <c r="ABI139" s="55"/>
      <c r="ABJ139" s="55"/>
      <c r="ABK139" s="55"/>
      <c r="ABL139" s="55"/>
      <c r="ABM139" s="55"/>
      <c r="ABN139" s="55"/>
      <c r="ABO139" s="55"/>
      <c r="ABP139" s="55"/>
      <c r="ABQ139" s="55"/>
      <c r="ABR139" s="55"/>
      <c r="ABS139" s="72">
        <f t="shared" si="145"/>
        <v>0</v>
      </c>
      <c r="ABT139" s="57">
        <f>ABS139*'Bảng giá mua 2015'!AAP138</f>
        <v>0</v>
      </c>
      <c r="ABU139" s="53">
        <f>'Hàng tồn'!AAQ140</f>
        <v>0</v>
      </c>
      <c r="ABV139" s="168">
        <f>ABU139*'Bảng giá mua 2015'!AAR138</f>
        <v>0</v>
      </c>
      <c r="ABW139" s="55"/>
      <c r="ABX139" s="55"/>
      <c r="ABY139" s="55"/>
      <c r="ABZ139" s="55"/>
      <c r="ACA139" s="55"/>
      <c r="ACB139" s="55"/>
      <c r="ACC139" s="55"/>
      <c r="ACD139" s="55"/>
      <c r="ACE139" s="55"/>
      <c r="ACF139" s="55"/>
      <c r="ACG139" s="55"/>
      <c r="ACH139" s="55"/>
      <c r="ACI139" s="55"/>
      <c r="ACJ139" s="55"/>
      <c r="ACK139" s="55"/>
      <c r="ACL139" s="55"/>
      <c r="ACM139" s="55"/>
      <c r="ACN139" s="55"/>
      <c r="ACO139" s="55"/>
      <c r="ACP139" s="55"/>
      <c r="ACQ139" s="55"/>
      <c r="ACR139" s="55"/>
      <c r="ACS139" s="55"/>
      <c r="ACT139" s="55"/>
      <c r="ACU139" s="55"/>
      <c r="ACV139" s="55"/>
      <c r="ACW139" s="55"/>
      <c r="ACX139" s="55"/>
      <c r="ACY139" s="55"/>
      <c r="ACZ139" s="55"/>
      <c r="ADA139" s="72">
        <f t="shared" si="146"/>
        <v>0</v>
      </c>
      <c r="ADB139" s="57">
        <f>ADA139*'Bảng giá mua 2015'!ABX138</f>
        <v>0</v>
      </c>
      <c r="ADC139" s="53">
        <f>'Hàng tồn'!ABY140</f>
        <v>0</v>
      </c>
      <c r="ADD139" s="168">
        <f>ADC139*'Bảng giá mua 2015'!ABZ138</f>
        <v>0</v>
      </c>
      <c r="ADE139" s="55"/>
      <c r="ADF139" s="55"/>
      <c r="ADG139" s="55"/>
      <c r="ADH139" s="55"/>
      <c r="ADI139" s="55"/>
      <c r="ADJ139" s="55"/>
      <c r="ADK139" s="55"/>
      <c r="ADL139" s="55"/>
      <c r="ADM139" s="55"/>
      <c r="ADN139" s="55"/>
      <c r="ADO139" s="55"/>
      <c r="ADP139" s="55"/>
      <c r="ADQ139" s="55"/>
      <c r="ADR139" s="55"/>
      <c r="ADS139" s="55"/>
      <c r="ADT139" s="55"/>
      <c r="ADU139" s="55"/>
      <c r="ADV139" s="55"/>
      <c r="ADW139" s="55"/>
      <c r="ADX139" s="55"/>
      <c r="ADY139" s="55"/>
      <c r="ADZ139" s="55"/>
      <c r="AEA139" s="55"/>
      <c r="AEB139" s="55"/>
      <c r="AEC139" s="55"/>
      <c r="AED139" s="55"/>
      <c r="AEE139" s="55"/>
      <c r="AEF139" s="55"/>
      <c r="AEG139" s="55"/>
      <c r="AEH139" s="55"/>
      <c r="AEI139" s="72">
        <f t="shared" si="147"/>
        <v>0</v>
      </c>
      <c r="AEJ139" s="57">
        <f>AEI139*'Bảng giá mua 2015'!ADF138</f>
        <v>0</v>
      </c>
      <c r="AEK139" s="53">
        <f>'Hàng tồn'!ADG140</f>
        <v>0</v>
      </c>
      <c r="AEL139" s="168">
        <f>AEK139*'Bảng giá mua 2015'!ADH138</f>
        <v>0</v>
      </c>
      <c r="AEM139" s="55"/>
      <c r="AEN139" s="55"/>
      <c r="AEO139" s="55"/>
      <c r="AEP139" s="55"/>
      <c r="AEQ139" s="55"/>
      <c r="AER139" s="55"/>
      <c r="AES139" s="55"/>
      <c r="AET139" s="55"/>
      <c r="AEU139" s="55"/>
      <c r="AEV139" s="55"/>
      <c r="AEW139" s="55"/>
      <c r="AEX139" s="55"/>
      <c r="AEY139" s="55"/>
      <c r="AEZ139" s="55"/>
      <c r="AFA139" s="55"/>
      <c r="AFB139" s="55"/>
      <c r="AFC139" s="55"/>
      <c r="AFD139" s="55"/>
      <c r="AFE139" s="55"/>
      <c r="AFF139" s="55"/>
      <c r="AFG139" s="55"/>
      <c r="AFH139" s="55"/>
      <c r="AFI139" s="55"/>
      <c r="AFJ139" s="55"/>
      <c r="AFK139" s="55"/>
      <c r="AFL139" s="55"/>
      <c r="AFM139" s="55"/>
      <c r="AFN139" s="55"/>
      <c r="AFO139" s="55"/>
      <c r="AFP139" s="55"/>
      <c r="AFQ139" s="72">
        <f t="shared" si="148"/>
        <v>0</v>
      </c>
      <c r="AFR139" s="57">
        <f>AFQ139*'Bảng giá mua 2015'!AEN138</f>
        <v>0</v>
      </c>
      <c r="AFS139" s="53">
        <f>'Hàng tồn'!AEO140</f>
        <v>0</v>
      </c>
      <c r="AFT139" s="168">
        <f>AFS139*'Bảng giá mua 2015'!AEP138</f>
        <v>0</v>
      </c>
      <c r="AFU139" s="55"/>
      <c r="AFV139" s="55"/>
      <c r="AFW139" s="55"/>
      <c r="AFX139" s="55"/>
      <c r="AFY139" s="55"/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72">
        <f t="shared" si="149"/>
        <v>0</v>
      </c>
      <c r="AGZ139" s="57">
        <f>AGY139*'Bảng giá mua 2015'!AFV138</f>
        <v>0</v>
      </c>
      <c r="AHA139" s="53">
        <f>'Hàng tồn'!AFW140</f>
        <v>0</v>
      </c>
      <c r="AHB139" s="168">
        <f>AHA139*'Bảng giá mua 2015'!AFX138</f>
        <v>0</v>
      </c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55"/>
      <c r="AHW139" s="55"/>
      <c r="AHX139" s="55"/>
      <c r="AHY139" s="55"/>
      <c r="AHZ139" s="55"/>
      <c r="AIA139" s="55"/>
      <c r="AIB139" s="55"/>
      <c r="AIC139" s="55"/>
      <c r="AID139" s="55"/>
      <c r="AIE139" s="55"/>
      <c r="AIF139" s="55"/>
      <c r="AIG139" s="72">
        <f t="shared" si="150"/>
        <v>0</v>
      </c>
      <c r="AIH139" s="57">
        <f>AIG139*'Bảng giá bán 2015'!AC138</f>
        <v>0</v>
      </c>
      <c r="AII139" s="53">
        <f>'Hàng tồn'!AHE140</f>
        <v>0</v>
      </c>
      <c r="AIJ139" s="168">
        <f>AII139*'Bảng giá bán 2015'!AD138</f>
        <v>0</v>
      </c>
      <c r="AIK139" s="55"/>
      <c r="AIL139" s="55">
        <v>1</v>
      </c>
      <c r="AIM139" s="55"/>
      <c r="AIN139" s="55"/>
      <c r="AIO139" s="55"/>
      <c r="AIP139" s="55"/>
      <c r="AIQ139" s="55"/>
      <c r="AIR139" s="55"/>
      <c r="AIS139" s="55"/>
      <c r="AIT139" s="55"/>
      <c r="AIU139" s="55"/>
      <c r="AIV139" s="55"/>
      <c r="AIW139" s="55"/>
      <c r="AIX139" s="55"/>
      <c r="AIY139" s="55"/>
      <c r="AIZ139" s="55"/>
      <c r="AJA139" s="55"/>
      <c r="AJB139" s="55"/>
      <c r="AJC139" s="55"/>
      <c r="AJD139" s="55"/>
      <c r="AJE139" s="55"/>
      <c r="AJF139" s="55"/>
      <c r="AJG139" s="55"/>
      <c r="AJH139" s="55"/>
      <c r="AJI139" s="55"/>
      <c r="AJJ139" s="55"/>
      <c r="AJK139" s="55"/>
      <c r="AJL139" s="55"/>
      <c r="AJM139" s="55"/>
      <c r="AJN139" s="55"/>
      <c r="AJO139" s="72">
        <f t="shared" si="151"/>
        <v>1</v>
      </c>
      <c r="AJP139" s="57">
        <f>AJO139*'Bảng giá bán 2015'!AD138</f>
        <v>0</v>
      </c>
      <c r="AJQ139" s="53">
        <f>'Hàng tồn'!AIM140</f>
        <v>0</v>
      </c>
      <c r="AJR139" s="168">
        <f>AJQ139*'Bảng giá mua 2015'!AIN138</f>
        <v>0</v>
      </c>
      <c r="AJS139" s="55"/>
      <c r="AJT139" s="55"/>
      <c r="AJU139" s="55"/>
      <c r="AJV139" s="55"/>
      <c r="AJW139" s="55"/>
      <c r="AJX139" s="55"/>
      <c r="AJY139" s="55"/>
      <c r="AJZ139" s="55"/>
      <c r="AKA139" s="55"/>
      <c r="AKB139" s="55"/>
      <c r="AKC139" s="55"/>
      <c r="AKD139" s="55"/>
      <c r="AKE139" s="55"/>
      <c r="AKF139" s="55"/>
      <c r="AKG139" s="55"/>
      <c r="AKH139" s="55"/>
      <c r="AKI139" s="55"/>
      <c r="AKJ139" s="55"/>
      <c r="AKK139" s="55"/>
      <c r="AKL139" s="55"/>
      <c r="AKM139" s="55"/>
      <c r="AKN139" s="55"/>
      <c r="AKO139" s="55"/>
      <c r="AKP139" s="55"/>
      <c r="AKQ139" s="55"/>
      <c r="AKR139" s="55"/>
      <c r="AKS139" s="55"/>
      <c r="AKT139" s="55"/>
      <c r="AKU139" s="55"/>
      <c r="AKV139" s="55"/>
      <c r="AKW139" s="72">
        <f t="shared" si="152"/>
        <v>0</v>
      </c>
      <c r="AKX139" s="57">
        <f>AKW139*'Bảng giá bán 2015'!BL138</f>
        <v>0</v>
      </c>
      <c r="AKY139" s="53">
        <f>'Hàng tồn'!AJU140</f>
        <v>0</v>
      </c>
      <c r="AKZ139" s="168">
        <f>AKY139*'Bảng giá mua 2015'!AJV138</f>
        <v>0</v>
      </c>
      <c r="ALA139" s="55"/>
      <c r="ALB139" s="55"/>
      <c r="ALC139" s="55"/>
      <c r="ALD139" s="55"/>
      <c r="ALE139" s="55"/>
      <c r="ALF139" s="55"/>
      <c r="ALG139" s="55"/>
      <c r="ALH139" s="55"/>
      <c r="ALI139" s="55"/>
      <c r="ALJ139" s="55"/>
      <c r="ALK139" s="55"/>
      <c r="ALL139" s="55"/>
      <c r="ALM139" s="55"/>
      <c r="ALN139" s="55"/>
      <c r="ALO139" s="55"/>
      <c r="ALP139" s="55"/>
      <c r="ALQ139" s="55"/>
      <c r="ALR139" s="55"/>
      <c r="ALS139" s="55"/>
      <c r="ALT139" s="55"/>
      <c r="ALU139" s="55"/>
      <c r="ALV139" s="55"/>
      <c r="ALW139" s="55"/>
      <c r="ALX139" s="55"/>
      <c r="ALY139" s="55"/>
      <c r="ALZ139" s="55"/>
      <c r="AMA139" s="55"/>
      <c r="AMB139" s="55"/>
      <c r="AMC139" s="55"/>
      <c r="AMD139" s="55"/>
      <c r="AME139" s="72">
        <f t="shared" si="153"/>
        <v>0</v>
      </c>
      <c r="AMF139" s="57">
        <f>AME139*'Bảng giá bán 2015'!CT138</f>
        <v>0</v>
      </c>
      <c r="AMG139" s="53">
        <f>'Hàng tồn'!ALC140</f>
        <v>0</v>
      </c>
      <c r="AMH139" s="168">
        <f>AMG139*'Bảng giá mua 2015'!ALD138</f>
        <v>0</v>
      </c>
      <c r="AMI139" s="55"/>
      <c r="AMJ139" s="55"/>
      <c r="AMK139" s="55"/>
      <c r="AML139" s="55"/>
      <c r="AMM139" s="55"/>
      <c r="AMN139" s="55"/>
      <c r="AMO139" s="55"/>
      <c r="AMP139" s="55"/>
      <c r="AMQ139" s="55"/>
      <c r="AMR139" s="55"/>
      <c r="AMS139" s="55"/>
      <c r="AMT139" s="55"/>
      <c r="AMU139" s="55"/>
      <c r="AMV139" s="55"/>
      <c r="AMW139" s="55"/>
      <c r="AMX139" s="55"/>
      <c r="AMY139" s="55"/>
      <c r="AMZ139" s="55"/>
      <c r="ANA139" s="55"/>
      <c r="ANB139" s="55"/>
      <c r="ANC139" s="55"/>
      <c r="AND139" s="55"/>
      <c r="ANE139" s="55"/>
      <c r="ANF139" s="55"/>
      <c r="ANG139" s="55"/>
      <c r="ANH139" s="55"/>
      <c r="ANI139" s="55"/>
      <c r="ANJ139" s="55"/>
      <c r="ANK139" s="55"/>
      <c r="ANL139" s="55"/>
      <c r="ANM139" s="72">
        <f t="shared" si="154"/>
        <v>0</v>
      </c>
      <c r="ANN139" s="57">
        <f>ANM139*'Bảng giá bán 2015'!EB138</f>
        <v>0</v>
      </c>
      <c r="ANO139" s="53">
        <f>'Hàng tồn'!AMK140</f>
        <v>0</v>
      </c>
      <c r="ANP139" s="168">
        <f>ANO139*'Bảng giá mua 2015'!AML138</f>
        <v>0</v>
      </c>
    </row>
    <row r="140" spans="1:1056" ht="14.4" customHeight="1" x14ac:dyDescent="0.3">
      <c r="A140" s="132" t="s">
        <v>106</v>
      </c>
      <c r="B140" s="58" t="s">
        <v>8</v>
      </c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72">
        <f t="shared" si="124"/>
        <v>0</v>
      </c>
      <c r="AH140" s="57">
        <f>AG140*'Bảng giá mua 2015'!D139</f>
        <v>0</v>
      </c>
      <c r="AI140" s="53">
        <f>'Hàng tồn'!E141</f>
        <v>0</v>
      </c>
      <c r="AJ140" s="168">
        <f>AI140*'Bảng giá mua 2015'!F139</f>
        <v>0</v>
      </c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72">
        <f t="shared" si="125"/>
        <v>0</v>
      </c>
      <c r="BP140" s="57">
        <f>BO140*'Bảng giá mua 2015'!AL139</f>
        <v>0</v>
      </c>
      <c r="BQ140" s="53">
        <f>'Hàng tồn'!AM141</f>
        <v>0</v>
      </c>
      <c r="BR140" s="168">
        <f>BQ140*'Bảng giá mua 2015'!AN139</f>
        <v>0</v>
      </c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72">
        <f t="shared" si="126"/>
        <v>0</v>
      </c>
      <c r="CX140" s="57">
        <f>CW140*'Bảng giá mua 2015'!BT139</f>
        <v>0</v>
      </c>
      <c r="CY140" s="53">
        <f>'Hàng tồn'!BU141</f>
        <v>0</v>
      </c>
      <c r="CZ140" s="168">
        <f>CY140*'Bảng giá mua 2015'!BV139</f>
        <v>0</v>
      </c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72">
        <f t="shared" si="127"/>
        <v>0</v>
      </c>
      <c r="EF140" s="57">
        <f>EE140*'Bảng giá mua 2015'!DB139</f>
        <v>0</v>
      </c>
      <c r="EG140" s="53">
        <f>'Hàng tồn'!DC141</f>
        <v>0</v>
      </c>
      <c r="EH140" s="168">
        <f>EG140*'Bảng giá mua 2015'!DD139</f>
        <v>0</v>
      </c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72">
        <f t="shared" si="128"/>
        <v>0</v>
      </c>
      <c r="FN140" s="57">
        <f>FM140*'Bảng giá mua 2015'!EJ139</f>
        <v>0</v>
      </c>
      <c r="FO140" s="53">
        <f>'Hàng tồn'!EK141</f>
        <v>0</v>
      </c>
      <c r="FP140" s="168">
        <f>FO140*'Bảng giá mua 2015'!EL139</f>
        <v>0</v>
      </c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72">
        <f t="shared" si="129"/>
        <v>0</v>
      </c>
      <c r="GV140" s="57">
        <f>GU140*'Bảng giá mua 2015'!FR139</f>
        <v>0</v>
      </c>
      <c r="GW140" s="53">
        <f>'Hàng tồn'!FS141</f>
        <v>0</v>
      </c>
      <c r="GX140" s="168">
        <f>GW140*'Bảng giá mua 2015'!FT139</f>
        <v>0</v>
      </c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72">
        <f t="shared" si="130"/>
        <v>0</v>
      </c>
      <c r="ID140" s="57">
        <f>IC140*'Bảng giá mua 2015'!GZ139</f>
        <v>0</v>
      </c>
      <c r="IE140" s="53">
        <f>'Hàng tồn'!HA141</f>
        <v>0</v>
      </c>
      <c r="IF140" s="168">
        <f>IE140*'Bảng giá mua 2015'!HB139</f>
        <v>0</v>
      </c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72">
        <f t="shared" si="131"/>
        <v>0</v>
      </c>
      <c r="JL140" s="57">
        <f>JK140*'Bảng giá mua 2015'!IH139</f>
        <v>0</v>
      </c>
      <c r="JM140" s="53">
        <f>'Hàng tồn'!II141</f>
        <v>0</v>
      </c>
      <c r="JN140" s="168">
        <f>JM140*'Bảng giá mua 2015'!IJ139</f>
        <v>0</v>
      </c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72">
        <f t="shared" si="132"/>
        <v>0</v>
      </c>
      <c r="KT140" s="57">
        <f>KS140*'Bảng giá mua 2015'!JP139</f>
        <v>0</v>
      </c>
      <c r="KU140" s="53">
        <f>'Hàng tồn'!JQ141</f>
        <v>0</v>
      </c>
      <c r="KV140" s="168">
        <f>KU140*'Bảng giá mua 2015'!JR139</f>
        <v>0</v>
      </c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72">
        <f t="shared" si="133"/>
        <v>0</v>
      </c>
      <c r="MB140" s="57">
        <f>MA140*'Bảng giá mua 2015'!KX139</f>
        <v>0</v>
      </c>
      <c r="MC140" s="53">
        <f>'Hàng tồn'!KY141</f>
        <v>0</v>
      </c>
      <c r="MD140" s="168">
        <f>MC140*'Bảng giá mua 2015'!KZ139</f>
        <v>0</v>
      </c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72">
        <f t="shared" si="134"/>
        <v>0</v>
      </c>
      <c r="NJ140" s="57">
        <f>NI140*'Bảng giá mua 2015'!MF139</f>
        <v>0</v>
      </c>
      <c r="NK140" s="53">
        <f>'Hàng tồn'!MG141</f>
        <v>0</v>
      </c>
      <c r="NL140" s="168">
        <f>NK140*'Bảng giá mua 2015'!MH139</f>
        <v>0</v>
      </c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72">
        <f t="shared" si="135"/>
        <v>0</v>
      </c>
      <c r="OR140" s="57">
        <f>OQ140*'Bảng giá mua 2015'!NN139</f>
        <v>0</v>
      </c>
      <c r="OS140" s="53">
        <f>'Hàng tồn'!NO141</f>
        <v>0</v>
      </c>
      <c r="OT140" s="168">
        <f>OS140*'Bảng giá mua 2015'!NP139</f>
        <v>0</v>
      </c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72">
        <f t="shared" si="136"/>
        <v>0</v>
      </c>
      <c r="PZ140" s="57">
        <f>PY140*'Bảng giá mua 2015'!OV139</f>
        <v>0</v>
      </c>
      <c r="QA140" s="53">
        <f>'Hàng tồn'!OW141</f>
        <v>0</v>
      </c>
      <c r="QB140" s="168">
        <f>QA140*'Bảng giá mua 2015'!OX139</f>
        <v>0</v>
      </c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72">
        <f t="shared" si="137"/>
        <v>0</v>
      </c>
      <c r="RH140" s="57">
        <f>RG140*'Bảng giá mua 2015'!QD139</f>
        <v>0</v>
      </c>
      <c r="RI140" s="53">
        <f>'Hàng tồn'!QE141</f>
        <v>0</v>
      </c>
      <c r="RJ140" s="168">
        <f>RI140*'Bảng giá mua 2015'!QF139</f>
        <v>0</v>
      </c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72">
        <f t="shared" si="138"/>
        <v>0</v>
      </c>
      <c r="SP140" s="57">
        <f>SO140*'Bảng giá mua 2015'!RL139</f>
        <v>0</v>
      </c>
      <c r="SQ140" s="53">
        <f>'Hàng tồn'!RM141</f>
        <v>0</v>
      </c>
      <c r="SR140" s="168">
        <f>SQ140*'Bảng giá mua 2015'!RN139</f>
        <v>0</v>
      </c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72">
        <f t="shared" si="139"/>
        <v>0</v>
      </c>
      <c r="TX140" s="57">
        <f>TW140*'Bảng giá mua 2015'!ST139</f>
        <v>0</v>
      </c>
      <c r="TY140" s="53">
        <f>'Hàng tồn'!SU141</f>
        <v>0</v>
      </c>
      <c r="TZ140" s="168">
        <f>TY140*'Bảng giá mua 2015'!SV139</f>
        <v>0</v>
      </c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72">
        <f t="shared" si="140"/>
        <v>0</v>
      </c>
      <c r="VF140" s="57">
        <f>VE140*'Bảng giá mua 2015'!UB139</f>
        <v>0</v>
      </c>
      <c r="VG140" s="53">
        <f>'Hàng tồn'!UC141</f>
        <v>0</v>
      </c>
      <c r="VH140" s="168">
        <f>VG140*'Bảng giá mua 2015'!UD139</f>
        <v>0</v>
      </c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72">
        <f t="shared" si="141"/>
        <v>0</v>
      </c>
      <c r="WN140" s="57">
        <f>WM140*'Bảng giá mua 2015'!VJ139</f>
        <v>0</v>
      </c>
      <c r="WO140" s="53">
        <f>'Hàng tồn'!VK141</f>
        <v>0</v>
      </c>
      <c r="WP140" s="168">
        <f>WO140*'Bảng giá mua 2015'!VL139</f>
        <v>0</v>
      </c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72">
        <f t="shared" si="142"/>
        <v>0</v>
      </c>
      <c r="XV140" s="57">
        <f>XU140*'Bảng giá mua 2015'!WR139</f>
        <v>0</v>
      </c>
      <c r="XW140" s="53">
        <f>'Hàng tồn'!WS141</f>
        <v>0</v>
      </c>
      <c r="XX140" s="168">
        <f>XW140*'Bảng giá mua 2015'!WT139</f>
        <v>0</v>
      </c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72">
        <f t="shared" si="143"/>
        <v>0</v>
      </c>
      <c r="ZD140" s="57">
        <f>ZC140*'Bảng giá mua 2015'!XZ139</f>
        <v>0</v>
      </c>
      <c r="ZE140" s="53">
        <f>'Hàng tồn'!YA141</f>
        <v>0</v>
      </c>
      <c r="ZF140" s="168">
        <f>ZE140*'Bảng giá mua 2015'!YB139</f>
        <v>0</v>
      </c>
      <c r="ZG140" s="55"/>
      <c r="ZH140" s="55"/>
      <c r="ZI140" s="55"/>
      <c r="ZJ140" s="55"/>
      <c r="ZK140" s="55"/>
      <c r="ZL140" s="55"/>
      <c r="ZM140" s="55"/>
      <c r="ZN140" s="55"/>
      <c r="ZO140" s="55"/>
      <c r="ZP140" s="55"/>
      <c r="ZQ140" s="55"/>
      <c r="ZR140" s="55"/>
      <c r="ZS140" s="55"/>
      <c r="ZT140" s="55"/>
      <c r="ZU140" s="55"/>
      <c r="ZV140" s="55"/>
      <c r="ZW140" s="55"/>
      <c r="ZX140" s="55"/>
      <c r="ZY140" s="55"/>
      <c r="ZZ140" s="55"/>
      <c r="AAA140" s="55"/>
      <c r="AAB140" s="55"/>
      <c r="AAC140" s="55"/>
      <c r="AAD140" s="55"/>
      <c r="AAE140" s="55"/>
      <c r="AAF140" s="55"/>
      <c r="AAG140" s="55"/>
      <c r="AAH140" s="55"/>
      <c r="AAI140" s="55"/>
      <c r="AAJ140" s="55"/>
      <c r="AAK140" s="72">
        <f t="shared" si="144"/>
        <v>0</v>
      </c>
      <c r="AAL140" s="57">
        <f>AAK140*'Bảng giá mua 2015'!ZH139</f>
        <v>0</v>
      </c>
      <c r="AAM140" s="53">
        <f>'Hàng tồn'!ZI141</f>
        <v>0</v>
      </c>
      <c r="AAN140" s="168">
        <f>AAM140*'Bảng giá mua 2015'!ZJ139</f>
        <v>0</v>
      </c>
      <c r="AAO140" s="55"/>
      <c r="AAP140" s="55"/>
      <c r="AAQ140" s="55"/>
      <c r="AAR140" s="55"/>
      <c r="AAS140" s="55"/>
      <c r="AAT140" s="55"/>
      <c r="AAU140" s="55"/>
      <c r="AAV140" s="55"/>
      <c r="AAW140" s="55"/>
      <c r="AAX140" s="55"/>
      <c r="AAY140" s="55"/>
      <c r="AAZ140" s="55"/>
      <c r="ABA140" s="55"/>
      <c r="ABB140" s="55"/>
      <c r="ABC140" s="55"/>
      <c r="ABD140" s="55"/>
      <c r="ABE140" s="55"/>
      <c r="ABF140" s="55"/>
      <c r="ABG140" s="55"/>
      <c r="ABH140" s="55"/>
      <c r="ABI140" s="55"/>
      <c r="ABJ140" s="55"/>
      <c r="ABK140" s="55"/>
      <c r="ABL140" s="55"/>
      <c r="ABM140" s="55"/>
      <c r="ABN140" s="55"/>
      <c r="ABO140" s="55"/>
      <c r="ABP140" s="55"/>
      <c r="ABQ140" s="55"/>
      <c r="ABR140" s="55"/>
      <c r="ABS140" s="72">
        <f t="shared" si="145"/>
        <v>0</v>
      </c>
      <c r="ABT140" s="57">
        <f>ABS140*'Bảng giá mua 2015'!AAP139</f>
        <v>0</v>
      </c>
      <c r="ABU140" s="53">
        <f>'Hàng tồn'!AAQ141</f>
        <v>0</v>
      </c>
      <c r="ABV140" s="168">
        <f>ABU140*'Bảng giá mua 2015'!AAR139</f>
        <v>0</v>
      </c>
      <c r="ABW140" s="55"/>
      <c r="ABX140" s="55"/>
      <c r="ABY140" s="55"/>
      <c r="ABZ140" s="55"/>
      <c r="ACA140" s="55"/>
      <c r="ACB140" s="55"/>
      <c r="ACC140" s="55"/>
      <c r="ACD140" s="55"/>
      <c r="ACE140" s="55"/>
      <c r="ACF140" s="55"/>
      <c r="ACG140" s="55"/>
      <c r="ACH140" s="55"/>
      <c r="ACI140" s="55"/>
      <c r="ACJ140" s="55"/>
      <c r="ACK140" s="55"/>
      <c r="ACL140" s="55"/>
      <c r="ACM140" s="55"/>
      <c r="ACN140" s="55"/>
      <c r="ACO140" s="55"/>
      <c r="ACP140" s="55"/>
      <c r="ACQ140" s="55"/>
      <c r="ACR140" s="55"/>
      <c r="ACS140" s="55"/>
      <c r="ACT140" s="55"/>
      <c r="ACU140" s="55"/>
      <c r="ACV140" s="55"/>
      <c r="ACW140" s="55"/>
      <c r="ACX140" s="55"/>
      <c r="ACY140" s="55"/>
      <c r="ACZ140" s="55"/>
      <c r="ADA140" s="72">
        <f t="shared" si="146"/>
        <v>0</v>
      </c>
      <c r="ADB140" s="57">
        <f>ADA140*'Bảng giá mua 2015'!ABX139</f>
        <v>0</v>
      </c>
      <c r="ADC140" s="53">
        <f>'Hàng tồn'!ABY141</f>
        <v>0</v>
      </c>
      <c r="ADD140" s="168">
        <f>ADC140*'Bảng giá mua 2015'!ABZ139</f>
        <v>0</v>
      </c>
      <c r="ADE140" s="55"/>
      <c r="ADF140" s="55"/>
      <c r="ADG140" s="55"/>
      <c r="ADH140" s="55"/>
      <c r="ADI140" s="55"/>
      <c r="ADJ140" s="55"/>
      <c r="ADK140" s="55"/>
      <c r="ADL140" s="55"/>
      <c r="ADM140" s="55"/>
      <c r="ADN140" s="55"/>
      <c r="ADO140" s="55"/>
      <c r="ADP140" s="55"/>
      <c r="ADQ140" s="55"/>
      <c r="ADR140" s="55"/>
      <c r="ADS140" s="55"/>
      <c r="ADT140" s="55"/>
      <c r="ADU140" s="55"/>
      <c r="ADV140" s="55"/>
      <c r="ADW140" s="55"/>
      <c r="ADX140" s="55"/>
      <c r="ADY140" s="55"/>
      <c r="ADZ140" s="55"/>
      <c r="AEA140" s="55"/>
      <c r="AEB140" s="55"/>
      <c r="AEC140" s="55"/>
      <c r="AED140" s="55"/>
      <c r="AEE140" s="55"/>
      <c r="AEF140" s="55"/>
      <c r="AEG140" s="55"/>
      <c r="AEH140" s="55"/>
      <c r="AEI140" s="72">
        <f t="shared" si="147"/>
        <v>0</v>
      </c>
      <c r="AEJ140" s="57">
        <f>AEI140*'Bảng giá mua 2015'!ADF139</f>
        <v>0</v>
      </c>
      <c r="AEK140" s="53">
        <f>'Hàng tồn'!ADG141</f>
        <v>0</v>
      </c>
      <c r="AEL140" s="168">
        <f>AEK140*'Bảng giá mua 2015'!ADH139</f>
        <v>0</v>
      </c>
      <c r="AEM140" s="55"/>
      <c r="AEN140" s="55"/>
      <c r="AEO140" s="55"/>
      <c r="AEP140" s="55"/>
      <c r="AEQ140" s="55"/>
      <c r="AER140" s="55"/>
      <c r="AES140" s="55"/>
      <c r="AET140" s="55"/>
      <c r="AEU140" s="55"/>
      <c r="AEV140" s="55"/>
      <c r="AEW140" s="55"/>
      <c r="AEX140" s="55"/>
      <c r="AEY140" s="55"/>
      <c r="AEZ140" s="55"/>
      <c r="AFA140" s="55"/>
      <c r="AFB140" s="55"/>
      <c r="AFC140" s="55"/>
      <c r="AFD140" s="55"/>
      <c r="AFE140" s="55"/>
      <c r="AFF140" s="55"/>
      <c r="AFG140" s="55"/>
      <c r="AFH140" s="55"/>
      <c r="AFI140" s="55"/>
      <c r="AFJ140" s="55"/>
      <c r="AFK140" s="55"/>
      <c r="AFL140" s="55"/>
      <c r="AFM140" s="55"/>
      <c r="AFN140" s="55"/>
      <c r="AFO140" s="55"/>
      <c r="AFP140" s="55"/>
      <c r="AFQ140" s="72">
        <f t="shared" si="148"/>
        <v>0</v>
      </c>
      <c r="AFR140" s="57">
        <f>AFQ140*'Bảng giá mua 2015'!AEN139</f>
        <v>0</v>
      </c>
      <c r="AFS140" s="53">
        <f>'Hàng tồn'!AEO141</f>
        <v>0</v>
      </c>
      <c r="AFT140" s="168">
        <f>AFS140*'Bảng giá mua 2015'!AEP139</f>
        <v>0</v>
      </c>
      <c r="AFU140" s="55"/>
      <c r="AFV140" s="55"/>
      <c r="AFW140" s="55"/>
      <c r="AFX140" s="55"/>
      <c r="AFY140" s="55"/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72">
        <f t="shared" si="149"/>
        <v>0</v>
      </c>
      <c r="AGZ140" s="57">
        <f>AGY140*'Bảng giá mua 2015'!AFV139</f>
        <v>0</v>
      </c>
      <c r="AHA140" s="53">
        <f>'Hàng tồn'!AFW141</f>
        <v>0</v>
      </c>
      <c r="AHB140" s="168">
        <f>AHA140*'Bảng giá mua 2015'!AFX139</f>
        <v>0</v>
      </c>
      <c r="AHC140" s="55"/>
      <c r="AHD140" s="55"/>
      <c r="AHE140" s="55"/>
      <c r="AHF140" s="55"/>
      <c r="AHG140" s="55"/>
      <c r="AHH140" s="55"/>
      <c r="AHI140" s="55"/>
      <c r="AHJ140" s="55"/>
      <c r="AHK140" s="55">
        <v>1</v>
      </c>
      <c r="AHL140" s="55"/>
      <c r="AHM140" s="55"/>
      <c r="AHN140" s="55"/>
      <c r="AHO140" s="55">
        <v>1</v>
      </c>
      <c r="AHP140" s="55"/>
      <c r="AHQ140" s="55"/>
      <c r="AHR140" s="55"/>
      <c r="AHS140" s="55"/>
      <c r="AHT140" s="55"/>
      <c r="AHU140" s="55"/>
      <c r="AHV140" s="55"/>
      <c r="AHW140" s="55"/>
      <c r="AHX140" s="55"/>
      <c r="AHY140" s="55"/>
      <c r="AHZ140" s="55"/>
      <c r="AIA140" s="55"/>
      <c r="AIB140" s="55"/>
      <c r="AIC140" s="55"/>
      <c r="AID140" s="55"/>
      <c r="AIE140" s="55"/>
      <c r="AIF140" s="55"/>
      <c r="AIG140" s="72">
        <f t="shared" si="150"/>
        <v>2</v>
      </c>
      <c r="AIH140" s="57">
        <f>AIG140*'Bảng giá bán 2015'!AC139</f>
        <v>0</v>
      </c>
      <c r="AII140" s="53">
        <f>'Hàng tồn'!AHE141</f>
        <v>0</v>
      </c>
      <c r="AIJ140" s="168">
        <f>AII140*'Bảng giá bán 2015'!AD139</f>
        <v>0</v>
      </c>
      <c r="AIK140" s="55"/>
      <c r="AIL140" s="55"/>
      <c r="AIM140" s="55">
        <v>1</v>
      </c>
      <c r="AIN140" s="55"/>
      <c r="AIO140" s="55"/>
      <c r="AIP140" s="55"/>
      <c r="AIQ140" s="55"/>
      <c r="AIR140" s="55"/>
      <c r="AIS140" s="55"/>
      <c r="AIT140" s="55"/>
      <c r="AIU140" s="55"/>
      <c r="AIV140" s="55"/>
      <c r="AIW140" s="55"/>
      <c r="AIX140" s="55"/>
      <c r="AIY140" s="55"/>
      <c r="AIZ140" s="55"/>
      <c r="AJA140" s="55"/>
      <c r="AJB140" s="55"/>
      <c r="AJC140" s="55"/>
      <c r="AJD140" s="55"/>
      <c r="AJE140" s="55"/>
      <c r="AJF140" s="55"/>
      <c r="AJG140" s="55"/>
      <c r="AJH140" s="55"/>
      <c r="AJI140" s="55"/>
      <c r="AJJ140" s="55"/>
      <c r="AJK140" s="55"/>
      <c r="AJL140" s="55"/>
      <c r="AJM140" s="55"/>
      <c r="AJN140" s="55"/>
      <c r="AJO140" s="72">
        <f t="shared" si="151"/>
        <v>1</v>
      </c>
      <c r="AJP140" s="57">
        <f>AJO140*'Bảng giá bán 2015'!AD139</f>
        <v>0</v>
      </c>
      <c r="AJQ140" s="53">
        <f>'Hàng tồn'!AIM141</f>
        <v>0</v>
      </c>
      <c r="AJR140" s="168">
        <f>AJQ140*'Bảng giá mua 2015'!AIN139</f>
        <v>0</v>
      </c>
      <c r="AJS140" s="55"/>
      <c r="AJT140" s="55"/>
      <c r="AJU140" s="55"/>
      <c r="AJV140" s="55"/>
      <c r="AJW140" s="55"/>
      <c r="AJX140" s="55"/>
      <c r="AJY140" s="55"/>
      <c r="AJZ140" s="55"/>
      <c r="AKA140" s="55"/>
      <c r="AKB140" s="55"/>
      <c r="AKC140" s="55"/>
      <c r="AKD140" s="55"/>
      <c r="AKE140" s="55"/>
      <c r="AKF140" s="55"/>
      <c r="AKG140" s="55"/>
      <c r="AKH140" s="55"/>
      <c r="AKI140" s="55"/>
      <c r="AKJ140" s="55"/>
      <c r="AKK140" s="55"/>
      <c r="AKL140" s="55"/>
      <c r="AKM140" s="55"/>
      <c r="AKN140" s="55"/>
      <c r="AKO140" s="55"/>
      <c r="AKP140" s="55"/>
      <c r="AKQ140" s="55"/>
      <c r="AKR140" s="55"/>
      <c r="AKS140" s="55"/>
      <c r="AKT140" s="55"/>
      <c r="AKU140" s="55"/>
      <c r="AKV140" s="55"/>
      <c r="AKW140" s="72">
        <f t="shared" si="152"/>
        <v>0</v>
      </c>
      <c r="AKX140" s="57">
        <f>AKW140*'Bảng giá bán 2015'!BL139</f>
        <v>0</v>
      </c>
      <c r="AKY140" s="53">
        <f>'Hàng tồn'!AJU141</f>
        <v>0</v>
      </c>
      <c r="AKZ140" s="168">
        <f>AKY140*'Bảng giá mua 2015'!AJV139</f>
        <v>0</v>
      </c>
      <c r="ALA140" s="55"/>
      <c r="ALB140" s="55"/>
      <c r="ALC140" s="55"/>
      <c r="ALD140" s="55"/>
      <c r="ALE140" s="55"/>
      <c r="ALF140" s="55"/>
      <c r="ALG140" s="55"/>
      <c r="ALH140" s="55"/>
      <c r="ALI140" s="55"/>
      <c r="ALJ140" s="55"/>
      <c r="ALK140" s="55"/>
      <c r="ALL140" s="55"/>
      <c r="ALM140" s="55"/>
      <c r="ALN140" s="55"/>
      <c r="ALO140" s="55"/>
      <c r="ALP140" s="55"/>
      <c r="ALQ140" s="55"/>
      <c r="ALR140" s="55"/>
      <c r="ALS140" s="55"/>
      <c r="ALT140" s="55"/>
      <c r="ALU140" s="55"/>
      <c r="ALV140" s="55"/>
      <c r="ALW140" s="55"/>
      <c r="ALX140" s="55"/>
      <c r="ALY140" s="55"/>
      <c r="ALZ140" s="55"/>
      <c r="AMA140" s="55"/>
      <c r="AMB140" s="55"/>
      <c r="AMC140" s="55"/>
      <c r="AMD140" s="55"/>
      <c r="AME140" s="72">
        <f t="shared" si="153"/>
        <v>0</v>
      </c>
      <c r="AMF140" s="57">
        <f>AME140*'Bảng giá bán 2015'!CT139</f>
        <v>0</v>
      </c>
      <c r="AMG140" s="53">
        <f>'Hàng tồn'!ALC141</f>
        <v>0</v>
      </c>
      <c r="AMH140" s="168">
        <f>AMG140*'Bảng giá mua 2015'!ALD139</f>
        <v>0</v>
      </c>
      <c r="AMI140" s="55"/>
      <c r="AMJ140" s="55"/>
      <c r="AMK140" s="55"/>
      <c r="AML140" s="55"/>
      <c r="AMM140" s="55"/>
      <c r="AMN140" s="55"/>
      <c r="AMO140" s="55"/>
      <c r="AMP140" s="55"/>
      <c r="AMQ140" s="55"/>
      <c r="AMR140" s="55"/>
      <c r="AMS140" s="55"/>
      <c r="AMT140" s="55"/>
      <c r="AMU140" s="55"/>
      <c r="AMV140" s="55"/>
      <c r="AMW140" s="55"/>
      <c r="AMX140" s="55"/>
      <c r="AMY140" s="55"/>
      <c r="AMZ140" s="55"/>
      <c r="ANA140" s="55"/>
      <c r="ANB140" s="55"/>
      <c r="ANC140" s="55"/>
      <c r="AND140" s="55"/>
      <c r="ANE140" s="55"/>
      <c r="ANF140" s="55"/>
      <c r="ANG140" s="55"/>
      <c r="ANH140" s="55"/>
      <c r="ANI140" s="55"/>
      <c r="ANJ140" s="55"/>
      <c r="ANK140" s="55"/>
      <c r="ANL140" s="55"/>
      <c r="ANM140" s="72">
        <f t="shared" si="154"/>
        <v>0</v>
      </c>
      <c r="ANN140" s="57">
        <f>ANM140*'Bảng giá bán 2015'!EB139</f>
        <v>0</v>
      </c>
      <c r="ANO140" s="53">
        <f>'Hàng tồn'!AMK141</f>
        <v>0</v>
      </c>
      <c r="ANP140" s="168">
        <f>ANO140*'Bảng giá mua 2015'!AML139</f>
        <v>0</v>
      </c>
    </row>
    <row r="141" spans="1:1056" x14ac:dyDescent="0.3">
      <c r="A141" s="133"/>
      <c r="B141" s="58" t="s">
        <v>5</v>
      </c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72">
        <f t="shared" si="124"/>
        <v>0</v>
      </c>
      <c r="AH141" s="57">
        <f>AG141*'Bảng giá mua 2015'!D140</f>
        <v>0</v>
      </c>
      <c r="AI141" s="53">
        <f>'Hàng tồn'!E142</f>
        <v>0</v>
      </c>
      <c r="AJ141" s="168">
        <f>AI141*'Bảng giá mua 2015'!F140</f>
        <v>0</v>
      </c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72">
        <f t="shared" si="125"/>
        <v>0</v>
      </c>
      <c r="BP141" s="57">
        <f>BO141*'Bảng giá mua 2015'!AL140</f>
        <v>0</v>
      </c>
      <c r="BQ141" s="53">
        <f>'Hàng tồn'!AM142</f>
        <v>0</v>
      </c>
      <c r="BR141" s="168">
        <f>BQ141*'Bảng giá mua 2015'!AN140</f>
        <v>0</v>
      </c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72">
        <f t="shared" si="126"/>
        <v>0</v>
      </c>
      <c r="CX141" s="57">
        <f>CW141*'Bảng giá mua 2015'!BT140</f>
        <v>0</v>
      </c>
      <c r="CY141" s="53">
        <f>'Hàng tồn'!BU142</f>
        <v>0</v>
      </c>
      <c r="CZ141" s="168">
        <f>CY141*'Bảng giá mua 2015'!BV140</f>
        <v>0</v>
      </c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72">
        <f t="shared" si="127"/>
        <v>0</v>
      </c>
      <c r="EF141" s="57">
        <f>EE141*'Bảng giá mua 2015'!DB140</f>
        <v>0</v>
      </c>
      <c r="EG141" s="53">
        <f>'Hàng tồn'!DC142</f>
        <v>0</v>
      </c>
      <c r="EH141" s="168">
        <f>EG141*'Bảng giá mua 2015'!DD140</f>
        <v>0</v>
      </c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72">
        <f t="shared" si="128"/>
        <v>0</v>
      </c>
      <c r="FN141" s="57">
        <f>FM141*'Bảng giá mua 2015'!EJ140</f>
        <v>0</v>
      </c>
      <c r="FO141" s="53">
        <f>'Hàng tồn'!EK142</f>
        <v>0</v>
      </c>
      <c r="FP141" s="168">
        <f>FO141*'Bảng giá mua 2015'!EL140</f>
        <v>0</v>
      </c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72">
        <f t="shared" si="129"/>
        <v>0</v>
      </c>
      <c r="GV141" s="57">
        <f>GU141*'Bảng giá mua 2015'!FR140</f>
        <v>0</v>
      </c>
      <c r="GW141" s="53">
        <f>'Hàng tồn'!FS142</f>
        <v>0</v>
      </c>
      <c r="GX141" s="168">
        <f>GW141*'Bảng giá mua 2015'!FT140</f>
        <v>0</v>
      </c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72">
        <f t="shared" si="130"/>
        <v>0</v>
      </c>
      <c r="ID141" s="57">
        <f>IC141*'Bảng giá mua 2015'!GZ140</f>
        <v>0</v>
      </c>
      <c r="IE141" s="53">
        <f>'Hàng tồn'!HA142</f>
        <v>0</v>
      </c>
      <c r="IF141" s="168">
        <f>IE141*'Bảng giá mua 2015'!HB140</f>
        <v>0</v>
      </c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72">
        <f t="shared" si="131"/>
        <v>0</v>
      </c>
      <c r="JL141" s="57">
        <f>JK141*'Bảng giá mua 2015'!IH140</f>
        <v>0</v>
      </c>
      <c r="JM141" s="53">
        <f>'Hàng tồn'!II142</f>
        <v>0</v>
      </c>
      <c r="JN141" s="168">
        <f>JM141*'Bảng giá mua 2015'!IJ140</f>
        <v>0</v>
      </c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72">
        <f t="shared" si="132"/>
        <v>0</v>
      </c>
      <c r="KT141" s="57">
        <f>KS141*'Bảng giá mua 2015'!JP140</f>
        <v>0</v>
      </c>
      <c r="KU141" s="53">
        <f>'Hàng tồn'!JQ142</f>
        <v>0</v>
      </c>
      <c r="KV141" s="168">
        <f>KU141*'Bảng giá mua 2015'!JR140</f>
        <v>0</v>
      </c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72">
        <f t="shared" si="133"/>
        <v>0</v>
      </c>
      <c r="MB141" s="57">
        <f>MA141*'Bảng giá mua 2015'!KX140</f>
        <v>0</v>
      </c>
      <c r="MC141" s="53">
        <f>'Hàng tồn'!KY142</f>
        <v>0</v>
      </c>
      <c r="MD141" s="168">
        <f>MC141*'Bảng giá mua 2015'!KZ140</f>
        <v>0</v>
      </c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72">
        <f t="shared" si="134"/>
        <v>0</v>
      </c>
      <c r="NJ141" s="57">
        <f>NI141*'Bảng giá mua 2015'!MF140</f>
        <v>0</v>
      </c>
      <c r="NK141" s="53">
        <f>'Hàng tồn'!MG142</f>
        <v>0</v>
      </c>
      <c r="NL141" s="168">
        <f>NK141*'Bảng giá mua 2015'!MH140</f>
        <v>0</v>
      </c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72">
        <f t="shared" si="135"/>
        <v>0</v>
      </c>
      <c r="OR141" s="57">
        <f>OQ141*'Bảng giá mua 2015'!NN140</f>
        <v>0</v>
      </c>
      <c r="OS141" s="53">
        <f>'Hàng tồn'!NO142</f>
        <v>0</v>
      </c>
      <c r="OT141" s="168">
        <f>OS141*'Bảng giá mua 2015'!NP140</f>
        <v>0</v>
      </c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72">
        <f t="shared" si="136"/>
        <v>0</v>
      </c>
      <c r="PZ141" s="57">
        <f>PY141*'Bảng giá mua 2015'!OV140</f>
        <v>0</v>
      </c>
      <c r="QA141" s="53">
        <f>'Hàng tồn'!OW142</f>
        <v>0</v>
      </c>
      <c r="QB141" s="168">
        <f>QA141*'Bảng giá mua 2015'!OX140</f>
        <v>0</v>
      </c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72">
        <f t="shared" si="137"/>
        <v>0</v>
      </c>
      <c r="RH141" s="57">
        <f>RG141*'Bảng giá mua 2015'!QD140</f>
        <v>0</v>
      </c>
      <c r="RI141" s="53">
        <f>'Hàng tồn'!QE142</f>
        <v>0</v>
      </c>
      <c r="RJ141" s="168">
        <f>RI141*'Bảng giá mua 2015'!QF140</f>
        <v>0</v>
      </c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72">
        <f t="shared" si="138"/>
        <v>0</v>
      </c>
      <c r="SP141" s="57">
        <f>SO141*'Bảng giá mua 2015'!RL140</f>
        <v>0</v>
      </c>
      <c r="SQ141" s="53">
        <f>'Hàng tồn'!RM142</f>
        <v>0</v>
      </c>
      <c r="SR141" s="168">
        <f>SQ141*'Bảng giá mua 2015'!RN140</f>
        <v>0</v>
      </c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72">
        <f t="shared" si="139"/>
        <v>0</v>
      </c>
      <c r="TX141" s="57">
        <f>TW141*'Bảng giá mua 2015'!ST140</f>
        <v>0</v>
      </c>
      <c r="TY141" s="53">
        <f>'Hàng tồn'!SU142</f>
        <v>0</v>
      </c>
      <c r="TZ141" s="168">
        <f>TY141*'Bảng giá mua 2015'!SV140</f>
        <v>0</v>
      </c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72">
        <f t="shared" si="140"/>
        <v>0</v>
      </c>
      <c r="VF141" s="57">
        <f>VE141*'Bảng giá mua 2015'!UB140</f>
        <v>0</v>
      </c>
      <c r="VG141" s="53">
        <f>'Hàng tồn'!UC142</f>
        <v>0</v>
      </c>
      <c r="VH141" s="168">
        <f>VG141*'Bảng giá mua 2015'!UD140</f>
        <v>0</v>
      </c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72">
        <f t="shared" si="141"/>
        <v>0</v>
      </c>
      <c r="WN141" s="57">
        <f>WM141*'Bảng giá mua 2015'!VJ140</f>
        <v>0</v>
      </c>
      <c r="WO141" s="53">
        <f>'Hàng tồn'!VK142</f>
        <v>0</v>
      </c>
      <c r="WP141" s="168">
        <f>WO141*'Bảng giá mua 2015'!VL140</f>
        <v>0</v>
      </c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72">
        <f t="shared" si="142"/>
        <v>0</v>
      </c>
      <c r="XV141" s="57">
        <f>XU141*'Bảng giá mua 2015'!WR140</f>
        <v>0</v>
      </c>
      <c r="XW141" s="53">
        <f>'Hàng tồn'!WS142</f>
        <v>0</v>
      </c>
      <c r="XX141" s="168">
        <f>XW141*'Bảng giá mua 2015'!WT140</f>
        <v>0</v>
      </c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72">
        <f t="shared" si="143"/>
        <v>0</v>
      </c>
      <c r="ZD141" s="57">
        <f>ZC141*'Bảng giá mua 2015'!XZ140</f>
        <v>0</v>
      </c>
      <c r="ZE141" s="53">
        <f>'Hàng tồn'!YA142</f>
        <v>0</v>
      </c>
      <c r="ZF141" s="168">
        <f>ZE141*'Bảng giá mua 2015'!YB140</f>
        <v>0</v>
      </c>
      <c r="ZG141" s="55"/>
      <c r="ZH141" s="55"/>
      <c r="ZI141" s="55"/>
      <c r="ZJ141" s="55"/>
      <c r="ZK141" s="55"/>
      <c r="ZL141" s="55"/>
      <c r="ZM141" s="55"/>
      <c r="ZN141" s="55"/>
      <c r="ZO141" s="55"/>
      <c r="ZP141" s="55"/>
      <c r="ZQ141" s="55"/>
      <c r="ZR141" s="55"/>
      <c r="ZS141" s="55"/>
      <c r="ZT141" s="55"/>
      <c r="ZU141" s="55"/>
      <c r="ZV141" s="55"/>
      <c r="ZW141" s="55"/>
      <c r="ZX141" s="55"/>
      <c r="ZY141" s="55"/>
      <c r="ZZ141" s="55"/>
      <c r="AAA141" s="55"/>
      <c r="AAB141" s="55"/>
      <c r="AAC141" s="55"/>
      <c r="AAD141" s="55"/>
      <c r="AAE141" s="55"/>
      <c r="AAF141" s="55"/>
      <c r="AAG141" s="55"/>
      <c r="AAH141" s="55"/>
      <c r="AAI141" s="55"/>
      <c r="AAJ141" s="55"/>
      <c r="AAK141" s="72">
        <f t="shared" si="144"/>
        <v>0</v>
      </c>
      <c r="AAL141" s="57">
        <f>AAK141*'Bảng giá mua 2015'!ZH140</f>
        <v>0</v>
      </c>
      <c r="AAM141" s="53">
        <f>'Hàng tồn'!ZI142</f>
        <v>0</v>
      </c>
      <c r="AAN141" s="168">
        <f>AAM141*'Bảng giá mua 2015'!ZJ140</f>
        <v>0</v>
      </c>
      <c r="AAO141" s="55"/>
      <c r="AAP141" s="55"/>
      <c r="AAQ141" s="55"/>
      <c r="AAR141" s="55"/>
      <c r="AAS141" s="55"/>
      <c r="AAT141" s="55"/>
      <c r="AAU141" s="55"/>
      <c r="AAV141" s="55"/>
      <c r="AAW141" s="55"/>
      <c r="AAX141" s="55"/>
      <c r="AAY141" s="55"/>
      <c r="AAZ141" s="55"/>
      <c r="ABA141" s="55"/>
      <c r="ABB141" s="55"/>
      <c r="ABC141" s="55"/>
      <c r="ABD141" s="55"/>
      <c r="ABE141" s="55"/>
      <c r="ABF141" s="55"/>
      <c r="ABG141" s="55"/>
      <c r="ABH141" s="55"/>
      <c r="ABI141" s="55"/>
      <c r="ABJ141" s="55"/>
      <c r="ABK141" s="55"/>
      <c r="ABL141" s="55"/>
      <c r="ABM141" s="55"/>
      <c r="ABN141" s="55"/>
      <c r="ABO141" s="55"/>
      <c r="ABP141" s="55"/>
      <c r="ABQ141" s="55"/>
      <c r="ABR141" s="55"/>
      <c r="ABS141" s="72">
        <f t="shared" si="145"/>
        <v>0</v>
      </c>
      <c r="ABT141" s="57">
        <f>ABS141*'Bảng giá mua 2015'!AAP140</f>
        <v>0</v>
      </c>
      <c r="ABU141" s="53">
        <f>'Hàng tồn'!AAQ142</f>
        <v>0</v>
      </c>
      <c r="ABV141" s="168">
        <f>ABU141*'Bảng giá mua 2015'!AAR140</f>
        <v>0</v>
      </c>
      <c r="ABW141" s="55"/>
      <c r="ABX141" s="55"/>
      <c r="ABY141" s="55"/>
      <c r="ABZ141" s="55"/>
      <c r="ACA141" s="55"/>
      <c r="ACB141" s="55"/>
      <c r="ACC141" s="55"/>
      <c r="ACD141" s="55"/>
      <c r="ACE141" s="55"/>
      <c r="ACF141" s="55"/>
      <c r="ACG141" s="55"/>
      <c r="ACH141" s="55"/>
      <c r="ACI141" s="55"/>
      <c r="ACJ141" s="55"/>
      <c r="ACK141" s="55"/>
      <c r="ACL141" s="55"/>
      <c r="ACM141" s="55"/>
      <c r="ACN141" s="55"/>
      <c r="ACO141" s="55"/>
      <c r="ACP141" s="55"/>
      <c r="ACQ141" s="55"/>
      <c r="ACR141" s="55"/>
      <c r="ACS141" s="55"/>
      <c r="ACT141" s="55"/>
      <c r="ACU141" s="55"/>
      <c r="ACV141" s="55"/>
      <c r="ACW141" s="55"/>
      <c r="ACX141" s="55"/>
      <c r="ACY141" s="55"/>
      <c r="ACZ141" s="55"/>
      <c r="ADA141" s="72">
        <f t="shared" si="146"/>
        <v>0</v>
      </c>
      <c r="ADB141" s="57">
        <f>ADA141*'Bảng giá mua 2015'!ABX140</f>
        <v>0</v>
      </c>
      <c r="ADC141" s="53">
        <f>'Hàng tồn'!ABY142</f>
        <v>0</v>
      </c>
      <c r="ADD141" s="168">
        <f>ADC141*'Bảng giá mua 2015'!ABZ140</f>
        <v>0</v>
      </c>
      <c r="ADE141" s="55"/>
      <c r="ADF141" s="55"/>
      <c r="ADG141" s="55"/>
      <c r="ADH141" s="55"/>
      <c r="ADI141" s="55"/>
      <c r="ADJ141" s="55"/>
      <c r="ADK141" s="55"/>
      <c r="ADL141" s="55"/>
      <c r="ADM141" s="55"/>
      <c r="ADN141" s="55"/>
      <c r="ADO141" s="55"/>
      <c r="ADP141" s="55"/>
      <c r="ADQ141" s="55"/>
      <c r="ADR141" s="55"/>
      <c r="ADS141" s="55"/>
      <c r="ADT141" s="55"/>
      <c r="ADU141" s="55"/>
      <c r="ADV141" s="55"/>
      <c r="ADW141" s="55"/>
      <c r="ADX141" s="55"/>
      <c r="ADY141" s="55"/>
      <c r="ADZ141" s="55"/>
      <c r="AEA141" s="55"/>
      <c r="AEB141" s="55"/>
      <c r="AEC141" s="55"/>
      <c r="AED141" s="55"/>
      <c r="AEE141" s="55"/>
      <c r="AEF141" s="55"/>
      <c r="AEG141" s="55"/>
      <c r="AEH141" s="55"/>
      <c r="AEI141" s="72">
        <f t="shared" si="147"/>
        <v>0</v>
      </c>
      <c r="AEJ141" s="57">
        <f>AEI141*'Bảng giá mua 2015'!ADF140</f>
        <v>0</v>
      </c>
      <c r="AEK141" s="53">
        <f>'Hàng tồn'!ADG142</f>
        <v>0</v>
      </c>
      <c r="AEL141" s="168">
        <f>AEK141*'Bảng giá mua 2015'!ADH140</f>
        <v>0</v>
      </c>
      <c r="AEM141" s="55"/>
      <c r="AEN141" s="55"/>
      <c r="AEO141" s="55"/>
      <c r="AEP141" s="55"/>
      <c r="AEQ141" s="55"/>
      <c r="AER141" s="55"/>
      <c r="AES141" s="55"/>
      <c r="AET141" s="55"/>
      <c r="AEU141" s="55"/>
      <c r="AEV141" s="55"/>
      <c r="AEW141" s="55"/>
      <c r="AEX141" s="55"/>
      <c r="AEY141" s="55"/>
      <c r="AEZ141" s="55"/>
      <c r="AFA141" s="55"/>
      <c r="AFB141" s="55"/>
      <c r="AFC141" s="55"/>
      <c r="AFD141" s="55"/>
      <c r="AFE141" s="55"/>
      <c r="AFF141" s="55"/>
      <c r="AFG141" s="55"/>
      <c r="AFH141" s="55"/>
      <c r="AFI141" s="55"/>
      <c r="AFJ141" s="55"/>
      <c r="AFK141" s="55"/>
      <c r="AFL141" s="55"/>
      <c r="AFM141" s="55"/>
      <c r="AFN141" s="55"/>
      <c r="AFO141" s="55"/>
      <c r="AFP141" s="55"/>
      <c r="AFQ141" s="72">
        <f t="shared" si="148"/>
        <v>0</v>
      </c>
      <c r="AFR141" s="57">
        <f>AFQ141*'Bảng giá mua 2015'!AEN140</f>
        <v>0</v>
      </c>
      <c r="AFS141" s="53">
        <f>'Hàng tồn'!AEO142</f>
        <v>0</v>
      </c>
      <c r="AFT141" s="168">
        <f>AFS141*'Bảng giá mua 2015'!AEP140</f>
        <v>0</v>
      </c>
      <c r="AFU141" s="55"/>
      <c r="AFV141" s="55"/>
      <c r="AFW141" s="55"/>
      <c r="AFX141" s="55"/>
      <c r="AFY141" s="55"/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72">
        <f t="shared" si="149"/>
        <v>0</v>
      </c>
      <c r="AGZ141" s="57">
        <f>AGY141*'Bảng giá mua 2015'!AFV140</f>
        <v>0</v>
      </c>
      <c r="AHA141" s="53">
        <f>'Hàng tồn'!AFW142</f>
        <v>0</v>
      </c>
      <c r="AHB141" s="168">
        <f>AHA141*'Bảng giá mua 2015'!AFX140</f>
        <v>0</v>
      </c>
      <c r="AHC141" s="55">
        <v>1</v>
      </c>
      <c r="AHD141" s="55"/>
      <c r="AHE141" s="55"/>
      <c r="AHF141" s="55"/>
      <c r="AHG141" s="55"/>
      <c r="AHH141" s="55"/>
      <c r="AHI141" s="55"/>
      <c r="AHJ141" s="55"/>
      <c r="AHK141" s="55"/>
      <c r="AHL141" s="55">
        <v>2</v>
      </c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55"/>
      <c r="AHW141" s="55"/>
      <c r="AHX141" s="55"/>
      <c r="AHY141" s="55"/>
      <c r="AHZ141" s="55"/>
      <c r="AIA141" s="55"/>
      <c r="AIB141" s="55"/>
      <c r="AIC141" s="55"/>
      <c r="AID141" s="55"/>
      <c r="AIE141" s="55"/>
      <c r="AIF141" s="55"/>
      <c r="AIG141" s="72">
        <f t="shared" si="150"/>
        <v>3</v>
      </c>
      <c r="AIH141" s="57">
        <f>AIG141*'Bảng giá bán 2015'!AC140</f>
        <v>0</v>
      </c>
      <c r="AII141" s="53">
        <f>'Hàng tồn'!AHE142</f>
        <v>0</v>
      </c>
      <c r="AIJ141" s="168">
        <f>AII141*'Bảng giá bán 2015'!AD140</f>
        <v>0</v>
      </c>
      <c r="AIK141" s="55">
        <v>1</v>
      </c>
      <c r="AIL141" s="55"/>
      <c r="AIM141" s="55"/>
      <c r="AIN141" s="55"/>
      <c r="AIO141" s="55"/>
      <c r="AIP141" s="55"/>
      <c r="AIQ141" s="55"/>
      <c r="AIR141" s="55">
        <v>1</v>
      </c>
      <c r="AIS141" s="55"/>
      <c r="AIT141" s="55">
        <v>1</v>
      </c>
      <c r="AIU141" s="55">
        <v>1</v>
      </c>
      <c r="AIV141" s="55"/>
      <c r="AIW141" s="55"/>
      <c r="AIX141" s="55"/>
      <c r="AIY141" s="55"/>
      <c r="AIZ141" s="55"/>
      <c r="AJA141" s="55"/>
      <c r="AJB141" s="55"/>
      <c r="AJC141" s="55"/>
      <c r="AJD141" s="55"/>
      <c r="AJE141" s="55"/>
      <c r="AJF141" s="55"/>
      <c r="AJG141" s="55"/>
      <c r="AJH141" s="55"/>
      <c r="AJI141" s="55"/>
      <c r="AJJ141" s="55"/>
      <c r="AJK141" s="55"/>
      <c r="AJL141" s="55"/>
      <c r="AJM141" s="55"/>
      <c r="AJN141" s="55"/>
      <c r="AJO141" s="72">
        <f t="shared" si="151"/>
        <v>4</v>
      </c>
      <c r="AJP141" s="57">
        <f>AJO141*'Bảng giá bán 2015'!AD140</f>
        <v>0</v>
      </c>
      <c r="AJQ141" s="53">
        <f>'Hàng tồn'!AIM142</f>
        <v>0</v>
      </c>
      <c r="AJR141" s="168">
        <f>AJQ141*'Bảng giá mua 2015'!AIN140</f>
        <v>0</v>
      </c>
      <c r="AJS141" s="55"/>
      <c r="AJT141" s="55"/>
      <c r="AJU141" s="55"/>
      <c r="AJV141" s="55"/>
      <c r="AJW141" s="55"/>
      <c r="AJX141" s="55"/>
      <c r="AJY141" s="55"/>
      <c r="AJZ141" s="55"/>
      <c r="AKA141" s="55"/>
      <c r="AKB141" s="55"/>
      <c r="AKC141" s="55"/>
      <c r="AKD141" s="55"/>
      <c r="AKE141" s="55"/>
      <c r="AKF141" s="55"/>
      <c r="AKG141" s="55"/>
      <c r="AKH141" s="55"/>
      <c r="AKI141" s="55"/>
      <c r="AKJ141" s="55"/>
      <c r="AKK141" s="55"/>
      <c r="AKL141" s="55"/>
      <c r="AKM141" s="55"/>
      <c r="AKN141" s="55"/>
      <c r="AKO141" s="55"/>
      <c r="AKP141" s="55"/>
      <c r="AKQ141" s="55"/>
      <c r="AKR141" s="55"/>
      <c r="AKS141" s="55"/>
      <c r="AKT141" s="55"/>
      <c r="AKU141" s="55"/>
      <c r="AKV141" s="55"/>
      <c r="AKW141" s="72">
        <f t="shared" si="152"/>
        <v>0</v>
      </c>
      <c r="AKX141" s="57">
        <f>AKW141*'Bảng giá bán 2015'!BL140</f>
        <v>0</v>
      </c>
      <c r="AKY141" s="53">
        <f>'Hàng tồn'!AJU142</f>
        <v>0</v>
      </c>
      <c r="AKZ141" s="168">
        <f>AKY141*'Bảng giá mua 2015'!AJV140</f>
        <v>0</v>
      </c>
      <c r="ALA141" s="55"/>
      <c r="ALB141" s="55"/>
      <c r="ALC141" s="55"/>
      <c r="ALD141" s="55"/>
      <c r="ALE141" s="55"/>
      <c r="ALF141" s="55"/>
      <c r="ALG141" s="55"/>
      <c r="ALH141" s="55"/>
      <c r="ALI141" s="55"/>
      <c r="ALJ141" s="55"/>
      <c r="ALK141" s="55"/>
      <c r="ALL141" s="55"/>
      <c r="ALM141" s="55"/>
      <c r="ALN141" s="55"/>
      <c r="ALO141" s="55"/>
      <c r="ALP141" s="55"/>
      <c r="ALQ141" s="55"/>
      <c r="ALR141" s="55"/>
      <c r="ALS141" s="55"/>
      <c r="ALT141" s="55"/>
      <c r="ALU141" s="55"/>
      <c r="ALV141" s="55"/>
      <c r="ALW141" s="55"/>
      <c r="ALX141" s="55"/>
      <c r="ALY141" s="55"/>
      <c r="ALZ141" s="55"/>
      <c r="AMA141" s="55"/>
      <c r="AMB141" s="55"/>
      <c r="AMC141" s="55"/>
      <c r="AMD141" s="55"/>
      <c r="AME141" s="72">
        <f t="shared" si="153"/>
        <v>0</v>
      </c>
      <c r="AMF141" s="57">
        <f>AME141*'Bảng giá bán 2015'!CT140</f>
        <v>0</v>
      </c>
      <c r="AMG141" s="53">
        <f>'Hàng tồn'!ALC142</f>
        <v>0</v>
      </c>
      <c r="AMH141" s="168">
        <f>AMG141*'Bảng giá mua 2015'!ALD140</f>
        <v>0</v>
      </c>
      <c r="AMI141" s="55"/>
      <c r="AMJ141" s="55"/>
      <c r="AMK141" s="55"/>
      <c r="AML141" s="55"/>
      <c r="AMM141" s="55"/>
      <c r="AMN141" s="55"/>
      <c r="AMO141" s="55"/>
      <c r="AMP141" s="55"/>
      <c r="AMQ141" s="55"/>
      <c r="AMR141" s="55"/>
      <c r="AMS141" s="55"/>
      <c r="AMT141" s="55"/>
      <c r="AMU141" s="55"/>
      <c r="AMV141" s="55"/>
      <c r="AMW141" s="55"/>
      <c r="AMX141" s="55"/>
      <c r="AMY141" s="55"/>
      <c r="AMZ141" s="55"/>
      <c r="ANA141" s="55"/>
      <c r="ANB141" s="55"/>
      <c r="ANC141" s="55"/>
      <c r="AND141" s="55"/>
      <c r="ANE141" s="55"/>
      <c r="ANF141" s="55"/>
      <c r="ANG141" s="55"/>
      <c r="ANH141" s="55"/>
      <c r="ANI141" s="55"/>
      <c r="ANJ141" s="55"/>
      <c r="ANK141" s="55"/>
      <c r="ANL141" s="55"/>
      <c r="ANM141" s="72">
        <f t="shared" si="154"/>
        <v>0</v>
      </c>
      <c r="ANN141" s="57">
        <f>ANM141*'Bảng giá bán 2015'!EB140</f>
        <v>0</v>
      </c>
      <c r="ANO141" s="53">
        <f>'Hàng tồn'!AMK142</f>
        <v>0</v>
      </c>
      <c r="ANP141" s="168">
        <f>ANO141*'Bảng giá mua 2015'!AML140</f>
        <v>0</v>
      </c>
    </row>
    <row r="142" spans="1:1056" x14ac:dyDescent="0.3">
      <c r="A142" s="133"/>
      <c r="B142" s="58" t="s">
        <v>38</v>
      </c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72">
        <f t="shared" si="124"/>
        <v>0</v>
      </c>
      <c r="AH142" s="57">
        <f>AG142*'Bảng giá mua 2015'!D141</f>
        <v>0</v>
      </c>
      <c r="AI142" s="53">
        <f>'Hàng tồn'!E143</f>
        <v>0</v>
      </c>
      <c r="AJ142" s="168">
        <f>AI142*'Bảng giá mua 2015'!F141</f>
        <v>0</v>
      </c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72">
        <f t="shared" si="125"/>
        <v>0</v>
      </c>
      <c r="BP142" s="57">
        <f>BO142*'Bảng giá mua 2015'!AL141</f>
        <v>0</v>
      </c>
      <c r="BQ142" s="53">
        <f>'Hàng tồn'!AM143</f>
        <v>0</v>
      </c>
      <c r="BR142" s="168">
        <f>BQ142*'Bảng giá mua 2015'!AN141</f>
        <v>0</v>
      </c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72">
        <f t="shared" si="126"/>
        <v>0</v>
      </c>
      <c r="CX142" s="57">
        <f>CW142*'Bảng giá mua 2015'!BT141</f>
        <v>0</v>
      </c>
      <c r="CY142" s="53">
        <f>'Hàng tồn'!BU143</f>
        <v>0</v>
      </c>
      <c r="CZ142" s="168">
        <f>CY142*'Bảng giá mua 2015'!BV141</f>
        <v>0</v>
      </c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72">
        <f t="shared" si="127"/>
        <v>0</v>
      </c>
      <c r="EF142" s="57">
        <f>EE142*'Bảng giá mua 2015'!DB141</f>
        <v>0</v>
      </c>
      <c r="EG142" s="53">
        <f>'Hàng tồn'!DC143</f>
        <v>0</v>
      </c>
      <c r="EH142" s="168">
        <f>EG142*'Bảng giá mua 2015'!DD141</f>
        <v>0</v>
      </c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72">
        <f t="shared" si="128"/>
        <v>0</v>
      </c>
      <c r="FN142" s="57">
        <f>FM142*'Bảng giá mua 2015'!EJ141</f>
        <v>0</v>
      </c>
      <c r="FO142" s="53">
        <f>'Hàng tồn'!EK143</f>
        <v>0</v>
      </c>
      <c r="FP142" s="168">
        <f>FO142*'Bảng giá mua 2015'!EL141</f>
        <v>0</v>
      </c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72">
        <f t="shared" si="129"/>
        <v>0</v>
      </c>
      <c r="GV142" s="57">
        <f>GU142*'Bảng giá mua 2015'!FR141</f>
        <v>0</v>
      </c>
      <c r="GW142" s="53">
        <f>'Hàng tồn'!FS143</f>
        <v>0</v>
      </c>
      <c r="GX142" s="168">
        <f>GW142*'Bảng giá mua 2015'!FT141</f>
        <v>0</v>
      </c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72">
        <f t="shared" si="130"/>
        <v>0</v>
      </c>
      <c r="ID142" s="57">
        <f>IC142*'Bảng giá mua 2015'!GZ141</f>
        <v>0</v>
      </c>
      <c r="IE142" s="53">
        <f>'Hàng tồn'!HA143</f>
        <v>0</v>
      </c>
      <c r="IF142" s="168">
        <f>IE142*'Bảng giá mua 2015'!HB141</f>
        <v>0</v>
      </c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72">
        <f t="shared" si="131"/>
        <v>0</v>
      </c>
      <c r="JL142" s="57">
        <f>JK142*'Bảng giá mua 2015'!IH141</f>
        <v>0</v>
      </c>
      <c r="JM142" s="53">
        <f>'Hàng tồn'!II143</f>
        <v>0</v>
      </c>
      <c r="JN142" s="168">
        <f>JM142*'Bảng giá mua 2015'!IJ141</f>
        <v>0</v>
      </c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72">
        <f t="shared" si="132"/>
        <v>0</v>
      </c>
      <c r="KT142" s="57">
        <f>KS142*'Bảng giá mua 2015'!JP141</f>
        <v>0</v>
      </c>
      <c r="KU142" s="53">
        <f>'Hàng tồn'!JQ143</f>
        <v>0</v>
      </c>
      <c r="KV142" s="168">
        <f>KU142*'Bảng giá mua 2015'!JR141</f>
        <v>0</v>
      </c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72">
        <f t="shared" si="133"/>
        <v>0</v>
      </c>
      <c r="MB142" s="57">
        <f>MA142*'Bảng giá mua 2015'!KX141</f>
        <v>0</v>
      </c>
      <c r="MC142" s="53">
        <f>'Hàng tồn'!KY143</f>
        <v>0</v>
      </c>
      <c r="MD142" s="168">
        <f>MC142*'Bảng giá mua 2015'!KZ141</f>
        <v>0</v>
      </c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72">
        <f t="shared" si="134"/>
        <v>0</v>
      </c>
      <c r="NJ142" s="57">
        <f>NI142*'Bảng giá mua 2015'!MF141</f>
        <v>0</v>
      </c>
      <c r="NK142" s="53">
        <f>'Hàng tồn'!MG143</f>
        <v>0</v>
      </c>
      <c r="NL142" s="168">
        <f>NK142*'Bảng giá mua 2015'!MH141</f>
        <v>0</v>
      </c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72">
        <f t="shared" si="135"/>
        <v>0</v>
      </c>
      <c r="OR142" s="57">
        <f>OQ142*'Bảng giá mua 2015'!NN141</f>
        <v>0</v>
      </c>
      <c r="OS142" s="53">
        <f>'Hàng tồn'!NO143</f>
        <v>0</v>
      </c>
      <c r="OT142" s="168">
        <f>OS142*'Bảng giá mua 2015'!NP141</f>
        <v>0</v>
      </c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72">
        <f t="shared" si="136"/>
        <v>0</v>
      </c>
      <c r="PZ142" s="57">
        <f>PY142*'Bảng giá mua 2015'!OV141</f>
        <v>0</v>
      </c>
      <c r="QA142" s="53">
        <f>'Hàng tồn'!OW143</f>
        <v>0</v>
      </c>
      <c r="QB142" s="168">
        <f>QA142*'Bảng giá mua 2015'!OX141</f>
        <v>0</v>
      </c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72">
        <f t="shared" si="137"/>
        <v>0</v>
      </c>
      <c r="RH142" s="57">
        <f>RG142*'Bảng giá mua 2015'!QD141</f>
        <v>0</v>
      </c>
      <c r="RI142" s="53">
        <f>'Hàng tồn'!QE143</f>
        <v>0</v>
      </c>
      <c r="RJ142" s="168">
        <f>RI142*'Bảng giá mua 2015'!QF141</f>
        <v>0</v>
      </c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72">
        <f t="shared" si="138"/>
        <v>0</v>
      </c>
      <c r="SP142" s="57">
        <f>SO142*'Bảng giá mua 2015'!RL141</f>
        <v>0</v>
      </c>
      <c r="SQ142" s="53">
        <f>'Hàng tồn'!RM143</f>
        <v>0</v>
      </c>
      <c r="SR142" s="168">
        <f>SQ142*'Bảng giá mua 2015'!RN141</f>
        <v>0</v>
      </c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72">
        <f t="shared" si="139"/>
        <v>0</v>
      </c>
      <c r="TX142" s="57">
        <f>TW142*'Bảng giá mua 2015'!ST141</f>
        <v>0</v>
      </c>
      <c r="TY142" s="53">
        <f>'Hàng tồn'!SU143</f>
        <v>0</v>
      </c>
      <c r="TZ142" s="168">
        <f>TY142*'Bảng giá mua 2015'!SV141</f>
        <v>0</v>
      </c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72">
        <f t="shared" si="140"/>
        <v>0</v>
      </c>
      <c r="VF142" s="57">
        <f>VE142*'Bảng giá mua 2015'!UB141</f>
        <v>0</v>
      </c>
      <c r="VG142" s="53">
        <f>'Hàng tồn'!UC143</f>
        <v>0</v>
      </c>
      <c r="VH142" s="168">
        <f>VG142*'Bảng giá mua 2015'!UD141</f>
        <v>0</v>
      </c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72">
        <f t="shared" si="141"/>
        <v>0</v>
      </c>
      <c r="WN142" s="57">
        <f>WM142*'Bảng giá mua 2015'!VJ141</f>
        <v>0</v>
      </c>
      <c r="WO142" s="53">
        <f>'Hàng tồn'!VK143</f>
        <v>0</v>
      </c>
      <c r="WP142" s="168">
        <f>WO142*'Bảng giá mua 2015'!VL141</f>
        <v>0</v>
      </c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72">
        <f t="shared" si="142"/>
        <v>0</v>
      </c>
      <c r="XV142" s="57">
        <f>XU142*'Bảng giá mua 2015'!WR141</f>
        <v>0</v>
      </c>
      <c r="XW142" s="53">
        <f>'Hàng tồn'!WS143</f>
        <v>0</v>
      </c>
      <c r="XX142" s="168">
        <f>XW142*'Bảng giá mua 2015'!WT141</f>
        <v>0</v>
      </c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72">
        <f t="shared" si="143"/>
        <v>0</v>
      </c>
      <c r="ZD142" s="57">
        <f>ZC142*'Bảng giá mua 2015'!XZ141</f>
        <v>0</v>
      </c>
      <c r="ZE142" s="53">
        <f>'Hàng tồn'!YA143</f>
        <v>0</v>
      </c>
      <c r="ZF142" s="168">
        <f>ZE142*'Bảng giá mua 2015'!YB141</f>
        <v>0</v>
      </c>
      <c r="ZG142" s="55"/>
      <c r="ZH142" s="55"/>
      <c r="ZI142" s="55"/>
      <c r="ZJ142" s="55"/>
      <c r="ZK142" s="55"/>
      <c r="ZL142" s="55"/>
      <c r="ZM142" s="55"/>
      <c r="ZN142" s="55"/>
      <c r="ZO142" s="55"/>
      <c r="ZP142" s="55"/>
      <c r="ZQ142" s="55"/>
      <c r="ZR142" s="55"/>
      <c r="ZS142" s="55"/>
      <c r="ZT142" s="55"/>
      <c r="ZU142" s="55"/>
      <c r="ZV142" s="55"/>
      <c r="ZW142" s="55"/>
      <c r="ZX142" s="55"/>
      <c r="ZY142" s="55"/>
      <c r="ZZ142" s="55"/>
      <c r="AAA142" s="55"/>
      <c r="AAB142" s="55"/>
      <c r="AAC142" s="55"/>
      <c r="AAD142" s="55"/>
      <c r="AAE142" s="55"/>
      <c r="AAF142" s="55"/>
      <c r="AAG142" s="55"/>
      <c r="AAH142" s="55"/>
      <c r="AAI142" s="55"/>
      <c r="AAJ142" s="55"/>
      <c r="AAK142" s="72">
        <f t="shared" si="144"/>
        <v>0</v>
      </c>
      <c r="AAL142" s="57">
        <f>AAK142*'Bảng giá mua 2015'!ZH141</f>
        <v>0</v>
      </c>
      <c r="AAM142" s="53">
        <f>'Hàng tồn'!ZI143</f>
        <v>0</v>
      </c>
      <c r="AAN142" s="168">
        <f>AAM142*'Bảng giá mua 2015'!ZJ141</f>
        <v>0</v>
      </c>
      <c r="AAO142" s="55"/>
      <c r="AAP142" s="55"/>
      <c r="AAQ142" s="55"/>
      <c r="AAR142" s="55"/>
      <c r="AAS142" s="55"/>
      <c r="AAT142" s="55"/>
      <c r="AAU142" s="55"/>
      <c r="AAV142" s="55"/>
      <c r="AAW142" s="55"/>
      <c r="AAX142" s="55"/>
      <c r="AAY142" s="55"/>
      <c r="AAZ142" s="55"/>
      <c r="ABA142" s="55"/>
      <c r="ABB142" s="55"/>
      <c r="ABC142" s="55"/>
      <c r="ABD142" s="55"/>
      <c r="ABE142" s="55"/>
      <c r="ABF142" s="55"/>
      <c r="ABG142" s="55"/>
      <c r="ABH142" s="55"/>
      <c r="ABI142" s="55"/>
      <c r="ABJ142" s="55"/>
      <c r="ABK142" s="55"/>
      <c r="ABL142" s="55"/>
      <c r="ABM142" s="55"/>
      <c r="ABN142" s="55"/>
      <c r="ABO142" s="55"/>
      <c r="ABP142" s="55"/>
      <c r="ABQ142" s="55"/>
      <c r="ABR142" s="55"/>
      <c r="ABS142" s="72">
        <f t="shared" si="145"/>
        <v>0</v>
      </c>
      <c r="ABT142" s="57">
        <f>ABS142*'Bảng giá mua 2015'!AAP141</f>
        <v>0</v>
      </c>
      <c r="ABU142" s="53">
        <f>'Hàng tồn'!AAQ143</f>
        <v>0</v>
      </c>
      <c r="ABV142" s="168">
        <f>ABU142*'Bảng giá mua 2015'!AAR141</f>
        <v>0</v>
      </c>
      <c r="ABW142" s="55"/>
      <c r="ABX142" s="55"/>
      <c r="ABY142" s="55"/>
      <c r="ABZ142" s="55"/>
      <c r="ACA142" s="55"/>
      <c r="ACB142" s="55"/>
      <c r="ACC142" s="55"/>
      <c r="ACD142" s="55"/>
      <c r="ACE142" s="55"/>
      <c r="ACF142" s="55"/>
      <c r="ACG142" s="55"/>
      <c r="ACH142" s="55"/>
      <c r="ACI142" s="55"/>
      <c r="ACJ142" s="55"/>
      <c r="ACK142" s="55"/>
      <c r="ACL142" s="55"/>
      <c r="ACM142" s="55"/>
      <c r="ACN142" s="55"/>
      <c r="ACO142" s="55"/>
      <c r="ACP142" s="55"/>
      <c r="ACQ142" s="55"/>
      <c r="ACR142" s="55"/>
      <c r="ACS142" s="55"/>
      <c r="ACT142" s="55"/>
      <c r="ACU142" s="55"/>
      <c r="ACV142" s="55"/>
      <c r="ACW142" s="55"/>
      <c r="ACX142" s="55"/>
      <c r="ACY142" s="55"/>
      <c r="ACZ142" s="55"/>
      <c r="ADA142" s="72">
        <f t="shared" si="146"/>
        <v>0</v>
      </c>
      <c r="ADB142" s="57">
        <f>ADA142*'Bảng giá mua 2015'!ABX141</f>
        <v>0</v>
      </c>
      <c r="ADC142" s="53">
        <f>'Hàng tồn'!ABY143</f>
        <v>0</v>
      </c>
      <c r="ADD142" s="168">
        <f>ADC142*'Bảng giá mua 2015'!ABZ141</f>
        <v>0</v>
      </c>
      <c r="ADE142" s="55"/>
      <c r="ADF142" s="55"/>
      <c r="ADG142" s="55"/>
      <c r="ADH142" s="55"/>
      <c r="ADI142" s="55"/>
      <c r="ADJ142" s="55"/>
      <c r="ADK142" s="55"/>
      <c r="ADL142" s="55"/>
      <c r="ADM142" s="55"/>
      <c r="ADN142" s="55"/>
      <c r="ADO142" s="55"/>
      <c r="ADP142" s="55"/>
      <c r="ADQ142" s="55"/>
      <c r="ADR142" s="55"/>
      <c r="ADS142" s="55"/>
      <c r="ADT142" s="55"/>
      <c r="ADU142" s="55"/>
      <c r="ADV142" s="55"/>
      <c r="ADW142" s="55"/>
      <c r="ADX142" s="55"/>
      <c r="ADY142" s="55"/>
      <c r="ADZ142" s="55"/>
      <c r="AEA142" s="55"/>
      <c r="AEB142" s="55"/>
      <c r="AEC142" s="55"/>
      <c r="AED142" s="55"/>
      <c r="AEE142" s="55"/>
      <c r="AEF142" s="55"/>
      <c r="AEG142" s="55"/>
      <c r="AEH142" s="55"/>
      <c r="AEI142" s="72">
        <f t="shared" si="147"/>
        <v>0</v>
      </c>
      <c r="AEJ142" s="57">
        <f>AEI142*'Bảng giá mua 2015'!ADF141</f>
        <v>0</v>
      </c>
      <c r="AEK142" s="53">
        <f>'Hàng tồn'!ADG143</f>
        <v>0</v>
      </c>
      <c r="AEL142" s="168">
        <f>AEK142*'Bảng giá mua 2015'!ADH141</f>
        <v>0</v>
      </c>
      <c r="AEM142" s="55"/>
      <c r="AEN142" s="55"/>
      <c r="AEO142" s="55"/>
      <c r="AEP142" s="55"/>
      <c r="AEQ142" s="55"/>
      <c r="AER142" s="55"/>
      <c r="AES142" s="55"/>
      <c r="AET142" s="55"/>
      <c r="AEU142" s="55"/>
      <c r="AEV142" s="55"/>
      <c r="AEW142" s="55"/>
      <c r="AEX142" s="55"/>
      <c r="AEY142" s="55"/>
      <c r="AEZ142" s="55"/>
      <c r="AFA142" s="55"/>
      <c r="AFB142" s="55"/>
      <c r="AFC142" s="55"/>
      <c r="AFD142" s="55"/>
      <c r="AFE142" s="55"/>
      <c r="AFF142" s="55"/>
      <c r="AFG142" s="55"/>
      <c r="AFH142" s="55"/>
      <c r="AFI142" s="55"/>
      <c r="AFJ142" s="55"/>
      <c r="AFK142" s="55"/>
      <c r="AFL142" s="55"/>
      <c r="AFM142" s="55"/>
      <c r="AFN142" s="55"/>
      <c r="AFO142" s="55"/>
      <c r="AFP142" s="55"/>
      <c r="AFQ142" s="72">
        <f t="shared" si="148"/>
        <v>0</v>
      </c>
      <c r="AFR142" s="57">
        <f>AFQ142*'Bảng giá mua 2015'!AEN141</f>
        <v>0</v>
      </c>
      <c r="AFS142" s="53">
        <f>'Hàng tồn'!AEO143</f>
        <v>0</v>
      </c>
      <c r="AFT142" s="168">
        <f>AFS142*'Bảng giá mua 2015'!AEP141</f>
        <v>0</v>
      </c>
      <c r="AFU142" s="55"/>
      <c r="AFV142" s="55"/>
      <c r="AFW142" s="55"/>
      <c r="AFX142" s="55"/>
      <c r="AFY142" s="55"/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72">
        <f t="shared" si="149"/>
        <v>0</v>
      </c>
      <c r="AGZ142" s="57">
        <f>AGY142*'Bảng giá mua 2015'!AFV141</f>
        <v>0</v>
      </c>
      <c r="AHA142" s="53">
        <f>'Hàng tồn'!AFW143</f>
        <v>0</v>
      </c>
      <c r="AHB142" s="168">
        <f>AHA142*'Bảng giá mua 2015'!AFX141</f>
        <v>0</v>
      </c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55"/>
      <c r="AHW142" s="55"/>
      <c r="AHX142" s="55"/>
      <c r="AHY142" s="55"/>
      <c r="AHZ142" s="55"/>
      <c r="AIA142" s="55"/>
      <c r="AIB142" s="55"/>
      <c r="AIC142" s="55"/>
      <c r="AID142" s="55"/>
      <c r="AIE142" s="55"/>
      <c r="AIF142" s="55"/>
      <c r="AIG142" s="72">
        <f t="shared" si="150"/>
        <v>0</v>
      </c>
      <c r="AIH142" s="57">
        <f>AIG142*'Bảng giá bán 2015'!AC141</f>
        <v>0</v>
      </c>
      <c r="AII142" s="53">
        <f>'Hàng tồn'!AHE143</f>
        <v>0</v>
      </c>
      <c r="AIJ142" s="168">
        <f>AII142*'Bảng giá bán 2015'!AD141</f>
        <v>0</v>
      </c>
      <c r="AIK142" s="55"/>
      <c r="AIL142" s="55"/>
      <c r="AIM142" s="55"/>
      <c r="AIN142" s="55"/>
      <c r="AIO142" s="55"/>
      <c r="AIP142" s="55"/>
      <c r="AIQ142" s="55"/>
      <c r="AIR142" s="55"/>
      <c r="AIS142" s="55"/>
      <c r="AIT142" s="55"/>
      <c r="AIU142" s="55"/>
      <c r="AIV142" s="55"/>
      <c r="AIW142" s="55"/>
      <c r="AIX142" s="55"/>
      <c r="AIY142" s="55"/>
      <c r="AIZ142" s="55"/>
      <c r="AJA142" s="55"/>
      <c r="AJB142" s="55"/>
      <c r="AJC142" s="55"/>
      <c r="AJD142" s="55"/>
      <c r="AJE142" s="55"/>
      <c r="AJF142" s="55"/>
      <c r="AJG142" s="55"/>
      <c r="AJH142" s="55"/>
      <c r="AJI142" s="55"/>
      <c r="AJJ142" s="55"/>
      <c r="AJK142" s="55"/>
      <c r="AJL142" s="55"/>
      <c r="AJM142" s="55"/>
      <c r="AJN142" s="55"/>
      <c r="AJO142" s="72">
        <f t="shared" si="151"/>
        <v>0</v>
      </c>
      <c r="AJP142" s="57">
        <f>AJO142*'Bảng giá bán 2015'!AD141</f>
        <v>0</v>
      </c>
      <c r="AJQ142" s="53">
        <f>'Hàng tồn'!AIM143</f>
        <v>0</v>
      </c>
      <c r="AJR142" s="168">
        <f>AJQ142*'Bảng giá mua 2015'!AIN141</f>
        <v>0</v>
      </c>
      <c r="AJS142" s="55"/>
      <c r="AJT142" s="55"/>
      <c r="AJU142" s="55"/>
      <c r="AJV142" s="55"/>
      <c r="AJW142" s="55"/>
      <c r="AJX142" s="55"/>
      <c r="AJY142" s="55"/>
      <c r="AJZ142" s="55"/>
      <c r="AKA142" s="55"/>
      <c r="AKB142" s="55"/>
      <c r="AKC142" s="55"/>
      <c r="AKD142" s="55"/>
      <c r="AKE142" s="55"/>
      <c r="AKF142" s="55"/>
      <c r="AKG142" s="55"/>
      <c r="AKH142" s="55"/>
      <c r="AKI142" s="55"/>
      <c r="AKJ142" s="55"/>
      <c r="AKK142" s="55"/>
      <c r="AKL142" s="55"/>
      <c r="AKM142" s="55"/>
      <c r="AKN142" s="55"/>
      <c r="AKO142" s="55"/>
      <c r="AKP142" s="55"/>
      <c r="AKQ142" s="55"/>
      <c r="AKR142" s="55"/>
      <c r="AKS142" s="55"/>
      <c r="AKT142" s="55"/>
      <c r="AKU142" s="55"/>
      <c r="AKV142" s="55"/>
      <c r="AKW142" s="72">
        <f t="shared" si="152"/>
        <v>0</v>
      </c>
      <c r="AKX142" s="57">
        <f>AKW142*'Bảng giá bán 2015'!BL141</f>
        <v>0</v>
      </c>
      <c r="AKY142" s="53">
        <f>'Hàng tồn'!AJU143</f>
        <v>0</v>
      </c>
      <c r="AKZ142" s="168">
        <f>AKY142*'Bảng giá mua 2015'!AJV141</f>
        <v>0</v>
      </c>
      <c r="ALA142" s="55"/>
      <c r="ALB142" s="55"/>
      <c r="ALC142" s="55"/>
      <c r="ALD142" s="55"/>
      <c r="ALE142" s="55"/>
      <c r="ALF142" s="55"/>
      <c r="ALG142" s="55"/>
      <c r="ALH142" s="55"/>
      <c r="ALI142" s="55"/>
      <c r="ALJ142" s="55"/>
      <c r="ALK142" s="55"/>
      <c r="ALL142" s="55"/>
      <c r="ALM142" s="55"/>
      <c r="ALN142" s="55"/>
      <c r="ALO142" s="55"/>
      <c r="ALP142" s="55"/>
      <c r="ALQ142" s="55"/>
      <c r="ALR142" s="55"/>
      <c r="ALS142" s="55"/>
      <c r="ALT142" s="55"/>
      <c r="ALU142" s="55"/>
      <c r="ALV142" s="55"/>
      <c r="ALW142" s="55"/>
      <c r="ALX142" s="55"/>
      <c r="ALY142" s="55"/>
      <c r="ALZ142" s="55"/>
      <c r="AMA142" s="55"/>
      <c r="AMB142" s="55"/>
      <c r="AMC142" s="55"/>
      <c r="AMD142" s="55"/>
      <c r="AME142" s="72">
        <f t="shared" si="153"/>
        <v>0</v>
      </c>
      <c r="AMF142" s="57">
        <f>AME142*'Bảng giá bán 2015'!CT141</f>
        <v>0</v>
      </c>
      <c r="AMG142" s="53">
        <f>'Hàng tồn'!ALC143</f>
        <v>0</v>
      </c>
      <c r="AMH142" s="168">
        <f>AMG142*'Bảng giá mua 2015'!ALD141</f>
        <v>0</v>
      </c>
      <c r="AMI142" s="55"/>
      <c r="AMJ142" s="55"/>
      <c r="AMK142" s="55"/>
      <c r="AML142" s="55"/>
      <c r="AMM142" s="55"/>
      <c r="AMN142" s="55"/>
      <c r="AMO142" s="55"/>
      <c r="AMP142" s="55"/>
      <c r="AMQ142" s="55"/>
      <c r="AMR142" s="55"/>
      <c r="AMS142" s="55"/>
      <c r="AMT142" s="55"/>
      <c r="AMU142" s="55"/>
      <c r="AMV142" s="55"/>
      <c r="AMW142" s="55"/>
      <c r="AMX142" s="55"/>
      <c r="AMY142" s="55"/>
      <c r="AMZ142" s="55"/>
      <c r="ANA142" s="55"/>
      <c r="ANB142" s="55"/>
      <c r="ANC142" s="55"/>
      <c r="AND142" s="55"/>
      <c r="ANE142" s="55"/>
      <c r="ANF142" s="55"/>
      <c r="ANG142" s="55"/>
      <c r="ANH142" s="55"/>
      <c r="ANI142" s="55"/>
      <c r="ANJ142" s="55"/>
      <c r="ANK142" s="55"/>
      <c r="ANL142" s="55"/>
      <c r="ANM142" s="72">
        <f t="shared" si="154"/>
        <v>0</v>
      </c>
      <c r="ANN142" s="57">
        <f>ANM142*'Bảng giá bán 2015'!EB141</f>
        <v>0</v>
      </c>
      <c r="ANO142" s="53">
        <f>'Hàng tồn'!AMK143</f>
        <v>0</v>
      </c>
      <c r="ANP142" s="168">
        <f>ANO142*'Bảng giá mua 2015'!AML141</f>
        <v>0</v>
      </c>
    </row>
    <row r="143" spans="1:1056" x14ac:dyDescent="0.3">
      <c r="A143" s="133"/>
      <c r="B143" s="58" t="s">
        <v>10</v>
      </c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72">
        <f t="shared" si="124"/>
        <v>0</v>
      </c>
      <c r="AH143" s="57">
        <f>AG143*'Bảng giá mua 2015'!D142</f>
        <v>0</v>
      </c>
      <c r="AI143" s="53">
        <f>'Hàng tồn'!E144</f>
        <v>0</v>
      </c>
      <c r="AJ143" s="168">
        <f>AI143*'Bảng giá mua 2015'!F142</f>
        <v>0</v>
      </c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72">
        <f t="shared" si="125"/>
        <v>0</v>
      </c>
      <c r="BP143" s="57">
        <f>BO143*'Bảng giá mua 2015'!AL142</f>
        <v>0</v>
      </c>
      <c r="BQ143" s="53">
        <f>'Hàng tồn'!AM144</f>
        <v>0</v>
      </c>
      <c r="BR143" s="168">
        <f>BQ143*'Bảng giá mua 2015'!AN142</f>
        <v>0</v>
      </c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72">
        <f t="shared" si="126"/>
        <v>0</v>
      </c>
      <c r="CX143" s="57">
        <f>CW143*'Bảng giá mua 2015'!BT142</f>
        <v>0</v>
      </c>
      <c r="CY143" s="53">
        <f>'Hàng tồn'!BU144</f>
        <v>0</v>
      </c>
      <c r="CZ143" s="168">
        <f>CY143*'Bảng giá mua 2015'!BV142</f>
        <v>0</v>
      </c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72">
        <f t="shared" si="127"/>
        <v>0</v>
      </c>
      <c r="EF143" s="57">
        <f>EE143*'Bảng giá mua 2015'!DB142</f>
        <v>0</v>
      </c>
      <c r="EG143" s="53">
        <f>'Hàng tồn'!DC144</f>
        <v>0</v>
      </c>
      <c r="EH143" s="168">
        <f>EG143*'Bảng giá mua 2015'!DD142</f>
        <v>0</v>
      </c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72">
        <f t="shared" si="128"/>
        <v>0</v>
      </c>
      <c r="FN143" s="57">
        <f>FM143*'Bảng giá mua 2015'!EJ142</f>
        <v>0</v>
      </c>
      <c r="FO143" s="53">
        <f>'Hàng tồn'!EK144</f>
        <v>0</v>
      </c>
      <c r="FP143" s="168">
        <f>FO143*'Bảng giá mua 2015'!EL142</f>
        <v>0</v>
      </c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72">
        <f t="shared" si="129"/>
        <v>0</v>
      </c>
      <c r="GV143" s="57">
        <f>GU143*'Bảng giá mua 2015'!FR142</f>
        <v>0</v>
      </c>
      <c r="GW143" s="53">
        <f>'Hàng tồn'!FS144</f>
        <v>0</v>
      </c>
      <c r="GX143" s="168">
        <f>GW143*'Bảng giá mua 2015'!FT142</f>
        <v>0</v>
      </c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72">
        <f t="shared" si="130"/>
        <v>0</v>
      </c>
      <c r="ID143" s="57">
        <f>IC143*'Bảng giá mua 2015'!GZ142</f>
        <v>0</v>
      </c>
      <c r="IE143" s="53">
        <f>'Hàng tồn'!HA144</f>
        <v>0</v>
      </c>
      <c r="IF143" s="168">
        <f>IE143*'Bảng giá mua 2015'!HB142</f>
        <v>0</v>
      </c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72">
        <f t="shared" si="131"/>
        <v>0</v>
      </c>
      <c r="JL143" s="57">
        <f>JK143*'Bảng giá mua 2015'!IH142</f>
        <v>0</v>
      </c>
      <c r="JM143" s="53">
        <f>'Hàng tồn'!II144</f>
        <v>0</v>
      </c>
      <c r="JN143" s="168">
        <f>JM143*'Bảng giá mua 2015'!IJ142</f>
        <v>0</v>
      </c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72">
        <f t="shared" si="132"/>
        <v>0</v>
      </c>
      <c r="KT143" s="57">
        <f>KS143*'Bảng giá mua 2015'!JP142</f>
        <v>0</v>
      </c>
      <c r="KU143" s="53">
        <f>'Hàng tồn'!JQ144</f>
        <v>0</v>
      </c>
      <c r="KV143" s="168">
        <f>KU143*'Bảng giá mua 2015'!JR142</f>
        <v>0</v>
      </c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72">
        <f t="shared" si="133"/>
        <v>0</v>
      </c>
      <c r="MB143" s="57">
        <f>MA143*'Bảng giá mua 2015'!KX142</f>
        <v>0</v>
      </c>
      <c r="MC143" s="53">
        <f>'Hàng tồn'!KY144</f>
        <v>0</v>
      </c>
      <c r="MD143" s="168">
        <f>MC143*'Bảng giá mua 2015'!KZ142</f>
        <v>0</v>
      </c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72">
        <f t="shared" si="134"/>
        <v>0</v>
      </c>
      <c r="NJ143" s="57">
        <f>NI143*'Bảng giá mua 2015'!MF142</f>
        <v>0</v>
      </c>
      <c r="NK143" s="53">
        <f>'Hàng tồn'!MG144</f>
        <v>0</v>
      </c>
      <c r="NL143" s="168">
        <f>NK143*'Bảng giá mua 2015'!MH142</f>
        <v>0</v>
      </c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72">
        <f t="shared" si="135"/>
        <v>0</v>
      </c>
      <c r="OR143" s="57">
        <f>OQ143*'Bảng giá mua 2015'!NN142</f>
        <v>0</v>
      </c>
      <c r="OS143" s="53">
        <f>'Hàng tồn'!NO144</f>
        <v>0</v>
      </c>
      <c r="OT143" s="168">
        <f>OS143*'Bảng giá mua 2015'!NP142</f>
        <v>0</v>
      </c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72">
        <f t="shared" si="136"/>
        <v>0</v>
      </c>
      <c r="PZ143" s="57">
        <f>PY143*'Bảng giá mua 2015'!OV142</f>
        <v>0</v>
      </c>
      <c r="QA143" s="53">
        <f>'Hàng tồn'!OW144</f>
        <v>0</v>
      </c>
      <c r="QB143" s="168">
        <f>QA143*'Bảng giá mua 2015'!OX142</f>
        <v>0</v>
      </c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72">
        <f t="shared" si="137"/>
        <v>0</v>
      </c>
      <c r="RH143" s="57">
        <f>RG143*'Bảng giá mua 2015'!QD142</f>
        <v>0</v>
      </c>
      <c r="RI143" s="53">
        <f>'Hàng tồn'!QE144</f>
        <v>0</v>
      </c>
      <c r="RJ143" s="168">
        <f>RI143*'Bảng giá mua 2015'!QF142</f>
        <v>0</v>
      </c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72">
        <f t="shared" si="138"/>
        <v>0</v>
      </c>
      <c r="SP143" s="57">
        <f>SO143*'Bảng giá mua 2015'!RL142</f>
        <v>0</v>
      </c>
      <c r="SQ143" s="53">
        <f>'Hàng tồn'!RM144</f>
        <v>0</v>
      </c>
      <c r="SR143" s="168">
        <f>SQ143*'Bảng giá mua 2015'!RN142</f>
        <v>0</v>
      </c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72">
        <f t="shared" si="139"/>
        <v>0</v>
      </c>
      <c r="TX143" s="57">
        <f>TW143*'Bảng giá mua 2015'!ST142</f>
        <v>0</v>
      </c>
      <c r="TY143" s="53">
        <f>'Hàng tồn'!SU144</f>
        <v>0</v>
      </c>
      <c r="TZ143" s="168">
        <f>TY143*'Bảng giá mua 2015'!SV142</f>
        <v>0</v>
      </c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72">
        <f t="shared" si="140"/>
        <v>0</v>
      </c>
      <c r="VF143" s="57">
        <f>VE143*'Bảng giá mua 2015'!UB142</f>
        <v>0</v>
      </c>
      <c r="VG143" s="53">
        <f>'Hàng tồn'!UC144</f>
        <v>0</v>
      </c>
      <c r="VH143" s="168">
        <f>VG143*'Bảng giá mua 2015'!UD142</f>
        <v>0</v>
      </c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72">
        <f t="shared" si="141"/>
        <v>0</v>
      </c>
      <c r="WN143" s="57">
        <f>WM143*'Bảng giá mua 2015'!VJ142</f>
        <v>0</v>
      </c>
      <c r="WO143" s="53">
        <f>'Hàng tồn'!VK144</f>
        <v>0</v>
      </c>
      <c r="WP143" s="168">
        <f>WO143*'Bảng giá mua 2015'!VL142</f>
        <v>0</v>
      </c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72">
        <f t="shared" si="142"/>
        <v>0</v>
      </c>
      <c r="XV143" s="57">
        <f>XU143*'Bảng giá mua 2015'!WR142</f>
        <v>0</v>
      </c>
      <c r="XW143" s="53">
        <f>'Hàng tồn'!WS144</f>
        <v>0</v>
      </c>
      <c r="XX143" s="168">
        <f>XW143*'Bảng giá mua 2015'!WT142</f>
        <v>0</v>
      </c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72">
        <f t="shared" si="143"/>
        <v>0</v>
      </c>
      <c r="ZD143" s="57">
        <f>ZC143*'Bảng giá mua 2015'!XZ142</f>
        <v>0</v>
      </c>
      <c r="ZE143" s="53">
        <f>'Hàng tồn'!YA144</f>
        <v>0</v>
      </c>
      <c r="ZF143" s="168">
        <f>ZE143*'Bảng giá mua 2015'!YB142</f>
        <v>0</v>
      </c>
      <c r="ZG143" s="55"/>
      <c r="ZH143" s="55"/>
      <c r="ZI143" s="55"/>
      <c r="ZJ143" s="55"/>
      <c r="ZK143" s="55"/>
      <c r="ZL143" s="55"/>
      <c r="ZM143" s="55"/>
      <c r="ZN143" s="55"/>
      <c r="ZO143" s="55"/>
      <c r="ZP143" s="55"/>
      <c r="ZQ143" s="55"/>
      <c r="ZR143" s="55"/>
      <c r="ZS143" s="55"/>
      <c r="ZT143" s="55"/>
      <c r="ZU143" s="55"/>
      <c r="ZV143" s="55"/>
      <c r="ZW143" s="55"/>
      <c r="ZX143" s="55"/>
      <c r="ZY143" s="55"/>
      <c r="ZZ143" s="55"/>
      <c r="AAA143" s="55"/>
      <c r="AAB143" s="55"/>
      <c r="AAC143" s="55"/>
      <c r="AAD143" s="55"/>
      <c r="AAE143" s="55"/>
      <c r="AAF143" s="55"/>
      <c r="AAG143" s="55"/>
      <c r="AAH143" s="55"/>
      <c r="AAI143" s="55"/>
      <c r="AAJ143" s="55"/>
      <c r="AAK143" s="72">
        <f t="shared" si="144"/>
        <v>0</v>
      </c>
      <c r="AAL143" s="57">
        <f>AAK143*'Bảng giá mua 2015'!ZH142</f>
        <v>0</v>
      </c>
      <c r="AAM143" s="53">
        <f>'Hàng tồn'!ZI144</f>
        <v>0</v>
      </c>
      <c r="AAN143" s="168">
        <f>AAM143*'Bảng giá mua 2015'!ZJ142</f>
        <v>0</v>
      </c>
      <c r="AAO143" s="55"/>
      <c r="AAP143" s="55"/>
      <c r="AAQ143" s="55"/>
      <c r="AAR143" s="55"/>
      <c r="AAS143" s="55"/>
      <c r="AAT143" s="55"/>
      <c r="AAU143" s="55"/>
      <c r="AAV143" s="55"/>
      <c r="AAW143" s="55"/>
      <c r="AAX143" s="55"/>
      <c r="AAY143" s="55"/>
      <c r="AAZ143" s="55"/>
      <c r="ABA143" s="55"/>
      <c r="ABB143" s="55"/>
      <c r="ABC143" s="55"/>
      <c r="ABD143" s="55"/>
      <c r="ABE143" s="55"/>
      <c r="ABF143" s="55"/>
      <c r="ABG143" s="55"/>
      <c r="ABH143" s="55"/>
      <c r="ABI143" s="55"/>
      <c r="ABJ143" s="55"/>
      <c r="ABK143" s="55"/>
      <c r="ABL143" s="55"/>
      <c r="ABM143" s="55"/>
      <c r="ABN143" s="55"/>
      <c r="ABO143" s="55"/>
      <c r="ABP143" s="55"/>
      <c r="ABQ143" s="55"/>
      <c r="ABR143" s="55"/>
      <c r="ABS143" s="72">
        <f t="shared" si="145"/>
        <v>0</v>
      </c>
      <c r="ABT143" s="57">
        <f>ABS143*'Bảng giá mua 2015'!AAP142</f>
        <v>0</v>
      </c>
      <c r="ABU143" s="53">
        <f>'Hàng tồn'!AAQ144</f>
        <v>0</v>
      </c>
      <c r="ABV143" s="168">
        <f>ABU143*'Bảng giá mua 2015'!AAR142</f>
        <v>0</v>
      </c>
      <c r="ABW143" s="55"/>
      <c r="ABX143" s="55"/>
      <c r="ABY143" s="55"/>
      <c r="ABZ143" s="55"/>
      <c r="ACA143" s="55"/>
      <c r="ACB143" s="55"/>
      <c r="ACC143" s="55"/>
      <c r="ACD143" s="55"/>
      <c r="ACE143" s="55"/>
      <c r="ACF143" s="55"/>
      <c r="ACG143" s="55"/>
      <c r="ACH143" s="55"/>
      <c r="ACI143" s="55"/>
      <c r="ACJ143" s="55"/>
      <c r="ACK143" s="55"/>
      <c r="ACL143" s="55"/>
      <c r="ACM143" s="55"/>
      <c r="ACN143" s="55"/>
      <c r="ACO143" s="55"/>
      <c r="ACP143" s="55"/>
      <c r="ACQ143" s="55"/>
      <c r="ACR143" s="55"/>
      <c r="ACS143" s="55"/>
      <c r="ACT143" s="55"/>
      <c r="ACU143" s="55"/>
      <c r="ACV143" s="55"/>
      <c r="ACW143" s="55"/>
      <c r="ACX143" s="55"/>
      <c r="ACY143" s="55"/>
      <c r="ACZ143" s="55"/>
      <c r="ADA143" s="72">
        <f t="shared" si="146"/>
        <v>0</v>
      </c>
      <c r="ADB143" s="57">
        <f>ADA143*'Bảng giá mua 2015'!ABX142</f>
        <v>0</v>
      </c>
      <c r="ADC143" s="53">
        <f>'Hàng tồn'!ABY144</f>
        <v>0</v>
      </c>
      <c r="ADD143" s="168">
        <f>ADC143*'Bảng giá mua 2015'!ABZ142</f>
        <v>0</v>
      </c>
      <c r="ADE143" s="55"/>
      <c r="ADF143" s="55"/>
      <c r="ADG143" s="55"/>
      <c r="ADH143" s="55"/>
      <c r="ADI143" s="55"/>
      <c r="ADJ143" s="55"/>
      <c r="ADK143" s="55"/>
      <c r="ADL143" s="55"/>
      <c r="ADM143" s="55"/>
      <c r="ADN143" s="55"/>
      <c r="ADO143" s="55"/>
      <c r="ADP143" s="55"/>
      <c r="ADQ143" s="55"/>
      <c r="ADR143" s="55"/>
      <c r="ADS143" s="55"/>
      <c r="ADT143" s="55"/>
      <c r="ADU143" s="55"/>
      <c r="ADV143" s="55"/>
      <c r="ADW143" s="55"/>
      <c r="ADX143" s="55"/>
      <c r="ADY143" s="55"/>
      <c r="ADZ143" s="55"/>
      <c r="AEA143" s="55"/>
      <c r="AEB143" s="55"/>
      <c r="AEC143" s="55"/>
      <c r="AED143" s="55"/>
      <c r="AEE143" s="55"/>
      <c r="AEF143" s="55"/>
      <c r="AEG143" s="55"/>
      <c r="AEH143" s="55"/>
      <c r="AEI143" s="72">
        <f t="shared" si="147"/>
        <v>0</v>
      </c>
      <c r="AEJ143" s="57">
        <f>AEI143*'Bảng giá mua 2015'!ADF142</f>
        <v>0</v>
      </c>
      <c r="AEK143" s="53">
        <f>'Hàng tồn'!ADG144</f>
        <v>0</v>
      </c>
      <c r="AEL143" s="168">
        <f>AEK143*'Bảng giá mua 2015'!ADH142</f>
        <v>0</v>
      </c>
      <c r="AEM143" s="55"/>
      <c r="AEN143" s="55"/>
      <c r="AEO143" s="55"/>
      <c r="AEP143" s="55"/>
      <c r="AEQ143" s="55"/>
      <c r="AER143" s="55"/>
      <c r="AES143" s="55"/>
      <c r="AET143" s="55"/>
      <c r="AEU143" s="55"/>
      <c r="AEV143" s="55"/>
      <c r="AEW143" s="55"/>
      <c r="AEX143" s="55"/>
      <c r="AEY143" s="55"/>
      <c r="AEZ143" s="55"/>
      <c r="AFA143" s="55"/>
      <c r="AFB143" s="55"/>
      <c r="AFC143" s="55"/>
      <c r="AFD143" s="55"/>
      <c r="AFE143" s="55"/>
      <c r="AFF143" s="55"/>
      <c r="AFG143" s="55"/>
      <c r="AFH143" s="55"/>
      <c r="AFI143" s="55"/>
      <c r="AFJ143" s="55"/>
      <c r="AFK143" s="55"/>
      <c r="AFL143" s="55"/>
      <c r="AFM143" s="55"/>
      <c r="AFN143" s="55"/>
      <c r="AFO143" s="55"/>
      <c r="AFP143" s="55"/>
      <c r="AFQ143" s="72">
        <f t="shared" si="148"/>
        <v>0</v>
      </c>
      <c r="AFR143" s="57">
        <f>AFQ143*'Bảng giá mua 2015'!AEN142</f>
        <v>0</v>
      </c>
      <c r="AFS143" s="53">
        <f>'Hàng tồn'!AEO144</f>
        <v>0</v>
      </c>
      <c r="AFT143" s="168">
        <f>AFS143*'Bảng giá mua 2015'!AEP142</f>
        <v>0</v>
      </c>
      <c r="AFU143" s="55"/>
      <c r="AFV143" s="55"/>
      <c r="AFW143" s="55"/>
      <c r="AFX143" s="55"/>
      <c r="AFY143" s="55"/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72">
        <f t="shared" si="149"/>
        <v>0</v>
      </c>
      <c r="AGZ143" s="57">
        <f>AGY143*'Bảng giá mua 2015'!AFV142</f>
        <v>0</v>
      </c>
      <c r="AHA143" s="53">
        <f>'Hàng tồn'!AFW144</f>
        <v>0</v>
      </c>
      <c r="AHB143" s="168">
        <f>AHA143*'Bảng giá mua 2015'!AFX142</f>
        <v>0</v>
      </c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55"/>
      <c r="AHW143" s="55"/>
      <c r="AHX143" s="55"/>
      <c r="AHY143" s="55"/>
      <c r="AHZ143" s="55"/>
      <c r="AIA143" s="55"/>
      <c r="AIB143" s="55"/>
      <c r="AIC143" s="55"/>
      <c r="AID143" s="55"/>
      <c r="AIE143" s="55"/>
      <c r="AIF143" s="55"/>
      <c r="AIG143" s="72">
        <f t="shared" si="150"/>
        <v>0</v>
      </c>
      <c r="AIH143" s="57">
        <f>AIG143*'Bảng giá bán 2015'!AC142</f>
        <v>0</v>
      </c>
      <c r="AII143" s="53">
        <f>'Hàng tồn'!AHE144</f>
        <v>0</v>
      </c>
      <c r="AIJ143" s="168">
        <f>AII143*'Bảng giá bán 2015'!AD142</f>
        <v>0</v>
      </c>
      <c r="AIK143" s="55"/>
      <c r="AIL143" s="55"/>
      <c r="AIM143" s="55"/>
      <c r="AIN143" s="55"/>
      <c r="AIO143" s="55"/>
      <c r="AIP143" s="55"/>
      <c r="AIQ143" s="55"/>
      <c r="AIR143" s="55"/>
      <c r="AIS143" s="55"/>
      <c r="AIT143" s="55"/>
      <c r="AIU143" s="55"/>
      <c r="AIV143" s="55"/>
      <c r="AIW143" s="55"/>
      <c r="AIX143" s="55"/>
      <c r="AIY143" s="55"/>
      <c r="AIZ143" s="55"/>
      <c r="AJA143" s="55"/>
      <c r="AJB143" s="55"/>
      <c r="AJC143" s="55"/>
      <c r="AJD143" s="55"/>
      <c r="AJE143" s="55"/>
      <c r="AJF143" s="55"/>
      <c r="AJG143" s="55"/>
      <c r="AJH143" s="55"/>
      <c r="AJI143" s="55"/>
      <c r="AJJ143" s="55"/>
      <c r="AJK143" s="55"/>
      <c r="AJL143" s="55"/>
      <c r="AJM143" s="55"/>
      <c r="AJN143" s="55"/>
      <c r="AJO143" s="72">
        <f t="shared" si="151"/>
        <v>0</v>
      </c>
      <c r="AJP143" s="57">
        <f>AJO143*'Bảng giá bán 2015'!AD142</f>
        <v>0</v>
      </c>
      <c r="AJQ143" s="53">
        <f>'Hàng tồn'!AIM144</f>
        <v>0</v>
      </c>
      <c r="AJR143" s="168">
        <f>AJQ143*'Bảng giá mua 2015'!AIN142</f>
        <v>0</v>
      </c>
      <c r="AJS143" s="55"/>
      <c r="AJT143" s="55"/>
      <c r="AJU143" s="55"/>
      <c r="AJV143" s="55"/>
      <c r="AJW143" s="55"/>
      <c r="AJX143" s="55"/>
      <c r="AJY143" s="55"/>
      <c r="AJZ143" s="55"/>
      <c r="AKA143" s="55"/>
      <c r="AKB143" s="55"/>
      <c r="AKC143" s="55"/>
      <c r="AKD143" s="55"/>
      <c r="AKE143" s="55"/>
      <c r="AKF143" s="55"/>
      <c r="AKG143" s="55"/>
      <c r="AKH143" s="55"/>
      <c r="AKI143" s="55"/>
      <c r="AKJ143" s="55"/>
      <c r="AKK143" s="55"/>
      <c r="AKL143" s="55"/>
      <c r="AKM143" s="55"/>
      <c r="AKN143" s="55"/>
      <c r="AKO143" s="55"/>
      <c r="AKP143" s="55"/>
      <c r="AKQ143" s="55"/>
      <c r="AKR143" s="55"/>
      <c r="AKS143" s="55"/>
      <c r="AKT143" s="55"/>
      <c r="AKU143" s="55"/>
      <c r="AKV143" s="55"/>
      <c r="AKW143" s="72">
        <f t="shared" si="152"/>
        <v>0</v>
      </c>
      <c r="AKX143" s="57">
        <f>AKW143*'Bảng giá bán 2015'!BL142</f>
        <v>0</v>
      </c>
      <c r="AKY143" s="53">
        <f>'Hàng tồn'!AJU144</f>
        <v>0</v>
      </c>
      <c r="AKZ143" s="168">
        <f>AKY143*'Bảng giá mua 2015'!AJV142</f>
        <v>0</v>
      </c>
      <c r="ALA143" s="55"/>
      <c r="ALB143" s="55"/>
      <c r="ALC143" s="55"/>
      <c r="ALD143" s="55"/>
      <c r="ALE143" s="55"/>
      <c r="ALF143" s="55"/>
      <c r="ALG143" s="55"/>
      <c r="ALH143" s="55"/>
      <c r="ALI143" s="55"/>
      <c r="ALJ143" s="55"/>
      <c r="ALK143" s="55"/>
      <c r="ALL143" s="55"/>
      <c r="ALM143" s="55"/>
      <c r="ALN143" s="55"/>
      <c r="ALO143" s="55"/>
      <c r="ALP143" s="55"/>
      <c r="ALQ143" s="55"/>
      <c r="ALR143" s="55"/>
      <c r="ALS143" s="55"/>
      <c r="ALT143" s="55"/>
      <c r="ALU143" s="55"/>
      <c r="ALV143" s="55"/>
      <c r="ALW143" s="55"/>
      <c r="ALX143" s="55"/>
      <c r="ALY143" s="55"/>
      <c r="ALZ143" s="55"/>
      <c r="AMA143" s="55"/>
      <c r="AMB143" s="55"/>
      <c r="AMC143" s="55"/>
      <c r="AMD143" s="55"/>
      <c r="AME143" s="72">
        <f t="shared" si="153"/>
        <v>0</v>
      </c>
      <c r="AMF143" s="57">
        <f>AME143*'Bảng giá bán 2015'!CT142</f>
        <v>0</v>
      </c>
      <c r="AMG143" s="53">
        <f>'Hàng tồn'!ALC144</f>
        <v>0</v>
      </c>
      <c r="AMH143" s="168">
        <f>AMG143*'Bảng giá mua 2015'!ALD142</f>
        <v>0</v>
      </c>
      <c r="AMI143" s="55"/>
      <c r="AMJ143" s="55"/>
      <c r="AMK143" s="55"/>
      <c r="AML143" s="55"/>
      <c r="AMM143" s="55"/>
      <c r="AMN143" s="55"/>
      <c r="AMO143" s="55"/>
      <c r="AMP143" s="55"/>
      <c r="AMQ143" s="55"/>
      <c r="AMR143" s="55"/>
      <c r="AMS143" s="55"/>
      <c r="AMT143" s="55"/>
      <c r="AMU143" s="55"/>
      <c r="AMV143" s="55"/>
      <c r="AMW143" s="55"/>
      <c r="AMX143" s="55"/>
      <c r="AMY143" s="55"/>
      <c r="AMZ143" s="55"/>
      <c r="ANA143" s="55"/>
      <c r="ANB143" s="55"/>
      <c r="ANC143" s="55"/>
      <c r="AND143" s="55"/>
      <c r="ANE143" s="55"/>
      <c r="ANF143" s="55"/>
      <c r="ANG143" s="55"/>
      <c r="ANH143" s="55"/>
      <c r="ANI143" s="55"/>
      <c r="ANJ143" s="55"/>
      <c r="ANK143" s="55"/>
      <c r="ANL143" s="55"/>
      <c r="ANM143" s="72">
        <f t="shared" si="154"/>
        <v>0</v>
      </c>
      <c r="ANN143" s="57">
        <f>ANM143*'Bảng giá bán 2015'!EB142</f>
        <v>0</v>
      </c>
      <c r="ANO143" s="53">
        <f>'Hàng tồn'!AMK144</f>
        <v>0</v>
      </c>
      <c r="ANP143" s="168">
        <f>ANO143*'Bảng giá mua 2015'!AML142</f>
        <v>0</v>
      </c>
    </row>
    <row r="144" spans="1:1056" x14ac:dyDescent="0.3">
      <c r="A144" s="133"/>
      <c r="B144" s="58" t="s">
        <v>12</v>
      </c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72">
        <f t="shared" si="124"/>
        <v>0</v>
      </c>
      <c r="AH144" s="57">
        <f>AG144*'Bảng giá mua 2015'!D143</f>
        <v>0</v>
      </c>
      <c r="AI144" s="53">
        <f>'Hàng tồn'!E145</f>
        <v>0</v>
      </c>
      <c r="AJ144" s="168">
        <f>AI144*'Bảng giá mua 2015'!F143</f>
        <v>0</v>
      </c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72">
        <f t="shared" si="125"/>
        <v>0</v>
      </c>
      <c r="BP144" s="57">
        <f>BO144*'Bảng giá mua 2015'!AL143</f>
        <v>0</v>
      </c>
      <c r="BQ144" s="53">
        <f>'Hàng tồn'!AM145</f>
        <v>0</v>
      </c>
      <c r="BR144" s="168">
        <f>BQ144*'Bảng giá mua 2015'!AN143</f>
        <v>0</v>
      </c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72">
        <f t="shared" si="126"/>
        <v>0</v>
      </c>
      <c r="CX144" s="57">
        <f>CW144*'Bảng giá mua 2015'!BT143</f>
        <v>0</v>
      </c>
      <c r="CY144" s="53">
        <f>'Hàng tồn'!BU145</f>
        <v>0</v>
      </c>
      <c r="CZ144" s="168">
        <f>CY144*'Bảng giá mua 2015'!BV143</f>
        <v>0</v>
      </c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72">
        <f t="shared" si="127"/>
        <v>0</v>
      </c>
      <c r="EF144" s="57">
        <f>EE144*'Bảng giá mua 2015'!DB143</f>
        <v>0</v>
      </c>
      <c r="EG144" s="53">
        <f>'Hàng tồn'!DC145</f>
        <v>0</v>
      </c>
      <c r="EH144" s="168">
        <f>EG144*'Bảng giá mua 2015'!DD143</f>
        <v>0</v>
      </c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72">
        <f t="shared" si="128"/>
        <v>0</v>
      </c>
      <c r="FN144" s="57">
        <f>FM144*'Bảng giá mua 2015'!EJ143</f>
        <v>0</v>
      </c>
      <c r="FO144" s="53">
        <f>'Hàng tồn'!EK145</f>
        <v>0</v>
      </c>
      <c r="FP144" s="168">
        <f>FO144*'Bảng giá mua 2015'!EL143</f>
        <v>0</v>
      </c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72">
        <f t="shared" si="129"/>
        <v>0</v>
      </c>
      <c r="GV144" s="57">
        <f>GU144*'Bảng giá mua 2015'!FR143</f>
        <v>0</v>
      </c>
      <c r="GW144" s="53">
        <f>'Hàng tồn'!FS145</f>
        <v>0</v>
      </c>
      <c r="GX144" s="168">
        <f>GW144*'Bảng giá mua 2015'!FT143</f>
        <v>0</v>
      </c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72">
        <f t="shared" si="130"/>
        <v>0</v>
      </c>
      <c r="ID144" s="57">
        <f>IC144*'Bảng giá mua 2015'!GZ143</f>
        <v>0</v>
      </c>
      <c r="IE144" s="53">
        <f>'Hàng tồn'!HA145</f>
        <v>0</v>
      </c>
      <c r="IF144" s="168">
        <f>IE144*'Bảng giá mua 2015'!HB143</f>
        <v>0</v>
      </c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72">
        <f t="shared" si="131"/>
        <v>0</v>
      </c>
      <c r="JL144" s="57">
        <f>JK144*'Bảng giá mua 2015'!IH143</f>
        <v>0</v>
      </c>
      <c r="JM144" s="53">
        <f>'Hàng tồn'!II145</f>
        <v>0</v>
      </c>
      <c r="JN144" s="168">
        <f>JM144*'Bảng giá mua 2015'!IJ143</f>
        <v>0</v>
      </c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72">
        <f t="shared" si="132"/>
        <v>0</v>
      </c>
      <c r="KT144" s="57">
        <f>KS144*'Bảng giá mua 2015'!JP143</f>
        <v>0</v>
      </c>
      <c r="KU144" s="53">
        <f>'Hàng tồn'!JQ145</f>
        <v>0</v>
      </c>
      <c r="KV144" s="168">
        <f>KU144*'Bảng giá mua 2015'!JR143</f>
        <v>0</v>
      </c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72">
        <f t="shared" si="133"/>
        <v>0</v>
      </c>
      <c r="MB144" s="57">
        <f>MA144*'Bảng giá mua 2015'!KX143</f>
        <v>0</v>
      </c>
      <c r="MC144" s="53">
        <f>'Hàng tồn'!KY145</f>
        <v>0</v>
      </c>
      <c r="MD144" s="168">
        <f>MC144*'Bảng giá mua 2015'!KZ143</f>
        <v>0</v>
      </c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72">
        <f t="shared" si="134"/>
        <v>0</v>
      </c>
      <c r="NJ144" s="57">
        <f>NI144*'Bảng giá mua 2015'!MF143</f>
        <v>0</v>
      </c>
      <c r="NK144" s="53">
        <f>'Hàng tồn'!MG145</f>
        <v>0</v>
      </c>
      <c r="NL144" s="168">
        <f>NK144*'Bảng giá mua 2015'!MH143</f>
        <v>0</v>
      </c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72">
        <f t="shared" si="135"/>
        <v>0</v>
      </c>
      <c r="OR144" s="57">
        <f>OQ144*'Bảng giá mua 2015'!NN143</f>
        <v>0</v>
      </c>
      <c r="OS144" s="53">
        <f>'Hàng tồn'!NO145</f>
        <v>0</v>
      </c>
      <c r="OT144" s="168">
        <f>OS144*'Bảng giá mua 2015'!NP143</f>
        <v>0</v>
      </c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72">
        <f t="shared" si="136"/>
        <v>0</v>
      </c>
      <c r="PZ144" s="57">
        <f>PY144*'Bảng giá mua 2015'!OV143</f>
        <v>0</v>
      </c>
      <c r="QA144" s="53">
        <f>'Hàng tồn'!OW145</f>
        <v>0</v>
      </c>
      <c r="QB144" s="168">
        <f>QA144*'Bảng giá mua 2015'!OX143</f>
        <v>0</v>
      </c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72">
        <f t="shared" si="137"/>
        <v>0</v>
      </c>
      <c r="RH144" s="57">
        <f>RG144*'Bảng giá mua 2015'!QD143</f>
        <v>0</v>
      </c>
      <c r="RI144" s="53">
        <f>'Hàng tồn'!QE145</f>
        <v>0</v>
      </c>
      <c r="RJ144" s="168">
        <f>RI144*'Bảng giá mua 2015'!QF143</f>
        <v>0</v>
      </c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72">
        <f t="shared" si="138"/>
        <v>0</v>
      </c>
      <c r="SP144" s="57">
        <f>SO144*'Bảng giá mua 2015'!RL143</f>
        <v>0</v>
      </c>
      <c r="SQ144" s="53">
        <f>'Hàng tồn'!RM145</f>
        <v>0</v>
      </c>
      <c r="SR144" s="168">
        <f>SQ144*'Bảng giá mua 2015'!RN143</f>
        <v>0</v>
      </c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72">
        <f t="shared" si="139"/>
        <v>0</v>
      </c>
      <c r="TX144" s="57">
        <f>TW144*'Bảng giá mua 2015'!ST143</f>
        <v>0</v>
      </c>
      <c r="TY144" s="53">
        <f>'Hàng tồn'!SU145</f>
        <v>0</v>
      </c>
      <c r="TZ144" s="168">
        <f>TY144*'Bảng giá mua 2015'!SV143</f>
        <v>0</v>
      </c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72">
        <f t="shared" si="140"/>
        <v>0</v>
      </c>
      <c r="VF144" s="57">
        <f>VE144*'Bảng giá mua 2015'!UB143</f>
        <v>0</v>
      </c>
      <c r="VG144" s="53">
        <f>'Hàng tồn'!UC145</f>
        <v>0</v>
      </c>
      <c r="VH144" s="168">
        <f>VG144*'Bảng giá mua 2015'!UD143</f>
        <v>0</v>
      </c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72">
        <f t="shared" si="141"/>
        <v>0</v>
      </c>
      <c r="WN144" s="57">
        <f>WM144*'Bảng giá mua 2015'!VJ143</f>
        <v>0</v>
      </c>
      <c r="WO144" s="53">
        <f>'Hàng tồn'!VK145</f>
        <v>0</v>
      </c>
      <c r="WP144" s="168">
        <f>WO144*'Bảng giá mua 2015'!VL143</f>
        <v>0</v>
      </c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72">
        <f t="shared" si="142"/>
        <v>0</v>
      </c>
      <c r="XV144" s="57">
        <f>XU144*'Bảng giá mua 2015'!WR143</f>
        <v>0</v>
      </c>
      <c r="XW144" s="53">
        <f>'Hàng tồn'!WS145</f>
        <v>0</v>
      </c>
      <c r="XX144" s="168">
        <f>XW144*'Bảng giá mua 2015'!WT143</f>
        <v>0</v>
      </c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72">
        <f t="shared" si="143"/>
        <v>0</v>
      </c>
      <c r="ZD144" s="57">
        <f>ZC144*'Bảng giá mua 2015'!XZ143</f>
        <v>0</v>
      </c>
      <c r="ZE144" s="53">
        <f>'Hàng tồn'!YA145</f>
        <v>0</v>
      </c>
      <c r="ZF144" s="168">
        <f>ZE144*'Bảng giá mua 2015'!YB143</f>
        <v>0</v>
      </c>
      <c r="ZG144" s="55"/>
      <c r="ZH144" s="55"/>
      <c r="ZI144" s="55"/>
      <c r="ZJ144" s="55"/>
      <c r="ZK144" s="55"/>
      <c r="ZL144" s="55"/>
      <c r="ZM144" s="55"/>
      <c r="ZN144" s="55"/>
      <c r="ZO144" s="55"/>
      <c r="ZP144" s="55"/>
      <c r="ZQ144" s="55"/>
      <c r="ZR144" s="55"/>
      <c r="ZS144" s="55"/>
      <c r="ZT144" s="55"/>
      <c r="ZU144" s="55"/>
      <c r="ZV144" s="55"/>
      <c r="ZW144" s="55"/>
      <c r="ZX144" s="55"/>
      <c r="ZY144" s="55"/>
      <c r="ZZ144" s="55"/>
      <c r="AAA144" s="55"/>
      <c r="AAB144" s="55"/>
      <c r="AAC144" s="55"/>
      <c r="AAD144" s="55"/>
      <c r="AAE144" s="55"/>
      <c r="AAF144" s="55"/>
      <c r="AAG144" s="55"/>
      <c r="AAH144" s="55"/>
      <c r="AAI144" s="55"/>
      <c r="AAJ144" s="55"/>
      <c r="AAK144" s="72">
        <f t="shared" si="144"/>
        <v>0</v>
      </c>
      <c r="AAL144" s="57">
        <f>AAK144*'Bảng giá mua 2015'!ZH143</f>
        <v>0</v>
      </c>
      <c r="AAM144" s="53">
        <f>'Hàng tồn'!ZI145</f>
        <v>0</v>
      </c>
      <c r="AAN144" s="168">
        <f>AAM144*'Bảng giá mua 2015'!ZJ143</f>
        <v>0</v>
      </c>
      <c r="AAO144" s="55"/>
      <c r="AAP144" s="55"/>
      <c r="AAQ144" s="55"/>
      <c r="AAR144" s="55"/>
      <c r="AAS144" s="55"/>
      <c r="AAT144" s="55"/>
      <c r="AAU144" s="55"/>
      <c r="AAV144" s="55"/>
      <c r="AAW144" s="55"/>
      <c r="AAX144" s="55"/>
      <c r="AAY144" s="55"/>
      <c r="AAZ144" s="55"/>
      <c r="ABA144" s="55"/>
      <c r="ABB144" s="55"/>
      <c r="ABC144" s="55"/>
      <c r="ABD144" s="55"/>
      <c r="ABE144" s="55"/>
      <c r="ABF144" s="55"/>
      <c r="ABG144" s="55"/>
      <c r="ABH144" s="55"/>
      <c r="ABI144" s="55"/>
      <c r="ABJ144" s="55"/>
      <c r="ABK144" s="55"/>
      <c r="ABL144" s="55"/>
      <c r="ABM144" s="55"/>
      <c r="ABN144" s="55"/>
      <c r="ABO144" s="55"/>
      <c r="ABP144" s="55"/>
      <c r="ABQ144" s="55"/>
      <c r="ABR144" s="55"/>
      <c r="ABS144" s="72">
        <f t="shared" si="145"/>
        <v>0</v>
      </c>
      <c r="ABT144" s="57">
        <f>ABS144*'Bảng giá mua 2015'!AAP143</f>
        <v>0</v>
      </c>
      <c r="ABU144" s="53">
        <f>'Hàng tồn'!AAQ145</f>
        <v>0</v>
      </c>
      <c r="ABV144" s="168">
        <f>ABU144*'Bảng giá mua 2015'!AAR143</f>
        <v>0</v>
      </c>
      <c r="ABW144" s="55"/>
      <c r="ABX144" s="55"/>
      <c r="ABY144" s="55"/>
      <c r="ABZ144" s="55"/>
      <c r="ACA144" s="55"/>
      <c r="ACB144" s="55"/>
      <c r="ACC144" s="55"/>
      <c r="ACD144" s="55"/>
      <c r="ACE144" s="55"/>
      <c r="ACF144" s="55"/>
      <c r="ACG144" s="55"/>
      <c r="ACH144" s="55"/>
      <c r="ACI144" s="55"/>
      <c r="ACJ144" s="55"/>
      <c r="ACK144" s="55"/>
      <c r="ACL144" s="55"/>
      <c r="ACM144" s="55"/>
      <c r="ACN144" s="55"/>
      <c r="ACO144" s="55"/>
      <c r="ACP144" s="55"/>
      <c r="ACQ144" s="55"/>
      <c r="ACR144" s="55"/>
      <c r="ACS144" s="55"/>
      <c r="ACT144" s="55"/>
      <c r="ACU144" s="55"/>
      <c r="ACV144" s="55"/>
      <c r="ACW144" s="55"/>
      <c r="ACX144" s="55"/>
      <c r="ACY144" s="55"/>
      <c r="ACZ144" s="55"/>
      <c r="ADA144" s="72">
        <f t="shared" si="146"/>
        <v>0</v>
      </c>
      <c r="ADB144" s="57">
        <f>ADA144*'Bảng giá mua 2015'!ABX143</f>
        <v>0</v>
      </c>
      <c r="ADC144" s="53">
        <f>'Hàng tồn'!ABY145</f>
        <v>0</v>
      </c>
      <c r="ADD144" s="168">
        <f>ADC144*'Bảng giá mua 2015'!ABZ143</f>
        <v>0</v>
      </c>
      <c r="ADE144" s="55"/>
      <c r="ADF144" s="55"/>
      <c r="ADG144" s="55"/>
      <c r="ADH144" s="55"/>
      <c r="ADI144" s="55"/>
      <c r="ADJ144" s="55"/>
      <c r="ADK144" s="55"/>
      <c r="ADL144" s="55"/>
      <c r="ADM144" s="55"/>
      <c r="ADN144" s="55"/>
      <c r="ADO144" s="55"/>
      <c r="ADP144" s="55"/>
      <c r="ADQ144" s="55"/>
      <c r="ADR144" s="55"/>
      <c r="ADS144" s="55"/>
      <c r="ADT144" s="55"/>
      <c r="ADU144" s="55"/>
      <c r="ADV144" s="55"/>
      <c r="ADW144" s="55"/>
      <c r="ADX144" s="55"/>
      <c r="ADY144" s="55"/>
      <c r="ADZ144" s="55"/>
      <c r="AEA144" s="55"/>
      <c r="AEB144" s="55"/>
      <c r="AEC144" s="55"/>
      <c r="AED144" s="55"/>
      <c r="AEE144" s="55"/>
      <c r="AEF144" s="55"/>
      <c r="AEG144" s="55"/>
      <c r="AEH144" s="55"/>
      <c r="AEI144" s="72">
        <f t="shared" si="147"/>
        <v>0</v>
      </c>
      <c r="AEJ144" s="57">
        <f>AEI144*'Bảng giá mua 2015'!ADF143</f>
        <v>0</v>
      </c>
      <c r="AEK144" s="53">
        <f>'Hàng tồn'!ADG145</f>
        <v>0</v>
      </c>
      <c r="AEL144" s="168">
        <f>AEK144*'Bảng giá mua 2015'!ADH143</f>
        <v>0</v>
      </c>
      <c r="AEM144" s="55"/>
      <c r="AEN144" s="55"/>
      <c r="AEO144" s="55"/>
      <c r="AEP144" s="55"/>
      <c r="AEQ144" s="55"/>
      <c r="AER144" s="55"/>
      <c r="AES144" s="55"/>
      <c r="AET144" s="55"/>
      <c r="AEU144" s="55"/>
      <c r="AEV144" s="55"/>
      <c r="AEW144" s="55"/>
      <c r="AEX144" s="55"/>
      <c r="AEY144" s="55"/>
      <c r="AEZ144" s="55"/>
      <c r="AFA144" s="55"/>
      <c r="AFB144" s="55"/>
      <c r="AFC144" s="55"/>
      <c r="AFD144" s="55"/>
      <c r="AFE144" s="55"/>
      <c r="AFF144" s="55"/>
      <c r="AFG144" s="55"/>
      <c r="AFH144" s="55"/>
      <c r="AFI144" s="55"/>
      <c r="AFJ144" s="55"/>
      <c r="AFK144" s="55"/>
      <c r="AFL144" s="55"/>
      <c r="AFM144" s="55"/>
      <c r="AFN144" s="55"/>
      <c r="AFO144" s="55"/>
      <c r="AFP144" s="55"/>
      <c r="AFQ144" s="72">
        <f t="shared" si="148"/>
        <v>0</v>
      </c>
      <c r="AFR144" s="57">
        <f>AFQ144*'Bảng giá mua 2015'!AEN143</f>
        <v>0</v>
      </c>
      <c r="AFS144" s="53">
        <f>'Hàng tồn'!AEO145</f>
        <v>0</v>
      </c>
      <c r="AFT144" s="168">
        <f>AFS144*'Bảng giá mua 2015'!AEP143</f>
        <v>0</v>
      </c>
      <c r="AFU144" s="55"/>
      <c r="AFV144" s="55"/>
      <c r="AFW144" s="55"/>
      <c r="AFX144" s="55"/>
      <c r="AFY144" s="55"/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72">
        <f t="shared" si="149"/>
        <v>0</v>
      </c>
      <c r="AGZ144" s="57">
        <f>AGY144*'Bảng giá mua 2015'!AFV143</f>
        <v>0</v>
      </c>
      <c r="AHA144" s="53">
        <f>'Hàng tồn'!AFW145</f>
        <v>0</v>
      </c>
      <c r="AHB144" s="168">
        <f>AHA144*'Bảng giá mua 2015'!AFX143</f>
        <v>0</v>
      </c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55"/>
      <c r="AHW144" s="55"/>
      <c r="AHX144" s="55"/>
      <c r="AHY144" s="55"/>
      <c r="AHZ144" s="55"/>
      <c r="AIA144" s="55"/>
      <c r="AIB144" s="55"/>
      <c r="AIC144" s="55"/>
      <c r="AID144" s="55"/>
      <c r="AIE144" s="55"/>
      <c r="AIF144" s="55"/>
      <c r="AIG144" s="72">
        <f t="shared" si="150"/>
        <v>0</v>
      </c>
      <c r="AIH144" s="57">
        <f>AIG144*'Bảng giá bán 2015'!AC143</f>
        <v>0</v>
      </c>
      <c r="AII144" s="53">
        <f>'Hàng tồn'!AHE145</f>
        <v>0</v>
      </c>
      <c r="AIJ144" s="168">
        <f>AII144*'Bảng giá bán 2015'!AD143</f>
        <v>0</v>
      </c>
      <c r="AIK144" s="55"/>
      <c r="AIL144" s="55"/>
      <c r="AIM144" s="55"/>
      <c r="AIN144" s="55"/>
      <c r="AIO144" s="55"/>
      <c r="AIP144" s="55"/>
      <c r="AIQ144" s="55"/>
      <c r="AIR144" s="55"/>
      <c r="AIS144" s="55"/>
      <c r="AIT144" s="55"/>
      <c r="AIU144" s="55"/>
      <c r="AIV144" s="55"/>
      <c r="AIW144" s="55"/>
      <c r="AIX144" s="55"/>
      <c r="AIY144" s="55"/>
      <c r="AIZ144" s="55"/>
      <c r="AJA144" s="55"/>
      <c r="AJB144" s="55"/>
      <c r="AJC144" s="55"/>
      <c r="AJD144" s="55"/>
      <c r="AJE144" s="55"/>
      <c r="AJF144" s="55"/>
      <c r="AJG144" s="55"/>
      <c r="AJH144" s="55"/>
      <c r="AJI144" s="55"/>
      <c r="AJJ144" s="55"/>
      <c r="AJK144" s="55"/>
      <c r="AJL144" s="55"/>
      <c r="AJM144" s="55"/>
      <c r="AJN144" s="55"/>
      <c r="AJO144" s="72">
        <f t="shared" si="151"/>
        <v>0</v>
      </c>
      <c r="AJP144" s="57">
        <f>AJO144*'Bảng giá bán 2015'!AD143</f>
        <v>0</v>
      </c>
      <c r="AJQ144" s="53">
        <f>'Hàng tồn'!AIM145</f>
        <v>0</v>
      </c>
      <c r="AJR144" s="168">
        <f>AJQ144*'Bảng giá mua 2015'!AIN143</f>
        <v>0</v>
      </c>
      <c r="AJS144" s="55"/>
      <c r="AJT144" s="55"/>
      <c r="AJU144" s="55"/>
      <c r="AJV144" s="55"/>
      <c r="AJW144" s="55"/>
      <c r="AJX144" s="55"/>
      <c r="AJY144" s="55"/>
      <c r="AJZ144" s="55"/>
      <c r="AKA144" s="55"/>
      <c r="AKB144" s="55"/>
      <c r="AKC144" s="55"/>
      <c r="AKD144" s="55"/>
      <c r="AKE144" s="55"/>
      <c r="AKF144" s="55"/>
      <c r="AKG144" s="55"/>
      <c r="AKH144" s="55"/>
      <c r="AKI144" s="55"/>
      <c r="AKJ144" s="55"/>
      <c r="AKK144" s="55"/>
      <c r="AKL144" s="55"/>
      <c r="AKM144" s="55"/>
      <c r="AKN144" s="55"/>
      <c r="AKO144" s="55"/>
      <c r="AKP144" s="55"/>
      <c r="AKQ144" s="55"/>
      <c r="AKR144" s="55"/>
      <c r="AKS144" s="55"/>
      <c r="AKT144" s="55"/>
      <c r="AKU144" s="55"/>
      <c r="AKV144" s="55"/>
      <c r="AKW144" s="72">
        <f t="shared" si="152"/>
        <v>0</v>
      </c>
      <c r="AKX144" s="57">
        <f>AKW144*'Bảng giá bán 2015'!BL143</f>
        <v>0</v>
      </c>
      <c r="AKY144" s="53">
        <f>'Hàng tồn'!AJU145</f>
        <v>0</v>
      </c>
      <c r="AKZ144" s="168">
        <f>AKY144*'Bảng giá mua 2015'!AJV143</f>
        <v>0</v>
      </c>
      <c r="ALA144" s="55"/>
      <c r="ALB144" s="55"/>
      <c r="ALC144" s="55"/>
      <c r="ALD144" s="55"/>
      <c r="ALE144" s="55"/>
      <c r="ALF144" s="55"/>
      <c r="ALG144" s="55"/>
      <c r="ALH144" s="55"/>
      <c r="ALI144" s="55"/>
      <c r="ALJ144" s="55"/>
      <c r="ALK144" s="55"/>
      <c r="ALL144" s="55"/>
      <c r="ALM144" s="55"/>
      <c r="ALN144" s="55"/>
      <c r="ALO144" s="55"/>
      <c r="ALP144" s="55"/>
      <c r="ALQ144" s="55"/>
      <c r="ALR144" s="55"/>
      <c r="ALS144" s="55"/>
      <c r="ALT144" s="55"/>
      <c r="ALU144" s="55"/>
      <c r="ALV144" s="55"/>
      <c r="ALW144" s="55"/>
      <c r="ALX144" s="55"/>
      <c r="ALY144" s="55"/>
      <c r="ALZ144" s="55"/>
      <c r="AMA144" s="55"/>
      <c r="AMB144" s="55"/>
      <c r="AMC144" s="55"/>
      <c r="AMD144" s="55"/>
      <c r="AME144" s="72">
        <f t="shared" si="153"/>
        <v>0</v>
      </c>
      <c r="AMF144" s="57">
        <f>AME144*'Bảng giá bán 2015'!CT143</f>
        <v>0</v>
      </c>
      <c r="AMG144" s="53">
        <f>'Hàng tồn'!ALC145</f>
        <v>0</v>
      </c>
      <c r="AMH144" s="168">
        <f>AMG144*'Bảng giá mua 2015'!ALD143</f>
        <v>0</v>
      </c>
      <c r="AMI144" s="55"/>
      <c r="AMJ144" s="55"/>
      <c r="AMK144" s="55"/>
      <c r="AML144" s="55"/>
      <c r="AMM144" s="55"/>
      <c r="AMN144" s="55"/>
      <c r="AMO144" s="55"/>
      <c r="AMP144" s="55"/>
      <c r="AMQ144" s="55"/>
      <c r="AMR144" s="55"/>
      <c r="AMS144" s="55"/>
      <c r="AMT144" s="55"/>
      <c r="AMU144" s="55"/>
      <c r="AMV144" s="55"/>
      <c r="AMW144" s="55"/>
      <c r="AMX144" s="55"/>
      <c r="AMY144" s="55"/>
      <c r="AMZ144" s="55"/>
      <c r="ANA144" s="55"/>
      <c r="ANB144" s="55"/>
      <c r="ANC144" s="55"/>
      <c r="AND144" s="55"/>
      <c r="ANE144" s="55"/>
      <c r="ANF144" s="55"/>
      <c r="ANG144" s="55"/>
      <c r="ANH144" s="55"/>
      <c r="ANI144" s="55"/>
      <c r="ANJ144" s="55"/>
      <c r="ANK144" s="55"/>
      <c r="ANL144" s="55"/>
      <c r="ANM144" s="72">
        <f t="shared" si="154"/>
        <v>0</v>
      </c>
      <c r="ANN144" s="57">
        <f>ANM144*'Bảng giá bán 2015'!EB143</f>
        <v>0</v>
      </c>
      <c r="ANO144" s="53">
        <f>'Hàng tồn'!AMK145</f>
        <v>0</v>
      </c>
      <c r="ANP144" s="168">
        <f>ANO144*'Bảng giá mua 2015'!AML143</f>
        <v>0</v>
      </c>
    </row>
    <row r="145" spans="1:1056" x14ac:dyDescent="0.3">
      <c r="A145" s="134"/>
      <c r="B145" s="58" t="s">
        <v>22</v>
      </c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72">
        <f t="shared" si="124"/>
        <v>0</v>
      </c>
      <c r="AH145" s="57">
        <f>AG145*'Bảng giá mua 2015'!D144</f>
        <v>0</v>
      </c>
      <c r="AI145" s="53">
        <f>'Hàng tồn'!E146</f>
        <v>0</v>
      </c>
      <c r="AJ145" s="168">
        <f>AI145*'Bảng giá mua 2015'!F144</f>
        <v>0</v>
      </c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72">
        <f t="shared" si="125"/>
        <v>0</v>
      </c>
      <c r="BP145" s="57">
        <f>BO145*'Bảng giá mua 2015'!AL144</f>
        <v>0</v>
      </c>
      <c r="BQ145" s="53">
        <f>'Hàng tồn'!AM146</f>
        <v>0</v>
      </c>
      <c r="BR145" s="168">
        <f>BQ145*'Bảng giá mua 2015'!AN144</f>
        <v>0</v>
      </c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72">
        <f t="shared" si="126"/>
        <v>0</v>
      </c>
      <c r="CX145" s="57">
        <f>CW145*'Bảng giá mua 2015'!BT144</f>
        <v>0</v>
      </c>
      <c r="CY145" s="53">
        <f>'Hàng tồn'!BU146</f>
        <v>0</v>
      </c>
      <c r="CZ145" s="168">
        <f>CY145*'Bảng giá mua 2015'!BV144</f>
        <v>0</v>
      </c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72">
        <f t="shared" si="127"/>
        <v>0</v>
      </c>
      <c r="EF145" s="57">
        <f>EE145*'Bảng giá mua 2015'!DB144</f>
        <v>0</v>
      </c>
      <c r="EG145" s="53">
        <f>'Hàng tồn'!DC146</f>
        <v>0</v>
      </c>
      <c r="EH145" s="168">
        <f>EG145*'Bảng giá mua 2015'!DD144</f>
        <v>0</v>
      </c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72">
        <f t="shared" si="128"/>
        <v>0</v>
      </c>
      <c r="FN145" s="57">
        <f>FM145*'Bảng giá mua 2015'!EJ144</f>
        <v>0</v>
      </c>
      <c r="FO145" s="53">
        <f>'Hàng tồn'!EK146</f>
        <v>0</v>
      </c>
      <c r="FP145" s="168">
        <f>FO145*'Bảng giá mua 2015'!EL144</f>
        <v>0</v>
      </c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72">
        <f t="shared" si="129"/>
        <v>0</v>
      </c>
      <c r="GV145" s="57">
        <f>GU145*'Bảng giá mua 2015'!FR144</f>
        <v>0</v>
      </c>
      <c r="GW145" s="53">
        <f>'Hàng tồn'!FS146</f>
        <v>0</v>
      </c>
      <c r="GX145" s="168">
        <f>GW145*'Bảng giá mua 2015'!FT144</f>
        <v>0</v>
      </c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72">
        <f t="shared" si="130"/>
        <v>0</v>
      </c>
      <c r="ID145" s="57">
        <f>IC145*'Bảng giá mua 2015'!GZ144</f>
        <v>0</v>
      </c>
      <c r="IE145" s="53">
        <f>'Hàng tồn'!HA146</f>
        <v>0</v>
      </c>
      <c r="IF145" s="168">
        <f>IE145*'Bảng giá mua 2015'!HB144</f>
        <v>0</v>
      </c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72">
        <f t="shared" si="131"/>
        <v>0</v>
      </c>
      <c r="JL145" s="57">
        <f>JK145*'Bảng giá mua 2015'!IH144</f>
        <v>0</v>
      </c>
      <c r="JM145" s="53">
        <f>'Hàng tồn'!II146</f>
        <v>0</v>
      </c>
      <c r="JN145" s="168">
        <f>JM145*'Bảng giá mua 2015'!IJ144</f>
        <v>0</v>
      </c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72">
        <f t="shared" si="132"/>
        <v>0</v>
      </c>
      <c r="KT145" s="57">
        <f>KS145*'Bảng giá mua 2015'!JP144</f>
        <v>0</v>
      </c>
      <c r="KU145" s="53">
        <f>'Hàng tồn'!JQ146</f>
        <v>0</v>
      </c>
      <c r="KV145" s="168">
        <f>KU145*'Bảng giá mua 2015'!JR144</f>
        <v>0</v>
      </c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72">
        <f t="shared" si="133"/>
        <v>0</v>
      </c>
      <c r="MB145" s="57">
        <f>MA145*'Bảng giá mua 2015'!KX144</f>
        <v>0</v>
      </c>
      <c r="MC145" s="53">
        <f>'Hàng tồn'!KY146</f>
        <v>0</v>
      </c>
      <c r="MD145" s="168">
        <f>MC145*'Bảng giá mua 2015'!KZ144</f>
        <v>0</v>
      </c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72">
        <f t="shared" si="134"/>
        <v>0</v>
      </c>
      <c r="NJ145" s="57">
        <f>NI145*'Bảng giá mua 2015'!MF144</f>
        <v>0</v>
      </c>
      <c r="NK145" s="53">
        <f>'Hàng tồn'!MG146</f>
        <v>0</v>
      </c>
      <c r="NL145" s="168">
        <f>NK145*'Bảng giá mua 2015'!MH144</f>
        <v>0</v>
      </c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72">
        <f t="shared" si="135"/>
        <v>0</v>
      </c>
      <c r="OR145" s="57">
        <f>OQ145*'Bảng giá mua 2015'!NN144</f>
        <v>0</v>
      </c>
      <c r="OS145" s="53">
        <f>'Hàng tồn'!NO146</f>
        <v>0</v>
      </c>
      <c r="OT145" s="168">
        <f>OS145*'Bảng giá mua 2015'!NP144</f>
        <v>0</v>
      </c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72">
        <f t="shared" si="136"/>
        <v>0</v>
      </c>
      <c r="PZ145" s="57">
        <f>PY145*'Bảng giá mua 2015'!OV144</f>
        <v>0</v>
      </c>
      <c r="QA145" s="53">
        <f>'Hàng tồn'!OW146</f>
        <v>0</v>
      </c>
      <c r="QB145" s="168">
        <f>QA145*'Bảng giá mua 2015'!OX144</f>
        <v>0</v>
      </c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72">
        <f t="shared" si="137"/>
        <v>0</v>
      </c>
      <c r="RH145" s="57">
        <f>RG145*'Bảng giá mua 2015'!QD144</f>
        <v>0</v>
      </c>
      <c r="RI145" s="53">
        <f>'Hàng tồn'!QE146</f>
        <v>0</v>
      </c>
      <c r="RJ145" s="168">
        <f>RI145*'Bảng giá mua 2015'!QF144</f>
        <v>0</v>
      </c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72">
        <f t="shared" si="138"/>
        <v>0</v>
      </c>
      <c r="SP145" s="57">
        <f>SO145*'Bảng giá mua 2015'!RL144</f>
        <v>0</v>
      </c>
      <c r="SQ145" s="53">
        <f>'Hàng tồn'!RM146</f>
        <v>0</v>
      </c>
      <c r="SR145" s="168">
        <f>SQ145*'Bảng giá mua 2015'!RN144</f>
        <v>0</v>
      </c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72">
        <f t="shared" si="139"/>
        <v>0</v>
      </c>
      <c r="TX145" s="57">
        <f>TW145*'Bảng giá mua 2015'!ST144</f>
        <v>0</v>
      </c>
      <c r="TY145" s="53">
        <f>'Hàng tồn'!SU146</f>
        <v>0</v>
      </c>
      <c r="TZ145" s="168">
        <f>TY145*'Bảng giá mua 2015'!SV144</f>
        <v>0</v>
      </c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72">
        <f t="shared" si="140"/>
        <v>0</v>
      </c>
      <c r="VF145" s="57">
        <f>VE145*'Bảng giá mua 2015'!UB144</f>
        <v>0</v>
      </c>
      <c r="VG145" s="53">
        <f>'Hàng tồn'!UC146</f>
        <v>0</v>
      </c>
      <c r="VH145" s="168">
        <f>VG145*'Bảng giá mua 2015'!UD144</f>
        <v>0</v>
      </c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72">
        <f t="shared" si="141"/>
        <v>0</v>
      </c>
      <c r="WN145" s="57">
        <f>WM145*'Bảng giá mua 2015'!VJ144</f>
        <v>0</v>
      </c>
      <c r="WO145" s="53">
        <f>'Hàng tồn'!VK146</f>
        <v>0</v>
      </c>
      <c r="WP145" s="168">
        <f>WO145*'Bảng giá mua 2015'!VL144</f>
        <v>0</v>
      </c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72">
        <f t="shared" si="142"/>
        <v>0</v>
      </c>
      <c r="XV145" s="57">
        <f>XU145*'Bảng giá mua 2015'!WR144</f>
        <v>0</v>
      </c>
      <c r="XW145" s="53">
        <f>'Hàng tồn'!WS146</f>
        <v>0</v>
      </c>
      <c r="XX145" s="168">
        <f>XW145*'Bảng giá mua 2015'!WT144</f>
        <v>0</v>
      </c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72">
        <f t="shared" si="143"/>
        <v>0</v>
      </c>
      <c r="ZD145" s="57">
        <f>ZC145*'Bảng giá mua 2015'!XZ144</f>
        <v>0</v>
      </c>
      <c r="ZE145" s="53">
        <f>'Hàng tồn'!YA146</f>
        <v>0</v>
      </c>
      <c r="ZF145" s="168">
        <f>ZE145*'Bảng giá mua 2015'!YB144</f>
        <v>0</v>
      </c>
      <c r="ZG145" s="55"/>
      <c r="ZH145" s="55"/>
      <c r="ZI145" s="55"/>
      <c r="ZJ145" s="55"/>
      <c r="ZK145" s="55"/>
      <c r="ZL145" s="55"/>
      <c r="ZM145" s="55"/>
      <c r="ZN145" s="55"/>
      <c r="ZO145" s="55"/>
      <c r="ZP145" s="55"/>
      <c r="ZQ145" s="55"/>
      <c r="ZR145" s="55"/>
      <c r="ZS145" s="55"/>
      <c r="ZT145" s="55"/>
      <c r="ZU145" s="55"/>
      <c r="ZV145" s="55"/>
      <c r="ZW145" s="55"/>
      <c r="ZX145" s="55"/>
      <c r="ZY145" s="55"/>
      <c r="ZZ145" s="55"/>
      <c r="AAA145" s="55"/>
      <c r="AAB145" s="55"/>
      <c r="AAC145" s="55"/>
      <c r="AAD145" s="55"/>
      <c r="AAE145" s="55"/>
      <c r="AAF145" s="55"/>
      <c r="AAG145" s="55"/>
      <c r="AAH145" s="55"/>
      <c r="AAI145" s="55"/>
      <c r="AAJ145" s="55"/>
      <c r="AAK145" s="72">
        <f t="shared" si="144"/>
        <v>0</v>
      </c>
      <c r="AAL145" s="57">
        <f>AAK145*'Bảng giá mua 2015'!ZH144</f>
        <v>0</v>
      </c>
      <c r="AAM145" s="53">
        <f>'Hàng tồn'!ZI146</f>
        <v>0</v>
      </c>
      <c r="AAN145" s="168">
        <f>AAM145*'Bảng giá mua 2015'!ZJ144</f>
        <v>0</v>
      </c>
      <c r="AAO145" s="55"/>
      <c r="AAP145" s="55"/>
      <c r="AAQ145" s="55"/>
      <c r="AAR145" s="55"/>
      <c r="AAS145" s="55"/>
      <c r="AAT145" s="55"/>
      <c r="AAU145" s="55"/>
      <c r="AAV145" s="55"/>
      <c r="AAW145" s="55"/>
      <c r="AAX145" s="55"/>
      <c r="AAY145" s="55"/>
      <c r="AAZ145" s="55"/>
      <c r="ABA145" s="55"/>
      <c r="ABB145" s="55"/>
      <c r="ABC145" s="55"/>
      <c r="ABD145" s="55"/>
      <c r="ABE145" s="55"/>
      <c r="ABF145" s="55"/>
      <c r="ABG145" s="55"/>
      <c r="ABH145" s="55"/>
      <c r="ABI145" s="55"/>
      <c r="ABJ145" s="55"/>
      <c r="ABK145" s="55"/>
      <c r="ABL145" s="55"/>
      <c r="ABM145" s="55"/>
      <c r="ABN145" s="55"/>
      <c r="ABO145" s="55"/>
      <c r="ABP145" s="55"/>
      <c r="ABQ145" s="55"/>
      <c r="ABR145" s="55"/>
      <c r="ABS145" s="72">
        <f t="shared" si="145"/>
        <v>0</v>
      </c>
      <c r="ABT145" s="57">
        <f>ABS145*'Bảng giá mua 2015'!AAP144</f>
        <v>0</v>
      </c>
      <c r="ABU145" s="53">
        <f>'Hàng tồn'!AAQ146</f>
        <v>0</v>
      </c>
      <c r="ABV145" s="168">
        <f>ABU145*'Bảng giá mua 2015'!AAR144</f>
        <v>0</v>
      </c>
      <c r="ABW145" s="55"/>
      <c r="ABX145" s="55"/>
      <c r="ABY145" s="55"/>
      <c r="ABZ145" s="55"/>
      <c r="ACA145" s="55"/>
      <c r="ACB145" s="55"/>
      <c r="ACC145" s="55"/>
      <c r="ACD145" s="55"/>
      <c r="ACE145" s="55"/>
      <c r="ACF145" s="55"/>
      <c r="ACG145" s="55"/>
      <c r="ACH145" s="55"/>
      <c r="ACI145" s="55"/>
      <c r="ACJ145" s="55"/>
      <c r="ACK145" s="55"/>
      <c r="ACL145" s="55"/>
      <c r="ACM145" s="55"/>
      <c r="ACN145" s="55"/>
      <c r="ACO145" s="55"/>
      <c r="ACP145" s="55"/>
      <c r="ACQ145" s="55"/>
      <c r="ACR145" s="55"/>
      <c r="ACS145" s="55"/>
      <c r="ACT145" s="55"/>
      <c r="ACU145" s="55"/>
      <c r="ACV145" s="55"/>
      <c r="ACW145" s="55"/>
      <c r="ACX145" s="55"/>
      <c r="ACY145" s="55"/>
      <c r="ACZ145" s="55"/>
      <c r="ADA145" s="72">
        <f t="shared" si="146"/>
        <v>0</v>
      </c>
      <c r="ADB145" s="57">
        <f>ADA145*'Bảng giá mua 2015'!ABX144</f>
        <v>0</v>
      </c>
      <c r="ADC145" s="53">
        <f>'Hàng tồn'!ABY146</f>
        <v>0</v>
      </c>
      <c r="ADD145" s="168">
        <f>ADC145*'Bảng giá mua 2015'!ABZ144</f>
        <v>0</v>
      </c>
      <c r="ADE145" s="55"/>
      <c r="ADF145" s="55"/>
      <c r="ADG145" s="55"/>
      <c r="ADH145" s="55"/>
      <c r="ADI145" s="55"/>
      <c r="ADJ145" s="55"/>
      <c r="ADK145" s="55"/>
      <c r="ADL145" s="55"/>
      <c r="ADM145" s="55"/>
      <c r="ADN145" s="55"/>
      <c r="ADO145" s="55"/>
      <c r="ADP145" s="55"/>
      <c r="ADQ145" s="55"/>
      <c r="ADR145" s="55"/>
      <c r="ADS145" s="55"/>
      <c r="ADT145" s="55"/>
      <c r="ADU145" s="55"/>
      <c r="ADV145" s="55"/>
      <c r="ADW145" s="55"/>
      <c r="ADX145" s="55"/>
      <c r="ADY145" s="55"/>
      <c r="ADZ145" s="55"/>
      <c r="AEA145" s="55"/>
      <c r="AEB145" s="55"/>
      <c r="AEC145" s="55"/>
      <c r="AED145" s="55"/>
      <c r="AEE145" s="55"/>
      <c r="AEF145" s="55"/>
      <c r="AEG145" s="55"/>
      <c r="AEH145" s="55"/>
      <c r="AEI145" s="72">
        <f t="shared" si="147"/>
        <v>0</v>
      </c>
      <c r="AEJ145" s="57">
        <f>AEI145*'Bảng giá mua 2015'!ADF144</f>
        <v>0</v>
      </c>
      <c r="AEK145" s="53">
        <f>'Hàng tồn'!ADG146</f>
        <v>0</v>
      </c>
      <c r="AEL145" s="168">
        <f>AEK145*'Bảng giá mua 2015'!ADH144</f>
        <v>0</v>
      </c>
      <c r="AEM145" s="55"/>
      <c r="AEN145" s="55"/>
      <c r="AEO145" s="55"/>
      <c r="AEP145" s="55"/>
      <c r="AEQ145" s="55"/>
      <c r="AER145" s="55"/>
      <c r="AES145" s="55"/>
      <c r="AET145" s="55"/>
      <c r="AEU145" s="55"/>
      <c r="AEV145" s="55"/>
      <c r="AEW145" s="55"/>
      <c r="AEX145" s="55"/>
      <c r="AEY145" s="55"/>
      <c r="AEZ145" s="55"/>
      <c r="AFA145" s="55"/>
      <c r="AFB145" s="55"/>
      <c r="AFC145" s="55"/>
      <c r="AFD145" s="55"/>
      <c r="AFE145" s="55"/>
      <c r="AFF145" s="55"/>
      <c r="AFG145" s="55"/>
      <c r="AFH145" s="55"/>
      <c r="AFI145" s="55"/>
      <c r="AFJ145" s="55"/>
      <c r="AFK145" s="55"/>
      <c r="AFL145" s="55"/>
      <c r="AFM145" s="55"/>
      <c r="AFN145" s="55"/>
      <c r="AFO145" s="55"/>
      <c r="AFP145" s="55"/>
      <c r="AFQ145" s="72">
        <f t="shared" si="148"/>
        <v>0</v>
      </c>
      <c r="AFR145" s="57">
        <f>AFQ145*'Bảng giá mua 2015'!AEN144</f>
        <v>0</v>
      </c>
      <c r="AFS145" s="53">
        <f>'Hàng tồn'!AEO146</f>
        <v>0</v>
      </c>
      <c r="AFT145" s="168">
        <f>AFS145*'Bảng giá mua 2015'!AEP144</f>
        <v>0</v>
      </c>
      <c r="AFU145" s="55"/>
      <c r="AFV145" s="55"/>
      <c r="AFW145" s="55"/>
      <c r="AFX145" s="55"/>
      <c r="AFY145" s="55"/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72">
        <f t="shared" si="149"/>
        <v>0</v>
      </c>
      <c r="AGZ145" s="57">
        <f>AGY145*'Bảng giá mua 2015'!AFV144</f>
        <v>0</v>
      </c>
      <c r="AHA145" s="53">
        <f>'Hàng tồn'!AFW146</f>
        <v>0</v>
      </c>
      <c r="AHB145" s="168">
        <f>AHA145*'Bảng giá mua 2015'!AFX144</f>
        <v>0</v>
      </c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55"/>
      <c r="AHW145" s="55"/>
      <c r="AHX145" s="55"/>
      <c r="AHY145" s="55"/>
      <c r="AHZ145" s="55"/>
      <c r="AIA145" s="55"/>
      <c r="AIB145" s="55"/>
      <c r="AIC145" s="55"/>
      <c r="AID145" s="55"/>
      <c r="AIE145" s="55"/>
      <c r="AIF145" s="55"/>
      <c r="AIG145" s="72">
        <f t="shared" si="150"/>
        <v>0</v>
      </c>
      <c r="AIH145" s="57">
        <f>AIG145*'Bảng giá bán 2015'!AC144</f>
        <v>0</v>
      </c>
      <c r="AII145" s="53">
        <f>'Hàng tồn'!AHE146</f>
        <v>0</v>
      </c>
      <c r="AIJ145" s="168">
        <f>AII145*'Bảng giá bán 2015'!AD144</f>
        <v>0</v>
      </c>
      <c r="AIK145" s="55"/>
      <c r="AIL145" s="55"/>
      <c r="AIM145" s="55"/>
      <c r="AIN145" s="55"/>
      <c r="AIO145" s="55"/>
      <c r="AIP145" s="55"/>
      <c r="AIQ145" s="55"/>
      <c r="AIR145" s="55"/>
      <c r="AIS145" s="55"/>
      <c r="AIT145" s="55"/>
      <c r="AIU145" s="55"/>
      <c r="AIV145" s="55">
        <v>1</v>
      </c>
      <c r="AIW145" s="55"/>
      <c r="AIX145" s="55"/>
      <c r="AIY145" s="55"/>
      <c r="AIZ145" s="55"/>
      <c r="AJA145" s="55"/>
      <c r="AJB145" s="55"/>
      <c r="AJC145" s="55"/>
      <c r="AJD145" s="55"/>
      <c r="AJE145" s="55"/>
      <c r="AJF145" s="55"/>
      <c r="AJG145" s="55"/>
      <c r="AJH145" s="55"/>
      <c r="AJI145" s="55"/>
      <c r="AJJ145" s="55"/>
      <c r="AJK145" s="55"/>
      <c r="AJL145" s="55"/>
      <c r="AJM145" s="55"/>
      <c r="AJN145" s="55"/>
      <c r="AJO145" s="72">
        <f t="shared" si="151"/>
        <v>1</v>
      </c>
      <c r="AJP145" s="57">
        <f>AJO145*'Bảng giá bán 2015'!AD144</f>
        <v>0</v>
      </c>
      <c r="AJQ145" s="53">
        <f>'Hàng tồn'!AIM146</f>
        <v>0</v>
      </c>
      <c r="AJR145" s="168">
        <f>AJQ145*'Bảng giá mua 2015'!AIN144</f>
        <v>0</v>
      </c>
      <c r="AJS145" s="55"/>
      <c r="AJT145" s="55"/>
      <c r="AJU145" s="55"/>
      <c r="AJV145" s="55"/>
      <c r="AJW145" s="55"/>
      <c r="AJX145" s="55"/>
      <c r="AJY145" s="55"/>
      <c r="AJZ145" s="55"/>
      <c r="AKA145" s="55"/>
      <c r="AKB145" s="55"/>
      <c r="AKC145" s="55"/>
      <c r="AKD145" s="55"/>
      <c r="AKE145" s="55"/>
      <c r="AKF145" s="55"/>
      <c r="AKG145" s="55"/>
      <c r="AKH145" s="55"/>
      <c r="AKI145" s="55"/>
      <c r="AKJ145" s="55"/>
      <c r="AKK145" s="55"/>
      <c r="AKL145" s="55"/>
      <c r="AKM145" s="55"/>
      <c r="AKN145" s="55"/>
      <c r="AKO145" s="55"/>
      <c r="AKP145" s="55"/>
      <c r="AKQ145" s="55"/>
      <c r="AKR145" s="55"/>
      <c r="AKS145" s="55"/>
      <c r="AKT145" s="55"/>
      <c r="AKU145" s="55"/>
      <c r="AKV145" s="55"/>
      <c r="AKW145" s="72">
        <f t="shared" si="152"/>
        <v>0</v>
      </c>
      <c r="AKX145" s="57">
        <f>AKW145*'Bảng giá bán 2015'!BL144</f>
        <v>0</v>
      </c>
      <c r="AKY145" s="53">
        <f>'Hàng tồn'!AJU146</f>
        <v>0</v>
      </c>
      <c r="AKZ145" s="168">
        <f>AKY145*'Bảng giá mua 2015'!AJV144</f>
        <v>0</v>
      </c>
      <c r="ALA145" s="55"/>
      <c r="ALB145" s="55"/>
      <c r="ALC145" s="55"/>
      <c r="ALD145" s="55"/>
      <c r="ALE145" s="55"/>
      <c r="ALF145" s="55"/>
      <c r="ALG145" s="55"/>
      <c r="ALH145" s="55"/>
      <c r="ALI145" s="55"/>
      <c r="ALJ145" s="55"/>
      <c r="ALK145" s="55"/>
      <c r="ALL145" s="55"/>
      <c r="ALM145" s="55"/>
      <c r="ALN145" s="55"/>
      <c r="ALO145" s="55"/>
      <c r="ALP145" s="55"/>
      <c r="ALQ145" s="55"/>
      <c r="ALR145" s="55"/>
      <c r="ALS145" s="55"/>
      <c r="ALT145" s="55"/>
      <c r="ALU145" s="55"/>
      <c r="ALV145" s="55"/>
      <c r="ALW145" s="55"/>
      <c r="ALX145" s="55"/>
      <c r="ALY145" s="55"/>
      <c r="ALZ145" s="55"/>
      <c r="AMA145" s="55"/>
      <c r="AMB145" s="55"/>
      <c r="AMC145" s="55"/>
      <c r="AMD145" s="55"/>
      <c r="AME145" s="72">
        <f t="shared" si="153"/>
        <v>0</v>
      </c>
      <c r="AMF145" s="57">
        <f>AME145*'Bảng giá bán 2015'!CT144</f>
        <v>0</v>
      </c>
      <c r="AMG145" s="53">
        <f>'Hàng tồn'!ALC146</f>
        <v>0</v>
      </c>
      <c r="AMH145" s="168">
        <f>AMG145*'Bảng giá mua 2015'!ALD144</f>
        <v>0</v>
      </c>
      <c r="AMI145" s="55"/>
      <c r="AMJ145" s="55"/>
      <c r="AMK145" s="55"/>
      <c r="AML145" s="55"/>
      <c r="AMM145" s="55"/>
      <c r="AMN145" s="55"/>
      <c r="AMO145" s="55"/>
      <c r="AMP145" s="55"/>
      <c r="AMQ145" s="55"/>
      <c r="AMR145" s="55"/>
      <c r="AMS145" s="55"/>
      <c r="AMT145" s="55"/>
      <c r="AMU145" s="55"/>
      <c r="AMV145" s="55"/>
      <c r="AMW145" s="55"/>
      <c r="AMX145" s="55"/>
      <c r="AMY145" s="55"/>
      <c r="AMZ145" s="55"/>
      <c r="ANA145" s="55"/>
      <c r="ANB145" s="55"/>
      <c r="ANC145" s="55"/>
      <c r="AND145" s="55"/>
      <c r="ANE145" s="55"/>
      <c r="ANF145" s="55"/>
      <c r="ANG145" s="55"/>
      <c r="ANH145" s="55"/>
      <c r="ANI145" s="55"/>
      <c r="ANJ145" s="55"/>
      <c r="ANK145" s="55"/>
      <c r="ANL145" s="55"/>
      <c r="ANM145" s="72">
        <f t="shared" si="154"/>
        <v>0</v>
      </c>
      <c r="ANN145" s="57">
        <f>ANM145*'Bảng giá bán 2015'!EB144</f>
        <v>0</v>
      </c>
      <c r="ANO145" s="53">
        <f>'Hàng tồn'!AMK146</f>
        <v>0</v>
      </c>
      <c r="ANP145" s="168">
        <f>ANO145*'Bảng giá mua 2015'!AML144</f>
        <v>0</v>
      </c>
    </row>
    <row r="146" spans="1:1056" ht="14.4" customHeight="1" x14ac:dyDescent="0.3">
      <c r="A146" s="129" t="s">
        <v>108</v>
      </c>
      <c r="B146" s="58" t="s">
        <v>101</v>
      </c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72">
        <f t="shared" si="124"/>
        <v>0</v>
      </c>
      <c r="AH146" s="57">
        <f>AG146*'Bảng giá mua 2015'!D145</f>
        <v>0</v>
      </c>
      <c r="AI146" s="53">
        <f>'Hàng tồn'!E147</f>
        <v>0</v>
      </c>
      <c r="AJ146" s="168">
        <f>AI146*'Bảng giá mua 2015'!F145</f>
        <v>0</v>
      </c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72">
        <f t="shared" si="125"/>
        <v>0</v>
      </c>
      <c r="BP146" s="57">
        <f>BO146*'Bảng giá mua 2015'!AL145</f>
        <v>0</v>
      </c>
      <c r="BQ146" s="53">
        <f>'Hàng tồn'!AM147</f>
        <v>0</v>
      </c>
      <c r="BR146" s="168">
        <f>BQ146*'Bảng giá mua 2015'!AN145</f>
        <v>0</v>
      </c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72">
        <f t="shared" si="126"/>
        <v>0</v>
      </c>
      <c r="CX146" s="57">
        <f>CW146*'Bảng giá mua 2015'!BT145</f>
        <v>0</v>
      </c>
      <c r="CY146" s="53">
        <f>'Hàng tồn'!BU147</f>
        <v>0</v>
      </c>
      <c r="CZ146" s="168">
        <f>CY146*'Bảng giá mua 2015'!BV145</f>
        <v>0</v>
      </c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72">
        <f t="shared" si="127"/>
        <v>0</v>
      </c>
      <c r="EF146" s="57">
        <f>EE146*'Bảng giá mua 2015'!DB145</f>
        <v>0</v>
      </c>
      <c r="EG146" s="53">
        <f>'Hàng tồn'!DC147</f>
        <v>0</v>
      </c>
      <c r="EH146" s="168">
        <f>EG146*'Bảng giá mua 2015'!DD145</f>
        <v>0</v>
      </c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72">
        <f t="shared" si="128"/>
        <v>0</v>
      </c>
      <c r="FN146" s="57">
        <f>FM146*'Bảng giá mua 2015'!EJ145</f>
        <v>0</v>
      </c>
      <c r="FO146" s="53">
        <f>'Hàng tồn'!EK147</f>
        <v>0</v>
      </c>
      <c r="FP146" s="168">
        <f>FO146*'Bảng giá mua 2015'!EL145</f>
        <v>0</v>
      </c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72">
        <f t="shared" si="129"/>
        <v>0</v>
      </c>
      <c r="GV146" s="57">
        <f>GU146*'Bảng giá mua 2015'!FR145</f>
        <v>0</v>
      </c>
      <c r="GW146" s="53">
        <f>'Hàng tồn'!FS147</f>
        <v>0</v>
      </c>
      <c r="GX146" s="168">
        <f>GW146*'Bảng giá mua 2015'!FT145</f>
        <v>0</v>
      </c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72">
        <f t="shared" si="130"/>
        <v>0</v>
      </c>
      <c r="ID146" s="57">
        <f>IC146*'Bảng giá mua 2015'!GZ145</f>
        <v>0</v>
      </c>
      <c r="IE146" s="53">
        <f>'Hàng tồn'!HA147</f>
        <v>0</v>
      </c>
      <c r="IF146" s="168">
        <f>IE146*'Bảng giá mua 2015'!HB145</f>
        <v>0</v>
      </c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72">
        <f t="shared" si="131"/>
        <v>0</v>
      </c>
      <c r="JL146" s="57">
        <f>JK146*'Bảng giá mua 2015'!IH145</f>
        <v>0</v>
      </c>
      <c r="JM146" s="53">
        <f>'Hàng tồn'!II147</f>
        <v>0</v>
      </c>
      <c r="JN146" s="168">
        <f>JM146*'Bảng giá mua 2015'!IJ145</f>
        <v>0</v>
      </c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72">
        <f t="shared" si="132"/>
        <v>0</v>
      </c>
      <c r="KT146" s="57">
        <f>KS146*'Bảng giá mua 2015'!JP145</f>
        <v>0</v>
      </c>
      <c r="KU146" s="53">
        <f>'Hàng tồn'!JQ147</f>
        <v>0</v>
      </c>
      <c r="KV146" s="168">
        <f>KU146*'Bảng giá mua 2015'!JR145</f>
        <v>0</v>
      </c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72">
        <f t="shared" si="133"/>
        <v>0</v>
      </c>
      <c r="MB146" s="57">
        <f>MA146*'Bảng giá mua 2015'!KX145</f>
        <v>0</v>
      </c>
      <c r="MC146" s="53">
        <f>'Hàng tồn'!KY147</f>
        <v>0</v>
      </c>
      <c r="MD146" s="168">
        <f>MC146*'Bảng giá mua 2015'!KZ145</f>
        <v>0</v>
      </c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72">
        <f t="shared" si="134"/>
        <v>0</v>
      </c>
      <c r="NJ146" s="57">
        <f>NI146*'Bảng giá mua 2015'!MF145</f>
        <v>0</v>
      </c>
      <c r="NK146" s="53">
        <f>'Hàng tồn'!MG147</f>
        <v>0</v>
      </c>
      <c r="NL146" s="168">
        <f>NK146*'Bảng giá mua 2015'!MH145</f>
        <v>0</v>
      </c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72">
        <f t="shared" si="135"/>
        <v>0</v>
      </c>
      <c r="OR146" s="57">
        <f>OQ146*'Bảng giá mua 2015'!NN145</f>
        <v>0</v>
      </c>
      <c r="OS146" s="53">
        <f>'Hàng tồn'!NO147</f>
        <v>0</v>
      </c>
      <c r="OT146" s="168">
        <f>OS146*'Bảng giá mua 2015'!NP145</f>
        <v>0</v>
      </c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72">
        <f t="shared" si="136"/>
        <v>0</v>
      </c>
      <c r="PZ146" s="57">
        <f>PY146*'Bảng giá mua 2015'!OV145</f>
        <v>0</v>
      </c>
      <c r="QA146" s="53">
        <f>'Hàng tồn'!OW147</f>
        <v>0</v>
      </c>
      <c r="QB146" s="168">
        <f>QA146*'Bảng giá mua 2015'!OX145</f>
        <v>0</v>
      </c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72">
        <f t="shared" si="137"/>
        <v>0</v>
      </c>
      <c r="RH146" s="57">
        <f>RG146*'Bảng giá mua 2015'!QD145</f>
        <v>0</v>
      </c>
      <c r="RI146" s="53">
        <f>'Hàng tồn'!QE147</f>
        <v>0</v>
      </c>
      <c r="RJ146" s="168">
        <f>RI146*'Bảng giá mua 2015'!QF145</f>
        <v>0</v>
      </c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72">
        <f t="shared" si="138"/>
        <v>0</v>
      </c>
      <c r="SP146" s="57">
        <f>SO146*'Bảng giá mua 2015'!RL145</f>
        <v>0</v>
      </c>
      <c r="SQ146" s="53">
        <f>'Hàng tồn'!RM147</f>
        <v>0</v>
      </c>
      <c r="SR146" s="168">
        <f>SQ146*'Bảng giá mua 2015'!RN145</f>
        <v>0</v>
      </c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72">
        <f t="shared" si="139"/>
        <v>0</v>
      </c>
      <c r="TX146" s="57">
        <f>TW146*'Bảng giá mua 2015'!ST145</f>
        <v>0</v>
      </c>
      <c r="TY146" s="53">
        <f>'Hàng tồn'!SU147</f>
        <v>0</v>
      </c>
      <c r="TZ146" s="168">
        <f>TY146*'Bảng giá mua 2015'!SV145</f>
        <v>0</v>
      </c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72">
        <f t="shared" si="140"/>
        <v>0</v>
      </c>
      <c r="VF146" s="57">
        <f>VE146*'Bảng giá mua 2015'!UB145</f>
        <v>0</v>
      </c>
      <c r="VG146" s="53">
        <f>'Hàng tồn'!UC147</f>
        <v>0</v>
      </c>
      <c r="VH146" s="168">
        <f>VG146*'Bảng giá mua 2015'!UD145</f>
        <v>0</v>
      </c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72">
        <f t="shared" si="141"/>
        <v>0</v>
      </c>
      <c r="WN146" s="57">
        <f>WM146*'Bảng giá mua 2015'!VJ145</f>
        <v>0</v>
      </c>
      <c r="WO146" s="53">
        <f>'Hàng tồn'!VK147</f>
        <v>0</v>
      </c>
      <c r="WP146" s="168">
        <f>WO146*'Bảng giá mua 2015'!VL145</f>
        <v>0</v>
      </c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72">
        <f t="shared" si="142"/>
        <v>0</v>
      </c>
      <c r="XV146" s="57">
        <f>XU146*'Bảng giá mua 2015'!WR145</f>
        <v>0</v>
      </c>
      <c r="XW146" s="53">
        <f>'Hàng tồn'!WS147</f>
        <v>0</v>
      </c>
      <c r="XX146" s="168">
        <f>XW146*'Bảng giá mua 2015'!WT145</f>
        <v>0</v>
      </c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72">
        <f t="shared" si="143"/>
        <v>0</v>
      </c>
      <c r="ZD146" s="57">
        <f>ZC146*'Bảng giá mua 2015'!XZ145</f>
        <v>0</v>
      </c>
      <c r="ZE146" s="53">
        <f>'Hàng tồn'!YA147</f>
        <v>0</v>
      </c>
      <c r="ZF146" s="168">
        <f>ZE146*'Bảng giá mua 2015'!YB145</f>
        <v>0</v>
      </c>
      <c r="ZG146" s="55"/>
      <c r="ZH146" s="55"/>
      <c r="ZI146" s="55"/>
      <c r="ZJ146" s="55"/>
      <c r="ZK146" s="55"/>
      <c r="ZL146" s="55"/>
      <c r="ZM146" s="55"/>
      <c r="ZN146" s="55"/>
      <c r="ZO146" s="55"/>
      <c r="ZP146" s="55"/>
      <c r="ZQ146" s="55"/>
      <c r="ZR146" s="55"/>
      <c r="ZS146" s="55"/>
      <c r="ZT146" s="55"/>
      <c r="ZU146" s="55"/>
      <c r="ZV146" s="55"/>
      <c r="ZW146" s="55"/>
      <c r="ZX146" s="55"/>
      <c r="ZY146" s="55"/>
      <c r="ZZ146" s="55"/>
      <c r="AAA146" s="55"/>
      <c r="AAB146" s="55"/>
      <c r="AAC146" s="55"/>
      <c r="AAD146" s="55"/>
      <c r="AAE146" s="55"/>
      <c r="AAF146" s="55"/>
      <c r="AAG146" s="55"/>
      <c r="AAH146" s="55"/>
      <c r="AAI146" s="55"/>
      <c r="AAJ146" s="55"/>
      <c r="AAK146" s="72">
        <f t="shared" si="144"/>
        <v>0</v>
      </c>
      <c r="AAL146" s="57">
        <f>AAK146*'Bảng giá mua 2015'!ZH145</f>
        <v>0</v>
      </c>
      <c r="AAM146" s="53">
        <f>'Hàng tồn'!ZI147</f>
        <v>0</v>
      </c>
      <c r="AAN146" s="168">
        <f>AAM146*'Bảng giá mua 2015'!ZJ145</f>
        <v>0</v>
      </c>
      <c r="AAO146" s="55"/>
      <c r="AAP146" s="55"/>
      <c r="AAQ146" s="55"/>
      <c r="AAR146" s="55"/>
      <c r="AAS146" s="55"/>
      <c r="AAT146" s="55"/>
      <c r="AAU146" s="55"/>
      <c r="AAV146" s="55"/>
      <c r="AAW146" s="55"/>
      <c r="AAX146" s="55"/>
      <c r="AAY146" s="55"/>
      <c r="AAZ146" s="55"/>
      <c r="ABA146" s="55"/>
      <c r="ABB146" s="55"/>
      <c r="ABC146" s="55"/>
      <c r="ABD146" s="55"/>
      <c r="ABE146" s="55"/>
      <c r="ABF146" s="55"/>
      <c r="ABG146" s="55"/>
      <c r="ABH146" s="55"/>
      <c r="ABI146" s="55"/>
      <c r="ABJ146" s="55"/>
      <c r="ABK146" s="55"/>
      <c r="ABL146" s="55"/>
      <c r="ABM146" s="55"/>
      <c r="ABN146" s="55"/>
      <c r="ABO146" s="55"/>
      <c r="ABP146" s="55"/>
      <c r="ABQ146" s="55"/>
      <c r="ABR146" s="55"/>
      <c r="ABS146" s="72">
        <f t="shared" si="145"/>
        <v>0</v>
      </c>
      <c r="ABT146" s="57">
        <f>ABS146*'Bảng giá mua 2015'!AAP145</f>
        <v>0</v>
      </c>
      <c r="ABU146" s="53">
        <f>'Hàng tồn'!AAQ147</f>
        <v>0</v>
      </c>
      <c r="ABV146" s="168">
        <f>ABU146*'Bảng giá mua 2015'!AAR145</f>
        <v>0</v>
      </c>
      <c r="ABW146" s="55"/>
      <c r="ABX146" s="55"/>
      <c r="ABY146" s="55"/>
      <c r="ABZ146" s="55"/>
      <c r="ACA146" s="55"/>
      <c r="ACB146" s="55"/>
      <c r="ACC146" s="55"/>
      <c r="ACD146" s="55"/>
      <c r="ACE146" s="55"/>
      <c r="ACF146" s="55"/>
      <c r="ACG146" s="55"/>
      <c r="ACH146" s="55"/>
      <c r="ACI146" s="55"/>
      <c r="ACJ146" s="55"/>
      <c r="ACK146" s="55"/>
      <c r="ACL146" s="55"/>
      <c r="ACM146" s="55"/>
      <c r="ACN146" s="55"/>
      <c r="ACO146" s="55"/>
      <c r="ACP146" s="55"/>
      <c r="ACQ146" s="55"/>
      <c r="ACR146" s="55"/>
      <c r="ACS146" s="55"/>
      <c r="ACT146" s="55"/>
      <c r="ACU146" s="55"/>
      <c r="ACV146" s="55"/>
      <c r="ACW146" s="55"/>
      <c r="ACX146" s="55"/>
      <c r="ACY146" s="55"/>
      <c r="ACZ146" s="55"/>
      <c r="ADA146" s="72">
        <f t="shared" si="146"/>
        <v>0</v>
      </c>
      <c r="ADB146" s="57">
        <f>ADA146*'Bảng giá mua 2015'!ABX145</f>
        <v>0</v>
      </c>
      <c r="ADC146" s="53">
        <f>'Hàng tồn'!ABY147</f>
        <v>0</v>
      </c>
      <c r="ADD146" s="168">
        <f>ADC146*'Bảng giá mua 2015'!ABZ145</f>
        <v>0</v>
      </c>
      <c r="ADE146" s="55"/>
      <c r="ADF146" s="55"/>
      <c r="ADG146" s="55"/>
      <c r="ADH146" s="55"/>
      <c r="ADI146" s="55"/>
      <c r="ADJ146" s="55"/>
      <c r="ADK146" s="55"/>
      <c r="ADL146" s="55"/>
      <c r="ADM146" s="55"/>
      <c r="ADN146" s="55"/>
      <c r="ADO146" s="55"/>
      <c r="ADP146" s="55"/>
      <c r="ADQ146" s="55"/>
      <c r="ADR146" s="55"/>
      <c r="ADS146" s="55"/>
      <c r="ADT146" s="55"/>
      <c r="ADU146" s="55"/>
      <c r="ADV146" s="55"/>
      <c r="ADW146" s="55"/>
      <c r="ADX146" s="55"/>
      <c r="ADY146" s="55"/>
      <c r="ADZ146" s="55"/>
      <c r="AEA146" s="55"/>
      <c r="AEB146" s="55"/>
      <c r="AEC146" s="55"/>
      <c r="AED146" s="55"/>
      <c r="AEE146" s="55"/>
      <c r="AEF146" s="55"/>
      <c r="AEG146" s="55"/>
      <c r="AEH146" s="55"/>
      <c r="AEI146" s="72">
        <f t="shared" si="147"/>
        <v>0</v>
      </c>
      <c r="AEJ146" s="57">
        <f>AEI146*'Bảng giá mua 2015'!ADF145</f>
        <v>0</v>
      </c>
      <c r="AEK146" s="53">
        <f>'Hàng tồn'!ADG147</f>
        <v>0</v>
      </c>
      <c r="AEL146" s="168">
        <f>AEK146*'Bảng giá mua 2015'!ADH145</f>
        <v>0</v>
      </c>
      <c r="AEM146" s="55"/>
      <c r="AEN146" s="55"/>
      <c r="AEO146" s="55"/>
      <c r="AEP146" s="55"/>
      <c r="AEQ146" s="55"/>
      <c r="AER146" s="55"/>
      <c r="AES146" s="55"/>
      <c r="AET146" s="55"/>
      <c r="AEU146" s="55"/>
      <c r="AEV146" s="55"/>
      <c r="AEW146" s="55"/>
      <c r="AEX146" s="55"/>
      <c r="AEY146" s="55"/>
      <c r="AEZ146" s="55"/>
      <c r="AFA146" s="55"/>
      <c r="AFB146" s="55"/>
      <c r="AFC146" s="55"/>
      <c r="AFD146" s="55"/>
      <c r="AFE146" s="55"/>
      <c r="AFF146" s="55"/>
      <c r="AFG146" s="55"/>
      <c r="AFH146" s="55"/>
      <c r="AFI146" s="55"/>
      <c r="AFJ146" s="55"/>
      <c r="AFK146" s="55"/>
      <c r="AFL146" s="55"/>
      <c r="AFM146" s="55"/>
      <c r="AFN146" s="55"/>
      <c r="AFO146" s="55"/>
      <c r="AFP146" s="55"/>
      <c r="AFQ146" s="72">
        <f t="shared" si="148"/>
        <v>0</v>
      </c>
      <c r="AFR146" s="57">
        <f>AFQ146*'Bảng giá mua 2015'!AEN145</f>
        <v>0</v>
      </c>
      <c r="AFS146" s="53">
        <f>'Hàng tồn'!AEO147</f>
        <v>0</v>
      </c>
      <c r="AFT146" s="168">
        <f>AFS146*'Bảng giá mua 2015'!AEP145</f>
        <v>0</v>
      </c>
      <c r="AFU146" s="55"/>
      <c r="AFV146" s="55"/>
      <c r="AFW146" s="55"/>
      <c r="AFX146" s="55"/>
      <c r="AFY146" s="55"/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72">
        <f t="shared" si="149"/>
        <v>0</v>
      </c>
      <c r="AGZ146" s="57">
        <f>AGY146*'Bảng giá mua 2015'!AFV145</f>
        <v>0</v>
      </c>
      <c r="AHA146" s="53">
        <f>'Hàng tồn'!AFW147</f>
        <v>0</v>
      </c>
      <c r="AHB146" s="168">
        <f>AHA146*'Bảng giá mua 2015'!AFX145</f>
        <v>0</v>
      </c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>
        <v>1</v>
      </c>
      <c r="AHN146" s="55"/>
      <c r="AHO146" s="55"/>
      <c r="AHP146" s="55"/>
      <c r="AHQ146" s="55"/>
      <c r="AHR146" s="55"/>
      <c r="AHS146" s="55"/>
      <c r="AHT146" s="55"/>
      <c r="AHU146" s="55"/>
      <c r="AHV146" s="55"/>
      <c r="AHW146" s="55"/>
      <c r="AHX146" s="55"/>
      <c r="AHY146" s="55"/>
      <c r="AHZ146" s="55"/>
      <c r="AIA146" s="55"/>
      <c r="AIB146" s="55"/>
      <c r="AIC146" s="55"/>
      <c r="AID146" s="55"/>
      <c r="AIE146" s="55"/>
      <c r="AIF146" s="55"/>
      <c r="AIG146" s="72">
        <f t="shared" si="150"/>
        <v>1</v>
      </c>
      <c r="AIH146" s="57">
        <f>AIG146*'Bảng giá bán 2015'!AC145</f>
        <v>0</v>
      </c>
      <c r="AII146" s="53">
        <f>'Hàng tồn'!AHE147</f>
        <v>0</v>
      </c>
      <c r="AIJ146" s="168">
        <f>AII146*'Bảng giá bán 2015'!AD145</f>
        <v>0</v>
      </c>
      <c r="AIK146" s="55"/>
      <c r="AIL146" s="55"/>
      <c r="AIM146" s="55"/>
      <c r="AIN146" s="55"/>
      <c r="AIO146" s="55"/>
      <c r="AIP146" s="55"/>
      <c r="AIQ146" s="55"/>
      <c r="AIR146" s="55"/>
      <c r="AIS146" s="55"/>
      <c r="AIT146" s="55"/>
      <c r="AIU146" s="55"/>
      <c r="AIV146" s="55"/>
      <c r="AIW146" s="55"/>
      <c r="AIX146" s="55"/>
      <c r="AIY146" s="55"/>
      <c r="AIZ146" s="55"/>
      <c r="AJA146" s="55"/>
      <c r="AJB146" s="55"/>
      <c r="AJC146" s="55"/>
      <c r="AJD146" s="55"/>
      <c r="AJE146" s="55"/>
      <c r="AJF146" s="55"/>
      <c r="AJG146" s="55"/>
      <c r="AJH146" s="55"/>
      <c r="AJI146" s="55"/>
      <c r="AJJ146" s="55"/>
      <c r="AJK146" s="55"/>
      <c r="AJL146" s="55"/>
      <c r="AJM146" s="55"/>
      <c r="AJN146" s="55"/>
      <c r="AJO146" s="72">
        <f t="shared" si="151"/>
        <v>0</v>
      </c>
      <c r="AJP146" s="57">
        <f>AJO146*'Bảng giá bán 2015'!AD145</f>
        <v>0</v>
      </c>
      <c r="AJQ146" s="53">
        <f>'Hàng tồn'!AIM147</f>
        <v>0</v>
      </c>
      <c r="AJR146" s="168">
        <f>AJQ146*'Bảng giá mua 2015'!AIN145</f>
        <v>0</v>
      </c>
      <c r="AJS146" s="55"/>
      <c r="AJT146" s="55"/>
      <c r="AJU146" s="55"/>
      <c r="AJV146" s="55"/>
      <c r="AJW146" s="55"/>
      <c r="AJX146" s="55"/>
      <c r="AJY146" s="55"/>
      <c r="AJZ146" s="55"/>
      <c r="AKA146" s="55"/>
      <c r="AKB146" s="55"/>
      <c r="AKC146" s="55"/>
      <c r="AKD146" s="55"/>
      <c r="AKE146" s="55"/>
      <c r="AKF146" s="55"/>
      <c r="AKG146" s="55"/>
      <c r="AKH146" s="55"/>
      <c r="AKI146" s="55"/>
      <c r="AKJ146" s="55"/>
      <c r="AKK146" s="55"/>
      <c r="AKL146" s="55"/>
      <c r="AKM146" s="55"/>
      <c r="AKN146" s="55"/>
      <c r="AKO146" s="55"/>
      <c r="AKP146" s="55"/>
      <c r="AKQ146" s="55"/>
      <c r="AKR146" s="55"/>
      <c r="AKS146" s="55"/>
      <c r="AKT146" s="55"/>
      <c r="AKU146" s="55"/>
      <c r="AKV146" s="55"/>
      <c r="AKW146" s="72">
        <f t="shared" si="152"/>
        <v>0</v>
      </c>
      <c r="AKX146" s="57">
        <f>AKW146*'Bảng giá bán 2015'!BL145</f>
        <v>0</v>
      </c>
      <c r="AKY146" s="53">
        <f>'Hàng tồn'!AJU147</f>
        <v>0</v>
      </c>
      <c r="AKZ146" s="168">
        <f>AKY146*'Bảng giá mua 2015'!AJV145</f>
        <v>0</v>
      </c>
      <c r="ALA146" s="55"/>
      <c r="ALB146" s="55"/>
      <c r="ALC146" s="55"/>
      <c r="ALD146" s="55"/>
      <c r="ALE146" s="55"/>
      <c r="ALF146" s="55"/>
      <c r="ALG146" s="55"/>
      <c r="ALH146" s="55"/>
      <c r="ALI146" s="55"/>
      <c r="ALJ146" s="55"/>
      <c r="ALK146" s="55"/>
      <c r="ALL146" s="55"/>
      <c r="ALM146" s="55"/>
      <c r="ALN146" s="55"/>
      <c r="ALO146" s="55"/>
      <c r="ALP146" s="55"/>
      <c r="ALQ146" s="55"/>
      <c r="ALR146" s="55"/>
      <c r="ALS146" s="55"/>
      <c r="ALT146" s="55"/>
      <c r="ALU146" s="55"/>
      <c r="ALV146" s="55"/>
      <c r="ALW146" s="55"/>
      <c r="ALX146" s="55"/>
      <c r="ALY146" s="55"/>
      <c r="ALZ146" s="55"/>
      <c r="AMA146" s="55"/>
      <c r="AMB146" s="55"/>
      <c r="AMC146" s="55"/>
      <c r="AMD146" s="55"/>
      <c r="AME146" s="72">
        <f t="shared" si="153"/>
        <v>0</v>
      </c>
      <c r="AMF146" s="57">
        <f>AME146*'Bảng giá bán 2015'!CT145</f>
        <v>0</v>
      </c>
      <c r="AMG146" s="53">
        <f>'Hàng tồn'!ALC147</f>
        <v>0</v>
      </c>
      <c r="AMH146" s="168">
        <f>AMG146*'Bảng giá mua 2015'!ALD145</f>
        <v>0</v>
      </c>
      <c r="AMI146" s="55"/>
      <c r="AMJ146" s="55"/>
      <c r="AMK146" s="55"/>
      <c r="AML146" s="55"/>
      <c r="AMM146" s="55"/>
      <c r="AMN146" s="55"/>
      <c r="AMO146" s="55"/>
      <c r="AMP146" s="55"/>
      <c r="AMQ146" s="55"/>
      <c r="AMR146" s="55"/>
      <c r="AMS146" s="55"/>
      <c r="AMT146" s="55"/>
      <c r="AMU146" s="55"/>
      <c r="AMV146" s="55"/>
      <c r="AMW146" s="55"/>
      <c r="AMX146" s="55"/>
      <c r="AMY146" s="55"/>
      <c r="AMZ146" s="55"/>
      <c r="ANA146" s="55"/>
      <c r="ANB146" s="55"/>
      <c r="ANC146" s="55"/>
      <c r="AND146" s="55"/>
      <c r="ANE146" s="55"/>
      <c r="ANF146" s="55"/>
      <c r="ANG146" s="55"/>
      <c r="ANH146" s="55"/>
      <c r="ANI146" s="55"/>
      <c r="ANJ146" s="55"/>
      <c r="ANK146" s="55"/>
      <c r="ANL146" s="55"/>
      <c r="ANM146" s="72">
        <f t="shared" si="154"/>
        <v>0</v>
      </c>
      <c r="ANN146" s="57">
        <f>ANM146*'Bảng giá bán 2015'!EB145</f>
        <v>0</v>
      </c>
      <c r="ANO146" s="53">
        <f>'Hàng tồn'!AMK147</f>
        <v>0</v>
      </c>
      <c r="ANP146" s="168">
        <f>ANO146*'Bảng giá mua 2015'!AML145</f>
        <v>0</v>
      </c>
    </row>
    <row r="147" spans="1:1056" x14ac:dyDescent="0.3">
      <c r="A147" s="131"/>
      <c r="B147" s="58" t="s">
        <v>100</v>
      </c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72">
        <f t="shared" si="124"/>
        <v>0</v>
      </c>
      <c r="AH147" s="57">
        <f>AG147*'Bảng giá mua 2015'!D146</f>
        <v>0</v>
      </c>
      <c r="AI147" s="53">
        <f>'Hàng tồn'!E148</f>
        <v>0</v>
      </c>
      <c r="AJ147" s="168">
        <f>AI147*'Bảng giá mua 2015'!F146</f>
        <v>0</v>
      </c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72">
        <f t="shared" si="125"/>
        <v>0</v>
      </c>
      <c r="BP147" s="57">
        <f>BO147*'Bảng giá mua 2015'!AL146</f>
        <v>0</v>
      </c>
      <c r="BQ147" s="53">
        <f>'Hàng tồn'!AM148</f>
        <v>0</v>
      </c>
      <c r="BR147" s="168">
        <f>BQ147*'Bảng giá mua 2015'!AN146</f>
        <v>0</v>
      </c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72">
        <f t="shared" si="126"/>
        <v>0</v>
      </c>
      <c r="CX147" s="57">
        <f>CW147*'Bảng giá mua 2015'!BT146</f>
        <v>0</v>
      </c>
      <c r="CY147" s="53">
        <f>'Hàng tồn'!BU148</f>
        <v>0</v>
      </c>
      <c r="CZ147" s="168">
        <f>CY147*'Bảng giá mua 2015'!BV146</f>
        <v>0</v>
      </c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72">
        <f t="shared" si="127"/>
        <v>0</v>
      </c>
      <c r="EF147" s="57">
        <f>EE147*'Bảng giá mua 2015'!DB146</f>
        <v>0</v>
      </c>
      <c r="EG147" s="53">
        <f>'Hàng tồn'!DC148</f>
        <v>0</v>
      </c>
      <c r="EH147" s="168">
        <f>EG147*'Bảng giá mua 2015'!DD146</f>
        <v>0</v>
      </c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72">
        <f t="shared" si="128"/>
        <v>0</v>
      </c>
      <c r="FN147" s="57">
        <f>FM147*'Bảng giá mua 2015'!EJ146</f>
        <v>0</v>
      </c>
      <c r="FO147" s="53">
        <f>'Hàng tồn'!EK148</f>
        <v>0</v>
      </c>
      <c r="FP147" s="168">
        <f>FO147*'Bảng giá mua 2015'!EL146</f>
        <v>0</v>
      </c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72">
        <f t="shared" si="129"/>
        <v>0</v>
      </c>
      <c r="GV147" s="57">
        <f>GU147*'Bảng giá mua 2015'!FR146</f>
        <v>0</v>
      </c>
      <c r="GW147" s="53">
        <f>'Hàng tồn'!FS148</f>
        <v>0</v>
      </c>
      <c r="GX147" s="168">
        <f>GW147*'Bảng giá mua 2015'!FT146</f>
        <v>0</v>
      </c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72">
        <f t="shared" si="130"/>
        <v>0</v>
      </c>
      <c r="ID147" s="57">
        <f>IC147*'Bảng giá mua 2015'!GZ146</f>
        <v>0</v>
      </c>
      <c r="IE147" s="53">
        <f>'Hàng tồn'!HA148</f>
        <v>0</v>
      </c>
      <c r="IF147" s="168">
        <f>IE147*'Bảng giá mua 2015'!HB146</f>
        <v>0</v>
      </c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72">
        <f t="shared" si="131"/>
        <v>0</v>
      </c>
      <c r="JL147" s="57">
        <f>JK147*'Bảng giá mua 2015'!IH146</f>
        <v>0</v>
      </c>
      <c r="JM147" s="53">
        <f>'Hàng tồn'!II148</f>
        <v>0</v>
      </c>
      <c r="JN147" s="168">
        <f>JM147*'Bảng giá mua 2015'!IJ146</f>
        <v>0</v>
      </c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72">
        <f t="shared" si="132"/>
        <v>0</v>
      </c>
      <c r="KT147" s="57">
        <f>KS147*'Bảng giá mua 2015'!JP146</f>
        <v>0</v>
      </c>
      <c r="KU147" s="53">
        <f>'Hàng tồn'!JQ148</f>
        <v>0</v>
      </c>
      <c r="KV147" s="168">
        <f>KU147*'Bảng giá mua 2015'!JR146</f>
        <v>0</v>
      </c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72">
        <f t="shared" si="133"/>
        <v>0</v>
      </c>
      <c r="MB147" s="57">
        <f>MA147*'Bảng giá mua 2015'!KX146</f>
        <v>0</v>
      </c>
      <c r="MC147" s="53">
        <f>'Hàng tồn'!KY148</f>
        <v>0</v>
      </c>
      <c r="MD147" s="168">
        <f>MC147*'Bảng giá mua 2015'!KZ146</f>
        <v>0</v>
      </c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72">
        <f t="shared" si="134"/>
        <v>0</v>
      </c>
      <c r="NJ147" s="57">
        <f>NI147*'Bảng giá mua 2015'!MF146</f>
        <v>0</v>
      </c>
      <c r="NK147" s="53">
        <f>'Hàng tồn'!MG148</f>
        <v>0</v>
      </c>
      <c r="NL147" s="168">
        <f>NK147*'Bảng giá mua 2015'!MH146</f>
        <v>0</v>
      </c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72">
        <f t="shared" si="135"/>
        <v>0</v>
      </c>
      <c r="OR147" s="57">
        <f>OQ147*'Bảng giá mua 2015'!NN146</f>
        <v>0</v>
      </c>
      <c r="OS147" s="53">
        <f>'Hàng tồn'!NO148</f>
        <v>0</v>
      </c>
      <c r="OT147" s="168">
        <f>OS147*'Bảng giá mua 2015'!NP146</f>
        <v>0</v>
      </c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72">
        <f t="shared" si="136"/>
        <v>0</v>
      </c>
      <c r="PZ147" s="57">
        <f>PY147*'Bảng giá mua 2015'!OV146</f>
        <v>0</v>
      </c>
      <c r="QA147" s="53">
        <f>'Hàng tồn'!OW148</f>
        <v>0</v>
      </c>
      <c r="QB147" s="168">
        <f>QA147*'Bảng giá mua 2015'!OX146</f>
        <v>0</v>
      </c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72">
        <f t="shared" si="137"/>
        <v>0</v>
      </c>
      <c r="RH147" s="57">
        <f>RG147*'Bảng giá mua 2015'!QD146</f>
        <v>0</v>
      </c>
      <c r="RI147" s="53">
        <f>'Hàng tồn'!QE148</f>
        <v>0</v>
      </c>
      <c r="RJ147" s="168">
        <f>RI147*'Bảng giá mua 2015'!QF146</f>
        <v>0</v>
      </c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72">
        <f t="shared" si="138"/>
        <v>0</v>
      </c>
      <c r="SP147" s="57">
        <f>SO147*'Bảng giá mua 2015'!RL146</f>
        <v>0</v>
      </c>
      <c r="SQ147" s="53">
        <f>'Hàng tồn'!RM148</f>
        <v>0</v>
      </c>
      <c r="SR147" s="168">
        <f>SQ147*'Bảng giá mua 2015'!RN146</f>
        <v>0</v>
      </c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72">
        <f t="shared" si="139"/>
        <v>0</v>
      </c>
      <c r="TX147" s="57">
        <f>TW147*'Bảng giá mua 2015'!ST146</f>
        <v>0</v>
      </c>
      <c r="TY147" s="53">
        <f>'Hàng tồn'!SU148</f>
        <v>0</v>
      </c>
      <c r="TZ147" s="168">
        <f>TY147*'Bảng giá mua 2015'!SV146</f>
        <v>0</v>
      </c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72">
        <f t="shared" si="140"/>
        <v>0</v>
      </c>
      <c r="VF147" s="57">
        <f>VE147*'Bảng giá mua 2015'!UB146</f>
        <v>0</v>
      </c>
      <c r="VG147" s="53">
        <f>'Hàng tồn'!UC148</f>
        <v>0</v>
      </c>
      <c r="VH147" s="168">
        <f>VG147*'Bảng giá mua 2015'!UD146</f>
        <v>0</v>
      </c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72">
        <f t="shared" si="141"/>
        <v>0</v>
      </c>
      <c r="WN147" s="57">
        <f>WM147*'Bảng giá mua 2015'!VJ146</f>
        <v>0</v>
      </c>
      <c r="WO147" s="53">
        <f>'Hàng tồn'!VK148</f>
        <v>0</v>
      </c>
      <c r="WP147" s="168">
        <f>WO147*'Bảng giá mua 2015'!VL146</f>
        <v>0</v>
      </c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72">
        <f t="shared" si="142"/>
        <v>0</v>
      </c>
      <c r="XV147" s="57">
        <f>XU147*'Bảng giá mua 2015'!WR146</f>
        <v>0</v>
      </c>
      <c r="XW147" s="53">
        <f>'Hàng tồn'!WS148</f>
        <v>0</v>
      </c>
      <c r="XX147" s="168">
        <f>XW147*'Bảng giá mua 2015'!WT146</f>
        <v>0</v>
      </c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72">
        <f t="shared" si="143"/>
        <v>0</v>
      </c>
      <c r="ZD147" s="57">
        <f>ZC147*'Bảng giá mua 2015'!XZ146</f>
        <v>0</v>
      </c>
      <c r="ZE147" s="53">
        <f>'Hàng tồn'!YA148</f>
        <v>0</v>
      </c>
      <c r="ZF147" s="168">
        <f>ZE147*'Bảng giá mua 2015'!YB146</f>
        <v>0</v>
      </c>
      <c r="ZG147" s="55"/>
      <c r="ZH147" s="55"/>
      <c r="ZI147" s="55"/>
      <c r="ZJ147" s="55"/>
      <c r="ZK147" s="55"/>
      <c r="ZL147" s="55"/>
      <c r="ZM147" s="55"/>
      <c r="ZN147" s="55"/>
      <c r="ZO147" s="55"/>
      <c r="ZP147" s="55"/>
      <c r="ZQ147" s="55"/>
      <c r="ZR147" s="55"/>
      <c r="ZS147" s="55"/>
      <c r="ZT147" s="55"/>
      <c r="ZU147" s="55"/>
      <c r="ZV147" s="55"/>
      <c r="ZW147" s="55"/>
      <c r="ZX147" s="55"/>
      <c r="ZY147" s="55"/>
      <c r="ZZ147" s="55"/>
      <c r="AAA147" s="55"/>
      <c r="AAB147" s="55"/>
      <c r="AAC147" s="55"/>
      <c r="AAD147" s="55"/>
      <c r="AAE147" s="55"/>
      <c r="AAF147" s="55"/>
      <c r="AAG147" s="55"/>
      <c r="AAH147" s="55"/>
      <c r="AAI147" s="55"/>
      <c r="AAJ147" s="55"/>
      <c r="AAK147" s="72">
        <f t="shared" si="144"/>
        <v>0</v>
      </c>
      <c r="AAL147" s="57">
        <f>AAK147*'Bảng giá mua 2015'!ZH146</f>
        <v>0</v>
      </c>
      <c r="AAM147" s="53">
        <f>'Hàng tồn'!ZI148</f>
        <v>0</v>
      </c>
      <c r="AAN147" s="168">
        <f>AAM147*'Bảng giá mua 2015'!ZJ146</f>
        <v>0</v>
      </c>
      <c r="AAO147" s="55"/>
      <c r="AAP147" s="55"/>
      <c r="AAQ147" s="55"/>
      <c r="AAR147" s="55"/>
      <c r="AAS147" s="55"/>
      <c r="AAT147" s="55"/>
      <c r="AAU147" s="55"/>
      <c r="AAV147" s="55"/>
      <c r="AAW147" s="55"/>
      <c r="AAX147" s="55"/>
      <c r="AAY147" s="55"/>
      <c r="AAZ147" s="55"/>
      <c r="ABA147" s="55"/>
      <c r="ABB147" s="55"/>
      <c r="ABC147" s="55"/>
      <c r="ABD147" s="55"/>
      <c r="ABE147" s="55"/>
      <c r="ABF147" s="55"/>
      <c r="ABG147" s="55"/>
      <c r="ABH147" s="55"/>
      <c r="ABI147" s="55"/>
      <c r="ABJ147" s="55"/>
      <c r="ABK147" s="55"/>
      <c r="ABL147" s="55"/>
      <c r="ABM147" s="55"/>
      <c r="ABN147" s="55"/>
      <c r="ABO147" s="55"/>
      <c r="ABP147" s="55"/>
      <c r="ABQ147" s="55"/>
      <c r="ABR147" s="55"/>
      <c r="ABS147" s="72">
        <f t="shared" si="145"/>
        <v>0</v>
      </c>
      <c r="ABT147" s="57">
        <f>ABS147*'Bảng giá mua 2015'!AAP146</f>
        <v>0</v>
      </c>
      <c r="ABU147" s="53">
        <f>'Hàng tồn'!AAQ148</f>
        <v>0</v>
      </c>
      <c r="ABV147" s="168">
        <f>ABU147*'Bảng giá mua 2015'!AAR146</f>
        <v>0</v>
      </c>
      <c r="ABW147" s="55"/>
      <c r="ABX147" s="55"/>
      <c r="ABY147" s="55"/>
      <c r="ABZ147" s="55"/>
      <c r="ACA147" s="55"/>
      <c r="ACB147" s="55"/>
      <c r="ACC147" s="55"/>
      <c r="ACD147" s="55"/>
      <c r="ACE147" s="55"/>
      <c r="ACF147" s="55"/>
      <c r="ACG147" s="55"/>
      <c r="ACH147" s="55"/>
      <c r="ACI147" s="55"/>
      <c r="ACJ147" s="55"/>
      <c r="ACK147" s="55"/>
      <c r="ACL147" s="55"/>
      <c r="ACM147" s="55"/>
      <c r="ACN147" s="55"/>
      <c r="ACO147" s="55"/>
      <c r="ACP147" s="55"/>
      <c r="ACQ147" s="55"/>
      <c r="ACR147" s="55"/>
      <c r="ACS147" s="55"/>
      <c r="ACT147" s="55"/>
      <c r="ACU147" s="55"/>
      <c r="ACV147" s="55"/>
      <c r="ACW147" s="55"/>
      <c r="ACX147" s="55"/>
      <c r="ACY147" s="55"/>
      <c r="ACZ147" s="55"/>
      <c r="ADA147" s="72">
        <f t="shared" si="146"/>
        <v>0</v>
      </c>
      <c r="ADB147" s="57">
        <f>ADA147*'Bảng giá mua 2015'!ABX146</f>
        <v>0</v>
      </c>
      <c r="ADC147" s="53">
        <f>'Hàng tồn'!ABY148</f>
        <v>0</v>
      </c>
      <c r="ADD147" s="168">
        <f>ADC147*'Bảng giá mua 2015'!ABZ146</f>
        <v>0</v>
      </c>
      <c r="ADE147" s="55"/>
      <c r="ADF147" s="55"/>
      <c r="ADG147" s="55"/>
      <c r="ADH147" s="55"/>
      <c r="ADI147" s="55"/>
      <c r="ADJ147" s="55"/>
      <c r="ADK147" s="55"/>
      <c r="ADL147" s="55"/>
      <c r="ADM147" s="55"/>
      <c r="ADN147" s="55"/>
      <c r="ADO147" s="55"/>
      <c r="ADP147" s="55"/>
      <c r="ADQ147" s="55"/>
      <c r="ADR147" s="55"/>
      <c r="ADS147" s="55"/>
      <c r="ADT147" s="55"/>
      <c r="ADU147" s="55"/>
      <c r="ADV147" s="55"/>
      <c r="ADW147" s="55"/>
      <c r="ADX147" s="55"/>
      <c r="ADY147" s="55"/>
      <c r="ADZ147" s="55"/>
      <c r="AEA147" s="55"/>
      <c r="AEB147" s="55"/>
      <c r="AEC147" s="55"/>
      <c r="AED147" s="55"/>
      <c r="AEE147" s="55"/>
      <c r="AEF147" s="55"/>
      <c r="AEG147" s="55"/>
      <c r="AEH147" s="55"/>
      <c r="AEI147" s="72">
        <f t="shared" si="147"/>
        <v>0</v>
      </c>
      <c r="AEJ147" s="57">
        <f>AEI147*'Bảng giá mua 2015'!ADF146</f>
        <v>0</v>
      </c>
      <c r="AEK147" s="53">
        <f>'Hàng tồn'!ADG148</f>
        <v>0</v>
      </c>
      <c r="AEL147" s="168">
        <f>AEK147*'Bảng giá mua 2015'!ADH146</f>
        <v>0</v>
      </c>
      <c r="AEM147" s="55"/>
      <c r="AEN147" s="55"/>
      <c r="AEO147" s="55"/>
      <c r="AEP147" s="55"/>
      <c r="AEQ147" s="55"/>
      <c r="AER147" s="55"/>
      <c r="AES147" s="55"/>
      <c r="AET147" s="55"/>
      <c r="AEU147" s="55"/>
      <c r="AEV147" s="55"/>
      <c r="AEW147" s="55"/>
      <c r="AEX147" s="55"/>
      <c r="AEY147" s="55"/>
      <c r="AEZ147" s="55"/>
      <c r="AFA147" s="55"/>
      <c r="AFB147" s="55"/>
      <c r="AFC147" s="55"/>
      <c r="AFD147" s="55"/>
      <c r="AFE147" s="55"/>
      <c r="AFF147" s="55"/>
      <c r="AFG147" s="55"/>
      <c r="AFH147" s="55"/>
      <c r="AFI147" s="55"/>
      <c r="AFJ147" s="55"/>
      <c r="AFK147" s="55"/>
      <c r="AFL147" s="55"/>
      <c r="AFM147" s="55"/>
      <c r="AFN147" s="55"/>
      <c r="AFO147" s="55"/>
      <c r="AFP147" s="55"/>
      <c r="AFQ147" s="72">
        <f t="shared" si="148"/>
        <v>0</v>
      </c>
      <c r="AFR147" s="57">
        <f>AFQ147*'Bảng giá mua 2015'!AEN146</f>
        <v>0</v>
      </c>
      <c r="AFS147" s="53">
        <f>'Hàng tồn'!AEO148</f>
        <v>0</v>
      </c>
      <c r="AFT147" s="168">
        <f>AFS147*'Bảng giá mua 2015'!AEP146</f>
        <v>0</v>
      </c>
      <c r="AFU147" s="55"/>
      <c r="AFV147" s="55"/>
      <c r="AFW147" s="55"/>
      <c r="AFX147" s="55"/>
      <c r="AFY147" s="55"/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72">
        <f t="shared" si="149"/>
        <v>0</v>
      </c>
      <c r="AGZ147" s="57">
        <f>AGY147*'Bảng giá mua 2015'!AFV146</f>
        <v>0</v>
      </c>
      <c r="AHA147" s="53">
        <f>'Hàng tồn'!AFW148</f>
        <v>0</v>
      </c>
      <c r="AHB147" s="168">
        <f>AHA147*'Bảng giá mua 2015'!AFX146</f>
        <v>0</v>
      </c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>
        <v>1</v>
      </c>
      <c r="AHN147" s="55"/>
      <c r="AHO147" s="55"/>
      <c r="AHP147" s="55"/>
      <c r="AHQ147" s="55"/>
      <c r="AHR147" s="55"/>
      <c r="AHS147" s="55"/>
      <c r="AHT147" s="55"/>
      <c r="AHU147" s="55"/>
      <c r="AHV147" s="55"/>
      <c r="AHW147" s="55"/>
      <c r="AHX147" s="55"/>
      <c r="AHY147" s="55"/>
      <c r="AHZ147" s="55"/>
      <c r="AIA147" s="55"/>
      <c r="AIB147" s="55"/>
      <c r="AIC147" s="55"/>
      <c r="AID147" s="55"/>
      <c r="AIE147" s="55"/>
      <c r="AIF147" s="55"/>
      <c r="AIG147" s="72">
        <f t="shared" si="150"/>
        <v>1</v>
      </c>
      <c r="AIH147" s="57">
        <f>AIG147*'Bảng giá bán 2015'!AC146</f>
        <v>0</v>
      </c>
      <c r="AII147" s="53">
        <f>'Hàng tồn'!AHE148</f>
        <v>0</v>
      </c>
      <c r="AIJ147" s="168">
        <f>AII147*'Bảng giá bán 2015'!AD146</f>
        <v>0</v>
      </c>
      <c r="AIK147" s="55"/>
      <c r="AIL147" s="55"/>
      <c r="AIM147" s="55"/>
      <c r="AIN147" s="55"/>
      <c r="AIO147" s="55"/>
      <c r="AIP147" s="55"/>
      <c r="AIQ147" s="55"/>
      <c r="AIR147" s="55"/>
      <c r="AIS147" s="55"/>
      <c r="AIT147" s="55"/>
      <c r="AIU147" s="55"/>
      <c r="AIV147" s="55"/>
      <c r="AIW147" s="55"/>
      <c r="AIX147" s="55"/>
      <c r="AIY147" s="55"/>
      <c r="AIZ147" s="55"/>
      <c r="AJA147" s="55"/>
      <c r="AJB147" s="55"/>
      <c r="AJC147" s="55"/>
      <c r="AJD147" s="55"/>
      <c r="AJE147" s="55"/>
      <c r="AJF147" s="55"/>
      <c r="AJG147" s="55"/>
      <c r="AJH147" s="55"/>
      <c r="AJI147" s="55"/>
      <c r="AJJ147" s="55"/>
      <c r="AJK147" s="55"/>
      <c r="AJL147" s="55"/>
      <c r="AJM147" s="55"/>
      <c r="AJN147" s="55"/>
      <c r="AJO147" s="72">
        <f t="shared" si="151"/>
        <v>0</v>
      </c>
      <c r="AJP147" s="57">
        <f>AJO147*'Bảng giá bán 2015'!AD146</f>
        <v>0</v>
      </c>
      <c r="AJQ147" s="53">
        <f>'Hàng tồn'!AIM148</f>
        <v>0</v>
      </c>
      <c r="AJR147" s="168">
        <f>AJQ147*'Bảng giá mua 2015'!AIN146</f>
        <v>0</v>
      </c>
      <c r="AJS147" s="55"/>
      <c r="AJT147" s="55"/>
      <c r="AJU147" s="55"/>
      <c r="AJV147" s="55"/>
      <c r="AJW147" s="55"/>
      <c r="AJX147" s="55"/>
      <c r="AJY147" s="55"/>
      <c r="AJZ147" s="55"/>
      <c r="AKA147" s="55"/>
      <c r="AKB147" s="55"/>
      <c r="AKC147" s="55"/>
      <c r="AKD147" s="55"/>
      <c r="AKE147" s="55"/>
      <c r="AKF147" s="55"/>
      <c r="AKG147" s="55"/>
      <c r="AKH147" s="55"/>
      <c r="AKI147" s="55"/>
      <c r="AKJ147" s="55"/>
      <c r="AKK147" s="55"/>
      <c r="AKL147" s="55"/>
      <c r="AKM147" s="55"/>
      <c r="AKN147" s="55"/>
      <c r="AKO147" s="55"/>
      <c r="AKP147" s="55"/>
      <c r="AKQ147" s="55"/>
      <c r="AKR147" s="55"/>
      <c r="AKS147" s="55"/>
      <c r="AKT147" s="55"/>
      <c r="AKU147" s="55"/>
      <c r="AKV147" s="55"/>
      <c r="AKW147" s="72">
        <f t="shared" si="152"/>
        <v>0</v>
      </c>
      <c r="AKX147" s="57">
        <f>AKW147*'Bảng giá bán 2015'!BL146</f>
        <v>0</v>
      </c>
      <c r="AKY147" s="53">
        <f>'Hàng tồn'!AJU148</f>
        <v>0</v>
      </c>
      <c r="AKZ147" s="168">
        <f>AKY147*'Bảng giá mua 2015'!AJV146</f>
        <v>0</v>
      </c>
      <c r="ALA147" s="55"/>
      <c r="ALB147" s="55"/>
      <c r="ALC147" s="55"/>
      <c r="ALD147" s="55"/>
      <c r="ALE147" s="55"/>
      <c r="ALF147" s="55"/>
      <c r="ALG147" s="55"/>
      <c r="ALH147" s="55"/>
      <c r="ALI147" s="55"/>
      <c r="ALJ147" s="55"/>
      <c r="ALK147" s="55"/>
      <c r="ALL147" s="55"/>
      <c r="ALM147" s="55"/>
      <c r="ALN147" s="55"/>
      <c r="ALO147" s="55"/>
      <c r="ALP147" s="55"/>
      <c r="ALQ147" s="55"/>
      <c r="ALR147" s="55"/>
      <c r="ALS147" s="55"/>
      <c r="ALT147" s="55"/>
      <c r="ALU147" s="55"/>
      <c r="ALV147" s="55"/>
      <c r="ALW147" s="55"/>
      <c r="ALX147" s="55"/>
      <c r="ALY147" s="55"/>
      <c r="ALZ147" s="55"/>
      <c r="AMA147" s="55"/>
      <c r="AMB147" s="55"/>
      <c r="AMC147" s="55"/>
      <c r="AMD147" s="55"/>
      <c r="AME147" s="72">
        <f t="shared" si="153"/>
        <v>0</v>
      </c>
      <c r="AMF147" s="57">
        <f>AME147*'Bảng giá bán 2015'!CT146</f>
        <v>0</v>
      </c>
      <c r="AMG147" s="53">
        <f>'Hàng tồn'!ALC148</f>
        <v>0</v>
      </c>
      <c r="AMH147" s="168">
        <f>AMG147*'Bảng giá mua 2015'!ALD146</f>
        <v>0</v>
      </c>
      <c r="AMI147" s="55"/>
      <c r="AMJ147" s="55"/>
      <c r="AMK147" s="55"/>
      <c r="AML147" s="55"/>
      <c r="AMM147" s="55"/>
      <c r="AMN147" s="55"/>
      <c r="AMO147" s="55"/>
      <c r="AMP147" s="55"/>
      <c r="AMQ147" s="55"/>
      <c r="AMR147" s="55"/>
      <c r="AMS147" s="55"/>
      <c r="AMT147" s="55"/>
      <c r="AMU147" s="55"/>
      <c r="AMV147" s="55"/>
      <c r="AMW147" s="55"/>
      <c r="AMX147" s="55"/>
      <c r="AMY147" s="55"/>
      <c r="AMZ147" s="55"/>
      <c r="ANA147" s="55"/>
      <c r="ANB147" s="55"/>
      <c r="ANC147" s="55"/>
      <c r="AND147" s="55"/>
      <c r="ANE147" s="55"/>
      <c r="ANF147" s="55"/>
      <c r="ANG147" s="55"/>
      <c r="ANH147" s="55"/>
      <c r="ANI147" s="55"/>
      <c r="ANJ147" s="55"/>
      <c r="ANK147" s="55"/>
      <c r="ANL147" s="55"/>
      <c r="ANM147" s="72">
        <f t="shared" si="154"/>
        <v>0</v>
      </c>
      <c r="ANN147" s="57">
        <f>ANM147*'Bảng giá bán 2015'!EB146</f>
        <v>0</v>
      </c>
      <c r="ANO147" s="53">
        <f>'Hàng tồn'!AMK148</f>
        <v>0</v>
      </c>
      <c r="ANP147" s="168">
        <f>ANO147*'Bảng giá mua 2015'!AML146</f>
        <v>0</v>
      </c>
    </row>
    <row r="148" spans="1:1056" x14ac:dyDescent="0.3">
      <c r="A148" s="131"/>
      <c r="B148" s="58" t="s">
        <v>80</v>
      </c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72">
        <f t="shared" si="124"/>
        <v>0</v>
      </c>
      <c r="AH148" s="57">
        <f>AG148*'Bảng giá mua 2015'!D147</f>
        <v>0</v>
      </c>
      <c r="AI148" s="53">
        <f>'Hàng tồn'!E149</f>
        <v>0</v>
      </c>
      <c r="AJ148" s="168">
        <f>AI148*'Bảng giá mua 2015'!F147</f>
        <v>0</v>
      </c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72">
        <f t="shared" si="125"/>
        <v>0</v>
      </c>
      <c r="BP148" s="57">
        <f>BO148*'Bảng giá mua 2015'!AL147</f>
        <v>0</v>
      </c>
      <c r="BQ148" s="53">
        <f>'Hàng tồn'!AM149</f>
        <v>0</v>
      </c>
      <c r="BR148" s="168">
        <f>BQ148*'Bảng giá mua 2015'!AN147</f>
        <v>0</v>
      </c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72">
        <f t="shared" si="126"/>
        <v>0</v>
      </c>
      <c r="CX148" s="57">
        <f>CW148*'Bảng giá mua 2015'!BT147</f>
        <v>0</v>
      </c>
      <c r="CY148" s="53">
        <f>'Hàng tồn'!BU149</f>
        <v>0</v>
      </c>
      <c r="CZ148" s="168">
        <f>CY148*'Bảng giá mua 2015'!BV147</f>
        <v>0</v>
      </c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72">
        <f t="shared" si="127"/>
        <v>0</v>
      </c>
      <c r="EF148" s="57">
        <f>EE148*'Bảng giá mua 2015'!DB147</f>
        <v>0</v>
      </c>
      <c r="EG148" s="53">
        <f>'Hàng tồn'!DC149</f>
        <v>0</v>
      </c>
      <c r="EH148" s="168">
        <f>EG148*'Bảng giá mua 2015'!DD147</f>
        <v>0</v>
      </c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72">
        <f t="shared" si="128"/>
        <v>0</v>
      </c>
      <c r="FN148" s="57">
        <f>FM148*'Bảng giá mua 2015'!EJ147</f>
        <v>0</v>
      </c>
      <c r="FO148" s="53">
        <f>'Hàng tồn'!EK149</f>
        <v>0</v>
      </c>
      <c r="FP148" s="168">
        <f>FO148*'Bảng giá mua 2015'!EL147</f>
        <v>0</v>
      </c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72">
        <f t="shared" si="129"/>
        <v>0</v>
      </c>
      <c r="GV148" s="57">
        <f>GU148*'Bảng giá mua 2015'!FR147</f>
        <v>0</v>
      </c>
      <c r="GW148" s="53">
        <f>'Hàng tồn'!FS149</f>
        <v>0</v>
      </c>
      <c r="GX148" s="168">
        <f>GW148*'Bảng giá mua 2015'!FT147</f>
        <v>0</v>
      </c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72">
        <f t="shared" si="130"/>
        <v>0</v>
      </c>
      <c r="ID148" s="57">
        <f>IC148*'Bảng giá mua 2015'!GZ147</f>
        <v>0</v>
      </c>
      <c r="IE148" s="53">
        <f>'Hàng tồn'!HA149</f>
        <v>0</v>
      </c>
      <c r="IF148" s="168">
        <f>IE148*'Bảng giá mua 2015'!HB147</f>
        <v>0</v>
      </c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72">
        <f t="shared" si="131"/>
        <v>0</v>
      </c>
      <c r="JL148" s="57">
        <f>JK148*'Bảng giá mua 2015'!IH147</f>
        <v>0</v>
      </c>
      <c r="JM148" s="53">
        <f>'Hàng tồn'!II149</f>
        <v>0</v>
      </c>
      <c r="JN148" s="168">
        <f>JM148*'Bảng giá mua 2015'!IJ147</f>
        <v>0</v>
      </c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72">
        <f t="shared" si="132"/>
        <v>0</v>
      </c>
      <c r="KT148" s="57">
        <f>KS148*'Bảng giá mua 2015'!JP147</f>
        <v>0</v>
      </c>
      <c r="KU148" s="53">
        <f>'Hàng tồn'!JQ149</f>
        <v>0</v>
      </c>
      <c r="KV148" s="168">
        <f>KU148*'Bảng giá mua 2015'!JR147</f>
        <v>0</v>
      </c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72">
        <f t="shared" si="133"/>
        <v>0</v>
      </c>
      <c r="MB148" s="57">
        <f>MA148*'Bảng giá mua 2015'!KX147</f>
        <v>0</v>
      </c>
      <c r="MC148" s="53">
        <f>'Hàng tồn'!KY149</f>
        <v>0</v>
      </c>
      <c r="MD148" s="168">
        <f>MC148*'Bảng giá mua 2015'!KZ147</f>
        <v>0</v>
      </c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72">
        <f t="shared" si="134"/>
        <v>0</v>
      </c>
      <c r="NJ148" s="57">
        <f>NI148*'Bảng giá mua 2015'!MF147</f>
        <v>0</v>
      </c>
      <c r="NK148" s="53">
        <f>'Hàng tồn'!MG149</f>
        <v>0</v>
      </c>
      <c r="NL148" s="168">
        <f>NK148*'Bảng giá mua 2015'!MH147</f>
        <v>0</v>
      </c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72">
        <f t="shared" si="135"/>
        <v>0</v>
      </c>
      <c r="OR148" s="57">
        <f>OQ148*'Bảng giá mua 2015'!NN147</f>
        <v>0</v>
      </c>
      <c r="OS148" s="53">
        <f>'Hàng tồn'!NO149</f>
        <v>0</v>
      </c>
      <c r="OT148" s="168">
        <f>OS148*'Bảng giá mua 2015'!NP147</f>
        <v>0</v>
      </c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72">
        <f t="shared" si="136"/>
        <v>0</v>
      </c>
      <c r="PZ148" s="57">
        <f>PY148*'Bảng giá mua 2015'!OV147</f>
        <v>0</v>
      </c>
      <c r="QA148" s="53">
        <f>'Hàng tồn'!OW149</f>
        <v>0</v>
      </c>
      <c r="QB148" s="168">
        <f>QA148*'Bảng giá mua 2015'!OX147</f>
        <v>0</v>
      </c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72">
        <f t="shared" si="137"/>
        <v>0</v>
      </c>
      <c r="RH148" s="57">
        <f>RG148*'Bảng giá mua 2015'!QD147</f>
        <v>0</v>
      </c>
      <c r="RI148" s="53">
        <f>'Hàng tồn'!QE149</f>
        <v>0</v>
      </c>
      <c r="RJ148" s="168">
        <f>RI148*'Bảng giá mua 2015'!QF147</f>
        <v>0</v>
      </c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72">
        <f t="shared" si="138"/>
        <v>0</v>
      </c>
      <c r="SP148" s="57">
        <f>SO148*'Bảng giá mua 2015'!RL147</f>
        <v>0</v>
      </c>
      <c r="SQ148" s="53">
        <f>'Hàng tồn'!RM149</f>
        <v>0</v>
      </c>
      <c r="SR148" s="168">
        <f>SQ148*'Bảng giá mua 2015'!RN147</f>
        <v>0</v>
      </c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72">
        <f t="shared" si="139"/>
        <v>0</v>
      </c>
      <c r="TX148" s="57">
        <f>TW148*'Bảng giá mua 2015'!ST147</f>
        <v>0</v>
      </c>
      <c r="TY148" s="53">
        <f>'Hàng tồn'!SU149</f>
        <v>0</v>
      </c>
      <c r="TZ148" s="168">
        <f>TY148*'Bảng giá mua 2015'!SV147</f>
        <v>0</v>
      </c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72">
        <f t="shared" si="140"/>
        <v>0</v>
      </c>
      <c r="VF148" s="57">
        <f>VE148*'Bảng giá mua 2015'!UB147</f>
        <v>0</v>
      </c>
      <c r="VG148" s="53">
        <f>'Hàng tồn'!UC149</f>
        <v>0</v>
      </c>
      <c r="VH148" s="168">
        <f>VG148*'Bảng giá mua 2015'!UD147</f>
        <v>0</v>
      </c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72">
        <f t="shared" si="141"/>
        <v>0</v>
      </c>
      <c r="WN148" s="57">
        <f>WM148*'Bảng giá mua 2015'!VJ147</f>
        <v>0</v>
      </c>
      <c r="WO148" s="53">
        <f>'Hàng tồn'!VK149</f>
        <v>0</v>
      </c>
      <c r="WP148" s="168">
        <f>WO148*'Bảng giá mua 2015'!VL147</f>
        <v>0</v>
      </c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72">
        <f t="shared" si="142"/>
        <v>0</v>
      </c>
      <c r="XV148" s="57">
        <f>XU148*'Bảng giá mua 2015'!WR147</f>
        <v>0</v>
      </c>
      <c r="XW148" s="53">
        <f>'Hàng tồn'!WS149</f>
        <v>0</v>
      </c>
      <c r="XX148" s="168">
        <f>XW148*'Bảng giá mua 2015'!WT147</f>
        <v>0</v>
      </c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72">
        <f t="shared" si="143"/>
        <v>0</v>
      </c>
      <c r="ZD148" s="57">
        <f>ZC148*'Bảng giá mua 2015'!XZ147</f>
        <v>0</v>
      </c>
      <c r="ZE148" s="53">
        <f>'Hàng tồn'!YA149</f>
        <v>0</v>
      </c>
      <c r="ZF148" s="168">
        <f>ZE148*'Bảng giá mua 2015'!YB147</f>
        <v>0</v>
      </c>
      <c r="ZG148" s="55"/>
      <c r="ZH148" s="55"/>
      <c r="ZI148" s="55"/>
      <c r="ZJ148" s="55"/>
      <c r="ZK148" s="55"/>
      <c r="ZL148" s="55"/>
      <c r="ZM148" s="55"/>
      <c r="ZN148" s="55"/>
      <c r="ZO148" s="55"/>
      <c r="ZP148" s="55"/>
      <c r="ZQ148" s="55"/>
      <c r="ZR148" s="55"/>
      <c r="ZS148" s="55"/>
      <c r="ZT148" s="55"/>
      <c r="ZU148" s="55"/>
      <c r="ZV148" s="55"/>
      <c r="ZW148" s="55"/>
      <c r="ZX148" s="55"/>
      <c r="ZY148" s="55"/>
      <c r="ZZ148" s="55"/>
      <c r="AAA148" s="55"/>
      <c r="AAB148" s="55"/>
      <c r="AAC148" s="55"/>
      <c r="AAD148" s="55"/>
      <c r="AAE148" s="55"/>
      <c r="AAF148" s="55"/>
      <c r="AAG148" s="55"/>
      <c r="AAH148" s="55"/>
      <c r="AAI148" s="55"/>
      <c r="AAJ148" s="55"/>
      <c r="AAK148" s="72">
        <f t="shared" si="144"/>
        <v>0</v>
      </c>
      <c r="AAL148" s="57">
        <f>AAK148*'Bảng giá mua 2015'!ZH147</f>
        <v>0</v>
      </c>
      <c r="AAM148" s="53">
        <f>'Hàng tồn'!ZI149</f>
        <v>0</v>
      </c>
      <c r="AAN148" s="168">
        <f>AAM148*'Bảng giá mua 2015'!ZJ147</f>
        <v>0</v>
      </c>
      <c r="AAO148" s="55"/>
      <c r="AAP148" s="55"/>
      <c r="AAQ148" s="55"/>
      <c r="AAR148" s="55"/>
      <c r="AAS148" s="55"/>
      <c r="AAT148" s="55"/>
      <c r="AAU148" s="55"/>
      <c r="AAV148" s="55"/>
      <c r="AAW148" s="55"/>
      <c r="AAX148" s="55"/>
      <c r="AAY148" s="55"/>
      <c r="AAZ148" s="55"/>
      <c r="ABA148" s="55"/>
      <c r="ABB148" s="55"/>
      <c r="ABC148" s="55"/>
      <c r="ABD148" s="55"/>
      <c r="ABE148" s="55"/>
      <c r="ABF148" s="55"/>
      <c r="ABG148" s="55"/>
      <c r="ABH148" s="55"/>
      <c r="ABI148" s="55"/>
      <c r="ABJ148" s="55"/>
      <c r="ABK148" s="55"/>
      <c r="ABL148" s="55"/>
      <c r="ABM148" s="55"/>
      <c r="ABN148" s="55"/>
      <c r="ABO148" s="55"/>
      <c r="ABP148" s="55"/>
      <c r="ABQ148" s="55"/>
      <c r="ABR148" s="55"/>
      <c r="ABS148" s="72">
        <f t="shared" si="145"/>
        <v>0</v>
      </c>
      <c r="ABT148" s="57">
        <f>ABS148*'Bảng giá mua 2015'!AAP147</f>
        <v>0</v>
      </c>
      <c r="ABU148" s="53">
        <f>'Hàng tồn'!AAQ149</f>
        <v>0</v>
      </c>
      <c r="ABV148" s="168">
        <f>ABU148*'Bảng giá mua 2015'!AAR147</f>
        <v>0</v>
      </c>
      <c r="ABW148" s="55"/>
      <c r="ABX148" s="55"/>
      <c r="ABY148" s="55"/>
      <c r="ABZ148" s="55"/>
      <c r="ACA148" s="55"/>
      <c r="ACB148" s="55"/>
      <c r="ACC148" s="55"/>
      <c r="ACD148" s="55"/>
      <c r="ACE148" s="55"/>
      <c r="ACF148" s="55"/>
      <c r="ACG148" s="55"/>
      <c r="ACH148" s="55"/>
      <c r="ACI148" s="55"/>
      <c r="ACJ148" s="55"/>
      <c r="ACK148" s="55"/>
      <c r="ACL148" s="55"/>
      <c r="ACM148" s="55"/>
      <c r="ACN148" s="55"/>
      <c r="ACO148" s="55"/>
      <c r="ACP148" s="55"/>
      <c r="ACQ148" s="55"/>
      <c r="ACR148" s="55"/>
      <c r="ACS148" s="55"/>
      <c r="ACT148" s="55"/>
      <c r="ACU148" s="55"/>
      <c r="ACV148" s="55"/>
      <c r="ACW148" s="55"/>
      <c r="ACX148" s="55"/>
      <c r="ACY148" s="55"/>
      <c r="ACZ148" s="55"/>
      <c r="ADA148" s="72">
        <f t="shared" si="146"/>
        <v>0</v>
      </c>
      <c r="ADB148" s="57">
        <f>ADA148*'Bảng giá mua 2015'!ABX147</f>
        <v>0</v>
      </c>
      <c r="ADC148" s="53">
        <f>'Hàng tồn'!ABY149</f>
        <v>0</v>
      </c>
      <c r="ADD148" s="168">
        <f>ADC148*'Bảng giá mua 2015'!ABZ147</f>
        <v>0</v>
      </c>
      <c r="ADE148" s="55"/>
      <c r="ADF148" s="55"/>
      <c r="ADG148" s="55"/>
      <c r="ADH148" s="55"/>
      <c r="ADI148" s="55"/>
      <c r="ADJ148" s="55"/>
      <c r="ADK148" s="55"/>
      <c r="ADL148" s="55"/>
      <c r="ADM148" s="55"/>
      <c r="ADN148" s="55"/>
      <c r="ADO148" s="55"/>
      <c r="ADP148" s="55"/>
      <c r="ADQ148" s="55"/>
      <c r="ADR148" s="55"/>
      <c r="ADS148" s="55"/>
      <c r="ADT148" s="55"/>
      <c r="ADU148" s="55"/>
      <c r="ADV148" s="55"/>
      <c r="ADW148" s="55"/>
      <c r="ADX148" s="55"/>
      <c r="ADY148" s="55"/>
      <c r="ADZ148" s="55"/>
      <c r="AEA148" s="55"/>
      <c r="AEB148" s="55"/>
      <c r="AEC148" s="55"/>
      <c r="AED148" s="55"/>
      <c r="AEE148" s="55"/>
      <c r="AEF148" s="55"/>
      <c r="AEG148" s="55"/>
      <c r="AEH148" s="55"/>
      <c r="AEI148" s="72">
        <f t="shared" si="147"/>
        <v>0</v>
      </c>
      <c r="AEJ148" s="57">
        <f>AEI148*'Bảng giá mua 2015'!ADF147</f>
        <v>0</v>
      </c>
      <c r="AEK148" s="53">
        <f>'Hàng tồn'!ADG149</f>
        <v>0</v>
      </c>
      <c r="AEL148" s="168">
        <f>AEK148*'Bảng giá mua 2015'!ADH147</f>
        <v>0</v>
      </c>
      <c r="AEM148" s="55"/>
      <c r="AEN148" s="55"/>
      <c r="AEO148" s="55"/>
      <c r="AEP148" s="55"/>
      <c r="AEQ148" s="55"/>
      <c r="AER148" s="55"/>
      <c r="AES148" s="55"/>
      <c r="AET148" s="55"/>
      <c r="AEU148" s="55"/>
      <c r="AEV148" s="55"/>
      <c r="AEW148" s="55"/>
      <c r="AEX148" s="55"/>
      <c r="AEY148" s="55"/>
      <c r="AEZ148" s="55"/>
      <c r="AFA148" s="55"/>
      <c r="AFB148" s="55"/>
      <c r="AFC148" s="55"/>
      <c r="AFD148" s="55"/>
      <c r="AFE148" s="55"/>
      <c r="AFF148" s="55"/>
      <c r="AFG148" s="55"/>
      <c r="AFH148" s="55"/>
      <c r="AFI148" s="55"/>
      <c r="AFJ148" s="55"/>
      <c r="AFK148" s="55"/>
      <c r="AFL148" s="55"/>
      <c r="AFM148" s="55"/>
      <c r="AFN148" s="55"/>
      <c r="AFO148" s="55"/>
      <c r="AFP148" s="55"/>
      <c r="AFQ148" s="72">
        <f t="shared" si="148"/>
        <v>0</v>
      </c>
      <c r="AFR148" s="57">
        <f>AFQ148*'Bảng giá mua 2015'!AEN147</f>
        <v>0</v>
      </c>
      <c r="AFS148" s="53">
        <f>'Hàng tồn'!AEO149</f>
        <v>0</v>
      </c>
      <c r="AFT148" s="168">
        <f>AFS148*'Bảng giá mua 2015'!AEP147</f>
        <v>0</v>
      </c>
      <c r="AFU148" s="55"/>
      <c r="AFV148" s="55"/>
      <c r="AFW148" s="55"/>
      <c r="AFX148" s="55"/>
      <c r="AFY148" s="55"/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72">
        <f t="shared" si="149"/>
        <v>0</v>
      </c>
      <c r="AGZ148" s="57">
        <f>AGY148*'Bảng giá mua 2015'!AFV147</f>
        <v>0</v>
      </c>
      <c r="AHA148" s="53">
        <f>'Hàng tồn'!AFW149</f>
        <v>0</v>
      </c>
      <c r="AHB148" s="168">
        <f>AHA148*'Bảng giá mua 2015'!AFX147</f>
        <v>0</v>
      </c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55"/>
      <c r="AHW148" s="55"/>
      <c r="AHX148" s="55"/>
      <c r="AHY148" s="55"/>
      <c r="AHZ148" s="55"/>
      <c r="AIA148" s="55"/>
      <c r="AIB148" s="55"/>
      <c r="AIC148" s="55"/>
      <c r="AID148" s="55"/>
      <c r="AIE148" s="55"/>
      <c r="AIF148" s="55"/>
      <c r="AIG148" s="72">
        <f t="shared" si="150"/>
        <v>0</v>
      </c>
      <c r="AIH148" s="57">
        <f>AIG148*'Bảng giá bán 2015'!AC147</f>
        <v>0</v>
      </c>
      <c r="AII148" s="53">
        <f>'Hàng tồn'!AHE149</f>
        <v>0</v>
      </c>
      <c r="AIJ148" s="168">
        <f>AII148*'Bảng giá bán 2015'!AD147</f>
        <v>0</v>
      </c>
      <c r="AIK148" s="55"/>
      <c r="AIL148" s="55"/>
      <c r="AIM148" s="55"/>
      <c r="AIN148" s="55"/>
      <c r="AIO148" s="55"/>
      <c r="AIP148" s="55"/>
      <c r="AIQ148" s="55"/>
      <c r="AIR148" s="55"/>
      <c r="AIS148" s="55"/>
      <c r="AIT148" s="55"/>
      <c r="AIU148" s="55"/>
      <c r="AIV148" s="55">
        <v>1</v>
      </c>
      <c r="AIW148" s="55"/>
      <c r="AIX148" s="55"/>
      <c r="AIY148" s="55"/>
      <c r="AIZ148" s="55"/>
      <c r="AJA148" s="55"/>
      <c r="AJB148" s="55"/>
      <c r="AJC148" s="55"/>
      <c r="AJD148" s="55"/>
      <c r="AJE148" s="55"/>
      <c r="AJF148" s="55"/>
      <c r="AJG148" s="55"/>
      <c r="AJH148" s="55"/>
      <c r="AJI148" s="55"/>
      <c r="AJJ148" s="55"/>
      <c r="AJK148" s="55"/>
      <c r="AJL148" s="55"/>
      <c r="AJM148" s="55"/>
      <c r="AJN148" s="55"/>
      <c r="AJO148" s="72">
        <f t="shared" si="151"/>
        <v>1</v>
      </c>
      <c r="AJP148" s="57">
        <f>AJO148*'Bảng giá bán 2015'!AD147</f>
        <v>0</v>
      </c>
      <c r="AJQ148" s="53">
        <f>'Hàng tồn'!AIM149</f>
        <v>0</v>
      </c>
      <c r="AJR148" s="168">
        <f>AJQ148*'Bảng giá mua 2015'!AIN147</f>
        <v>0</v>
      </c>
      <c r="AJS148" s="55"/>
      <c r="AJT148" s="55"/>
      <c r="AJU148" s="55"/>
      <c r="AJV148" s="55"/>
      <c r="AJW148" s="55"/>
      <c r="AJX148" s="55"/>
      <c r="AJY148" s="55"/>
      <c r="AJZ148" s="55"/>
      <c r="AKA148" s="55"/>
      <c r="AKB148" s="55"/>
      <c r="AKC148" s="55"/>
      <c r="AKD148" s="55"/>
      <c r="AKE148" s="55"/>
      <c r="AKF148" s="55"/>
      <c r="AKG148" s="55"/>
      <c r="AKH148" s="55"/>
      <c r="AKI148" s="55"/>
      <c r="AKJ148" s="55"/>
      <c r="AKK148" s="55"/>
      <c r="AKL148" s="55"/>
      <c r="AKM148" s="55"/>
      <c r="AKN148" s="55"/>
      <c r="AKO148" s="55"/>
      <c r="AKP148" s="55"/>
      <c r="AKQ148" s="55"/>
      <c r="AKR148" s="55"/>
      <c r="AKS148" s="55"/>
      <c r="AKT148" s="55"/>
      <c r="AKU148" s="55"/>
      <c r="AKV148" s="55"/>
      <c r="AKW148" s="72">
        <f t="shared" si="152"/>
        <v>0</v>
      </c>
      <c r="AKX148" s="57">
        <f>AKW148*'Bảng giá bán 2015'!BL147</f>
        <v>0</v>
      </c>
      <c r="AKY148" s="53">
        <f>'Hàng tồn'!AJU149</f>
        <v>0</v>
      </c>
      <c r="AKZ148" s="168">
        <f>AKY148*'Bảng giá mua 2015'!AJV147</f>
        <v>0</v>
      </c>
      <c r="ALA148" s="55"/>
      <c r="ALB148" s="55"/>
      <c r="ALC148" s="55"/>
      <c r="ALD148" s="55"/>
      <c r="ALE148" s="55"/>
      <c r="ALF148" s="55"/>
      <c r="ALG148" s="55"/>
      <c r="ALH148" s="55"/>
      <c r="ALI148" s="55"/>
      <c r="ALJ148" s="55"/>
      <c r="ALK148" s="55"/>
      <c r="ALL148" s="55"/>
      <c r="ALM148" s="55"/>
      <c r="ALN148" s="55"/>
      <c r="ALO148" s="55"/>
      <c r="ALP148" s="55"/>
      <c r="ALQ148" s="55"/>
      <c r="ALR148" s="55"/>
      <c r="ALS148" s="55"/>
      <c r="ALT148" s="55"/>
      <c r="ALU148" s="55"/>
      <c r="ALV148" s="55"/>
      <c r="ALW148" s="55"/>
      <c r="ALX148" s="55"/>
      <c r="ALY148" s="55"/>
      <c r="ALZ148" s="55"/>
      <c r="AMA148" s="55"/>
      <c r="AMB148" s="55"/>
      <c r="AMC148" s="55"/>
      <c r="AMD148" s="55"/>
      <c r="AME148" s="72">
        <f t="shared" si="153"/>
        <v>0</v>
      </c>
      <c r="AMF148" s="57">
        <f>AME148*'Bảng giá bán 2015'!CT147</f>
        <v>0</v>
      </c>
      <c r="AMG148" s="53">
        <f>'Hàng tồn'!ALC149</f>
        <v>0</v>
      </c>
      <c r="AMH148" s="168">
        <f>AMG148*'Bảng giá mua 2015'!ALD147</f>
        <v>0</v>
      </c>
      <c r="AMI148" s="55"/>
      <c r="AMJ148" s="55"/>
      <c r="AMK148" s="55"/>
      <c r="AML148" s="55"/>
      <c r="AMM148" s="55"/>
      <c r="AMN148" s="55"/>
      <c r="AMO148" s="55"/>
      <c r="AMP148" s="55"/>
      <c r="AMQ148" s="55"/>
      <c r="AMR148" s="55"/>
      <c r="AMS148" s="55"/>
      <c r="AMT148" s="55"/>
      <c r="AMU148" s="55"/>
      <c r="AMV148" s="55"/>
      <c r="AMW148" s="55"/>
      <c r="AMX148" s="55"/>
      <c r="AMY148" s="55"/>
      <c r="AMZ148" s="55"/>
      <c r="ANA148" s="55"/>
      <c r="ANB148" s="55"/>
      <c r="ANC148" s="55"/>
      <c r="AND148" s="55"/>
      <c r="ANE148" s="55"/>
      <c r="ANF148" s="55"/>
      <c r="ANG148" s="55"/>
      <c r="ANH148" s="55"/>
      <c r="ANI148" s="55"/>
      <c r="ANJ148" s="55"/>
      <c r="ANK148" s="55"/>
      <c r="ANL148" s="55"/>
      <c r="ANM148" s="72">
        <f t="shared" si="154"/>
        <v>0</v>
      </c>
      <c r="ANN148" s="57">
        <f>ANM148*'Bảng giá bán 2015'!EB147</f>
        <v>0</v>
      </c>
      <c r="ANO148" s="53">
        <f>'Hàng tồn'!AMK149</f>
        <v>0</v>
      </c>
      <c r="ANP148" s="168">
        <f>ANO148*'Bảng giá mua 2015'!AML147</f>
        <v>0</v>
      </c>
    </row>
    <row r="149" spans="1:1056" x14ac:dyDescent="0.3">
      <c r="A149" s="131"/>
      <c r="B149" s="58" t="s">
        <v>77</v>
      </c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72">
        <f t="shared" si="124"/>
        <v>0</v>
      </c>
      <c r="AH149" s="57">
        <f>AG149*'Bảng giá mua 2015'!D148</f>
        <v>0</v>
      </c>
      <c r="AI149" s="53">
        <f>'Hàng tồn'!E150</f>
        <v>0</v>
      </c>
      <c r="AJ149" s="168">
        <f>AI149*'Bảng giá mua 2015'!F148</f>
        <v>0</v>
      </c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72">
        <f t="shared" si="125"/>
        <v>0</v>
      </c>
      <c r="BP149" s="57">
        <f>BO149*'Bảng giá mua 2015'!AL148</f>
        <v>0</v>
      </c>
      <c r="BQ149" s="53">
        <f>'Hàng tồn'!AM150</f>
        <v>0</v>
      </c>
      <c r="BR149" s="168">
        <f>BQ149*'Bảng giá mua 2015'!AN148</f>
        <v>0</v>
      </c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72">
        <f t="shared" si="126"/>
        <v>0</v>
      </c>
      <c r="CX149" s="57">
        <f>CW149*'Bảng giá mua 2015'!BT148</f>
        <v>0</v>
      </c>
      <c r="CY149" s="53">
        <f>'Hàng tồn'!BU150</f>
        <v>0</v>
      </c>
      <c r="CZ149" s="168">
        <f>CY149*'Bảng giá mua 2015'!BV148</f>
        <v>0</v>
      </c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72">
        <f t="shared" si="127"/>
        <v>0</v>
      </c>
      <c r="EF149" s="57">
        <f>EE149*'Bảng giá mua 2015'!DB148</f>
        <v>0</v>
      </c>
      <c r="EG149" s="53">
        <f>'Hàng tồn'!DC150</f>
        <v>0</v>
      </c>
      <c r="EH149" s="168">
        <f>EG149*'Bảng giá mua 2015'!DD148</f>
        <v>0</v>
      </c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72">
        <f t="shared" si="128"/>
        <v>0</v>
      </c>
      <c r="FN149" s="57">
        <f>FM149*'Bảng giá mua 2015'!EJ148</f>
        <v>0</v>
      </c>
      <c r="FO149" s="53">
        <f>'Hàng tồn'!EK150</f>
        <v>0</v>
      </c>
      <c r="FP149" s="168">
        <f>FO149*'Bảng giá mua 2015'!EL148</f>
        <v>0</v>
      </c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72">
        <f t="shared" si="129"/>
        <v>0</v>
      </c>
      <c r="GV149" s="57">
        <f>GU149*'Bảng giá mua 2015'!FR148</f>
        <v>0</v>
      </c>
      <c r="GW149" s="53">
        <f>'Hàng tồn'!FS150</f>
        <v>0</v>
      </c>
      <c r="GX149" s="168">
        <f>GW149*'Bảng giá mua 2015'!FT148</f>
        <v>0</v>
      </c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72">
        <f t="shared" si="130"/>
        <v>0</v>
      </c>
      <c r="ID149" s="57">
        <f>IC149*'Bảng giá mua 2015'!GZ148</f>
        <v>0</v>
      </c>
      <c r="IE149" s="53">
        <f>'Hàng tồn'!HA150</f>
        <v>0</v>
      </c>
      <c r="IF149" s="168">
        <f>IE149*'Bảng giá mua 2015'!HB148</f>
        <v>0</v>
      </c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72">
        <f t="shared" si="131"/>
        <v>0</v>
      </c>
      <c r="JL149" s="57">
        <f>JK149*'Bảng giá mua 2015'!IH148</f>
        <v>0</v>
      </c>
      <c r="JM149" s="53">
        <f>'Hàng tồn'!II150</f>
        <v>0</v>
      </c>
      <c r="JN149" s="168">
        <f>JM149*'Bảng giá mua 2015'!IJ148</f>
        <v>0</v>
      </c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72">
        <f t="shared" si="132"/>
        <v>0</v>
      </c>
      <c r="KT149" s="57">
        <f>KS149*'Bảng giá mua 2015'!JP148</f>
        <v>0</v>
      </c>
      <c r="KU149" s="53">
        <f>'Hàng tồn'!JQ150</f>
        <v>0</v>
      </c>
      <c r="KV149" s="168">
        <f>KU149*'Bảng giá mua 2015'!JR148</f>
        <v>0</v>
      </c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72">
        <f t="shared" si="133"/>
        <v>0</v>
      </c>
      <c r="MB149" s="57">
        <f>MA149*'Bảng giá mua 2015'!KX148</f>
        <v>0</v>
      </c>
      <c r="MC149" s="53">
        <f>'Hàng tồn'!KY150</f>
        <v>0</v>
      </c>
      <c r="MD149" s="168">
        <f>MC149*'Bảng giá mua 2015'!KZ148</f>
        <v>0</v>
      </c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72">
        <f t="shared" si="134"/>
        <v>0</v>
      </c>
      <c r="NJ149" s="57">
        <f>NI149*'Bảng giá mua 2015'!MF148</f>
        <v>0</v>
      </c>
      <c r="NK149" s="53">
        <f>'Hàng tồn'!MG150</f>
        <v>0</v>
      </c>
      <c r="NL149" s="168">
        <f>NK149*'Bảng giá mua 2015'!MH148</f>
        <v>0</v>
      </c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72">
        <f t="shared" si="135"/>
        <v>0</v>
      </c>
      <c r="OR149" s="57">
        <f>OQ149*'Bảng giá mua 2015'!NN148</f>
        <v>0</v>
      </c>
      <c r="OS149" s="53">
        <f>'Hàng tồn'!NO150</f>
        <v>0</v>
      </c>
      <c r="OT149" s="168">
        <f>OS149*'Bảng giá mua 2015'!NP148</f>
        <v>0</v>
      </c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72">
        <f t="shared" si="136"/>
        <v>0</v>
      </c>
      <c r="PZ149" s="57">
        <f>PY149*'Bảng giá mua 2015'!OV148</f>
        <v>0</v>
      </c>
      <c r="QA149" s="53">
        <f>'Hàng tồn'!OW150</f>
        <v>0</v>
      </c>
      <c r="QB149" s="168">
        <f>QA149*'Bảng giá mua 2015'!OX148</f>
        <v>0</v>
      </c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72">
        <f t="shared" si="137"/>
        <v>0</v>
      </c>
      <c r="RH149" s="57">
        <f>RG149*'Bảng giá mua 2015'!QD148</f>
        <v>0</v>
      </c>
      <c r="RI149" s="53">
        <f>'Hàng tồn'!QE150</f>
        <v>0</v>
      </c>
      <c r="RJ149" s="168">
        <f>RI149*'Bảng giá mua 2015'!QF148</f>
        <v>0</v>
      </c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72">
        <f t="shared" si="138"/>
        <v>0</v>
      </c>
      <c r="SP149" s="57">
        <f>SO149*'Bảng giá mua 2015'!RL148</f>
        <v>0</v>
      </c>
      <c r="SQ149" s="53">
        <f>'Hàng tồn'!RM150</f>
        <v>0</v>
      </c>
      <c r="SR149" s="168">
        <f>SQ149*'Bảng giá mua 2015'!RN148</f>
        <v>0</v>
      </c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72">
        <f t="shared" si="139"/>
        <v>0</v>
      </c>
      <c r="TX149" s="57">
        <f>TW149*'Bảng giá mua 2015'!ST148</f>
        <v>0</v>
      </c>
      <c r="TY149" s="53">
        <f>'Hàng tồn'!SU150</f>
        <v>0</v>
      </c>
      <c r="TZ149" s="168">
        <f>TY149*'Bảng giá mua 2015'!SV148</f>
        <v>0</v>
      </c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72">
        <f t="shared" si="140"/>
        <v>0</v>
      </c>
      <c r="VF149" s="57">
        <f>VE149*'Bảng giá mua 2015'!UB148</f>
        <v>0</v>
      </c>
      <c r="VG149" s="53">
        <f>'Hàng tồn'!UC150</f>
        <v>0</v>
      </c>
      <c r="VH149" s="168">
        <f>VG149*'Bảng giá mua 2015'!UD148</f>
        <v>0</v>
      </c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72">
        <f t="shared" si="141"/>
        <v>0</v>
      </c>
      <c r="WN149" s="57">
        <f>WM149*'Bảng giá mua 2015'!VJ148</f>
        <v>0</v>
      </c>
      <c r="WO149" s="53">
        <f>'Hàng tồn'!VK150</f>
        <v>0</v>
      </c>
      <c r="WP149" s="168">
        <f>WO149*'Bảng giá mua 2015'!VL148</f>
        <v>0</v>
      </c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72">
        <f t="shared" si="142"/>
        <v>0</v>
      </c>
      <c r="XV149" s="57">
        <f>XU149*'Bảng giá mua 2015'!WR148</f>
        <v>0</v>
      </c>
      <c r="XW149" s="53">
        <f>'Hàng tồn'!WS150</f>
        <v>0</v>
      </c>
      <c r="XX149" s="168">
        <f>XW149*'Bảng giá mua 2015'!WT148</f>
        <v>0</v>
      </c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72">
        <f t="shared" si="143"/>
        <v>0</v>
      </c>
      <c r="ZD149" s="57">
        <f>ZC149*'Bảng giá mua 2015'!XZ148</f>
        <v>0</v>
      </c>
      <c r="ZE149" s="53">
        <f>'Hàng tồn'!YA150</f>
        <v>0</v>
      </c>
      <c r="ZF149" s="168">
        <f>ZE149*'Bảng giá mua 2015'!YB148</f>
        <v>0</v>
      </c>
      <c r="ZG149" s="55"/>
      <c r="ZH149" s="55"/>
      <c r="ZI149" s="55"/>
      <c r="ZJ149" s="55"/>
      <c r="ZK149" s="55"/>
      <c r="ZL149" s="55"/>
      <c r="ZM149" s="55"/>
      <c r="ZN149" s="55"/>
      <c r="ZO149" s="55"/>
      <c r="ZP149" s="55"/>
      <c r="ZQ149" s="55"/>
      <c r="ZR149" s="55"/>
      <c r="ZS149" s="55"/>
      <c r="ZT149" s="55"/>
      <c r="ZU149" s="55"/>
      <c r="ZV149" s="55"/>
      <c r="ZW149" s="55"/>
      <c r="ZX149" s="55"/>
      <c r="ZY149" s="55"/>
      <c r="ZZ149" s="55"/>
      <c r="AAA149" s="55"/>
      <c r="AAB149" s="55"/>
      <c r="AAC149" s="55"/>
      <c r="AAD149" s="55"/>
      <c r="AAE149" s="55"/>
      <c r="AAF149" s="55"/>
      <c r="AAG149" s="55"/>
      <c r="AAH149" s="55"/>
      <c r="AAI149" s="55"/>
      <c r="AAJ149" s="55"/>
      <c r="AAK149" s="72">
        <f t="shared" si="144"/>
        <v>0</v>
      </c>
      <c r="AAL149" s="57">
        <f>AAK149*'Bảng giá mua 2015'!ZH148</f>
        <v>0</v>
      </c>
      <c r="AAM149" s="53">
        <f>'Hàng tồn'!ZI150</f>
        <v>0</v>
      </c>
      <c r="AAN149" s="168">
        <f>AAM149*'Bảng giá mua 2015'!ZJ148</f>
        <v>0</v>
      </c>
      <c r="AAO149" s="55"/>
      <c r="AAP149" s="55"/>
      <c r="AAQ149" s="55"/>
      <c r="AAR149" s="55"/>
      <c r="AAS149" s="55"/>
      <c r="AAT149" s="55"/>
      <c r="AAU149" s="55"/>
      <c r="AAV149" s="55"/>
      <c r="AAW149" s="55"/>
      <c r="AAX149" s="55"/>
      <c r="AAY149" s="55"/>
      <c r="AAZ149" s="55"/>
      <c r="ABA149" s="55"/>
      <c r="ABB149" s="55"/>
      <c r="ABC149" s="55"/>
      <c r="ABD149" s="55"/>
      <c r="ABE149" s="55"/>
      <c r="ABF149" s="55"/>
      <c r="ABG149" s="55"/>
      <c r="ABH149" s="55"/>
      <c r="ABI149" s="55"/>
      <c r="ABJ149" s="55"/>
      <c r="ABK149" s="55"/>
      <c r="ABL149" s="55"/>
      <c r="ABM149" s="55"/>
      <c r="ABN149" s="55"/>
      <c r="ABO149" s="55"/>
      <c r="ABP149" s="55"/>
      <c r="ABQ149" s="55"/>
      <c r="ABR149" s="55"/>
      <c r="ABS149" s="72">
        <f t="shared" si="145"/>
        <v>0</v>
      </c>
      <c r="ABT149" s="57">
        <f>ABS149*'Bảng giá mua 2015'!AAP148</f>
        <v>0</v>
      </c>
      <c r="ABU149" s="53">
        <f>'Hàng tồn'!AAQ150</f>
        <v>0</v>
      </c>
      <c r="ABV149" s="168">
        <f>ABU149*'Bảng giá mua 2015'!AAR148</f>
        <v>0</v>
      </c>
      <c r="ABW149" s="55"/>
      <c r="ABX149" s="55"/>
      <c r="ABY149" s="55"/>
      <c r="ABZ149" s="55"/>
      <c r="ACA149" s="55"/>
      <c r="ACB149" s="55"/>
      <c r="ACC149" s="55"/>
      <c r="ACD149" s="55"/>
      <c r="ACE149" s="55"/>
      <c r="ACF149" s="55"/>
      <c r="ACG149" s="55"/>
      <c r="ACH149" s="55"/>
      <c r="ACI149" s="55"/>
      <c r="ACJ149" s="55"/>
      <c r="ACK149" s="55"/>
      <c r="ACL149" s="55"/>
      <c r="ACM149" s="55"/>
      <c r="ACN149" s="55"/>
      <c r="ACO149" s="55"/>
      <c r="ACP149" s="55"/>
      <c r="ACQ149" s="55"/>
      <c r="ACR149" s="55"/>
      <c r="ACS149" s="55"/>
      <c r="ACT149" s="55"/>
      <c r="ACU149" s="55"/>
      <c r="ACV149" s="55"/>
      <c r="ACW149" s="55"/>
      <c r="ACX149" s="55"/>
      <c r="ACY149" s="55"/>
      <c r="ACZ149" s="55"/>
      <c r="ADA149" s="72">
        <f t="shared" si="146"/>
        <v>0</v>
      </c>
      <c r="ADB149" s="57">
        <f>ADA149*'Bảng giá mua 2015'!ABX148</f>
        <v>0</v>
      </c>
      <c r="ADC149" s="53">
        <f>'Hàng tồn'!ABY150</f>
        <v>0</v>
      </c>
      <c r="ADD149" s="168">
        <f>ADC149*'Bảng giá mua 2015'!ABZ148</f>
        <v>0</v>
      </c>
      <c r="ADE149" s="55"/>
      <c r="ADF149" s="55"/>
      <c r="ADG149" s="55"/>
      <c r="ADH149" s="55"/>
      <c r="ADI149" s="55"/>
      <c r="ADJ149" s="55"/>
      <c r="ADK149" s="55"/>
      <c r="ADL149" s="55"/>
      <c r="ADM149" s="55"/>
      <c r="ADN149" s="55"/>
      <c r="ADO149" s="55"/>
      <c r="ADP149" s="55"/>
      <c r="ADQ149" s="55"/>
      <c r="ADR149" s="55"/>
      <c r="ADS149" s="55"/>
      <c r="ADT149" s="55"/>
      <c r="ADU149" s="55"/>
      <c r="ADV149" s="55"/>
      <c r="ADW149" s="55"/>
      <c r="ADX149" s="55"/>
      <c r="ADY149" s="55"/>
      <c r="ADZ149" s="55"/>
      <c r="AEA149" s="55"/>
      <c r="AEB149" s="55"/>
      <c r="AEC149" s="55"/>
      <c r="AED149" s="55"/>
      <c r="AEE149" s="55"/>
      <c r="AEF149" s="55"/>
      <c r="AEG149" s="55"/>
      <c r="AEH149" s="55"/>
      <c r="AEI149" s="72">
        <f t="shared" si="147"/>
        <v>0</v>
      </c>
      <c r="AEJ149" s="57">
        <f>AEI149*'Bảng giá mua 2015'!ADF148</f>
        <v>0</v>
      </c>
      <c r="AEK149" s="53">
        <f>'Hàng tồn'!ADG150</f>
        <v>0</v>
      </c>
      <c r="AEL149" s="168">
        <f>AEK149*'Bảng giá mua 2015'!ADH148</f>
        <v>0</v>
      </c>
      <c r="AEM149" s="55"/>
      <c r="AEN149" s="55"/>
      <c r="AEO149" s="55"/>
      <c r="AEP149" s="55"/>
      <c r="AEQ149" s="55"/>
      <c r="AER149" s="55"/>
      <c r="AES149" s="55"/>
      <c r="AET149" s="55"/>
      <c r="AEU149" s="55"/>
      <c r="AEV149" s="55"/>
      <c r="AEW149" s="55"/>
      <c r="AEX149" s="55"/>
      <c r="AEY149" s="55"/>
      <c r="AEZ149" s="55"/>
      <c r="AFA149" s="55"/>
      <c r="AFB149" s="55"/>
      <c r="AFC149" s="55"/>
      <c r="AFD149" s="55"/>
      <c r="AFE149" s="55"/>
      <c r="AFF149" s="55"/>
      <c r="AFG149" s="55"/>
      <c r="AFH149" s="55"/>
      <c r="AFI149" s="55"/>
      <c r="AFJ149" s="55"/>
      <c r="AFK149" s="55"/>
      <c r="AFL149" s="55"/>
      <c r="AFM149" s="55"/>
      <c r="AFN149" s="55"/>
      <c r="AFO149" s="55"/>
      <c r="AFP149" s="55"/>
      <c r="AFQ149" s="72">
        <f t="shared" si="148"/>
        <v>0</v>
      </c>
      <c r="AFR149" s="57">
        <f>AFQ149*'Bảng giá mua 2015'!AEN148</f>
        <v>0</v>
      </c>
      <c r="AFS149" s="53">
        <f>'Hàng tồn'!AEO150</f>
        <v>0</v>
      </c>
      <c r="AFT149" s="168">
        <f>AFS149*'Bảng giá mua 2015'!AEP148</f>
        <v>0</v>
      </c>
      <c r="AFU149" s="55"/>
      <c r="AFV149" s="55"/>
      <c r="AFW149" s="55"/>
      <c r="AFX149" s="55"/>
      <c r="AFY149" s="55"/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72">
        <f t="shared" si="149"/>
        <v>0</v>
      </c>
      <c r="AGZ149" s="57">
        <f>AGY149*'Bảng giá mua 2015'!AFV148</f>
        <v>0</v>
      </c>
      <c r="AHA149" s="53">
        <f>'Hàng tồn'!AFW150</f>
        <v>0</v>
      </c>
      <c r="AHB149" s="168">
        <f>AHA149*'Bảng giá mua 2015'!AFX148</f>
        <v>0</v>
      </c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55"/>
      <c r="AHW149" s="55"/>
      <c r="AHX149" s="55"/>
      <c r="AHY149" s="55"/>
      <c r="AHZ149" s="55"/>
      <c r="AIA149" s="55"/>
      <c r="AIB149" s="55"/>
      <c r="AIC149" s="55"/>
      <c r="AID149" s="55"/>
      <c r="AIE149" s="55"/>
      <c r="AIF149" s="55"/>
      <c r="AIG149" s="72">
        <f t="shared" si="150"/>
        <v>0</v>
      </c>
      <c r="AIH149" s="57">
        <f>AIG149*'Bảng giá bán 2015'!AC148</f>
        <v>0</v>
      </c>
      <c r="AII149" s="53">
        <f>'Hàng tồn'!AHE150</f>
        <v>0</v>
      </c>
      <c r="AIJ149" s="168">
        <f>AII149*'Bảng giá bán 2015'!AD148</f>
        <v>0</v>
      </c>
      <c r="AIK149" s="55"/>
      <c r="AIL149" s="55"/>
      <c r="AIM149" s="55"/>
      <c r="AIN149" s="55"/>
      <c r="AIO149" s="55"/>
      <c r="AIP149" s="55"/>
      <c r="AIQ149" s="55"/>
      <c r="AIR149" s="55"/>
      <c r="AIS149" s="55"/>
      <c r="AIT149" s="55"/>
      <c r="AIU149" s="55"/>
      <c r="AIV149" s="55"/>
      <c r="AIW149" s="55"/>
      <c r="AIX149" s="55"/>
      <c r="AIY149" s="55"/>
      <c r="AIZ149" s="55"/>
      <c r="AJA149" s="55"/>
      <c r="AJB149" s="55"/>
      <c r="AJC149" s="55"/>
      <c r="AJD149" s="55"/>
      <c r="AJE149" s="55"/>
      <c r="AJF149" s="55"/>
      <c r="AJG149" s="55"/>
      <c r="AJH149" s="55"/>
      <c r="AJI149" s="55"/>
      <c r="AJJ149" s="55"/>
      <c r="AJK149" s="55"/>
      <c r="AJL149" s="55"/>
      <c r="AJM149" s="55"/>
      <c r="AJN149" s="55"/>
      <c r="AJO149" s="72">
        <f t="shared" si="151"/>
        <v>0</v>
      </c>
      <c r="AJP149" s="57">
        <f>AJO149*'Bảng giá bán 2015'!AD148</f>
        <v>0</v>
      </c>
      <c r="AJQ149" s="53">
        <f>'Hàng tồn'!AIM150</f>
        <v>0</v>
      </c>
      <c r="AJR149" s="168">
        <f>AJQ149*'Bảng giá mua 2015'!AIN148</f>
        <v>0</v>
      </c>
      <c r="AJS149" s="55"/>
      <c r="AJT149" s="55"/>
      <c r="AJU149" s="55"/>
      <c r="AJV149" s="55"/>
      <c r="AJW149" s="55"/>
      <c r="AJX149" s="55"/>
      <c r="AJY149" s="55"/>
      <c r="AJZ149" s="55"/>
      <c r="AKA149" s="55"/>
      <c r="AKB149" s="55"/>
      <c r="AKC149" s="55"/>
      <c r="AKD149" s="55"/>
      <c r="AKE149" s="55"/>
      <c r="AKF149" s="55"/>
      <c r="AKG149" s="55"/>
      <c r="AKH149" s="55"/>
      <c r="AKI149" s="55"/>
      <c r="AKJ149" s="55"/>
      <c r="AKK149" s="55"/>
      <c r="AKL149" s="55"/>
      <c r="AKM149" s="55"/>
      <c r="AKN149" s="55"/>
      <c r="AKO149" s="55"/>
      <c r="AKP149" s="55"/>
      <c r="AKQ149" s="55"/>
      <c r="AKR149" s="55"/>
      <c r="AKS149" s="55"/>
      <c r="AKT149" s="55"/>
      <c r="AKU149" s="55"/>
      <c r="AKV149" s="55"/>
      <c r="AKW149" s="72">
        <f t="shared" si="152"/>
        <v>0</v>
      </c>
      <c r="AKX149" s="57">
        <f>AKW149*'Bảng giá bán 2015'!BL148</f>
        <v>0</v>
      </c>
      <c r="AKY149" s="53">
        <f>'Hàng tồn'!AJU150</f>
        <v>0</v>
      </c>
      <c r="AKZ149" s="168">
        <f>AKY149*'Bảng giá mua 2015'!AJV148</f>
        <v>0</v>
      </c>
      <c r="ALA149" s="55"/>
      <c r="ALB149" s="55"/>
      <c r="ALC149" s="55"/>
      <c r="ALD149" s="55"/>
      <c r="ALE149" s="55"/>
      <c r="ALF149" s="55"/>
      <c r="ALG149" s="55"/>
      <c r="ALH149" s="55"/>
      <c r="ALI149" s="55"/>
      <c r="ALJ149" s="55"/>
      <c r="ALK149" s="55"/>
      <c r="ALL149" s="55"/>
      <c r="ALM149" s="55"/>
      <c r="ALN149" s="55"/>
      <c r="ALO149" s="55"/>
      <c r="ALP149" s="55"/>
      <c r="ALQ149" s="55"/>
      <c r="ALR149" s="55"/>
      <c r="ALS149" s="55"/>
      <c r="ALT149" s="55"/>
      <c r="ALU149" s="55"/>
      <c r="ALV149" s="55"/>
      <c r="ALW149" s="55"/>
      <c r="ALX149" s="55"/>
      <c r="ALY149" s="55"/>
      <c r="ALZ149" s="55"/>
      <c r="AMA149" s="55"/>
      <c r="AMB149" s="55"/>
      <c r="AMC149" s="55"/>
      <c r="AMD149" s="55"/>
      <c r="AME149" s="72">
        <f t="shared" si="153"/>
        <v>0</v>
      </c>
      <c r="AMF149" s="57">
        <f>AME149*'Bảng giá bán 2015'!CT148</f>
        <v>0</v>
      </c>
      <c r="AMG149" s="53">
        <f>'Hàng tồn'!ALC150</f>
        <v>0</v>
      </c>
      <c r="AMH149" s="168">
        <f>AMG149*'Bảng giá mua 2015'!ALD148</f>
        <v>0</v>
      </c>
      <c r="AMI149" s="55"/>
      <c r="AMJ149" s="55"/>
      <c r="AMK149" s="55"/>
      <c r="AML149" s="55"/>
      <c r="AMM149" s="55"/>
      <c r="AMN149" s="55"/>
      <c r="AMO149" s="55"/>
      <c r="AMP149" s="55"/>
      <c r="AMQ149" s="55"/>
      <c r="AMR149" s="55"/>
      <c r="AMS149" s="55"/>
      <c r="AMT149" s="55"/>
      <c r="AMU149" s="55"/>
      <c r="AMV149" s="55"/>
      <c r="AMW149" s="55"/>
      <c r="AMX149" s="55"/>
      <c r="AMY149" s="55"/>
      <c r="AMZ149" s="55"/>
      <c r="ANA149" s="55"/>
      <c r="ANB149" s="55"/>
      <c r="ANC149" s="55"/>
      <c r="AND149" s="55"/>
      <c r="ANE149" s="55"/>
      <c r="ANF149" s="55"/>
      <c r="ANG149" s="55"/>
      <c r="ANH149" s="55"/>
      <c r="ANI149" s="55"/>
      <c r="ANJ149" s="55"/>
      <c r="ANK149" s="55"/>
      <c r="ANL149" s="55"/>
      <c r="ANM149" s="72">
        <f t="shared" si="154"/>
        <v>0</v>
      </c>
      <c r="ANN149" s="57">
        <f>ANM149*'Bảng giá bán 2015'!EB148</f>
        <v>0</v>
      </c>
      <c r="ANO149" s="53">
        <f>'Hàng tồn'!AMK150</f>
        <v>0</v>
      </c>
      <c r="ANP149" s="168">
        <f>ANO149*'Bảng giá mua 2015'!AML148</f>
        <v>0</v>
      </c>
    </row>
    <row r="150" spans="1:1056" x14ac:dyDescent="0.3">
      <c r="A150" s="131"/>
      <c r="B150" s="58" t="s">
        <v>79</v>
      </c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72">
        <f t="shared" si="124"/>
        <v>0</v>
      </c>
      <c r="AH150" s="57">
        <f>AG150*'Bảng giá mua 2015'!D149</f>
        <v>0</v>
      </c>
      <c r="AI150" s="53">
        <f>'Hàng tồn'!E151</f>
        <v>0</v>
      </c>
      <c r="AJ150" s="168">
        <f>AI150*'Bảng giá mua 2015'!F149</f>
        <v>0</v>
      </c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72">
        <f t="shared" si="125"/>
        <v>0</v>
      </c>
      <c r="BP150" s="57">
        <f>BO150*'Bảng giá mua 2015'!AL149</f>
        <v>0</v>
      </c>
      <c r="BQ150" s="53">
        <f>'Hàng tồn'!AM151</f>
        <v>0</v>
      </c>
      <c r="BR150" s="168">
        <f>BQ150*'Bảng giá mua 2015'!AN149</f>
        <v>0</v>
      </c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72">
        <f t="shared" si="126"/>
        <v>0</v>
      </c>
      <c r="CX150" s="57">
        <f>CW150*'Bảng giá mua 2015'!BT149</f>
        <v>0</v>
      </c>
      <c r="CY150" s="53">
        <f>'Hàng tồn'!BU151</f>
        <v>0</v>
      </c>
      <c r="CZ150" s="168">
        <f>CY150*'Bảng giá mua 2015'!BV149</f>
        <v>0</v>
      </c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72">
        <f t="shared" si="127"/>
        <v>0</v>
      </c>
      <c r="EF150" s="57">
        <f>EE150*'Bảng giá mua 2015'!DB149</f>
        <v>0</v>
      </c>
      <c r="EG150" s="53">
        <f>'Hàng tồn'!DC151</f>
        <v>0</v>
      </c>
      <c r="EH150" s="168">
        <f>EG150*'Bảng giá mua 2015'!DD149</f>
        <v>0</v>
      </c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72">
        <f t="shared" si="128"/>
        <v>0</v>
      </c>
      <c r="FN150" s="57">
        <f>FM150*'Bảng giá mua 2015'!EJ149</f>
        <v>0</v>
      </c>
      <c r="FO150" s="53">
        <f>'Hàng tồn'!EK151</f>
        <v>0</v>
      </c>
      <c r="FP150" s="168">
        <f>FO150*'Bảng giá mua 2015'!EL149</f>
        <v>0</v>
      </c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72">
        <f t="shared" si="129"/>
        <v>0</v>
      </c>
      <c r="GV150" s="57">
        <f>GU150*'Bảng giá mua 2015'!FR149</f>
        <v>0</v>
      </c>
      <c r="GW150" s="53">
        <f>'Hàng tồn'!FS151</f>
        <v>0</v>
      </c>
      <c r="GX150" s="168">
        <f>GW150*'Bảng giá mua 2015'!FT149</f>
        <v>0</v>
      </c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72">
        <f t="shared" si="130"/>
        <v>0</v>
      </c>
      <c r="ID150" s="57">
        <f>IC150*'Bảng giá mua 2015'!GZ149</f>
        <v>0</v>
      </c>
      <c r="IE150" s="53">
        <f>'Hàng tồn'!HA151</f>
        <v>0</v>
      </c>
      <c r="IF150" s="168">
        <f>IE150*'Bảng giá mua 2015'!HB149</f>
        <v>0</v>
      </c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72">
        <f t="shared" si="131"/>
        <v>0</v>
      </c>
      <c r="JL150" s="57">
        <f>JK150*'Bảng giá mua 2015'!IH149</f>
        <v>0</v>
      </c>
      <c r="JM150" s="53">
        <f>'Hàng tồn'!II151</f>
        <v>0</v>
      </c>
      <c r="JN150" s="168">
        <f>JM150*'Bảng giá mua 2015'!IJ149</f>
        <v>0</v>
      </c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72">
        <f t="shared" si="132"/>
        <v>0</v>
      </c>
      <c r="KT150" s="57">
        <f>KS150*'Bảng giá mua 2015'!JP149</f>
        <v>0</v>
      </c>
      <c r="KU150" s="53">
        <f>'Hàng tồn'!JQ151</f>
        <v>0</v>
      </c>
      <c r="KV150" s="168">
        <f>KU150*'Bảng giá mua 2015'!JR149</f>
        <v>0</v>
      </c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72">
        <f t="shared" si="133"/>
        <v>0</v>
      </c>
      <c r="MB150" s="57">
        <f>MA150*'Bảng giá mua 2015'!KX149</f>
        <v>0</v>
      </c>
      <c r="MC150" s="53">
        <f>'Hàng tồn'!KY151</f>
        <v>0</v>
      </c>
      <c r="MD150" s="168">
        <f>MC150*'Bảng giá mua 2015'!KZ149</f>
        <v>0</v>
      </c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72">
        <f t="shared" si="134"/>
        <v>0</v>
      </c>
      <c r="NJ150" s="57">
        <f>NI150*'Bảng giá mua 2015'!MF149</f>
        <v>0</v>
      </c>
      <c r="NK150" s="53">
        <f>'Hàng tồn'!MG151</f>
        <v>0</v>
      </c>
      <c r="NL150" s="168">
        <f>NK150*'Bảng giá mua 2015'!MH149</f>
        <v>0</v>
      </c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72">
        <f t="shared" si="135"/>
        <v>0</v>
      </c>
      <c r="OR150" s="57">
        <f>OQ150*'Bảng giá mua 2015'!NN149</f>
        <v>0</v>
      </c>
      <c r="OS150" s="53">
        <f>'Hàng tồn'!NO151</f>
        <v>0</v>
      </c>
      <c r="OT150" s="168">
        <f>OS150*'Bảng giá mua 2015'!NP149</f>
        <v>0</v>
      </c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72">
        <f t="shared" si="136"/>
        <v>0</v>
      </c>
      <c r="PZ150" s="57">
        <f>PY150*'Bảng giá mua 2015'!OV149</f>
        <v>0</v>
      </c>
      <c r="QA150" s="53">
        <f>'Hàng tồn'!OW151</f>
        <v>0</v>
      </c>
      <c r="QB150" s="168">
        <f>QA150*'Bảng giá mua 2015'!OX149</f>
        <v>0</v>
      </c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72">
        <f t="shared" si="137"/>
        <v>0</v>
      </c>
      <c r="RH150" s="57">
        <f>RG150*'Bảng giá mua 2015'!QD149</f>
        <v>0</v>
      </c>
      <c r="RI150" s="53">
        <f>'Hàng tồn'!QE151</f>
        <v>0</v>
      </c>
      <c r="RJ150" s="168">
        <f>RI150*'Bảng giá mua 2015'!QF149</f>
        <v>0</v>
      </c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72">
        <f t="shared" si="138"/>
        <v>0</v>
      </c>
      <c r="SP150" s="57">
        <f>SO150*'Bảng giá mua 2015'!RL149</f>
        <v>0</v>
      </c>
      <c r="SQ150" s="53">
        <f>'Hàng tồn'!RM151</f>
        <v>0</v>
      </c>
      <c r="SR150" s="168">
        <f>SQ150*'Bảng giá mua 2015'!RN149</f>
        <v>0</v>
      </c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72">
        <f t="shared" si="139"/>
        <v>0</v>
      </c>
      <c r="TX150" s="57">
        <f>TW150*'Bảng giá mua 2015'!ST149</f>
        <v>0</v>
      </c>
      <c r="TY150" s="53">
        <f>'Hàng tồn'!SU151</f>
        <v>0</v>
      </c>
      <c r="TZ150" s="168">
        <f>TY150*'Bảng giá mua 2015'!SV149</f>
        <v>0</v>
      </c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72">
        <f t="shared" si="140"/>
        <v>0</v>
      </c>
      <c r="VF150" s="57">
        <f>VE150*'Bảng giá mua 2015'!UB149</f>
        <v>0</v>
      </c>
      <c r="VG150" s="53">
        <f>'Hàng tồn'!UC151</f>
        <v>0</v>
      </c>
      <c r="VH150" s="168">
        <f>VG150*'Bảng giá mua 2015'!UD149</f>
        <v>0</v>
      </c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72">
        <f t="shared" si="141"/>
        <v>0</v>
      </c>
      <c r="WN150" s="57">
        <f>WM150*'Bảng giá mua 2015'!VJ149</f>
        <v>0</v>
      </c>
      <c r="WO150" s="53">
        <f>'Hàng tồn'!VK151</f>
        <v>0</v>
      </c>
      <c r="WP150" s="168">
        <f>WO150*'Bảng giá mua 2015'!VL149</f>
        <v>0</v>
      </c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72">
        <f t="shared" si="142"/>
        <v>0</v>
      </c>
      <c r="XV150" s="57">
        <f>XU150*'Bảng giá mua 2015'!WR149</f>
        <v>0</v>
      </c>
      <c r="XW150" s="53">
        <f>'Hàng tồn'!WS151</f>
        <v>0</v>
      </c>
      <c r="XX150" s="168">
        <f>XW150*'Bảng giá mua 2015'!WT149</f>
        <v>0</v>
      </c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72">
        <f t="shared" si="143"/>
        <v>0</v>
      </c>
      <c r="ZD150" s="57">
        <f>ZC150*'Bảng giá mua 2015'!XZ149</f>
        <v>0</v>
      </c>
      <c r="ZE150" s="53">
        <f>'Hàng tồn'!YA151</f>
        <v>0</v>
      </c>
      <c r="ZF150" s="168">
        <f>ZE150*'Bảng giá mua 2015'!YB149</f>
        <v>0</v>
      </c>
      <c r="ZG150" s="55"/>
      <c r="ZH150" s="55"/>
      <c r="ZI150" s="55"/>
      <c r="ZJ150" s="55"/>
      <c r="ZK150" s="55"/>
      <c r="ZL150" s="55"/>
      <c r="ZM150" s="55"/>
      <c r="ZN150" s="55"/>
      <c r="ZO150" s="55"/>
      <c r="ZP150" s="55"/>
      <c r="ZQ150" s="55"/>
      <c r="ZR150" s="55"/>
      <c r="ZS150" s="55"/>
      <c r="ZT150" s="55"/>
      <c r="ZU150" s="55"/>
      <c r="ZV150" s="55"/>
      <c r="ZW150" s="55"/>
      <c r="ZX150" s="55"/>
      <c r="ZY150" s="55"/>
      <c r="ZZ150" s="55"/>
      <c r="AAA150" s="55"/>
      <c r="AAB150" s="55"/>
      <c r="AAC150" s="55"/>
      <c r="AAD150" s="55"/>
      <c r="AAE150" s="55"/>
      <c r="AAF150" s="55"/>
      <c r="AAG150" s="55"/>
      <c r="AAH150" s="55"/>
      <c r="AAI150" s="55"/>
      <c r="AAJ150" s="55"/>
      <c r="AAK150" s="72">
        <f t="shared" si="144"/>
        <v>0</v>
      </c>
      <c r="AAL150" s="57">
        <f>AAK150*'Bảng giá mua 2015'!ZH149</f>
        <v>0</v>
      </c>
      <c r="AAM150" s="53">
        <f>'Hàng tồn'!ZI151</f>
        <v>0</v>
      </c>
      <c r="AAN150" s="168">
        <f>AAM150*'Bảng giá mua 2015'!ZJ149</f>
        <v>0</v>
      </c>
      <c r="AAO150" s="55"/>
      <c r="AAP150" s="55"/>
      <c r="AAQ150" s="55"/>
      <c r="AAR150" s="55"/>
      <c r="AAS150" s="55"/>
      <c r="AAT150" s="55"/>
      <c r="AAU150" s="55"/>
      <c r="AAV150" s="55"/>
      <c r="AAW150" s="55"/>
      <c r="AAX150" s="55"/>
      <c r="AAY150" s="55"/>
      <c r="AAZ150" s="55"/>
      <c r="ABA150" s="55"/>
      <c r="ABB150" s="55"/>
      <c r="ABC150" s="55"/>
      <c r="ABD150" s="55"/>
      <c r="ABE150" s="55"/>
      <c r="ABF150" s="55"/>
      <c r="ABG150" s="55"/>
      <c r="ABH150" s="55"/>
      <c r="ABI150" s="55"/>
      <c r="ABJ150" s="55"/>
      <c r="ABK150" s="55"/>
      <c r="ABL150" s="55"/>
      <c r="ABM150" s="55"/>
      <c r="ABN150" s="55"/>
      <c r="ABO150" s="55"/>
      <c r="ABP150" s="55"/>
      <c r="ABQ150" s="55"/>
      <c r="ABR150" s="55"/>
      <c r="ABS150" s="72">
        <f t="shared" si="145"/>
        <v>0</v>
      </c>
      <c r="ABT150" s="57">
        <f>ABS150*'Bảng giá mua 2015'!AAP149</f>
        <v>0</v>
      </c>
      <c r="ABU150" s="53">
        <f>'Hàng tồn'!AAQ151</f>
        <v>0</v>
      </c>
      <c r="ABV150" s="168">
        <f>ABU150*'Bảng giá mua 2015'!AAR149</f>
        <v>0</v>
      </c>
      <c r="ABW150" s="55"/>
      <c r="ABX150" s="55"/>
      <c r="ABY150" s="55"/>
      <c r="ABZ150" s="55"/>
      <c r="ACA150" s="55"/>
      <c r="ACB150" s="55"/>
      <c r="ACC150" s="55"/>
      <c r="ACD150" s="55"/>
      <c r="ACE150" s="55"/>
      <c r="ACF150" s="55"/>
      <c r="ACG150" s="55"/>
      <c r="ACH150" s="55"/>
      <c r="ACI150" s="55"/>
      <c r="ACJ150" s="55"/>
      <c r="ACK150" s="55"/>
      <c r="ACL150" s="55"/>
      <c r="ACM150" s="55"/>
      <c r="ACN150" s="55"/>
      <c r="ACO150" s="55"/>
      <c r="ACP150" s="55"/>
      <c r="ACQ150" s="55"/>
      <c r="ACR150" s="55"/>
      <c r="ACS150" s="55"/>
      <c r="ACT150" s="55"/>
      <c r="ACU150" s="55"/>
      <c r="ACV150" s="55"/>
      <c r="ACW150" s="55"/>
      <c r="ACX150" s="55"/>
      <c r="ACY150" s="55"/>
      <c r="ACZ150" s="55"/>
      <c r="ADA150" s="72">
        <f t="shared" si="146"/>
        <v>0</v>
      </c>
      <c r="ADB150" s="57">
        <f>ADA150*'Bảng giá mua 2015'!ABX149</f>
        <v>0</v>
      </c>
      <c r="ADC150" s="53">
        <f>'Hàng tồn'!ABY151</f>
        <v>0</v>
      </c>
      <c r="ADD150" s="168">
        <f>ADC150*'Bảng giá mua 2015'!ABZ149</f>
        <v>0</v>
      </c>
      <c r="ADE150" s="55"/>
      <c r="ADF150" s="55"/>
      <c r="ADG150" s="55"/>
      <c r="ADH150" s="55"/>
      <c r="ADI150" s="55"/>
      <c r="ADJ150" s="55"/>
      <c r="ADK150" s="55"/>
      <c r="ADL150" s="55"/>
      <c r="ADM150" s="55"/>
      <c r="ADN150" s="55"/>
      <c r="ADO150" s="55"/>
      <c r="ADP150" s="55"/>
      <c r="ADQ150" s="55"/>
      <c r="ADR150" s="55"/>
      <c r="ADS150" s="55"/>
      <c r="ADT150" s="55"/>
      <c r="ADU150" s="55"/>
      <c r="ADV150" s="55"/>
      <c r="ADW150" s="55"/>
      <c r="ADX150" s="55"/>
      <c r="ADY150" s="55"/>
      <c r="ADZ150" s="55"/>
      <c r="AEA150" s="55"/>
      <c r="AEB150" s="55"/>
      <c r="AEC150" s="55"/>
      <c r="AED150" s="55"/>
      <c r="AEE150" s="55"/>
      <c r="AEF150" s="55"/>
      <c r="AEG150" s="55"/>
      <c r="AEH150" s="55"/>
      <c r="AEI150" s="72">
        <f t="shared" si="147"/>
        <v>0</v>
      </c>
      <c r="AEJ150" s="57">
        <f>AEI150*'Bảng giá mua 2015'!ADF149</f>
        <v>0</v>
      </c>
      <c r="AEK150" s="53">
        <f>'Hàng tồn'!ADG151</f>
        <v>0</v>
      </c>
      <c r="AEL150" s="168">
        <f>AEK150*'Bảng giá mua 2015'!ADH149</f>
        <v>0</v>
      </c>
      <c r="AEM150" s="55"/>
      <c r="AEN150" s="55"/>
      <c r="AEO150" s="55"/>
      <c r="AEP150" s="55"/>
      <c r="AEQ150" s="55"/>
      <c r="AER150" s="55"/>
      <c r="AES150" s="55"/>
      <c r="AET150" s="55"/>
      <c r="AEU150" s="55"/>
      <c r="AEV150" s="55"/>
      <c r="AEW150" s="55"/>
      <c r="AEX150" s="55"/>
      <c r="AEY150" s="55"/>
      <c r="AEZ150" s="55"/>
      <c r="AFA150" s="55"/>
      <c r="AFB150" s="55"/>
      <c r="AFC150" s="55"/>
      <c r="AFD150" s="55"/>
      <c r="AFE150" s="55"/>
      <c r="AFF150" s="55"/>
      <c r="AFG150" s="55"/>
      <c r="AFH150" s="55"/>
      <c r="AFI150" s="55"/>
      <c r="AFJ150" s="55"/>
      <c r="AFK150" s="55"/>
      <c r="AFL150" s="55"/>
      <c r="AFM150" s="55"/>
      <c r="AFN150" s="55"/>
      <c r="AFO150" s="55"/>
      <c r="AFP150" s="55"/>
      <c r="AFQ150" s="72">
        <f t="shared" si="148"/>
        <v>0</v>
      </c>
      <c r="AFR150" s="57">
        <f>AFQ150*'Bảng giá mua 2015'!AEN149</f>
        <v>0</v>
      </c>
      <c r="AFS150" s="53">
        <f>'Hàng tồn'!AEO151</f>
        <v>0</v>
      </c>
      <c r="AFT150" s="168">
        <f>AFS150*'Bảng giá mua 2015'!AEP149</f>
        <v>0</v>
      </c>
      <c r="AFU150" s="55"/>
      <c r="AFV150" s="55"/>
      <c r="AFW150" s="55"/>
      <c r="AFX150" s="55"/>
      <c r="AFY150" s="55"/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72">
        <f t="shared" si="149"/>
        <v>0</v>
      </c>
      <c r="AGZ150" s="57">
        <f>AGY150*'Bảng giá mua 2015'!AFV149</f>
        <v>0</v>
      </c>
      <c r="AHA150" s="53">
        <f>'Hàng tồn'!AFW151</f>
        <v>0</v>
      </c>
      <c r="AHB150" s="168">
        <f>AHA150*'Bảng giá mua 2015'!AFX149</f>
        <v>0</v>
      </c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55"/>
      <c r="AHW150" s="55"/>
      <c r="AHX150" s="55"/>
      <c r="AHY150" s="55"/>
      <c r="AHZ150" s="55"/>
      <c r="AIA150" s="55"/>
      <c r="AIB150" s="55"/>
      <c r="AIC150" s="55"/>
      <c r="AID150" s="55"/>
      <c r="AIE150" s="55"/>
      <c r="AIF150" s="55"/>
      <c r="AIG150" s="72">
        <f t="shared" si="150"/>
        <v>0</v>
      </c>
      <c r="AIH150" s="57">
        <f>AIG150*'Bảng giá bán 2015'!AC149</f>
        <v>0</v>
      </c>
      <c r="AII150" s="53">
        <f>'Hàng tồn'!AHE151</f>
        <v>0</v>
      </c>
      <c r="AIJ150" s="168">
        <f>AII150*'Bảng giá bán 2015'!AD149</f>
        <v>0</v>
      </c>
      <c r="AIK150" s="55"/>
      <c r="AIL150" s="55"/>
      <c r="AIM150" s="55"/>
      <c r="AIN150" s="55"/>
      <c r="AIO150" s="55"/>
      <c r="AIP150" s="55"/>
      <c r="AIQ150" s="55"/>
      <c r="AIR150" s="55"/>
      <c r="AIS150" s="55">
        <v>1</v>
      </c>
      <c r="AIT150" s="55"/>
      <c r="AIU150" s="55"/>
      <c r="AIV150" s="55"/>
      <c r="AIW150" s="55"/>
      <c r="AIX150" s="55"/>
      <c r="AIY150" s="55"/>
      <c r="AIZ150" s="55"/>
      <c r="AJA150" s="55"/>
      <c r="AJB150" s="55"/>
      <c r="AJC150" s="55"/>
      <c r="AJD150" s="55"/>
      <c r="AJE150" s="55"/>
      <c r="AJF150" s="55"/>
      <c r="AJG150" s="55"/>
      <c r="AJH150" s="55"/>
      <c r="AJI150" s="55"/>
      <c r="AJJ150" s="55"/>
      <c r="AJK150" s="55"/>
      <c r="AJL150" s="55"/>
      <c r="AJM150" s="55"/>
      <c r="AJN150" s="55"/>
      <c r="AJO150" s="72">
        <f t="shared" si="151"/>
        <v>1</v>
      </c>
      <c r="AJP150" s="57">
        <f>AJO150*'Bảng giá bán 2015'!AD149</f>
        <v>0</v>
      </c>
      <c r="AJQ150" s="53">
        <f>'Hàng tồn'!AIM151</f>
        <v>0</v>
      </c>
      <c r="AJR150" s="168">
        <f>AJQ150*'Bảng giá mua 2015'!AIN149</f>
        <v>0</v>
      </c>
      <c r="AJS150" s="55"/>
      <c r="AJT150" s="55"/>
      <c r="AJU150" s="55"/>
      <c r="AJV150" s="55"/>
      <c r="AJW150" s="55"/>
      <c r="AJX150" s="55"/>
      <c r="AJY150" s="55"/>
      <c r="AJZ150" s="55"/>
      <c r="AKA150" s="55"/>
      <c r="AKB150" s="55"/>
      <c r="AKC150" s="55"/>
      <c r="AKD150" s="55"/>
      <c r="AKE150" s="55"/>
      <c r="AKF150" s="55"/>
      <c r="AKG150" s="55"/>
      <c r="AKH150" s="55"/>
      <c r="AKI150" s="55"/>
      <c r="AKJ150" s="55"/>
      <c r="AKK150" s="55"/>
      <c r="AKL150" s="55"/>
      <c r="AKM150" s="55"/>
      <c r="AKN150" s="55"/>
      <c r="AKO150" s="55"/>
      <c r="AKP150" s="55"/>
      <c r="AKQ150" s="55"/>
      <c r="AKR150" s="55"/>
      <c r="AKS150" s="55"/>
      <c r="AKT150" s="55"/>
      <c r="AKU150" s="55"/>
      <c r="AKV150" s="55"/>
      <c r="AKW150" s="72">
        <f t="shared" si="152"/>
        <v>0</v>
      </c>
      <c r="AKX150" s="57">
        <f>AKW150*'Bảng giá bán 2015'!BL149</f>
        <v>0</v>
      </c>
      <c r="AKY150" s="53">
        <f>'Hàng tồn'!AJU151</f>
        <v>0</v>
      </c>
      <c r="AKZ150" s="168">
        <f>AKY150*'Bảng giá mua 2015'!AJV149</f>
        <v>0</v>
      </c>
      <c r="ALA150" s="55"/>
      <c r="ALB150" s="55"/>
      <c r="ALC150" s="55"/>
      <c r="ALD150" s="55"/>
      <c r="ALE150" s="55"/>
      <c r="ALF150" s="55"/>
      <c r="ALG150" s="55"/>
      <c r="ALH150" s="55"/>
      <c r="ALI150" s="55"/>
      <c r="ALJ150" s="55"/>
      <c r="ALK150" s="55"/>
      <c r="ALL150" s="55"/>
      <c r="ALM150" s="55"/>
      <c r="ALN150" s="55"/>
      <c r="ALO150" s="55"/>
      <c r="ALP150" s="55"/>
      <c r="ALQ150" s="55"/>
      <c r="ALR150" s="55"/>
      <c r="ALS150" s="55"/>
      <c r="ALT150" s="55"/>
      <c r="ALU150" s="55"/>
      <c r="ALV150" s="55"/>
      <c r="ALW150" s="55"/>
      <c r="ALX150" s="55"/>
      <c r="ALY150" s="55"/>
      <c r="ALZ150" s="55"/>
      <c r="AMA150" s="55"/>
      <c r="AMB150" s="55"/>
      <c r="AMC150" s="55"/>
      <c r="AMD150" s="55"/>
      <c r="AME150" s="72">
        <f t="shared" si="153"/>
        <v>0</v>
      </c>
      <c r="AMF150" s="57">
        <f>AME150*'Bảng giá bán 2015'!CT149</f>
        <v>0</v>
      </c>
      <c r="AMG150" s="53">
        <f>'Hàng tồn'!ALC151</f>
        <v>0</v>
      </c>
      <c r="AMH150" s="168">
        <f>AMG150*'Bảng giá mua 2015'!ALD149</f>
        <v>0</v>
      </c>
      <c r="AMI150" s="55"/>
      <c r="AMJ150" s="55"/>
      <c r="AMK150" s="55"/>
      <c r="AML150" s="55"/>
      <c r="AMM150" s="55"/>
      <c r="AMN150" s="55"/>
      <c r="AMO150" s="55"/>
      <c r="AMP150" s="55"/>
      <c r="AMQ150" s="55"/>
      <c r="AMR150" s="55"/>
      <c r="AMS150" s="55"/>
      <c r="AMT150" s="55"/>
      <c r="AMU150" s="55"/>
      <c r="AMV150" s="55"/>
      <c r="AMW150" s="55"/>
      <c r="AMX150" s="55"/>
      <c r="AMY150" s="55"/>
      <c r="AMZ150" s="55"/>
      <c r="ANA150" s="55"/>
      <c r="ANB150" s="55"/>
      <c r="ANC150" s="55"/>
      <c r="AND150" s="55"/>
      <c r="ANE150" s="55"/>
      <c r="ANF150" s="55"/>
      <c r="ANG150" s="55"/>
      <c r="ANH150" s="55"/>
      <c r="ANI150" s="55"/>
      <c r="ANJ150" s="55"/>
      <c r="ANK150" s="55"/>
      <c r="ANL150" s="55"/>
      <c r="ANM150" s="72">
        <f t="shared" si="154"/>
        <v>0</v>
      </c>
      <c r="ANN150" s="57">
        <f>ANM150*'Bảng giá bán 2015'!EB149</f>
        <v>0</v>
      </c>
      <c r="ANO150" s="53">
        <f>'Hàng tồn'!AMK151</f>
        <v>0</v>
      </c>
      <c r="ANP150" s="168">
        <f>ANO150*'Bảng giá mua 2015'!AML149</f>
        <v>0</v>
      </c>
    </row>
    <row r="151" spans="1:1056" x14ac:dyDescent="0.3">
      <c r="A151" s="130"/>
      <c r="B151" s="58" t="s">
        <v>107</v>
      </c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72">
        <f t="shared" si="124"/>
        <v>0</v>
      </c>
      <c r="AH151" s="57">
        <f>AG151*'Bảng giá mua 2015'!D150</f>
        <v>0</v>
      </c>
      <c r="AI151" s="53">
        <f>'Hàng tồn'!E152</f>
        <v>0</v>
      </c>
      <c r="AJ151" s="168">
        <f>AI151*'Bảng giá mua 2015'!F150</f>
        <v>0</v>
      </c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72">
        <f t="shared" si="125"/>
        <v>0</v>
      </c>
      <c r="BP151" s="57">
        <f>BO151*'Bảng giá mua 2015'!AL150</f>
        <v>0</v>
      </c>
      <c r="BQ151" s="53">
        <f>'Hàng tồn'!AM152</f>
        <v>0</v>
      </c>
      <c r="BR151" s="168">
        <f>BQ151*'Bảng giá mua 2015'!AN150</f>
        <v>0</v>
      </c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72">
        <f t="shared" si="126"/>
        <v>0</v>
      </c>
      <c r="CX151" s="57">
        <f>CW151*'Bảng giá mua 2015'!BT150</f>
        <v>0</v>
      </c>
      <c r="CY151" s="53">
        <f>'Hàng tồn'!BU152</f>
        <v>0</v>
      </c>
      <c r="CZ151" s="168">
        <f>CY151*'Bảng giá mua 2015'!BV150</f>
        <v>0</v>
      </c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72">
        <f t="shared" si="127"/>
        <v>0</v>
      </c>
      <c r="EF151" s="57">
        <f>EE151*'Bảng giá mua 2015'!DB150</f>
        <v>0</v>
      </c>
      <c r="EG151" s="53">
        <f>'Hàng tồn'!DC152</f>
        <v>0</v>
      </c>
      <c r="EH151" s="168">
        <f>EG151*'Bảng giá mua 2015'!DD150</f>
        <v>0</v>
      </c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72">
        <f t="shared" si="128"/>
        <v>0</v>
      </c>
      <c r="FN151" s="57">
        <f>FM151*'Bảng giá mua 2015'!EJ150</f>
        <v>0</v>
      </c>
      <c r="FO151" s="53">
        <f>'Hàng tồn'!EK152</f>
        <v>0</v>
      </c>
      <c r="FP151" s="168">
        <f>FO151*'Bảng giá mua 2015'!EL150</f>
        <v>0</v>
      </c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72">
        <f t="shared" si="129"/>
        <v>0</v>
      </c>
      <c r="GV151" s="57">
        <f>GU151*'Bảng giá mua 2015'!FR150</f>
        <v>0</v>
      </c>
      <c r="GW151" s="53">
        <f>'Hàng tồn'!FS152</f>
        <v>0</v>
      </c>
      <c r="GX151" s="168">
        <f>GW151*'Bảng giá mua 2015'!FT150</f>
        <v>0</v>
      </c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72">
        <f t="shared" si="130"/>
        <v>0</v>
      </c>
      <c r="ID151" s="57">
        <f>IC151*'Bảng giá mua 2015'!GZ150</f>
        <v>0</v>
      </c>
      <c r="IE151" s="53">
        <f>'Hàng tồn'!HA152</f>
        <v>0</v>
      </c>
      <c r="IF151" s="168">
        <f>IE151*'Bảng giá mua 2015'!HB150</f>
        <v>0</v>
      </c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72">
        <f t="shared" si="131"/>
        <v>0</v>
      </c>
      <c r="JL151" s="57">
        <f>JK151*'Bảng giá mua 2015'!IH150</f>
        <v>0</v>
      </c>
      <c r="JM151" s="53">
        <f>'Hàng tồn'!II152</f>
        <v>0</v>
      </c>
      <c r="JN151" s="168">
        <f>JM151*'Bảng giá mua 2015'!IJ150</f>
        <v>0</v>
      </c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72">
        <f t="shared" si="132"/>
        <v>0</v>
      </c>
      <c r="KT151" s="57">
        <f>KS151*'Bảng giá mua 2015'!JP150</f>
        <v>0</v>
      </c>
      <c r="KU151" s="53">
        <f>'Hàng tồn'!JQ152</f>
        <v>0</v>
      </c>
      <c r="KV151" s="168">
        <f>KU151*'Bảng giá mua 2015'!JR150</f>
        <v>0</v>
      </c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72">
        <f t="shared" si="133"/>
        <v>0</v>
      </c>
      <c r="MB151" s="57">
        <f>MA151*'Bảng giá mua 2015'!KX150</f>
        <v>0</v>
      </c>
      <c r="MC151" s="53">
        <f>'Hàng tồn'!KY152</f>
        <v>0</v>
      </c>
      <c r="MD151" s="168">
        <f>MC151*'Bảng giá mua 2015'!KZ150</f>
        <v>0</v>
      </c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72">
        <f t="shared" si="134"/>
        <v>0</v>
      </c>
      <c r="NJ151" s="57">
        <f>NI151*'Bảng giá mua 2015'!MF150</f>
        <v>0</v>
      </c>
      <c r="NK151" s="53">
        <f>'Hàng tồn'!MG152</f>
        <v>0</v>
      </c>
      <c r="NL151" s="168">
        <f>NK151*'Bảng giá mua 2015'!MH150</f>
        <v>0</v>
      </c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72">
        <f t="shared" si="135"/>
        <v>0</v>
      </c>
      <c r="OR151" s="57">
        <f>OQ151*'Bảng giá mua 2015'!NN150</f>
        <v>0</v>
      </c>
      <c r="OS151" s="53">
        <f>'Hàng tồn'!NO152</f>
        <v>0</v>
      </c>
      <c r="OT151" s="168">
        <f>OS151*'Bảng giá mua 2015'!NP150</f>
        <v>0</v>
      </c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72">
        <f t="shared" si="136"/>
        <v>0</v>
      </c>
      <c r="PZ151" s="57">
        <f>PY151*'Bảng giá mua 2015'!OV150</f>
        <v>0</v>
      </c>
      <c r="QA151" s="53">
        <f>'Hàng tồn'!OW152</f>
        <v>0</v>
      </c>
      <c r="QB151" s="168">
        <f>QA151*'Bảng giá mua 2015'!OX150</f>
        <v>0</v>
      </c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72">
        <f t="shared" si="137"/>
        <v>0</v>
      </c>
      <c r="RH151" s="57">
        <f>RG151*'Bảng giá mua 2015'!QD150</f>
        <v>0</v>
      </c>
      <c r="RI151" s="53">
        <f>'Hàng tồn'!QE152</f>
        <v>0</v>
      </c>
      <c r="RJ151" s="168">
        <f>RI151*'Bảng giá mua 2015'!QF150</f>
        <v>0</v>
      </c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72">
        <f t="shared" si="138"/>
        <v>0</v>
      </c>
      <c r="SP151" s="57">
        <f>SO151*'Bảng giá mua 2015'!RL150</f>
        <v>0</v>
      </c>
      <c r="SQ151" s="53">
        <f>'Hàng tồn'!RM152</f>
        <v>0</v>
      </c>
      <c r="SR151" s="168">
        <f>SQ151*'Bảng giá mua 2015'!RN150</f>
        <v>0</v>
      </c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72">
        <f t="shared" si="139"/>
        <v>0</v>
      </c>
      <c r="TX151" s="57">
        <f>TW151*'Bảng giá mua 2015'!ST150</f>
        <v>0</v>
      </c>
      <c r="TY151" s="53">
        <f>'Hàng tồn'!SU152</f>
        <v>0</v>
      </c>
      <c r="TZ151" s="168">
        <f>TY151*'Bảng giá mua 2015'!SV150</f>
        <v>0</v>
      </c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72">
        <f t="shared" si="140"/>
        <v>0</v>
      </c>
      <c r="VF151" s="57">
        <f>VE151*'Bảng giá mua 2015'!UB150</f>
        <v>0</v>
      </c>
      <c r="VG151" s="53">
        <f>'Hàng tồn'!UC152</f>
        <v>0</v>
      </c>
      <c r="VH151" s="168">
        <f>VG151*'Bảng giá mua 2015'!UD150</f>
        <v>0</v>
      </c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72">
        <f t="shared" si="141"/>
        <v>0</v>
      </c>
      <c r="WN151" s="57">
        <f>WM151*'Bảng giá mua 2015'!VJ150</f>
        <v>0</v>
      </c>
      <c r="WO151" s="53">
        <f>'Hàng tồn'!VK152</f>
        <v>0</v>
      </c>
      <c r="WP151" s="168">
        <f>WO151*'Bảng giá mua 2015'!VL150</f>
        <v>0</v>
      </c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72">
        <f t="shared" si="142"/>
        <v>0</v>
      </c>
      <c r="XV151" s="57">
        <f>XU151*'Bảng giá mua 2015'!WR150</f>
        <v>0</v>
      </c>
      <c r="XW151" s="53">
        <f>'Hàng tồn'!WS152</f>
        <v>0</v>
      </c>
      <c r="XX151" s="168">
        <f>XW151*'Bảng giá mua 2015'!WT150</f>
        <v>0</v>
      </c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72">
        <f t="shared" si="143"/>
        <v>0</v>
      </c>
      <c r="ZD151" s="57">
        <f>ZC151*'Bảng giá mua 2015'!XZ150</f>
        <v>0</v>
      </c>
      <c r="ZE151" s="53">
        <f>'Hàng tồn'!YA152</f>
        <v>0</v>
      </c>
      <c r="ZF151" s="168">
        <f>ZE151*'Bảng giá mua 2015'!YB150</f>
        <v>0</v>
      </c>
      <c r="ZG151" s="55"/>
      <c r="ZH151" s="55"/>
      <c r="ZI151" s="55"/>
      <c r="ZJ151" s="55"/>
      <c r="ZK151" s="55"/>
      <c r="ZL151" s="55"/>
      <c r="ZM151" s="55"/>
      <c r="ZN151" s="55"/>
      <c r="ZO151" s="55"/>
      <c r="ZP151" s="55"/>
      <c r="ZQ151" s="55"/>
      <c r="ZR151" s="55"/>
      <c r="ZS151" s="55"/>
      <c r="ZT151" s="55"/>
      <c r="ZU151" s="55"/>
      <c r="ZV151" s="55"/>
      <c r="ZW151" s="55"/>
      <c r="ZX151" s="55"/>
      <c r="ZY151" s="55"/>
      <c r="ZZ151" s="55"/>
      <c r="AAA151" s="55"/>
      <c r="AAB151" s="55"/>
      <c r="AAC151" s="55"/>
      <c r="AAD151" s="55"/>
      <c r="AAE151" s="55"/>
      <c r="AAF151" s="55"/>
      <c r="AAG151" s="55"/>
      <c r="AAH151" s="55"/>
      <c r="AAI151" s="55"/>
      <c r="AAJ151" s="55"/>
      <c r="AAK151" s="72">
        <f t="shared" si="144"/>
        <v>0</v>
      </c>
      <c r="AAL151" s="57">
        <f>AAK151*'Bảng giá mua 2015'!ZH150</f>
        <v>0</v>
      </c>
      <c r="AAM151" s="53">
        <f>'Hàng tồn'!ZI152</f>
        <v>0</v>
      </c>
      <c r="AAN151" s="168">
        <f>AAM151*'Bảng giá mua 2015'!ZJ150</f>
        <v>0</v>
      </c>
      <c r="AAO151" s="55"/>
      <c r="AAP151" s="55"/>
      <c r="AAQ151" s="55"/>
      <c r="AAR151" s="55"/>
      <c r="AAS151" s="55"/>
      <c r="AAT151" s="55"/>
      <c r="AAU151" s="55"/>
      <c r="AAV151" s="55"/>
      <c r="AAW151" s="55"/>
      <c r="AAX151" s="55"/>
      <c r="AAY151" s="55"/>
      <c r="AAZ151" s="55"/>
      <c r="ABA151" s="55"/>
      <c r="ABB151" s="55"/>
      <c r="ABC151" s="55"/>
      <c r="ABD151" s="55"/>
      <c r="ABE151" s="55"/>
      <c r="ABF151" s="55"/>
      <c r="ABG151" s="55"/>
      <c r="ABH151" s="55"/>
      <c r="ABI151" s="55"/>
      <c r="ABJ151" s="55"/>
      <c r="ABK151" s="55"/>
      <c r="ABL151" s="55"/>
      <c r="ABM151" s="55"/>
      <c r="ABN151" s="55"/>
      <c r="ABO151" s="55"/>
      <c r="ABP151" s="55"/>
      <c r="ABQ151" s="55"/>
      <c r="ABR151" s="55"/>
      <c r="ABS151" s="72">
        <f t="shared" si="145"/>
        <v>0</v>
      </c>
      <c r="ABT151" s="57">
        <f>ABS151*'Bảng giá mua 2015'!AAP150</f>
        <v>0</v>
      </c>
      <c r="ABU151" s="53">
        <f>'Hàng tồn'!AAQ152</f>
        <v>0</v>
      </c>
      <c r="ABV151" s="168">
        <f>ABU151*'Bảng giá mua 2015'!AAR150</f>
        <v>0</v>
      </c>
      <c r="ABW151" s="55"/>
      <c r="ABX151" s="55"/>
      <c r="ABY151" s="55"/>
      <c r="ABZ151" s="55"/>
      <c r="ACA151" s="55"/>
      <c r="ACB151" s="55"/>
      <c r="ACC151" s="55"/>
      <c r="ACD151" s="55"/>
      <c r="ACE151" s="55"/>
      <c r="ACF151" s="55"/>
      <c r="ACG151" s="55"/>
      <c r="ACH151" s="55"/>
      <c r="ACI151" s="55"/>
      <c r="ACJ151" s="55"/>
      <c r="ACK151" s="55"/>
      <c r="ACL151" s="55"/>
      <c r="ACM151" s="55"/>
      <c r="ACN151" s="55"/>
      <c r="ACO151" s="55"/>
      <c r="ACP151" s="55"/>
      <c r="ACQ151" s="55"/>
      <c r="ACR151" s="55"/>
      <c r="ACS151" s="55"/>
      <c r="ACT151" s="55"/>
      <c r="ACU151" s="55"/>
      <c r="ACV151" s="55"/>
      <c r="ACW151" s="55"/>
      <c r="ACX151" s="55"/>
      <c r="ACY151" s="55"/>
      <c r="ACZ151" s="55"/>
      <c r="ADA151" s="72">
        <f t="shared" si="146"/>
        <v>0</v>
      </c>
      <c r="ADB151" s="57">
        <f>ADA151*'Bảng giá mua 2015'!ABX150</f>
        <v>0</v>
      </c>
      <c r="ADC151" s="53">
        <f>'Hàng tồn'!ABY152</f>
        <v>0</v>
      </c>
      <c r="ADD151" s="168">
        <f>ADC151*'Bảng giá mua 2015'!ABZ150</f>
        <v>0</v>
      </c>
      <c r="ADE151" s="55"/>
      <c r="ADF151" s="55"/>
      <c r="ADG151" s="55"/>
      <c r="ADH151" s="55"/>
      <c r="ADI151" s="55"/>
      <c r="ADJ151" s="55"/>
      <c r="ADK151" s="55"/>
      <c r="ADL151" s="55"/>
      <c r="ADM151" s="55"/>
      <c r="ADN151" s="55"/>
      <c r="ADO151" s="55"/>
      <c r="ADP151" s="55"/>
      <c r="ADQ151" s="55"/>
      <c r="ADR151" s="55"/>
      <c r="ADS151" s="55"/>
      <c r="ADT151" s="55"/>
      <c r="ADU151" s="55"/>
      <c r="ADV151" s="55"/>
      <c r="ADW151" s="55"/>
      <c r="ADX151" s="55"/>
      <c r="ADY151" s="55"/>
      <c r="ADZ151" s="55"/>
      <c r="AEA151" s="55"/>
      <c r="AEB151" s="55"/>
      <c r="AEC151" s="55"/>
      <c r="AED151" s="55"/>
      <c r="AEE151" s="55"/>
      <c r="AEF151" s="55"/>
      <c r="AEG151" s="55"/>
      <c r="AEH151" s="55"/>
      <c r="AEI151" s="72">
        <f t="shared" si="147"/>
        <v>0</v>
      </c>
      <c r="AEJ151" s="57">
        <f>AEI151*'Bảng giá mua 2015'!ADF150</f>
        <v>0</v>
      </c>
      <c r="AEK151" s="53">
        <f>'Hàng tồn'!ADG152</f>
        <v>0</v>
      </c>
      <c r="AEL151" s="168">
        <f>AEK151*'Bảng giá mua 2015'!ADH150</f>
        <v>0</v>
      </c>
      <c r="AEM151" s="55"/>
      <c r="AEN151" s="55"/>
      <c r="AEO151" s="55"/>
      <c r="AEP151" s="55"/>
      <c r="AEQ151" s="55"/>
      <c r="AER151" s="55"/>
      <c r="AES151" s="55"/>
      <c r="AET151" s="55"/>
      <c r="AEU151" s="55"/>
      <c r="AEV151" s="55"/>
      <c r="AEW151" s="55"/>
      <c r="AEX151" s="55"/>
      <c r="AEY151" s="55"/>
      <c r="AEZ151" s="55"/>
      <c r="AFA151" s="55"/>
      <c r="AFB151" s="55"/>
      <c r="AFC151" s="55"/>
      <c r="AFD151" s="55"/>
      <c r="AFE151" s="55"/>
      <c r="AFF151" s="55"/>
      <c r="AFG151" s="55"/>
      <c r="AFH151" s="55"/>
      <c r="AFI151" s="55"/>
      <c r="AFJ151" s="55"/>
      <c r="AFK151" s="55"/>
      <c r="AFL151" s="55"/>
      <c r="AFM151" s="55"/>
      <c r="AFN151" s="55"/>
      <c r="AFO151" s="55"/>
      <c r="AFP151" s="55"/>
      <c r="AFQ151" s="72">
        <f t="shared" si="148"/>
        <v>0</v>
      </c>
      <c r="AFR151" s="57">
        <f>AFQ151*'Bảng giá mua 2015'!AEN150</f>
        <v>0</v>
      </c>
      <c r="AFS151" s="53">
        <f>'Hàng tồn'!AEO152</f>
        <v>0</v>
      </c>
      <c r="AFT151" s="168">
        <f>AFS151*'Bảng giá mua 2015'!AEP150</f>
        <v>0</v>
      </c>
      <c r="AFU151" s="55"/>
      <c r="AFV151" s="55"/>
      <c r="AFW151" s="55"/>
      <c r="AFX151" s="55"/>
      <c r="AFY151" s="55"/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72">
        <f t="shared" si="149"/>
        <v>0</v>
      </c>
      <c r="AGZ151" s="57">
        <f>AGY151*'Bảng giá mua 2015'!AFV150</f>
        <v>0</v>
      </c>
      <c r="AHA151" s="53">
        <f>'Hàng tồn'!AFW152</f>
        <v>0</v>
      </c>
      <c r="AHB151" s="168">
        <f>AHA151*'Bảng giá mua 2015'!AFX150</f>
        <v>0</v>
      </c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>
        <v>1</v>
      </c>
      <c r="AHP151" s="55"/>
      <c r="AHQ151" s="55"/>
      <c r="AHR151" s="55"/>
      <c r="AHS151" s="55"/>
      <c r="AHT151" s="55"/>
      <c r="AHU151" s="55"/>
      <c r="AHV151" s="55"/>
      <c r="AHW151" s="55"/>
      <c r="AHX151" s="55"/>
      <c r="AHY151" s="55"/>
      <c r="AHZ151" s="55"/>
      <c r="AIA151" s="55"/>
      <c r="AIB151" s="55"/>
      <c r="AIC151" s="55"/>
      <c r="AID151" s="55"/>
      <c r="AIE151" s="55"/>
      <c r="AIF151" s="55"/>
      <c r="AIG151" s="72">
        <f t="shared" si="150"/>
        <v>1</v>
      </c>
      <c r="AIH151" s="57">
        <f>AIG151*'Bảng giá bán 2015'!AC150</f>
        <v>0</v>
      </c>
      <c r="AII151" s="53">
        <f>'Hàng tồn'!AHE152</f>
        <v>0</v>
      </c>
      <c r="AIJ151" s="168">
        <f>AII151*'Bảng giá bán 2015'!AD150</f>
        <v>0</v>
      </c>
      <c r="AIK151" s="55"/>
      <c r="AIL151" s="55"/>
      <c r="AIM151" s="55"/>
      <c r="AIN151" s="55">
        <v>1</v>
      </c>
      <c r="AIO151" s="55"/>
      <c r="AIP151" s="55"/>
      <c r="AIQ151" s="55"/>
      <c r="AIR151" s="55">
        <v>1</v>
      </c>
      <c r="AIS151" s="55"/>
      <c r="AIT151" s="55"/>
      <c r="AIU151" s="55">
        <v>1</v>
      </c>
      <c r="AIV151" s="55"/>
      <c r="AIW151" s="55">
        <v>1</v>
      </c>
      <c r="AIX151" s="55"/>
      <c r="AIY151" s="55"/>
      <c r="AIZ151" s="55"/>
      <c r="AJA151" s="55"/>
      <c r="AJB151" s="55"/>
      <c r="AJC151" s="55"/>
      <c r="AJD151" s="55"/>
      <c r="AJE151" s="55"/>
      <c r="AJF151" s="55"/>
      <c r="AJG151" s="55"/>
      <c r="AJH151" s="55"/>
      <c r="AJI151" s="55"/>
      <c r="AJJ151" s="55"/>
      <c r="AJK151" s="55"/>
      <c r="AJL151" s="55"/>
      <c r="AJM151" s="55"/>
      <c r="AJN151" s="55"/>
      <c r="AJO151" s="72">
        <f t="shared" si="151"/>
        <v>4</v>
      </c>
      <c r="AJP151" s="57">
        <f>AJO151*'Bảng giá bán 2015'!AD150</f>
        <v>0</v>
      </c>
      <c r="AJQ151" s="53">
        <f>'Hàng tồn'!AIM152</f>
        <v>0</v>
      </c>
      <c r="AJR151" s="168">
        <f>AJQ151*'Bảng giá mua 2015'!AIN150</f>
        <v>0</v>
      </c>
      <c r="AJS151" s="55"/>
      <c r="AJT151" s="55"/>
      <c r="AJU151" s="55"/>
      <c r="AJV151" s="55"/>
      <c r="AJW151" s="55"/>
      <c r="AJX151" s="55"/>
      <c r="AJY151" s="55"/>
      <c r="AJZ151" s="55"/>
      <c r="AKA151" s="55"/>
      <c r="AKB151" s="55"/>
      <c r="AKC151" s="55"/>
      <c r="AKD151" s="55"/>
      <c r="AKE151" s="55"/>
      <c r="AKF151" s="55"/>
      <c r="AKG151" s="55"/>
      <c r="AKH151" s="55"/>
      <c r="AKI151" s="55"/>
      <c r="AKJ151" s="55"/>
      <c r="AKK151" s="55"/>
      <c r="AKL151" s="55"/>
      <c r="AKM151" s="55"/>
      <c r="AKN151" s="55"/>
      <c r="AKO151" s="55"/>
      <c r="AKP151" s="55"/>
      <c r="AKQ151" s="55"/>
      <c r="AKR151" s="55"/>
      <c r="AKS151" s="55"/>
      <c r="AKT151" s="55"/>
      <c r="AKU151" s="55"/>
      <c r="AKV151" s="55"/>
      <c r="AKW151" s="72">
        <f t="shared" si="152"/>
        <v>0</v>
      </c>
      <c r="AKX151" s="57">
        <f>AKW151*'Bảng giá bán 2015'!BL150</f>
        <v>0</v>
      </c>
      <c r="AKY151" s="53">
        <f>'Hàng tồn'!AJU152</f>
        <v>0</v>
      </c>
      <c r="AKZ151" s="168">
        <f>AKY151*'Bảng giá mua 2015'!AJV150</f>
        <v>0</v>
      </c>
      <c r="ALA151" s="55"/>
      <c r="ALB151" s="55"/>
      <c r="ALC151" s="55"/>
      <c r="ALD151" s="55"/>
      <c r="ALE151" s="55"/>
      <c r="ALF151" s="55"/>
      <c r="ALG151" s="55"/>
      <c r="ALH151" s="55"/>
      <c r="ALI151" s="55"/>
      <c r="ALJ151" s="55"/>
      <c r="ALK151" s="55"/>
      <c r="ALL151" s="55"/>
      <c r="ALM151" s="55"/>
      <c r="ALN151" s="55"/>
      <c r="ALO151" s="55"/>
      <c r="ALP151" s="55"/>
      <c r="ALQ151" s="55"/>
      <c r="ALR151" s="55"/>
      <c r="ALS151" s="55"/>
      <c r="ALT151" s="55"/>
      <c r="ALU151" s="55"/>
      <c r="ALV151" s="55"/>
      <c r="ALW151" s="55"/>
      <c r="ALX151" s="55"/>
      <c r="ALY151" s="55"/>
      <c r="ALZ151" s="55"/>
      <c r="AMA151" s="55"/>
      <c r="AMB151" s="55"/>
      <c r="AMC151" s="55"/>
      <c r="AMD151" s="55"/>
      <c r="AME151" s="72">
        <f t="shared" si="153"/>
        <v>0</v>
      </c>
      <c r="AMF151" s="57">
        <f>AME151*'Bảng giá bán 2015'!CT150</f>
        <v>0</v>
      </c>
      <c r="AMG151" s="53">
        <f>'Hàng tồn'!ALC152</f>
        <v>0</v>
      </c>
      <c r="AMH151" s="168">
        <f>AMG151*'Bảng giá mua 2015'!ALD150</f>
        <v>0</v>
      </c>
      <c r="AMI151" s="55"/>
      <c r="AMJ151" s="55"/>
      <c r="AMK151" s="55"/>
      <c r="AML151" s="55"/>
      <c r="AMM151" s="55"/>
      <c r="AMN151" s="55"/>
      <c r="AMO151" s="55"/>
      <c r="AMP151" s="55"/>
      <c r="AMQ151" s="55"/>
      <c r="AMR151" s="55"/>
      <c r="AMS151" s="55"/>
      <c r="AMT151" s="55"/>
      <c r="AMU151" s="55"/>
      <c r="AMV151" s="55"/>
      <c r="AMW151" s="55"/>
      <c r="AMX151" s="55"/>
      <c r="AMY151" s="55"/>
      <c r="AMZ151" s="55"/>
      <c r="ANA151" s="55"/>
      <c r="ANB151" s="55"/>
      <c r="ANC151" s="55"/>
      <c r="AND151" s="55"/>
      <c r="ANE151" s="55"/>
      <c r="ANF151" s="55"/>
      <c r="ANG151" s="55"/>
      <c r="ANH151" s="55"/>
      <c r="ANI151" s="55"/>
      <c r="ANJ151" s="55"/>
      <c r="ANK151" s="55"/>
      <c r="ANL151" s="55"/>
      <c r="ANM151" s="72">
        <f t="shared" si="154"/>
        <v>0</v>
      </c>
      <c r="ANN151" s="57">
        <f>ANM151*'Bảng giá bán 2015'!EB150</f>
        <v>0</v>
      </c>
      <c r="ANO151" s="53">
        <f>'Hàng tồn'!AMK152</f>
        <v>0</v>
      </c>
      <c r="ANP151" s="168">
        <f>ANO151*'Bảng giá mua 2015'!AML150</f>
        <v>0</v>
      </c>
    </row>
    <row r="152" spans="1:1056" ht="14.4" customHeight="1" x14ac:dyDescent="0.3">
      <c r="A152" s="129" t="s">
        <v>16</v>
      </c>
      <c r="B152" s="58" t="s">
        <v>14</v>
      </c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72">
        <f t="shared" si="124"/>
        <v>0</v>
      </c>
      <c r="AH152" s="57">
        <f>AG152*'Bảng giá mua 2015'!D151</f>
        <v>0</v>
      </c>
      <c r="AI152" s="53">
        <f>'Hàng tồn'!E153</f>
        <v>0</v>
      </c>
      <c r="AJ152" s="168">
        <f>AI152*'Bảng giá mua 2015'!F151</f>
        <v>0</v>
      </c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72">
        <f t="shared" si="125"/>
        <v>0</v>
      </c>
      <c r="BP152" s="57">
        <f>BO152*'Bảng giá mua 2015'!AL151</f>
        <v>0</v>
      </c>
      <c r="BQ152" s="53">
        <f>'Hàng tồn'!AM153</f>
        <v>0</v>
      </c>
      <c r="BR152" s="168">
        <f>BQ152*'Bảng giá mua 2015'!AN151</f>
        <v>0</v>
      </c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72">
        <f t="shared" si="126"/>
        <v>0</v>
      </c>
      <c r="CX152" s="57">
        <f>CW152*'Bảng giá mua 2015'!BT151</f>
        <v>0</v>
      </c>
      <c r="CY152" s="53">
        <f>'Hàng tồn'!BU153</f>
        <v>0</v>
      </c>
      <c r="CZ152" s="168">
        <f>CY152*'Bảng giá mua 2015'!BV151</f>
        <v>0</v>
      </c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72">
        <f t="shared" si="127"/>
        <v>0</v>
      </c>
      <c r="EF152" s="57">
        <f>EE152*'Bảng giá mua 2015'!DB151</f>
        <v>0</v>
      </c>
      <c r="EG152" s="53">
        <f>'Hàng tồn'!DC153</f>
        <v>0</v>
      </c>
      <c r="EH152" s="168">
        <f>EG152*'Bảng giá mua 2015'!DD151</f>
        <v>0</v>
      </c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72">
        <f t="shared" si="128"/>
        <v>0</v>
      </c>
      <c r="FN152" s="57">
        <f>FM152*'Bảng giá mua 2015'!EJ151</f>
        <v>0</v>
      </c>
      <c r="FO152" s="53">
        <f>'Hàng tồn'!EK153</f>
        <v>0</v>
      </c>
      <c r="FP152" s="168">
        <f>FO152*'Bảng giá mua 2015'!EL151</f>
        <v>0</v>
      </c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72">
        <f t="shared" si="129"/>
        <v>0</v>
      </c>
      <c r="GV152" s="57">
        <f>GU152*'Bảng giá mua 2015'!FR151</f>
        <v>0</v>
      </c>
      <c r="GW152" s="53">
        <f>'Hàng tồn'!FS153</f>
        <v>0</v>
      </c>
      <c r="GX152" s="168">
        <f>GW152*'Bảng giá mua 2015'!FT151</f>
        <v>0</v>
      </c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72">
        <f t="shared" si="130"/>
        <v>0</v>
      </c>
      <c r="ID152" s="57">
        <f>IC152*'Bảng giá mua 2015'!GZ151</f>
        <v>0</v>
      </c>
      <c r="IE152" s="53">
        <f>'Hàng tồn'!HA153</f>
        <v>0</v>
      </c>
      <c r="IF152" s="168">
        <f>IE152*'Bảng giá mua 2015'!HB151</f>
        <v>0</v>
      </c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72">
        <f t="shared" si="131"/>
        <v>0</v>
      </c>
      <c r="JL152" s="57">
        <f>JK152*'Bảng giá mua 2015'!IH151</f>
        <v>0</v>
      </c>
      <c r="JM152" s="53">
        <f>'Hàng tồn'!II153</f>
        <v>0</v>
      </c>
      <c r="JN152" s="168">
        <f>JM152*'Bảng giá mua 2015'!IJ151</f>
        <v>0</v>
      </c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72">
        <f t="shared" si="132"/>
        <v>0</v>
      </c>
      <c r="KT152" s="57">
        <f>KS152*'Bảng giá mua 2015'!JP151</f>
        <v>0</v>
      </c>
      <c r="KU152" s="53">
        <f>'Hàng tồn'!JQ153</f>
        <v>0</v>
      </c>
      <c r="KV152" s="168">
        <f>KU152*'Bảng giá mua 2015'!JR151</f>
        <v>0</v>
      </c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72">
        <f t="shared" si="133"/>
        <v>0</v>
      </c>
      <c r="MB152" s="57">
        <f>MA152*'Bảng giá mua 2015'!KX151</f>
        <v>0</v>
      </c>
      <c r="MC152" s="53">
        <f>'Hàng tồn'!KY153</f>
        <v>0</v>
      </c>
      <c r="MD152" s="168">
        <f>MC152*'Bảng giá mua 2015'!KZ151</f>
        <v>0</v>
      </c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72">
        <f t="shared" si="134"/>
        <v>0</v>
      </c>
      <c r="NJ152" s="57">
        <f>NI152*'Bảng giá mua 2015'!MF151</f>
        <v>0</v>
      </c>
      <c r="NK152" s="53">
        <f>'Hàng tồn'!MG153</f>
        <v>0</v>
      </c>
      <c r="NL152" s="168">
        <f>NK152*'Bảng giá mua 2015'!MH151</f>
        <v>0</v>
      </c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72">
        <f t="shared" si="135"/>
        <v>0</v>
      </c>
      <c r="OR152" s="57">
        <f>OQ152*'Bảng giá mua 2015'!NN151</f>
        <v>0</v>
      </c>
      <c r="OS152" s="53">
        <f>'Hàng tồn'!NO153</f>
        <v>0</v>
      </c>
      <c r="OT152" s="168">
        <f>OS152*'Bảng giá mua 2015'!NP151</f>
        <v>0</v>
      </c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72">
        <f t="shared" si="136"/>
        <v>0</v>
      </c>
      <c r="PZ152" s="57">
        <f>PY152*'Bảng giá mua 2015'!OV151</f>
        <v>0</v>
      </c>
      <c r="QA152" s="53">
        <f>'Hàng tồn'!OW153</f>
        <v>0</v>
      </c>
      <c r="QB152" s="168">
        <f>QA152*'Bảng giá mua 2015'!OX151</f>
        <v>0</v>
      </c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72">
        <f t="shared" si="137"/>
        <v>0</v>
      </c>
      <c r="RH152" s="57">
        <f>RG152*'Bảng giá mua 2015'!QD151</f>
        <v>0</v>
      </c>
      <c r="RI152" s="53">
        <f>'Hàng tồn'!QE153</f>
        <v>0</v>
      </c>
      <c r="RJ152" s="168">
        <f>RI152*'Bảng giá mua 2015'!QF151</f>
        <v>0</v>
      </c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72">
        <f t="shared" si="138"/>
        <v>0</v>
      </c>
      <c r="SP152" s="57">
        <f>SO152*'Bảng giá mua 2015'!RL151</f>
        <v>0</v>
      </c>
      <c r="SQ152" s="53">
        <f>'Hàng tồn'!RM153</f>
        <v>0</v>
      </c>
      <c r="SR152" s="168">
        <f>SQ152*'Bảng giá mua 2015'!RN151</f>
        <v>0</v>
      </c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72">
        <f t="shared" si="139"/>
        <v>0</v>
      </c>
      <c r="TX152" s="57">
        <f>TW152*'Bảng giá mua 2015'!ST151</f>
        <v>0</v>
      </c>
      <c r="TY152" s="53">
        <f>'Hàng tồn'!SU153</f>
        <v>0</v>
      </c>
      <c r="TZ152" s="168">
        <f>TY152*'Bảng giá mua 2015'!SV151</f>
        <v>0</v>
      </c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72">
        <f t="shared" si="140"/>
        <v>0</v>
      </c>
      <c r="VF152" s="57">
        <f>VE152*'Bảng giá mua 2015'!UB151</f>
        <v>0</v>
      </c>
      <c r="VG152" s="53">
        <f>'Hàng tồn'!UC153</f>
        <v>0</v>
      </c>
      <c r="VH152" s="168">
        <f>VG152*'Bảng giá mua 2015'!UD151</f>
        <v>0</v>
      </c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72">
        <f t="shared" si="141"/>
        <v>0</v>
      </c>
      <c r="WN152" s="57">
        <f>WM152*'Bảng giá mua 2015'!VJ151</f>
        <v>0</v>
      </c>
      <c r="WO152" s="53">
        <f>'Hàng tồn'!VK153</f>
        <v>0</v>
      </c>
      <c r="WP152" s="168">
        <f>WO152*'Bảng giá mua 2015'!VL151</f>
        <v>0</v>
      </c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72">
        <f t="shared" si="142"/>
        <v>0</v>
      </c>
      <c r="XV152" s="57">
        <f>XU152*'Bảng giá mua 2015'!WR151</f>
        <v>0</v>
      </c>
      <c r="XW152" s="53">
        <f>'Hàng tồn'!WS153</f>
        <v>0</v>
      </c>
      <c r="XX152" s="168">
        <f>XW152*'Bảng giá mua 2015'!WT151</f>
        <v>0</v>
      </c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72">
        <f t="shared" si="143"/>
        <v>0</v>
      </c>
      <c r="ZD152" s="57">
        <f>ZC152*'Bảng giá mua 2015'!XZ151</f>
        <v>0</v>
      </c>
      <c r="ZE152" s="53">
        <f>'Hàng tồn'!YA153</f>
        <v>0</v>
      </c>
      <c r="ZF152" s="168">
        <f>ZE152*'Bảng giá mua 2015'!YB151</f>
        <v>0</v>
      </c>
      <c r="ZG152" s="55"/>
      <c r="ZH152" s="55"/>
      <c r="ZI152" s="55"/>
      <c r="ZJ152" s="55"/>
      <c r="ZK152" s="55"/>
      <c r="ZL152" s="55"/>
      <c r="ZM152" s="55"/>
      <c r="ZN152" s="55"/>
      <c r="ZO152" s="55"/>
      <c r="ZP152" s="55"/>
      <c r="ZQ152" s="55"/>
      <c r="ZR152" s="55"/>
      <c r="ZS152" s="55"/>
      <c r="ZT152" s="55"/>
      <c r="ZU152" s="55"/>
      <c r="ZV152" s="55"/>
      <c r="ZW152" s="55"/>
      <c r="ZX152" s="55"/>
      <c r="ZY152" s="55"/>
      <c r="ZZ152" s="55"/>
      <c r="AAA152" s="55"/>
      <c r="AAB152" s="55"/>
      <c r="AAC152" s="55"/>
      <c r="AAD152" s="55"/>
      <c r="AAE152" s="55"/>
      <c r="AAF152" s="55"/>
      <c r="AAG152" s="55"/>
      <c r="AAH152" s="55"/>
      <c r="AAI152" s="55"/>
      <c r="AAJ152" s="55"/>
      <c r="AAK152" s="72">
        <f t="shared" si="144"/>
        <v>0</v>
      </c>
      <c r="AAL152" s="57">
        <f>AAK152*'Bảng giá mua 2015'!ZH151</f>
        <v>0</v>
      </c>
      <c r="AAM152" s="53">
        <f>'Hàng tồn'!ZI153</f>
        <v>0</v>
      </c>
      <c r="AAN152" s="168">
        <f>AAM152*'Bảng giá mua 2015'!ZJ151</f>
        <v>0</v>
      </c>
      <c r="AAO152" s="55"/>
      <c r="AAP152" s="55"/>
      <c r="AAQ152" s="55"/>
      <c r="AAR152" s="55"/>
      <c r="AAS152" s="55"/>
      <c r="AAT152" s="55"/>
      <c r="AAU152" s="55"/>
      <c r="AAV152" s="55"/>
      <c r="AAW152" s="55"/>
      <c r="AAX152" s="55"/>
      <c r="AAY152" s="55"/>
      <c r="AAZ152" s="55"/>
      <c r="ABA152" s="55"/>
      <c r="ABB152" s="55"/>
      <c r="ABC152" s="55"/>
      <c r="ABD152" s="55"/>
      <c r="ABE152" s="55"/>
      <c r="ABF152" s="55"/>
      <c r="ABG152" s="55"/>
      <c r="ABH152" s="55"/>
      <c r="ABI152" s="55"/>
      <c r="ABJ152" s="55"/>
      <c r="ABK152" s="55"/>
      <c r="ABL152" s="55"/>
      <c r="ABM152" s="55"/>
      <c r="ABN152" s="55"/>
      <c r="ABO152" s="55"/>
      <c r="ABP152" s="55"/>
      <c r="ABQ152" s="55"/>
      <c r="ABR152" s="55"/>
      <c r="ABS152" s="72">
        <f t="shared" si="145"/>
        <v>0</v>
      </c>
      <c r="ABT152" s="57">
        <f>ABS152*'Bảng giá mua 2015'!AAP151</f>
        <v>0</v>
      </c>
      <c r="ABU152" s="53">
        <f>'Hàng tồn'!AAQ153</f>
        <v>0</v>
      </c>
      <c r="ABV152" s="168">
        <f>ABU152*'Bảng giá mua 2015'!AAR151</f>
        <v>0</v>
      </c>
      <c r="ABW152" s="55"/>
      <c r="ABX152" s="55"/>
      <c r="ABY152" s="55"/>
      <c r="ABZ152" s="55"/>
      <c r="ACA152" s="55"/>
      <c r="ACB152" s="55"/>
      <c r="ACC152" s="55"/>
      <c r="ACD152" s="55"/>
      <c r="ACE152" s="55"/>
      <c r="ACF152" s="55"/>
      <c r="ACG152" s="55"/>
      <c r="ACH152" s="55"/>
      <c r="ACI152" s="55"/>
      <c r="ACJ152" s="55"/>
      <c r="ACK152" s="55"/>
      <c r="ACL152" s="55"/>
      <c r="ACM152" s="55"/>
      <c r="ACN152" s="55"/>
      <c r="ACO152" s="55"/>
      <c r="ACP152" s="55"/>
      <c r="ACQ152" s="55"/>
      <c r="ACR152" s="55"/>
      <c r="ACS152" s="55"/>
      <c r="ACT152" s="55"/>
      <c r="ACU152" s="55"/>
      <c r="ACV152" s="55"/>
      <c r="ACW152" s="55"/>
      <c r="ACX152" s="55"/>
      <c r="ACY152" s="55"/>
      <c r="ACZ152" s="55"/>
      <c r="ADA152" s="72">
        <f t="shared" si="146"/>
        <v>0</v>
      </c>
      <c r="ADB152" s="57">
        <f>ADA152*'Bảng giá mua 2015'!ABX151</f>
        <v>0</v>
      </c>
      <c r="ADC152" s="53">
        <f>'Hàng tồn'!ABY153</f>
        <v>0</v>
      </c>
      <c r="ADD152" s="168">
        <f>ADC152*'Bảng giá mua 2015'!ABZ151</f>
        <v>0</v>
      </c>
      <c r="ADE152" s="55"/>
      <c r="ADF152" s="55"/>
      <c r="ADG152" s="55"/>
      <c r="ADH152" s="55"/>
      <c r="ADI152" s="55"/>
      <c r="ADJ152" s="55"/>
      <c r="ADK152" s="55"/>
      <c r="ADL152" s="55"/>
      <c r="ADM152" s="55"/>
      <c r="ADN152" s="55"/>
      <c r="ADO152" s="55"/>
      <c r="ADP152" s="55"/>
      <c r="ADQ152" s="55"/>
      <c r="ADR152" s="55"/>
      <c r="ADS152" s="55"/>
      <c r="ADT152" s="55"/>
      <c r="ADU152" s="55"/>
      <c r="ADV152" s="55"/>
      <c r="ADW152" s="55"/>
      <c r="ADX152" s="55"/>
      <c r="ADY152" s="55"/>
      <c r="ADZ152" s="55"/>
      <c r="AEA152" s="55"/>
      <c r="AEB152" s="55"/>
      <c r="AEC152" s="55"/>
      <c r="AED152" s="55"/>
      <c r="AEE152" s="55"/>
      <c r="AEF152" s="55"/>
      <c r="AEG152" s="55"/>
      <c r="AEH152" s="55"/>
      <c r="AEI152" s="72">
        <f t="shared" si="147"/>
        <v>0</v>
      </c>
      <c r="AEJ152" s="57">
        <f>AEI152*'Bảng giá mua 2015'!ADF151</f>
        <v>0</v>
      </c>
      <c r="AEK152" s="53">
        <f>'Hàng tồn'!ADG153</f>
        <v>0</v>
      </c>
      <c r="AEL152" s="168">
        <f>AEK152*'Bảng giá mua 2015'!ADH151</f>
        <v>0</v>
      </c>
      <c r="AEM152" s="55"/>
      <c r="AEN152" s="55"/>
      <c r="AEO152" s="55"/>
      <c r="AEP152" s="55"/>
      <c r="AEQ152" s="55"/>
      <c r="AER152" s="55"/>
      <c r="AES152" s="55"/>
      <c r="AET152" s="55"/>
      <c r="AEU152" s="55"/>
      <c r="AEV152" s="55"/>
      <c r="AEW152" s="55"/>
      <c r="AEX152" s="55"/>
      <c r="AEY152" s="55"/>
      <c r="AEZ152" s="55"/>
      <c r="AFA152" s="55"/>
      <c r="AFB152" s="55"/>
      <c r="AFC152" s="55"/>
      <c r="AFD152" s="55"/>
      <c r="AFE152" s="55"/>
      <c r="AFF152" s="55"/>
      <c r="AFG152" s="55"/>
      <c r="AFH152" s="55"/>
      <c r="AFI152" s="55"/>
      <c r="AFJ152" s="55"/>
      <c r="AFK152" s="55"/>
      <c r="AFL152" s="55"/>
      <c r="AFM152" s="55"/>
      <c r="AFN152" s="55"/>
      <c r="AFO152" s="55"/>
      <c r="AFP152" s="55"/>
      <c r="AFQ152" s="72">
        <f t="shared" si="148"/>
        <v>0</v>
      </c>
      <c r="AFR152" s="57">
        <f>AFQ152*'Bảng giá mua 2015'!AEN151</f>
        <v>0</v>
      </c>
      <c r="AFS152" s="53">
        <f>'Hàng tồn'!AEO153</f>
        <v>0</v>
      </c>
      <c r="AFT152" s="168">
        <f>AFS152*'Bảng giá mua 2015'!AEP151</f>
        <v>0</v>
      </c>
      <c r="AFU152" s="55"/>
      <c r="AFV152" s="55"/>
      <c r="AFW152" s="55"/>
      <c r="AFX152" s="55"/>
      <c r="AFY152" s="55"/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72">
        <f t="shared" si="149"/>
        <v>0</v>
      </c>
      <c r="AGZ152" s="57">
        <f>AGY152*'Bảng giá mua 2015'!AFV151</f>
        <v>0</v>
      </c>
      <c r="AHA152" s="53">
        <f>'Hàng tồn'!AFW153</f>
        <v>0</v>
      </c>
      <c r="AHB152" s="168">
        <f>AHA152*'Bảng giá mua 2015'!AFX151</f>
        <v>0</v>
      </c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55"/>
      <c r="AHW152" s="55"/>
      <c r="AHX152" s="55"/>
      <c r="AHY152" s="55"/>
      <c r="AHZ152" s="55"/>
      <c r="AIA152" s="55"/>
      <c r="AIB152" s="55"/>
      <c r="AIC152" s="55"/>
      <c r="AID152" s="55"/>
      <c r="AIE152" s="55"/>
      <c r="AIF152" s="55"/>
      <c r="AIG152" s="72">
        <f t="shared" si="150"/>
        <v>0</v>
      </c>
      <c r="AIH152" s="57">
        <f>AIG152*'Bảng giá bán 2015'!AC151</f>
        <v>0</v>
      </c>
      <c r="AII152" s="53">
        <f>'Hàng tồn'!AHE153</f>
        <v>0</v>
      </c>
      <c r="AIJ152" s="168">
        <f>AII152*'Bảng giá bán 2015'!AD151</f>
        <v>0</v>
      </c>
      <c r="AIK152" s="55"/>
      <c r="AIL152" s="55"/>
      <c r="AIM152" s="55"/>
      <c r="AIN152" s="55"/>
      <c r="AIO152" s="55"/>
      <c r="AIP152" s="55"/>
      <c r="AIQ152" s="55"/>
      <c r="AIR152" s="55"/>
      <c r="AIS152" s="55"/>
      <c r="AIT152" s="55"/>
      <c r="AIU152" s="55"/>
      <c r="AIV152" s="55"/>
      <c r="AIW152" s="55">
        <v>0.25</v>
      </c>
      <c r="AIX152" s="55"/>
      <c r="AIY152" s="55"/>
      <c r="AIZ152" s="55"/>
      <c r="AJA152" s="55"/>
      <c r="AJB152" s="55"/>
      <c r="AJC152" s="55"/>
      <c r="AJD152" s="55"/>
      <c r="AJE152" s="55"/>
      <c r="AJF152" s="55"/>
      <c r="AJG152" s="55"/>
      <c r="AJH152" s="55"/>
      <c r="AJI152" s="55"/>
      <c r="AJJ152" s="55"/>
      <c r="AJK152" s="55"/>
      <c r="AJL152" s="55"/>
      <c r="AJM152" s="55"/>
      <c r="AJN152" s="55"/>
      <c r="AJO152" s="72">
        <f t="shared" si="151"/>
        <v>0.25</v>
      </c>
      <c r="AJP152" s="57">
        <f>AJO152*'Bảng giá bán 2015'!AD151</f>
        <v>0</v>
      </c>
      <c r="AJQ152" s="53">
        <f>'Hàng tồn'!AIM153</f>
        <v>0</v>
      </c>
      <c r="AJR152" s="168">
        <f>AJQ152*'Bảng giá mua 2015'!AIN151</f>
        <v>0</v>
      </c>
      <c r="AJS152" s="55"/>
      <c r="AJT152" s="55"/>
      <c r="AJU152" s="55"/>
      <c r="AJV152" s="55"/>
      <c r="AJW152" s="55"/>
      <c r="AJX152" s="55"/>
      <c r="AJY152" s="55"/>
      <c r="AJZ152" s="55"/>
      <c r="AKA152" s="55"/>
      <c r="AKB152" s="55"/>
      <c r="AKC152" s="55"/>
      <c r="AKD152" s="55"/>
      <c r="AKE152" s="55"/>
      <c r="AKF152" s="55"/>
      <c r="AKG152" s="55"/>
      <c r="AKH152" s="55"/>
      <c r="AKI152" s="55"/>
      <c r="AKJ152" s="55"/>
      <c r="AKK152" s="55"/>
      <c r="AKL152" s="55"/>
      <c r="AKM152" s="55"/>
      <c r="AKN152" s="55"/>
      <c r="AKO152" s="55"/>
      <c r="AKP152" s="55"/>
      <c r="AKQ152" s="55"/>
      <c r="AKR152" s="55"/>
      <c r="AKS152" s="55"/>
      <c r="AKT152" s="55"/>
      <c r="AKU152" s="55"/>
      <c r="AKV152" s="55"/>
      <c r="AKW152" s="72">
        <f t="shared" si="152"/>
        <v>0</v>
      </c>
      <c r="AKX152" s="57">
        <f>AKW152*'Bảng giá bán 2015'!BL151</f>
        <v>0</v>
      </c>
      <c r="AKY152" s="53">
        <f>'Hàng tồn'!AJU153</f>
        <v>0</v>
      </c>
      <c r="AKZ152" s="168">
        <f>AKY152*'Bảng giá mua 2015'!AJV151</f>
        <v>0</v>
      </c>
      <c r="ALA152" s="55"/>
      <c r="ALB152" s="55"/>
      <c r="ALC152" s="55"/>
      <c r="ALD152" s="55"/>
      <c r="ALE152" s="55"/>
      <c r="ALF152" s="55"/>
      <c r="ALG152" s="55"/>
      <c r="ALH152" s="55"/>
      <c r="ALI152" s="55"/>
      <c r="ALJ152" s="55"/>
      <c r="ALK152" s="55"/>
      <c r="ALL152" s="55"/>
      <c r="ALM152" s="55"/>
      <c r="ALN152" s="55"/>
      <c r="ALO152" s="55"/>
      <c r="ALP152" s="55"/>
      <c r="ALQ152" s="55"/>
      <c r="ALR152" s="55"/>
      <c r="ALS152" s="55"/>
      <c r="ALT152" s="55"/>
      <c r="ALU152" s="55"/>
      <c r="ALV152" s="55"/>
      <c r="ALW152" s="55"/>
      <c r="ALX152" s="55"/>
      <c r="ALY152" s="55"/>
      <c r="ALZ152" s="55"/>
      <c r="AMA152" s="55"/>
      <c r="AMB152" s="55"/>
      <c r="AMC152" s="55"/>
      <c r="AMD152" s="55"/>
      <c r="AME152" s="72">
        <f t="shared" si="153"/>
        <v>0</v>
      </c>
      <c r="AMF152" s="57">
        <f>AME152*'Bảng giá bán 2015'!CT151</f>
        <v>0</v>
      </c>
      <c r="AMG152" s="53">
        <f>'Hàng tồn'!ALC153</f>
        <v>0</v>
      </c>
      <c r="AMH152" s="168">
        <f>AMG152*'Bảng giá mua 2015'!ALD151</f>
        <v>0</v>
      </c>
      <c r="AMI152" s="55"/>
      <c r="AMJ152" s="55"/>
      <c r="AMK152" s="55"/>
      <c r="AML152" s="55"/>
      <c r="AMM152" s="55"/>
      <c r="AMN152" s="55"/>
      <c r="AMO152" s="55"/>
      <c r="AMP152" s="55"/>
      <c r="AMQ152" s="55"/>
      <c r="AMR152" s="55"/>
      <c r="AMS152" s="55"/>
      <c r="AMT152" s="55"/>
      <c r="AMU152" s="55"/>
      <c r="AMV152" s="55"/>
      <c r="AMW152" s="55"/>
      <c r="AMX152" s="55"/>
      <c r="AMY152" s="55"/>
      <c r="AMZ152" s="55"/>
      <c r="ANA152" s="55"/>
      <c r="ANB152" s="55"/>
      <c r="ANC152" s="55"/>
      <c r="AND152" s="55"/>
      <c r="ANE152" s="55"/>
      <c r="ANF152" s="55"/>
      <c r="ANG152" s="55"/>
      <c r="ANH152" s="55"/>
      <c r="ANI152" s="55"/>
      <c r="ANJ152" s="55"/>
      <c r="ANK152" s="55"/>
      <c r="ANL152" s="55"/>
      <c r="ANM152" s="72">
        <f t="shared" si="154"/>
        <v>0</v>
      </c>
      <c r="ANN152" s="57">
        <f>ANM152*'Bảng giá bán 2015'!EB151</f>
        <v>0</v>
      </c>
      <c r="ANO152" s="53">
        <f>'Hàng tồn'!AMK153</f>
        <v>0</v>
      </c>
      <c r="ANP152" s="168">
        <f>ANO152*'Bảng giá mua 2015'!AML151</f>
        <v>0</v>
      </c>
    </row>
    <row r="153" spans="1:1056" x14ac:dyDescent="0.3">
      <c r="A153" s="130"/>
      <c r="B153" s="58" t="s">
        <v>15</v>
      </c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72">
        <f t="shared" si="124"/>
        <v>0</v>
      </c>
      <c r="AH153" s="57">
        <f>AG153*'Bảng giá mua 2015'!D152</f>
        <v>0</v>
      </c>
      <c r="AI153" s="53">
        <f>'Hàng tồn'!E154</f>
        <v>0</v>
      </c>
      <c r="AJ153" s="168">
        <f>AI153*'Bảng giá mua 2015'!F152</f>
        <v>0</v>
      </c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72">
        <f t="shared" si="125"/>
        <v>0</v>
      </c>
      <c r="BP153" s="57">
        <f>BO153*'Bảng giá mua 2015'!AL152</f>
        <v>0</v>
      </c>
      <c r="BQ153" s="53">
        <f>'Hàng tồn'!AM154</f>
        <v>0</v>
      </c>
      <c r="BR153" s="168">
        <f>BQ153*'Bảng giá mua 2015'!AN152</f>
        <v>0</v>
      </c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72">
        <f t="shared" si="126"/>
        <v>0</v>
      </c>
      <c r="CX153" s="57">
        <f>CW153*'Bảng giá mua 2015'!BT152</f>
        <v>0</v>
      </c>
      <c r="CY153" s="53">
        <f>'Hàng tồn'!BU154</f>
        <v>0</v>
      </c>
      <c r="CZ153" s="168">
        <f>CY153*'Bảng giá mua 2015'!BV152</f>
        <v>0</v>
      </c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72">
        <f t="shared" si="127"/>
        <v>0</v>
      </c>
      <c r="EF153" s="57">
        <f>EE153*'Bảng giá mua 2015'!DB152</f>
        <v>0</v>
      </c>
      <c r="EG153" s="53">
        <f>'Hàng tồn'!DC154</f>
        <v>0</v>
      </c>
      <c r="EH153" s="168">
        <f>EG153*'Bảng giá mua 2015'!DD152</f>
        <v>0</v>
      </c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72">
        <f t="shared" si="128"/>
        <v>0</v>
      </c>
      <c r="FN153" s="57">
        <f>FM153*'Bảng giá mua 2015'!EJ152</f>
        <v>0</v>
      </c>
      <c r="FO153" s="53">
        <f>'Hàng tồn'!EK154</f>
        <v>0</v>
      </c>
      <c r="FP153" s="168">
        <f>FO153*'Bảng giá mua 2015'!EL152</f>
        <v>0</v>
      </c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72">
        <f t="shared" si="129"/>
        <v>0</v>
      </c>
      <c r="GV153" s="57">
        <f>GU153*'Bảng giá mua 2015'!FR152</f>
        <v>0</v>
      </c>
      <c r="GW153" s="53">
        <f>'Hàng tồn'!FS154</f>
        <v>0</v>
      </c>
      <c r="GX153" s="168">
        <f>GW153*'Bảng giá mua 2015'!FT152</f>
        <v>0</v>
      </c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72">
        <f t="shared" si="130"/>
        <v>0</v>
      </c>
      <c r="ID153" s="57">
        <f>IC153*'Bảng giá mua 2015'!GZ152</f>
        <v>0</v>
      </c>
      <c r="IE153" s="53">
        <f>'Hàng tồn'!HA154</f>
        <v>0</v>
      </c>
      <c r="IF153" s="168">
        <f>IE153*'Bảng giá mua 2015'!HB152</f>
        <v>0</v>
      </c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72">
        <f t="shared" si="131"/>
        <v>0</v>
      </c>
      <c r="JL153" s="57">
        <f>JK153*'Bảng giá mua 2015'!IH152</f>
        <v>0</v>
      </c>
      <c r="JM153" s="53">
        <f>'Hàng tồn'!II154</f>
        <v>0</v>
      </c>
      <c r="JN153" s="168">
        <f>JM153*'Bảng giá mua 2015'!IJ152</f>
        <v>0</v>
      </c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72">
        <f t="shared" si="132"/>
        <v>0</v>
      </c>
      <c r="KT153" s="57">
        <f>KS153*'Bảng giá mua 2015'!JP152</f>
        <v>0</v>
      </c>
      <c r="KU153" s="53">
        <f>'Hàng tồn'!JQ154</f>
        <v>0</v>
      </c>
      <c r="KV153" s="168">
        <f>KU153*'Bảng giá mua 2015'!JR152</f>
        <v>0</v>
      </c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72">
        <f t="shared" si="133"/>
        <v>0</v>
      </c>
      <c r="MB153" s="57">
        <f>MA153*'Bảng giá mua 2015'!KX152</f>
        <v>0</v>
      </c>
      <c r="MC153" s="53">
        <f>'Hàng tồn'!KY154</f>
        <v>0</v>
      </c>
      <c r="MD153" s="168">
        <f>MC153*'Bảng giá mua 2015'!KZ152</f>
        <v>0</v>
      </c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72">
        <f t="shared" si="134"/>
        <v>0</v>
      </c>
      <c r="NJ153" s="57">
        <f>NI153*'Bảng giá mua 2015'!MF152</f>
        <v>0</v>
      </c>
      <c r="NK153" s="53">
        <f>'Hàng tồn'!MG154</f>
        <v>0</v>
      </c>
      <c r="NL153" s="168">
        <f>NK153*'Bảng giá mua 2015'!MH152</f>
        <v>0</v>
      </c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72">
        <f t="shared" si="135"/>
        <v>0</v>
      </c>
      <c r="OR153" s="57">
        <f>OQ153*'Bảng giá mua 2015'!NN152</f>
        <v>0</v>
      </c>
      <c r="OS153" s="53">
        <f>'Hàng tồn'!NO154</f>
        <v>0</v>
      </c>
      <c r="OT153" s="168">
        <f>OS153*'Bảng giá mua 2015'!NP152</f>
        <v>0</v>
      </c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72">
        <f t="shared" si="136"/>
        <v>0</v>
      </c>
      <c r="PZ153" s="57">
        <f>PY153*'Bảng giá mua 2015'!OV152</f>
        <v>0</v>
      </c>
      <c r="QA153" s="53">
        <f>'Hàng tồn'!OW154</f>
        <v>0</v>
      </c>
      <c r="QB153" s="168">
        <f>QA153*'Bảng giá mua 2015'!OX152</f>
        <v>0</v>
      </c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72">
        <f t="shared" si="137"/>
        <v>0</v>
      </c>
      <c r="RH153" s="57">
        <f>RG153*'Bảng giá mua 2015'!QD152</f>
        <v>0</v>
      </c>
      <c r="RI153" s="53">
        <f>'Hàng tồn'!QE154</f>
        <v>0</v>
      </c>
      <c r="RJ153" s="168">
        <f>RI153*'Bảng giá mua 2015'!QF152</f>
        <v>0</v>
      </c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72">
        <f t="shared" si="138"/>
        <v>0</v>
      </c>
      <c r="SP153" s="57">
        <f>SO153*'Bảng giá mua 2015'!RL152</f>
        <v>0</v>
      </c>
      <c r="SQ153" s="53">
        <f>'Hàng tồn'!RM154</f>
        <v>0</v>
      </c>
      <c r="SR153" s="168">
        <f>SQ153*'Bảng giá mua 2015'!RN152</f>
        <v>0</v>
      </c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72">
        <f t="shared" si="139"/>
        <v>0</v>
      </c>
      <c r="TX153" s="57">
        <f>TW153*'Bảng giá mua 2015'!ST152</f>
        <v>0</v>
      </c>
      <c r="TY153" s="53">
        <f>'Hàng tồn'!SU154</f>
        <v>0</v>
      </c>
      <c r="TZ153" s="168">
        <f>TY153*'Bảng giá mua 2015'!SV152</f>
        <v>0</v>
      </c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72">
        <f t="shared" si="140"/>
        <v>0</v>
      </c>
      <c r="VF153" s="57">
        <f>VE153*'Bảng giá mua 2015'!UB152</f>
        <v>0</v>
      </c>
      <c r="VG153" s="53">
        <f>'Hàng tồn'!UC154</f>
        <v>0</v>
      </c>
      <c r="VH153" s="168">
        <f>VG153*'Bảng giá mua 2015'!UD152</f>
        <v>0</v>
      </c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72">
        <f t="shared" si="141"/>
        <v>0</v>
      </c>
      <c r="WN153" s="57">
        <f>WM153*'Bảng giá mua 2015'!VJ152</f>
        <v>0</v>
      </c>
      <c r="WO153" s="53">
        <f>'Hàng tồn'!VK154</f>
        <v>0</v>
      </c>
      <c r="WP153" s="168">
        <f>WO153*'Bảng giá mua 2015'!VL152</f>
        <v>0</v>
      </c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72">
        <f t="shared" si="142"/>
        <v>0</v>
      </c>
      <c r="XV153" s="57">
        <f>XU153*'Bảng giá mua 2015'!WR152</f>
        <v>0</v>
      </c>
      <c r="XW153" s="53">
        <f>'Hàng tồn'!WS154</f>
        <v>0</v>
      </c>
      <c r="XX153" s="168">
        <f>XW153*'Bảng giá mua 2015'!WT152</f>
        <v>0</v>
      </c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72">
        <f t="shared" si="143"/>
        <v>0</v>
      </c>
      <c r="ZD153" s="57">
        <f>ZC153*'Bảng giá mua 2015'!XZ152</f>
        <v>0</v>
      </c>
      <c r="ZE153" s="53">
        <f>'Hàng tồn'!YA154</f>
        <v>0</v>
      </c>
      <c r="ZF153" s="168">
        <f>ZE153*'Bảng giá mua 2015'!YB152</f>
        <v>0</v>
      </c>
      <c r="ZG153" s="55"/>
      <c r="ZH153" s="55"/>
      <c r="ZI153" s="55"/>
      <c r="ZJ153" s="55"/>
      <c r="ZK153" s="55"/>
      <c r="ZL153" s="55"/>
      <c r="ZM153" s="55"/>
      <c r="ZN153" s="55"/>
      <c r="ZO153" s="55"/>
      <c r="ZP153" s="55"/>
      <c r="ZQ153" s="55"/>
      <c r="ZR153" s="55"/>
      <c r="ZS153" s="55"/>
      <c r="ZT153" s="55"/>
      <c r="ZU153" s="55"/>
      <c r="ZV153" s="55"/>
      <c r="ZW153" s="55"/>
      <c r="ZX153" s="55"/>
      <c r="ZY153" s="55"/>
      <c r="ZZ153" s="55"/>
      <c r="AAA153" s="55"/>
      <c r="AAB153" s="55"/>
      <c r="AAC153" s="55"/>
      <c r="AAD153" s="55"/>
      <c r="AAE153" s="55"/>
      <c r="AAF153" s="55"/>
      <c r="AAG153" s="55"/>
      <c r="AAH153" s="55"/>
      <c r="AAI153" s="55"/>
      <c r="AAJ153" s="55"/>
      <c r="AAK153" s="72">
        <f t="shared" si="144"/>
        <v>0</v>
      </c>
      <c r="AAL153" s="57">
        <f>AAK153*'Bảng giá mua 2015'!ZH152</f>
        <v>0</v>
      </c>
      <c r="AAM153" s="53">
        <f>'Hàng tồn'!ZI154</f>
        <v>0</v>
      </c>
      <c r="AAN153" s="168">
        <f>AAM153*'Bảng giá mua 2015'!ZJ152</f>
        <v>0</v>
      </c>
      <c r="AAO153" s="55"/>
      <c r="AAP153" s="55"/>
      <c r="AAQ153" s="55"/>
      <c r="AAR153" s="55"/>
      <c r="AAS153" s="55"/>
      <c r="AAT153" s="55"/>
      <c r="AAU153" s="55"/>
      <c r="AAV153" s="55"/>
      <c r="AAW153" s="55"/>
      <c r="AAX153" s="55"/>
      <c r="AAY153" s="55"/>
      <c r="AAZ153" s="55"/>
      <c r="ABA153" s="55"/>
      <c r="ABB153" s="55"/>
      <c r="ABC153" s="55"/>
      <c r="ABD153" s="55"/>
      <c r="ABE153" s="55"/>
      <c r="ABF153" s="55"/>
      <c r="ABG153" s="55"/>
      <c r="ABH153" s="55"/>
      <c r="ABI153" s="55"/>
      <c r="ABJ153" s="55"/>
      <c r="ABK153" s="55"/>
      <c r="ABL153" s="55"/>
      <c r="ABM153" s="55"/>
      <c r="ABN153" s="55"/>
      <c r="ABO153" s="55"/>
      <c r="ABP153" s="55"/>
      <c r="ABQ153" s="55"/>
      <c r="ABR153" s="55"/>
      <c r="ABS153" s="72">
        <f t="shared" si="145"/>
        <v>0</v>
      </c>
      <c r="ABT153" s="57">
        <f>ABS153*'Bảng giá mua 2015'!AAP152</f>
        <v>0</v>
      </c>
      <c r="ABU153" s="53">
        <f>'Hàng tồn'!AAQ154</f>
        <v>0</v>
      </c>
      <c r="ABV153" s="168">
        <f>ABU153*'Bảng giá mua 2015'!AAR152</f>
        <v>0</v>
      </c>
      <c r="ABW153" s="55"/>
      <c r="ABX153" s="55"/>
      <c r="ABY153" s="55"/>
      <c r="ABZ153" s="55"/>
      <c r="ACA153" s="55"/>
      <c r="ACB153" s="55"/>
      <c r="ACC153" s="55"/>
      <c r="ACD153" s="55"/>
      <c r="ACE153" s="55"/>
      <c r="ACF153" s="55"/>
      <c r="ACG153" s="55"/>
      <c r="ACH153" s="55"/>
      <c r="ACI153" s="55"/>
      <c r="ACJ153" s="55"/>
      <c r="ACK153" s="55"/>
      <c r="ACL153" s="55"/>
      <c r="ACM153" s="55"/>
      <c r="ACN153" s="55"/>
      <c r="ACO153" s="55"/>
      <c r="ACP153" s="55"/>
      <c r="ACQ153" s="55"/>
      <c r="ACR153" s="55"/>
      <c r="ACS153" s="55"/>
      <c r="ACT153" s="55"/>
      <c r="ACU153" s="55"/>
      <c r="ACV153" s="55"/>
      <c r="ACW153" s="55"/>
      <c r="ACX153" s="55"/>
      <c r="ACY153" s="55"/>
      <c r="ACZ153" s="55"/>
      <c r="ADA153" s="72">
        <f t="shared" si="146"/>
        <v>0</v>
      </c>
      <c r="ADB153" s="57">
        <f>ADA153*'Bảng giá mua 2015'!ABX152</f>
        <v>0</v>
      </c>
      <c r="ADC153" s="53">
        <f>'Hàng tồn'!ABY154</f>
        <v>0</v>
      </c>
      <c r="ADD153" s="168">
        <f>ADC153*'Bảng giá mua 2015'!ABZ152</f>
        <v>0</v>
      </c>
      <c r="ADE153" s="55"/>
      <c r="ADF153" s="55"/>
      <c r="ADG153" s="55"/>
      <c r="ADH153" s="55"/>
      <c r="ADI153" s="55"/>
      <c r="ADJ153" s="55"/>
      <c r="ADK153" s="55"/>
      <c r="ADL153" s="55"/>
      <c r="ADM153" s="55"/>
      <c r="ADN153" s="55"/>
      <c r="ADO153" s="55"/>
      <c r="ADP153" s="55"/>
      <c r="ADQ153" s="55"/>
      <c r="ADR153" s="55"/>
      <c r="ADS153" s="55"/>
      <c r="ADT153" s="55"/>
      <c r="ADU153" s="55"/>
      <c r="ADV153" s="55"/>
      <c r="ADW153" s="55"/>
      <c r="ADX153" s="55"/>
      <c r="ADY153" s="55"/>
      <c r="ADZ153" s="55"/>
      <c r="AEA153" s="55"/>
      <c r="AEB153" s="55"/>
      <c r="AEC153" s="55"/>
      <c r="AED153" s="55"/>
      <c r="AEE153" s="55"/>
      <c r="AEF153" s="55"/>
      <c r="AEG153" s="55"/>
      <c r="AEH153" s="55"/>
      <c r="AEI153" s="72">
        <f t="shared" si="147"/>
        <v>0</v>
      </c>
      <c r="AEJ153" s="57">
        <f>AEI153*'Bảng giá mua 2015'!ADF152</f>
        <v>0</v>
      </c>
      <c r="AEK153" s="53">
        <f>'Hàng tồn'!ADG154</f>
        <v>0</v>
      </c>
      <c r="AEL153" s="168">
        <f>AEK153*'Bảng giá mua 2015'!ADH152</f>
        <v>0</v>
      </c>
      <c r="AEM153" s="55"/>
      <c r="AEN153" s="55"/>
      <c r="AEO153" s="55"/>
      <c r="AEP153" s="55"/>
      <c r="AEQ153" s="55"/>
      <c r="AER153" s="55"/>
      <c r="AES153" s="55"/>
      <c r="AET153" s="55"/>
      <c r="AEU153" s="55"/>
      <c r="AEV153" s="55"/>
      <c r="AEW153" s="55"/>
      <c r="AEX153" s="55"/>
      <c r="AEY153" s="55"/>
      <c r="AEZ153" s="55"/>
      <c r="AFA153" s="55"/>
      <c r="AFB153" s="55"/>
      <c r="AFC153" s="55"/>
      <c r="AFD153" s="55"/>
      <c r="AFE153" s="55"/>
      <c r="AFF153" s="55"/>
      <c r="AFG153" s="55"/>
      <c r="AFH153" s="55"/>
      <c r="AFI153" s="55"/>
      <c r="AFJ153" s="55"/>
      <c r="AFK153" s="55"/>
      <c r="AFL153" s="55"/>
      <c r="AFM153" s="55"/>
      <c r="AFN153" s="55"/>
      <c r="AFO153" s="55"/>
      <c r="AFP153" s="55"/>
      <c r="AFQ153" s="72">
        <f t="shared" si="148"/>
        <v>0</v>
      </c>
      <c r="AFR153" s="57">
        <f>AFQ153*'Bảng giá mua 2015'!AEN152</f>
        <v>0</v>
      </c>
      <c r="AFS153" s="53">
        <f>'Hàng tồn'!AEO154</f>
        <v>0</v>
      </c>
      <c r="AFT153" s="168">
        <f>AFS153*'Bảng giá mua 2015'!AEP152</f>
        <v>0</v>
      </c>
      <c r="AFU153" s="55"/>
      <c r="AFV153" s="55"/>
      <c r="AFW153" s="55"/>
      <c r="AFX153" s="55"/>
      <c r="AFY153" s="55"/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72">
        <f t="shared" si="149"/>
        <v>0</v>
      </c>
      <c r="AGZ153" s="57">
        <f>AGY153*'Bảng giá mua 2015'!AFV152</f>
        <v>0</v>
      </c>
      <c r="AHA153" s="53">
        <f>'Hàng tồn'!AFW154</f>
        <v>0</v>
      </c>
      <c r="AHB153" s="168">
        <f>AHA153*'Bảng giá mua 2015'!AFX152</f>
        <v>0</v>
      </c>
      <c r="AHC153" s="55">
        <v>0.5</v>
      </c>
      <c r="AHD153" s="55"/>
      <c r="AHE153" s="55"/>
      <c r="AHF153" s="55"/>
      <c r="AHG153" s="55"/>
      <c r="AHH153" s="55"/>
      <c r="AHI153" s="55"/>
      <c r="AHJ153" s="55"/>
      <c r="AHK153" s="55">
        <v>0.5</v>
      </c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55"/>
      <c r="AHW153" s="55"/>
      <c r="AHX153" s="55"/>
      <c r="AHY153" s="55"/>
      <c r="AHZ153" s="55"/>
      <c r="AIA153" s="55"/>
      <c r="AIB153" s="55"/>
      <c r="AIC153" s="55"/>
      <c r="AID153" s="55"/>
      <c r="AIE153" s="55"/>
      <c r="AIF153" s="55"/>
      <c r="AIG153" s="72">
        <f t="shared" si="150"/>
        <v>1</v>
      </c>
      <c r="AIH153" s="57">
        <f>AIG153*'Bảng giá bán 2015'!AC152</f>
        <v>0</v>
      </c>
      <c r="AII153" s="53">
        <f>'Hàng tồn'!AHE154</f>
        <v>0</v>
      </c>
      <c r="AIJ153" s="168">
        <f>AII153*'Bảng giá bán 2015'!AD152</f>
        <v>0</v>
      </c>
      <c r="AIK153" s="55"/>
      <c r="AIL153" s="55"/>
      <c r="AIM153" s="55"/>
      <c r="AIN153" s="55">
        <v>0.25</v>
      </c>
      <c r="AIO153" s="55"/>
      <c r="AIP153" s="55"/>
      <c r="AIQ153" s="55"/>
      <c r="AIR153" s="55"/>
      <c r="AIS153" s="55"/>
      <c r="AIT153" s="55"/>
      <c r="AIU153" s="55"/>
      <c r="AIV153" s="55">
        <v>0.25</v>
      </c>
      <c r="AIW153" s="55"/>
      <c r="AIX153" s="55"/>
      <c r="AIY153" s="55"/>
      <c r="AIZ153" s="55"/>
      <c r="AJA153" s="55"/>
      <c r="AJB153" s="55"/>
      <c r="AJC153" s="55"/>
      <c r="AJD153" s="55"/>
      <c r="AJE153" s="55"/>
      <c r="AJF153" s="55"/>
      <c r="AJG153" s="55"/>
      <c r="AJH153" s="55"/>
      <c r="AJI153" s="55"/>
      <c r="AJJ153" s="55"/>
      <c r="AJK153" s="55"/>
      <c r="AJL153" s="55"/>
      <c r="AJM153" s="55"/>
      <c r="AJN153" s="55"/>
      <c r="AJO153" s="72">
        <f t="shared" si="151"/>
        <v>0.5</v>
      </c>
      <c r="AJP153" s="57">
        <f>AJO153*'Bảng giá bán 2015'!AD152</f>
        <v>0</v>
      </c>
      <c r="AJQ153" s="53">
        <f>'Hàng tồn'!AIM154</f>
        <v>0</v>
      </c>
      <c r="AJR153" s="168">
        <f>AJQ153*'Bảng giá mua 2015'!AIN152</f>
        <v>0</v>
      </c>
      <c r="AJS153" s="55"/>
      <c r="AJT153" s="55"/>
      <c r="AJU153" s="55"/>
      <c r="AJV153" s="55"/>
      <c r="AJW153" s="55"/>
      <c r="AJX153" s="55"/>
      <c r="AJY153" s="55"/>
      <c r="AJZ153" s="55"/>
      <c r="AKA153" s="55"/>
      <c r="AKB153" s="55"/>
      <c r="AKC153" s="55"/>
      <c r="AKD153" s="55"/>
      <c r="AKE153" s="55"/>
      <c r="AKF153" s="55"/>
      <c r="AKG153" s="55"/>
      <c r="AKH153" s="55"/>
      <c r="AKI153" s="55"/>
      <c r="AKJ153" s="55"/>
      <c r="AKK153" s="55"/>
      <c r="AKL153" s="55"/>
      <c r="AKM153" s="55"/>
      <c r="AKN153" s="55"/>
      <c r="AKO153" s="55"/>
      <c r="AKP153" s="55"/>
      <c r="AKQ153" s="55"/>
      <c r="AKR153" s="55"/>
      <c r="AKS153" s="55"/>
      <c r="AKT153" s="55"/>
      <c r="AKU153" s="55"/>
      <c r="AKV153" s="55"/>
      <c r="AKW153" s="72">
        <f t="shared" si="152"/>
        <v>0</v>
      </c>
      <c r="AKX153" s="57">
        <f>AKW153*'Bảng giá bán 2015'!BL152</f>
        <v>0</v>
      </c>
      <c r="AKY153" s="53">
        <f>'Hàng tồn'!AJU154</f>
        <v>0</v>
      </c>
      <c r="AKZ153" s="168">
        <f>AKY153*'Bảng giá mua 2015'!AJV152</f>
        <v>0</v>
      </c>
      <c r="ALA153" s="55"/>
      <c r="ALB153" s="55"/>
      <c r="ALC153" s="55"/>
      <c r="ALD153" s="55"/>
      <c r="ALE153" s="55"/>
      <c r="ALF153" s="55"/>
      <c r="ALG153" s="55"/>
      <c r="ALH153" s="55"/>
      <c r="ALI153" s="55"/>
      <c r="ALJ153" s="55"/>
      <c r="ALK153" s="55"/>
      <c r="ALL153" s="55"/>
      <c r="ALM153" s="55"/>
      <c r="ALN153" s="55"/>
      <c r="ALO153" s="55"/>
      <c r="ALP153" s="55"/>
      <c r="ALQ153" s="55"/>
      <c r="ALR153" s="55"/>
      <c r="ALS153" s="55"/>
      <c r="ALT153" s="55"/>
      <c r="ALU153" s="55"/>
      <c r="ALV153" s="55"/>
      <c r="ALW153" s="55"/>
      <c r="ALX153" s="55"/>
      <c r="ALY153" s="55"/>
      <c r="ALZ153" s="55"/>
      <c r="AMA153" s="55"/>
      <c r="AMB153" s="55"/>
      <c r="AMC153" s="55"/>
      <c r="AMD153" s="55"/>
      <c r="AME153" s="72">
        <f t="shared" si="153"/>
        <v>0</v>
      </c>
      <c r="AMF153" s="57">
        <f>AME153*'Bảng giá bán 2015'!CT152</f>
        <v>0</v>
      </c>
      <c r="AMG153" s="53">
        <f>'Hàng tồn'!ALC154</f>
        <v>0</v>
      </c>
      <c r="AMH153" s="168">
        <f>AMG153*'Bảng giá mua 2015'!ALD152</f>
        <v>0</v>
      </c>
      <c r="AMI153" s="55"/>
      <c r="AMJ153" s="55"/>
      <c r="AMK153" s="55"/>
      <c r="AML153" s="55"/>
      <c r="AMM153" s="55"/>
      <c r="AMN153" s="55"/>
      <c r="AMO153" s="55"/>
      <c r="AMP153" s="55"/>
      <c r="AMQ153" s="55"/>
      <c r="AMR153" s="55"/>
      <c r="AMS153" s="55"/>
      <c r="AMT153" s="55"/>
      <c r="AMU153" s="55"/>
      <c r="AMV153" s="55"/>
      <c r="AMW153" s="55"/>
      <c r="AMX153" s="55"/>
      <c r="AMY153" s="55"/>
      <c r="AMZ153" s="55"/>
      <c r="ANA153" s="55"/>
      <c r="ANB153" s="55"/>
      <c r="ANC153" s="55"/>
      <c r="AND153" s="55"/>
      <c r="ANE153" s="55"/>
      <c r="ANF153" s="55"/>
      <c r="ANG153" s="55"/>
      <c r="ANH153" s="55"/>
      <c r="ANI153" s="55"/>
      <c r="ANJ153" s="55"/>
      <c r="ANK153" s="55"/>
      <c r="ANL153" s="55"/>
      <c r="ANM153" s="72">
        <f t="shared" si="154"/>
        <v>0</v>
      </c>
      <c r="ANN153" s="57">
        <f>ANM153*'Bảng giá bán 2015'!EB152</f>
        <v>0</v>
      </c>
      <c r="ANO153" s="53">
        <f>'Hàng tồn'!AMK154</f>
        <v>0</v>
      </c>
      <c r="ANP153" s="168">
        <f>ANO153*'Bảng giá mua 2015'!AML152</f>
        <v>0</v>
      </c>
    </row>
    <row r="154" spans="1:1056" s="64" customFormat="1" x14ac:dyDescent="0.3">
      <c r="B154" s="63"/>
      <c r="AG154" s="73">
        <f>SUM(AG128:AG153)</f>
        <v>0</v>
      </c>
      <c r="AH154" s="64">
        <f>SUM(AH128:AH153)</f>
        <v>0</v>
      </c>
      <c r="AI154" s="73">
        <f>SUM(AI128:AI153)</f>
        <v>0</v>
      </c>
      <c r="AJ154" s="64" t="e">
        <f>SUM(AJ128:AJ153)</f>
        <v>#VALUE!</v>
      </c>
      <c r="BO154" s="73">
        <f>SUM(BO128:BO153)</f>
        <v>0</v>
      </c>
      <c r="BP154" s="64">
        <f>SUM(BP128:BP153)</f>
        <v>0</v>
      </c>
      <c r="BQ154" s="73">
        <f>SUM(BQ128:BQ153)</f>
        <v>10</v>
      </c>
      <c r="BR154" s="64" t="e">
        <f>SUM(BR128:BR153)</f>
        <v>#VALUE!</v>
      </c>
      <c r="CW154" s="73">
        <f>SUM(CW128:CW153)</f>
        <v>0</v>
      </c>
      <c r="CX154" s="64">
        <f>SUM(CX128:CX153)</f>
        <v>0</v>
      </c>
      <c r="CY154" s="73">
        <f>SUM(CY128:CY153)</f>
        <v>0</v>
      </c>
      <c r="CZ154" s="64" t="e">
        <f>SUM(CZ128:CZ153)</f>
        <v>#VALUE!</v>
      </c>
      <c r="EE154" s="73">
        <f>SUM(EE128:EE153)</f>
        <v>0</v>
      </c>
      <c r="EF154" s="64">
        <f>SUM(EF128:EF153)</f>
        <v>0</v>
      </c>
      <c r="EG154" s="73">
        <f>SUM(EG128:EG153)</f>
        <v>27</v>
      </c>
      <c r="EH154" s="64" t="e">
        <f>SUM(EH128:EH153)</f>
        <v>#VALUE!</v>
      </c>
      <c r="FM154" s="73">
        <f>SUM(FM128:FM153)</f>
        <v>0</v>
      </c>
      <c r="FN154" s="64">
        <f>SUM(FN128:FN153)</f>
        <v>0</v>
      </c>
      <c r="FO154" s="73">
        <f>SUM(FO128:FO153)</f>
        <v>0</v>
      </c>
      <c r="FP154" s="64">
        <f>SUM(FP128:FP153)</f>
        <v>0</v>
      </c>
      <c r="GU154" s="73">
        <f>SUM(GU128:GU153)</f>
        <v>0</v>
      </c>
      <c r="GV154" s="64">
        <f>SUM(GV128:GV153)</f>
        <v>0</v>
      </c>
      <c r="GW154" s="73">
        <f>SUM(GW128:GW153)</f>
        <v>0</v>
      </c>
      <c r="GX154" s="64">
        <f>SUM(GX128:GX153)</f>
        <v>0</v>
      </c>
      <c r="IC154" s="73">
        <f>SUM(IC128:IC153)</f>
        <v>0</v>
      </c>
      <c r="ID154" s="64">
        <f>SUM(ID128:ID153)</f>
        <v>0</v>
      </c>
      <c r="IE154" s="73">
        <f>SUM(IE128:IE153)</f>
        <v>0</v>
      </c>
      <c r="IF154" s="64">
        <f>SUM(IF128:IF153)</f>
        <v>0</v>
      </c>
      <c r="JK154" s="73">
        <f>SUM(JK128:JK153)</f>
        <v>0</v>
      </c>
      <c r="JL154" s="64">
        <f>SUM(JL128:JL153)</f>
        <v>0</v>
      </c>
      <c r="JM154" s="73">
        <f>SUM(JM128:JM153)</f>
        <v>0</v>
      </c>
      <c r="JN154" s="64">
        <f>SUM(JN128:JN153)</f>
        <v>0</v>
      </c>
      <c r="KS154" s="73">
        <f>SUM(KS128:KS153)</f>
        <v>0</v>
      </c>
      <c r="KT154" s="64">
        <f>SUM(KT128:KT153)</f>
        <v>0</v>
      </c>
      <c r="KU154" s="73">
        <f>SUM(KU128:KU153)</f>
        <v>0</v>
      </c>
      <c r="KV154" s="64">
        <f>SUM(KV128:KV153)</f>
        <v>0</v>
      </c>
      <c r="MA154" s="73">
        <f>SUM(MA128:MA153)</f>
        <v>0</v>
      </c>
      <c r="MB154" s="64">
        <f>SUM(MB128:MB153)</f>
        <v>0</v>
      </c>
      <c r="MC154" s="73">
        <f>SUM(MC128:MC153)</f>
        <v>0</v>
      </c>
      <c r="MD154" s="64">
        <f>SUM(MD128:MD153)</f>
        <v>0</v>
      </c>
      <c r="NI154" s="73">
        <f>SUM(NI128:NI153)</f>
        <v>0</v>
      </c>
      <c r="NJ154" s="64">
        <f>SUM(NJ128:NJ153)</f>
        <v>0</v>
      </c>
      <c r="NK154" s="73">
        <f>SUM(NK128:NK153)</f>
        <v>0</v>
      </c>
      <c r="NL154" s="64">
        <f>SUM(NL128:NL153)</f>
        <v>0</v>
      </c>
      <c r="OQ154" s="73">
        <f>SUM(OQ128:OQ153)</f>
        <v>0</v>
      </c>
      <c r="OR154" s="64">
        <f>SUM(OR128:OR153)</f>
        <v>0</v>
      </c>
      <c r="OS154" s="73">
        <f>SUM(OS128:OS153)</f>
        <v>0</v>
      </c>
      <c r="OT154" s="64">
        <f>SUM(OT128:OT153)</f>
        <v>0</v>
      </c>
      <c r="PY154" s="73">
        <f>SUM(PY128:PY153)</f>
        <v>0</v>
      </c>
      <c r="PZ154" s="64">
        <f>SUM(PZ128:PZ153)</f>
        <v>0</v>
      </c>
      <c r="QA154" s="73">
        <f>SUM(QA128:QA153)</f>
        <v>0</v>
      </c>
      <c r="QB154" s="64">
        <f>SUM(QB128:QB153)</f>
        <v>0</v>
      </c>
      <c r="RG154" s="73">
        <f>SUM(RG128:RG153)</f>
        <v>0</v>
      </c>
      <c r="RH154" s="64">
        <f>SUM(RH128:RH153)</f>
        <v>0</v>
      </c>
      <c r="RI154" s="73">
        <f>SUM(RI128:RI153)</f>
        <v>0</v>
      </c>
      <c r="RJ154" s="64">
        <f>SUM(RJ128:RJ153)</f>
        <v>0</v>
      </c>
      <c r="SO154" s="73">
        <f>SUM(SO128:SO153)</f>
        <v>0</v>
      </c>
      <c r="SP154" s="64">
        <f>SUM(SP128:SP153)</f>
        <v>0</v>
      </c>
      <c r="SQ154" s="73">
        <f>SUM(SQ128:SQ153)</f>
        <v>0</v>
      </c>
      <c r="SR154" s="64">
        <f>SUM(SR128:SR153)</f>
        <v>0</v>
      </c>
      <c r="TW154" s="73">
        <f>SUM(TW128:TW153)</f>
        <v>0</v>
      </c>
      <c r="TX154" s="64">
        <f>SUM(TX128:TX153)</f>
        <v>0</v>
      </c>
      <c r="TY154" s="73">
        <f>SUM(TY128:TY153)</f>
        <v>0</v>
      </c>
      <c r="TZ154" s="64">
        <f>SUM(TZ128:TZ153)</f>
        <v>0</v>
      </c>
      <c r="VE154" s="73">
        <f>SUM(VE128:VE153)</f>
        <v>0</v>
      </c>
      <c r="VF154" s="64">
        <f>SUM(VF128:VF153)</f>
        <v>0</v>
      </c>
      <c r="VG154" s="73">
        <f>SUM(VG128:VG153)</f>
        <v>0</v>
      </c>
      <c r="VH154" s="64">
        <f>SUM(VH128:VH153)</f>
        <v>0</v>
      </c>
      <c r="WM154" s="73">
        <f>SUM(WM128:WM153)</f>
        <v>0</v>
      </c>
      <c r="WN154" s="64">
        <f>SUM(WN128:WN153)</f>
        <v>0</v>
      </c>
      <c r="WO154" s="73">
        <f>SUM(WO128:WO153)</f>
        <v>0</v>
      </c>
      <c r="WP154" s="64">
        <f>SUM(WP128:WP153)</f>
        <v>0</v>
      </c>
      <c r="XU154" s="73">
        <f>SUM(XU128:XU153)</f>
        <v>0</v>
      </c>
      <c r="XV154" s="64">
        <f>SUM(XV128:XV153)</f>
        <v>0</v>
      </c>
      <c r="XW154" s="73">
        <f>SUM(XW128:XW153)</f>
        <v>0</v>
      </c>
      <c r="XX154" s="64">
        <f>SUM(XX128:XX153)</f>
        <v>0</v>
      </c>
      <c r="ZC154" s="73">
        <f>SUM(ZC128:ZC153)</f>
        <v>0</v>
      </c>
      <c r="ZD154" s="64">
        <f>SUM(ZD128:ZD153)</f>
        <v>0</v>
      </c>
      <c r="ZE154" s="73">
        <f>SUM(ZE128:ZE153)</f>
        <v>0</v>
      </c>
      <c r="ZF154" s="64">
        <f>SUM(ZF128:ZF153)</f>
        <v>0</v>
      </c>
      <c r="AAK154" s="73">
        <f>SUM(AAK128:AAK153)</f>
        <v>0</v>
      </c>
      <c r="AAL154" s="64">
        <f>SUM(AAL128:AAL153)</f>
        <v>0</v>
      </c>
      <c r="AAM154" s="73">
        <f>SUM(AAM128:AAM153)</f>
        <v>0</v>
      </c>
      <c r="AAN154" s="64">
        <f>SUM(AAN128:AAN153)</f>
        <v>0</v>
      </c>
      <c r="ABS154" s="73">
        <f>SUM(ABS128:ABS153)</f>
        <v>0</v>
      </c>
      <c r="ABT154" s="64">
        <f>SUM(ABT128:ABT153)</f>
        <v>0</v>
      </c>
      <c r="ABU154" s="73">
        <f>SUM(ABU128:ABU153)</f>
        <v>0</v>
      </c>
      <c r="ABV154" s="64">
        <f>SUM(ABV128:ABV153)</f>
        <v>0</v>
      </c>
      <c r="ADA154" s="73">
        <f>SUM(ADA128:ADA153)</f>
        <v>0</v>
      </c>
      <c r="ADB154" s="64">
        <f>SUM(ADB128:ADB153)</f>
        <v>0</v>
      </c>
      <c r="ADC154" s="73">
        <f>SUM(ADC128:ADC153)</f>
        <v>0</v>
      </c>
      <c r="ADD154" s="64">
        <f>SUM(ADD128:ADD153)</f>
        <v>0</v>
      </c>
      <c r="AEI154" s="73">
        <f>SUM(AEI128:AEI153)</f>
        <v>0</v>
      </c>
      <c r="AEJ154" s="64">
        <f>SUM(AEJ128:AEJ153)</f>
        <v>0</v>
      </c>
      <c r="AEK154" s="73">
        <f>SUM(AEK128:AEK153)</f>
        <v>0</v>
      </c>
      <c r="AEL154" s="64">
        <f>SUM(AEL128:AEL153)</f>
        <v>0</v>
      </c>
      <c r="AFQ154" s="73">
        <f>SUM(AFQ128:AFQ153)</f>
        <v>0</v>
      </c>
      <c r="AFR154" s="64">
        <f>SUM(AFR128:AFR153)</f>
        <v>0</v>
      </c>
      <c r="AFS154" s="73">
        <f>SUM(AFS128:AFS153)</f>
        <v>0</v>
      </c>
      <c r="AFT154" s="64">
        <f>SUM(AFT128:AFT153)</f>
        <v>0</v>
      </c>
      <c r="AGY154" s="73">
        <f>SUM(AGY128:AGY153)</f>
        <v>0</v>
      </c>
      <c r="AGZ154" s="64">
        <f>SUM(AGZ128:AGZ153)</f>
        <v>0</v>
      </c>
      <c r="AHA154" s="73">
        <f>SUM(AHA128:AHA153)</f>
        <v>0</v>
      </c>
      <c r="AHB154" s="64">
        <f>SUM(AHB128:AHB153)</f>
        <v>0</v>
      </c>
      <c r="AIG154" s="73">
        <f>SUM(AIG128:AIG153)</f>
        <v>39</v>
      </c>
      <c r="AIH154" s="64">
        <f>SUM(AIH128:AIH153)</f>
        <v>0</v>
      </c>
      <c r="AII154" s="73">
        <f>SUM(AII128:AII153)</f>
        <v>0</v>
      </c>
      <c r="AIJ154" s="64">
        <f>SUM(AIJ128:AIJ153)</f>
        <v>0</v>
      </c>
      <c r="AJO154" s="73">
        <f>SUM(AJO128:AJO153)</f>
        <v>32.75</v>
      </c>
      <c r="AJP154" s="64">
        <f>SUM(AJP128:AJP153)</f>
        <v>0</v>
      </c>
      <c r="AJQ154" s="73">
        <f>SUM(AJQ128:AJQ153)</f>
        <v>0</v>
      </c>
      <c r="AJR154" s="64">
        <f>SUM(AJR128:AJR153)</f>
        <v>0</v>
      </c>
      <c r="AKW154" s="73">
        <f>SUM(AKW128:AKW153)</f>
        <v>0</v>
      </c>
      <c r="AKX154" s="64">
        <f>SUM(AKX128:AKX153)</f>
        <v>0</v>
      </c>
      <c r="AKY154" s="73">
        <f>SUM(AKY128:AKY153)</f>
        <v>0</v>
      </c>
      <c r="AKZ154" s="64">
        <f>SUM(AKZ128:AKZ153)</f>
        <v>0</v>
      </c>
      <c r="AME154" s="73">
        <f>SUM(AME128:AME153)</f>
        <v>0</v>
      </c>
      <c r="AMF154" s="64">
        <f>SUM(AMF128:AMF153)</f>
        <v>0</v>
      </c>
      <c r="AMG154" s="73">
        <f>SUM(AMG128:AMG153)</f>
        <v>0</v>
      </c>
      <c r="AMH154" s="64">
        <f>SUM(AMH128:AMH153)</f>
        <v>0</v>
      </c>
      <c r="ANM154" s="73">
        <f>SUM(ANM128:ANM153)</f>
        <v>0</v>
      </c>
      <c r="ANN154" s="64">
        <f>SUM(ANN128:ANN153)</f>
        <v>0</v>
      </c>
      <c r="ANO154" s="73">
        <f>SUM(ANO128:ANO153)</f>
        <v>0</v>
      </c>
      <c r="ANP154" s="64">
        <f>SUM(ANP128:ANP153)</f>
        <v>0</v>
      </c>
    </row>
    <row r="156" spans="1:1056" x14ac:dyDescent="0.3">
      <c r="A156" s="136" t="s">
        <v>159</v>
      </c>
      <c r="B156" s="136"/>
    </row>
    <row r="157" spans="1:1056" ht="14.4" customHeight="1" x14ac:dyDescent="0.3">
      <c r="A157" s="135" t="s">
        <v>0</v>
      </c>
      <c r="B157" s="135"/>
      <c r="C157" s="137" t="s">
        <v>122</v>
      </c>
      <c r="D157" s="141"/>
      <c r="E157" s="141"/>
      <c r="F157" s="141"/>
      <c r="G157" s="141"/>
      <c r="H157" s="141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38"/>
      <c r="AK157" s="137" t="s">
        <v>123</v>
      </c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  <c r="BA157" s="141"/>
      <c r="BB157" s="141"/>
      <c r="BC157" s="141"/>
      <c r="BD157" s="141"/>
      <c r="BE157" s="141"/>
      <c r="BF157" s="141"/>
      <c r="BG157" s="141"/>
      <c r="BH157" s="141"/>
      <c r="BI157" s="141"/>
      <c r="BJ157" s="141"/>
      <c r="BK157" s="141"/>
      <c r="BL157" s="141"/>
      <c r="BM157" s="141"/>
      <c r="BN157" s="141"/>
      <c r="BO157" s="141"/>
      <c r="BP157" s="141"/>
      <c r="BQ157" s="141"/>
      <c r="BR157" s="138"/>
      <c r="BS157" s="137" t="s">
        <v>124</v>
      </c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38"/>
      <c r="DA157" s="137" t="s">
        <v>125</v>
      </c>
      <c r="DB157" s="141"/>
      <c r="DC157" s="141"/>
      <c r="DD157" s="141"/>
      <c r="DE157" s="141"/>
      <c r="DF157" s="141"/>
      <c r="DG157" s="141"/>
      <c r="DH157" s="141"/>
      <c r="DI157" s="141"/>
      <c r="DJ157" s="141"/>
      <c r="DK157" s="141"/>
      <c r="DL157" s="141"/>
      <c r="DM157" s="141"/>
      <c r="DN157" s="141"/>
      <c r="DO157" s="141"/>
      <c r="DP157" s="141"/>
      <c r="DQ157" s="141"/>
      <c r="DR157" s="141"/>
      <c r="DS157" s="141"/>
      <c r="DT157" s="141"/>
      <c r="DU157" s="141"/>
      <c r="DV157" s="141"/>
      <c r="DW157" s="141"/>
      <c r="DX157" s="141"/>
      <c r="DY157" s="141"/>
      <c r="DZ157" s="141"/>
      <c r="EA157" s="141"/>
      <c r="EB157" s="141"/>
      <c r="EC157" s="141"/>
      <c r="ED157" s="141"/>
      <c r="EE157" s="141"/>
      <c r="EF157" s="141"/>
      <c r="EG157" s="141"/>
      <c r="EH157" s="138"/>
      <c r="EI157" s="137" t="s">
        <v>126</v>
      </c>
      <c r="EJ157" s="141"/>
      <c r="EK157" s="141"/>
      <c r="EL157" s="141"/>
      <c r="EM157" s="141"/>
      <c r="EN157" s="141"/>
      <c r="EO157" s="141"/>
      <c r="EP157" s="141"/>
      <c r="EQ157" s="141"/>
      <c r="ER157" s="141"/>
      <c r="ES157" s="141"/>
      <c r="ET157" s="141"/>
      <c r="EU157" s="141"/>
      <c r="EV157" s="141"/>
      <c r="EW157" s="141"/>
      <c r="EX157" s="141"/>
      <c r="EY157" s="141"/>
      <c r="EZ157" s="141"/>
      <c r="FA157" s="141"/>
      <c r="FB157" s="141"/>
      <c r="FC157" s="141"/>
      <c r="FD157" s="141"/>
      <c r="FE157" s="141"/>
      <c r="FF157" s="141"/>
      <c r="FG157" s="141"/>
      <c r="FH157" s="141"/>
      <c r="FI157" s="141"/>
      <c r="FJ157" s="141"/>
      <c r="FK157" s="141"/>
      <c r="FL157" s="141"/>
      <c r="FM157" s="141"/>
      <c r="FN157" s="141"/>
      <c r="FO157" s="141"/>
      <c r="FP157" s="138"/>
      <c r="FQ157" s="137" t="s">
        <v>127</v>
      </c>
      <c r="FR157" s="141"/>
      <c r="FS157" s="141"/>
      <c r="FT157" s="141"/>
      <c r="FU157" s="141"/>
      <c r="FV157" s="141"/>
      <c r="FW157" s="141"/>
      <c r="FX157" s="141"/>
      <c r="FY157" s="141"/>
      <c r="FZ157" s="141"/>
      <c r="GA157" s="141"/>
      <c r="GB157" s="141"/>
      <c r="GC157" s="141"/>
      <c r="GD157" s="141"/>
      <c r="GE157" s="141"/>
      <c r="GF157" s="141"/>
      <c r="GG157" s="141"/>
      <c r="GH157" s="141"/>
      <c r="GI157" s="141"/>
      <c r="GJ157" s="141"/>
      <c r="GK157" s="141"/>
      <c r="GL157" s="141"/>
      <c r="GM157" s="141"/>
      <c r="GN157" s="141"/>
      <c r="GO157" s="141"/>
      <c r="GP157" s="141"/>
      <c r="GQ157" s="141"/>
      <c r="GR157" s="141"/>
      <c r="GS157" s="141"/>
      <c r="GT157" s="141"/>
      <c r="GU157" s="141"/>
      <c r="GV157" s="141"/>
      <c r="GW157" s="141"/>
      <c r="GX157" s="138"/>
      <c r="GY157" s="137" t="s">
        <v>128</v>
      </c>
      <c r="GZ157" s="141"/>
      <c r="HA157" s="141"/>
      <c r="HB157" s="141"/>
      <c r="HC157" s="141"/>
      <c r="HD157" s="141"/>
      <c r="HE157" s="141"/>
      <c r="HF157" s="141"/>
      <c r="HG157" s="141"/>
      <c r="HH157" s="141"/>
      <c r="HI157" s="141"/>
      <c r="HJ157" s="141"/>
      <c r="HK157" s="141"/>
      <c r="HL157" s="141"/>
      <c r="HM157" s="141"/>
      <c r="HN157" s="141"/>
      <c r="HO157" s="141"/>
      <c r="HP157" s="141"/>
      <c r="HQ157" s="141"/>
      <c r="HR157" s="141"/>
      <c r="HS157" s="141"/>
      <c r="HT157" s="141"/>
      <c r="HU157" s="141"/>
      <c r="HV157" s="141"/>
      <c r="HW157" s="141"/>
      <c r="HX157" s="141"/>
      <c r="HY157" s="141"/>
      <c r="HZ157" s="141"/>
      <c r="IA157" s="141"/>
      <c r="IB157" s="141"/>
      <c r="IC157" s="141"/>
      <c r="ID157" s="141"/>
      <c r="IE157" s="141"/>
      <c r="IF157" s="138"/>
      <c r="IG157" s="137" t="s">
        <v>129</v>
      </c>
      <c r="IH157" s="141"/>
      <c r="II157" s="141"/>
      <c r="IJ157" s="141"/>
      <c r="IK157" s="141"/>
      <c r="IL157" s="141"/>
      <c r="IM157" s="141"/>
      <c r="IN157" s="141"/>
      <c r="IO157" s="141"/>
      <c r="IP157" s="141"/>
      <c r="IQ157" s="141"/>
      <c r="IR157" s="141"/>
      <c r="IS157" s="141"/>
      <c r="IT157" s="141"/>
      <c r="IU157" s="141"/>
      <c r="IV157" s="141"/>
      <c r="IW157" s="141"/>
      <c r="IX157" s="141"/>
      <c r="IY157" s="141"/>
      <c r="IZ157" s="141"/>
      <c r="JA157" s="141"/>
      <c r="JB157" s="141"/>
      <c r="JC157" s="141"/>
      <c r="JD157" s="141"/>
      <c r="JE157" s="141"/>
      <c r="JF157" s="141"/>
      <c r="JG157" s="141"/>
      <c r="JH157" s="141"/>
      <c r="JI157" s="141"/>
      <c r="JJ157" s="141"/>
      <c r="JK157" s="141"/>
      <c r="JL157" s="141"/>
      <c r="JM157" s="141"/>
      <c r="JN157" s="138"/>
      <c r="JO157" s="137" t="s">
        <v>130</v>
      </c>
      <c r="JP157" s="141"/>
      <c r="JQ157" s="141"/>
      <c r="JR157" s="141"/>
      <c r="JS157" s="141"/>
      <c r="JT157" s="141"/>
      <c r="JU157" s="141"/>
      <c r="JV157" s="141"/>
      <c r="JW157" s="141"/>
      <c r="JX157" s="141"/>
      <c r="JY157" s="141"/>
      <c r="JZ157" s="141"/>
      <c r="KA157" s="141"/>
      <c r="KB157" s="141"/>
      <c r="KC157" s="141"/>
      <c r="KD157" s="141"/>
      <c r="KE157" s="141"/>
      <c r="KF157" s="141"/>
      <c r="KG157" s="141"/>
      <c r="KH157" s="141"/>
      <c r="KI157" s="141"/>
      <c r="KJ157" s="141"/>
      <c r="KK157" s="141"/>
      <c r="KL157" s="141"/>
      <c r="KM157" s="141"/>
      <c r="KN157" s="141"/>
      <c r="KO157" s="141"/>
      <c r="KP157" s="141"/>
      <c r="KQ157" s="141"/>
      <c r="KR157" s="141"/>
      <c r="KS157" s="141"/>
      <c r="KT157" s="141"/>
      <c r="KU157" s="141"/>
      <c r="KV157" s="138"/>
      <c r="KW157" s="137" t="s">
        <v>131</v>
      </c>
      <c r="KX157" s="141"/>
      <c r="KY157" s="141"/>
      <c r="KZ157" s="141"/>
      <c r="LA157" s="141"/>
      <c r="LB157" s="141"/>
      <c r="LC157" s="141"/>
      <c r="LD157" s="141"/>
      <c r="LE157" s="141"/>
      <c r="LF157" s="141"/>
      <c r="LG157" s="141"/>
      <c r="LH157" s="141"/>
      <c r="LI157" s="141"/>
      <c r="LJ157" s="141"/>
      <c r="LK157" s="141"/>
      <c r="LL157" s="141"/>
      <c r="LM157" s="141"/>
      <c r="LN157" s="141"/>
      <c r="LO157" s="141"/>
      <c r="LP157" s="141"/>
      <c r="LQ157" s="141"/>
      <c r="LR157" s="141"/>
      <c r="LS157" s="141"/>
      <c r="LT157" s="141"/>
      <c r="LU157" s="141"/>
      <c r="LV157" s="141"/>
      <c r="LW157" s="141"/>
      <c r="LX157" s="141"/>
      <c r="LY157" s="141"/>
      <c r="LZ157" s="141"/>
      <c r="MA157" s="141"/>
      <c r="MB157" s="141"/>
      <c r="MC157" s="141"/>
      <c r="MD157" s="138"/>
      <c r="ME157" s="137" t="s">
        <v>132</v>
      </c>
      <c r="MF157" s="141"/>
      <c r="MG157" s="141"/>
      <c r="MH157" s="141"/>
      <c r="MI157" s="141"/>
      <c r="MJ157" s="141"/>
      <c r="MK157" s="141"/>
      <c r="ML157" s="141"/>
      <c r="MM157" s="141"/>
      <c r="MN157" s="141"/>
      <c r="MO157" s="141"/>
      <c r="MP157" s="141"/>
      <c r="MQ157" s="141"/>
      <c r="MR157" s="141"/>
      <c r="MS157" s="141"/>
      <c r="MT157" s="141"/>
      <c r="MU157" s="141"/>
      <c r="MV157" s="141"/>
      <c r="MW157" s="141"/>
      <c r="MX157" s="141"/>
      <c r="MY157" s="141"/>
      <c r="MZ157" s="141"/>
      <c r="NA157" s="141"/>
      <c r="NB157" s="141"/>
      <c r="NC157" s="141"/>
      <c r="ND157" s="141"/>
      <c r="NE157" s="141"/>
      <c r="NF157" s="141"/>
      <c r="NG157" s="141"/>
      <c r="NH157" s="141"/>
      <c r="NI157" s="141"/>
      <c r="NJ157" s="141"/>
      <c r="NK157" s="141"/>
      <c r="NL157" s="138"/>
      <c r="NM157" s="137" t="s">
        <v>133</v>
      </c>
      <c r="NN157" s="141"/>
      <c r="NO157" s="141"/>
      <c r="NP157" s="141"/>
      <c r="NQ157" s="141"/>
      <c r="NR157" s="141"/>
      <c r="NS157" s="141"/>
      <c r="NT157" s="141"/>
      <c r="NU157" s="141"/>
      <c r="NV157" s="141"/>
      <c r="NW157" s="141"/>
      <c r="NX157" s="141"/>
      <c r="NY157" s="141"/>
      <c r="NZ157" s="141"/>
      <c r="OA157" s="141"/>
      <c r="OB157" s="141"/>
      <c r="OC157" s="141"/>
      <c r="OD157" s="141"/>
      <c r="OE157" s="141"/>
      <c r="OF157" s="141"/>
      <c r="OG157" s="141"/>
      <c r="OH157" s="141"/>
      <c r="OI157" s="141"/>
      <c r="OJ157" s="141"/>
      <c r="OK157" s="141"/>
      <c r="OL157" s="141"/>
      <c r="OM157" s="141"/>
      <c r="ON157" s="141"/>
      <c r="OO157" s="141"/>
      <c r="OP157" s="141"/>
      <c r="OQ157" s="141"/>
      <c r="OR157" s="141"/>
      <c r="OS157" s="141"/>
      <c r="OT157" s="138"/>
      <c r="OU157" s="137" t="s">
        <v>135</v>
      </c>
      <c r="OV157" s="141"/>
      <c r="OW157" s="141"/>
      <c r="OX157" s="141"/>
      <c r="OY157" s="141"/>
      <c r="OZ157" s="141"/>
      <c r="PA157" s="141"/>
      <c r="PB157" s="141"/>
      <c r="PC157" s="141"/>
      <c r="PD157" s="141"/>
      <c r="PE157" s="141"/>
      <c r="PF157" s="141"/>
      <c r="PG157" s="141"/>
      <c r="PH157" s="141"/>
      <c r="PI157" s="141"/>
      <c r="PJ157" s="141"/>
      <c r="PK157" s="141"/>
      <c r="PL157" s="141"/>
      <c r="PM157" s="141"/>
      <c r="PN157" s="141"/>
      <c r="PO157" s="141"/>
      <c r="PP157" s="141"/>
      <c r="PQ157" s="141"/>
      <c r="PR157" s="141"/>
      <c r="PS157" s="141"/>
      <c r="PT157" s="141"/>
      <c r="PU157" s="141"/>
      <c r="PV157" s="141"/>
      <c r="PW157" s="141"/>
      <c r="PX157" s="141"/>
      <c r="PY157" s="141"/>
      <c r="PZ157" s="141"/>
      <c r="QA157" s="141"/>
      <c r="QB157" s="138"/>
      <c r="QC157" s="137" t="s">
        <v>136</v>
      </c>
      <c r="QD157" s="141"/>
      <c r="QE157" s="141"/>
      <c r="QF157" s="141"/>
      <c r="QG157" s="141"/>
      <c r="QH157" s="141"/>
      <c r="QI157" s="141"/>
      <c r="QJ157" s="141"/>
      <c r="QK157" s="141"/>
      <c r="QL157" s="141"/>
      <c r="QM157" s="141"/>
      <c r="QN157" s="141"/>
      <c r="QO157" s="141"/>
      <c r="QP157" s="141"/>
      <c r="QQ157" s="141"/>
      <c r="QR157" s="141"/>
      <c r="QS157" s="141"/>
      <c r="QT157" s="141"/>
      <c r="QU157" s="141"/>
      <c r="QV157" s="141"/>
      <c r="QW157" s="141"/>
      <c r="QX157" s="141"/>
      <c r="QY157" s="141"/>
      <c r="QZ157" s="141"/>
      <c r="RA157" s="141"/>
      <c r="RB157" s="141"/>
      <c r="RC157" s="141"/>
      <c r="RD157" s="141"/>
      <c r="RE157" s="141"/>
      <c r="RF157" s="141"/>
      <c r="RG157" s="141"/>
      <c r="RH157" s="141"/>
      <c r="RI157" s="141"/>
      <c r="RJ157" s="138"/>
      <c r="RK157" s="137" t="s">
        <v>137</v>
      </c>
      <c r="RL157" s="141"/>
      <c r="RM157" s="141"/>
      <c r="RN157" s="141"/>
      <c r="RO157" s="141"/>
      <c r="RP157" s="141"/>
      <c r="RQ157" s="141"/>
      <c r="RR157" s="141"/>
      <c r="RS157" s="141"/>
      <c r="RT157" s="141"/>
      <c r="RU157" s="141"/>
      <c r="RV157" s="141"/>
      <c r="RW157" s="141"/>
      <c r="RX157" s="141"/>
      <c r="RY157" s="141"/>
      <c r="RZ157" s="141"/>
      <c r="SA157" s="141"/>
      <c r="SB157" s="141"/>
      <c r="SC157" s="141"/>
      <c r="SD157" s="141"/>
      <c r="SE157" s="141"/>
      <c r="SF157" s="141"/>
      <c r="SG157" s="141"/>
      <c r="SH157" s="141"/>
      <c r="SI157" s="141"/>
      <c r="SJ157" s="141"/>
      <c r="SK157" s="141"/>
      <c r="SL157" s="141"/>
      <c r="SM157" s="141"/>
      <c r="SN157" s="141"/>
      <c r="SO157" s="141"/>
      <c r="SP157" s="141"/>
      <c r="SQ157" s="141"/>
      <c r="SR157" s="138"/>
      <c r="SS157" s="137" t="s">
        <v>138</v>
      </c>
      <c r="ST157" s="141"/>
      <c r="SU157" s="141"/>
      <c r="SV157" s="141"/>
      <c r="SW157" s="141"/>
      <c r="SX157" s="141"/>
      <c r="SY157" s="141"/>
      <c r="SZ157" s="141"/>
      <c r="TA157" s="141"/>
      <c r="TB157" s="141"/>
      <c r="TC157" s="141"/>
      <c r="TD157" s="141"/>
      <c r="TE157" s="141"/>
      <c r="TF157" s="141"/>
      <c r="TG157" s="141"/>
      <c r="TH157" s="141"/>
      <c r="TI157" s="141"/>
      <c r="TJ157" s="141"/>
      <c r="TK157" s="141"/>
      <c r="TL157" s="141"/>
      <c r="TM157" s="141"/>
      <c r="TN157" s="141"/>
      <c r="TO157" s="141"/>
      <c r="TP157" s="141"/>
      <c r="TQ157" s="141"/>
      <c r="TR157" s="141"/>
      <c r="TS157" s="141"/>
      <c r="TT157" s="141"/>
      <c r="TU157" s="141"/>
      <c r="TV157" s="141"/>
      <c r="TW157" s="141"/>
      <c r="TX157" s="141"/>
      <c r="TY157" s="141"/>
      <c r="TZ157" s="138"/>
      <c r="UA157" s="137" t="s">
        <v>139</v>
      </c>
      <c r="UB157" s="141"/>
      <c r="UC157" s="141"/>
      <c r="UD157" s="141"/>
      <c r="UE157" s="141"/>
      <c r="UF157" s="141"/>
      <c r="UG157" s="141"/>
      <c r="UH157" s="141"/>
      <c r="UI157" s="141"/>
      <c r="UJ157" s="141"/>
      <c r="UK157" s="141"/>
      <c r="UL157" s="141"/>
      <c r="UM157" s="141"/>
      <c r="UN157" s="141"/>
      <c r="UO157" s="141"/>
      <c r="UP157" s="141"/>
      <c r="UQ157" s="141"/>
      <c r="UR157" s="141"/>
      <c r="US157" s="141"/>
      <c r="UT157" s="141"/>
      <c r="UU157" s="141"/>
      <c r="UV157" s="141"/>
      <c r="UW157" s="141"/>
      <c r="UX157" s="141"/>
      <c r="UY157" s="141"/>
      <c r="UZ157" s="141"/>
      <c r="VA157" s="141"/>
      <c r="VB157" s="141"/>
      <c r="VC157" s="141"/>
      <c r="VD157" s="141"/>
      <c r="VE157" s="141"/>
      <c r="VF157" s="141"/>
      <c r="VG157" s="141"/>
      <c r="VH157" s="138"/>
      <c r="VI157" s="137" t="s">
        <v>140</v>
      </c>
      <c r="VJ157" s="141"/>
      <c r="VK157" s="141"/>
      <c r="VL157" s="141"/>
      <c r="VM157" s="141"/>
      <c r="VN157" s="141"/>
      <c r="VO157" s="141"/>
      <c r="VP157" s="141"/>
      <c r="VQ157" s="141"/>
      <c r="VR157" s="141"/>
      <c r="VS157" s="141"/>
      <c r="VT157" s="141"/>
      <c r="VU157" s="141"/>
      <c r="VV157" s="141"/>
      <c r="VW157" s="141"/>
      <c r="VX157" s="141"/>
      <c r="VY157" s="141"/>
      <c r="VZ157" s="141"/>
      <c r="WA157" s="141"/>
      <c r="WB157" s="141"/>
      <c r="WC157" s="141"/>
      <c r="WD157" s="141"/>
      <c r="WE157" s="141"/>
      <c r="WF157" s="141"/>
      <c r="WG157" s="141"/>
      <c r="WH157" s="141"/>
      <c r="WI157" s="141"/>
      <c r="WJ157" s="141"/>
      <c r="WK157" s="141"/>
      <c r="WL157" s="141"/>
      <c r="WM157" s="141"/>
      <c r="WN157" s="141"/>
      <c r="WO157" s="141"/>
      <c r="WP157" s="138"/>
      <c r="WQ157" s="137" t="s">
        <v>141</v>
      </c>
      <c r="WR157" s="141"/>
      <c r="WS157" s="141"/>
      <c r="WT157" s="141"/>
      <c r="WU157" s="141"/>
      <c r="WV157" s="141"/>
      <c r="WW157" s="141"/>
      <c r="WX157" s="141"/>
      <c r="WY157" s="141"/>
      <c r="WZ157" s="141"/>
      <c r="XA157" s="141"/>
      <c r="XB157" s="141"/>
      <c r="XC157" s="141"/>
      <c r="XD157" s="141"/>
      <c r="XE157" s="141"/>
      <c r="XF157" s="141"/>
      <c r="XG157" s="141"/>
      <c r="XH157" s="141"/>
      <c r="XI157" s="141"/>
      <c r="XJ157" s="141"/>
      <c r="XK157" s="141"/>
      <c r="XL157" s="141"/>
      <c r="XM157" s="141"/>
      <c r="XN157" s="141"/>
      <c r="XO157" s="141"/>
      <c r="XP157" s="141"/>
      <c r="XQ157" s="141"/>
      <c r="XR157" s="141"/>
      <c r="XS157" s="141"/>
      <c r="XT157" s="141"/>
      <c r="XU157" s="141"/>
      <c r="XV157" s="141"/>
      <c r="XW157" s="141"/>
      <c r="XX157" s="138"/>
      <c r="XY157" s="137" t="s">
        <v>142</v>
      </c>
      <c r="XZ157" s="141"/>
      <c r="YA157" s="141"/>
      <c r="YB157" s="141"/>
      <c r="YC157" s="141"/>
      <c r="YD157" s="141"/>
      <c r="YE157" s="141"/>
      <c r="YF157" s="141"/>
      <c r="YG157" s="141"/>
      <c r="YH157" s="141"/>
      <c r="YI157" s="141"/>
      <c r="YJ157" s="141"/>
      <c r="YK157" s="141"/>
      <c r="YL157" s="141"/>
      <c r="YM157" s="141"/>
      <c r="YN157" s="141"/>
      <c r="YO157" s="141"/>
      <c r="YP157" s="141"/>
      <c r="YQ157" s="141"/>
      <c r="YR157" s="141"/>
      <c r="YS157" s="141"/>
      <c r="YT157" s="141"/>
      <c r="YU157" s="141"/>
      <c r="YV157" s="141"/>
      <c r="YW157" s="141"/>
      <c r="YX157" s="141"/>
      <c r="YY157" s="141"/>
      <c r="YZ157" s="141"/>
      <c r="ZA157" s="141"/>
      <c r="ZB157" s="141"/>
      <c r="ZC157" s="141"/>
      <c r="ZD157" s="141"/>
      <c r="ZE157" s="141"/>
      <c r="ZF157" s="138"/>
      <c r="ZG157" s="137" t="s">
        <v>143</v>
      </c>
      <c r="ZH157" s="141"/>
      <c r="ZI157" s="141"/>
      <c r="ZJ157" s="141"/>
      <c r="ZK157" s="141"/>
      <c r="ZL157" s="141"/>
      <c r="ZM157" s="141"/>
      <c r="ZN157" s="141"/>
      <c r="ZO157" s="141"/>
      <c r="ZP157" s="141"/>
      <c r="ZQ157" s="141"/>
      <c r="ZR157" s="141"/>
      <c r="ZS157" s="141"/>
      <c r="ZT157" s="141"/>
      <c r="ZU157" s="141"/>
      <c r="ZV157" s="141"/>
      <c r="ZW157" s="141"/>
      <c r="ZX157" s="141"/>
      <c r="ZY157" s="141"/>
      <c r="ZZ157" s="141"/>
      <c r="AAA157" s="141"/>
      <c r="AAB157" s="141"/>
      <c r="AAC157" s="141"/>
      <c r="AAD157" s="141"/>
      <c r="AAE157" s="141"/>
      <c r="AAF157" s="141"/>
      <c r="AAG157" s="141"/>
      <c r="AAH157" s="141"/>
      <c r="AAI157" s="141"/>
      <c r="AAJ157" s="141"/>
      <c r="AAK157" s="141"/>
      <c r="AAL157" s="141"/>
      <c r="AAM157" s="141"/>
      <c r="AAN157" s="138"/>
      <c r="AAO157" s="137" t="s">
        <v>144</v>
      </c>
      <c r="AAP157" s="141"/>
      <c r="AAQ157" s="141"/>
      <c r="AAR157" s="141"/>
      <c r="AAS157" s="141"/>
      <c r="AAT157" s="141"/>
      <c r="AAU157" s="141"/>
      <c r="AAV157" s="141"/>
      <c r="AAW157" s="141"/>
      <c r="AAX157" s="141"/>
      <c r="AAY157" s="141"/>
      <c r="AAZ157" s="141"/>
      <c r="ABA157" s="141"/>
      <c r="ABB157" s="141"/>
      <c r="ABC157" s="141"/>
      <c r="ABD157" s="141"/>
      <c r="ABE157" s="141"/>
      <c r="ABF157" s="141"/>
      <c r="ABG157" s="141"/>
      <c r="ABH157" s="141"/>
      <c r="ABI157" s="141"/>
      <c r="ABJ157" s="141"/>
      <c r="ABK157" s="141"/>
      <c r="ABL157" s="141"/>
      <c r="ABM157" s="141"/>
      <c r="ABN157" s="141"/>
      <c r="ABO157" s="141"/>
      <c r="ABP157" s="141"/>
      <c r="ABQ157" s="141"/>
      <c r="ABR157" s="141"/>
      <c r="ABS157" s="141"/>
      <c r="ABT157" s="141"/>
      <c r="ABU157" s="141"/>
      <c r="ABV157" s="138"/>
      <c r="ABW157" s="137" t="s">
        <v>145</v>
      </c>
      <c r="ABX157" s="141"/>
      <c r="ABY157" s="141"/>
      <c r="ABZ157" s="141"/>
      <c r="ACA157" s="141"/>
      <c r="ACB157" s="141"/>
      <c r="ACC157" s="141"/>
      <c r="ACD157" s="141"/>
      <c r="ACE157" s="141"/>
      <c r="ACF157" s="141"/>
      <c r="ACG157" s="141"/>
      <c r="ACH157" s="141"/>
      <c r="ACI157" s="141"/>
      <c r="ACJ157" s="141"/>
      <c r="ACK157" s="141"/>
      <c r="ACL157" s="141"/>
      <c r="ACM157" s="141"/>
      <c r="ACN157" s="141"/>
      <c r="ACO157" s="141"/>
      <c r="ACP157" s="141"/>
      <c r="ACQ157" s="141"/>
      <c r="ACR157" s="141"/>
      <c r="ACS157" s="141"/>
      <c r="ACT157" s="141"/>
      <c r="ACU157" s="141"/>
      <c r="ACV157" s="141"/>
      <c r="ACW157" s="141"/>
      <c r="ACX157" s="141"/>
      <c r="ACY157" s="141"/>
      <c r="ACZ157" s="141"/>
      <c r="ADA157" s="141"/>
      <c r="ADB157" s="141"/>
      <c r="ADC157" s="141"/>
      <c r="ADD157" s="138"/>
      <c r="ADE157" s="137" t="s">
        <v>146</v>
      </c>
      <c r="ADF157" s="141"/>
      <c r="ADG157" s="141"/>
      <c r="ADH157" s="141"/>
      <c r="ADI157" s="141"/>
      <c r="ADJ157" s="141"/>
      <c r="ADK157" s="141"/>
      <c r="ADL157" s="141"/>
      <c r="ADM157" s="141"/>
      <c r="ADN157" s="141"/>
      <c r="ADO157" s="141"/>
      <c r="ADP157" s="141"/>
      <c r="ADQ157" s="141"/>
      <c r="ADR157" s="141"/>
      <c r="ADS157" s="141"/>
      <c r="ADT157" s="141"/>
      <c r="ADU157" s="141"/>
      <c r="ADV157" s="141"/>
      <c r="ADW157" s="141"/>
      <c r="ADX157" s="141"/>
      <c r="ADY157" s="141"/>
      <c r="ADZ157" s="141"/>
      <c r="AEA157" s="141"/>
      <c r="AEB157" s="141"/>
      <c r="AEC157" s="141"/>
      <c r="AED157" s="141"/>
      <c r="AEE157" s="141"/>
      <c r="AEF157" s="141"/>
      <c r="AEG157" s="141"/>
      <c r="AEH157" s="141"/>
      <c r="AEI157" s="141"/>
      <c r="AEJ157" s="141"/>
      <c r="AEK157" s="141"/>
      <c r="AEL157" s="138"/>
      <c r="AEM157" s="137" t="s">
        <v>147</v>
      </c>
      <c r="AEN157" s="141"/>
      <c r="AEO157" s="141"/>
      <c r="AEP157" s="141"/>
      <c r="AEQ157" s="141"/>
      <c r="AER157" s="141"/>
      <c r="AES157" s="141"/>
      <c r="AET157" s="141"/>
      <c r="AEU157" s="141"/>
      <c r="AEV157" s="141"/>
      <c r="AEW157" s="141"/>
      <c r="AEX157" s="141"/>
      <c r="AEY157" s="141"/>
      <c r="AEZ157" s="141"/>
      <c r="AFA157" s="141"/>
      <c r="AFB157" s="141"/>
      <c r="AFC157" s="141"/>
      <c r="AFD157" s="141"/>
      <c r="AFE157" s="141"/>
      <c r="AFF157" s="141"/>
      <c r="AFG157" s="141"/>
      <c r="AFH157" s="141"/>
      <c r="AFI157" s="141"/>
      <c r="AFJ157" s="141"/>
      <c r="AFK157" s="141"/>
      <c r="AFL157" s="141"/>
      <c r="AFM157" s="141"/>
      <c r="AFN157" s="141"/>
      <c r="AFO157" s="141"/>
      <c r="AFP157" s="141"/>
      <c r="AFQ157" s="141"/>
      <c r="AFR157" s="141"/>
      <c r="AFS157" s="141"/>
      <c r="AFT157" s="138"/>
      <c r="AFU157" s="137" t="s">
        <v>148</v>
      </c>
      <c r="AFV157" s="141"/>
      <c r="AFW157" s="141"/>
      <c r="AFX157" s="141"/>
      <c r="AFY157" s="141"/>
      <c r="AFZ157" s="141"/>
      <c r="AGA157" s="141"/>
      <c r="AGB157" s="141"/>
      <c r="AGC157" s="141"/>
      <c r="AGD157" s="141"/>
      <c r="AGE157" s="141"/>
      <c r="AGF157" s="141"/>
      <c r="AGG157" s="141"/>
      <c r="AGH157" s="141"/>
      <c r="AGI157" s="141"/>
      <c r="AGJ157" s="141"/>
      <c r="AGK157" s="141"/>
      <c r="AGL157" s="141"/>
      <c r="AGM157" s="141"/>
      <c r="AGN157" s="141"/>
      <c r="AGO157" s="141"/>
      <c r="AGP157" s="141"/>
      <c r="AGQ157" s="141"/>
      <c r="AGR157" s="141"/>
      <c r="AGS157" s="141"/>
      <c r="AGT157" s="141"/>
      <c r="AGU157" s="141"/>
      <c r="AGV157" s="141"/>
      <c r="AGW157" s="141"/>
      <c r="AGX157" s="141"/>
      <c r="AGY157" s="141"/>
      <c r="AGZ157" s="141"/>
      <c r="AHA157" s="141"/>
      <c r="AHB157" s="138"/>
      <c r="AHC157" s="137" t="s">
        <v>149</v>
      </c>
      <c r="AHD157" s="141"/>
      <c r="AHE157" s="141"/>
      <c r="AHF157" s="141"/>
      <c r="AHG157" s="141"/>
      <c r="AHH157" s="141"/>
      <c r="AHI157" s="141"/>
      <c r="AHJ157" s="141"/>
      <c r="AHK157" s="141"/>
      <c r="AHL157" s="141"/>
      <c r="AHM157" s="141"/>
      <c r="AHN157" s="141"/>
      <c r="AHO157" s="141"/>
      <c r="AHP157" s="141"/>
      <c r="AHQ157" s="141"/>
      <c r="AHR157" s="141"/>
      <c r="AHS157" s="141"/>
      <c r="AHT157" s="141"/>
      <c r="AHU157" s="141"/>
      <c r="AHV157" s="141"/>
      <c r="AHW157" s="141"/>
      <c r="AHX157" s="141"/>
      <c r="AHY157" s="141"/>
      <c r="AHZ157" s="141"/>
      <c r="AIA157" s="141"/>
      <c r="AIB157" s="141"/>
      <c r="AIC157" s="141"/>
      <c r="AID157" s="141"/>
      <c r="AIE157" s="141"/>
      <c r="AIF157" s="141"/>
      <c r="AIG157" s="141"/>
      <c r="AIH157" s="141"/>
      <c r="AII157" s="141"/>
      <c r="AIJ157" s="138"/>
      <c r="AIK157" s="137" t="s">
        <v>150</v>
      </c>
      <c r="AIL157" s="141"/>
      <c r="AIM157" s="141"/>
      <c r="AIN157" s="141"/>
      <c r="AIO157" s="141"/>
      <c r="AIP157" s="141"/>
      <c r="AIQ157" s="141"/>
      <c r="AIR157" s="141"/>
      <c r="AIS157" s="141"/>
      <c r="AIT157" s="141"/>
      <c r="AIU157" s="141"/>
      <c r="AIV157" s="141"/>
      <c r="AIW157" s="141"/>
      <c r="AIX157" s="141"/>
      <c r="AIY157" s="141"/>
      <c r="AIZ157" s="141"/>
      <c r="AJA157" s="141"/>
      <c r="AJB157" s="141"/>
      <c r="AJC157" s="141"/>
      <c r="AJD157" s="141"/>
      <c r="AJE157" s="141"/>
      <c r="AJF157" s="141"/>
      <c r="AJG157" s="141"/>
      <c r="AJH157" s="141"/>
      <c r="AJI157" s="141"/>
      <c r="AJJ157" s="141"/>
      <c r="AJK157" s="141"/>
      <c r="AJL157" s="141"/>
      <c r="AJM157" s="141"/>
      <c r="AJN157" s="141"/>
      <c r="AJO157" s="141"/>
      <c r="AJP157" s="141"/>
      <c r="AJQ157" s="141"/>
      <c r="AJR157" s="138"/>
      <c r="AJS157" s="137" t="s">
        <v>151</v>
      </c>
      <c r="AJT157" s="141"/>
      <c r="AJU157" s="141"/>
      <c r="AJV157" s="141"/>
      <c r="AJW157" s="141"/>
      <c r="AJX157" s="141"/>
      <c r="AJY157" s="141"/>
      <c r="AJZ157" s="141"/>
      <c r="AKA157" s="141"/>
      <c r="AKB157" s="141"/>
      <c r="AKC157" s="141"/>
      <c r="AKD157" s="141"/>
      <c r="AKE157" s="141"/>
      <c r="AKF157" s="141"/>
      <c r="AKG157" s="141"/>
      <c r="AKH157" s="141"/>
      <c r="AKI157" s="141"/>
      <c r="AKJ157" s="141"/>
      <c r="AKK157" s="141"/>
      <c r="AKL157" s="141"/>
      <c r="AKM157" s="141"/>
      <c r="AKN157" s="141"/>
      <c r="AKO157" s="141"/>
      <c r="AKP157" s="141"/>
      <c r="AKQ157" s="141"/>
      <c r="AKR157" s="141"/>
      <c r="AKS157" s="141"/>
      <c r="AKT157" s="141"/>
      <c r="AKU157" s="141"/>
      <c r="AKV157" s="141"/>
      <c r="AKW157" s="141"/>
      <c r="AKX157" s="141"/>
      <c r="AKY157" s="141"/>
      <c r="AKZ157" s="138"/>
      <c r="ALA157" s="137" t="s">
        <v>152</v>
      </c>
      <c r="ALB157" s="141"/>
      <c r="ALC157" s="141"/>
      <c r="ALD157" s="141"/>
      <c r="ALE157" s="141"/>
      <c r="ALF157" s="141"/>
      <c r="ALG157" s="141"/>
      <c r="ALH157" s="141"/>
      <c r="ALI157" s="141"/>
      <c r="ALJ157" s="141"/>
      <c r="ALK157" s="141"/>
      <c r="ALL157" s="141"/>
      <c r="ALM157" s="141"/>
      <c r="ALN157" s="141"/>
      <c r="ALO157" s="141"/>
      <c r="ALP157" s="141"/>
      <c r="ALQ157" s="141"/>
      <c r="ALR157" s="141"/>
      <c r="ALS157" s="141"/>
      <c r="ALT157" s="141"/>
      <c r="ALU157" s="141"/>
      <c r="ALV157" s="141"/>
      <c r="ALW157" s="141"/>
      <c r="ALX157" s="141"/>
      <c r="ALY157" s="141"/>
      <c r="ALZ157" s="141"/>
      <c r="AMA157" s="141"/>
      <c r="AMB157" s="141"/>
      <c r="AMC157" s="141"/>
      <c r="AMD157" s="141"/>
      <c r="AME157" s="141"/>
      <c r="AMF157" s="141"/>
      <c r="AMG157" s="141"/>
      <c r="AMH157" s="138"/>
      <c r="AMI157" s="139" t="s">
        <v>153</v>
      </c>
      <c r="AMJ157" s="140"/>
      <c r="AMK157" s="140"/>
      <c r="AML157" s="140"/>
      <c r="AMM157" s="140"/>
      <c r="AMN157" s="140"/>
      <c r="AMO157" s="140"/>
      <c r="AMP157" s="140"/>
      <c r="AMQ157" s="140"/>
      <c r="AMR157" s="140"/>
      <c r="AMS157" s="140"/>
      <c r="AMT157" s="140"/>
      <c r="AMU157" s="140"/>
      <c r="AMV157" s="140"/>
      <c r="AMW157" s="140"/>
      <c r="AMX157" s="140"/>
      <c r="AMY157" s="140"/>
      <c r="AMZ157" s="140"/>
      <c r="ANA157" s="140"/>
      <c r="ANB157" s="140"/>
      <c r="ANC157" s="140"/>
      <c r="AND157" s="140"/>
      <c r="ANE157" s="140"/>
      <c r="ANF157" s="140"/>
      <c r="ANG157" s="140"/>
      <c r="ANH157" s="140"/>
      <c r="ANI157" s="140"/>
      <c r="ANJ157" s="140"/>
      <c r="ANK157" s="140"/>
      <c r="ANL157" s="140"/>
      <c r="ANM157" s="140"/>
      <c r="ANN157" s="140"/>
      <c r="ANO157" s="140"/>
      <c r="ANP157" s="140"/>
    </row>
    <row r="158" spans="1:1056" x14ac:dyDescent="0.3">
      <c r="A158" s="135"/>
      <c r="B158" s="135"/>
      <c r="C158" s="92">
        <v>1</v>
      </c>
      <c r="D158" s="92">
        <v>2</v>
      </c>
      <c r="E158" s="92">
        <v>3</v>
      </c>
      <c r="F158" s="92">
        <v>4</v>
      </c>
      <c r="G158" s="92">
        <v>5</v>
      </c>
      <c r="H158" s="92">
        <v>6</v>
      </c>
      <c r="I158" s="92">
        <v>7</v>
      </c>
      <c r="J158" s="92">
        <v>8</v>
      </c>
      <c r="K158" s="92">
        <v>9</v>
      </c>
      <c r="L158" s="92">
        <v>10</v>
      </c>
      <c r="M158" s="92">
        <v>11</v>
      </c>
      <c r="N158" s="92">
        <v>12</v>
      </c>
      <c r="O158" s="92">
        <v>13</v>
      </c>
      <c r="P158" s="92">
        <v>14</v>
      </c>
      <c r="Q158" s="92">
        <v>15</v>
      </c>
      <c r="R158" s="92">
        <v>16</v>
      </c>
      <c r="S158" s="92">
        <v>17</v>
      </c>
      <c r="T158" s="92">
        <v>18</v>
      </c>
      <c r="U158" s="92">
        <v>19</v>
      </c>
      <c r="V158" s="92">
        <v>20</v>
      </c>
      <c r="W158" s="92">
        <v>21</v>
      </c>
      <c r="X158" s="92">
        <v>22</v>
      </c>
      <c r="Y158" s="92">
        <v>23</v>
      </c>
      <c r="Z158" s="92">
        <v>24</v>
      </c>
      <c r="AA158" s="92">
        <v>25</v>
      </c>
      <c r="AB158" s="92">
        <v>26</v>
      </c>
      <c r="AC158" s="92">
        <v>27</v>
      </c>
      <c r="AD158" s="92">
        <v>28</v>
      </c>
      <c r="AE158" s="92">
        <v>29</v>
      </c>
      <c r="AF158" s="92">
        <v>30</v>
      </c>
      <c r="AG158" s="71" t="s">
        <v>169</v>
      </c>
      <c r="AH158" s="56" t="s">
        <v>134</v>
      </c>
      <c r="AI158" s="93" t="s">
        <v>181</v>
      </c>
      <c r="AJ158" s="167" t="s">
        <v>182</v>
      </c>
      <c r="AK158" s="92">
        <v>1</v>
      </c>
      <c r="AL158" s="92">
        <v>2</v>
      </c>
      <c r="AM158" s="92">
        <v>3</v>
      </c>
      <c r="AN158" s="92">
        <v>4</v>
      </c>
      <c r="AO158" s="92">
        <v>5</v>
      </c>
      <c r="AP158" s="92">
        <v>6</v>
      </c>
      <c r="AQ158" s="92">
        <v>7</v>
      </c>
      <c r="AR158" s="92">
        <v>8</v>
      </c>
      <c r="AS158" s="92">
        <v>9</v>
      </c>
      <c r="AT158" s="92">
        <v>10</v>
      </c>
      <c r="AU158" s="92">
        <v>11</v>
      </c>
      <c r="AV158" s="92">
        <v>12</v>
      </c>
      <c r="AW158" s="92">
        <v>13</v>
      </c>
      <c r="AX158" s="92">
        <v>14</v>
      </c>
      <c r="AY158" s="92">
        <v>15</v>
      </c>
      <c r="AZ158" s="92">
        <v>16</v>
      </c>
      <c r="BA158" s="92">
        <v>17</v>
      </c>
      <c r="BB158" s="92">
        <v>18</v>
      </c>
      <c r="BC158" s="92">
        <v>19</v>
      </c>
      <c r="BD158" s="92">
        <v>20</v>
      </c>
      <c r="BE158" s="92">
        <v>21</v>
      </c>
      <c r="BF158" s="92">
        <v>22</v>
      </c>
      <c r="BG158" s="92">
        <v>23</v>
      </c>
      <c r="BH158" s="92">
        <v>24</v>
      </c>
      <c r="BI158" s="92">
        <v>25</v>
      </c>
      <c r="BJ158" s="92">
        <v>26</v>
      </c>
      <c r="BK158" s="92">
        <v>27</v>
      </c>
      <c r="BL158" s="92">
        <v>28</v>
      </c>
      <c r="BM158" s="92">
        <v>29</v>
      </c>
      <c r="BN158" s="92">
        <v>30</v>
      </c>
      <c r="BO158" s="71" t="s">
        <v>169</v>
      </c>
      <c r="BP158" s="56" t="s">
        <v>134</v>
      </c>
      <c r="BQ158" s="93" t="s">
        <v>181</v>
      </c>
      <c r="BR158" s="167" t="s">
        <v>182</v>
      </c>
      <c r="BS158" s="92">
        <v>1</v>
      </c>
      <c r="BT158" s="92">
        <v>2</v>
      </c>
      <c r="BU158" s="92">
        <v>3</v>
      </c>
      <c r="BV158" s="92">
        <v>4</v>
      </c>
      <c r="BW158" s="92">
        <v>5</v>
      </c>
      <c r="BX158" s="92">
        <v>6</v>
      </c>
      <c r="BY158" s="92">
        <v>7</v>
      </c>
      <c r="BZ158" s="92">
        <v>8</v>
      </c>
      <c r="CA158" s="92">
        <v>9</v>
      </c>
      <c r="CB158" s="92">
        <v>10</v>
      </c>
      <c r="CC158" s="92">
        <v>11</v>
      </c>
      <c r="CD158" s="92">
        <v>12</v>
      </c>
      <c r="CE158" s="92">
        <v>13</v>
      </c>
      <c r="CF158" s="92">
        <v>14</v>
      </c>
      <c r="CG158" s="92">
        <v>15</v>
      </c>
      <c r="CH158" s="92">
        <v>16</v>
      </c>
      <c r="CI158" s="92">
        <v>17</v>
      </c>
      <c r="CJ158" s="92">
        <v>18</v>
      </c>
      <c r="CK158" s="92">
        <v>19</v>
      </c>
      <c r="CL158" s="92">
        <v>20</v>
      </c>
      <c r="CM158" s="92">
        <v>21</v>
      </c>
      <c r="CN158" s="92">
        <v>22</v>
      </c>
      <c r="CO158" s="92">
        <v>23</v>
      </c>
      <c r="CP158" s="92">
        <v>24</v>
      </c>
      <c r="CQ158" s="92">
        <v>25</v>
      </c>
      <c r="CR158" s="92">
        <v>26</v>
      </c>
      <c r="CS158" s="92">
        <v>27</v>
      </c>
      <c r="CT158" s="92">
        <v>28</v>
      </c>
      <c r="CU158" s="92">
        <v>29</v>
      </c>
      <c r="CV158" s="92">
        <v>30</v>
      </c>
      <c r="CW158" s="71" t="s">
        <v>169</v>
      </c>
      <c r="CX158" s="56" t="s">
        <v>134</v>
      </c>
      <c r="CY158" s="93" t="s">
        <v>181</v>
      </c>
      <c r="CZ158" s="167" t="s">
        <v>182</v>
      </c>
      <c r="DA158" s="92">
        <v>1</v>
      </c>
      <c r="DB158" s="92">
        <v>2</v>
      </c>
      <c r="DC158" s="92">
        <v>3</v>
      </c>
      <c r="DD158" s="92">
        <v>4</v>
      </c>
      <c r="DE158" s="92">
        <v>5</v>
      </c>
      <c r="DF158" s="92">
        <v>6</v>
      </c>
      <c r="DG158" s="92">
        <v>7</v>
      </c>
      <c r="DH158" s="92">
        <v>8</v>
      </c>
      <c r="DI158" s="92">
        <v>9</v>
      </c>
      <c r="DJ158" s="92">
        <v>10</v>
      </c>
      <c r="DK158" s="92">
        <v>11</v>
      </c>
      <c r="DL158" s="92">
        <v>12</v>
      </c>
      <c r="DM158" s="92">
        <v>13</v>
      </c>
      <c r="DN158" s="92">
        <v>14</v>
      </c>
      <c r="DO158" s="92">
        <v>15</v>
      </c>
      <c r="DP158" s="92">
        <v>16</v>
      </c>
      <c r="DQ158" s="92">
        <v>17</v>
      </c>
      <c r="DR158" s="92">
        <v>18</v>
      </c>
      <c r="DS158" s="92">
        <v>19</v>
      </c>
      <c r="DT158" s="92">
        <v>20</v>
      </c>
      <c r="DU158" s="92">
        <v>21</v>
      </c>
      <c r="DV158" s="92">
        <v>22</v>
      </c>
      <c r="DW158" s="92">
        <v>23</v>
      </c>
      <c r="DX158" s="92">
        <v>24</v>
      </c>
      <c r="DY158" s="92">
        <v>25</v>
      </c>
      <c r="DZ158" s="92">
        <v>26</v>
      </c>
      <c r="EA158" s="92">
        <v>27</v>
      </c>
      <c r="EB158" s="92">
        <v>28</v>
      </c>
      <c r="EC158" s="92">
        <v>29</v>
      </c>
      <c r="ED158" s="92">
        <v>30</v>
      </c>
      <c r="EE158" s="71" t="s">
        <v>169</v>
      </c>
      <c r="EF158" s="56" t="s">
        <v>134</v>
      </c>
      <c r="EG158" s="93" t="s">
        <v>181</v>
      </c>
      <c r="EH158" s="167" t="s">
        <v>182</v>
      </c>
      <c r="EI158" s="92">
        <v>1</v>
      </c>
      <c r="EJ158" s="92">
        <v>2</v>
      </c>
      <c r="EK158" s="92">
        <v>3</v>
      </c>
      <c r="EL158" s="92">
        <v>4</v>
      </c>
      <c r="EM158" s="92">
        <v>5</v>
      </c>
      <c r="EN158" s="92">
        <v>6</v>
      </c>
      <c r="EO158" s="92">
        <v>7</v>
      </c>
      <c r="EP158" s="92">
        <v>8</v>
      </c>
      <c r="EQ158" s="92">
        <v>9</v>
      </c>
      <c r="ER158" s="92">
        <v>10</v>
      </c>
      <c r="ES158" s="92">
        <v>11</v>
      </c>
      <c r="ET158" s="92">
        <v>12</v>
      </c>
      <c r="EU158" s="92">
        <v>13</v>
      </c>
      <c r="EV158" s="92">
        <v>14</v>
      </c>
      <c r="EW158" s="92">
        <v>15</v>
      </c>
      <c r="EX158" s="92">
        <v>16</v>
      </c>
      <c r="EY158" s="92">
        <v>17</v>
      </c>
      <c r="EZ158" s="92">
        <v>18</v>
      </c>
      <c r="FA158" s="92">
        <v>19</v>
      </c>
      <c r="FB158" s="92">
        <v>20</v>
      </c>
      <c r="FC158" s="92">
        <v>21</v>
      </c>
      <c r="FD158" s="92">
        <v>22</v>
      </c>
      <c r="FE158" s="92">
        <v>23</v>
      </c>
      <c r="FF158" s="92">
        <v>24</v>
      </c>
      <c r="FG158" s="92">
        <v>25</v>
      </c>
      <c r="FH158" s="92">
        <v>26</v>
      </c>
      <c r="FI158" s="92">
        <v>27</v>
      </c>
      <c r="FJ158" s="92">
        <v>28</v>
      </c>
      <c r="FK158" s="92">
        <v>29</v>
      </c>
      <c r="FL158" s="92">
        <v>30</v>
      </c>
      <c r="FM158" s="71" t="s">
        <v>169</v>
      </c>
      <c r="FN158" s="56" t="s">
        <v>134</v>
      </c>
      <c r="FO158" s="93" t="s">
        <v>181</v>
      </c>
      <c r="FP158" s="167" t="s">
        <v>182</v>
      </c>
      <c r="FQ158" s="92">
        <v>1</v>
      </c>
      <c r="FR158" s="92">
        <v>2</v>
      </c>
      <c r="FS158" s="92">
        <v>3</v>
      </c>
      <c r="FT158" s="92">
        <v>4</v>
      </c>
      <c r="FU158" s="92">
        <v>5</v>
      </c>
      <c r="FV158" s="92">
        <v>6</v>
      </c>
      <c r="FW158" s="92">
        <v>7</v>
      </c>
      <c r="FX158" s="92">
        <v>8</v>
      </c>
      <c r="FY158" s="92">
        <v>9</v>
      </c>
      <c r="FZ158" s="92">
        <v>10</v>
      </c>
      <c r="GA158" s="92">
        <v>11</v>
      </c>
      <c r="GB158" s="92">
        <v>12</v>
      </c>
      <c r="GC158" s="92">
        <v>13</v>
      </c>
      <c r="GD158" s="92">
        <v>14</v>
      </c>
      <c r="GE158" s="92">
        <v>15</v>
      </c>
      <c r="GF158" s="92">
        <v>16</v>
      </c>
      <c r="GG158" s="92">
        <v>17</v>
      </c>
      <c r="GH158" s="92">
        <v>18</v>
      </c>
      <c r="GI158" s="92">
        <v>19</v>
      </c>
      <c r="GJ158" s="92">
        <v>20</v>
      </c>
      <c r="GK158" s="92">
        <v>21</v>
      </c>
      <c r="GL158" s="92">
        <v>22</v>
      </c>
      <c r="GM158" s="92">
        <v>23</v>
      </c>
      <c r="GN158" s="92">
        <v>24</v>
      </c>
      <c r="GO158" s="92">
        <v>25</v>
      </c>
      <c r="GP158" s="92">
        <v>26</v>
      </c>
      <c r="GQ158" s="92">
        <v>27</v>
      </c>
      <c r="GR158" s="92">
        <v>28</v>
      </c>
      <c r="GS158" s="92">
        <v>29</v>
      </c>
      <c r="GT158" s="92">
        <v>30</v>
      </c>
      <c r="GU158" s="71" t="s">
        <v>169</v>
      </c>
      <c r="GV158" s="56" t="s">
        <v>134</v>
      </c>
      <c r="GW158" s="93" t="s">
        <v>181</v>
      </c>
      <c r="GX158" s="167" t="s">
        <v>182</v>
      </c>
      <c r="GY158" s="92">
        <v>1</v>
      </c>
      <c r="GZ158" s="92">
        <v>2</v>
      </c>
      <c r="HA158" s="92">
        <v>3</v>
      </c>
      <c r="HB158" s="92">
        <v>4</v>
      </c>
      <c r="HC158" s="92">
        <v>5</v>
      </c>
      <c r="HD158" s="92">
        <v>6</v>
      </c>
      <c r="HE158" s="92">
        <v>7</v>
      </c>
      <c r="HF158" s="92">
        <v>8</v>
      </c>
      <c r="HG158" s="92">
        <v>9</v>
      </c>
      <c r="HH158" s="92">
        <v>10</v>
      </c>
      <c r="HI158" s="92">
        <v>11</v>
      </c>
      <c r="HJ158" s="92">
        <v>12</v>
      </c>
      <c r="HK158" s="92">
        <v>13</v>
      </c>
      <c r="HL158" s="92">
        <v>14</v>
      </c>
      <c r="HM158" s="92">
        <v>15</v>
      </c>
      <c r="HN158" s="92">
        <v>16</v>
      </c>
      <c r="HO158" s="92">
        <v>17</v>
      </c>
      <c r="HP158" s="92">
        <v>18</v>
      </c>
      <c r="HQ158" s="92">
        <v>19</v>
      </c>
      <c r="HR158" s="92">
        <v>20</v>
      </c>
      <c r="HS158" s="92">
        <v>21</v>
      </c>
      <c r="HT158" s="92">
        <v>22</v>
      </c>
      <c r="HU158" s="92">
        <v>23</v>
      </c>
      <c r="HV158" s="92">
        <v>24</v>
      </c>
      <c r="HW158" s="92">
        <v>25</v>
      </c>
      <c r="HX158" s="92">
        <v>26</v>
      </c>
      <c r="HY158" s="92">
        <v>27</v>
      </c>
      <c r="HZ158" s="92">
        <v>28</v>
      </c>
      <c r="IA158" s="92">
        <v>29</v>
      </c>
      <c r="IB158" s="92">
        <v>30</v>
      </c>
      <c r="IC158" s="71" t="s">
        <v>169</v>
      </c>
      <c r="ID158" s="56" t="s">
        <v>134</v>
      </c>
      <c r="IE158" s="93" t="s">
        <v>181</v>
      </c>
      <c r="IF158" s="167" t="s">
        <v>182</v>
      </c>
      <c r="IG158" s="92">
        <v>1</v>
      </c>
      <c r="IH158" s="92">
        <v>2</v>
      </c>
      <c r="II158" s="92">
        <v>3</v>
      </c>
      <c r="IJ158" s="92">
        <v>4</v>
      </c>
      <c r="IK158" s="92">
        <v>5</v>
      </c>
      <c r="IL158" s="92">
        <v>6</v>
      </c>
      <c r="IM158" s="92">
        <v>7</v>
      </c>
      <c r="IN158" s="92">
        <v>8</v>
      </c>
      <c r="IO158" s="92">
        <v>9</v>
      </c>
      <c r="IP158" s="92">
        <v>10</v>
      </c>
      <c r="IQ158" s="92">
        <v>11</v>
      </c>
      <c r="IR158" s="92">
        <v>12</v>
      </c>
      <c r="IS158" s="92">
        <v>13</v>
      </c>
      <c r="IT158" s="92">
        <v>14</v>
      </c>
      <c r="IU158" s="92">
        <v>15</v>
      </c>
      <c r="IV158" s="92">
        <v>16</v>
      </c>
      <c r="IW158" s="92">
        <v>17</v>
      </c>
      <c r="IX158" s="92">
        <v>18</v>
      </c>
      <c r="IY158" s="92">
        <v>19</v>
      </c>
      <c r="IZ158" s="92">
        <v>20</v>
      </c>
      <c r="JA158" s="92">
        <v>21</v>
      </c>
      <c r="JB158" s="92">
        <v>22</v>
      </c>
      <c r="JC158" s="92">
        <v>23</v>
      </c>
      <c r="JD158" s="92">
        <v>24</v>
      </c>
      <c r="JE158" s="92">
        <v>25</v>
      </c>
      <c r="JF158" s="92">
        <v>26</v>
      </c>
      <c r="JG158" s="92">
        <v>27</v>
      </c>
      <c r="JH158" s="92">
        <v>28</v>
      </c>
      <c r="JI158" s="92">
        <v>29</v>
      </c>
      <c r="JJ158" s="92">
        <v>30</v>
      </c>
      <c r="JK158" s="71" t="s">
        <v>169</v>
      </c>
      <c r="JL158" s="56" t="s">
        <v>134</v>
      </c>
      <c r="JM158" s="93" t="s">
        <v>181</v>
      </c>
      <c r="JN158" s="167" t="s">
        <v>182</v>
      </c>
      <c r="JO158" s="92">
        <v>1</v>
      </c>
      <c r="JP158" s="92">
        <v>2</v>
      </c>
      <c r="JQ158" s="92">
        <v>3</v>
      </c>
      <c r="JR158" s="92">
        <v>4</v>
      </c>
      <c r="JS158" s="92">
        <v>5</v>
      </c>
      <c r="JT158" s="92">
        <v>6</v>
      </c>
      <c r="JU158" s="92">
        <v>7</v>
      </c>
      <c r="JV158" s="92">
        <v>8</v>
      </c>
      <c r="JW158" s="92">
        <v>9</v>
      </c>
      <c r="JX158" s="92">
        <v>10</v>
      </c>
      <c r="JY158" s="92">
        <v>11</v>
      </c>
      <c r="JZ158" s="92">
        <v>12</v>
      </c>
      <c r="KA158" s="92">
        <v>13</v>
      </c>
      <c r="KB158" s="92">
        <v>14</v>
      </c>
      <c r="KC158" s="92">
        <v>15</v>
      </c>
      <c r="KD158" s="92">
        <v>16</v>
      </c>
      <c r="KE158" s="92">
        <v>17</v>
      </c>
      <c r="KF158" s="92">
        <v>18</v>
      </c>
      <c r="KG158" s="92">
        <v>19</v>
      </c>
      <c r="KH158" s="92">
        <v>20</v>
      </c>
      <c r="KI158" s="92">
        <v>21</v>
      </c>
      <c r="KJ158" s="92">
        <v>22</v>
      </c>
      <c r="KK158" s="92">
        <v>23</v>
      </c>
      <c r="KL158" s="92">
        <v>24</v>
      </c>
      <c r="KM158" s="92">
        <v>25</v>
      </c>
      <c r="KN158" s="92">
        <v>26</v>
      </c>
      <c r="KO158" s="92">
        <v>27</v>
      </c>
      <c r="KP158" s="92">
        <v>28</v>
      </c>
      <c r="KQ158" s="92">
        <v>29</v>
      </c>
      <c r="KR158" s="92">
        <v>30</v>
      </c>
      <c r="KS158" s="71" t="s">
        <v>169</v>
      </c>
      <c r="KT158" s="56" t="s">
        <v>134</v>
      </c>
      <c r="KU158" s="93" t="s">
        <v>181</v>
      </c>
      <c r="KV158" s="167" t="s">
        <v>182</v>
      </c>
      <c r="KW158" s="92">
        <v>1</v>
      </c>
      <c r="KX158" s="92">
        <v>2</v>
      </c>
      <c r="KY158" s="92">
        <v>3</v>
      </c>
      <c r="KZ158" s="92">
        <v>4</v>
      </c>
      <c r="LA158" s="92">
        <v>5</v>
      </c>
      <c r="LB158" s="92">
        <v>6</v>
      </c>
      <c r="LC158" s="92">
        <v>7</v>
      </c>
      <c r="LD158" s="92">
        <v>8</v>
      </c>
      <c r="LE158" s="92">
        <v>9</v>
      </c>
      <c r="LF158" s="92">
        <v>10</v>
      </c>
      <c r="LG158" s="92">
        <v>11</v>
      </c>
      <c r="LH158" s="92">
        <v>12</v>
      </c>
      <c r="LI158" s="92">
        <v>13</v>
      </c>
      <c r="LJ158" s="92">
        <v>14</v>
      </c>
      <c r="LK158" s="92">
        <v>15</v>
      </c>
      <c r="LL158" s="92">
        <v>16</v>
      </c>
      <c r="LM158" s="92">
        <v>17</v>
      </c>
      <c r="LN158" s="92">
        <v>18</v>
      </c>
      <c r="LO158" s="92">
        <v>19</v>
      </c>
      <c r="LP158" s="92">
        <v>20</v>
      </c>
      <c r="LQ158" s="92">
        <v>21</v>
      </c>
      <c r="LR158" s="92">
        <v>22</v>
      </c>
      <c r="LS158" s="92">
        <v>23</v>
      </c>
      <c r="LT158" s="92">
        <v>24</v>
      </c>
      <c r="LU158" s="92">
        <v>25</v>
      </c>
      <c r="LV158" s="92">
        <v>26</v>
      </c>
      <c r="LW158" s="92">
        <v>27</v>
      </c>
      <c r="LX158" s="92">
        <v>28</v>
      </c>
      <c r="LY158" s="92">
        <v>29</v>
      </c>
      <c r="LZ158" s="92">
        <v>30</v>
      </c>
      <c r="MA158" s="71" t="s">
        <v>169</v>
      </c>
      <c r="MB158" s="56" t="s">
        <v>134</v>
      </c>
      <c r="MC158" s="93" t="s">
        <v>181</v>
      </c>
      <c r="MD158" s="167" t="s">
        <v>182</v>
      </c>
      <c r="ME158" s="92">
        <v>1</v>
      </c>
      <c r="MF158" s="92">
        <v>2</v>
      </c>
      <c r="MG158" s="92">
        <v>3</v>
      </c>
      <c r="MH158" s="92">
        <v>4</v>
      </c>
      <c r="MI158" s="92">
        <v>5</v>
      </c>
      <c r="MJ158" s="92">
        <v>6</v>
      </c>
      <c r="MK158" s="92">
        <v>7</v>
      </c>
      <c r="ML158" s="92">
        <v>8</v>
      </c>
      <c r="MM158" s="92">
        <v>9</v>
      </c>
      <c r="MN158" s="92">
        <v>10</v>
      </c>
      <c r="MO158" s="92">
        <v>11</v>
      </c>
      <c r="MP158" s="92">
        <v>12</v>
      </c>
      <c r="MQ158" s="92">
        <v>13</v>
      </c>
      <c r="MR158" s="92">
        <v>14</v>
      </c>
      <c r="MS158" s="92">
        <v>15</v>
      </c>
      <c r="MT158" s="92">
        <v>16</v>
      </c>
      <c r="MU158" s="92">
        <v>17</v>
      </c>
      <c r="MV158" s="92">
        <v>18</v>
      </c>
      <c r="MW158" s="92">
        <v>19</v>
      </c>
      <c r="MX158" s="92">
        <v>20</v>
      </c>
      <c r="MY158" s="92">
        <v>21</v>
      </c>
      <c r="MZ158" s="92">
        <v>22</v>
      </c>
      <c r="NA158" s="92">
        <v>23</v>
      </c>
      <c r="NB158" s="92">
        <v>24</v>
      </c>
      <c r="NC158" s="92">
        <v>25</v>
      </c>
      <c r="ND158" s="92">
        <v>26</v>
      </c>
      <c r="NE158" s="92">
        <v>27</v>
      </c>
      <c r="NF158" s="92">
        <v>28</v>
      </c>
      <c r="NG158" s="92">
        <v>29</v>
      </c>
      <c r="NH158" s="92">
        <v>30</v>
      </c>
      <c r="NI158" s="71" t="s">
        <v>169</v>
      </c>
      <c r="NJ158" s="56" t="s">
        <v>134</v>
      </c>
      <c r="NK158" s="93" t="s">
        <v>181</v>
      </c>
      <c r="NL158" s="167" t="s">
        <v>182</v>
      </c>
      <c r="NM158" s="92">
        <v>1</v>
      </c>
      <c r="NN158" s="92">
        <v>2</v>
      </c>
      <c r="NO158" s="92">
        <v>3</v>
      </c>
      <c r="NP158" s="92">
        <v>4</v>
      </c>
      <c r="NQ158" s="92">
        <v>5</v>
      </c>
      <c r="NR158" s="92">
        <v>6</v>
      </c>
      <c r="NS158" s="92">
        <v>7</v>
      </c>
      <c r="NT158" s="92">
        <v>8</v>
      </c>
      <c r="NU158" s="92">
        <v>9</v>
      </c>
      <c r="NV158" s="92">
        <v>10</v>
      </c>
      <c r="NW158" s="92">
        <v>11</v>
      </c>
      <c r="NX158" s="92">
        <v>12</v>
      </c>
      <c r="NY158" s="92">
        <v>13</v>
      </c>
      <c r="NZ158" s="92">
        <v>14</v>
      </c>
      <c r="OA158" s="92">
        <v>15</v>
      </c>
      <c r="OB158" s="92">
        <v>16</v>
      </c>
      <c r="OC158" s="92">
        <v>17</v>
      </c>
      <c r="OD158" s="92">
        <v>18</v>
      </c>
      <c r="OE158" s="92">
        <v>19</v>
      </c>
      <c r="OF158" s="92">
        <v>20</v>
      </c>
      <c r="OG158" s="92">
        <v>21</v>
      </c>
      <c r="OH158" s="92">
        <v>22</v>
      </c>
      <c r="OI158" s="92">
        <v>23</v>
      </c>
      <c r="OJ158" s="92">
        <v>24</v>
      </c>
      <c r="OK158" s="92">
        <v>25</v>
      </c>
      <c r="OL158" s="92">
        <v>26</v>
      </c>
      <c r="OM158" s="92">
        <v>27</v>
      </c>
      <c r="ON158" s="92">
        <v>28</v>
      </c>
      <c r="OO158" s="92">
        <v>29</v>
      </c>
      <c r="OP158" s="92">
        <v>30</v>
      </c>
      <c r="OQ158" s="71" t="s">
        <v>169</v>
      </c>
      <c r="OR158" s="56" t="s">
        <v>134</v>
      </c>
      <c r="OS158" s="93" t="s">
        <v>181</v>
      </c>
      <c r="OT158" s="167" t="s">
        <v>182</v>
      </c>
      <c r="OU158" s="92">
        <v>1</v>
      </c>
      <c r="OV158" s="92">
        <v>2</v>
      </c>
      <c r="OW158" s="92">
        <v>3</v>
      </c>
      <c r="OX158" s="92">
        <v>4</v>
      </c>
      <c r="OY158" s="92">
        <v>5</v>
      </c>
      <c r="OZ158" s="92">
        <v>6</v>
      </c>
      <c r="PA158" s="92">
        <v>7</v>
      </c>
      <c r="PB158" s="92">
        <v>8</v>
      </c>
      <c r="PC158" s="92">
        <v>9</v>
      </c>
      <c r="PD158" s="92">
        <v>10</v>
      </c>
      <c r="PE158" s="92">
        <v>11</v>
      </c>
      <c r="PF158" s="92">
        <v>12</v>
      </c>
      <c r="PG158" s="92">
        <v>13</v>
      </c>
      <c r="PH158" s="92">
        <v>14</v>
      </c>
      <c r="PI158" s="92">
        <v>15</v>
      </c>
      <c r="PJ158" s="92">
        <v>16</v>
      </c>
      <c r="PK158" s="92">
        <v>17</v>
      </c>
      <c r="PL158" s="92">
        <v>18</v>
      </c>
      <c r="PM158" s="92">
        <v>19</v>
      </c>
      <c r="PN158" s="92">
        <v>20</v>
      </c>
      <c r="PO158" s="92">
        <v>21</v>
      </c>
      <c r="PP158" s="92">
        <v>22</v>
      </c>
      <c r="PQ158" s="92">
        <v>23</v>
      </c>
      <c r="PR158" s="92">
        <v>24</v>
      </c>
      <c r="PS158" s="92">
        <v>25</v>
      </c>
      <c r="PT158" s="92">
        <v>26</v>
      </c>
      <c r="PU158" s="92">
        <v>27</v>
      </c>
      <c r="PV158" s="92">
        <v>28</v>
      </c>
      <c r="PW158" s="92">
        <v>29</v>
      </c>
      <c r="PX158" s="92">
        <v>30</v>
      </c>
      <c r="PY158" s="71" t="s">
        <v>169</v>
      </c>
      <c r="PZ158" s="56" t="s">
        <v>134</v>
      </c>
      <c r="QA158" s="93" t="s">
        <v>181</v>
      </c>
      <c r="QB158" s="167" t="s">
        <v>182</v>
      </c>
      <c r="QC158" s="92">
        <v>1</v>
      </c>
      <c r="QD158" s="92">
        <v>2</v>
      </c>
      <c r="QE158" s="92">
        <v>3</v>
      </c>
      <c r="QF158" s="92">
        <v>4</v>
      </c>
      <c r="QG158" s="92">
        <v>5</v>
      </c>
      <c r="QH158" s="92">
        <v>6</v>
      </c>
      <c r="QI158" s="92">
        <v>7</v>
      </c>
      <c r="QJ158" s="92">
        <v>8</v>
      </c>
      <c r="QK158" s="92">
        <v>9</v>
      </c>
      <c r="QL158" s="92">
        <v>10</v>
      </c>
      <c r="QM158" s="92">
        <v>11</v>
      </c>
      <c r="QN158" s="92">
        <v>12</v>
      </c>
      <c r="QO158" s="92">
        <v>13</v>
      </c>
      <c r="QP158" s="92">
        <v>14</v>
      </c>
      <c r="QQ158" s="92">
        <v>15</v>
      </c>
      <c r="QR158" s="92">
        <v>16</v>
      </c>
      <c r="QS158" s="92">
        <v>17</v>
      </c>
      <c r="QT158" s="92">
        <v>18</v>
      </c>
      <c r="QU158" s="92">
        <v>19</v>
      </c>
      <c r="QV158" s="92">
        <v>20</v>
      </c>
      <c r="QW158" s="92">
        <v>21</v>
      </c>
      <c r="QX158" s="92">
        <v>22</v>
      </c>
      <c r="QY158" s="92">
        <v>23</v>
      </c>
      <c r="QZ158" s="92">
        <v>24</v>
      </c>
      <c r="RA158" s="92">
        <v>25</v>
      </c>
      <c r="RB158" s="92">
        <v>26</v>
      </c>
      <c r="RC158" s="92">
        <v>27</v>
      </c>
      <c r="RD158" s="92">
        <v>28</v>
      </c>
      <c r="RE158" s="92">
        <v>29</v>
      </c>
      <c r="RF158" s="92">
        <v>30</v>
      </c>
      <c r="RG158" s="71" t="s">
        <v>169</v>
      </c>
      <c r="RH158" s="56" t="s">
        <v>134</v>
      </c>
      <c r="RI158" s="93" t="s">
        <v>181</v>
      </c>
      <c r="RJ158" s="167" t="s">
        <v>182</v>
      </c>
      <c r="RK158" s="92">
        <v>1</v>
      </c>
      <c r="RL158" s="92">
        <v>2</v>
      </c>
      <c r="RM158" s="92">
        <v>3</v>
      </c>
      <c r="RN158" s="92">
        <v>4</v>
      </c>
      <c r="RO158" s="92">
        <v>5</v>
      </c>
      <c r="RP158" s="92">
        <v>6</v>
      </c>
      <c r="RQ158" s="92">
        <v>7</v>
      </c>
      <c r="RR158" s="92">
        <v>8</v>
      </c>
      <c r="RS158" s="92">
        <v>9</v>
      </c>
      <c r="RT158" s="92">
        <v>10</v>
      </c>
      <c r="RU158" s="92">
        <v>11</v>
      </c>
      <c r="RV158" s="92">
        <v>12</v>
      </c>
      <c r="RW158" s="92">
        <v>13</v>
      </c>
      <c r="RX158" s="92">
        <v>14</v>
      </c>
      <c r="RY158" s="92">
        <v>15</v>
      </c>
      <c r="RZ158" s="92">
        <v>16</v>
      </c>
      <c r="SA158" s="92">
        <v>17</v>
      </c>
      <c r="SB158" s="92">
        <v>18</v>
      </c>
      <c r="SC158" s="92">
        <v>19</v>
      </c>
      <c r="SD158" s="92">
        <v>20</v>
      </c>
      <c r="SE158" s="92">
        <v>21</v>
      </c>
      <c r="SF158" s="92">
        <v>22</v>
      </c>
      <c r="SG158" s="92">
        <v>23</v>
      </c>
      <c r="SH158" s="92">
        <v>24</v>
      </c>
      <c r="SI158" s="92">
        <v>25</v>
      </c>
      <c r="SJ158" s="92">
        <v>26</v>
      </c>
      <c r="SK158" s="92">
        <v>27</v>
      </c>
      <c r="SL158" s="92">
        <v>28</v>
      </c>
      <c r="SM158" s="92">
        <v>29</v>
      </c>
      <c r="SN158" s="92">
        <v>30</v>
      </c>
      <c r="SO158" s="71" t="s">
        <v>169</v>
      </c>
      <c r="SP158" s="56" t="s">
        <v>134</v>
      </c>
      <c r="SQ158" s="93" t="s">
        <v>181</v>
      </c>
      <c r="SR158" s="167" t="s">
        <v>182</v>
      </c>
      <c r="SS158" s="92">
        <v>1</v>
      </c>
      <c r="ST158" s="92">
        <v>2</v>
      </c>
      <c r="SU158" s="92">
        <v>3</v>
      </c>
      <c r="SV158" s="92">
        <v>4</v>
      </c>
      <c r="SW158" s="92">
        <v>5</v>
      </c>
      <c r="SX158" s="92">
        <v>6</v>
      </c>
      <c r="SY158" s="92">
        <v>7</v>
      </c>
      <c r="SZ158" s="92">
        <v>8</v>
      </c>
      <c r="TA158" s="92">
        <v>9</v>
      </c>
      <c r="TB158" s="92">
        <v>10</v>
      </c>
      <c r="TC158" s="92">
        <v>11</v>
      </c>
      <c r="TD158" s="92">
        <v>12</v>
      </c>
      <c r="TE158" s="92">
        <v>13</v>
      </c>
      <c r="TF158" s="92">
        <v>14</v>
      </c>
      <c r="TG158" s="92">
        <v>15</v>
      </c>
      <c r="TH158" s="92">
        <v>16</v>
      </c>
      <c r="TI158" s="92">
        <v>17</v>
      </c>
      <c r="TJ158" s="92">
        <v>18</v>
      </c>
      <c r="TK158" s="92">
        <v>19</v>
      </c>
      <c r="TL158" s="92">
        <v>20</v>
      </c>
      <c r="TM158" s="92">
        <v>21</v>
      </c>
      <c r="TN158" s="92">
        <v>22</v>
      </c>
      <c r="TO158" s="92">
        <v>23</v>
      </c>
      <c r="TP158" s="92">
        <v>24</v>
      </c>
      <c r="TQ158" s="92">
        <v>25</v>
      </c>
      <c r="TR158" s="92">
        <v>26</v>
      </c>
      <c r="TS158" s="92">
        <v>27</v>
      </c>
      <c r="TT158" s="92">
        <v>28</v>
      </c>
      <c r="TU158" s="92">
        <v>29</v>
      </c>
      <c r="TV158" s="92">
        <v>30</v>
      </c>
      <c r="TW158" s="71" t="s">
        <v>169</v>
      </c>
      <c r="TX158" s="56" t="s">
        <v>134</v>
      </c>
      <c r="TY158" s="93" t="s">
        <v>181</v>
      </c>
      <c r="TZ158" s="167" t="s">
        <v>182</v>
      </c>
      <c r="UA158" s="92">
        <v>1</v>
      </c>
      <c r="UB158" s="92">
        <v>2</v>
      </c>
      <c r="UC158" s="92">
        <v>3</v>
      </c>
      <c r="UD158" s="92">
        <v>4</v>
      </c>
      <c r="UE158" s="92">
        <v>5</v>
      </c>
      <c r="UF158" s="92">
        <v>6</v>
      </c>
      <c r="UG158" s="92">
        <v>7</v>
      </c>
      <c r="UH158" s="92">
        <v>8</v>
      </c>
      <c r="UI158" s="92">
        <v>9</v>
      </c>
      <c r="UJ158" s="92">
        <v>10</v>
      </c>
      <c r="UK158" s="92">
        <v>11</v>
      </c>
      <c r="UL158" s="92">
        <v>12</v>
      </c>
      <c r="UM158" s="92">
        <v>13</v>
      </c>
      <c r="UN158" s="92">
        <v>14</v>
      </c>
      <c r="UO158" s="92">
        <v>15</v>
      </c>
      <c r="UP158" s="92">
        <v>16</v>
      </c>
      <c r="UQ158" s="92">
        <v>17</v>
      </c>
      <c r="UR158" s="92">
        <v>18</v>
      </c>
      <c r="US158" s="92">
        <v>19</v>
      </c>
      <c r="UT158" s="92">
        <v>20</v>
      </c>
      <c r="UU158" s="92">
        <v>21</v>
      </c>
      <c r="UV158" s="92">
        <v>22</v>
      </c>
      <c r="UW158" s="92">
        <v>23</v>
      </c>
      <c r="UX158" s="92">
        <v>24</v>
      </c>
      <c r="UY158" s="92">
        <v>25</v>
      </c>
      <c r="UZ158" s="92">
        <v>26</v>
      </c>
      <c r="VA158" s="92">
        <v>27</v>
      </c>
      <c r="VB158" s="92">
        <v>28</v>
      </c>
      <c r="VC158" s="92">
        <v>29</v>
      </c>
      <c r="VD158" s="92">
        <v>30</v>
      </c>
      <c r="VE158" s="71" t="s">
        <v>169</v>
      </c>
      <c r="VF158" s="56" t="s">
        <v>134</v>
      </c>
      <c r="VG158" s="93" t="s">
        <v>181</v>
      </c>
      <c r="VH158" s="167" t="s">
        <v>182</v>
      </c>
      <c r="VI158" s="92">
        <v>1</v>
      </c>
      <c r="VJ158" s="92">
        <v>2</v>
      </c>
      <c r="VK158" s="92">
        <v>3</v>
      </c>
      <c r="VL158" s="92">
        <v>4</v>
      </c>
      <c r="VM158" s="92">
        <v>5</v>
      </c>
      <c r="VN158" s="92">
        <v>6</v>
      </c>
      <c r="VO158" s="92">
        <v>7</v>
      </c>
      <c r="VP158" s="92">
        <v>8</v>
      </c>
      <c r="VQ158" s="92">
        <v>9</v>
      </c>
      <c r="VR158" s="92">
        <v>10</v>
      </c>
      <c r="VS158" s="92">
        <v>11</v>
      </c>
      <c r="VT158" s="92">
        <v>12</v>
      </c>
      <c r="VU158" s="92">
        <v>13</v>
      </c>
      <c r="VV158" s="92">
        <v>14</v>
      </c>
      <c r="VW158" s="92">
        <v>15</v>
      </c>
      <c r="VX158" s="92">
        <v>16</v>
      </c>
      <c r="VY158" s="92">
        <v>17</v>
      </c>
      <c r="VZ158" s="92">
        <v>18</v>
      </c>
      <c r="WA158" s="92">
        <v>19</v>
      </c>
      <c r="WB158" s="92">
        <v>20</v>
      </c>
      <c r="WC158" s="92">
        <v>21</v>
      </c>
      <c r="WD158" s="92">
        <v>22</v>
      </c>
      <c r="WE158" s="92">
        <v>23</v>
      </c>
      <c r="WF158" s="92">
        <v>24</v>
      </c>
      <c r="WG158" s="92">
        <v>25</v>
      </c>
      <c r="WH158" s="92">
        <v>26</v>
      </c>
      <c r="WI158" s="92">
        <v>27</v>
      </c>
      <c r="WJ158" s="92">
        <v>28</v>
      </c>
      <c r="WK158" s="92">
        <v>29</v>
      </c>
      <c r="WL158" s="92">
        <v>30</v>
      </c>
      <c r="WM158" s="71" t="s">
        <v>169</v>
      </c>
      <c r="WN158" s="56" t="s">
        <v>134</v>
      </c>
      <c r="WO158" s="93" t="s">
        <v>181</v>
      </c>
      <c r="WP158" s="167" t="s">
        <v>182</v>
      </c>
      <c r="WQ158" s="92">
        <v>1</v>
      </c>
      <c r="WR158" s="92">
        <v>2</v>
      </c>
      <c r="WS158" s="92">
        <v>3</v>
      </c>
      <c r="WT158" s="92">
        <v>4</v>
      </c>
      <c r="WU158" s="92">
        <v>5</v>
      </c>
      <c r="WV158" s="92">
        <v>6</v>
      </c>
      <c r="WW158" s="92">
        <v>7</v>
      </c>
      <c r="WX158" s="92">
        <v>8</v>
      </c>
      <c r="WY158" s="92">
        <v>9</v>
      </c>
      <c r="WZ158" s="92">
        <v>10</v>
      </c>
      <c r="XA158" s="92">
        <v>11</v>
      </c>
      <c r="XB158" s="92">
        <v>12</v>
      </c>
      <c r="XC158" s="92">
        <v>13</v>
      </c>
      <c r="XD158" s="92">
        <v>14</v>
      </c>
      <c r="XE158" s="92">
        <v>15</v>
      </c>
      <c r="XF158" s="92">
        <v>16</v>
      </c>
      <c r="XG158" s="92">
        <v>17</v>
      </c>
      <c r="XH158" s="92">
        <v>18</v>
      </c>
      <c r="XI158" s="92">
        <v>19</v>
      </c>
      <c r="XJ158" s="92">
        <v>20</v>
      </c>
      <c r="XK158" s="92">
        <v>21</v>
      </c>
      <c r="XL158" s="92">
        <v>22</v>
      </c>
      <c r="XM158" s="92">
        <v>23</v>
      </c>
      <c r="XN158" s="92">
        <v>24</v>
      </c>
      <c r="XO158" s="92">
        <v>25</v>
      </c>
      <c r="XP158" s="92">
        <v>26</v>
      </c>
      <c r="XQ158" s="92">
        <v>27</v>
      </c>
      <c r="XR158" s="92">
        <v>28</v>
      </c>
      <c r="XS158" s="92">
        <v>29</v>
      </c>
      <c r="XT158" s="92">
        <v>30</v>
      </c>
      <c r="XU158" s="71" t="s">
        <v>169</v>
      </c>
      <c r="XV158" s="56" t="s">
        <v>134</v>
      </c>
      <c r="XW158" s="93" t="s">
        <v>181</v>
      </c>
      <c r="XX158" s="167" t="s">
        <v>182</v>
      </c>
      <c r="XY158" s="92">
        <v>1</v>
      </c>
      <c r="XZ158" s="92">
        <v>2</v>
      </c>
      <c r="YA158" s="92">
        <v>3</v>
      </c>
      <c r="YB158" s="92">
        <v>4</v>
      </c>
      <c r="YC158" s="92">
        <v>5</v>
      </c>
      <c r="YD158" s="92">
        <v>6</v>
      </c>
      <c r="YE158" s="92">
        <v>7</v>
      </c>
      <c r="YF158" s="92">
        <v>8</v>
      </c>
      <c r="YG158" s="92">
        <v>9</v>
      </c>
      <c r="YH158" s="92">
        <v>10</v>
      </c>
      <c r="YI158" s="92">
        <v>11</v>
      </c>
      <c r="YJ158" s="92">
        <v>12</v>
      </c>
      <c r="YK158" s="92">
        <v>13</v>
      </c>
      <c r="YL158" s="92">
        <v>14</v>
      </c>
      <c r="YM158" s="92">
        <v>15</v>
      </c>
      <c r="YN158" s="92">
        <v>16</v>
      </c>
      <c r="YO158" s="92">
        <v>17</v>
      </c>
      <c r="YP158" s="92">
        <v>18</v>
      </c>
      <c r="YQ158" s="92">
        <v>19</v>
      </c>
      <c r="YR158" s="92">
        <v>20</v>
      </c>
      <c r="YS158" s="92">
        <v>21</v>
      </c>
      <c r="YT158" s="92">
        <v>22</v>
      </c>
      <c r="YU158" s="92">
        <v>23</v>
      </c>
      <c r="YV158" s="92">
        <v>24</v>
      </c>
      <c r="YW158" s="92">
        <v>25</v>
      </c>
      <c r="YX158" s="92">
        <v>26</v>
      </c>
      <c r="YY158" s="92">
        <v>27</v>
      </c>
      <c r="YZ158" s="92">
        <v>28</v>
      </c>
      <c r="ZA158" s="92">
        <v>29</v>
      </c>
      <c r="ZB158" s="92">
        <v>30</v>
      </c>
      <c r="ZC158" s="71" t="s">
        <v>169</v>
      </c>
      <c r="ZD158" s="56" t="s">
        <v>134</v>
      </c>
      <c r="ZE158" s="93" t="s">
        <v>181</v>
      </c>
      <c r="ZF158" s="167" t="s">
        <v>182</v>
      </c>
      <c r="ZG158" s="92">
        <v>1</v>
      </c>
      <c r="ZH158" s="92">
        <v>2</v>
      </c>
      <c r="ZI158" s="92">
        <v>3</v>
      </c>
      <c r="ZJ158" s="92">
        <v>4</v>
      </c>
      <c r="ZK158" s="92">
        <v>5</v>
      </c>
      <c r="ZL158" s="92">
        <v>6</v>
      </c>
      <c r="ZM158" s="92">
        <v>7</v>
      </c>
      <c r="ZN158" s="92">
        <v>8</v>
      </c>
      <c r="ZO158" s="92">
        <v>9</v>
      </c>
      <c r="ZP158" s="92">
        <v>10</v>
      </c>
      <c r="ZQ158" s="92">
        <v>11</v>
      </c>
      <c r="ZR158" s="92">
        <v>12</v>
      </c>
      <c r="ZS158" s="92">
        <v>13</v>
      </c>
      <c r="ZT158" s="92">
        <v>14</v>
      </c>
      <c r="ZU158" s="92">
        <v>15</v>
      </c>
      <c r="ZV158" s="92">
        <v>16</v>
      </c>
      <c r="ZW158" s="92">
        <v>17</v>
      </c>
      <c r="ZX158" s="92">
        <v>18</v>
      </c>
      <c r="ZY158" s="92">
        <v>19</v>
      </c>
      <c r="ZZ158" s="92">
        <v>20</v>
      </c>
      <c r="AAA158" s="92">
        <v>21</v>
      </c>
      <c r="AAB158" s="92">
        <v>22</v>
      </c>
      <c r="AAC158" s="92">
        <v>23</v>
      </c>
      <c r="AAD158" s="92">
        <v>24</v>
      </c>
      <c r="AAE158" s="92">
        <v>25</v>
      </c>
      <c r="AAF158" s="92">
        <v>26</v>
      </c>
      <c r="AAG158" s="92">
        <v>27</v>
      </c>
      <c r="AAH158" s="92">
        <v>28</v>
      </c>
      <c r="AAI158" s="92">
        <v>29</v>
      </c>
      <c r="AAJ158" s="92">
        <v>30</v>
      </c>
      <c r="AAK158" s="71" t="s">
        <v>169</v>
      </c>
      <c r="AAL158" s="56" t="s">
        <v>134</v>
      </c>
      <c r="AAM158" s="93" t="s">
        <v>181</v>
      </c>
      <c r="AAN158" s="167" t="s">
        <v>182</v>
      </c>
      <c r="AAO158" s="92">
        <v>1</v>
      </c>
      <c r="AAP158" s="92">
        <v>2</v>
      </c>
      <c r="AAQ158" s="92">
        <v>3</v>
      </c>
      <c r="AAR158" s="92">
        <v>4</v>
      </c>
      <c r="AAS158" s="92">
        <v>5</v>
      </c>
      <c r="AAT158" s="92">
        <v>6</v>
      </c>
      <c r="AAU158" s="92">
        <v>7</v>
      </c>
      <c r="AAV158" s="92">
        <v>8</v>
      </c>
      <c r="AAW158" s="92">
        <v>9</v>
      </c>
      <c r="AAX158" s="92">
        <v>10</v>
      </c>
      <c r="AAY158" s="92">
        <v>11</v>
      </c>
      <c r="AAZ158" s="92">
        <v>12</v>
      </c>
      <c r="ABA158" s="92">
        <v>13</v>
      </c>
      <c r="ABB158" s="92">
        <v>14</v>
      </c>
      <c r="ABC158" s="92">
        <v>15</v>
      </c>
      <c r="ABD158" s="92">
        <v>16</v>
      </c>
      <c r="ABE158" s="92">
        <v>17</v>
      </c>
      <c r="ABF158" s="92">
        <v>18</v>
      </c>
      <c r="ABG158" s="92">
        <v>19</v>
      </c>
      <c r="ABH158" s="92">
        <v>20</v>
      </c>
      <c r="ABI158" s="92">
        <v>21</v>
      </c>
      <c r="ABJ158" s="92">
        <v>22</v>
      </c>
      <c r="ABK158" s="92">
        <v>23</v>
      </c>
      <c r="ABL158" s="92">
        <v>24</v>
      </c>
      <c r="ABM158" s="92">
        <v>25</v>
      </c>
      <c r="ABN158" s="92">
        <v>26</v>
      </c>
      <c r="ABO158" s="92">
        <v>27</v>
      </c>
      <c r="ABP158" s="92">
        <v>28</v>
      </c>
      <c r="ABQ158" s="92">
        <v>29</v>
      </c>
      <c r="ABR158" s="92">
        <v>30</v>
      </c>
      <c r="ABS158" s="71" t="s">
        <v>169</v>
      </c>
      <c r="ABT158" s="56" t="s">
        <v>134</v>
      </c>
      <c r="ABU158" s="93" t="s">
        <v>181</v>
      </c>
      <c r="ABV158" s="167" t="s">
        <v>182</v>
      </c>
      <c r="ABW158" s="92">
        <v>1</v>
      </c>
      <c r="ABX158" s="92">
        <v>2</v>
      </c>
      <c r="ABY158" s="92">
        <v>3</v>
      </c>
      <c r="ABZ158" s="92">
        <v>4</v>
      </c>
      <c r="ACA158" s="92">
        <v>5</v>
      </c>
      <c r="ACB158" s="92">
        <v>6</v>
      </c>
      <c r="ACC158" s="92">
        <v>7</v>
      </c>
      <c r="ACD158" s="92">
        <v>8</v>
      </c>
      <c r="ACE158" s="92">
        <v>9</v>
      </c>
      <c r="ACF158" s="92">
        <v>10</v>
      </c>
      <c r="ACG158" s="92">
        <v>11</v>
      </c>
      <c r="ACH158" s="92">
        <v>12</v>
      </c>
      <c r="ACI158" s="92">
        <v>13</v>
      </c>
      <c r="ACJ158" s="92">
        <v>14</v>
      </c>
      <c r="ACK158" s="92">
        <v>15</v>
      </c>
      <c r="ACL158" s="92">
        <v>16</v>
      </c>
      <c r="ACM158" s="92">
        <v>17</v>
      </c>
      <c r="ACN158" s="92">
        <v>18</v>
      </c>
      <c r="ACO158" s="92">
        <v>19</v>
      </c>
      <c r="ACP158" s="92">
        <v>20</v>
      </c>
      <c r="ACQ158" s="92">
        <v>21</v>
      </c>
      <c r="ACR158" s="92">
        <v>22</v>
      </c>
      <c r="ACS158" s="92">
        <v>23</v>
      </c>
      <c r="ACT158" s="92">
        <v>24</v>
      </c>
      <c r="ACU158" s="92">
        <v>25</v>
      </c>
      <c r="ACV158" s="92">
        <v>26</v>
      </c>
      <c r="ACW158" s="92">
        <v>27</v>
      </c>
      <c r="ACX158" s="92">
        <v>28</v>
      </c>
      <c r="ACY158" s="92">
        <v>29</v>
      </c>
      <c r="ACZ158" s="92">
        <v>30</v>
      </c>
      <c r="ADA158" s="71" t="s">
        <v>169</v>
      </c>
      <c r="ADB158" s="56" t="s">
        <v>134</v>
      </c>
      <c r="ADC158" s="93" t="s">
        <v>181</v>
      </c>
      <c r="ADD158" s="167" t="s">
        <v>182</v>
      </c>
      <c r="ADE158" s="92">
        <v>1</v>
      </c>
      <c r="ADF158" s="92">
        <v>2</v>
      </c>
      <c r="ADG158" s="92">
        <v>3</v>
      </c>
      <c r="ADH158" s="92">
        <v>4</v>
      </c>
      <c r="ADI158" s="92">
        <v>5</v>
      </c>
      <c r="ADJ158" s="92">
        <v>6</v>
      </c>
      <c r="ADK158" s="92">
        <v>7</v>
      </c>
      <c r="ADL158" s="92">
        <v>8</v>
      </c>
      <c r="ADM158" s="92">
        <v>9</v>
      </c>
      <c r="ADN158" s="92">
        <v>10</v>
      </c>
      <c r="ADO158" s="92">
        <v>11</v>
      </c>
      <c r="ADP158" s="92">
        <v>12</v>
      </c>
      <c r="ADQ158" s="92">
        <v>13</v>
      </c>
      <c r="ADR158" s="92">
        <v>14</v>
      </c>
      <c r="ADS158" s="92">
        <v>15</v>
      </c>
      <c r="ADT158" s="92">
        <v>16</v>
      </c>
      <c r="ADU158" s="92">
        <v>17</v>
      </c>
      <c r="ADV158" s="92">
        <v>18</v>
      </c>
      <c r="ADW158" s="92">
        <v>19</v>
      </c>
      <c r="ADX158" s="92">
        <v>20</v>
      </c>
      <c r="ADY158" s="92">
        <v>21</v>
      </c>
      <c r="ADZ158" s="92">
        <v>22</v>
      </c>
      <c r="AEA158" s="92">
        <v>23</v>
      </c>
      <c r="AEB158" s="92">
        <v>24</v>
      </c>
      <c r="AEC158" s="92">
        <v>25</v>
      </c>
      <c r="AED158" s="92">
        <v>26</v>
      </c>
      <c r="AEE158" s="92">
        <v>27</v>
      </c>
      <c r="AEF158" s="92">
        <v>28</v>
      </c>
      <c r="AEG158" s="92">
        <v>29</v>
      </c>
      <c r="AEH158" s="92">
        <v>30</v>
      </c>
      <c r="AEI158" s="71" t="s">
        <v>169</v>
      </c>
      <c r="AEJ158" s="56" t="s">
        <v>134</v>
      </c>
      <c r="AEK158" s="93" t="s">
        <v>181</v>
      </c>
      <c r="AEL158" s="167" t="s">
        <v>182</v>
      </c>
      <c r="AEM158" s="92">
        <v>1</v>
      </c>
      <c r="AEN158" s="92">
        <v>2</v>
      </c>
      <c r="AEO158" s="92">
        <v>3</v>
      </c>
      <c r="AEP158" s="92">
        <v>4</v>
      </c>
      <c r="AEQ158" s="92">
        <v>5</v>
      </c>
      <c r="AER158" s="92">
        <v>6</v>
      </c>
      <c r="AES158" s="92">
        <v>7</v>
      </c>
      <c r="AET158" s="92">
        <v>8</v>
      </c>
      <c r="AEU158" s="92">
        <v>9</v>
      </c>
      <c r="AEV158" s="92">
        <v>10</v>
      </c>
      <c r="AEW158" s="92">
        <v>11</v>
      </c>
      <c r="AEX158" s="92">
        <v>12</v>
      </c>
      <c r="AEY158" s="92">
        <v>13</v>
      </c>
      <c r="AEZ158" s="92">
        <v>14</v>
      </c>
      <c r="AFA158" s="92">
        <v>15</v>
      </c>
      <c r="AFB158" s="92">
        <v>16</v>
      </c>
      <c r="AFC158" s="92">
        <v>17</v>
      </c>
      <c r="AFD158" s="92">
        <v>18</v>
      </c>
      <c r="AFE158" s="92">
        <v>19</v>
      </c>
      <c r="AFF158" s="92">
        <v>20</v>
      </c>
      <c r="AFG158" s="92">
        <v>21</v>
      </c>
      <c r="AFH158" s="92">
        <v>22</v>
      </c>
      <c r="AFI158" s="92">
        <v>23</v>
      </c>
      <c r="AFJ158" s="92">
        <v>24</v>
      </c>
      <c r="AFK158" s="92">
        <v>25</v>
      </c>
      <c r="AFL158" s="92">
        <v>26</v>
      </c>
      <c r="AFM158" s="92">
        <v>27</v>
      </c>
      <c r="AFN158" s="92">
        <v>28</v>
      </c>
      <c r="AFO158" s="92">
        <v>29</v>
      </c>
      <c r="AFP158" s="92">
        <v>30</v>
      </c>
      <c r="AFQ158" s="71" t="s">
        <v>169</v>
      </c>
      <c r="AFR158" s="56" t="s">
        <v>134</v>
      </c>
      <c r="AFS158" s="93" t="s">
        <v>181</v>
      </c>
      <c r="AFT158" s="167" t="s">
        <v>182</v>
      </c>
      <c r="AFU158" s="92">
        <v>1</v>
      </c>
      <c r="AFV158" s="92">
        <v>2</v>
      </c>
      <c r="AFW158" s="92">
        <v>3</v>
      </c>
      <c r="AFX158" s="92">
        <v>4</v>
      </c>
      <c r="AFY158" s="92">
        <v>5</v>
      </c>
      <c r="AFZ158" s="92">
        <v>6</v>
      </c>
      <c r="AGA158" s="92">
        <v>7</v>
      </c>
      <c r="AGB158" s="92">
        <v>8</v>
      </c>
      <c r="AGC158" s="92">
        <v>9</v>
      </c>
      <c r="AGD158" s="92">
        <v>10</v>
      </c>
      <c r="AGE158" s="92">
        <v>11</v>
      </c>
      <c r="AGF158" s="92">
        <v>12</v>
      </c>
      <c r="AGG158" s="92">
        <v>13</v>
      </c>
      <c r="AGH158" s="92">
        <v>14</v>
      </c>
      <c r="AGI158" s="92">
        <v>15</v>
      </c>
      <c r="AGJ158" s="92">
        <v>16</v>
      </c>
      <c r="AGK158" s="92">
        <v>17</v>
      </c>
      <c r="AGL158" s="92">
        <v>18</v>
      </c>
      <c r="AGM158" s="92">
        <v>19</v>
      </c>
      <c r="AGN158" s="92">
        <v>20</v>
      </c>
      <c r="AGO158" s="92">
        <v>21</v>
      </c>
      <c r="AGP158" s="92">
        <v>22</v>
      </c>
      <c r="AGQ158" s="92">
        <v>23</v>
      </c>
      <c r="AGR158" s="92">
        <v>24</v>
      </c>
      <c r="AGS158" s="92">
        <v>25</v>
      </c>
      <c r="AGT158" s="92">
        <v>26</v>
      </c>
      <c r="AGU158" s="92">
        <v>27</v>
      </c>
      <c r="AGV158" s="92">
        <v>28</v>
      </c>
      <c r="AGW158" s="92">
        <v>29</v>
      </c>
      <c r="AGX158" s="92">
        <v>30</v>
      </c>
      <c r="AGY158" s="71" t="s">
        <v>169</v>
      </c>
      <c r="AGZ158" s="56" t="s">
        <v>134</v>
      </c>
      <c r="AHA158" s="93" t="s">
        <v>181</v>
      </c>
      <c r="AHB158" s="167" t="s">
        <v>182</v>
      </c>
      <c r="AHC158" s="92">
        <v>1</v>
      </c>
      <c r="AHD158" s="92">
        <v>2</v>
      </c>
      <c r="AHE158" s="92">
        <v>3</v>
      </c>
      <c r="AHF158" s="92">
        <v>4</v>
      </c>
      <c r="AHG158" s="92">
        <v>5</v>
      </c>
      <c r="AHH158" s="92">
        <v>6</v>
      </c>
      <c r="AHI158" s="92">
        <v>7</v>
      </c>
      <c r="AHJ158" s="92">
        <v>8</v>
      </c>
      <c r="AHK158" s="92">
        <v>9</v>
      </c>
      <c r="AHL158" s="92">
        <v>10</v>
      </c>
      <c r="AHM158" s="92">
        <v>11</v>
      </c>
      <c r="AHN158" s="92">
        <v>12</v>
      </c>
      <c r="AHO158" s="92">
        <v>13</v>
      </c>
      <c r="AHP158" s="92">
        <v>14</v>
      </c>
      <c r="AHQ158" s="92">
        <v>15</v>
      </c>
      <c r="AHR158" s="92">
        <v>16</v>
      </c>
      <c r="AHS158" s="92">
        <v>17</v>
      </c>
      <c r="AHT158" s="92">
        <v>18</v>
      </c>
      <c r="AHU158" s="92">
        <v>19</v>
      </c>
      <c r="AHV158" s="92">
        <v>20</v>
      </c>
      <c r="AHW158" s="92">
        <v>21</v>
      </c>
      <c r="AHX158" s="92">
        <v>22</v>
      </c>
      <c r="AHY158" s="92">
        <v>23</v>
      </c>
      <c r="AHZ158" s="92">
        <v>24</v>
      </c>
      <c r="AIA158" s="92">
        <v>25</v>
      </c>
      <c r="AIB158" s="92">
        <v>26</v>
      </c>
      <c r="AIC158" s="92">
        <v>27</v>
      </c>
      <c r="AID158" s="92">
        <v>28</v>
      </c>
      <c r="AIE158" s="92">
        <v>29</v>
      </c>
      <c r="AIF158" s="92">
        <v>30</v>
      </c>
      <c r="AIG158" s="71" t="s">
        <v>169</v>
      </c>
      <c r="AIH158" s="56" t="s">
        <v>134</v>
      </c>
      <c r="AII158" s="93" t="s">
        <v>181</v>
      </c>
      <c r="AIJ158" s="167" t="s">
        <v>182</v>
      </c>
      <c r="AIK158" s="92">
        <v>1</v>
      </c>
      <c r="AIL158" s="92">
        <v>2</v>
      </c>
      <c r="AIM158" s="92">
        <v>3</v>
      </c>
      <c r="AIN158" s="92">
        <v>4</v>
      </c>
      <c r="AIO158" s="92">
        <v>5</v>
      </c>
      <c r="AIP158" s="92">
        <v>6</v>
      </c>
      <c r="AIQ158" s="92">
        <v>7</v>
      </c>
      <c r="AIR158" s="92">
        <v>8</v>
      </c>
      <c r="AIS158" s="92">
        <v>9</v>
      </c>
      <c r="AIT158" s="92">
        <v>10</v>
      </c>
      <c r="AIU158" s="92">
        <v>11</v>
      </c>
      <c r="AIV158" s="92">
        <v>12</v>
      </c>
      <c r="AIW158" s="92">
        <v>13</v>
      </c>
      <c r="AIX158" s="92">
        <v>14</v>
      </c>
      <c r="AIY158" s="92">
        <v>15</v>
      </c>
      <c r="AIZ158" s="92">
        <v>16</v>
      </c>
      <c r="AJA158" s="92">
        <v>17</v>
      </c>
      <c r="AJB158" s="92">
        <v>18</v>
      </c>
      <c r="AJC158" s="92">
        <v>19</v>
      </c>
      <c r="AJD158" s="92">
        <v>20</v>
      </c>
      <c r="AJE158" s="92">
        <v>21</v>
      </c>
      <c r="AJF158" s="92">
        <v>22</v>
      </c>
      <c r="AJG158" s="92">
        <v>23</v>
      </c>
      <c r="AJH158" s="92">
        <v>24</v>
      </c>
      <c r="AJI158" s="92">
        <v>25</v>
      </c>
      <c r="AJJ158" s="92">
        <v>26</v>
      </c>
      <c r="AJK158" s="92">
        <v>27</v>
      </c>
      <c r="AJL158" s="92">
        <v>28</v>
      </c>
      <c r="AJM158" s="92">
        <v>29</v>
      </c>
      <c r="AJN158" s="92">
        <v>30</v>
      </c>
      <c r="AJO158" s="71" t="s">
        <v>169</v>
      </c>
      <c r="AJP158" s="56" t="s">
        <v>134</v>
      </c>
      <c r="AJQ158" s="93" t="s">
        <v>181</v>
      </c>
      <c r="AJR158" s="167" t="s">
        <v>182</v>
      </c>
      <c r="AJS158" s="92">
        <v>1</v>
      </c>
      <c r="AJT158" s="92">
        <v>2</v>
      </c>
      <c r="AJU158" s="92">
        <v>3</v>
      </c>
      <c r="AJV158" s="92">
        <v>4</v>
      </c>
      <c r="AJW158" s="92">
        <v>5</v>
      </c>
      <c r="AJX158" s="92">
        <v>6</v>
      </c>
      <c r="AJY158" s="92">
        <v>7</v>
      </c>
      <c r="AJZ158" s="92">
        <v>8</v>
      </c>
      <c r="AKA158" s="92">
        <v>9</v>
      </c>
      <c r="AKB158" s="92">
        <v>10</v>
      </c>
      <c r="AKC158" s="92">
        <v>11</v>
      </c>
      <c r="AKD158" s="92">
        <v>12</v>
      </c>
      <c r="AKE158" s="92">
        <v>13</v>
      </c>
      <c r="AKF158" s="92">
        <v>14</v>
      </c>
      <c r="AKG158" s="92">
        <v>15</v>
      </c>
      <c r="AKH158" s="92">
        <v>16</v>
      </c>
      <c r="AKI158" s="92">
        <v>17</v>
      </c>
      <c r="AKJ158" s="92">
        <v>18</v>
      </c>
      <c r="AKK158" s="92">
        <v>19</v>
      </c>
      <c r="AKL158" s="92">
        <v>20</v>
      </c>
      <c r="AKM158" s="92">
        <v>21</v>
      </c>
      <c r="AKN158" s="92">
        <v>22</v>
      </c>
      <c r="AKO158" s="92">
        <v>23</v>
      </c>
      <c r="AKP158" s="92">
        <v>24</v>
      </c>
      <c r="AKQ158" s="92">
        <v>25</v>
      </c>
      <c r="AKR158" s="92">
        <v>26</v>
      </c>
      <c r="AKS158" s="92">
        <v>27</v>
      </c>
      <c r="AKT158" s="92">
        <v>28</v>
      </c>
      <c r="AKU158" s="92">
        <v>29</v>
      </c>
      <c r="AKV158" s="92">
        <v>30</v>
      </c>
      <c r="AKW158" s="71" t="s">
        <v>169</v>
      </c>
      <c r="AKX158" s="56" t="s">
        <v>134</v>
      </c>
      <c r="AKY158" s="93" t="s">
        <v>181</v>
      </c>
      <c r="AKZ158" s="167" t="s">
        <v>182</v>
      </c>
      <c r="ALA158" s="92">
        <v>1</v>
      </c>
      <c r="ALB158" s="92">
        <v>2</v>
      </c>
      <c r="ALC158" s="92">
        <v>3</v>
      </c>
      <c r="ALD158" s="92">
        <v>4</v>
      </c>
      <c r="ALE158" s="92">
        <v>5</v>
      </c>
      <c r="ALF158" s="92">
        <v>6</v>
      </c>
      <c r="ALG158" s="92">
        <v>7</v>
      </c>
      <c r="ALH158" s="92">
        <v>8</v>
      </c>
      <c r="ALI158" s="92">
        <v>9</v>
      </c>
      <c r="ALJ158" s="92">
        <v>10</v>
      </c>
      <c r="ALK158" s="92">
        <v>11</v>
      </c>
      <c r="ALL158" s="92">
        <v>12</v>
      </c>
      <c r="ALM158" s="92">
        <v>13</v>
      </c>
      <c r="ALN158" s="92">
        <v>14</v>
      </c>
      <c r="ALO158" s="92">
        <v>15</v>
      </c>
      <c r="ALP158" s="92">
        <v>16</v>
      </c>
      <c r="ALQ158" s="92">
        <v>17</v>
      </c>
      <c r="ALR158" s="92">
        <v>18</v>
      </c>
      <c r="ALS158" s="92">
        <v>19</v>
      </c>
      <c r="ALT158" s="92">
        <v>20</v>
      </c>
      <c r="ALU158" s="92">
        <v>21</v>
      </c>
      <c r="ALV158" s="92">
        <v>22</v>
      </c>
      <c r="ALW158" s="92">
        <v>23</v>
      </c>
      <c r="ALX158" s="92">
        <v>24</v>
      </c>
      <c r="ALY158" s="92">
        <v>25</v>
      </c>
      <c r="ALZ158" s="92">
        <v>26</v>
      </c>
      <c r="AMA158" s="92">
        <v>27</v>
      </c>
      <c r="AMB158" s="92">
        <v>28</v>
      </c>
      <c r="AMC158" s="92">
        <v>29</v>
      </c>
      <c r="AMD158" s="92">
        <v>30</v>
      </c>
      <c r="AME158" s="71" t="s">
        <v>169</v>
      </c>
      <c r="AMF158" s="56" t="s">
        <v>134</v>
      </c>
      <c r="AMG158" s="93" t="s">
        <v>181</v>
      </c>
      <c r="AMH158" s="167" t="s">
        <v>182</v>
      </c>
      <c r="AMI158" s="92">
        <v>1</v>
      </c>
      <c r="AMJ158" s="92">
        <v>2</v>
      </c>
      <c r="AMK158" s="92">
        <v>3</v>
      </c>
      <c r="AML158" s="92">
        <v>4</v>
      </c>
      <c r="AMM158" s="92">
        <v>5</v>
      </c>
      <c r="AMN158" s="92">
        <v>6</v>
      </c>
      <c r="AMO158" s="92">
        <v>7</v>
      </c>
      <c r="AMP158" s="92">
        <v>8</v>
      </c>
      <c r="AMQ158" s="92">
        <v>9</v>
      </c>
      <c r="AMR158" s="92">
        <v>10</v>
      </c>
      <c r="AMS158" s="92">
        <v>11</v>
      </c>
      <c r="AMT158" s="92">
        <v>12</v>
      </c>
      <c r="AMU158" s="92">
        <v>13</v>
      </c>
      <c r="AMV158" s="92">
        <v>14</v>
      </c>
      <c r="AMW158" s="92">
        <v>15</v>
      </c>
      <c r="AMX158" s="92">
        <v>16</v>
      </c>
      <c r="AMY158" s="92">
        <v>17</v>
      </c>
      <c r="AMZ158" s="92">
        <v>18</v>
      </c>
      <c r="ANA158" s="92">
        <v>19</v>
      </c>
      <c r="ANB158" s="92">
        <v>20</v>
      </c>
      <c r="ANC158" s="92">
        <v>21</v>
      </c>
      <c r="AND158" s="92">
        <v>22</v>
      </c>
      <c r="ANE158" s="92">
        <v>23</v>
      </c>
      <c r="ANF158" s="92">
        <v>24</v>
      </c>
      <c r="ANG158" s="92">
        <v>25</v>
      </c>
      <c r="ANH158" s="92">
        <v>26</v>
      </c>
      <c r="ANI158" s="92">
        <v>27</v>
      </c>
      <c r="ANJ158" s="92">
        <v>28</v>
      </c>
      <c r="ANK158" s="92">
        <v>29</v>
      </c>
      <c r="ANL158" s="92">
        <v>30</v>
      </c>
      <c r="ANM158" s="71" t="s">
        <v>169</v>
      </c>
      <c r="ANN158" s="56" t="s">
        <v>134</v>
      </c>
      <c r="ANO158" s="93" t="s">
        <v>181</v>
      </c>
      <c r="ANP158" s="167" t="s">
        <v>182</v>
      </c>
    </row>
    <row r="159" spans="1:1056" x14ac:dyDescent="0.3">
      <c r="A159" s="129" t="s">
        <v>3</v>
      </c>
      <c r="B159" s="58" t="s">
        <v>1</v>
      </c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72">
        <f>SUM(C159:AF159)</f>
        <v>0</v>
      </c>
      <c r="AH159" s="57">
        <f>AG159*'Bảng giá mua 2015'!D158</f>
        <v>0</v>
      </c>
      <c r="AI159" s="53">
        <f>'Hàng tồn'!E160</f>
        <v>0</v>
      </c>
      <c r="AJ159" s="168">
        <f>AI159*'Bảng giá mua 2015'!F158</f>
        <v>0</v>
      </c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72">
        <f>SUM(AK159:BN159)</f>
        <v>0</v>
      </c>
      <c r="BP159" s="57">
        <f>BO159*'Bảng giá mua 2015'!AL158</f>
        <v>0</v>
      </c>
      <c r="BQ159" s="53">
        <f>'Hàng tồn'!AM160</f>
        <v>0</v>
      </c>
      <c r="BR159" s="168">
        <f>BQ159*'Bảng giá mua 2015'!AN158</f>
        <v>0</v>
      </c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72">
        <f>SUM(BS159:CV159)</f>
        <v>0</v>
      </c>
      <c r="CX159" s="57">
        <f>CW159*'Bảng giá mua 2015'!BT158</f>
        <v>0</v>
      </c>
      <c r="CY159" s="53">
        <f>'Hàng tồn'!BU160</f>
        <v>0</v>
      </c>
      <c r="CZ159" s="168">
        <f>CY159*'Bảng giá mua 2015'!BV158</f>
        <v>0</v>
      </c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72">
        <f>SUM(DA159:ED159)</f>
        <v>0</v>
      </c>
      <c r="EF159" s="57">
        <f>EE159*'Bảng giá mua 2015'!DB158</f>
        <v>0</v>
      </c>
      <c r="EG159" s="53">
        <f>'Hàng tồn'!DC160</f>
        <v>0</v>
      </c>
      <c r="EH159" s="168">
        <f>EG159*'Bảng giá mua 2015'!DD158</f>
        <v>0</v>
      </c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72">
        <f>SUM(EI159:FL159)</f>
        <v>0</v>
      </c>
      <c r="FN159" s="57">
        <f>FM159*'Bảng giá mua 2015'!EJ158</f>
        <v>0</v>
      </c>
      <c r="FO159" s="53">
        <f>'Hàng tồn'!EK160</f>
        <v>0</v>
      </c>
      <c r="FP159" s="168">
        <f>FO159*'Bảng giá mua 2015'!EL158</f>
        <v>0</v>
      </c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72">
        <f>SUM(FQ159:GT159)</f>
        <v>0</v>
      </c>
      <c r="GV159" s="57">
        <f>GU159*'Bảng giá mua 2015'!FR158</f>
        <v>0</v>
      </c>
      <c r="GW159" s="53">
        <f>'Hàng tồn'!FS160</f>
        <v>0</v>
      </c>
      <c r="GX159" s="168">
        <f>GW159*'Bảng giá mua 2015'!FT158</f>
        <v>0</v>
      </c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72">
        <f>SUM(GY159:IB159)</f>
        <v>0</v>
      </c>
      <c r="ID159" s="57">
        <f>IC159*'Bảng giá mua 2015'!GZ158</f>
        <v>0</v>
      </c>
      <c r="IE159" s="53">
        <f>'Hàng tồn'!HA160</f>
        <v>0</v>
      </c>
      <c r="IF159" s="168">
        <f>IE159*'Bảng giá mua 2015'!HB158</f>
        <v>0</v>
      </c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72">
        <f>SUM(IG159:JJ159)</f>
        <v>0</v>
      </c>
      <c r="JL159" s="57">
        <f>JK159*'Bảng giá mua 2015'!IH158</f>
        <v>0</v>
      </c>
      <c r="JM159" s="53">
        <f>'Hàng tồn'!II160</f>
        <v>0</v>
      </c>
      <c r="JN159" s="168">
        <f>JM159*'Bảng giá mua 2015'!IJ158</f>
        <v>0</v>
      </c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72">
        <f>SUM(JO159:KR159)</f>
        <v>0</v>
      </c>
      <c r="KT159" s="57">
        <f>KS159*'Bảng giá mua 2015'!JP158</f>
        <v>0</v>
      </c>
      <c r="KU159" s="53">
        <f>'Hàng tồn'!JQ160</f>
        <v>0</v>
      </c>
      <c r="KV159" s="168">
        <f>KU159*'Bảng giá mua 2015'!JR158</f>
        <v>0</v>
      </c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72">
        <f>SUM(KW159:LZ159)</f>
        <v>0</v>
      </c>
      <c r="MB159" s="57">
        <f>MA159*'Bảng giá mua 2015'!KX158</f>
        <v>0</v>
      </c>
      <c r="MC159" s="53">
        <f>'Hàng tồn'!KY160</f>
        <v>0</v>
      </c>
      <c r="MD159" s="168">
        <f>MC159*'Bảng giá mua 2015'!KZ158</f>
        <v>0</v>
      </c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72">
        <f>SUM(ME159:NH159)</f>
        <v>0</v>
      </c>
      <c r="NJ159" s="57">
        <f>NI159*'Bảng giá mua 2015'!MF158</f>
        <v>0</v>
      </c>
      <c r="NK159" s="53">
        <f>'Hàng tồn'!MG160</f>
        <v>0</v>
      </c>
      <c r="NL159" s="168">
        <f>NK159*'Bảng giá mua 2015'!MH158</f>
        <v>0</v>
      </c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72">
        <f>SUM(NM159:OP159)</f>
        <v>0</v>
      </c>
      <c r="OR159" s="57">
        <f>OQ159*'Bảng giá mua 2015'!NN158</f>
        <v>0</v>
      </c>
      <c r="OS159" s="53">
        <f>'Hàng tồn'!NO160</f>
        <v>0</v>
      </c>
      <c r="OT159" s="168">
        <f>OS159*'Bảng giá mua 2015'!NP158</f>
        <v>0</v>
      </c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72">
        <f>SUM(OU159:PX159)</f>
        <v>0</v>
      </c>
      <c r="PZ159" s="57">
        <f>PY159*'Bảng giá mua 2015'!OV158</f>
        <v>0</v>
      </c>
      <c r="QA159" s="53">
        <f>'Hàng tồn'!OW160</f>
        <v>0</v>
      </c>
      <c r="QB159" s="168">
        <f>QA159*'Bảng giá mua 2015'!OX158</f>
        <v>0</v>
      </c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72">
        <f>SUM(QC159:RF159)</f>
        <v>0</v>
      </c>
      <c r="RH159" s="57">
        <f>RG159*'Bảng giá mua 2015'!QD158</f>
        <v>0</v>
      </c>
      <c r="RI159" s="53">
        <f>'Hàng tồn'!QE160</f>
        <v>0</v>
      </c>
      <c r="RJ159" s="168">
        <f>RI159*'Bảng giá mua 2015'!QF158</f>
        <v>0</v>
      </c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72">
        <f>SUM(RK159:SN159)</f>
        <v>0</v>
      </c>
      <c r="SP159" s="57">
        <f>SO159*'Bảng giá mua 2015'!RL158</f>
        <v>0</v>
      </c>
      <c r="SQ159" s="53">
        <f>'Hàng tồn'!RM160</f>
        <v>0</v>
      </c>
      <c r="SR159" s="168">
        <f>SQ159*'Bảng giá mua 2015'!RN158</f>
        <v>0</v>
      </c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72">
        <f>SUM(SS159:TV159)</f>
        <v>0</v>
      </c>
      <c r="TX159" s="57">
        <f>TW159*'Bảng giá mua 2015'!ST158</f>
        <v>0</v>
      </c>
      <c r="TY159" s="53">
        <f>'Hàng tồn'!SU160</f>
        <v>0</v>
      </c>
      <c r="TZ159" s="168">
        <f>TY159*'Bảng giá mua 2015'!SV158</f>
        <v>0</v>
      </c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72">
        <f>SUM(UA159:VD159)</f>
        <v>0</v>
      </c>
      <c r="VF159" s="57">
        <f>VE159*'Bảng giá mua 2015'!UB158</f>
        <v>0</v>
      </c>
      <c r="VG159" s="53">
        <f>'Hàng tồn'!UC160</f>
        <v>0</v>
      </c>
      <c r="VH159" s="168">
        <f>VG159*'Bảng giá mua 2015'!UD158</f>
        <v>0</v>
      </c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72">
        <f>SUM(VI159:WL159)</f>
        <v>0</v>
      </c>
      <c r="WN159" s="57">
        <f>WM159*'Bảng giá mua 2015'!VJ158</f>
        <v>0</v>
      </c>
      <c r="WO159" s="53">
        <f>'Hàng tồn'!VK160</f>
        <v>0</v>
      </c>
      <c r="WP159" s="168">
        <f>WO159*'Bảng giá mua 2015'!VL158</f>
        <v>0</v>
      </c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72">
        <f>SUM(WQ159:XT159)</f>
        <v>0</v>
      </c>
      <c r="XV159" s="57">
        <f>XU159*'Bảng giá mua 2015'!WR158</f>
        <v>0</v>
      </c>
      <c r="XW159" s="53">
        <f>'Hàng tồn'!WS160</f>
        <v>0</v>
      </c>
      <c r="XX159" s="168">
        <f>XW159*'Bảng giá mua 2015'!WT158</f>
        <v>0</v>
      </c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72">
        <f>SUM(XY159:ZB159)</f>
        <v>0</v>
      </c>
      <c r="ZD159" s="57">
        <f>ZC159*'Bảng giá mua 2015'!XZ158</f>
        <v>0</v>
      </c>
      <c r="ZE159" s="53">
        <f>'Hàng tồn'!YA160</f>
        <v>0</v>
      </c>
      <c r="ZF159" s="168">
        <f>ZE159*'Bảng giá mua 2015'!YB158</f>
        <v>0</v>
      </c>
      <c r="ZG159" s="55"/>
      <c r="ZH159" s="55"/>
      <c r="ZI159" s="55"/>
      <c r="ZJ159" s="55"/>
      <c r="ZK159" s="55"/>
      <c r="ZL159" s="55"/>
      <c r="ZM159" s="55"/>
      <c r="ZN159" s="55"/>
      <c r="ZO159" s="55"/>
      <c r="ZP159" s="55"/>
      <c r="ZQ159" s="55"/>
      <c r="ZR159" s="55"/>
      <c r="ZS159" s="55"/>
      <c r="ZT159" s="55"/>
      <c r="ZU159" s="55"/>
      <c r="ZV159" s="55"/>
      <c r="ZW159" s="55"/>
      <c r="ZX159" s="55"/>
      <c r="ZY159" s="55"/>
      <c r="ZZ159" s="55"/>
      <c r="AAA159" s="55"/>
      <c r="AAB159" s="55"/>
      <c r="AAC159" s="55"/>
      <c r="AAD159" s="55"/>
      <c r="AAE159" s="55"/>
      <c r="AAF159" s="55"/>
      <c r="AAG159" s="55"/>
      <c r="AAH159" s="55"/>
      <c r="AAI159" s="55"/>
      <c r="AAJ159" s="55"/>
      <c r="AAK159" s="72">
        <f>SUM(ZG159:AAJ159)</f>
        <v>0</v>
      </c>
      <c r="AAL159" s="57">
        <f>AAK159*'Bảng giá mua 2015'!ZH158</f>
        <v>0</v>
      </c>
      <c r="AAM159" s="53">
        <f>'Hàng tồn'!ZI160</f>
        <v>0</v>
      </c>
      <c r="AAN159" s="168">
        <f>AAM159*'Bảng giá mua 2015'!ZJ158</f>
        <v>0</v>
      </c>
      <c r="AAO159" s="55"/>
      <c r="AAP159" s="55"/>
      <c r="AAQ159" s="55"/>
      <c r="AAR159" s="55"/>
      <c r="AAS159" s="55"/>
      <c r="AAT159" s="55"/>
      <c r="AAU159" s="55"/>
      <c r="AAV159" s="55"/>
      <c r="AAW159" s="55"/>
      <c r="AAX159" s="55"/>
      <c r="AAY159" s="55"/>
      <c r="AAZ159" s="55"/>
      <c r="ABA159" s="55"/>
      <c r="ABB159" s="55"/>
      <c r="ABC159" s="55"/>
      <c r="ABD159" s="55"/>
      <c r="ABE159" s="55"/>
      <c r="ABF159" s="55"/>
      <c r="ABG159" s="55"/>
      <c r="ABH159" s="55"/>
      <c r="ABI159" s="55"/>
      <c r="ABJ159" s="55"/>
      <c r="ABK159" s="55"/>
      <c r="ABL159" s="55"/>
      <c r="ABM159" s="55"/>
      <c r="ABN159" s="55"/>
      <c r="ABO159" s="55"/>
      <c r="ABP159" s="55"/>
      <c r="ABQ159" s="55"/>
      <c r="ABR159" s="55"/>
      <c r="ABS159" s="72">
        <f>SUM(AAO159:ABR159)</f>
        <v>0</v>
      </c>
      <c r="ABT159" s="57">
        <f>ABS159*'Bảng giá mua 2015'!AAP158</f>
        <v>0</v>
      </c>
      <c r="ABU159" s="53">
        <f>'Hàng tồn'!AAQ160</f>
        <v>0</v>
      </c>
      <c r="ABV159" s="168">
        <f>ABU159*'Bảng giá mua 2015'!AAR158</f>
        <v>0</v>
      </c>
      <c r="ABW159" s="55"/>
      <c r="ABX159" s="55"/>
      <c r="ABY159" s="55"/>
      <c r="ABZ159" s="55"/>
      <c r="ACA159" s="55"/>
      <c r="ACB159" s="55"/>
      <c r="ACC159" s="55"/>
      <c r="ACD159" s="55"/>
      <c r="ACE159" s="55"/>
      <c r="ACF159" s="55"/>
      <c r="ACG159" s="55"/>
      <c r="ACH159" s="55"/>
      <c r="ACI159" s="55"/>
      <c r="ACJ159" s="55"/>
      <c r="ACK159" s="55"/>
      <c r="ACL159" s="55"/>
      <c r="ACM159" s="55"/>
      <c r="ACN159" s="55"/>
      <c r="ACO159" s="55"/>
      <c r="ACP159" s="55"/>
      <c r="ACQ159" s="55"/>
      <c r="ACR159" s="55"/>
      <c r="ACS159" s="55"/>
      <c r="ACT159" s="55"/>
      <c r="ACU159" s="55"/>
      <c r="ACV159" s="55"/>
      <c r="ACW159" s="55"/>
      <c r="ACX159" s="55"/>
      <c r="ACY159" s="55"/>
      <c r="ACZ159" s="55"/>
      <c r="ADA159" s="72">
        <f>SUM(ABW159:ACZ159)</f>
        <v>0</v>
      </c>
      <c r="ADB159" s="57">
        <f>ADA159*'Bảng giá mua 2015'!ABX158</f>
        <v>0</v>
      </c>
      <c r="ADC159" s="53">
        <f>'Hàng tồn'!ABY160</f>
        <v>0</v>
      </c>
      <c r="ADD159" s="168">
        <f>ADC159*'Bảng giá mua 2015'!ABZ158</f>
        <v>0</v>
      </c>
      <c r="ADE159" s="55"/>
      <c r="ADF159" s="55"/>
      <c r="ADG159" s="55"/>
      <c r="ADH159" s="55"/>
      <c r="ADI159" s="55"/>
      <c r="ADJ159" s="55"/>
      <c r="ADK159" s="55"/>
      <c r="ADL159" s="55"/>
      <c r="ADM159" s="55"/>
      <c r="ADN159" s="55"/>
      <c r="ADO159" s="55"/>
      <c r="ADP159" s="55"/>
      <c r="ADQ159" s="55"/>
      <c r="ADR159" s="55"/>
      <c r="ADS159" s="55"/>
      <c r="ADT159" s="55"/>
      <c r="ADU159" s="55"/>
      <c r="ADV159" s="55"/>
      <c r="ADW159" s="55"/>
      <c r="ADX159" s="55"/>
      <c r="ADY159" s="55"/>
      <c r="ADZ159" s="55"/>
      <c r="AEA159" s="55"/>
      <c r="AEB159" s="55"/>
      <c r="AEC159" s="55"/>
      <c r="AED159" s="55"/>
      <c r="AEE159" s="55"/>
      <c r="AEF159" s="55"/>
      <c r="AEG159" s="55"/>
      <c r="AEH159" s="55"/>
      <c r="AEI159" s="72">
        <f>SUM(ADE159:AEH159)</f>
        <v>0</v>
      </c>
      <c r="AEJ159" s="57">
        <f>AEI159*'Bảng giá mua 2015'!ADF158</f>
        <v>0</v>
      </c>
      <c r="AEK159" s="53">
        <f>'Hàng tồn'!ADG160</f>
        <v>0</v>
      </c>
      <c r="AEL159" s="168">
        <f>AEK159*'Bảng giá mua 2015'!ADH158</f>
        <v>0</v>
      </c>
      <c r="AEM159" s="55"/>
      <c r="AEN159" s="55"/>
      <c r="AEO159" s="55"/>
      <c r="AEP159" s="55"/>
      <c r="AEQ159" s="55"/>
      <c r="AER159" s="55"/>
      <c r="AES159" s="55"/>
      <c r="AET159" s="55"/>
      <c r="AEU159" s="55"/>
      <c r="AEV159" s="55"/>
      <c r="AEW159" s="55"/>
      <c r="AEX159" s="55"/>
      <c r="AEY159" s="55"/>
      <c r="AEZ159" s="55"/>
      <c r="AFA159" s="55"/>
      <c r="AFB159" s="55"/>
      <c r="AFC159" s="55"/>
      <c r="AFD159" s="55"/>
      <c r="AFE159" s="55"/>
      <c r="AFF159" s="55"/>
      <c r="AFG159" s="55"/>
      <c r="AFH159" s="55"/>
      <c r="AFI159" s="55"/>
      <c r="AFJ159" s="55"/>
      <c r="AFK159" s="55"/>
      <c r="AFL159" s="55"/>
      <c r="AFM159" s="55"/>
      <c r="AFN159" s="55"/>
      <c r="AFO159" s="55"/>
      <c r="AFP159" s="55"/>
      <c r="AFQ159" s="72">
        <f>SUM(AEM159:AFP159)</f>
        <v>0</v>
      </c>
      <c r="AFR159" s="57">
        <f>AFQ159*'Bảng giá mua 2015'!AEN158</f>
        <v>0</v>
      </c>
      <c r="AFS159" s="53">
        <f>'Hàng tồn'!AEO160</f>
        <v>0</v>
      </c>
      <c r="AFT159" s="168">
        <f>AFS159*'Bảng giá mua 2015'!AEP158</f>
        <v>0</v>
      </c>
      <c r="AFU159" s="55"/>
      <c r="AFV159" s="55"/>
      <c r="AFW159" s="55"/>
      <c r="AFX159" s="55"/>
      <c r="AFY159" s="55"/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72">
        <f>SUM(AFU159:AGX159)</f>
        <v>0</v>
      </c>
      <c r="AGZ159" s="57">
        <f>AGY159*'Bảng giá mua 2015'!AFV158</f>
        <v>0</v>
      </c>
      <c r="AHA159" s="53">
        <f>'Hàng tồn'!AFW160</f>
        <v>0</v>
      </c>
      <c r="AHB159" s="168">
        <f>AHA159*'Bảng giá mua 2015'!AFX158</f>
        <v>0</v>
      </c>
      <c r="AHC159" s="55"/>
      <c r="AHD159" s="55"/>
      <c r="AHE159" s="55">
        <v>1</v>
      </c>
      <c r="AHF159" s="55">
        <v>3</v>
      </c>
      <c r="AHG159" s="55">
        <v>1</v>
      </c>
      <c r="AHH159" s="55">
        <v>2</v>
      </c>
      <c r="AHI159" s="55">
        <v>1</v>
      </c>
      <c r="AHJ159" s="55">
        <v>1</v>
      </c>
      <c r="AHK159" s="55">
        <v>2</v>
      </c>
      <c r="AHL159" s="55"/>
      <c r="AHM159" s="55">
        <v>2</v>
      </c>
      <c r="AHN159" s="55"/>
      <c r="AHO159" s="55"/>
      <c r="AHP159" s="55">
        <v>1</v>
      </c>
      <c r="AHQ159" s="55">
        <v>3</v>
      </c>
      <c r="AHR159" s="55"/>
      <c r="AHS159" s="55"/>
      <c r="AHT159" s="55"/>
      <c r="AHU159" s="55"/>
      <c r="AHV159" s="55"/>
      <c r="AHW159" s="55"/>
      <c r="AHX159" s="55"/>
      <c r="AHY159" s="55"/>
      <c r="AHZ159" s="55"/>
      <c r="AIA159" s="55"/>
      <c r="AIB159" s="55"/>
      <c r="AIC159" s="55"/>
      <c r="AID159" s="55"/>
      <c r="AIE159" s="55"/>
      <c r="AIF159" s="55"/>
      <c r="AIG159" s="72">
        <f>SUM(AHC159:AIF159)</f>
        <v>17</v>
      </c>
      <c r="AIH159" s="57">
        <f>AIG159*'Bảng giá bán 2015'!AC158</f>
        <v>0</v>
      </c>
      <c r="AII159" s="53">
        <f>'Hàng tồn'!AHE160</f>
        <v>0</v>
      </c>
      <c r="AIJ159" s="168">
        <f>AII159*'Bảng giá bán 2015'!AD158</f>
        <v>0</v>
      </c>
      <c r="AIK159" s="55"/>
      <c r="AIL159" s="55"/>
      <c r="AIM159" s="55">
        <v>2</v>
      </c>
      <c r="AIN159" s="55">
        <v>1</v>
      </c>
      <c r="AIO159" s="55">
        <v>1</v>
      </c>
      <c r="AIP159" s="55">
        <v>1</v>
      </c>
      <c r="AIQ159" s="55">
        <v>1</v>
      </c>
      <c r="AIR159" s="55">
        <v>2</v>
      </c>
      <c r="AIS159" s="55"/>
      <c r="AIT159" s="55"/>
      <c r="AIU159" s="55"/>
      <c r="AIV159" s="55"/>
      <c r="AIW159" s="55">
        <v>1</v>
      </c>
      <c r="AIX159" s="55"/>
      <c r="AIY159" s="55"/>
      <c r="AIZ159" s="55"/>
      <c r="AJA159" s="55"/>
      <c r="AJB159" s="55"/>
      <c r="AJC159" s="55"/>
      <c r="AJD159" s="55"/>
      <c r="AJE159" s="55"/>
      <c r="AJF159" s="55"/>
      <c r="AJG159" s="55"/>
      <c r="AJH159" s="55"/>
      <c r="AJI159" s="55"/>
      <c r="AJJ159" s="55"/>
      <c r="AJK159" s="55"/>
      <c r="AJL159" s="55"/>
      <c r="AJM159" s="55"/>
      <c r="AJN159" s="55"/>
      <c r="AJO159" s="72">
        <f>SUM(AIK159:AJN159)</f>
        <v>9</v>
      </c>
      <c r="AJP159" s="57">
        <f>AJO159*'Bảng giá bán 2015'!AD158</f>
        <v>0</v>
      </c>
      <c r="AJQ159" s="53">
        <f>'Hàng tồn'!AIM160</f>
        <v>0</v>
      </c>
      <c r="AJR159" s="168">
        <f>AJQ159*'Bảng giá mua 2015'!AIN158</f>
        <v>0</v>
      </c>
      <c r="AJS159" s="55"/>
      <c r="AJT159" s="55"/>
      <c r="AJU159" s="55"/>
      <c r="AJV159" s="55"/>
      <c r="AJW159" s="55"/>
      <c r="AJX159" s="55"/>
      <c r="AJY159" s="55"/>
      <c r="AJZ159" s="55"/>
      <c r="AKA159" s="55"/>
      <c r="AKB159" s="55"/>
      <c r="AKC159" s="55"/>
      <c r="AKD159" s="55"/>
      <c r="AKE159" s="55"/>
      <c r="AKF159" s="55"/>
      <c r="AKG159" s="55"/>
      <c r="AKH159" s="55"/>
      <c r="AKI159" s="55"/>
      <c r="AKJ159" s="55"/>
      <c r="AKK159" s="55"/>
      <c r="AKL159" s="55"/>
      <c r="AKM159" s="55"/>
      <c r="AKN159" s="55"/>
      <c r="AKO159" s="55"/>
      <c r="AKP159" s="55"/>
      <c r="AKQ159" s="55"/>
      <c r="AKR159" s="55"/>
      <c r="AKS159" s="55"/>
      <c r="AKT159" s="55"/>
      <c r="AKU159" s="55"/>
      <c r="AKV159" s="55"/>
      <c r="AKW159" s="72">
        <f>SUM(AJS159:AKV159)</f>
        <v>0</v>
      </c>
      <c r="AKX159" s="57">
        <f>AKW159*'Bảng giá bán 2015'!BL158</f>
        <v>0</v>
      </c>
      <c r="AKY159" s="53">
        <f>'Hàng tồn'!AJU160</f>
        <v>0</v>
      </c>
      <c r="AKZ159" s="168">
        <f>AKY159*'Bảng giá mua 2015'!AJV158</f>
        <v>0</v>
      </c>
      <c r="ALA159" s="55"/>
      <c r="ALB159" s="55"/>
      <c r="ALC159" s="55"/>
      <c r="ALD159" s="55"/>
      <c r="ALE159" s="55"/>
      <c r="ALF159" s="55"/>
      <c r="ALG159" s="55"/>
      <c r="ALH159" s="55"/>
      <c r="ALI159" s="55"/>
      <c r="ALJ159" s="55"/>
      <c r="ALK159" s="55"/>
      <c r="ALL159" s="55"/>
      <c r="ALM159" s="55"/>
      <c r="ALN159" s="55"/>
      <c r="ALO159" s="55"/>
      <c r="ALP159" s="55"/>
      <c r="ALQ159" s="55"/>
      <c r="ALR159" s="55"/>
      <c r="ALS159" s="55"/>
      <c r="ALT159" s="55"/>
      <c r="ALU159" s="55"/>
      <c r="ALV159" s="55"/>
      <c r="ALW159" s="55"/>
      <c r="ALX159" s="55"/>
      <c r="ALY159" s="55"/>
      <c r="ALZ159" s="55"/>
      <c r="AMA159" s="55"/>
      <c r="AMB159" s="55"/>
      <c r="AMC159" s="55"/>
      <c r="AMD159" s="55"/>
      <c r="AME159" s="72">
        <f>SUM(ALA159:AMD159)</f>
        <v>0</v>
      </c>
      <c r="AMF159" s="57">
        <f>AME159*'Bảng giá bán 2015'!CT158</f>
        <v>0</v>
      </c>
      <c r="AMG159" s="53">
        <f>'Hàng tồn'!ALC160</f>
        <v>0</v>
      </c>
      <c r="AMH159" s="168">
        <f>AMG159*'Bảng giá mua 2015'!ALD158</f>
        <v>0</v>
      </c>
      <c r="AMI159" s="55"/>
      <c r="AMJ159" s="55"/>
      <c r="AMK159" s="55"/>
      <c r="AML159" s="55"/>
      <c r="AMM159" s="55"/>
      <c r="AMN159" s="55"/>
      <c r="AMO159" s="55"/>
      <c r="AMP159" s="55"/>
      <c r="AMQ159" s="55"/>
      <c r="AMR159" s="55"/>
      <c r="AMS159" s="55"/>
      <c r="AMT159" s="55"/>
      <c r="AMU159" s="55"/>
      <c r="AMV159" s="55"/>
      <c r="AMW159" s="55"/>
      <c r="AMX159" s="55"/>
      <c r="AMY159" s="55"/>
      <c r="AMZ159" s="55"/>
      <c r="ANA159" s="55"/>
      <c r="ANB159" s="55"/>
      <c r="ANC159" s="55"/>
      <c r="AND159" s="55"/>
      <c r="ANE159" s="55"/>
      <c r="ANF159" s="55"/>
      <c r="ANG159" s="55"/>
      <c r="ANH159" s="55"/>
      <c r="ANI159" s="55"/>
      <c r="ANJ159" s="55"/>
      <c r="ANK159" s="55"/>
      <c r="ANL159" s="55"/>
      <c r="ANM159" s="72">
        <f>SUM(AMI159:ANL159)</f>
        <v>0</v>
      </c>
      <c r="ANN159" s="57">
        <f>ANM159*'Bảng giá bán 2015'!EB158</f>
        <v>0</v>
      </c>
      <c r="ANO159" s="53">
        <f>'Hàng tồn'!AMK160</f>
        <v>0</v>
      </c>
      <c r="ANP159" s="168">
        <f>ANO159*'Bảng giá mua 2015'!AML158</f>
        <v>0</v>
      </c>
    </row>
    <row r="160" spans="1:1056" x14ac:dyDescent="0.3">
      <c r="A160" s="131"/>
      <c r="B160" s="58" t="s">
        <v>2</v>
      </c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72">
        <f t="shared" ref="AG160:AG184" si="155">SUM(C160:AF160)</f>
        <v>0</v>
      </c>
      <c r="AH160" s="57">
        <f>AG160*'Bảng giá mua 2015'!D159</f>
        <v>0</v>
      </c>
      <c r="AI160" s="53">
        <f>'Hàng tồn'!E161</f>
        <v>0</v>
      </c>
      <c r="AJ160" s="168">
        <f>AI160*'Bảng giá mua 2015'!F159</f>
        <v>0</v>
      </c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72">
        <f t="shared" ref="BO160:BO184" si="156">SUM(AK160:BN160)</f>
        <v>0</v>
      </c>
      <c r="BP160" s="57">
        <f>BO160*'Bảng giá mua 2015'!AL159</f>
        <v>0</v>
      </c>
      <c r="BQ160" s="53">
        <f>'Hàng tồn'!AM161</f>
        <v>0</v>
      </c>
      <c r="BR160" s="168">
        <f>BQ160*'Bảng giá mua 2015'!AN159</f>
        <v>0</v>
      </c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72">
        <f t="shared" ref="CW160:CW184" si="157">SUM(BS160:CV160)</f>
        <v>0</v>
      </c>
      <c r="CX160" s="57">
        <f>CW160*'Bảng giá mua 2015'!BT159</f>
        <v>0</v>
      </c>
      <c r="CY160" s="53">
        <f>'Hàng tồn'!BU161</f>
        <v>0</v>
      </c>
      <c r="CZ160" s="168">
        <f>CY160*'Bảng giá mua 2015'!BV159</f>
        <v>0</v>
      </c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72">
        <f t="shared" ref="EE160:EE184" si="158">SUM(DA160:ED160)</f>
        <v>0</v>
      </c>
      <c r="EF160" s="57">
        <f>EE160*'Bảng giá mua 2015'!DB159</f>
        <v>0</v>
      </c>
      <c r="EG160" s="53">
        <f>'Hàng tồn'!DC161</f>
        <v>0</v>
      </c>
      <c r="EH160" s="168">
        <f>EG160*'Bảng giá mua 2015'!DD159</f>
        <v>0</v>
      </c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72">
        <f t="shared" ref="FM160:FM184" si="159">SUM(EI160:FL160)</f>
        <v>0</v>
      </c>
      <c r="FN160" s="57">
        <f>FM160*'Bảng giá mua 2015'!EJ159</f>
        <v>0</v>
      </c>
      <c r="FO160" s="53">
        <f>'Hàng tồn'!EK161</f>
        <v>0</v>
      </c>
      <c r="FP160" s="168">
        <f>FO160*'Bảng giá mua 2015'!EL159</f>
        <v>0</v>
      </c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72">
        <f t="shared" ref="GU160:GU184" si="160">SUM(FQ160:GT160)</f>
        <v>0</v>
      </c>
      <c r="GV160" s="57">
        <f>GU160*'Bảng giá mua 2015'!FR159</f>
        <v>0</v>
      </c>
      <c r="GW160" s="53">
        <f>'Hàng tồn'!FS161</f>
        <v>0</v>
      </c>
      <c r="GX160" s="168">
        <f>GW160*'Bảng giá mua 2015'!FT159</f>
        <v>0</v>
      </c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72">
        <f t="shared" ref="IC160:IC184" si="161">SUM(GY160:IB160)</f>
        <v>0</v>
      </c>
      <c r="ID160" s="57">
        <f>IC160*'Bảng giá mua 2015'!GZ159</f>
        <v>0</v>
      </c>
      <c r="IE160" s="53">
        <f>'Hàng tồn'!HA161</f>
        <v>0</v>
      </c>
      <c r="IF160" s="168">
        <f>IE160*'Bảng giá mua 2015'!HB159</f>
        <v>0</v>
      </c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72">
        <f t="shared" ref="JK160:JK184" si="162">SUM(IG160:JJ160)</f>
        <v>0</v>
      </c>
      <c r="JL160" s="57">
        <f>JK160*'Bảng giá mua 2015'!IH159</f>
        <v>0</v>
      </c>
      <c r="JM160" s="53">
        <f>'Hàng tồn'!II161</f>
        <v>0</v>
      </c>
      <c r="JN160" s="168">
        <f>JM160*'Bảng giá mua 2015'!IJ159</f>
        <v>0</v>
      </c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72">
        <f t="shared" ref="KS160:KS184" si="163">SUM(JO160:KR160)</f>
        <v>0</v>
      </c>
      <c r="KT160" s="57">
        <f>KS160*'Bảng giá mua 2015'!JP159</f>
        <v>0</v>
      </c>
      <c r="KU160" s="53">
        <f>'Hàng tồn'!JQ161</f>
        <v>0</v>
      </c>
      <c r="KV160" s="168">
        <f>KU160*'Bảng giá mua 2015'!JR159</f>
        <v>0</v>
      </c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72">
        <f t="shared" ref="MA160:MA184" si="164">SUM(KW160:LZ160)</f>
        <v>0</v>
      </c>
      <c r="MB160" s="57">
        <f>MA160*'Bảng giá mua 2015'!KX159</f>
        <v>0</v>
      </c>
      <c r="MC160" s="53">
        <f>'Hàng tồn'!KY161</f>
        <v>0</v>
      </c>
      <c r="MD160" s="168">
        <f>MC160*'Bảng giá mua 2015'!KZ159</f>
        <v>0</v>
      </c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72">
        <f t="shared" ref="NI160:NI184" si="165">SUM(ME160:NH160)</f>
        <v>0</v>
      </c>
      <c r="NJ160" s="57">
        <f>NI160*'Bảng giá mua 2015'!MF159</f>
        <v>0</v>
      </c>
      <c r="NK160" s="53">
        <f>'Hàng tồn'!MG161</f>
        <v>0</v>
      </c>
      <c r="NL160" s="168">
        <f>NK160*'Bảng giá mua 2015'!MH159</f>
        <v>0</v>
      </c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72">
        <f t="shared" ref="OQ160:OQ184" si="166">SUM(NM160:OP160)</f>
        <v>0</v>
      </c>
      <c r="OR160" s="57">
        <f>OQ160*'Bảng giá mua 2015'!NN159</f>
        <v>0</v>
      </c>
      <c r="OS160" s="53">
        <f>'Hàng tồn'!NO161</f>
        <v>0</v>
      </c>
      <c r="OT160" s="168">
        <f>OS160*'Bảng giá mua 2015'!NP159</f>
        <v>0</v>
      </c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72">
        <f t="shared" ref="PY160:PY184" si="167">SUM(OU160:PX160)</f>
        <v>0</v>
      </c>
      <c r="PZ160" s="57">
        <f>PY160*'Bảng giá mua 2015'!OV159</f>
        <v>0</v>
      </c>
      <c r="QA160" s="53">
        <f>'Hàng tồn'!OW161</f>
        <v>0</v>
      </c>
      <c r="QB160" s="168">
        <f>QA160*'Bảng giá mua 2015'!OX159</f>
        <v>0</v>
      </c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72">
        <f t="shared" ref="RG160:RG184" si="168">SUM(QC160:RF160)</f>
        <v>0</v>
      </c>
      <c r="RH160" s="57">
        <f>RG160*'Bảng giá mua 2015'!QD159</f>
        <v>0</v>
      </c>
      <c r="RI160" s="53">
        <f>'Hàng tồn'!QE161</f>
        <v>0</v>
      </c>
      <c r="RJ160" s="168">
        <f>RI160*'Bảng giá mua 2015'!QF159</f>
        <v>0</v>
      </c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72">
        <f t="shared" ref="SO160:SO184" si="169">SUM(RK160:SN160)</f>
        <v>0</v>
      </c>
      <c r="SP160" s="57">
        <f>SO160*'Bảng giá mua 2015'!RL159</f>
        <v>0</v>
      </c>
      <c r="SQ160" s="53">
        <f>'Hàng tồn'!RM161</f>
        <v>0</v>
      </c>
      <c r="SR160" s="168">
        <f>SQ160*'Bảng giá mua 2015'!RN159</f>
        <v>0</v>
      </c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72">
        <f t="shared" ref="TW160:TW184" si="170">SUM(SS160:TV160)</f>
        <v>0</v>
      </c>
      <c r="TX160" s="57">
        <f>TW160*'Bảng giá mua 2015'!ST159</f>
        <v>0</v>
      </c>
      <c r="TY160" s="53">
        <f>'Hàng tồn'!SU161</f>
        <v>0</v>
      </c>
      <c r="TZ160" s="168">
        <f>TY160*'Bảng giá mua 2015'!SV159</f>
        <v>0</v>
      </c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72">
        <f t="shared" ref="VE160:VE184" si="171">SUM(UA160:VD160)</f>
        <v>0</v>
      </c>
      <c r="VF160" s="57">
        <f>VE160*'Bảng giá mua 2015'!UB159</f>
        <v>0</v>
      </c>
      <c r="VG160" s="53">
        <f>'Hàng tồn'!UC161</f>
        <v>0</v>
      </c>
      <c r="VH160" s="168">
        <f>VG160*'Bảng giá mua 2015'!UD159</f>
        <v>0</v>
      </c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72">
        <f t="shared" ref="WM160:WM184" si="172">SUM(VI160:WL160)</f>
        <v>0</v>
      </c>
      <c r="WN160" s="57">
        <f>WM160*'Bảng giá mua 2015'!VJ159</f>
        <v>0</v>
      </c>
      <c r="WO160" s="53">
        <f>'Hàng tồn'!VK161</f>
        <v>0</v>
      </c>
      <c r="WP160" s="168">
        <f>WO160*'Bảng giá mua 2015'!VL159</f>
        <v>0</v>
      </c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72">
        <f t="shared" ref="XU160:XU184" si="173">SUM(WQ160:XT160)</f>
        <v>0</v>
      </c>
      <c r="XV160" s="57">
        <f>XU160*'Bảng giá mua 2015'!WR159</f>
        <v>0</v>
      </c>
      <c r="XW160" s="53">
        <f>'Hàng tồn'!WS161</f>
        <v>0</v>
      </c>
      <c r="XX160" s="168">
        <f>XW160*'Bảng giá mua 2015'!WT159</f>
        <v>0</v>
      </c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72">
        <f t="shared" ref="ZC160:ZC184" si="174">SUM(XY160:ZB160)</f>
        <v>0</v>
      </c>
      <c r="ZD160" s="57">
        <f>ZC160*'Bảng giá mua 2015'!XZ159</f>
        <v>0</v>
      </c>
      <c r="ZE160" s="53">
        <f>'Hàng tồn'!YA161</f>
        <v>0</v>
      </c>
      <c r="ZF160" s="168">
        <f>ZE160*'Bảng giá mua 2015'!YB159</f>
        <v>0</v>
      </c>
      <c r="ZG160" s="55"/>
      <c r="ZH160" s="55"/>
      <c r="ZI160" s="55"/>
      <c r="ZJ160" s="55"/>
      <c r="ZK160" s="55"/>
      <c r="ZL160" s="55"/>
      <c r="ZM160" s="55"/>
      <c r="ZN160" s="55"/>
      <c r="ZO160" s="55"/>
      <c r="ZP160" s="55"/>
      <c r="ZQ160" s="55"/>
      <c r="ZR160" s="55"/>
      <c r="ZS160" s="55"/>
      <c r="ZT160" s="55"/>
      <c r="ZU160" s="55"/>
      <c r="ZV160" s="55"/>
      <c r="ZW160" s="55"/>
      <c r="ZX160" s="55"/>
      <c r="ZY160" s="55"/>
      <c r="ZZ160" s="55"/>
      <c r="AAA160" s="55"/>
      <c r="AAB160" s="55"/>
      <c r="AAC160" s="55"/>
      <c r="AAD160" s="55"/>
      <c r="AAE160" s="55"/>
      <c r="AAF160" s="55"/>
      <c r="AAG160" s="55"/>
      <c r="AAH160" s="55"/>
      <c r="AAI160" s="55"/>
      <c r="AAJ160" s="55"/>
      <c r="AAK160" s="72">
        <f t="shared" ref="AAK160:AAK184" si="175">SUM(ZG160:AAJ160)</f>
        <v>0</v>
      </c>
      <c r="AAL160" s="57">
        <f>AAK160*'Bảng giá mua 2015'!ZH159</f>
        <v>0</v>
      </c>
      <c r="AAM160" s="53">
        <f>'Hàng tồn'!ZI161</f>
        <v>0</v>
      </c>
      <c r="AAN160" s="168">
        <f>AAM160*'Bảng giá mua 2015'!ZJ159</f>
        <v>0</v>
      </c>
      <c r="AAO160" s="55"/>
      <c r="AAP160" s="55"/>
      <c r="AAQ160" s="55"/>
      <c r="AAR160" s="55"/>
      <c r="AAS160" s="55"/>
      <c r="AAT160" s="55"/>
      <c r="AAU160" s="55"/>
      <c r="AAV160" s="55"/>
      <c r="AAW160" s="55"/>
      <c r="AAX160" s="55"/>
      <c r="AAY160" s="55"/>
      <c r="AAZ160" s="55"/>
      <c r="ABA160" s="55"/>
      <c r="ABB160" s="55"/>
      <c r="ABC160" s="55"/>
      <c r="ABD160" s="55"/>
      <c r="ABE160" s="55"/>
      <c r="ABF160" s="55"/>
      <c r="ABG160" s="55"/>
      <c r="ABH160" s="55"/>
      <c r="ABI160" s="55"/>
      <c r="ABJ160" s="55"/>
      <c r="ABK160" s="55"/>
      <c r="ABL160" s="55"/>
      <c r="ABM160" s="55"/>
      <c r="ABN160" s="55"/>
      <c r="ABO160" s="55"/>
      <c r="ABP160" s="55"/>
      <c r="ABQ160" s="55"/>
      <c r="ABR160" s="55"/>
      <c r="ABS160" s="72">
        <f t="shared" ref="ABS160:ABS184" si="176">SUM(AAO160:ABR160)</f>
        <v>0</v>
      </c>
      <c r="ABT160" s="57">
        <f>ABS160*'Bảng giá mua 2015'!AAP159</f>
        <v>0</v>
      </c>
      <c r="ABU160" s="53">
        <f>'Hàng tồn'!AAQ161</f>
        <v>0</v>
      </c>
      <c r="ABV160" s="168">
        <f>ABU160*'Bảng giá mua 2015'!AAR159</f>
        <v>0</v>
      </c>
      <c r="ABW160" s="55"/>
      <c r="ABX160" s="55"/>
      <c r="ABY160" s="55"/>
      <c r="ABZ160" s="55"/>
      <c r="ACA160" s="55"/>
      <c r="ACB160" s="55"/>
      <c r="ACC160" s="55"/>
      <c r="ACD160" s="55"/>
      <c r="ACE160" s="55"/>
      <c r="ACF160" s="55"/>
      <c r="ACG160" s="55"/>
      <c r="ACH160" s="55"/>
      <c r="ACI160" s="55"/>
      <c r="ACJ160" s="55"/>
      <c r="ACK160" s="55"/>
      <c r="ACL160" s="55"/>
      <c r="ACM160" s="55"/>
      <c r="ACN160" s="55"/>
      <c r="ACO160" s="55"/>
      <c r="ACP160" s="55"/>
      <c r="ACQ160" s="55"/>
      <c r="ACR160" s="55"/>
      <c r="ACS160" s="55"/>
      <c r="ACT160" s="55"/>
      <c r="ACU160" s="55"/>
      <c r="ACV160" s="55"/>
      <c r="ACW160" s="55"/>
      <c r="ACX160" s="55"/>
      <c r="ACY160" s="55"/>
      <c r="ACZ160" s="55"/>
      <c r="ADA160" s="72">
        <f t="shared" ref="ADA160:ADA184" si="177">SUM(ABW160:ACZ160)</f>
        <v>0</v>
      </c>
      <c r="ADB160" s="57">
        <f>ADA160*'Bảng giá mua 2015'!ABX159</f>
        <v>0</v>
      </c>
      <c r="ADC160" s="53">
        <f>'Hàng tồn'!ABY161</f>
        <v>0</v>
      </c>
      <c r="ADD160" s="168">
        <f>ADC160*'Bảng giá mua 2015'!ABZ159</f>
        <v>0</v>
      </c>
      <c r="ADE160" s="55"/>
      <c r="ADF160" s="55"/>
      <c r="ADG160" s="55"/>
      <c r="ADH160" s="55"/>
      <c r="ADI160" s="55"/>
      <c r="ADJ160" s="55"/>
      <c r="ADK160" s="55"/>
      <c r="ADL160" s="55"/>
      <c r="ADM160" s="55"/>
      <c r="ADN160" s="55"/>
      <c r="ADO160" s="55"/>
      <c r="ADP160" s="55"/>
      <c r="ADQ160" s="55"/>
      <c r="ADR160" s="55"/>
      <c r="ADS160" s="55"/>
      <c r="ADT160" s="55"/>
      <c r="ADU160" s="55"/>
      <c r="ADV160" s="55"/>
      <c r="ADW160" s="55"/>
      <c r="ADX160" s="55"/>
      <c r="ADY160" s="55"/>
      <c r="ADZ160" s="55"/>
      <c r="AEA160" s="55"/>
      <c r="AEB160" s="55"/>
      <c r="AEC160" s="55"/>
      <c r="AED160" s="55"/>
      <c r="AEE160" s="55"/>
      <c r="AEF160" s="55"/>
      <c r="AEG160" s="55"/>
      <c r="AEH160" s="55"/>
      <c r="AEI160" s="72">
        <f t="shared" ref="AEI160:AEI184" si="178">SUM(ADE160:AEH160)</f>
        <v>0</v>
      </c>
      <c r="AEJ160" s="57">
        <f>AEI160*'Bảng giá mua 2015'!ADF159</f>
        <v>0</v>
      </c>
      <c r="AEK160" s="53">
        <f>'Hàng tồn'!ADG161</f>
        <v>0</v>
      </c>
      <c r="AEL160" s="168">
        <f>AEK160*'Bảng giá mua 2015'!ADH159</f>
        <v>0</v>
      </c>
      <c r="AEM160" s="55"/>
      <c r="AEN160" s="55"/>
      <c r="AEO160" s="55"/>
      <c r="AEP160" s="55"/>
      <c r="AEQ160" s="55"/>
      <c r="AER160" s="55"/>
      <c r="AES160" s="55"/>
      <c r="AET160" s="55"/>
      <c r="AEU160" s="55"/>
      <c r="AEV160" s="55"/>
      <c r="AEW160" s="55"/>
      <c r="AEX160" s="55"/>
      <c r="AEY160" s="55"/>
      <c r="AEZ160" s="55"/>
      <c r="AFA160" s="55"/>
      <c r="AFB160" s="55"/>
      <c r="AFC160" s="55"/>
      <c r="AFD160" s="55"/>
      <c r="AFE160" s="55"/>
      <c r="AFF160" s="55"/>
      <c r="AFG160" s="55"/>
      <c r="AFH160" s="55"/>
      <c r="AFI160" s="55"/>
      <c r="AFJ160" s="55"/>
      <c r="AFK160" s="55"/>
      <c r="AFL160" s="55"/>
      <c r="AFM160" s="55"/>
      <c r="AFN160" s="55"/>
      <c r="AFO160" s="55"/>
      <c r="AFP160" s="55"/>
      <c r="AFQ160" s="72">
        <f t="shared" ref="AFQ160:AFQ184" si="179">SUM(AEM160:AFP160)</f>
        <v>0</v>
      </c>
      <c r="AFR160" s="57">
        <f>AFQ160*'Bảng giá mua 2015'!AEN159</f>
        <v>0</v>
      </c>
      <c r="AFS160" s="53">
        <f>'Hàng tồn'!AEO161</f>
        <v>0</v>
      </c>
      <c r="AFT160" s="168">
        <f>AFS160*'Bảng giá mua 2015'!AEP159</f>
        <v>0</v>
      </c>
      <c r="AFU160" s="55"/>
      <c r="AFV160" s="55"/>
      <c r="AFW160" s="55"/>
      <c r="AFX160" s="55"/>
      <c r="AFY160" s="55"/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72">
        <f t="shared" ref="AGY160:AGY184" si="180">SUM(AFU160:AGX160)</f>
        <v>0</v>
      </c>
      <c r="AGZ160" s="57">
        <f>AGY160*'Bảng giá mua 2015'!AFV159</f>
        <v>0</v>
      </c>
      <c r="AHA160" s="53">
        <f>'Hàng tồn'!AFW161</f>
        <v>0</v>
      </c>
      <c r="AHB160" s="168">
        <f>AHA160*'Bảng giá mua 2015'!AFX159</f>
        <v>0</v>
      </c>
      <c r="AHC160" s="55">
        <v>1</v>
      </c>
      <c r="AHD160" s="55">
        <v>2</v>
      </c>
      <c r="AHE160" s="55">
        <v>1</v>
      </c>
      <c r="AHF160" s="55"/>
      <c r="AHG160" s="55"/>
      <c r="AHH160" s="55"/>
      <c r="AHI160" s="55"/>
      <c r="AHJ160" s="55"/>
      <c r="AHK160" s="55"/>
      <c r="AHL160" s="55">
        <v>1</v>
      </c>
      <c r="AHM160" s="55"/>
      <c r="AHN160" s="55"/>
      <c r="AHO160" s="55"/>
      <c r="AHP160" s="55">
        <v>1</v>
      </c>
      <c r="AHQ160" s="55"/>
      <c r="AHR160" s="55"/>
      <c r="AHS160" s="55"/>
      <c r="AHT160" s="55"/>
      <c r="AHU160" s="55"/>
      <c r="AHV160" s="55"/>
      <c r="AHW160" s="55"/>
      <c r="AHX160" s="55"/>
      <c r="AHY160" s="55"/>
      <c r="AHZ160" s="55"/>
      <c r="AIA160" s="55"/>
      <c r="AIB160" s="55"/>
      <c r="AIC160" s="55"/>
      <c r="AID160" s="55"/>
      <c r="AIE160" s="55"/>
      <c r="AIF160" s="55"/>
      <c r="AIG160" s="72">
        <f t="shared" ref="AIG160:AIG184" si="181">SUM(AHC160:AIF160)</f>
        <v>6</v>
      </c>
      <c r="AIH160" s="57">
        <f>AIG160*'Bảng giá bán 2015'!AC159</f>
        <v>0</v>
      </c>
      <c r="AII160" s="53">
        <f>'Hàng tồn'!AHE161</f>
        <v>0</v>
      </c>
      <c r="AIJ160" s="168">
        <f>AII160*'Bảng giá bán 2015'!AD159</f>
        <v>0</v>
      </c>
      <c r="AIK160" s="55">
        <v>2</v>
      </c>
      <c r="AIL160" s="55">
        <v>1</v>
      </c>
      <c r="AIM160" s="55"/>
      <c r="AIN160" s="55"/>
      <c r="AIO160" s="55"/>
      <c r="AIP160" s="55"/>
      <c r="AIQ160" s="55"/>
      <c r="AIR160" s="55"/>
      <c r="AIS160" s="55">
        <v>1</v>
      </c>
      <c r="AIT160" s="55"/>
      <c r="AIU160" s="55"/>
      <c r="AIV160" s="55"/>
      <c r="AIW160" s="55"/>
      <c r="AIX160" s="55"/>
      <c r="AIY160" s="55"/>
      <c r="AIZ160" s="55"/>
      <c r="AJA160" s="55"/>
      <c r="AJB160" s="55"/>
      <c r="AJC160" s="55"/>
      <c r="AJD160" s="55"/>
      <c r="AJE160" s="55"/>
      <c r="AJF160" s="55"/>
      <c r="AJG160" s="55"/>
      <c r="AJH160" s="55"/>
      <c r="AJI160" s="55"/>
      <c r="AJJ160" s="55"/>
      <c r="AJK160" s="55"/>
      <c r="AJL160" s="55"/>
      <c r="AJM160" s="55"/>
      <c r="AJN160" s="55"/>
      <c r="AJO160" s="72">
        <f t="shared" ref="AJO160:AJO184" si="182">SUM(AIK160:AJN160)</f>
        <v>4</v>
      </c>
      <c r="AJP160" s="57">
        <f>AJO160*'Bảng giá bán 2015'!AD159</f>
        <v>0</v>
      </c>
      <c r="AJQ160" s="53">
        <f>'Hàng tồn'!AIM161</f>
        <v>0</v>
      </c>
      <c r="AJR160" s="168">
        <f>AJQ160*'Bảng giá mua 2015'!AIN159</f>
        <v>0</v>
      </c>
      <c r="AJS160" s="55"/>
      <c r="AJT160" s="55"/>
      <c r="AJU160" s="55"/>
      <c r="AJV160" s="55"/>
      <c r="AJW160" s="55"/>
      <c r="AJX160" s="55"/>
      <c r="AJY160" s="55"/>
      <c r="AJZ160" s="55"/>
      <c r="AKA160" s="55"/>
      <c r="AKB160" s="55"/>
      <c r="AKC160" s="55"/>
      <c r="AKD160" s="55"/>
      <c r="AKE160" s="55"/>
      <c r="AKF160" s="55"/>
      <c r="AKG160" s="55"/>
      <c r="AKH160" s="55"/>
      <c r="AKI160" s="55"/>
      <c r="AKJ160" s="55"/>
      <c r="AKK160" s="55"/>
      <c r="AKL160" s="55"/>
      <c r="AKM160" s="55"/>
      <c r="AKN160" s="55"/>
      <c r="AKO160" s="55"/>
      <c r="AKP160" s="55"/>
      <c r="AKQ160" s="55"/>
      <c r="AKR160" s="55"/>
      <c r="AKS160" s="55"/>
      <c r="AKT160" s="55"/>
      <c r="AKU160" s="55"/>
      <c r="AKV160" s="55"/>
      <c r="AKW160" s="72">
        <f t="shared" ref="AKW160:AKW184" si="183">SUM(AJS160:AKV160)</f>
        <v>0</v>
      </c>
      <c r="AKX160" s="57">
        <f>AKW160*'Bảng giá bán 2015'!BL159</f>
        <v>0</v>
      </c>
      <c r="AKY160" s="53">
        <f>'Hàng tồn'!AJU161</f>
        <v>0</v>
      </c>
      <c r="AKZ160" s="168">
        <f>AKY160*'Bảng giá mua 2015'!AJV159</f>
        <v>0</v>
      </c>
      <c r="ALA160" s="55"/>
      <c r="ALB160" s="55"/>
      <c r="ALC160" s="55"/>
      <c r="ALD160" s="55"/>
      <c r="ALE160" s="55"/>
      <c r="ALF160" s="55"/>
      <c r="ALG160" s="55"/>
      <c r="ALH160" s="55"/>
      <c r="ALI160" s="55"/>
      <c r="ALJ160" s="55"/>
      <c r="ALK160" s="55"/>
      <c r="ALL160" s="55"/>
      <c r="ALM160" s="55"/>
      <c r="ALN160" s="55"/>
      <c r="ALO160" s="55"/>
      <c r="ALP160" s="55"/>
      <c r="ALQ160" s="55"/>
      <c r="ALR160" s="55"/>
      <c r="ALS160" s="55"/>
      <c r="ALT160" s="55"/>
      <c r="ALU160" s="55"/>
      <c r="ALV160" s="55"/>
      <c r="ALW160" s="55"/>
      <c r="ALX160" s="55"/>
      <c r="ALY160" s="55"/>
      <c r="ALZ160" s="55"/>
      <c r="AMA160" s="55"/>
      <c r="AMB160" s="55"/>
      <c r="AMC160" s="55"/>
      <c r="AMD160" s="55"/>
      <c r="AME160" s="72">
        <f t="shared" ref="AME160:AME184" si="184">SUM(ALA160:AMD160)</f>
        <v>0</v>
      </c>
      <c r="AMF160" s="57">
        <f>AME160*'Bảng giá bán 2015'!CT159</f>
        <v>0</v>
      </c>
      <c r="AMG160" s="53">
        <f>'Hàng tồn'!ALC161</f>
        <v>0</v>
      </c>
      <c r="AMH160" s="168">
        <f>AMG160*'Bảng giá mua 2015'!ALD159</f>
        <v>0</v>
      </c>
      <c r="AMI160" s="55"/>
      <c r="AMJ160" s="55"/>
      <c r="AMK160" s="55"/>
      <c r="AML160" s="55"/>
      <c r="AMM160" s="55"/>
      <c r="AMN160" s="55"/>
      <c r="AMO160" s="55"/>
      <c r="AMP160" s="55"/>
      <c r="AMQ160" s="55"/>
      <c r="AMR160" s="55"/>
      <c r="AMS160" s="55"/>
      <c r="AMT160" s="55"/>
      <c r="AMU160" s="55"/>
      <c r="AMV160" s="55"/>
      <c r="AMW160" s="55"/>
      <c r="AMX160" s="55"/>
      <c r="AMY160" s="55"/>
      <c r="AMZ160" s="55"/>
      <c r="ANA160" s="55"/>
      <c r="ANB160" s="55"/>
      <c r="ANC160" s="55"/>
      <c r="AND160" s="55"/>
      <c r="ANE160" s="55"/>
      <c r="ANF160" s="55"/>
      <c r="ANG160" s="55"/>
      <c r="ANH160" s="55"/>
      <c r="ANI160" s="55"/>
      <c r="ANJ160" s="55"/>
      <c r="ANK160" s="55"/>
      <c r="ANL160" s="55"/>
      <c r="ANM160" s="72">
        <f t="shared" ref="ANM160:ANM184" si="185">SUM(AMI160:ANL160)</f>
        <v>0</v>
      </c>
      <c r="ANN160" s="57">
        <f>ANM160*'Bảng giá bán 2015'!EB159</f>
        <v>0</v>
      </c>
      <c r="ANO160" s="53">
        <f>'Hàng tồn'!AMK161</f>
        <v>0</v>
      </c>
      <c r="ANP160" s="168">
        <f>ANO160*'Bảng giá mua 2015'!AML159</f>
        <v>0</v>
      </c>
    </row>
    <row r="161" spans="1:1056" x14ac:dyDescent="0.3">
      <c r="A161" s="130"/>
      <c r="B161" s="58" t="s">
        <v>103</v>
      </c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72">
        <f t="shared" si="155"/>
        <v>0</v>
      </c>
      <c r="AH161" s="57">
        <f>AG161*'Bảng giá mua 2015'!D160</f>
        <v>0</v>
      </c>
      <c r="AI161" s="53">
        <f>'Hàng tồn'!E162</f>
        <v>0</v>
      </c>
      <c r="AJ161" s="168">
        <f>AI161*'Bảng giá mua 2015'!F160</f>
        <v>0</v>
      </c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72">
        <f t="shared" si="156"/>
        <v>0</v>
      </c>
      <c r="BP161" s="57">
        <f>BO161*'Bảng giá mua 2015'!AL160</f>
        <v>0</v>
      </c>
      <c r="BQ161" s="53">
        <f>'Hàng tồn'!AM162</f>
        <v>0</v>
      </c>
      <c r="BR161" s="168">
        <f>BQ161*'Bảng giá mua 2015'!AN160</f>
        <v>0</v>
      </c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72">
        <f t="shared" si="157"/>
        <v>0</v>
      </c>
      <c r="CX161" s="57">
        <f>CW161*'Bảng giá mua 2015'!BT160</f>
        <v>0</v>
      </c>
      <c r="CY161" s="53">
        <f>'Hàng tồn'!BU162</f>
        <v>0</v>
      </c>
      <c r="CZ161" s="168">
        <f>CY161*'Bảng giá mua 2015'!BV160</f>
        <v>0</v>
      </c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72">
        <f t="shared" si="158"/>
        <v>0</v>
      </c>
      <c r="EF161" s="57">
        <f>EE161*'Bảng giá mua 2015'!DB160</f>
        <v>0</v>
      </c>
      <c r="EG161" s="53">
        <f>'Hàng tồn'!DC162</f>
        <v>0</v>
      </c>
      <c r="EH161" s="168">
        <f>EG161*'Bảng giá mua 2015'!DD160</f>
        <v>0</v>
      </c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72">
        <f t="shared" si="159"/>
        <v>0</v>
      </c>
      <c r="FN161" s="57">
        <f>FM161*'Bảng giá mua 2015'!EJ160</f>
        <v>0</v>
      </c>
      <c r="FO161" s="53">
        <f>'Hàng tồn'!EK162</f>
        <v>0</v>
      </c>
      <c r="FP161" s="168">
        <f>FO161*'Bảng giá mua 2015'!EL160</f>
        <v>0</v>
      </c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72">
        <f t="shared" si="160"/>
        <v>0</v>
      </c>
      <c r="GV161" s="57">
        <f>GU161*'Bảng giá mua 2015'!FR160</f>
        <v>0</v>
      </c>
      <c r="GW161" s="53">
        <f>'Hàng tồn'!FS162</f>
        <v>0</v>
      </c>
      <c r="GX161" s="168">
        <f>GW161*'Bảng giá mua 2015'!FT160</f>
        <v>0</v>
      </c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72">
        <f t="shared" si="161"/>
        <v>0</v>
      </c>
      <c r="ID161" s="57">
        <f>IC161*'Bảng giá mua 2015'!GZ160</f>
        <v>0</v>
      </c>
      <c r="IE161" s="53">
        <f>'Hàng tồn'!HA162</f>
        <v>0</v>
      </c>
      <c r="IF161" s="168">
        <f>IE161*'Bảng giá mua 2015'!HB160</f>
        <v>0</v>
      </c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72">
        <f t="shared" si="162"/>
        <v>0</v>
      </c>
      <c r="JL161" s="57">
        <f>JK161*'Bảng giá mua 2015'!IH160</f>
        <v>0</v>
      </c>
      <c r="JM161" s="53">
        <f>'Hàng tồn'!II162</f>
        <v>0</v>
      </c>
      <c r="JN161" s="168">
        <f>JM161*'Bảng giá mua 2015'!IJ160</f>
        <v>0</v>
      </c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72">
        <f t="shared" si="163"/>
        <v>0</v>
      </c>
      <c r="KT161" s="57">
        <f>KS161*'Bảng giá mua 2015'!JP160</f>
        <v>0</v>
      </c>
      <c r="KU161" s="53">
        <f>'Hàng tồn'!JQ162</f>
        <v>0</v>
      </c>
      <c r="KV161" s="168">
        <f>KU161*'Bảng giá mua 2015'!JR160</f>
        <v>0</v>
      </c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72">
        <f t="shared" si="164"/>
        <v>0</v>
      </c>
      <c r="MB161" s="57">
        <f>MA161*'Bảng giá mua 2015'!KX160</f>
        <v>0</v>
      </c>
      <c r="MC161" s="53">
        <f>'Hàng tồn'!KY162</f>
        <v>0</v>
      </c>
      <c r="MD161" s="168">
        <f>MC161*'Bảng giá mua 2015'!KZ160</f>
        <v>0</v>
      </c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72">
        <f t="shared" si="165"/>
        <v>0</v>
      </c>
      <c r="NJ161" s="57">
        <f>NI161*'Bảng giá mua 2015'!MF160</f>
        <v>0</v>
      </c>
      <c r="NK161" s="53">
        <f>'Hàng tồn'!MG162</f>
        <v>0</v>
      </c>
      <c r="NL161" s="168">
        <f>NK161*'Bảng giá mua 2015'!MH160</f>
        <v>0</v>
      </c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72">
        <f t="shared" si="166"/>
        <v>0</v>
      </c>
      <c r="OR161" s="57">
        <f>OQ161*'Bảng giá mua 2015'!NN160</f>
        <v>0</v>
      </c>
      <c r="OS161" s="53">
        <f>'Hàng tồn'!NO162</f>
        <v>0</v>
      </c>
      <c r="OT161" s="168">
        <f>OS161*'Bảng giá mua 2015'!NP160</f>
        <v>0</v>
      </c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72">
        <f t="shared" si="167"/>
        <v>0</v>
      </c>
      <c r="PZ161" s="57">
        <f>PY161*'Bảng giá mua 2015'!OV160</f>
        <v>0</v>
      </c>
      <c r="QA161" s="53">
        <f>'Hàng tồn'!OW162</f>
        <v>0</v>
      </c>
      <c r="QB161" s="168">
        <f>QA161*'Bảng giá mua 2015'!OX160</f>
        <v>0</v>
      </c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72">
        <f t="shared" si="168"/>
        <v>0</v>
      </c>
      <c r="RH161" s="57">
        <f>RG161*'Bảng giá mua 2015'!QD160</f>
        <v>0</v>
      </c>
      <c r="RI161" s="53">
        <f>'Hàng tồn'!QE162</f>
        <v>0</v>
      </c>
      <c r="RJ161" s="168">
        <f>RI161*'Bảng giá mua 2015'!QF160</f>
        <v>0</v>
      </c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72">
        <f t="shared" si="169"/>
        <v>0</v>
      </c>
      <c r="SP161" s="57">
        <f>SO161*'Bảng giá mua 2015'!RL160</f>
        <v>0</v>
      </c>
      <c r="SQ161" s="53">
        <f>'Hàng tồn'!RM162</f>
        <v>0</v>
      </c>
      <c r="SR161" s="168">
        <f>SQ161*'Bảng giá mua 2015'!RN160</f>
        <v>0</v>
      </c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72">
        <f t="shared" si="170"/>
        <v>0</v>
      </c>
      <c r="TX161" s="57">
        <f>TW161*'Bảng giá mua 2015'!ST160</f>
        <v>0</v>
      </c>
      <c r="TY161" s="53">
        <f>'Hàng tồn'!SU162</f>
        <v>0</v>
      </c>
      <c r="TZ161" s="168">
        <f>TY161*'Bảng giá mua 2015'!SV160</f>
        <v>0</v>
      </c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72">
        <f t="shared" si="171"/>
        <v>0</v>
      </c>
      <c r="VF161" s="57">
        <f>VE161*'Bảng giá mua 2015'!UB160</f>
        <v>0</v>
      </c>
      <c r="VG161" s="53">
        <f>'Hàng tồn'!UC162</f>
        <v>0</v>
      </c>
      <c r="VH161" s="168">
        <f>VG161*'Bảng giá mua 2015'!UD160</f>
        <v>0</v>
      </c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72">
        <f t="shared" si="172"/>
        <v>0</v>
      </c>
      <c r="WN161" s="57">
        <f>WM161*'Bảng giá mua 2015'!VJ160</f>
        <v>0</v>
      </c>
      <c r="WO161" s="53">
        <f>'Hàng tồn'!VK162</f>
        <v>0</v>
      </c>
      <c r="WP161" s="168">
        <f>WO161*'Bảng giá mua 2015'!VL160</f>
        <v>0</v>
      </c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72">
        <f t="shared" si="173"/>
        <v>0</v>
      </c>
      <c r="XV161" s="57">
        <f>XU161*'Bảng giá mua 2015'!WR160</f>
        <v>0</v>
      </c>
      <c r="XW161" s="53">
        <f>'Hàng tồn'!WS162</f>
        <v>0</v>
      </c>
      <c r="XX161" s="168">
        <f>XW161*'Bảng giá mua 2015'!WT160</f>
        <v>0</v>
      </c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72">
        <f t="shared" si="174"/>
        <v>0</v>
      </c>
      <c r="ZD161" s="57">
        <f>ZC161*'Bảng giá mua 2015'!XZ160</f>
        <v>0</v>
      </c>
      <c r="ZE161" s="53">
        <f>'Hàng tồn'!YA162</f>
        <v>0</v>
      </c>
      <c r="ZF161" s="168">
        <f>ZE161*'Bảng giá mua 2015'!YB160</f>
        <v>0</v>
      </c>
      <c r="ZG161" s="55"/>
      <c r="ZH161" s="55"/>
      <c r="ZI161" s="55"/>
      <c r="ZJ161" s="55"/>
      <c r="ZK161" s="55"/>
      <c r="ZL161" s="55"/>
      <c r="ZM161" s="55"/>
      <c r="ZN161" s="55"/>
      <c r="ZO161" s="55"/>
      <c r="ZP161" s="55"/>
      <c r="ZQ161" s="55"/>
      <c r="ZR161" s="55"/>
      <c r="ZS161" s="55"/>
      <c r="ZT161" s="55"/>
      <c r="ZU161" s="55"/>
      <c r="ZV161" s="55"/>
      <c r="ZW161" s="55"/>
      <c r="ZX161" s="55"/>
      <c r="ZY161" s="55"/>
      <c r="ZZ161" s="55"/>
      <c r="AAA161" s="55"/>
      <c r="AAB161" s="55"/>
      <c r="AAC161" s="55"/>
      <c r="AAD161" s="55"/>
      <c r="AAE161" s="55"/>
      <c r="AAF161" s="55"/>
      <c r="AAG161" s="55"/>
      <c r="AAH161" s="55"/>
      <c r="AAI161" s="55"/>
      <c r="AAJ161" s="55"/>
      <c r="AAK161" s="72">
        <f t="shared" si="175"/>
        <v>0</v>
      </c>
      <c r="AAL161" s="57">
        <f>AAK161*'Bảng giá mua 2015'!ZH160</f>
        <v>0</v>
      </c>
      <c r="AAM161" s="53">
        <f>'Hàng tồn'!ZI162</f>
        <v>0</v>
      </c>
      <c r="AAN161" s="168">
        <f>AAM161*'Bảng giá mua 2015'!ZJ160</f>
        <v>0</v>
      </c>
      <c r="AAO161" s="55"/>
      <c r="AAP161" s="55"/>
      <c r="AAQ161" s="55"/>
      <c r="AAR161" s="55"/>
      <c r="AAS161" s="55"/>
      <c r="AAT161" s="55"/>
      <c r="AAU161" s="55"/>
      <c r="AAV161" s="55"/>
      <c r="AAW161" s="55"/>
      <c r="AAX161" s="55"/>
      <c r="AAY161" s="55"/>
      <c r="AAZ161" s="55"/>
      <c r="ABA161" s="55"/>
      <c r="ABB161" s="55"/>
      <c r="ABC161" s="55"/>
      <c r="ABD161" s="55"/>
      <c r="ABE161" s="55"/>
      <c r="ABF161" s="55"/>
      <c r="ABG161" s="55"/>
      <c r="ABH161" s="55"/>
      <c r="ABI161" s="55"/>
      <c r="ABJ161" s="55"/>
      <c r="ABK161" s="55"/>
      <c r="ABL161" s="55"/>
      <c r="ABM161" s="55"/>
      <c r="ABN161" s="55"/>
      <c r="ABO161" s="55"/>
      <c r="ABP161" s="55"/>
      <c r="ABQ161" s="55"/>
      <c r="ABR161" s="55"/>
      <c r="ABS161" s="72">
        <f t="shared" si="176"/>
        <v>0</v>
      </c>
      <c r="ABT161" s="57">
        <f>ABS161*'Bảng giá mua 2015'!AAP160</f>
        <v>0</v>
      </c>
      <c r="ABU161" s="53">
        <f>'Hàng tồn'!AAQ162</f>
        <v>0</v>
      </c>
      <c r="ABV161" s="168">
        <f>ABU161*'Bảng giá mua 2015'!AAR160</f>
        <v>0</v>
      </c>
      <c r="ABW161" s="55"/>
      <c r="ABX161" s="55"/>
      <c r="ABY161" s="55"/>
      <c r="ABZ161" s="55"/>
      <c r="ACA161" s="55"/>
      <c r="ACB161" s="55"/>
      <c r="ACC161" s="55"/>
      <c r="ACD161" s="55"/>
      <c r="ACE161" s="55"/>
      <c r="ACF161" s="55"/>
      <c r="ACG161" s="55"/>
      <c r="ACH161" s="55"/>
      <c r="ACI161" s="55"/>
      <c r="ACJ161" s="55"/>
      <c r="ACK161" s="55"/>
      <c r="ACL161" s="55"/>
      <c r="ACM161" s="55"/>
      <c r="ACN161" s="55"/>
      <c r="ACO161" s="55"/>
      <c r="ACP161" s="55"/>
      <c r="ACQ161" s="55"/>
      <c r="ACR161" s="55"/>
      <c r="ACS161" s="55"/>
      <c r="ACT161" s="55"/>
      <c r="ACU161" s="55"/>
      <c r="ACV161" s="55"/>
      <c r="ACW161" s="55"/>
      <c r="ACX161" s="55"/>
      <c r="ACY161" s="55"/>
      <c r="ACZ161" s="55"/>
      <c r="ADA161" s="72">
        <f t="shared" si="177"/>
        <v>0</v>
      </c>
      <c r="ADB161" s="57">
        <f>ADA161*'Bảng giá mua 2015'!ABX160</f>
        <v>0</v>
      </c>
      <c r="ADC161" s="53">
        <f>'Hàng tồn'!ABY162</f>
        <v>0</v>
      </c>
      <c r="ADD161" s="168">
        <f>ADC161*'Bảng giá mua 2015'!ABZ160</f>
        <v>0</v>
      </c>
      <c r="ADE161" s="55"/>
      <c r="ADF161" s="55"/>
      <c r="ADG161" s="55"/>
      <c r="ADH161" s="55"/>
      <c r="ADI161" s="55"/>
      <c r="ADJ161" s="55"/>
      <c r="ADK161" s="55"/>
      <c r="ADL161" s="55"/>
      <c r="ADM161" s="55"/>
      <c r="ADN161" s="55"/>
      <c r="ADO161" s="55"/>
      <c r="ADP161" s="55"/>
      <c r="ADQ161" s="55"/>
      <c r="ADR161" s="55"/>
      <c r="ADS161" s="55"/>
      <c r="ADT161" s="55"/>
      <c r="ADU161" s="55"/>
      <c r="ADV161" s="55"/>
      <c r="ADW161" s="55"/>
      <c r="ADX161" s="55"/>
      <c r="ADY161" s="55"/>
      <c r="ADZ161" s="55"/>
      <c r="AEA161" s="55"/>
      <c r="AEB161" s="55"/>
      <c r="AEC161" s="55"/>
      <c r="AED161" s="55"/>
      <c r="AEE161" s="55"/>
      <c r="AEF161" s="55"/>
      <c r="AEG161" s="55"/>
      <c r="AEH161" s="55"/>
      <c r="AEI161" s="72">
        <f t="shared" si="178"/>
        <v>0</v>
      </c>
      <c r="AEJ161" s="57">
        <f>AEI161*'Bảng giá mua 2015'!ADF160</f>
        <v>0</v>
      </c>
      <c r="AEK161" s="53">
        <f>'Hàng tồn'!ADG162</f>
        <v>0</v>
      </c>
      <c r="AEL161" s="168">
        <f>AEK161*'Bảng giá mua 2015'!ADH160</f>
        <v>0</v>
      </c>
      <c r="AEM161" s="55"/>
      <c r="AEN161" s="55"/>
      <c r="AEO161" s="55"/>
      <c r="AEP161" s="55"/>
      <c r="AEQ161" s="55"/>
      <c r="AER161" s="55"/>
      <c r="AES161" s="55"/>
      <c r="AET161" s="55"/>
      <c r="AEU161" s="55"/>
      <c r="AEV161" s="55"/>
      <c r="AEW161" s="55"/>
      <c r="AEX161" s="55"/>
      <c r="AEY161" s="55"/>
      <c r="AEZ161" s="55"/>
      <c r="AFA161" s="55"/>
      <c r="AFB161" s="55"/>
      <c r="AFC161" s="55"/>
      <c r="AFD161" s="55"/>
      <c r="AFE161" s="55"/>
      <c r="AFF161" s="55"/>
      <c r="AFG161" s="55"/>
      <c r="AFH161" s="55"/>
      <c r="AFI161" s="55"/>
      <c r="AFJ161" s="55"/>
      <c r="AFK161" s="55"/>
      <c r="AFL161" s="55"/>
      <c r="AFM161" s="55"/>
      <c r="AFN161" s="55"/>
      <c r="AFO161" s="55"/>
      <c r="AFP161" s="55"/>
      <c r="AFQ161" s="72">
        <f t="shared" si="179"/>
        <v>0</v>
      </c>
      <c r="AFR161" s="57">
        <f>AFQ161*'Bảng giá mua 2015'!AEN160</f>
        <v>0</v>
      </c>
      <c r="AFS161" s="53">
        <f>'Hàng tồn'!AEO162</f>
        <v>0</v>
      </c>
      <c r="AFT161" s="168">
        <f>AFS161*'Bảng giá mua 2015'!AEP160</f>
        <v>0</v>
      </c>
      <c r="AFU161" s="55"/>
      <c r="AFV161" s="55"/>
      <c r="AFW161" s="55"/>
      <c r="AFX161" s="55"/>
      <c r="AFY161" s="55"/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72">
        <f t="shared" si="180"/>
        <v>0</v>
      </c>
      <c r="AGZ161" s="57">
        <f>AGY161*'Bảng giá mua 2015'!AFV160</f>
        <v>0</v>
      </c>
      <c r="AHA161" s="53">
        <f>'Hàng tồn'!AFW162</f>
        <v>0</v>
      </c>
      <c r="AHB161" s="168">
        <f>AHA161*'Bảng giá mua 2015'!AFX160</f>
        <v>0</v>
      </c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55"/>
      <c r="AHW161" s="55"/>
      <c r="AHX161" s="55"/>
      <c r="AHY161" s="55"/>
      <c r="AHZ161" s="55"/>
      <c r="AIA161" s="55"/>
      <c r="AIB161" s="55"/>
      <c r="AIC161" s="55"/>
      <c r="AID161" s="55"/>
      <c r="AIE161" s="55"/>
      <c r="AIF161" s="55"/>
      <c r="AIG161" s="72">
        <f t="shared" si="181"/>
        <v>0</v>
      </c>
      <c r="AIH161" s="57">
        <f>AIG161*'Bảng giá bán 2015'!AC160</f>
        <v>0</v>
      </c>
      <c r="AII161" s="53">
        <f>'Hàng tồn'!AHE162</f>
        <v>0</v>
      </c>
      <c r="AIJ161" s="168">
        <f>AII161*'Bảng giá bán 2015'!AD160</f>
        <v>0</v>
      </c>
      <c r="AIK161" s="55"/>
      <c r="AIL161" s="55"/>
      <c r="AIM161" s="55"/>
      <c r="AIN161" s="55"/>
      <c r="AIO161" s="55"/>
      <c r="AIP161" s="55"/>
      <c r="AIQ161" s="55"/>
      <c r="AIR161" s="55"/>
      <c r="AIS161" s="55"/>
      <c r="AIT161" s="55"/>
      <c r="AIU161" s="55"/>
      <c r="AIV161" s="55"/>
      <c r="AIW161" s="55"/>
      <c r="AIX161" s="55"/>
      <c r="AIY161" s="55"/>
      <c r="AIZ161" s="55"/>
      <c r="AJA161" s="55"/>
      <c r="AJB161" s="55"/>
      <c r="AJC161" s="55"/>
      <c r="AJD161" s="55"/>
      <c r="AJE161" s="55"/>
      <c r="AJF161" s="55"/>
      <c r="AJG161" s="55"/>
      <c r="AJH161" s="55"/>
      <c r="AJI161" s="55"/>
      <c r="AJJ161" s="55"/>
      <c r="AJK161" s="55"/>
      <c r="AJL161" s="55"/>
      <c r="AJM161" s="55"/>
      <c r="AJN161" s="55"/>
      <c r="AJO161" s="72">
        <f t="shared" si="182"/>
        <v>0</v>
      </c>
      <c r="AJP161" s="57">
        <f>AJO161*'Bảng giá bán 2015'!AD160</f>
        <v>0</v>
      </c>
      <c r="AJQ161" s="53">
        <f>'Hàng tồn'!AIM162</f>
        <v>0</v>
      </c>
      <c r="AJR161" s="168">
        <f>AJQ161*'Bảng giá mua 2015'!AIN160</f>
        <v>0</v>
      </c>
      <c r="AJS161" s="55"/>
      <c r="AJT161" s="55"/>
      <c r="AJU161" s="55"/>
      <c r="AJV161" s="55"/>
      <c r="AJW161" s="55"/>
      <c r="AJX161" s="55"/>
      <c r="AJY161" s="55"/>
      <c r="AJZ161" s="55"/>
      <c r="AKA161" s="55"/>
      <c r="AKB161" s="55"/>
      <c r="AKC161" s="55"/>
      <c r="AKD161" s="55"/>
      <c r="AKE161" s="55"/>
      <c r="AKF161" s="55"/>
      <c r="AKG161" s="55"/>
      <c r="AKH161" s="55"/>
      <c r="AKI161" s="55"/>
      <c r="AKJ161" s="55"/>
      <c r="AKK161" s="55"/>
      <c r="AKL161" s="55"/>
      <c r="AKM161" s="55"/>
      <c r="AKN161" s="55"/>
      <c r="AKO161" s="55"/>
      <c r="AKP161" s="55"/>
      <c r="AKQ161" s="55"/>
      <c r="AKR161" s="55"/>
      <c r="AKS161" s="55"/>
      <c r="AKT161" s="55"/>
      <c r="AKU161" s="55"/>
      <c r="AKV161" s="55"/>
      <c r="AKW161" s="72">
        <f t="shared" si="183"/>
        <v>0</v>
      </c>
      <c r="AKX161" s="57">
        <f>AKW161*'Bảng giá bán 2015'!BL160</f>
        <v>0</v>
      </c>
      <c r="AKY161" s="53">
        <f>'Hàng tồn'!AJU162</f>
        <v>0</v>
      </c>
      <c r="AKZ161" s="168">
        <f>AKY161*'Bảng giá mua 2015'!AJV160</f>
        <v>0</v>
      </c>
      <c r="ALA161" s="55"/>
      <c r="ALB161" s="55"/>
      <c r="ALC161" s="55"/>
      <c r="ALD161" s="55"/>
      <c r="ALE161" s="55"/>
      <c r="ALF161" s="55"/>
      <c r="ALG161" s="55"/>
      <c r="ALH161" s="55"/>
      <c r="ALI161" s="55"/>
      <c r="ALJ161" s="55"/>
      <c r="ALK161" s="55"/>
      <c r="ALL161" s="55"/>
      <c r="ALM161" s="55"/>
      <c r="ALN161" s="55"/>
      <c r="ALO161" s="55"/>
      <c r="ALP161" s="55"/>
      <c r="ALQ161" s="55"/>
      <c r="ALR161" s="55"/>
      <c r="ALS161" s="55"/>
      <c r="ALT161" s="55"/>
      <c r="ALU161" s="55"/>
      <c r="ALV161" s="55"/>
      <c r="ALW161" s="55"/>
      <c r="ALX161" s="55"/>
      <c r="ALY161" s="55"/>
      <c r="ALZ161" s="55"/>
      <c r="AMA161" s="55"/>
      <c r="AMB161" s="55"/>
      <c r="AMC161" s="55"/>
      <c r="AMD161" s="55"/>
      <c r="AME161" s="72">
        <f t="shared" si="184"/>
        <v>0</v>
      </c>
      <c r="AMF161" s="57">
        <f>AME161*'Bảng giá bán 2015'!CT160</f>
        <v>0</v>
      </c>
      <c r="AMG161" s="53">
        <f>'Hàng tồn'!ALC162</f>
        <v>0</v>
      </c>
      <c r="AMH161" s="168">
        <f>AMG161*'Bảng giá mua 2015'!ALD160</f>
        <v>0</v>
      </c>
      <c r="AMI161" s="55"/>
      <c r="AMJ161" s="55"/>
      <c r="AMK161" s="55"/>
      <c r="AML161" s="55"/>
      <c r="AMM161" s="55"/>
      <c r="AMN161" s="55"/>
      <c r="AMO161" s="55"/>
      <c r="AMP161" s="55"/>
      <c r="AMQ161" s="55"/>
      <c r="AMR161" s="55"/>
      <c r="AMS161" s="55"/>
      <c r="AMT161" s="55"/>
      <c r="AMU161" s="55"/>
      <c r="AMV161" s="55"/>
      <c r="AMW161" s="55"/>
      <c r="AMX161" s="55"/>
      <c r="AMY161" s="55"/>
      <c r="AMZ161" s="55"/>
      <c r="ANA161" s="55"/>
      <c r="ANB161" s="55"/>
      <c r="ANC161" s="55"/>
      <c r="AND161" s="55"/>
      <c r="ANE161" s="55"/>
      <c r="ANF161" s="55"/>
      <c r="ANG161" s="55"/>
      <c r="ANH161" s="55"/>
      <c r="ANI161" s="55"/>
      <c r="ANJ161" s="55"/>
      <c r="ANK161" s="55"/>
      <c r="ANL161" s="55"/>
      <c r="ANM161" s="72">
        <f t="shared" si="185"/>
        <v>0</v>
      </c>
      <c r="ANN161" s="57">
        <f>ANM161*'Bảng giá bán 2015'!EB160</f>
        <v>0</v>
      </c>
      <c r="ANO161" s="53">
        <f>'Hàng tồn'!AMK162</f>
        <v>0</v>
      </c>
      <c r="ANP161" s="168">
        <f>ANO161*'Bảng giá mua 2015'!AML160</f>
        <v>0</v>
      </c>
    </row>
    <row r="162" spans="1:1056" x14ac:dyDescent="0.3">
      <c r="A162" s="129" t="s">
        <v>104</v>
      </c>
      <c r="B162" s="58" t="s">
        <v>7</v>
      </c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72">
        <f t="shared" si="155"/>
        <v>0</v>
      </c>
      <c r="AH162" s="57">
        <f>AG162*'Bảng giá mua 2015'!D161</f>
        <v>0</v>
      </c>
      <c r="AI162" s="53">
        <f>'Hàng tồn'!E163</f>
        <v>0</v>
      </c>
      <c r="AJ162" s="168">
        <f>AI162*'Bảng giá mua 2015'!F161</f>
        <v>0</v>
      </c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72">
        <f t="shared" si="156"/>
        <v>0</v>
      </c>
      <c r="BP162" s="57">
        <f>BO162*'Bảng giá mua 2015'!AL161</f>
        <v>0</v>
      </c>
      <c r="BQ162" s="53">
        <f>'Hàng tồn'!AM163</f>
        <v>10</v>
      </c>
      <c r="BR162" s="168">
        <f>BQ162*'Bảng giá mua 2015'!AN161</f>
        <v>0</v>
      </c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72">
        <f t="shared" si="157"/>
        <v>0</v>
      </c>
      <c r="CX162" s="57">
        <f>CW162*'Bảng giá mua 2015'!BT161</f>
        <v>0</v>
      </c>
      <c r="CY162" s="53">
        <f>'Hàng tồn'!BU163</f>
        <v>0</v>
      </c>
      <c r="CZ162" s="168">
        <f>CY162*'Bảng giá mua 2015'!BV161</f>
        <v>0</v>
      </c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72">
        <f t="shared" si="158"/>
        <v>0</v>
      </c>
      <c r="EF162" s="57">
        <f>EE162*'Bảng giá mua 2015'!DB161</f>
        <v>0</v>
      </c>
      <c r="EG162" s="53">
        <f>'Hàng tồn'!DC163</f>
        <v>27</v>
      </c>
      <c r="EH162" s="168">
        <f>EG162*'Bảng giá mua 2015'!DD161</f>
        <v>0</v>
      </c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72">
        <f t="shared" si="159"/>
        <v>0</v>
      </c>
      <c r="FN162" s="57">
        <f>FM162*'Bảng giá mua 2015'!EJ161</f>
        <v>0</v>
      </c>
      <c r="FO162" s="53">
        <f>'Hàng tồn'!EK163</f>
        <v>0</v>
      </c>
      <c r="FP162" s="168">
        <f>FO162*'Bảng giá mua 2015'!EL161</f>
        <v>0</v>
      </c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72">
        <f t="shared" si="160"/>
        <v>0</v>
      </c>
      <c r="GV162" s="57">
        <f>GU162*'Bảng giá mua 2015'!FR161</f>
        <v>0</v>
      </c>
      <c r="GW162" s="53">
        <f>'Hàng tồn'!FS163</f>
        <v>0</v>
      </c>
      <c r="GX162" s="168">
        <f>GW162*'Bảng giá mua 2015'!FT161</f>
        <v>0</v>
      </c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72">
        <f t="shared" si="161"/>
        <v>0</v>
      </c>
      <c r="ID162" s="57">
        <f>IC162*'Bảng giá mua 2015'!GZ161</f>
        <v>0</v>
      </c>
      <c r="IE162" s="53">
        <f>'Hàng tồn'!HA163</f>
        <v>0</v>
      </c>
      <c r="IF162" s="168">
        <f>IE162*'Bảng giá mua 2015'!HB161</f>
        <v>0</v>
      </c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72">
        <f t="shared" si="162"/>
        <v>0</v>
      </c>
      <c r="JL162" s="57">
        <f>JK162*'Bảng giá mua 2015'!IH161</f>
        <v>0</v>
      </c>
      <c r="JM162" s="53">
        <f>'Hàng tồn'!II163</f>
        <v>0</v>
      </c>
      <c r="JN162" s="168">
        <f>JM162*'Bảng giá mua 2015'!IJ161</f>
        <v>0</v>
      </c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72">
        <f t="shared" si="163"/>
        <v>0</v>
      </c>
      <c r="KT162" s="57">
        <f>KS162*'Bảng giá mua 2015'!JP161</f>
        <v>0</v>
      </c>
      <c r="KU162" s="53">
        <f>'Hàng tồn'!JQ163</f>
        <v>0</v>
      </c>
      <c r="KV162" s="168">
        <f>KU162*'Bảng giá mua 2015'!JR161</f>
        <v>0</v>
      </c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72">
        <f t="shared" si="164"/>
        <v>0</v>
      </c>
      <c r="MB162" s="57">
        <f>MA162*'Bảng giá mua 2015'!KX161</f>
        <v>0</v>
      </c>
      <c r="MC162" s="53">
        <f>'Hàng tồn'!KY163</f>
        <v>0</v>
      </c>
      <c r="MD162" s="168">
        <f>MC162*'Bảng giá mua 2015'!KZ161</f>
        <v>0</v>
      </c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72">
        <f t="shared" si="165"/>
        <v>0</v>
      </c>
      <c r="NJ162" s="57">
        <f>NI162*'Bảng giá mua 2015'!MF161</f>
        <v>0</v>
      </c>
      <c r="NK162" s="53">
        <f>'Hàng tồn'!MG163</f>
        <v>0</v>
      </c>
      <c r="NL162" s="168">
        <f>NK162*'Bảng giá mua 2015'!MH161</f>
        <v>0</v>
      </c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72">
        <f t="shared" si="166"/>
        <v>0</v>
      </c>
      <c r="OR162" s="57">
        <f>OQ162*'Bảng giá mua 2015'!NN161</f>
        <v>0</v>
      </c>
      <c r="OS162" s="53">
        <f>'Hàng tồn'!NO163</f>
        <v>0</v>
      </c>
      <c r="OT162" s="168">
        <f>OS162*'Bảng giá mua 2015'!NP161</f>
        <v>0</v>
      </c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72">
        <f t="shared" si="167"/>
        <v>0</v>
      </c>
      <c r="PZ162" s="57">
        <f>PY162*'Bảng giá mua 2015'!OV161</f>
        <v>0</v>
      </c>
      <c r="QA162" s="53">
        <f>'Hàng tồn'!OW163</f>
        <v>0</v>
      </c>
      <c r="QB162" s="168">
        <f>QA162*'Bảng giá mua 2015'!OX161</f>
        <v>0</v>
      </c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72">
        <f t="shared" si="168"/>
        <v>0</v>
      </c>
      <c r="RH162" s="57">
        <f>RG162*'Bảng giá mua 2015'!QD161</f>
        <v>0</v>
      </c>
      <c r="RI162" s="53">
        <f>'Hàng tồn'!QE163</f>
        <v>0</v>
      </c>
      <c r="RJ162" s="168">
        <f>RI162*'Bảng giá mua 2015'!QF161</f>
        <v>0</v>
      </c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72">
        <f t="shared" si="169"/>
        <v>0</v>
      </c>
      <c r="SP162" s="57">
        <f>SO162*'Bảng giá mua 2015'!RL161</f>
        <v>0</v>
      </c>
      <c r="SQ162" s="53">
        <f>'Hàng tồn'!RM163</f>
        <v>0</v>
      </c>
      <c r="SR162" s="168">
        <f>SQ162*'Bảng giá mua 2015'!RN161</f>
        <v>0</v>
      </c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72">
        <f t="shared" si="170"/>
        <v>0</v>
      </c>
      <c r="TX162" s="57">
        <f>TW162*'Bảng giá mua 2015'!ST161</f>
        <v>0</v>
      </c>
      <c r="TY162" s="53">
        <f>'Hàng tồn'!SU163</f>
        <v>0</v>
      </c>
      <c r="TZ162" s="168">
        <f>TY162*'Bảng giá mua 2015'!SV161</f>
        <v>0</v>
      </c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72">
        <f t="shared" si="171"/>
        <v>0</v>
      </c>
      <c r="VF162" s="57">
        <f>VE162*'Bảng giá mua 2015'!UB161</f>
        <v>0</v>
      </c>
      <c r="VG162" s="53">
        <f>'Hàng tồn'!UC163</f>
        <v>0</v>
      </c>
      <c r="VH162" s="168">
        <f>VG162*'Bảng giá mua 2015'!UD161</f>
        <v>0</v>
      </c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72">
        <f t="shared" si="172"/>
        <v>0</v>
      </c>
      <c r="WN162" s="57">
        <f>WM162*'Bảng giá mua 2015'!VJ161</f>
        <v>0</v>
      </c>
      <c r="WO162" s="53">
        <f>'Hàng tồn'!VK163</f>
        <v>0</v>
      </c>
      <c r="WP162" s="168">
        <f>WO162*'Bảng giá mua 2015'!VL161</f>
        <v>0</v>
      </c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72">
        <f t="shared" si="173"/>
        <v>0</v>
      </c>
      <c r="XV162" s="57">
        <f>XU162*'Bảng giá mua 2015'!WR161</f>
        <v>0</v>
      </c>
      <c r="XW162" s="53">
        <f>'Hàng tồn'!WS163</f>
        <v>0</v>
      </c>
      <c r="XX162" s="168">
        <f>XW162*'Bảng giá mua 2015'!WT161</f>
        <v>0</v>
      </c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72">
        <f t="shared" si="174"/>
        <v>0</v>
      </c>
      <c r="ZD162" s="57">
        <f>ZC162*'Bảng giá mua 2015'!XZ161</f>
        <v>0</v>
      </c>
      <c r="ZE162" s="53">
        <f>'Hàng tồn'!YA163</f>
        <v>0</v>
      </c>
      <c r="ZF162" s="168">
        <f>ZE162*'Bảng giá mua 2015'!YB161</f>
        <v>0</v>
      </c>
      <c r="ZG162" s="55"/>
      <c r="ZH162" s="55"/>
      <c r="ZI162" s="55"/>
      <c r="ZJ162" s="55"/>
      <c r="ZK162" s="55"/>
      <c r="ZL162" s="55"/>
      <c r="ZM162" s="55"/>
      <c r="ZN162" s="55"/>
      <c r="ZO162" s="55"/>
      <c r="ZP162" s="55"/>
      <c r="ZQ162" s="55"/>
      <c r="ZR162" s="55"/>
      <c r="ZS162" s="55"/>
      <c r="ZT162" s="55"/>
      <c r="ZU162" s="55"/>
      <c r="ZV162" s="55"/>
      <c r="ZW162" s="55"/>
      <c r="ZX162" s="55"/>
      <c r="ZY162" s="55"/>
      <c r="ZZ162" s="55"/>
      <c r="AAA162" s="55"/>
      <c r="AAB162" s="55"/>
      <c r="AAC162" s="55"/>
      <c r="AAD162" s="55"/>
      <c r="AAE162" s="55"/>
      <c r="AAF162" s="55"/>
      <c r="AAG162" s="55"/>
      <c r="AAH162" s="55"/>
      <c r="AAI162" s="55"/>
      <c r="AAJ162" s="55"/>
      <c r="AAK162" s="72">
        <f t="shared" si="175"/>
        <v>0</v>
      </c>
      <c r="AAL162" s="57">
        <f>AAK162*'Bảng giá mua 2015'!ZH161</f>
        <v>0</v>
      </c>
      <c r="AAM162" s="53">
        <f>'Hàng tồn'!ZI163</f>
        <v>0</v>
      </c>
      <c r="AAN162" s="168">
        <f>AAM162*'Bảng giá mua 2015'!ZJ161</f>
        <v>0</v>
      </c>
      <c r="AAO162" s="55"/>
      <c r="AAP162" s="55"/>
      <c r="AAQ162" s="55"/>
      <c r="AAR162" s="55"/>
      <c r="AAS162" s="55"/>
      <c r="AAT162" s="55"/>
      <c r="AAU162" s="55"/>
      <c r="AAV162" s="55"/>
      <c r="AAW162" s="55"/>
      <c r="AAX162" s="55"/>
      <c r="AAY162" s="55"/>
      <c r="AAZ162" s="55"/>
      <c r="ABA162" s="55"/>
      <c r="ABB162" s="55"/>
      <c r="ABC162" s="55"/>
      <c r="ABD162" s="55"/>
      <c r="ABE162" s="55"/>
      <c r="ABF162" s="55"/>
      <c r="ABG162" s="55"/>
      <c r="ABH162" s="55"/>
      <c r="ABI162" s="55"/>
      <c r="ABJ162" s="55"/>
      <c r="ABK162" s="55"/>
      <c r="ABL162" s="55"/>
      <c r="ABM162" s="55"/>
      <c r="ABN162" s="55"/>
      <c r="ABO162" s="55"/>
      <c r="ABP162" s="55"/>
      <c r="ABQ162" s="55"/>
      <c r="ABR162" s="55"/>
      <c r="ABS162" s="72">
        <f t="shared" si="176"/>
        <v>0</v>
      </c>
      <c r="ABT162" s="57">
        <f>ABS162*'Bảng giá mua 2015'!AAP161</f>
        <v>0</v>
      </c>
      <c r="ABU162" s="53">
        <f>'Hàng tồn'!AAQ163</f>
        <v>0</v>
      </c>
      <c r="ABV162" s="168">
        <f>ABU162*'Bảng giá mua 2015'!AAR161</f>
        <v>0</v>
      </c>
      <c r="ABW162" s="55"/>
      <c r="ABX162" s="55"/>
      <c r="ABY162" s="55"/>
      <c r="ABZ162" s="55"/>
      <c r="ACA162" s="55"/>
      <c r="ACB162" s="55"/>
      <c r="ACC162" s="55"/>
      <c r="ACD162" s="55"/>
      <c r="ACE162" s="55"/>
      <c r="ACF162" s="55"/>
      <c r="ACG162" s="55"/>
      <c r="ACH162" s="55"/>
      <c r="ACI162" s="55"/>
      <c r="ACJ162" s="55"/>
      <c r="ACK162" s="55"/>
      <c r="ACL162" s="55"/>
      <c r="ACM162" s="55"/>
      <c r="ACN162" s="55"/>
      <c r="ACO162" s="55"/>
      <c r="ACP162" s="55"/>
      <c r="ACQ162" s="55"/>
      <c r="ACR162" s="55"/>
      <c r="ACS162" s="55"/>
      <c r="ACT162" s="55"/>
      <c r="ACU162" s="55"/>
      <c r="ACV162" s="55"/>
      <c r="ACW162" s="55"/>
      <c r="ACX162" s="55"/>
      <c r="ACY162" s="55"/>
      <c r="ACZ162" s="55"/>
      <c r="ADA162" s="72">
        <f t="shared" si="177"/>
        <v>0</v>
      </c>
      <c r="ADB162" s="57">
        <f>ADA162*'Bảng giá mua 2015'!ABX161</f>
        <v>0</v>
      </c>
      <c r="ADC162" s="53">
        <f>'Hàng tồn'!ABY163</f>
        <v>0</v>
      </c>
      <c r="ADD162" s="168">
        <f>ADC162*'Bảng giá mua 2015'!ABZ161</f>
        <v>0</v>
      </c>
      <c r="ADE162" s="55"/>
      <c r="ADF162" s="55"/>
      <c r="ADG162" s="55"/>
      <c r="ADH162" s="55"/>
      <c r="ADI162" s="55"/>
      <c r="ADJ162" s="55"/>
      <c r="ADK162" s="55"/>
      <c r="ADL162" s="55"/>
      <c r="ADM162" s="55"/>
      <c r="ADN162" s="55"/>
      <c r="ADO162" s="55"/>
      <c r="ADP162" s="55"/>
      <c r="ADQ162" s="55"/>
      <c r="ADR162" s="55"/>
      <c r="ADS162" s="55"/>
      <c r="ADT162" s="55"/>
      <c r="ADU162" s="55"/>
      <c r="ADV162" s="55"/>
      <c r="ADW162" s="55"/>
      <c r="ADX162" s="55"/>
      <c r="ADY162" s="55"/>
      <c r="ADZ162" s="55"/>
      <c r="AEA162" s="55"/>
      <c r="AEB162" s="55"/>
      <c r="AEC162" s="55"/>
      <c r="AED162" s="55"/>
      <c r="AEE162" s="55"/>
      <c r="AEF162" s="55"/>
      <c r="AEG162" s="55"/>
      <c r="AEH162" s="55"/>
      <c r="AEI162" s="72">
        <f t="shared" si="178"/>
        <v>0</v>
      </c>
      <c r="AEJ162" s="57">
        <f>AEI162*'Bảng giá mua 2015'!ADF161</f>
        <v>0</v>
      </c>
      <c r="AEK162" s="53">
        <f>'Hàng tồn'!ADG163</f>
        <v>0</v>
      </c>
      <c r="AEL162" s="168">
        <f>AEK162*'Bảng giá mua 2015'!ADH161</f>
        <v>0</v>
      </c>
      <c r="AEM162" s="55"/>
      <c r="AEN162" s="55"/>
      <c r="AEO162" s="55"/>
      <c r="AEP162" s="55"/>
      <c r="AEQ162" s="55"/>
      <c r="AER162" s="55"/>
      <c r="AES162" s="55"/>
      <c r="AET162" s="55"/>
      <c r="AEU162" s="55"/>
      <c r="AEV162" s="55"/>
      <c r="AEW162" s="55"/>
      <c r="AEX162" s="55"/>
      <c r="AEY162" s="55"/>
      <c r="AEZ162" s="55"/>
      <c r="AFA162" s="55"/>
      <c r="AFB162" s="55"/>
      <c r="AFC162" s="55"/>
      <c r="AFD162" s="55"/>
      <c r="AFE162" s="55"/>
      <c r="AFF162" s="55"/>
      <c r="AFG162" s="55"/>
      <c r="AFH162" s="55"/>
      <c r="AFI162" s="55"/>
      <c r="AFJ162" s="55"/>
      <c r="AFK162" s="55"/>
      <c r="AFL162" s="55"/>
      <c r="AFM162" s="55"/>
      <c r="AFN162" s="55"/>
      <c r="AFO162" s="55"/>
      <c r="AFP162" s="55"/>
      <c r="AFQ162" s="72">
        <f t="shared" si="179"/>
        <v>0</v>
      </c>
      <c r="AFR162" s="57">
        <f>AFQ162*'Bảng giá mua 2015'!AEN161</f>
        <v>0</v>
      </c>
      <c r="AFS162" s="53">
        <f>'Hàng tồn'!AEO163</f>
        <v>0</v>
      </c>
      <c r="AFT162" s="168">
        <f>AFS162*'Bảng giá mua 2015'!AEP161</f>
        <v>0</v>
      </c>
      <c r="AFU162" s="55"/>
      <c r="AFV162" s="55"/>
      <c r="AFW162" s="55"/>
      <c r="AFX162" s="55"/>
      <c r="AFY162" s="55"/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72">
        <f t="shared" si="180"/>
        <v>0</v>
      </c>
      <c r="AGZ162" s="57">
        <f>AGY162*'Bảng giá mua 2015'!AFV161</f>
        <v>0</v>
      </c>
      <c r="AHA162" s="53">
        <f>'Hàng tồn'!AFW163</f>
        <v>0</v>
      </c>
      <c r="AHB162" s="168">
        <f>AHA162*'Bảng giá mua 2015'!AFX161</f>
        <v>0</v>
      </c>
      <c r="AHC162" s="55"/>
      <c r="AHD162" s="55"/>
      <c r="AHE162" s="55"/>
      <c r="AHF162" s="55"/>
      <c r="AHG162" s="55"/>
      <c r="AHH162" s="55"/>
      <c r="AHI162" s="55"/>
      <c r="AHJ162" s="55"/>
      <c r="AHK162" s="55">
        <v>1</v>
      </c>
      <c r="AHL162" s="55"/>
      <c r="AHM162" s="55"/>
      <c r="AHN162" s="55"/>
      <c r="AHO162" s="55">
        <v>1</v>
      </c>
      <c r="AHP162" s="55"/>
      <c r="AHQ162" s="55"/>
      <c r="AHR162" s="55"/>
      <c r="AHS162" s="55"/>
      <c r="AHT162" s="55"/>
      <c r="AHU162" s="55"/>
      <c r="AHV162" s="55"/>
      <c r="AHW162" s="55"/>
      <c r="AHX162" s="55"/>
      <c r="AHY162" s="55"/>
      <c r="AHZ162" s="55"/>
      <c r="AIA162" s="55"/>
      <c r="AIB162" s="55"/>
      <c r="AIC162" s="55"/>
      <c r="AID162" s="55"/>
      <c r="AIE162" s="55"/>
      <c r="AIF162" s="55"/>
      <c r="AIG162" s="72">
        <f t="shared" si="181"/>
        <v>2</v>
      </c>
      <c r="AIH162" s="57">
        <f>AIG162*'Bảng giá bán 2015'!AC161</f>
        <v>0</v>
      </c>
      <c r="AII162" s="53">
        <f>'Hàng tồn'!AHE163</f>
        <v>0</v>
      </c>
      <c r="AIJ162" s="168">
        <f>AII162*'Bảng giá bán 2015'!AD161</f>
        <v>0</v>
      </c>
      <c r="AIK162" s="55"/>
      <c r="AIL162" s="55"/>
      <c r="AIM162" s="55"/>
      <c r="AIN162" s="55"/>
      <c r="AIO162" s="55"/>
      <c r="AIP162" s="55"/>
      <c r="AIQ162" s="55"/>
      <c r="AIR162" s="55"/>
      <c r="AIS162" s="55"/>
      <c r="AIT162" s="55">
        <v>1</v>
      </c>
      <c r="AIU162" s="55">
        <v>1</v>
      </c>
      <c r="AIV162" s="55">
        <v>1</v>
      </c>
      <c r="AIW162" s="55"/>
      <c r="AIX162" s="55"/>
      <c r="AIY162" s="55"/>
      <c r="AIZ162" s="55"/>
      <c r="AJA162" s="55"/>
      <c r="AJB162" s="55"/>
      <c r="AJC162" s="55"/>
      <c r="AJD162" s="55"/>
      <c r="AJE162" s="55"/>
      <c r="AJF162" s="55"/>
      <c r="AJG162" s="55"/>
      <c r="AJH162" s="55"/>
      <c r="AJI162" s="55"/>
      <c r="AJJ162" s="55"/>
      <c r="AJK162" s="55"/>
      <c r="AJL162" s="55"/>
      <c r="AJM162" s="55"/>
      <c r="AJN162" s="55"/>
      <c r="AJO162" s="72">
        <f t="shared" si="182"/>
        <v>3</v>
      </c>
      <c r="AJP162" s="57">
        <f>AJO162*'Bảng giá bán 2015'!AD161</f>
        <v>0</v>
      </c>
      <c r="AJQ162" s="53">
        <f>'Hàng tồn'!AIM163</f>
        <v>0</v>
      </c>
      <c r="AJR162" s="168">
        <f>AJQ162*'Bảng giá mua 2015'!AIN161</f>
        <v>0</v>
      </c>
      <c r="AJS162" s="55"/>
      <c r="AJT162" s="55"/>
      <c r="AJU162" s="55"/>
      <c r="AJV162" s="55"/>
      <c r="AJW162" s="55"/>
      <c r="AJX162" s="55"/>
      <c r="AJY162" s="55"/>
      <c r="AJZ162" s="55"/>
      <c r="AKA162" s="55"/>
      <c r="AKB162" s="55"/>
      <c r="AKC162" s="55"/>
      <c r="AKD162" s="55"/>
      <c r="AKE162" s="55"/>
      <c r="AKF162" s="55"/>
      <c r="AKG162" s="55"/>
      <c r="AKH162" s="55"/>
      <c r="AKI162" s="55"/>
      <c r="AKJ162" s="55"/>
      <c r="AKK162" s="55"/>
      <c r="AKL162" s="55"/>
      <c r="AKM162" s="55"/>
      <c r="AKN162" s="55"/>
      <c r="AKO162" s="55"/>
      <c r="AKP162" s="55"/>
      <c r="AKQ162" s="55"/>
      <c r="AKR162" s="55"/>
      <c r="AKS162" s="55"/>
      <c r="AKT162" s="55"/>
      <c r="AKU162" s="55"/>
      <c r="AKV162" s="55"/>
      <c r="AKW162" s="72">
        <f t="shared" si="183"/>
        <v>0</v>
      </c>
      <c r="AKX162" s="57">
        <f>AKW162*'Bảng giá bán 2015'!BL161</f>
        <v>0</v>
      </c>
      <c r="AKY162" s="53">
        <f>'Hàng tồn'!AJU163</f>
        <v>0</v>
      </c>
      <c r="AKZ162" s="168">
        <f>AKY162*'Bảng giá mua 2015'!AJV161</f>
        <v>0</v>
      </c>
      <c r="ALA162" s="55"/>
      <c r="ALB162" s="55"/>
      <c r="ALC162" s="55"/>
      <c r="ALD162" s="55"/>
      <c r="ALE162" s="55"/>
      <c r="ALF162" s="55"/>
      <c r="ALG162" s="55"/>
      <c r="ALH162" s="55"/>
      <c r="ALI162" s="55"/>
      <c r="ALJ162" s="55"/>
      <c r="ALK162" s="55"/>
      <c r="ALL162" s="55"/>
      <c r="ALM162" s="55"/>
      <c r="ALN162" s="55"/>
      <c r="ALO162" s="55"/>
      <c r="ALP162" s="55"/>
      <c r="ALQ162" s="55"/>
      <c r="ALR162" s="55"/>
      <c r="ALS162" s="55"/>
      <c r="ALT162" s="55"/>
      <c r="ALU162" s="55"/>
      <c r="ALV162" s="55"/>
      <c r="ALW162" s="55"/>
      <c r="ALX162" s="55"/>
      <c r="ALY162" s="55"/>
      <c r="ALZ162" s="55"/>
      <c r="AMA162" s="55"/>
      <c r="AMB162" s="55"/>
      <c r="AMC162" s="55"/>
      <c r="AMD162" s="55"/>
      <c r="AME162" s="72">
        <f t="shared" si="184"/>
        <v>0</v>
      </c>
      <c r="AMF162" s="57">
        <f>AME162*'Bảng giá bán 2015'!CT161</f>
        <v>0</v>
      </c>
      <c r="AMG162" s="53">
        <f>'Hàng tồn'!ALC163</f>
        <v>0</v>
      </c>
      <c r="AMH162" s="168">
        <f>AMG162*'Bảng giá mua 2015'!ALD161</f>
        <v>0</v>
      </c>
      <c r="AMI162" s="55"/>
      <c r="AMJ162" s="55"/>
      <c r="AMK162" s="55"/>
      <c r="AML162" s="55"/>
      <c r="AMM162" s="55"/>
      <c r="AMN162" s="55"/>
      <c r="AMO162" s="55"/>
      <c r="AMP162" s="55"/>
      <c r="AMQ162" s="55"/>
      <c r="AMR162" s="55"/>
      <c r="AMS162" s="55"/>
      <c r="AMT162" s="55"/>
      <c r="AMU162" s="55"/>
      <c r="AMV162" s="55"/>
      <c r="AMW162" s="55"/>
      <c r="AMX162" s="55"/>
      <c r="AMY162" s="55"/>
      <c r="AMZ162" s="55"/>
      <c r="ANA162" s="55"/>
      <c r="ANB162" s="55"/>
      <c r="ANC162" s="55"/>
      <c r="AND162" s="55"/>
      <c r="ANE162" s="55"/>
      <c r="ANF162" s="55"/>
      <c r="ANG162" s="55"/>
      <c r="ANH162" s="55"/>
      <c r="ANI162" s="55"/>
      <c r="ANJ162" s="55"/>
      <c r="ANK162" s="55"/>
      <c r="ANL162" s="55"/>
      <c r="ANM162" s="72">
        <f t="shared" si="185"/>
        <v>0</v>
      </c>
      <c r="ANN162" s="57">
        <f>ANM162*'Bảng giá bán 2015'!EB161</f>
        <v>0</v>
      </c>
      <c r="ANO162" s="53">
        <f>'Hàng tồn'!AMK163</f>
        <v>0</v>
      </c>
      <c r="ANP162" s="168">
        <f>ANO162*'Bảng giá mua 2015'!AML161</f>
        <v>0</v>
      </c>
    </row>
    <row r="163" spans="1:1056" x14ac:dyDescent="0.3">
      <c r="A163" s="131"/>
      <c r="B163" s="58" t="s">
        <v>9</v>
      </c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72">
        <f t="shared" si="155"/>
        <v>0</v>
      </c>
      <c r="AH163" s="57">
        <f>AG163*'Bảng giá mua 2015'!D162</f>
        <v>0</v>
      </c>
      <c r="AI163" s="53" t="str">
        <f>'Hàng tồn'!E164</f>
        <v>Bán</v>
      </c>
      <c r="AJ163" s="168" t="e">
        <f>AI163*'Bảng giá mua 2015'!F162</f>
        <v>#VALUE!</v>
      </c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72">
        <f t="shared" si="156"/>
        <v>0</v>
      </c>
      <c r="BP163" s="57">
        <f>BO163*'Bảng giá mua 2015'!AL162</f>
        <v>0</v>
      </c>
      <c r="BQ163" s="53" t="str">
        <f>'Hàng tồn'!AM164</f>
        <v>LT</v>
      </c>
      <c r="BR163" s="168" t="e">
        <f>BQ163*'Bảng giá mua 2015'!AN162</f>
        <v>#VALUE!</v>
      </c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72">
        <f t="shared" si="157"/>
        <v>0</v>
      </c>
      <c r="CX163" s="57">
        <f>CW163*'Bảng giá mua 2015'!BT162</f>
        <v>0</v>
      </c>
      <c r="CY163" s="53" t="str">
        <f>'Hàng tồn'!BU164</f>
        <v>Bán</v>
      </c>
      <c r="CZ163" s="168" t="e">
        <f>CY163*'Bảng giá mua 2015'!BV162</f>
        <v>#VALUE!</v>
      </c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72">
        <f t="shared" si="158"/>
        <v>0</v>
      </c>
      <c r="EF163" s="57">
        <f>EE163*'Bảng giá mua 2015'!DB162</f>
        <v>0</v>
      </c>
      <c r="EG163" s="53" t="str">
        <f>'Hàng tồn'!DC164</f>
        <v>LT</v>
      </c>
      <c r="EH163" s="168" t="e">
        <f>EG163*'Bảng giá mua 2015'!DD162</f>
        <v>#VALUE!</v>
      </c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72">
        <f t="shared" si="159"/>
        <v>0</v>
      </c>
      <c r="FN163" s="57">
        <f>FM163*'Bảng giá mua 2015'!EJ162</f>
        <v>0</v>
      </c>
      <c r="FO163" s="53">
        <f>'Hàng tồn'!EK164</f>
        <v>0</v>
      </c>
      <c r="FP163" s="168">
        <f>FO163*'Bảng giá mua 2015'!EL162</f>
        <v>0</v>
      </c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72">
        <f t="shared" si="160"/>
        <v>0</v>
      </c>
      <c r="GV163" s="57">
        <f>GU163*'Bảng giá mua 2015'!FR162</f>
        <v>0</v>
      </c>
      <c r="GW163" s="53">
        <f>'Hàng tồn'!FS164</f>
        <v>0</v>
      </c>
      <c r="GX163" s="168">
        <f>GW163*'Bảng giá mua 2015'!FT162</f>
        <v>0</v>
      </c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72">
        <f t="shared" si="161"/>
        <v>0</v>
      </c>
      <c r="ID163" s="57">
        <f>IC163*'Bảng giá mua 2015'!GZ162</f>
        <v>0</v>
      </c>
      <c r="IE163" s="53">
        <f>'Hàng tồn'!HA164</f>
        <v>0</v>
      </c>
      <c r="IF163" s="168">
        <f>IE163*'Bảng giá mua 2015'!HB162</f>
        <v>0</v>
      </c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72">
        <f t="shared" si="162"/>
        <v>0</v>
      </c>
      <c r="JL163" s="57">
        <f>JK163*'Bảng giá mua 2015'!IH162</f>
        <v>0</v>
      </c>
      <c r="JM163" s="53">
        <f>'Hàng tồn'!II164</f>
        <v>0</v>
      </c>
      <c r="JN163" s="168">
        <f>JM163*'Bảng giá mua 2015'!IJ162</f>
        <v>0</v>
      </c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72">
        <f t="shared" si="163"/>
        <v>0</v>
      </c>
      <c r="KT163" s="57">
        <f>KS163*'Bảng giá mua 2015'!JP162</f>
        <v>0</v>
      </c>
      <c r="KU163" s="53">
        <f>'Hàng tồn'!JQ164</f>
        <v>0</v>
      </c>
      <c r="KV163" s="168">
        <f>KU163*'Bảng giá mua 2015'!JR162</f>
        <v>0</v>
      </c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72">
        <f t="shared" si="164"/>
        <v>0</v>
      </c>
      <c r="MB163" s="57">
        <f>MA163*'Bảng giá mua 2015'!KX162</f>
        <v>0</v>
      </c>
      <c r="MC163" s="53">
        <f>'Hàng tồn'!KY164</f>
        <v>0</v>
      </c>
      <c r="MD163" s="168">
        <f>MC163*'Bảng giá mua 2015'!KZ162</f>
        <v>0</v>
      </c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72">
        <f t="shared" si="165"/>
        <v>0</v>
      </c>
      <c r="NJ163" s="57">
        <f>NI163*'Bảng giá mua 2015'!MF162</f>
        <v>0</v>
      </c>
      <c r="NK163" s="53">
        <f>'Hàng tồn'!MG164</f>
        <v>0</v>
      </c>
      <c r="NL163" s="168">
        <f>NK163*'Bảng giá mua 2015'!MH162</f>
        <v>0</v>
      </c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72">
        <f t="shared" si="166"/>
        <v>0</v>
      </c>
      <c r="OR163" s="57">
        <f>OQ163*'Bảng giá mua 2015'!NN162</f>
        <v>0</v>
      </c>
      <c r="OS163" s="53">
        <f>'Hàng tồn'!NO164</f>
        <v>0</v>
      </c>
      <c r="OT163" s="168">
        <f>OS163*'Bảng giá mua 2015'!NP162</f>
        <v>0</v>
      </c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72">
        <f t="shared" si="167"/>
        <v>0</v>
      </c>
      <c r="PZ163" s="57">
        <f>PY163*'Bảng giá mua 2015'!OV162</f>
        <v>0</v>
      </c>
      <c r="QA163" s="53">
        <f>'Hàng tồn'!OW164</f>
        <v>0</v>
      </c>
      <c r="QB163" s="168">
        <f>QA163*'Bảng giá mua 2015'!OX162</f>
        <v>0</v>
      </c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72">
        <f t="shared" si="168"/>
        <v>0</v>
      </c>
      <c r="RH163" s="57">
        <f>RG163*'Bảng giá mua 2015'!QD162</f>
        <v>0</v>
      </c>
      <c r="RI163" s="53">
        <f>'Hàng tồn'!QE164</f>
        <v>0</v>
      </c>
      <c r="RJ163" s="168">
        <f>RI163*'Bảng giá mua 2015'!QF162</f>
        <v>0</v>
      </c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72">
        <f t="shared" si="169"/>
        <v>0</v>
      </c>
      <c r="SP163" s="57">
        <f>SO163*'Bảng giá mua 2015'!RL162</f>
        <v>0</v>
      </c>
      <c r="SQ163" s="53">
        <f>'Hàng tồn'!RM164</f>
        <v>0</v>
      </c>
      <c r="SR163" s="168">
        <f>SQ163*'Bảng giá mua 2015'!RN162</f>
        <v>0</v>
      </c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72">
        <f t="shared" si="170"/>
        <v>0</v>
      </c>
      <c r="TX163" s="57">
        <f>TW163*'Bảng giá mua 2015'!ST162</f>
        <v>0</v>
      </c>
      <c r="TY163" s="53">
        <f>'Hàng tồn'!SU164</f>
        <v>0</v>
      </c>
      <c r="TZ163" s="168">
        <f>TY163*'Bảng giá mua 2015'!SV162</f>
        <v>0</v>
      </c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72">
        <f t="shared" si="171"/>
        <v>0</v>
      </c>
      <c r="VF163" s="57">
        <f>VE163*'Bảng giá mua 2015'!UB162</f>
        <v>0</v>
      </c>
      <c r="VG163" s="53">
        <f>'Hàng tồn'!UC164</f>
        <v>0</v>
      </c>
      <c r="VH163" s="168">
        <f>VG163*'Bảng giá mua 2015'!UD162</f>
        <v>0</v>
      </c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72">
        <f t="shared" si="172"/>
        <v>0</v>
      </c>
      <c r="WN163" s="57">
        <f>WM163*'Bảng giá mua 2015'!VJ162</f>
        <v>0</v>
      </c>
      <c r="WO163" s="53">
        <f>'Hàng tồn'!VK164</f>
        <v>0</v>
      </c>
      <c r="WP163" s="168">
        <f>WO163*'Bảng giá mua 2015'!VL162</f>
        <v>0</v>
      </c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72">
        <f t="shared" si="173"/>
        <v>0</v>
      </c>
      <c r="XV163" s="57">
        <f>XU163*'Bảng giá mua 2015'!WR162</f>
        <v>0</v>
      </c>
      <c r="XW163" s="53">
        <f>'Hàng tồn'!WS164</f>
        <v>0</v>
      </c>
      <c r="XX163" s="168">
        <f>XW163*'Bảng giá mua 2015'!WT162</f>
        <v>0</v>
      </c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72">
        <f t="shared" si="174"/>
        <v>0</v>
      </c>
      <c r="ZD163" s="57">
        <f>ZC163*'Bảng giá mua 2015'!XZ162</f>
        <v>0</v>
      </c>
      <c r="ZE163" s="53">
        <f>'Hàng tồn'!YA164</f>
        <v>0</v>
      </c>
      <c r="ZF163" s="168">
        <f>ZE163*'Bảng giá mua 2015'!YB162</f>
        <v>0</v>
      </c>
      <c r="ZG163" s="55"/>
      <c r="ZH163" s="55"/>
      <c r="ZI163" s="55"/>
      <c r="ZJ163" s="55"/>
      <c r="ZK163" s="55"/>
      <c r="ZL163" s="55"/>
      <c r="ZM163" s="55"/>
      <c r="ZN163" s="55"/>
      <c r="ZO163" s="55"/>
      <c r="ZP163" s="55"/>
      <c r="ZQ163" s="55"/>
      <c r="ZR163" s="55"/>
      <c r="ZS163" s="55"/>
      <c r="ZT163" s="55"/>
      <c r="ZU163" s="55"/>
      <c r="ZV163" s="55"/>
      <c r="ZW163" s="55"/>
      <c r="ZX163" s="55"/>
      <c r="ZY163" s="55"/>
      <c r="ZZ163" s="55"/>
      <c r="AAA163" s="55"/>
      <c r="AAB163" s="55"/>
      <c r="AAC163" s="55"/>
      <c r="AAD163" s="55"/>
      <c r="AAE163" s="55"/>
      <c r="AAF163" s="55"/>
      <c r="AAG163" s="55"/>
      <c r="AAH163" s="55"/>
      <c r="AAI163" s="55"/>
      <c r="AAJ163" s="55"/>
      <c r="AAK163" s="72">
        <f t="shared" si="175"/>
        <v>0</v>
      </c>
      <c r="AAL163" s="57">
        <f>AAK163*'Bảng giá mua 2015'!ZH162</f>
        <v>0</v>
      </c>
      <c r="AAM163" s="53">
        <f>'Hàng tồn'!ZI164</f>
        <v>0</v>
      </c>
      <c r="AAN163" s="168">
        <f>AAM163*'Bảng giá mua 2015'!ZJ162</f>
        <v>0</v>
      </c>
      <c r="AAO163" s="55"/>
      <c r="AAP163" s="55"/>
      <c r="AAQ163" s="55"/>
      <c r="AAR163" s="55"/>
      <c r="AAS163" s="55"/>
      <c r="AAT163" s="55"/>
      <c r="AAU163" s="55"/>
      <c r="AAV163" s="55"/>
      <c r="AAW163" s="55"/>
      <c r="AAX163" s="55"/>
      <c r="AAY163" s="55"/>
      <c r="AAZ163" s="55"/>
      <c r="ABA163" s="55"/>
      <c r="ABB163" s="55"/>
      <c r="ABC163" s="55"/>
      <c r="ABD163" s="55"/>
      <c r="ABE163" s="55"/>
      <c r="ABF163" s="55"/>
      <c r="ABG163" s="55"/>
      <c r="ABH163" s="55"/>
      <c r="ABI163" s="55"/>
      <c r="ABJ163" s="55"/>
      <c r="ABK163" s="55"/>
      <c r="ABL163" s="55"/>
      <c r="ABM163" s="55"/>
      <c r="ABN163" s="55"/>
      <c r="ABO163" s="55"/>
      <c r="ABP163" s="55"/>
      <c r="ABQ163" s="55"/>
      <c r="ABR163" s="55"/>
      <c r="ABS163" s="72">
        <f t="shared" si="176"/>
        <v>0</v>
      </c>
      <c r="ABT163" s="57">
        <f>ABS163*'Bảng giá mua 2015'!AAP162</f>
        <v>0</v>
      </c>
      <c r="ABU163" s="53">
        <f>'Hàng tồn'!AAQ164</f>
        <v>0</v>
      </c>
      <c r="ABV163" s="168">
        <f>ABU163*'Bảng giá mua 2015'!AAR162</f>
        <v>0</v>
      </c>
      <c r="ABW163" s="55"/>
      <c r="ABX163" s="55"/>
      <c r="ABY163" s="55"/>
      <c r="ABZ163" s="55"/>
      <c r="ACA163" s="55"/>
      <c r="ACB163" s="55"/>
      <c r="ACC163" s="55"/>
      <c r="ACD163" s="55"/>
      <c r="ACE163" s="55"/>
      <c r="ACF163" s="55"/>
      <c r="ACG163" s="55"/>
      <c r="ACH163" s="55"/>
      <c r="ACI163" s="55"/>
      <c r="ACJ163" s="55"/>
      <c r="ACK163" s="55"/>
      <c r="ACL163" s="55"/>
      <c r="ACM163" s="55"/>
      <c r="ACN163" s="55"/>
      <c r="ACO163" s="55"/>
      <c r="ACP163" s="55"/>
      <c r="ACQ163" s="55"/>
      <c r="ACR163" s="55"/>
      <c r="ACS163" s="55"/>
      <c r="ACT163" s="55"/>
      <c r="ACU163" s="55"/>
      <c r="ACV163" s="55"/>
      <c r="ACW163" s="55"/>
      <c r="ACX163" s="55"/>
      <c r="ACY163" s="55"/>
      <c r="ACZ163" s="55"/>
      <c r="ADA163" s="72">
        <f t="shared" si="177"/>
        <v>0</v>
      </c>
      <c r="ADB163" s="57">
        <f>ADA163*'Bảng giá mua 2015'!ABX162</f>
        <v>0</v>
      </c>
      <c r="ADC163" s="53">
        <f>'Hàng tồn'!ABY164</f>
        <v>0</v>
      </c>
      <c r="ADD163" s="168">
        <f>ADC163*'Bảng giá mua 2015'!ABZ162</f>
        <v>0</v>
      </c>
      <c r="ADE163" s="55"/>
      <c r="ADF163" s="55"/>
      <c r="ADG163" s="55"/>
      <c r="ADH163" s="55"/>
      <c r="ADI163" s="55"/>
      <c r="ADJ163" s="55"/>
      <c r="ADK163" s="55"/>
      <c r="ADL163" s="55"/>
      <c r="ADM163" s="55"/>
      <c r="ADN163" s="55"/>
      <c r="ADO163" s="55"/>
      <c r="ADP163" s="55"/>
      <c r="ADQ163" s="55"/>
      <c r="ADR163" s="55"/>
      <c r="ADS163" s="55"/>
      <c r="ADT163" s="55"/>
      <c r="ADU163" s="55"/>
      <c r="ADV163" s="55"/>
      <c r="ADW163" s="55"/>
      <c r="ADX163" s="55"/>
      <c r="ADY163" s="55"/>
      <c r="ADZ163" s="55"/>
      <c r="AEA163" s="55"/>
      <c r="AEB163" s="55"/>
      <c r="AEC163" s="55"/>
      <c r="AED163" s="55"/>
      <c r="AEE163" s="55"/>
      <c r="AEF163" s="55"/>
      <c r="AEG163" s="55"/>
      <c r="AEH163" s="55"/>
      <c r="AEI163" s="72">
        <f t="shared" si="178"/>
        <v>0</v>
      </c>
      <c r="AEJ163" s="57">
        <f>AEI163*'Bảng giá mua 2015'!ADF162</f>
        <v>0</v>
      </c>
      <c r="AEK163" s="53">
        <f>'Hàng tồn'!ADG164</f>
        <v>0</v>
      </c>
      <c r="AEL163" s="168">
        <f>AEK163*'Bảng giá mua 2015'!ADH162</f>
        <v>0</v>
      </c>
      <c r="AEM163" s="55"/>
      <c r="AEN163" s="55"/>
      <c r="AEO163" s="55"/>
      <c r="AEP163" s="55"/>
      <c r="AEQ163" s="55"/>
      <c r="AER163" s="55"/>
      <c r="AES163" s="55"/>
      <c r="AET163" s="55"/>
      <c r="AEU163" s="55"/>
      <c r="AEV163" s="55"/>
      <c r="AEW163" s="55"/>
      <c r="AEX163" s="55"/>
      <c r="AEY163" s="55"/>
      <c r="AEZ163" s="55"/>
      <c r="AFA163" s="55"/>
      <c r="AFB163" s="55"/>
      <c r="AFC163" s="55"/>
      <c r="AFD163" s="55"/>
      <c r="AFE163" s="55"/>
      <c r="AFF163" s="55"/>
      <c r="AFG163" s="55"/>
      <c r="AFH163" s="55"/>
      <c r="AFI163" s="55"/>
      <c r="AFJ163" s="55"/>
      <c r="AFK163" s="55"/>
      <c r="AFL163" s="55"/>
      <c r="AFM163" s="55"/>
      <c r="AFN163" s="55"/>
      <c r="AFO163" s="55"/>
      <c r="AFP163" s="55"/>
      <c r="AFQ163" s="72">
        <f t="shared" si="179"/>
        <v>0</v>
      </c>
      <c r="AFR163" s="57">
        <f>AFQ163*'Bảng giá mua 2015'!AEN162</f>
        <v>0</v>
      </c>
      <c r="AFS163" s="53">
        <f>'Hàng tồn'!AEO164</f>
        <v>0</v>
      </c>
      <c r="AFT163" s="168">
        <f>AFS163*'Bảng giá mua 2015'!AEP162</f>
        <v>0</v>
      </c>
      <c r="AFU163" s="55"/>
      <c r="AFV163" s="55"/>
      <c r="AFW163" s="55"/>
      <c r="AFX163" s="55"/>
      <c r="AFY163" s="55"/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72">
        <f t="shared" si="180"/>
        <v>0</v>
      </c>
      <c r="AGZ163" s="57">
        <f>AGY163*'Bảng giá mua 2015'!AFV162</f>
        <v>0</v>
      </c>
      <c r="AHA163" s="53">
        <f>'Hàng tồn'!AFW164</f>
        <v>0</v>
      </c>
      <c r="AHB163" s="168">
        <f>AHA163*'Bảng giá mua 2015'!AFX162</f>
        <v>0</v>
      </c>
      <c r="AHC163" s="55">
        <v>2</v>
      </c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55"/>
      <c r="AHW163" s="55"/>
      <c r="AHX163" s="55"/>
      <c r="AHY163" s="55"/>
      <c r="AHZ163" s="55"/>
      <c r="AIA163" s="55"/>
      <c r="AIB163" s="55"/>
      <c r="AIC163" s="55"/>
      <c r="AID163" s="55"/>
      <c r="AIE163" s="55"/>
      <c r="AIF163" s="55"/>
      <c r="AIG163" s="72">
        <f t="shared" si="181"/>
        <v>2</v>
      </c>
      <c r="AIH163" s="57">
        <f>AIG163*'Bảng giá bán 2015'!AC162</f>
        <v>0</v>
      </c>
      <c r="AII163" s="53">
        <f>'Hàng tồn'!AHE164</f>
        <v>0</v>
      </c>
      <c r="AIJ163" s="168">
        <f>AII163*'Bảng giá bán 2015'!AD162</f>
        <v>0</v>
      </c>
      <c r="AIK163" s="55"/>
      <c r="AIL163" s="55"/>
      <c r="AIM163" s="55"/>
      <c r="AIN163" s="55"/>
      <c r="AIO163" s="55"/>
      <c r="AIP163" s="55">
        <v>1</v>
      </c>
      <c r="AIQ163" s="55"/>
      <c r="AIR163" s="55"/>
      <c r="AIS163" s="55"/>
      <c r="AIT163" s="55"/>
      <c r="AIU163" s="55"/>
      <c r="AIV163" s="55"/>
      <c r="AIW163" s="55"/>
      <c r="AIX163" s="55"/>
      <c r="AIY163" s="55"/>
      <c r="AIZ163" s="55"/>
      <c r="AJA163" s="55"/>
      <c r="AJB163" s="55"/>
      <c r="AJC163" s="55"/>
      <c r="AJD163" s="55"/>
      <c r="AJE163" s="55"/>
      <c r="AJF163" s="55"/>
      <c r="AJG163" s="55"/>
      <c r="AJH163" s="55"/>
      <c r="AJI163" s="55"/>
      <c r="AJJ163" s="55"/>
      <c r="AJK163" s="55"/>
      <c r="AJL163" s="55"/>
      <c r="AJM163" s="55"/>
      <c r="AJN163" s="55"/>
      <c r="AJO163" s="72">
        <f t="shared" si="182"/>
        <v>1</v>
      </c>
      <c r="AJP163" s="57">
        <f>AJO163*'Bảng giá bán 2015'!AD162</f>
        <v>0</v>
      </c>
      <c r="AJQ163" s="53">
        <f>'Hàng tồn'!AIM164</f>
        <v>0</v>
      </c>
      <c r="AJR163" s="168">
        <f>AJQ163*'Bảng giá mua 2015'!AIN162</f>
        <v>0</v>
      </c>
      <c r="AJS163" s="55"/>
      <c r="AJT163" s="55"/>
      <c r="AJU163" s="55"/>
      <c r="AJV163" s="55"/>
      <c r="AJW163" s="55"/>
      <c r="AJX163" s="55"/>
      <c r="AJY163" s="55"/>
      <c r="AJZ163" s="55"/>
      <c r="AKA163" s="55"/>
      <c r="AKB163" s="55"/>
      <c r="AKC163" s="55"/>
      <c r="AKD163" s="55"/>
      <c r="AKE163" s="55"/>
      <c r="AKF163" s="55"/>
      <c r="AKG163" s="55"/>
      <c r="AKH163" s="55"/>
      <c r="AKI163" s="55"/>
      <c r="AKJ163" s="55"/>
      <c r="AKK163" s="55"/>
      <c r="AKL163" s="55"/>
      <c r="AKM163" s="55"/>
      <c r="AKN163" s="55"/>
      <c r="AKO163" s="55"/>
      <c r="AKP163" s="55"/>
      <c r="AKQ163" s="55"/>
      <c r="AKR163" s="55"/>
      <c r="AKS163" s="55"/>
      <c r="AKT163" s="55"/>
      <c r="AKU163" s="55"/>
      <c r="AKV163" s="55"/>
      <c r="AKW163" s="72">
        <f t="shared" si="183"/>
        <v>0</v>
      </c>
      <c r="AKX163" s="57">
        <f>AKW163*'Bảng giá bán 2015'!BL162</f>
        <v>0</v>
      </c>
      <c r="AKY163" s="53">
        <f>'Hàng tồn'!AJU164</f>
        <v>0</v>
      </c>
      <c r="AKZ163" s="168">
        <f>AKY163*'Bảng giá mua 2015'!AJV162</f>
        <v>0</v>
      </c>
      <c r="ALA163" s="55"/>
      <c r="ALB163" s="55"/>
      <c r="ALC163" s="55"/>
      <c r="ALD163" s="55"/>
      <c r="ALE163" s="55"/>
      <c r="ALF163" s="55"/>
      <c r="ALG163" s="55"/>
      <c r="ALH163" s="55"/>
      <c r="ALI163" s="55"/>
      <c r="ALJ163" s="55"/>
      <c r="ALK163" s="55"/>
      <c r="ALL163" s="55"/>
      <c r="ALM163" s="55"/>
      <c r="ALN163" s="55"/>
      <c r="ALO163" s="55"/>
      <c r="ALP163" s="55"/>
      <c r="ALQ163" s="55"/>
      <c r="ALR163" s="55"/>
      <c r="ALS163" s="55"/>
      <c r="ALT163" s="55"/>
      <c r="ALU163" s="55"/>
      <c r="ALV163" s="55"/>
      <c r="ALW163" s="55"/>
      <c r="ALX163" s="55"/>
      <c r="ALY163" s="55"/>
      <c r="ALZ163" s="55"/>
      <c r="AMA163" s="55"/>
      <c r="AMB163" s="55"/>
      <c r="AMC163" s="55"/>
      <c r="AMD163" s="55"/>
      <c r="AME163" s="72">
        <f t="shared" si="184"/>
        <v>0</v>
      </c>
      <c r="AMF163" s="57">
        <f>AME163*'Bảng giá bán 2015'!CT162</f>
        <v>0</v>
      </c>
      <c r="AMG163" s="53">
        <f>'Hàng tồn'!ALC164</f>
        <v>0</v>
      </c>
      <c r="AMH163" s="168">
        <f>AMG163*'Bảng giá mua 2015'!ALD162</f>
        <v>0</v>
      </c>
      <c r="AMI163" s="55"/>
      <c r="AMJ163" s="55"/>
      <c r="AMK163" s="55"/>
      <c r="AML163" s="55"/>
      <c r="AMM163" s="55"/>
      <c r="AMN163" s="55"/>
      <c r="AMO163" s="55"/>
      <c r="AMP163" s="55"/>
      <c r="AMQ163" s="55"/>
      <c r="AMR163" s="55"/>
      <c r="AMS163" s="55"/>
      <c r="AMT163" s="55"/>
      <c r="AMU163" s="55"/>
      <c r="AMV163" s="55"/>
      <c r="AMW163" s="55"/>
      <c r="AMX163" s="55"/>
      <c r="AMY163" s="55"/>
      <c r="AMZ163" s="55"/>
      <c r="ANA163" s="55"/>
      <c r="ANB163" s="55"/>
      <c r="ANC163" s="55"/>
      <c r="AND163" s="55"/>
      <c r="ANE163" s="55"/>
      <c r="ANF163" s="55"/>
      <c r="ANG163" s="55"/>
      <c r="ANH163" s="55"/>
      <c r="ANI163" s="55"/>
      <c r="ANJ163" s="55"/>
      <c r="ANK163" s="55"/>
      <c r="ANL163" s="55"/>
      <c r="ANM163" s="72">
        <f t="shared" si="185"/>
        <v>0</v>
      </c>
      <c r="ANN163" s="57">
        <f>ANM163*'Bảng giá bán 2015'!EB162</f>
        <v>0</v>
      </c>
      <c r="ANO163" s="53">
        <f>'Hàng tồn'!AMK164</f>
        <v>0</v>
      </c>
      <c r="ANP163" s="168">
        <f>ANO163*'Bảng giá mua 2015'!AML162</f>
        <v>0</v>
      </c>
    </row>
    <row r="164" spans="1:1056" x14ac:dyDescent="0.3">
      <c r="A164" s="131"/>
      <c r="B164" s="58" t="s">
        <v>11</v>
      </c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72">
        <f t="shared" si="155"/>
        <v>0</v>
      </c>
      <c r="AH164" s="57">
        <f>AG164*'Bảng giá mua 2015'!D163</f>
        <v>0</v>
      </c>
      <c r="AI164" s="53">
        <f>'Hàng tồn'!E165</f>
        <v>0</v>
      </c>
      <c r="AJ164" s="168">
        <f>AI164*'Bảng giá mua 2015'!F163</f>
        <v>0</v>
      </c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72">
        <f t="shared" si="156"/>
        <v>0</v>
      </c>
      <c r="BP164" s="57">
        <f>BO164*'Bảng giá mua 2015'!AL163</f>
        <v>0</v>
      </c>
      <c r="BQ164" s="53">
        <f>'Hàng tồn'!AM165</f>
        <v>0</v>
      </c>
      <c r="BR164" s="168">
        <f>BQ164*'Bảng giá mua 2015'!AN163</f>
        <v>0</v>
      </c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72">
        <f t="shared" si="157"/>
        <v>0</v>
      </c>
      <c r="CX164" s="57">
        <f>CW164*'Bảng giá mua 2015'!BT163</f>
        <v>0</v>
      </c>
      <c r="CY164" s="53">
        <f>'Hàng tồn'!BU165</f>
        <v>0</v>
      </c>
      <c r="CZ164" s="168">
        <f>CY164*'Bảng giá mua 2015'!BV163</f>
        <v>0</v>
      </c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72">
        <f t="shared" si="158"/>
        <v>0</v>
      </c>
      <c r="EF164" s="57">
        <f>EE164*'Bảng giá mua 2015'!DB163</f>
        <v>0</v>
      </c>
      <c r="EG164" s="53">
        <f>'Hàng tồn'!DC165</f>
        <v>0</v>
      </c>
      <c r="EH164" s="168">
        <f>EG164*'Bảng giá mua 2015'!DD163</f>
        <v>0</v>
      </c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72">
        <f t="shared" si="159"/>
        <v>0</v>
      </c>
      <c r="FN164" s="57">
        <f>FM164*'Bảng giá mua 2015'!EJ163</f>
        <v>0</v>
      </c>
      <c r="FO164" s="53">
        <f>'Hàng tồn'!EK165</f>
        <v>0</v>
      </c>
      <c r="FP164" s="168">
        <f>FO164*'Bảng giá mua 2015'!EL163</f>
        <v>0</v>
      </c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72">
        <f t="shared" si="160"/>
        <v>0</v>
      </c>
      <c r="GV164" s="57">
        <f>GU164*'Bảng giá mua 2015'!FR163</f>
        <v>0</v>
      </c>
      <c r="GW164" s="53">
        <f>'Hàng tồn'!FS165</f>
        <v>0</v>
      </c>
      <c r="GX164" s="168">
        <f>GW164*'Bảng giá mua 2015'!FT163</f>
        <v>0</v>
      </c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72">
        <f t="shared" si="161"/>
        <v>0</v>
      </c>
      <c r="ID164" s="57">
        <f>IC164*'Bảng giá mua 2015'!GZ163</f>
        <v>0</v>
      </c>
      <c r="IE164" s="53">
        <f>'Hàng tồn'!HA165</f>
        <v>0</v>
      </c>
      <c r="IF164" s="168">
        <f>IE164*'Bảng giá mua 2015'!HB163</f>
        <v>0</v>
      </c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72">
        <f t="shared" si="162"/>
        <v>0</v>
      </c>
      <c r="JL164" s="57">
        <f>JK164*'Bảng giá mua 2015'!IH163</f>
        <v>0</v>
      </c>
      <c r="JM164" s="53">
        <f>'Hàng tồn'!II165</f>
        <v>0</v>
      </c>
      <c r="JN164" s="168">
        <f>JM164*'Bảng giá mua 2015'!IJ163</f>
        <v>0</v>
      </c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72">
        <f t="shared" si="163"/>
        <v>0</v>
      </c>
      <c r="KT164" s="57">
        <f>KS164*'Bảng giá mua 2015'!JP163</f>
        <v>0</v>
      </c>
      <c r="KU164" s="53">
        <f>'Hàng tồn'!JQ165</f>
        <v>0</v>
      </c>
      <c r="KV164" s="168">
        <f>KU164*'Bảng giá mua 2015'!JR163</f>
        <v>0</v>
      </c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72">
        <f t="shared" si="164"/>
        <v>0</v>
      </c>
      <c r="MB164" s="57">
        <f>MA164*'Bảng giá mua 2015'!KX163</f>
        <v>0</v>
      </c>
      <c r="MC164" s="53">
        <f>'Hàng tồn'!KY165</f>
        <v>0</v>
      </c>
      <c r="MD164" s="168">
        <f>MC164*'Bảng giá mua 2015'!KZ163</f>
        <v>0</v>
      </c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72">
        <f t="shared" si="165"/>
        <v>0</v>
      </c>
      <c r="NJ164" s="57">
        <f>NI164*'Bảng giá mua 2015'!MF163</f>
        <v>0</v>
      </c>
      <c r="NK164" s="53">
        <f>'Hàng tồn'!MG165</f>
        <v>0</v>
      </c>
      <c r="NL164" s="168">
        <f>NK164*'Bảng giá mua 2015'!MH163</f>
        <v>0</v>
      </c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72">
        <f t="shared" si="166"/>
        <v>0</v>
      </c>
      <c r="OR164" s="57">
        <f>OQ164*'Bảng giá mua 2015'!NN163</f>
        <v>0</v>
      </c>
      <c r="OS164" s="53">
        <f>'Hàng tồn'!NO165</f>
        <v>0</v>
      </c>
      <c r="OT164" s="168">
        <f>OS164*'Bảng giá mua 2015'!NP163</f>
        <v>0</v>
      </c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72">
        <f t="shared" si="167"/>
        <v>0</v>
      </c>
      <c r="PZ164" s="57">
        <f>PY164*'Bảng giá mua 2015'!OV163</f>
        <v>0</v>
      </c>
      <c r="QA164" s="53">
        <f>'Hàng tồn'!OW165</f>
        <v>0</v>
      </c>
      <c r="QB164" s="168">
        <f>QA164*'Bảng giá mua 2015'!OX163</f>
        <v>0</v>
      </c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72">
        <f t="shared" si="168"/>
        <v>0</v>
      </c>
      <c r="RH164" s="57">
        <f>RG164*'Bảng giá mua 2015'!QD163</f>
        <v>0</v>
      </c>
      <c r="RI164" s="53">
        <f>'Hàng tồn'!QE165</f>
        <v>0</v>
      </c>
      <c r="RJ164" s="168">
        <f>RI164*'Bảng giá mua 2015'!QF163</f>
        <v>0</v>
      </c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72">
        <f t="shared" si="169"/>
        <v>0</v>
      </c>
      <c r="SP164" s="57">
        <f>SO164*'Bảng giá mua 2015'!RL163</f>
        <v>0</v>
      </c>
      <c r="SQ164" s="53">
        <f>'Hàng tồn'!RM165</f>
        <v>0</v>
      </c>
      <c r="SR164" s="168">
        <f>SQ164*'Bảng giá mua 2015'!RN163</f>
        <v>0</v>
      </c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72">
        <f t="shared" si="170"/>
        <v>0</v>
      </c>
      <c r="TX164" s="57">
        <f>TW164*'Bảng giá mua 2015'!ST163</f>
        <v>0</v>
      </c>
      <c r="TY164" s="53">
        <f>'Hàng tồn'!SU165</f>
        <v>0</v>
      </c>
      <c r="TZ164" s="168">
        <f>TY164*'Bảng giá mua 2015'!SV163</f>
        <v>0</v>
      </c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72">
        <f t="shared" si="171"/>
        <v>0</v>
      </c>
      <c r="VF164" s="57">
        <f>VE164*'Bảng giá mua 2015'!UB163</f>
        <v>0</v>
      </c>
      <c r="VG164" s="53">
        <f>'Hàng tồn'!UC165</f>
        <v>0</v>
      </c>
      <c r="VH164" s="168">
        <f>VG164*'Bảng giá mua 2015'!UD163</f>
        <v>0</v>
      </c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72">
        <f t="shared" si="172"/>
        <v>0</v>
      </c>
      <c r="WN164" s="57">
        <f>WM164*'Bảng giá mua 2015'!VJ163</f>
        <v>0</v>
      </c>
      <c r="WO164" s="53">
        <f>'Hàng tồn'!VK165</f>
        <v>0</v>
      </c>
      <c r="WP164" s="168">
        <f>WO164*'Bảng giá mua 2015'!VL163</f>
        <v>0</v>
      </c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72">
        <f t="shared" si="173"/>
        <v>0</v>
      </c>
      <c r="XV164" s="57">
        <f>XU164*'Bảng giá mua 2015'!WR163</f>
        <v>0</v>
      </c>
      <c r="XW164" s="53">
        <f>'Hàng tồn'!WS165</f>
        <v>0</v>
      </c>
      <c r="XX164" s="168">
        <f>XW164*'Bảng giá mua 2015'!WT163</f>
        <v>0</v>
      </c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72">
        <f t="shared" si="174"/>
        <v>0</v>
      </c>
      <c r="ZD164" s="57">
        <f>ZC164*'Bảng giá mua 2015'!XZ163</f>
        <v>0</v>
      </c>
      <c r="ZE164" s="53">
        <f>'Hàng tồn'!YA165</f>
        <v>0</v>
      </c>
      <c r="ZF164" s="168">
        <f>ZE164*'Bảng giá mua 2015'!YB163</f>
        <v>0</v>
      </c>
      <c r="ZG164" s="55"/>
      <c r="ZH164" s="55"/>
      <c r="ZI164" s="55"/>
      <c r="ZJ164" s="55"/>
      <c r="ZK164" s="55"/>
      <c r="ZL164" s="55"/>
      <c r="ZM164" s="55"/>
      <c r="ZN164" s="55"/>
      <c r="ZO164" s="55"/>
      <c r="ZP164" s="55"/>
      <c r="ZQ164" s="55"/>
      <c r="ZR164" s="55"/>
      <c r="ZS164" s="55"/>
      <c r="ZT164" s="55"/>
      <c r="ZU164" s="55"/>
      <c r="ZV164" s="55"/>
      <c r="ZW164" s="55"/>
      <c r="ZX164" s="55"/>
      <c r="ZY164" s="55"/>
      <c r="ZZ164" s="55"/>
      <c r="AAA164" s="55"/>
      <c r="AAB164" s="55"/>
      <c r="AAC164" s="55"/>
      <c r="AAD164" s="55"/>
      <c r="AAE164" s="55"/>
      <c r="AAF164" s="55"/>
      <c r="AAG164" s="55"/>
      <c r="AAH164" s="55"/>
      <c r="AAI164" s="55"/>
      <c r="AAJ164" s="55"/>
      <c r="AAK164" s="72">
        <f t="shared" si="175"/>
        <v>0</v>
      </c>
      <c r="AAL164" s="57">
        <f>AAK164*'Bảng giá mua 2015'!ZH163</f>
        <v>0</v>
      </c>
      <c r="AAM164" s="53">
        <f>'Hàng tồn'!ZI165</f>
        <v>0</v>
      </c>
      <c r="AAN164" s="168">
        <f>AAM164*'Bảng giá mua 2015'!ZJ163</f>
        <v>0</v>
      </c>
      <c r="AAO164" s="55"/>
      <c r="AAP164" s="55"/>
      <c r="AAQ164" s="55"/>
      <c r="AAR164" s="55"/>
      <c r="AAS164" s="55"/>
      <c r="AAT164" s="55"/>
      <c r="AAU164" s="55"/>
      <c r="AAV164" s="55"/>
      <c r="AAW164" s="55"/>
      <c r="AAX164" s="55"/>
      <c r="AAY164" s="55"/>
      <c r="AAZ164" s="55"/>
      <c r="ABA164" s="55"/>
      <c r="ABB164" s="55"/>
      <c r="ABC164" s="55"/>
      <c r="ABD164" s="55"/>
      <c r="ABE164" s="55"/>
      <c r="ABF164" s="55"/>
      <c r="ABG164" s="55"/>
      <c r="ABH164" s="55"/>
      <c r="ABI164" s="55"/>
      <c r="ABJ164" s="55"/>
      <c r="ABK164" s="55"/>
      <c r="ABL164" s="55"/>
      <c r="ABM164" s="55"/>
      <c r="ABN164" s="55"/>
      <c r="ABO164" s="55"/>
      <c r="ABP164" s="55"/>
      <c r="ABQ164" s="55"/>
      <c r="ABR164" s="55"/>
      <c r="ABS164" s="72">
        <f t="shared" si="176"/>
        <v>0</v>
      </c>
      <c r="ABT164" s="57">
        <f>ABS164*'Bảng giá mua 2015'!AAP163</f>
        <v>0</v>
      </c>
      <c r="ABU164" s="53">
        <f>'Hàng tồn'!AAQ165</f>
        <v>0</v>
      </c>
      <c r="ABV164" s="168">
        <f>ABU164*'Bảng giá mua 2015'!AAR163</f>
        <v>0</v>
      </c>
      <c r="ABW164" s="55"/>
      <c r="ABX164" s="55"/>
      <c r="ABY164" s="55"/>
      <c r="ABZ164" s="55"/>
      <c r="ACA164" s="55"/>
      <c r="ACB164" s="55"/>
      <c r="ACC164" s="55"/>
      <c r="ACD164" s="55"/>
      <c r="ACE164" s="55"/>
      <c r="ACF164" s="55"/>
      <c r="ACG164" s="55"/>
      <c r="ACH164" s="55"/>
      <c r="ACI164" s="55"/>
      <c r="ACJ164" s="55"/>
      <c r="ACK164" s="55"/>
      <c r="ACL164" s="55"/>
      <c r="ACM164" s="55"/>
      <c r="ACN164" s="55"/>
      <c r="ACO164" s="55"/>
      <c r="ACP164" s="55"/>
      <c r="ACQ164" s="55"/>
      <c r="ACR164" s="55"/>
      <c r="ACS164" s="55"/>
      <c r="ACT164" s="55"/>
      <c r="ACU164" s="55"/>
      <c r="ACV164" s="55"/>
      <c r="ACW164" s="55"/>
      <c r="ACX164" s="55"/>
      <c r="ACY164" s="55"/>
      <c r="ACZ164" s="55"/>
      <c r="ADA164" s="72">
        <f t="shared" si="177"/>
        <v>0</v>
      </c>
      <c r="ADB164" s="57">
        <f>ADA164*'Bảng giá mua 2015'!ABX163</f>
        <v>0</v>
      </c>
      <c r="ADC164" s="53">
        <f>'Hàng tồn'!ABY165</f>
        <v>0</v>
      </c>
      <c r="ADD164" s="168">
        <f>ADC164*'Bảng giá mua 2015'!ABZ163</f>
        <v>0</v>
      </c>
      <c r="ADE164" s="55"/>
      <c r="ADF164" s="55"/>
      <c r="ADG164" s="55"/>
      <c r="ADH164" s="55"/>
      <c r="ADI164" s="55"/>
      <c r="ADJ164" s="55"/>
      <c r="ADK164" s="55"/>
      <c r="ADL164" s="55"/>
      <c r="ADM164" s="55"/>
      <c r="ADN164" s="55"/>
      <c r="ADO164" s="55"/>
      <c r="ADP164" s="55"/>
      <c r="ADQ164" s="55"/>
      <c r="ADR164" s="55"/>
      <c r="ADS164" s="55"/>
      <c r="ADT164" s="55"/>
      <c r="ADU164" s="55"/>
      <c r="ADV164" s="55"/>
      <c r="ADW164" s="55"/>
      <c r="ADX164" s="55"/>
      <c r="ADY164" s="55"/>
      <c r="ADZ164" s="55"/>
      <c r="AEA164" s="55"/>
      <c r="AEB164" s="55"/>
      <c r="AEC164" s="55"/>
      <c r="AED164" s="55"/>
      <c r="AEE164" s="55"/>
      <c r="AEF164" s="55"/>
      <c r="AEG164" s="55"/>
      <c r="AEH164" s="55"/>
      <c r="AEI164" s="72">
        <f t="shared" si="178"/>
        <v>0</v>
      </c>
      <c r="AEJ164" s="57">
        <f>AEI164*'Bảng giá mua 2015'!ADF163</f>
        <v>0</v>
      </c>
      <c r="AEK164" s="53">
        <f>'Hàng tồn'!ADG165</f>
        <v>0</v>
      </c>
      <c r="AEL164" s="168">
        <f>AEK164*'Bảng giá mua 2015'!ADH163</f>
        <v>0</v>
      </c>
      <c r="AEM164" s="55"/>
      <c r="AEN164" s="55"/>
      <c r="AEO164" s="55"/>
      <c r="AEP164" s="55"/>
      <c r="AEQ164" s="55"/>
      <c r="AER164" s="55"/>
      <c r="AES164" s="55"/>
      <c r="AET164" s="55"/>
      <c r="AEU164" s="55"/>
      <c r="AEV164" s="55"/>
      <c r="AEW164" s="55"/>
      <c r="AEX164" s="55"/>
      <c r="AEY164" s="55"/>
      <c r="AEZ164" s="55"/>
      <c r="AFA164" s="55"/>
      <c r="AFB164" s="55"/>
      <c r="AFC164" s="55"/>
      <c r="AFD164" s="55"/>
      <c r="AFE164" s="55"/>
      <c r="AFF164" s="55"/>
      <c r="AFG164" s="55"/>
      <c r="AFH164" s="55"/>
      <c r="AFI164" s="55"/>
      <c r="AFJ164" s="55"/>
      <c r="AFK164" s="55"/>
      <c r="AFL164" s="55"/>
      <c r="AFM164" s="55"/>
      <c r="AFN164" s="55"/>
      <c r="AFO164" s="55"/>
      <c r="AFP164" s="55"/>
      <c r="AFQ164" s="72">
        <f t="shared" si="179"/>
        <v>0</v>
      </c>
      <c r="AFR164" s="57">
        <f>AFQ164*'Bảng giá mua 2015'!AEN163</f>
        <v>0</v>
      </c>
      <c r="AFS164" s="53">
        <f>'Hàng tồn'!AEO165</f>
        <v>0</v>
      </c>
      <c r="AFT164" s="168">
        <f>AFS164*'Bảng giá mua 2015'!AEP163</f>
        <v>0</v>
      </c>
      <c r="AFU164" s="55"/>
      <c r="AFV164" s="55"/>
      <c r="AFW164" s="55"/>
      <c r="AFX164" s="55"/>
      <c r="AFY164" s="55"/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72">
        <f t="shared" si="180"/>
        <v>0</v>
      </c>
      <c r="AGZ164" s="57">
        <f>AGY164*'Bảng giá mua 2015'!AFV163</f>
        <v>0</v>
      </c>
      <c r="AHA164" s="53">
        <f>'Hàng tồn'!AFW165</f>
        <v>0</v>
      </c>
      <c r="AHB164" s="168">
        <f>AHA164*'Bảng giá mua 2015'!AFX163</f>
        <v>0</v>
      </c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55"/>
      <c r="AHW164" s="55"/>
      <c r="AHX164" s="55"/>
      <c r="AHY164" s="55"/>
      <c r="AHZ164" s="55"/>
      <c r="AIA164" s="55"/>
      <c r="AIB164" s="55"/>
      <c r="AIC164" s="55"/>
      <c r="AID164" s="55"/>
      <c r="AIE164" s="55"/>
      <c r="AIF164" s="55"/>
      <c r="AIG164" s="72">
        <f t="shared" si="181"/>
        <v>0</v>
      </c>
      <c r="AIH164" s="57">
        <f>AIG164*'Bảng giá bán 2015'!AC163</f>
        <v>0</v>
      </c>
      <c r="AII164" s="53">
        <f>'Hàng tồn'!AHE165</f>
        <v>0</v>
      </c>
      <c r="AIJ164" s="168">
        <f>AII164*'Bảng giá bán 2015'!AD163</f>
        <v>0</v>
      </c>
      <c r="AIK164" s="55"/>
      <c r="AIL164" s="55"/>
      <c r="AIM164" s="55"/>
      <c r="AIN164" s="55"/>
      <c r="AIO164" s="55"/>
      <c r="AIP164" s="55"/>
      <c r="AIQ164" s="55"/>
      <c r="AIR164" s="55"/>
      <c r="AIS164" s="55"/>
      <c r="AIT164" s="55"/>
      <c r="AIU164" s="55"/>
      <c r="AIV164" s="55"/>
      <c r="AIW164" s="55"/>
      <c r="AIX164" s="55"/>
      <c r="AIY164" s="55"/>
      <c r="AIZ164" s="55"/>
      <c r="AJA164" s="55"/>
      <c r="AJB164" s="55"/>
      <c r="AJC164" s="55"/>
      <c r="AJD164" s="55"/>
      <c r="AJE164" s="55"/>
      <c r="AJF164" s="55"/>
      <c r="AJG164" s="55"/>
      <c r="AJH164" s="55"/>
      <c r="AJI164" s="55"/>
      <c r="AJJ164" s="55"/>
      <c r="AJK164" s="55"/>
      <c r="AJL164" s="55"/>
      <c r="AJM164" s="55"/>
      <c r="AJN164" s="55"/>
      <c r="AJO164" s="72">
        <f t="shared" si="182"/>
        <v>0</v>
      </c>
      <c r="AJP164" s="57">
        <f>AJO164*'Bảng giá bán 2015'!AD163</f>
        <v>0</v>
      </c>
      <c r="AJQ164" s="53">
        <f>'Hàng tồn'!AIM165</f>
        <v>0</v>
      </c>
      <c r="AJR164" s="168">
        <f>AJQ164*'Bảng giá mua 2015'!AIN163</f>
        <v>0</v>
      </c>
      <c r="AJS164" s="55"/>
      <c r="AJT164" s="55"/>
      <c r="AJU164" s="55"/>
      <c r="AJV164" s="55"/>
      <c r="AJW164" s="55"/>
      <c r="AJX164" s="55"/>
      <c r="AJY164" s="55"/>
      <c r="AJZ164" s="55"/>
      <c r="AKA164" s="55"/>
      <c r="AKB164" s="55"/>
      <c r="AKC164" s="55"/>
      <c r="AKD164" s="55"/>
      <c r="AKE164" s="55"/>
      <c r="AKF164" s="55"/>
      <c r="AKG164" s="55"/>
      <c r="AKH164" s="55"/>
      <c r="AKI164" s="55"/>
      <c r="AKJ164" s="55"/>
      <c r="AKK164" s="55"/>
      <c r="AKL164" s="55"/>
      <c r="AKM164" s="55"/>
      <c r="AKN164" s="55"/>
      <c r="AKO164" s="55"/>
      <c r="AKP164" s="55"/>
      <c r="AKQ164" s="55"/>
      <c r="AKR164" s="55"/>
      <c r="AKS164" s="55"/>
      <c r="AKT164" s="55"/>
      <c r="AKU164" s="55"/>
      <c r="AKV164" s="55"/>
      <c r="AKW164" s="72">
        <f t="shared" si="183"/>
        <v>0</v>
      </c>
      <c r="AKX164" s="57">
        <f>AKW164*'Bảng giá bán 2015'!BL163</f>
        <v>0</v>
      </c>
      <c r="AKY164" s="53">
        <f>'Hàng tồn'!AJU165</f>
        <v>0</v>
      </c>
      <c r="AKZ164" s="168">
        <f>AKY164*'Bảng giá mua 2015'!AJV163</f>
        <v>0</v>
      </c>
      <c r="ALA164" s="55"/>
      <c r="ALB164" s="55"/>
      <c r="ALC164" s="55"/>
      <c r="ALD164" s="55"/>
      <c r="ALE164" s="55"/>
      <c r="ALF164" s="55"/>
      <c r="ALG164" s="55"/>
      <c r="ALH164" s="55"/>
      <c r="ALI164" s="55"/>
      <c r="ALJ164" s="55"/>
      <c r="ALK164" s="55"/>
      <c r="ALL164" s="55"/>
      <c r="ALM164" s="55"/>
      <c r="ALN164" s="55"/>
      <c r="ALO164" s="55"/>
      <c r="ALP164" s="55"/>
      <c r="ALQ164" s="55"/>
      <c r="ALR164" s="55"/>
      <c r="ALS164" s="55"/>
      <c r="ALT164" s="55"/>
      <c r="ALU164" s="55"/>
      <c r="ALV164" s="55"/>
      <c r="ALW164" s="55"/>
      <c r="ALX164" s="55"/>
      <c r="ALY164" s="55"/>
      <c r="ALZ164" s="55"/>
      <c r="AMA164" s="55"/>
      <c r="AMB164" s="55"/>
      <c r="AMC164" s="55"/>
      <c r="AMD164" s="55"/>
      <c r="AME164" s="72">
        <f t="shared" si="184"/>
        <v>0</v>
      </c>
      <c r="AMF164" s="57">
        <f>AME164*'Bảng giá bán 2015'!CT163</f>
        <v>0</v>
      </c>
      <c r="AMG164" s="53">
        <f>'Hàng tồn'!ALC165</f>
        <v>0</v>
      </c>
      <c r="AMH164" s="168">
        <f>AMG164*'Bảng giá mua 2015'!ALD163</f>
        <v>0</v>
      </c>
      <c r="AMI164" s="55"/>
      <c r="AMJ164" s="55"/>
      <c r="AMK164" s="55"/>
      <c r="AML164" s="55"/>
      <c r="AMM164" s="55"/>
      <c r="AMN164" s="55"/>
      <c r="AMO164" s="55"/>
      <c r="AMP164" s="55"/>
      <c r="AMQ164" s="55"/>
      <c r="AMR164" s="55"/>
      <c r="AMS164" s="55"/>
      <c r="AMT164" s="55"/>
      <c r="AMU164" s="55"/>
      <c r="AMV164" s="55"/>
      <c r="AMW164" s="55"/>
      <c r="AMX164" s="55"/>
      <c r="AMY164" s="55"/>
      <c r="AMZ164" s="55"/>
      <c r="ANA164" s="55"/>
      <c r="ANB164" s="55"/>
      <c r="ANC164" s="55"/>
      <c r="AND164" s="55"/>
      <c r="ANE164" s="55"/>
      <c r="ANF164" s="55"/>
      <c r="ANG164" s="55"/>
      <c r="ANH164" s="55"/>
      <c r="ANI164" s="55"/>
      <c r="ANJ164" s="55"/>
      <c r="ANK164" s="55"/>
      <c r="ANL164" s="55"/>
      <c r="ANM164" s="72">
        <f t="shared" si="185"/>
        <v>0</v>
      </c>
      <c r="ANN164" s="57">
        <f>ANM164*'Bảng giá bán 2015'!EB163</f>
        <v>0</v>
      </c>
      <c r="ANO164" s="53">
        <f>'Hàng tồn'!AMK165</f>
        <v>0</v>
      </c>
      <c r="ANP164" s="168">
        <f>ANO164*'Bảng giá mua 2015'!AML163</f>
        <v>0</v>
      </c>
    </row>
    <row r="165" spans="1:1056" x14ac:dyDescent="0.3">
      <c r="A165" s="130"/>
      <c r="B165" s="58" t="s">
        <v>13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72">
        <f t="shared" si="155"/>
        <v>0</v>
      </c>
      <c r="AH165" s="57">
        <f>AG165*'Bảng giá mua 2015'!D164</f>
        <v>0</v>
      </c>
      <c r="AI165" s="53">
        <f>'Hàng tồn'!E166</f>
        <v>0</v>
      </c>
      <c r="AJ165" s="168">
        <f>AI165*'Bảng giá mua 2015'!F164</f>
        <v>0</v>
      </c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72">
        <f t="shared" si="156"/>
        <v>0</v>
      </c>
      <c r="BP165" s="57">
        <f>BO165*'Bảng giá mua 2015'!AL164</f>
        <v>0</v>
      </c>
      <c r="BQ165" s="53">
        <f>'Hàng tồn'!AM166</f>
        <v>0</v>
      </c>
      <c r="BR165" s="168">
        <f>BQ165*'Bảng giá mua 2015'!AN164</f>
        <v>0</v>
      </c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72">
        <f t="shared" si="157"/>
        <v>0</v>
      </c>
      <c r="CX165" s="57">
        <f>CW165*'Bảng giá mua 2015'!BT164</f>
        <v>0</v>
      </c>
      <c r="CY165" s="53">
        <f>'Hàng tồn'!BU166</f>
        <v>0</v>
      </c>
      <c r="CZ165" s="168">
        <f>CY165*'Bảng giá mua 2015'!BV164</f>
        <v>0</v>
      </c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72">
        <f t="shared" si="158"/>
        <v>0</v>
      </c>
      <c r="EF165" s="57">
        <f>EE165*'Bảng giá mua 2015'!DB164</f>
        <v>0</v>
      </c>
      <c r="EG165" s="53">
        <f>'Hàng tồn'!DC166</f>
        <v>0</v>
      </c>
      <c r="EH165" s="168">
        <f>EG165*'Bảng giá mua 2015'!DD164</f>
        <v>0</v>
      </c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72">
        <f t="shared" si="159"/>
        <v>0</v>
      </c>
      <c r="FN165" s="57">
        <f>FM165*'Bảng giá mua 2015'!EJ164</f>
        <v>0</v>
      </c>
      <c r="FO165" s="53">
        <f>'Hàng tồn'!EK166</f>
        <v>0</v>
      </c>
      <c r="FP165" s="168">
        <f>FO165*'Bảng giá mua 2015'!EL164</f>
        <v>0</v>
      </c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72">
        <f t="shared" si="160"/>
        <v>0</v>
      </c>
      <c r="GV165" s="57">
        <f>GU165*'Bảng giá mua 2015'!FR164</f>
        <v>0</v>
      </c>
      <c r="GW165" s="53">
        <f>'Hàng tồn'!FS166</f>
        <v>0</v>
      </c>
      <c r="GX165" s="168">
        <f>GW165*'Bảng giá mua 2015'!FT164</f>
        <v>0</v>
      </c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72">
        <f t="shared" si="161"/>
        <v>0</v>
      </c>
      <c r="ID165" s="57">
        <f>IC165*'Bảng giá mua 2015'!GZ164</f>
        <v>0</v>
      </c>
      <c r="IE165" s="53">
        <f>'Hàng tồn'!HA166</f>
        <v>0</v>
      </c>
      <c r="IF165" s="168">
        <f>IE165*'Bảng giá mua 2015'!HB164</f>
        <v>0</v>
      </c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72">
        <f t="shared" si="162"/>
        <v>0</v>
      </c>
      <c r="JL165" s="57">
        <f>JK165*'Bảng giá mua 2015'!IH164</f>
        <v>0</v>
      </c>
      <c r="JM165" s="53">
        <f>'Hàng tồn'!II166</f>
        <v>0</v>
      </c>
      <c r="JN165" s="168">
        <f>JM165*'Bảng giá mua 2015'!IJ164</f>
        <v>0</v>
      </c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72">
        <f t="shared" si="163"/>
        <v>0</v>
      </c>
      <c r="KT165" s="57">
        <f>KS165*'Bảng giá mua 2015'!JP164</f>
        <v>0</v>
      </c>
      <c r="KU165" s="53">
        <f>'Hàng tồn'!JQ166</f>
        <v>0</v>
      </c>
      <c r="KV165" s="168">
        <f>KU165*'Bảng giá mua 2015'!JR164</f>
        <v>0</v>
      </c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72">
        <f t="shared" si="164"/>
        <v>0</v>
      </c>
      <c r="MB165" s="57">
        <f>MA165*'Bảng giá mua 2015'!KX164</f>
        <v>0</v>
      </c>
      <c r="MC165" s="53">
        <f>'Hàng tồn'!KY166</f>
        <v>0</v>
      </c>
      <c r="MD165" s="168">
        <f>MC165*'Bảng giá mua 2015'!KZ164</f>
        <v>0</v>
      </c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72">
        <f t="shared" si="165"/>
        <v>0</v>
      </c>
      <c r="NJ165" s="57">
        <f>NI165*'Bảng giá mua 2015'!MF164</f>
        <v>0</v>
      </c>
      <c r="NK165" s="53">
        <f>'Hàng tồn'!MG166</f>
        <v>0</v>
      </c>
      <c r="NL165" s="168">
        <f>NK165*'Bảng giá mua 2015'!MH164</f>
        <v>0</v>
      </c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72">
        <f t="shared" si="166"/>
        <v>0</v>
      </c>
      <c r="OR165" s="57">
        <f>OQ165*'Bảng giá mua 2015'!NN164</f>
        <v>0</v>
      </c>
      <c r="OS165" s="53">
        <f>'Hàng tồn'!NO166</f>
        <v>0</v>
      </c>
      <c r="OT165" s="168">
        <f>OS165*'Bảng giá mua 2015'!NP164</f>
        <v>0</v>
      </c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72">
        <f t="shared" si="167"/>
        <v>0</v>
      </c>
      <c r="PZ165" s="57">
        <f>PY165*'Bảng giá mua 2015'!OV164</f>
        <v>0</v>
      </c>
      <c r="QA165" s="53">
        <f>'Hàng tồn'!OW166</f>
        <v>0</v>
      </c>
      <c r="QB165" s="168">
        <f>QA165*'Bảng giá mua 2015'!OX164</f>
        <v>0</v>
      </c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72">
        <f t="shared" si="168"/>
        <v>0</v>
      </c>
      <c r="RH165" s="57">
        <f>RG165*'Bảng giá mua 2015'!QD164</f>
        <v>0</v>
      </c>
      <c r="RI165" s="53">
        <f>'Hàng tồn'!QE166</f>
        <v>0</v>
      </c>
      <c r="RJ165" s="168">
        <f>RI165*'Bảng giá mua 2015'!QF164</f>
        <v>0</v>
      </c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72">
        <f t="shared" si="169"/>
        <v>0</v>
      </c>
      <c r="SP165" s="57">
        <f>SO165*'Bảng giá mua 2015'!RL164</f>
        <v>0</v>
      </c>
      <c r="SQ165" s="53">
        <f>'Hàng tồn'!RM166</f>
        <v>0</v>
      </c>
      <c r="SR165" s="168">
        <f>SQ165*'Bảng giá mua 2015'!RN164</f>
        <v>0</v>
      </c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72">
        <f t="shared" si="170"/>
        <v>0</v>
      </c>
      <c r="TX165" s="57">
        <f>TW165*'Bảng giá mua 2015'!ST164</f>
        <v>0</v>
      </c>
      <c r="TY165" s="53">
        <f>'Hàng tồn'!SU166</f>
        <v>0</v>
      </c>
      <c r="TZ165" s="168">
        <f>TY165*'Bảng giá mua 2015'!SV164</f>
        <v>0</v>
      </c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72">
        <f t="shared" si="171"/>
        <v>0</v>
      </c>
      <c r="VF165" s="57">
        <f>VE165*'Bảng giá mua 2015'!UB164</f>
        <v>0</v>
      </c>
      <c r="VG165" s="53">
        <f>'Hàng tồn'!UC166</f>
        <v>0</v>
      </c>
      <c r="VH165" s="168">
        <f>VG165*'Bảng giá mua 2015'!UD164</f>
        <v>0</v>
      </c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72">
        <f t="shared" si="172"/>
        <v>0</v>
      </c>
      <c r="WN165" s="57">
        <f>WM165*'Bảng giá mua 2015'!VJ164</f>
        <v>0</v>
      </c>
      <c r="WO165" s="53">
        <f>'Hàng tồn'!VK166</f>
        <v>0</v>
      </c>
      <c r="WP165" s="168">
        <f>WO165*'Bảng giá mua 2015'!VL164</f>
        <v>0</v>
      </c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72">
        <f t="shared" si="173"/>
        <v>0</v>
      </c>
      <c r="XV165" s="57">
        <f>XU165*'Bảng giá mua 2015'!WR164</f>
        <v>0</v>
      </c>
      <c r="XW165" s="53">
        <f>'Hàng tồn'!WS166</f>
        <v>0</v>
      </c>
      <c r="XX165" s="168">
        <f>XW165*'Bảng giá mua 2015'!WT164</f>
        <v>0</v>
      </c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72">
        <f t="shared" si="174"/>
        <v>0</v>
      </c>
      <c r="ZD165" s="57">
        <f>ZC165*'Bảng giá mua 2015'!XZ164</f>
        <v>0</v>
      </c>
      <c r="ZE165" s="53">
        <f>'Hàng tồn'!YA166</f>
        <v>0</v>
      </c>
      <c r="ZF165" s="168">
        <f>ZE165*'Bảng giá mua 2015'!YB164</f>
        <v>0</v>
      </c>
      <c r="ZG165" s="55"/>
      <c r="ZH165" s="55"/>
      <c r="ZI165" s="55"/>
      <c r="ZJ165" s="55"/>
      <c r="ZK165" s="55"/>
      <c r="ZL165" s="55"/>
      <c r="ZM165" s="55"/>
      <c r="ZN165" s="55"/>
      <c r="ZO165" s="55"/>
      <c r="ZP165" s="55"/>
      <c r="ZQ165" s="55"/>
      <c r="ZR165" s="55"/>
      <c r="ZS165" s="55"/>
      <c r="ZT165" s="55"/>
      <c r="ZU165" s="55"/>
      <c r="ZV165" s="55"/>
      <c r="ZW165" s="55"/>
      <c r="ZX165" s="55"/>
      <c r="ZY165" s="55"/>
      <c r="ZZ165" s="55"/>
      <c r="AAA165" s="55"/>
      <c r="AAB165" s="55"/>
      <c r="AAC165" s="55"/>
      <c r="AAD165" s="55"/>
      <c r="AAE165" s="55"/>
      <c r="AAF165" s="55"/>
      <c r="AAG165" s="55"/>
      <c r="AAH165" s="55"/>
      <c r="AAI165" s="55"/>
      <c r="AAJ165" s="55"/>
      <c r="AAK165" s="72">
        <f t="shared" si="175"/>
        <v>0</v>
      </c>
      <c r="AAL165" s="57">
        <f>AAK165*'Bảng giá mua 2015'!ZH164</f>
        <v>0</v>
      </c>
      <c r="AAM165" s="53">
        <f>'Hàng tồn'!ZI166</f>
        <v>0</v>
      </c>
      <c r="AAN165" s="168">
        <f>AAM165*'Bảng giá mua 2015'!ZJ164</f>
        <v>0</v>
      </c>
      <c r="AAO165" s="55"/>
      <c r="AAP165" s="55"/>
      <c r="AAQ165" s="55"/>
      <c r="AAR165" s="55"/>
      <c r="AAS165" s="55"/>
      <c r="AAT165" s="55"/>
      <c r="AAU165" s="55"/>
      <c r="AAV165" s="55"/>
      <c r="AAW165" s="55"/>
      <c r="AAX165" s="55"/>
      <c r="AAY165" s="55"/>
      <c r="AAZ165" s="55"/>
      <c r="ABA165" s="55"/>
      <c r="ABB165" s="55"/>
      <c r="ABC165" s="55"/>
      <c r="ABD165" s="55"/>
      <c r="ABE165" s="55"/>
      <c r="ABF165" s="55"/>
      <c r="ABG165" s="55"/>
      <c r="ABH165" s="55"/>
      <c r="ABI165" s="55"/>
      <c r="ABJ165" s="55"/>
      <c r="ABK165" s="55"/>
      <c r="ABL165" s="55"/>
      <c r="ABM165" s="55"/>
      <c r="ABN165" s="55"/>
      <c r="ABO165" s="55"/>
      <c r="ABP165" s="55"/>
      <c r="ABQ165" s="55"/>
      <c r="ABR165" s="55"/>
      <c r="ABS165" s="72">
        <f t="shared" si="176"/>
        <v>0</v>
      </c>
      <c r="ABT165" s="57">
        <f>ABS165*'Bảng giá mua 2015'!AAP164</f>
        <v>0</v>
      </c>
      <c r="ABU165" s="53">
        <f>'Hàng tồn'!AAQ166</f>
        <v>0</v>
      </c>
      <c r="ABV165" s="168">
        <f>ABU165*'Bảng giá mua 2015'!AAR164</f>
        <v>0</v>
      </c>
      <c r="ABW165" s="55"/>
      <c r="ABX165" s="55"/>
      <c r="ABY165" s="55"/>
      <c r="ABZ165" s="55"/>
      <c r="ACA165" s="55"/>
      <c r="ACB165" s="55"/>
      <c r="ACC165" s="55"/>
      <c r="ACD165" s="55"/>
      <c r="ACE165" s="55"/>
      <c r="ACF165" s="55"/>
      <c r="ACG165" s="55"/>
      <c r="ACH165" s="55"/>
      <c r="ACI165" s="55"/>
      <c r="ACJ165" s="55"/>
      <c r="ACK165" s="55"/>
      <c r="ACL165" s="55"/>
      <c r="ACM165" s="55"/>
      <c r="ACN165" s="55"/>
      <c r="ACO165" s="55"/>
      <c r="ACP165" s="55"/>
      <c r="ACQ165" s="55"/>
      <c r="ACR165" s="55"/>
      <c r="ACS165" s="55"/>
      <c r="ACT165" s="55"/>
      <c r="ACU165" s="55"/>
      <c r="ACV165" s="55"/>
      <c r="ACW165" s="55"/>
      <c r="ACX165" s="55"/>
      <c r="ACY165" s="55"/>
      <c r="ACZ165" s="55"/>
      <c r="ADA165" s="72">
        <f t="shared" si="177"/>
        <v>0</v>
      </c>
      <c r="ADB165" s="57">
        <f>ADA165*'Bảng giá mua 2015'!ABX164</f>
        <v>0</v>
      </c>
      <c r="ADC165" s="53">
        <f>'Hàng tồn'!ABY166</f>
        <v>0</v>
      </c>
      <c r="ADD165" s="168">
        <f>ADC165*'Bảng giá mua 2015'!ABZ164</f>
        <v>0</v>
      </c>
      <c r="ADE165" s="55"/>
      <c r="ADF165" s="55"/>
      <c r="ADG165" s="55"/>
      <c r="ADH165" s="55"/>
      <c r="ADI165" s="55"/>
      <c r="ADJ165" s="55"/>
      <c r="ADK165" s="55"/>
      <c r="ADL165" s="55"/>
      <c r="ADM165" s="55"/>
      <c r="ADN165" s="55"/>
      <c r="ADO165" s="55"/>
      <c r="ADP165" s="55"/>
      <c r="ADQ165" s="55"/>
      <c r="ADR165" s="55"/>
      <c r="ADS165" s="55"/>
      <c r="ADT165" s="55"/>
      <c r="ADU165" s="55"/>
      <c r="ADV165" s="55"/>
      <c r="ADW165" s="55"/>
      <c r="ADX165" s="55"/>
      <c r="ADY165" s="55"/>
      <c r="ADZ165" s="55"/>
      <c r="AEA165" s="55"/>
      <c r="AEB165" s="55"/>
      <c r="AEC165" s="55"/>
      <c r="AED165" s="55"/>
      <c r="AEE165" s="55"/>
      <c r="AEF165" s="55"/>
      <c r="AEG165" s="55"/>
      <c r="AEH165" s="55"/>
      <c r="AEI165" s="72">
        <f t="shared" si="178"/>
        <v>0</v>
      </c>
      <c r="AEJ165" s="57">
        <f>AEI165*'Bảng giá mua 2015'!ADF164</f>
        <v>0</v>
      </c>
      <c r="AEK165" s="53">
        <f>'Hàng tồn'!ADG166</f>
        <v>0</v>
      </c>
      <c r="AEL165" s="168">
        <f>AEK165*'Bảng giá mua 2015'!ADH164</f>
        <v>0</v>
      </c>
      <c r="AEM165" s="55"/>
      <c r="AEN165" s="55"/>
      <c r="AEO165" s="55"/>
      <c r="AEP165" s="55"/>
      <c r="AEQ165" s="55"/>
      <c r="AER165" s="55"/>
      <c r="AES165" s="55"/>
      <c r="AET165" s="55"/>
      <c r="AEU165" s="55"/>
      <c r="AEV165" s="55"/>
      <c r="AEW165" s="55"/>
      <c r="AEX165" s="55"/>
      <c r="AEY165" s="55"/>
      <c r="AEZ165" s="55"/>
      <c r="AFA165" s="55"/>
      <c r="AFB165" s="55"/>
      <c r="AFC165" s="55"/>
      <c r="AFD165" s="55"/>
      <c r="AFE165" s="55"/>
      <c r="AFF165" s="55"/>
      <c r="AFG165" s="55"/>
      <c r="AFH165" s="55"/>
      <c r="AFI165" s="55"/>
      <c r="AFJ165" s="55"/>
      <c r="AFK165" s="55"/>
      <c r="AFL165" s="55"/>
      <c r="AFM165" s="55"/>
      <c r="AFN165" s="55"/>
      <c r="AFO165" s="55"/>
      <c r="AFP165" s="55"/>
      <c r="AFQ165" s="72">
        <f t="shared" si="179"/>
        <v>0</v>
      </c>
      <c r="AFR165" s="57">
        <f>AFQ165*'Bảng giá mua 2015'!AEN164</f>
        <v>0</v>
      </c>
      <c r="AFS165" s="53">
        <f>'Hàng tồn'!AEO166</f>
        <v>0</v>
      </c>
      <c r="AFT165" s="168">
        <f>AFS165*'Bảng giá mua 2015'!AEP164</f>
        <v>0</v>
      </c>
      <c r="AFU165" s="55"/>
      <c r="AFV165" s="55"/>
      <c r="AFW165" s="55"/>
      <c r="AFX165" s="55"/>
      <c r="AFY165" s="55"/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72">
        <f t="shared" si="180"/>
        <v>0</v>
      </c>
      <c r="AGZ165" s="57">
        <f>AGY165*'Bảng giá mua 2015'!AFV164</f>
        <v>0</v>
      </c>
      <c r="AHA165" s="53">
        <f>'Hàng tồn'!AFW166</f>
        <v>0</v>
      </c>
      <c r="AHB165" s="168">
        <f>AHA165*'Bảng giá mua 2015'!AFX164</f>
        <v>0</v>
      </c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>
        <v>1</v>
      </c>
      <c r="AHR165" s="55"/>
      <c r="AHS165" s="55"/>
      <c r="AHT165" s="55"/>
      <c r="AHU165" s="55"/>
      <c r="AHV165" s="55"/>
      <c r="AHW165" s="55"/>
      <c r="AHX165" s="55"/>
      <c r="AHY165" s="55"/>
      <c r="AHZ165" s="55"/>
      <c r="AIA165" s="55"/>
      <c r="AIB165" s="55"/>
      <c r="AIC165" s="55"/>
      <c r="AID165" s="55"/>
      <c r="AIE165" s="55"/>
      <c r="AIF165" s="55"/>
      <c r="AIG165" s="72">
        <f t="shared" si="181"/>
        <v>1</v>
      </c>
      <c r="AIH165" s="57">
        <f>AIG165*'Bảng giá bán 2015'!AC164</f>
        <v>0</v>
      </c>
      <c r="AII165" s="53">
        <f>'Hàng tồn'!AHE166</f>
        <v>0</v>
      </c>
      <c r="AIJ165" s="168">
        <f>AII165*'Bảng giá bán 2015'!AD164</f>
        <v>0</v>
      </c>
      <c r="AIK165" s="55"/>
      <c r="AIL165" s="55"/>
      <c r="AIM165" s="55"/>
      <c r="AIN165" s="55"/>
      <c r="AIO165" s="55"/>
      <c r="AIP165" s="55"/>
      <c r="AIQ165" s="55"/>
      <c r="AIR165" s="55"/>
      <c r="AIS165" s="55"/>
      <c r="AIT165" s="55"/>
      <c r="AIU165" s="55"/>
      <c r="AIV165" s="55"/>
      <c r="AIW165" s="55"/>
      <c r="AIX165" s="55"/>
      <c r="AIY165" s="55"/>
      <c r="AIZ165" s="55"/>
      <c r="AJA165" s="55"/>
      <c r="AJB165" s="55"/>
      <c r="AJC165" s="55"/>
      <c r="AJD165" s="55"/>
      <c r="AJE165" s="55"/>
      <c r="AJF165" s="55"/>
      <c r="AJG165" s="55"/>
      <c r="AJH165" s="55"/>
      <c r="AJI165" s="55"/>
      <c r="AJJ165" s="55"/>
      <c r="AJK165" s="55"/>
      <c r="AJL165" s="55"/>
      <c r="AJM165" s="55"/>
      <c r="AJN165" s="55"/>
      <c r="AJO165" s="72">
        <f t="shared" si="182"/>
        <v>0</v>
      </c>
      <c r="AJP165" s="57">
        <f>AJO165*'Bảng giá bán 2015'!AD164</f>
        <v>0</v>
      </c>
      <c r="AJQ165" s="53">
        <f>'Hàng tồn'!AIM166</f>
        <v>0</v>
      </c>
      <c r="AJR165" s="168">
        <f>AJQ165*'Bảng giá mua 2015'!AIN164</f>
        <v>0</v>
      </c>
      <c r="AJS165" s="55"/>
      <c r="AJT165" s="55"/>
      <c r="AJU165" s="55"/>
      <c r="AJV165" s="55"/>
      <c r="AJW165" s="55"/>
      <c r="AJX165" s="55"/>
      <c r="AJY165" s="55"/>
      <c r="AJZ165" s="55"/>
      <c r="AKA165" s="55"/>
      <c r="AKB165" s="55"/>
      <c r="AKC165" s="55"/>
      <c r="AKD165" s="55"/>
      <c r="AKE165" s="55"/>
      <c r="AKF165" s="55"/>
      <c r="AKG165" s="55"/>
      <c r="AKH165" s="55"/>
      <c r="AKI165" s="55"/>
      <c r="AKJ165" s="55"/>
      <c r="AKK165" s="55"/>
      <c r="AKL165" s="55"/>
      <c r="AKM165" s="55"/>
      <c r="AKN165" s="55"/>
      <c r="AKO165" s="55"/>
      <c r="AKP165" s="55"/>
      <c r="AKQ165" s="55"/>
      <c r="AKR165" s="55"/>
      <c r="AKS165" s="55"/>
      <c r="AKT165" s="55"/>
      <c r="AKU165" s="55"/>
      <c r="AKV165" s="55"/>
      <c r="AKW165" s="72">
        <f t="shared" si="183"/>
        <v>0</v>
      </c>
      <c r="AKX165" s="57">
        <f>AKW165*'Bảng giá bán 2015'!BL164</f>
        <v>0</v>
      </c>
      <c r="AKY165" s="53">
        <f>'Hàng tồn'!AJU166</f>
        <v>0</v>
      </c>
      <c r="AKZ165" s="168">
        <f>AKY165*'Bảng giá mua 2015'!AJV164</f>
        <v>0</v>
      </c>
      <c r="ALA165" s="55"/>
      <c r="ALB165" s="55"/>
      <c r="ALC165" s="55"/>
      <c r="ALD165" s="55"/>
      <c r="ALE165" s="55"/>
      <c r="ALF165" s="55"/>
      <c r="ALG165" s="55"/>
      <c r="ALH165" s="55"/>
      <c r="ALI165" s="55"/>
      <c r="ALJ165" s="55"/>
      <c r="ALK165" s="55"/>
      <c r="ALL165" s="55"/>
      <c r="ALM165" s="55"/>
      <c r="ALN165" s="55"/>
      <c r="ALO165" s="55"/>
      <c r="ALP165" s="55"/>
      <c r="ALQ165" s="55"/>
      <c r="ALR165" s="55"/>
      <c r="ALS165" s="55"/>
      <c r="ALT165" s="55"/>
      <c r="ALU165" s="55"/>
      <c r="ALV165" s="55"/>
      <c r="ALW165" s="55"/>
      <c r="ALX165" s="55"/>
      <c r="ALY165" s="55"/>
      <c r="ALZ165" s="55"/>
      <c r="AMA165" s="55"/>
      <c r="AMB165" s="55"/>
      <c r="AMC165" s="55"/>
      <c r="AMD165" s="55"/>
      <c r="AME165" s="72">
        <f t="shared" si="184"/>
        <v>0</v>
      </c>
      <c r="AMF165" s="57">
        <f>AME165*'Bảng giá bán 2015'!CT164</f>
        <v>0</v>
      </c>
      <c r="AMG165" s="53">
        <f>'Hàng tồn'!ALC166</f>
        <v>0</v>
      </c>
      <c r="AMH165" s="168">
        <f>AMG165*'Bảng giá mua 2015'!ALD164</f>
        <v>0</v>
      </c>
      <c r="AMI165" s="55"/>
      <c r="AMJ165" s="55"/>
      <c r="AMK165" s="55"/>
      <c r="AML165" s="55"/>
      <c r="AMM165" s="55"/>
      <c r="AMN165" s="55"/>
      <c r="AMO165" s="55"/>
      <c r="AMP165" s="55"/>
      <c r="AMQ165" s="55"/>
      <c r="AMR165" s="55"/>
      <c r="AMS165" s="55"/>
      <c r="AMT165" s="55"/>
      <c r="AMU165" s="55"/>
      <c r="AMV165" s="55"/>
      <c r="AMW165" s="55"/>
      <c r="AMX165" s="55"/>
      <c r="AMY165" s="55"/>
      <c r="AMZ165" s="55"/>
      <c r="ANA165" s="55"/>
      <c r="ANB165" s="55"/>
      <c r="ANC165" s="55"/>
      <c r="AND165" s="55"/>
      <c r="ANE165" s="55"/>
      <c r="ANF165" s="55"/>
      <c r="ANG165" s="55"/>
      <c r="ANH165" s="55"/>
      <c r="ANI165" s="55"/>
      <c r="ANJ165" s="55"/>
      <c r="ANK165" s="55"/>
      <c r="ANL165" s="55"/>
      <c r="ANM165" s="72">
        <f t="shared" si="185"/>
        <v>0</v>
      </c>
      <c r="ANN165" s="57">
        <f>ANM165*'Bảng giá bán 2015'!EB164</f>
        <v>0</v>
      </c>
      <c r="ANO165" s="53">
        <f>'Hàng tồn'!AMK166</f>
        <v>0</v>
      </c>
      <c r="ANP165" s="168">
        <f>ANO165*'Bảng giá mua 2015'!AML164</f>
        <v>0</v>
      </c>
    </row>
    <row r="166" spans="1:1056" ht="14.4" customHeight="1" x14ac:dyDescent="0.3">
      <c r="A166" s="129" t="s">
        <v>105</v>
      </c>
      <c r="B166" s="58" t="s">
        <v>18</v>
      </c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72">
        <f t="shared" si="155"/>
        <v>0</v>
      </c>
      <c r="AH166" s="57">
        <f>AG166*'Bảng giá mua 2015'!D165</f>
        <v>0</v>
      </c>
      <c r="AI166" s="53">
        <f>'Hàng tồn'!E167</f>
        <v>0</v>
      </c>
      <c r="AJ166" s="168">
        <f>AI166*'Bảng giá mua 2015'!F165</f>
        <v>0</v>
      </c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72">
        <f t="shared" si="156"/>
        <v>0</v>
      </c>
      <c r="BP166" s="57">
        <f>BO166*'Bảng giá mua 2015'!AL165</f>
        <v>0</v>
      </c>
      <c r="BQ166" s="53">
        <f>'Hàng tồn'!AM167</f>
        <v>0</v>
      </c>
      <c r="BR166" s="168">
        <f>BQ166*'Bảng giá mua 2015'!AN165</f>
        <v>0</v>
      </c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72">
        <f t="shared" si="157"/>
        <v>0</v>
      </c>
      <c r="CX166" s="57">
        <f>CW166*'Bảng giá mua 2015'!BT165</f>
        <v>0</v>
      </c>
      <c r="CY166" s="53">
        <f>'Hàng tồn'!BU167</f>
        <v>0</v>
      </c>
      <c r="CZ166" s="168">
        <f>CY166*'Bảng giá mua 2015'!BV165</f>
        <v>0</v>
      </c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72">
        <f t="shared" si="158"/>
        <v>0</v>
      </c>
      <c r="EF166" s="57">
        <f>EE166*'Bảng giá mua 2015'!DB165</f>
        <v>0</v>
      </c>
      <c r="EG166" s="53">
        <f>'Hàng tồn'!DC167</f>
        <v>0</v>
      </c>
      <c r="EH166" s="168">
        <f>EG166*'Bảng giá mua 2015'!DD165</f>
        <v>0</v>
      </c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72">
        <f t="shared" si="159"/>
        <v>0</v>
      </c>
      <c r="FN166" s="57">
        <f>FM166*'Bảng giá mua 2015'!EJ165</f>
        <v>0</v>
      </c>
      <c r="FO166" s="53">
        <f>'Hàng tồn'!EK167</f>
        <v>0</v>
      </c>
      <c r="FP166" s="168">
        <f>FO166*'Bảng giá mua 2015'!EL165</f>
        <v>0</v>
      </c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72">
        <f t="shared" si="160"/>
        <v>0</v>
      </c>
      <c r="GV166" s="57">
        <f>GU166*'Bảng giá mua 2015'!FR165</f>
        <v>0</v>
      </c>
      <c r="GW166" s="53">
        <f>'Hàng tồn'!FS167</f>
        <v>0</v>
      </c>
      <c r="GX166" s="168">
        <f>GW166*'Bảng giá mua 2015'!FT165</f>
        <v>0</v>
      </c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72">
        <f t="shared" si="161"/>
        <v>0</v>
      </c>
      <c r="ID166" s="57">
        <f>IC166*'Bảng giá mua 2015'!GZ165</f>
        <v>0</v>
      </c>
      <c r="IE166" s="53">
        <f>'Hàng tồn'!HA167</f>
        <v>0</v>
      </c>
      <c r="IF166" s="168">
        <f>IE166*'Bảng giá mua 2015'!HB165</f>
        <v>0</v>
      </c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72">
        <f t="shared" si="162"/>
        <v>0</v>
      </c>
      <c r="JL166" s="57">
        <f>JK166*'Bảng giá mua 2015'!IH165</f>
        <v>0</v>
      </c>
      <c r="JM166" s="53">
        <f>'Hàng tồn'!II167</f>
        <v>0</v>
      </c>
      <c r="JN166" s="168">
        <f>JM166*'Bảng giá mua 2015'!IJ165</f>
        <v>0</v>
      </c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72">
        <f t="shared" si="163"/>
        <v>0</v>
      </c>
      <c r="KT166" s="57">
        <f>KS166*'Bảng giá mua 2015'!JP165</f>
        <v>0</v>
      </c>
      <c r="KU166" s="53">
        <f>'Hàng tồn'!JQ167</f>
        <v>0</v>
      </c>
      <c r="KV166" s="168">
        <f>KU166*'Bảng giá mua 2015'!JR165</f>
        <v>0</v>
      </c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72">
        <f t="shared" si="164"/>
        <v>0</v>
      </c>
      <c r="MB166" s="57">
        <f>MA166*'Bảng giá mua 2015'!KX165</f>
        <v>0</v>
      </c>
      <c r="MC166" s="53">
        <f>'Hàng tồn'!KY167</f>
        <v>0</v>
      </c>
      <c r="MD166" s="168">
        <f>MC166*'Bảng giá mua 2015'!KZ165</f>
        <v>0</v>
      </c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72">
        <f t="shared" si="165"/>
        <v>0</v>
      </c>
      <c r="NJ166" s="57">
        <f>NI166*'Bảng giá mua 2015'!MF165</f>
        <v>0</v>
      </c>
      <c r="NK166" s="53">
        <f>'Hàng tồn'!MG167</f>
        <v>0</v>
      </c>
      <c r="NL166" s="168">
        <f>NK166*'Bảng giá mua 2015'!MH165</f>
        <v>0</v>
      </c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72">
        <f t="shared" si="166"/>
        <v>0</v>
      </c>
      <c r="OR166" s="57">
        <f>OQ166*'Bảng giá mua 2015'!NN165</f>
        <v>0</v>
      </c>
      <c r="OS166" s="53">
        <f>'Hàng tồn'!NO167</f>
        <v>0</v>
      </c>
      <c r="OT166" s="168">
        <f>OS166*'Bảng giá mua 2015'!NP165</f>
        <v>0</v>
      </c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72">
        <f t="shared" si="167"/>
        <v>0</v>
      </c>
      <c r="PZ166" s="57">
        <f>PY166*'Bảng giá mua 2015'!OV165</f>
        <v>0</v>
      </c>
      <c r="QA166" s="53">
        <f>'Hàng tồn'!OW167</f>
        <v>0</v>
      </c>
      <c r="QB166" s="168">
        <f>QA166*'Bảng giá mua 2015'!OX165</f>
        <v>0</v>
      </c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72">
        <f t="shared" si="168"/>
        <v>0</v>
      </c>
      <c r="RH166" s="57">
        <f>RG166*'Bảng giá mua 2015'!QD165</f>
        <v>0</v>
      </c>
      <c r="RI166" s="53">
        <f>'Hàng tồn'!QE167</f>
        <v>0</v>
      </c>
      <c r="RJ166" s="168">
        <f>RI166*'Bảng giá mua 2015'!QF165</f>
        <v>0</v>
      </c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72">
        <f t="shared" si="169"/>
        <v>0</v>
      </c>
      <c r="SP166" s="57">
        <f>SO166*'Bảng giá mua 2015'!RL165</f>
        <v>0</v>
      </c>
      <c r="SQ166" s="53">
        <f>'Hàng tồn'!RM167</f>
        <v>0</v>
      </c>
      <c r="SR166" s="168">
        <f>SQ166*'Bảng giá mua 2015'!RN165</f>
        <v>0</v>
      </c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72">
        <f t="shared" si="170"/>
        <v>0</v>
      </c>
      <c r="TX166" s="57">
        <f>TW166*'Bảng giá mua 2015'!ST165</f>
        <v>0</v>
      </c>
      <c r="TY166" s="53">
        <f>'Hàng tồn'!SU167</f>
        <v>0</v>
      </c>
      <c r="TZ166" s="168">
        <f>TY166*'Bảng giá mua 2015'!SV165</f>
        <v>0</v>
      </c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72">
        <f t="shared" si="171"/>
        <v>0</v>
      </c>
      <c r="VF166" s="57">
        <f>VE166*'Bảng giá mua 2015'!UB165</f>
        <v>0</v>
      </c>
      <c r="VG166" s="53">
        <f>'Hàng tồn'!UC167</f>
        <v>0</v>
      </c>
      <c r="VH166" s="168">
        <f>VG166*'Bảng giá mua 2015'!UD165</f>
        <v>0</v>
      </c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72">
        <f t="shared" si="172"/>
        <v>0</v>
      </c>
      <c r="WN166" s="57">
        <f>WM166*'Bảng giá mua 2015'!VJ165</f>
        <v>0</v>
      </c>
      <c r="WO166" s="53">
        <f>'Hàng tồn'!VK167</f>
        <v>0</v>
      </c>
      <c r="WP166" s="168">
        <f>WO166*'Bảng giá mua 2015'!VL165</f>
        <v>0</v>
      </c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72">
        <f t="shared" si="173"/>
        <v>0</v>
      </c>
      <c r="XV166" s="57">
        <f>XU166*'Bảng giá mua 2015'!WR165</f>
        <v>0</v>
      </c>
      <c r="XW166" s="53">
        <f>'Hàng tồn'!WS167</f>
        <v>0</v>
      </c>
      <c r="XX166" s="168">
        <f>XW166*'Bảng giá mua 2015'!WT165</f>
        <v>0</v>
      </c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72">
        <f t="shared" si="174"/>
        <v>0</v>
      </c>
      <c r="ZD166" s="57">
        <f>ZC166*'Bảng giá mua 2015'!XZ165</f>
        <v>0</v>
      </c>
      <c r="ZE166" s="53">
        <f>'Hàng tồn'!YA167</f>
        <v>0</v>
      </c>
      <c r="ZF166" s="168">
        <f>ZE166*'Bảng giá mua 2015'!YB165</f>
        <v>0</v>
      </c>
      <c r="ZG166" s="55"/>
      <c r="ZH166" s="55"/>
      <c r="ZI166" s="55"/>
      <c r="ZJ166" s="55"/>
      <c r="ZK166" s="55"/>
      <c r="ZL166" s="55"/>
      <c r="ZM166" s="55"/>
      <c r="ZN166" s="55"/>
      <c r="ZO166" s="55"/>
      <c r="ZP166" s="55"/>
      <c r="ZQ166" s="55"/>
      <c r="ZR166" s="55"/>
      <c r="ZS166" s="55"/>
      <c r="ZT166" s="55"/>
      <c r="ZU166" s="55"/>
      <c r="ZV166" s="55"/>
      <c r="ZW166" s="55"/>
      <c r="ZX166" s="55"/>
      <c r="ZY166" s="55"/>
      <c r="ZZ166" s="55"/>
      <c r="AAA166" s="55"/>
      <c r="AAB166" s="55"/>
      <c r="AAC166" s="55"/>
      <c r="AAD166" s="55"/>
      <c r="AAE166" s="55"/>
      <c r="AAF166" s="55"/>
      <c r="AAG166" s="55"/>
      <c r="AAH166" s="55"/>
      <c r="AAI166" s="55"/>
      <c r="AAJ166" s="55"/>
      <c r="AAK166" s="72">
        <f t="shared" si="175"/>
        <v>0</v>
      </c>
      <c r="AAL166" s="57">
        <f>AAK166*'Bảng giá mua 2015'!ZH165</f>
        <v>0</v>
      </c>
      <c r="AAM166" s="53">
        <f>'Hàng tồn'!ZI167</f>
        <v>0</v>
      </c>
      <c r="AAN166" s="168">
        <f>AAM166*'Bảng giá mua 2015'!ZJ165</f>
        <v>0</v>
      </c>
      <c r="AAO166" s="55"/>
      <c r="AAP166" s="55"/>
      <c r="AAQ166" s="55"/>
      <c r="AAR166" s="55"/>
      <c r="AAS166" s="55"/>
      <c r="AAT166" s="55"/>
      <c r="AAU166" s="55"/>
      <c r="AAV166" s="55"/>
      <c r="AAW166" s="55"/>
      <c r="AAX166" s="55"/>
      <c r="AAY166" s="55"/>
      <c r="AAZ166" s="55"/>
      <c r="ABA166" s="55"/>
      <c r="ABB166" s="55"/>
      <c r="ABC166" s="55"/>
      <c r="ABD166" s="55"/>
      <c r="ABE166" s="55"/>
      <c r="ABF166" s="55"/>
      <c r="ABG166" s="55"/>
      <c r="ABH166" s="55"/>
      <c r="ABI166" s="55"/>
      <c r="ABJ166" s="55"/>
      <c r="ABK166" s="55"/>
      <c r="ABL166" s="55"/>
      <c r="ABM166" s="55"/>
      <c r="ABN166" s="55"/>
      <c r="ABO166" s="55"/>
      <c r="ABP166" s="55"/>
      <c r="ABQ166" s="55"/>
      <c r="ABR166" s="55"/>
      <c r="ABS166" s="72">
        <f t="shared" si="176"/>
        <v>0</v>
      </c>
      <c r="ABT166" s="57">
        <f>ABS166*'Bảng giá mua 2015'!AAP165</f>
        <v>0</v>
      </c>
      <c r="ABU166" s="53">
        <f>'Hàng tồn'!AAQ167</f>
        <v>0</v>
      </c>
      <c r="ABV166" s="168">
        <f>ABU166*'Bảng giá mua 2015'!AAR165</f>
        <v>0</v>
      </c>
      <c r="ABW166" s="55"/>
      <c r="ABX166" s="55"/>
      <c r="ABY166" s="55"/>
      <c r="ABZ166" s="55"/>
      <c r="ACA166" s="55"/>
      <c r="ACB166" s="55"/>
      <c r="ACC166" s="55"/>
      <c r="ACD166" s="55"/>
      <c r="ACE166" s="55"/>
      <c r="ACF166" s="55"/>
      <c r="ACG166" s="55"/>
      <c r="ACH166" s="55"/>
      <c r="ACI166" s="55"/>
      <c r="ACJ166" s="55"/>
      <c r="ACK166" s="55"/>
      <c r="ACL166" s="55"/>
      <c r="ACM166" s="55"/>
      <c r="ACN166" s="55"/>
      <c r="ACO166" s="55"/>
      <c r="ACP166" s="55"/>
      <c r="ACQ166" s="55"/>
      <c r="ACR166" s="55"/>
      <c r="ACS166" s="55"/>
      <c r="ACT166" s="55"/>
      <c r="ACU166" s="55"/>
      <c r="ACV166" s="55"/>
      <c r="ACW166" s="55"/>
      <c r="ACX166" s="55"/>
      <c r="ACY166" s="55"/>
      <c r="ACZ166" s="55"/>
      <c r="ADA166" s="72">
        <f t="shared" si="177"/>
        <v>0</v>
      </c>
      <c r="ADB166" s="57">
        <f>ADA166*'Bảng giá mua 2015'!ABX165</f>
        <v>0</v>
      </c>
      <c r="ADC166" s="53">
        <f>'Hàng tồn'!ABY167</f>
        <v>0</v>
      </c>
      <c r="ADD166" s="168">
        <f>ADC166*'Bảng giá mua 2015'!ABZ165</f>
        <v>0</v>
      </c>
      <c r="ADE166" s="55"/>
      <c r="ADF166" s="55"/>
      <c r="ADG166" s="55"/>
      <c r="ADH166" s="55"/>
      <c r="ADI166" s="55"/>
      <c r="ADJ166" s="55"/>
      <c r="ADK166" s="55"/>
      <c r="ADL166" s="55"/>
      <c r="ADM166" s="55"/>
      <c r="ADN166" s="55"/>
      <c r="ADO166" s="55"/>
      <c r="ADP166" s="55"/>
      <c r="ADQ166" s="55"/>
      <c r="ADR166" s="55"/>
      <c r="ADS166" s="55"/>
      <c r="ADT166" s="55"/>
      <c r="ADU166" s="55"/>
      <c r="ADV166" s="55"/>
      <c r="ADW166" s="55"/>
      <c r="ADX166" s="55"/>
      <c r="ADY166" s="55"/>
      <c r="ADZ166" s="55"/>
      <c r="AEA166" s="55"/>
      <c r="AEB166" s="55"/>
      <c r="AEC166" s="55"/>
      <c r="AED166" s="55"/>
      <c r="AEE166" s="55"/>
      <c r="AEF166" s="55"/>
      <c r="AEG166" s="55"/>
      <c r="AEH166" s="55"/>
      <c r="AEI166" s="72">
        <f t="shared" si="178"/>
        <v>0</v>
      </c>
      <c r="AEJ166" s="57">
        <f>AEI166*'Bảng giá mua 2015'!ADF165</f>
        <v>0</v>
      </c>
      <c r="AEK166" s="53">
        <f>'Hàng tồn'!ADG167</f>
        <v>0</v>
      </c>
      <c r="AEL166" s="168">
        <f>AEK166*'Bảng giá mua 2015'!ADH165</f>
        <v>0</v>
      </c>
      <c r="AEM166" s="55"/>
      <c r="AEN166" s="55"/>
      <c r="AEO166" s="55"/>
      <c r="AEP166" s="55"/>
      <c r="AEQ166" s="55"/>
      <c r="AER166" s="55"/>
      <c r="AES166" s="55"/>
      <c r="AET166" s="55"/>
      <c r="AEU166" s="55"/>
      <c r="AEV166" s="55"/>
      <c r="AEW166" s="55"/>
      <c r="AEX166" s="55"/>
      <c r="AEY166" s="55"/>
      <c r="AEZ166" s="55"/>
      <c r="AFA166" s="55"/>
      <c r="AFB166" s="55"/>
      <c r="AFC166" s="55"/>
      <c r="AFD166" s="55"/>
      <c r="AFE166" s="55"/>
      <c r="AFF166" s="55"/>
      <c r="AFG166" s="55"/>
      <c r="AFH166" s="55"/>
      <c r="AFI166" s="55"/>
      <c r="AFJ166" s="55"/>
      <c r="AFK166" s="55"/>
      <c r="AFL166" s="55"/>
      <c r="AFM166" s="55"/>
      <c r="AFN166" s="55"/>
      <c r="AFO166" s="55"/>
      <c r="AFP166" s="55"/>
      <c r="AFQ166" s="72">
        <f t="shared" si="179"/>
        <v>0</v>
      </c>
      <c r="AFR166" s="57">
        <f>AFQ166*'Bảng giá mua 2015'!AEN165</f>
        <v>0</v>
      </c>
      <c r="AFS166" s="53">
        <f>'Hàng tồn'!AEO167</f>
        <v>0</v>
      </c>
      <c r="AFT166" s="168">
        <f>AFS166*'Bảng giá mua 2015'!AEP165</f>
        <v>0</v>
      </c>
      <c r="AFU166" s="55"/>
      <c r="AFV166" s="55"/>
      <c r="AFW166" s="55"/>
      <c r="AFX166" s="55"/>
      <c r="AFY166" s="55"/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72">
        <f t="shared" si="180"/>
        <v>0</v>
      </c>
      <c r="AGZ166" s="57">
        <f>AGY166*'Bảng giá mua 2015'!AFV165</f>
        <v>0</v>
      </c>
      <c r="AHA166" s="53">
        <f>'Hàng tồn'!AFW167</f>
        <v>0</v>
      </c>
      <c r="AHB166" s="168">
        <f>AHA166*'Bảng giá mua 2015'!AFX165</f>
        <v>0</v>
      </c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>
        <v>1</v>
      </c>
      <c r="AHO166" s="55"/>
      <c r="AHP166" s="55"/>
      <c r="AHQ166" s="55"/>
      <c r="AHR166" s="55"/>
      <c r="AHS166" s="55"/>
      <c r="AHT166" s="55"/>
      <c r="AHU166" s="55"/>
      <c r="AHV166" s="55"/>
      <c r="AHW166" s="55"/>
      <c r="AHX166" s="55"/>
      <c r="AHY166" s="55"/>
      <c r="AHZ166" s="55"/>
      <c r="AIA166" s="55"/>
      <c r="AIB166" s="55"/>
      <c r="AIC166" s="55"/>
      <c r="AID166" s="55"/>
      <c r="AIE166" s="55"/>
      <c r="AIF166" s="55"/>
      <c r="AIG166" s="72">
        <f t="shared" si="181"/>
        <v>1</v>
      </c>
      <c r="AIH166" s="57">
        <f>AIG166*'Bảng giá bán 2015'!AC165</f>
        <v>0</v>
      </c>
      <c r="AII166" s="53">
        <f>'Hàng tồn'!AHE167</f>
        <v>0</v>
      </c>
      <c r="AIJ166" s="168">
        <f>AII166*'Bảng giá bán 2015'!AD165</f>
        <v>0</v>
      </c>
      <c r="AIK166" s="55"/>
      <c r="AIL166" s="55"/>
      <c r="AIM166" s="55"/>
      <c r="AIN166" s="55"/>
      <c r="AIO166" s="55"/>
      <c r="AIP166" s="55"/>
      <c r="AIQ166" s="55"/>
      <c r="AIR166" s="55"/>
      <c r="AIS166" s="55"/>
      <c r="AIT166" s="55"/>
      <c r="AIU166" s="55"/>
      <c r="AIV166" s="55"/>
      <c r="AIW166" s="55"/>
      <c r="AIX166" s="55"/>
      <c r="AIY166" s="55"/>
      <c r="AIZ166" s="55"/>
      <c r="AJA166" s="55"/>
      <c r="AJB166" s="55"/>
      <c r="AJC166" s="55"/>
      <c r="AJD166" s="55"/>
      <c r="AJE166" s="55"/>
      <c r="AJF166" s="55"/>
      <c r="AJG166" s="55"/>
      <c r="AJH166" s="55"/>
      <c r="AJI166" s="55"/>
      <c r="AJJ166" s="55"/>
      <c r="AJK166" s="55"/>
      <c r="AJL166" s="55"/>
      <c r="AJM166" s="55"/>
      <c r="AJN166" s="55"/>
      <c r="AJO166" s="72">
        <f t="shared" si="182"/>
        <v>0</v>
      </c>
      <c r="AJP166" s="57">
        <f>AJO166*'Bảng giá bán 2015'!AD165</f>
        <v>0</v>
      </c>
      <c r="AJQ166" s="53">
        <f>'Hàng tồn'!AIM167</f>
        <v>0</v>
      </c>
      <c r="AJR166" s="168">
        <f>AJQ166*'Bảng giá mua 2015'!AIN165</f>
        <v>0</v>
      </c>
      <c r="AJS166" s="55"/>
      <c r="AJT166" s="55"/>
      <c r="AJU166" s="55"/>
      <c r="AJV166" s="55"/>
      <c r="AJW166" s="55"/>
      <c r="AJX166" s="55"/>
      <c r="AJY166" s="55"/>
      <c r="AJZ166" s="55"/>
      <c r="AKA166" s="55"/>
      <c r="AKB166" s="55"/>
      <c r="AKC166" s="55"/>
      <c r="AKD166" s="55"/>
      <c r="AKE166" s="55"/>
      <c r="AKF166" s="55"/>
      <c r="AKG166" s="55"/>
      <c r="AKH166" s="55"/>
      <c r="AKI166" s="55"/>
      <c r="AKJ166" s="55"/>
      <c r="AKK166" s="55"/>
      <c r="AKL166" s="55"/>
      <c r="AKM166" s="55"/>
      <c r="AKN166" s="55"/>
      <c r="AKO166" s="55"/>
      <c r="AKP166" s="55"/>
      <c r="AKQ166" s="55"/>
      <c r="AKR166" s="55"/>
      <c r="AKS166" s="55"/>
      <c r="AKT166" s="55"/>
      <c r="AKU166" s="55"/>
      <c r="AKV166" s="55"/>
      <c r="AKW166" s="72">
        <f t="shared" si="183"/>
        <v>0</v>
      </c>
      <c r="AKX166" s="57">
        <f>AKW166*'Bảng giá bán 2015'!BL165</f>
        <v>0</v>
      </c>
      <c r="AKY166" s="53">
        <f>'Hàng tồn'!AJU167</f>
        <v>0</v>
      </c>
      <c r="AKZ166" s="168">
        <f>AKY166*'Bảng giá mua 2015'!AJV165</f>
        <v>0</v>
      </c>
      <c r="ALA166" s="55"/>
      <c r="ALB166" s="55"/>
      <c r="ALC166" s="55"/>
      <c r="ALD166" s="55"/>
      <c r="ALE166" s="55"/>
      <c r="ALF166" s="55"/>
      <c r="ALG166" s="55"/>
      <c r="ALH166" s="55"/>
      <c r="ALI166" s="55"/>
      <c r="ALJ166" s="55"/>
      <c r="ALK166" s="55"/>
      <c r="ALL166" s="55"/>
      <c r="ALM166" s="55"/>
      <c r="ALN166" s="55"/>
      <c r="ALO166" s="55"/>
      <c r="ALP166" s="55"/>
      <c r="ALQ166" s="55"/>
      <c r="ALR166" s="55"/>
      <c r="ALS166" s="55"/>
      <c r="ALT166" s="55"/>
      <c r="ALU166" s="55"/>
      <c r="ALV166" s="55"/>
      <c r="ALW166" s="55"/>
      <c r="ALX166" s="55"/>
      <c r="ALY166" s="55"/>
      <c r="ALZ166" s="55"/>
      <c r="AMA166" s="55"/>
      <c r="AMB166" s="55"/>
      <c r="AMC166" s="55"/>
      <c r="AMD166" s="55"/>
      <c r="AME166" s="72">
        <f t="shared" si="184"/>
        <v>0</v>
      </c>
      <c r="AMF166" s="57">
        <f>AME166*'Bảng giá bán 2015'!CT165</f>
        <v>0</v>
      </c>
      <c r="AMG166" s="53">
        <f>'Hàng tồn'!ALC167</f>
        <v>0</v>
      </c>
      <c r="AMH166" s="168">
        <f>AMG166*'Bảng giá mua 2015'!ALD165</f>
        <v>0</v>
      </c>
      <c r="AMI166" s="55"/>
      <c r="AMJ166" s="55"/>
      <c r="AMK166" s="55"/>
      <c r="AML166" s="55"/>
      <c r="AMM166" s="55"/>
      <c r="AMN166" s="55"/>
      <c r="AMO166" s="55"/>
      <c r="AMP166" s="55"/>
      <c r="AMQ166" s="55"/>
      <c r="AMR166" s="55"/>
      <c r="AMS166" s="55"/>
      <c r="AMT166" s="55"/>
      <c r="AMU166" s="55"/>
      <c r="AMV166" s="55"/>
      <c r="AMW166" s="55"/>
      <c r="AMX166" s="55"/>
      <c r="AMY166" s="55"/>
      <c r="AMZ166" s="55"/>
      <c r="ANA166" s="55"/>
      <c r="ANB166" s="55"/>
      <c r="ANC166" s="55"/>
      <c r="AND166" s="55"/>
      <c r="ANE166" s="55"/>
      <c r="ANF166" s="55"/>
      <c r="ANG166" s="55"/>
      <c r="ANH166" s="55"/>
      <c r="ANI166" s="55"/>
      <c r="ANJ166" s="55"/>
      <c r="ANK166" s="55"/>
      <c r="ANL166" s="55"/>
      <c r="ANM166" s="72">
        <f t="shared" si="185"/>
        <v>0</v>
      </c>
      <c r="ANN166" s="57">
        <f>ANM166*'Bảng giá bán 2015'!EB165</f>
        <v>0</v>
      </c>
      <c r="ANO166" s="53">
        <f>'Hàng tồn'!AMK167</f>
        <v>0</v>
      </c>
      <c r="ANP166" s="168">
        <f>ANO166*'Bảng giá mua 2015'!AML165</f>
        <v>0</v>
      </c>
    </row>
    <row r="167" spans="1:1056" x14ac:dyDescent="0.3">
      <c r="A167" s="131"/>
      <c r="B167" s="58" t="s">
        <v>73</v>
      </c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72">
        <f t="shared" si="155"/>
        <v>0</v>
      </c>
      <c r="AH167" s="57">
        <f>AG167*'Bảng giá mua 2015'!D166</f>
        <v>0</v>
      </c>
      <c r="AI167" s="53">
        <f>'Hàng tồn'!E168</f>
        <v>0</v>
      </c>
      <c r="AJ167" s="168">
        <f>AI167*'Bảng giá mua 2015'!F166</f>
        <v>0</v>
      </c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72">
        <f t="shared" si="156"/>
        <v>0</v>
      </c>
      <c r="BP167" s="57">
        <f>BO167*'Bảng giá mua 2015'!AL166</f>
        <v>0</v>
      </c>
      <c r="BQ167" s="53">
        <f>'Hàng tồn'!AM168</f>
        <v>0</v>
      </c>
      <c r="BR167" s="168">
        <f>BQ167*'Bảng giá mua 2015'!AN166</f>
        <v>0</v>
      </c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72">
        <f t="shared" si="157"/>
        <v>0</v>
      </c>
      <c r="CX167" s="57">
        <f>CW167*'Bảng giá mua 2015'!BT166</f>
        <v>0</v>
      </c>
      <c r="CY167" s="53">
        <f>'Hàng tồn'!BU168</f>
        <v>0</v>
      </c>
      <c r="CZ167" s="168">
        <f>CY167*'Bảng giá mua 2015'!BV166</f>
        <v>0</v>
      </c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72">
        <f t="shared" si="158"/>
        <v>0</v>
      </c>
      <c r="EF167" s="57">
        <f>EE167*'Bảng giá mua 2015'!DB166</f>
        <v>0</v>
      </c>
      <c r="EG167" s="53">
        <f>'Hàng tồn'!DC168</f>
        <v>0</v>
      </c>
      <c r="EH167" s="168">
        <f>EG167*'Bảng giá mua 2015'!DD166</f>
        <v>0</v>
      </c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72">
        <f t="shared" si="159"/>
        <v>0</v>
      </c>
      <c r="FN167" s="57">
        <f>FM167*'Bảng giá mua 2015'!EJ166</f>
        <v>0</v>
      </c>
      <c r="FO167" s="53">
        <f>'Hàng tồn'!EK168</f>
        <v>0</v>
      </c>
      <c r="FP167" s="168">
        <f>FO167*'Bảng giá mua 2015'!EL166</f>
        <v>0</v>
      </c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72">
        <f t="shared" si="160"/>
        <v>0</v>
      </c>
      <c r="GV167" s="57">
        <f>GU167*'Bảng giá mua 2015'!FR166</f>
        <v>0</v>
      </c>
      <c r="GW167" s="53">
        <f>'Hàng tồn'!FS168</f>
        <v>0</v>
      </c>
      <c r="GX167" s="168">
        <f>GW167*'Bảng giá mua 2015'!FT166</f>
        <v>0</v>
      </c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72">
        <f t="shared" si="161"/>
        <v>0</v>
      </c>
      <c r="ID167" s="57">
        <f>IC167*'Bảng giá mua 2015'!GZ166</f>
        <v>0</v>
      </c>
      <c r="IE167" s="53">
        <f>'Hàng tồn'!HA168</f>
        <v>0</v>
      </c>
      <c r="IF167" s="168">
        <f>IE167*'Bảng giá mua 2015'!HB166</f>
        <v>0</v>
      </c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72">
        <f t="shared" si="162"/>
        <v>0</v>
      </c>
      <c r="JL167" s="57">
        <f>JK167*'Bảng giá mua 2015'!IH166</f>
        <v>0</v>
      </c>
      <c r="JM167" s="53">
        <f>'Hàng tồn'!II168</f>
        <v>0</v>
      </c>
      <c r="JN167" s="168">
        <f>JM167*'Bảng giá mua 2015'!IJ166</f>
        <v>0</v>
      </c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72">
        <f t="shared" si="163"/>
        <v>0</v>
      </c>
      <c r="KT167" s="57">
        <f>KS167*'Bảng giá mua 2015'!JP166</f>
        <v>0</v>
      </c>
      <c r="KU167" s="53">
        <f>'Hàng tồn'!JQ168</f>
        <v>0</v>
      </c>
      <c r="KV167" s="168">
        <f>KU167*'Bảng giá mua 2015'!JR166</f>
        <v>0</v>
      </c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72">
        <f t="shared" si="164"/>
        <v>0</v>
      </c>
      <c r="MB167" s="57">
        <f>MA167*'Bảng giá mua 2015'!KX166</f>
        <v>0</v>
      </c>
      <c r="MC167" s="53">
        <f>'Hàng tồn'!KY168</f>
        <v>0</v>
      </c>
      <c r="MD167" s="168">
        <f>MC167*'Bảng giá mua 2015'!KZ166</f>
        <v>0</v>
      </c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72">
        <f t="shared" si="165"/>
        <v>0</v>
      </c>
      <c r="NJ167" s="57">
        <f>NI167*'Bảng giá mua 2015'!MF166</f>
        <v>0</v>
      </c>
      <c r="NK167" s="53">
        <f>'Hàng tồn'!MG168</f>
        <v>0</v>
      </c>
      <c r="NL167" s="168">
        <f>NK167*'Bảng giá mua 2015'!MH166</f>
        <v>0</v>
      </c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72">
        <f t="shared" si="166"/>
        <v>0</v>
      </c>
      <c r="OR167" s="57">
        <f>OQ167*'Bảng giá mua 2015'!NN166</f>
        <v>0</v>
      </c>
      <c r="OS167" s="53">
        <f>'Hàng tồn'!NO168</f>
        <v>0</v>
      </c>
      <c r="OT167" s="168">
        <f>OS167*'Bảng giá mua 2015'!NP166</f>
        <v>0</v>
      </c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72">
        <f t="shared" si="167"/>
        <v>0</v>
      </c>
      <c r="PZ167" s="57">
        <f>PY167*'Bảng giá mua 2015'!OV166</f>
        <v>0</v>
      </c>
      <c r="QA167" s="53">
        <f>'Hàng tồn'!OW168</f>
        <v>0</v>
      </c>
      <c r="QB167" s="168">
        <f>QA167*'Bảng giá mua 2015'!OX166</f>
        <v>0</v>
      </c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72">
        <f t="shared" si="168"/>
        <v>0</v>
      </c>
      <c r="RH167" s="57">
        <f>RG167*'Bảng giá mua 2015'!QD166</f>
        <v>0</v>
      </c>
      <c r="RI167" s="53">
        <f>'Hàng tồn'!QE168</f>
        <v>0</v>
      </c>
      <c r="RJ167" s="168">
        <f>RI167*'Bảng giá mua 2015'!QF166</f>
        <v>0</v>
      </c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72">
        <f t="shared" si="169"/>
        <v>0</v>
      </c>
      <c r="SP167" s="57">
        <f>SO167*'Bảng giá mua 2015'!RL166</f>
        <v>0</v>
      </c>
      <c r="SQ167" s="53">
        <f>'Hàng tồn'!RM168</f>
        <v>0</v>
      </c>
      <c r="SR167" s="168">
        <f>SQ167*'Bảng giá mua 2015'!RN166</f>
        <v>0</v>
      </c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72">
        <f t="shared" si="170"/>
        <v>0</v>
      </c>
      <c r="TX167" s="57">
        <f>TW167*'Bảng giá mua 2015'!ST166</f>
        <v>0</v>
      </c>
      <c r="TY167" s="53">
        <f>'Hàng tồn'!SU168</f>
        <v>0</v>
      </c>
      <c r="TZ167" s="168">
        <f>TY167*'Bảng giá mua 2015'!SV166</f>
        <v>0</v>
      </c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72">
        <f t="shared" si="171"/>
        <v>0</v>
      </c>
      <c r="VF167" s="57">
        <f>VE167*'Bảng giá mua 2015'!UB166</f>
        <v>0</v>
      </c>
      <c r="VG167" s="53">
        <f>'Hàng tồn'!UC168</f>
        <v>0</v>
      </c>
      <c r="VH167" s="168">
        <f>VG167*'Bảng giá mua 2015'!UD166</f>
        <v>0</v>
      </c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72">
        <f t="shared" si="172"/>
        <v>0</v>
      </c>
      <c r="WN167" s="57">
        <f>WM167*'Bảng giá mua 2015'!VJ166</f>
        <v>0</v>
      </c>
      <c r="WO167" s="53">
        <f>'Hàng tồn'!VK168</f>
        <v>0</v>
      </c>
      <c r="WP167" s="168">
        <f>WO167*'Bảng giá mua 2015'!VL166</f>
        <v>0</v>
      </c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72">
        <f t="shared" si="173"/>
        <v>0</v>
      </c>
      <c r="XV167" s="57">
        <f>XU167*'Bảng giá mua 2015'!WR166</f>
        <v>0</v>
      </c>
      <c r="XW167" s="53">
        <f>'Hàng tồn'!WS168</f>
        <v>0</v>
      </c>
      <c r="XX167" s="168">
        <f>XW167*'Bảng giá mua 2015'!WT166</f>
        <v>0</v>
      </c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72">
        <f t="shared" si="174"/>
        <v>0</v>
      </c>
      <c r="ZD167" s="57">
        <f>ZC167*'Bảng giá mua 2015'!XZ166</f>
        <v>0</v>
      </c>
      <c r="ZE167" s="53">
        <f>'Hàng tồn'!YA168</f>
        <v>0</v>
      </c>
      <c r="ZF167" s="168">
        <f>ZE167*'Bảng giá mua 2015'!YB166</f>
        <v>0</v>
      </c>
      <c r="ZG167" s="55"/>
      <c r="ZH167" s="55"/>
      <c r="ZI167" s="55"/>
      <c r="ZJ167" s="55"/>
      <c r="ZK167" s="55"/>
      <c r="ZL167" s="55"/>
      <c r="ZM167" s="55"/>
      <c r="ZN167" s="55"/>
      <c r="ZO167" s="55"/>
      <c r="ZP167" s="55"/>
      <c r="ZQ167" s="55"/>
      <c r="ZR167" s="55"/>
      <c r="ZS167" s="55"/>
      <c r="ZT167" s="55"/>
      <c r="ZU167" s="55"/>
      <c r="ZV167" s="55"/>
      <c r="ZW167" s="55"/>
      <c r="ZX167" s="55"/>
      <c r="ZY167" s="55"/>
      <c r="ZZ167" s="55"/>
      <c r="AAA167" s="55"/>
      <c r="AAB167" s="55"/>
      <c r="AAC167" s="55"/>
      <c r="AAD167" s="55"/>
      <c r="AAE167" s="55"/>
      <c r="AAF167" s="55"/>
      <c r="AAG167" s="55"/>
      <c r="AAH167" s="55"/>
      <c r="AAI167" s="55"/>
      <c r="AAJ167" s="55"/>
      <c r="AAK167" s="72">
        <f t="shared" si="175"/>
        <v>0</v>
      </c>
      <c r="AAL167" s="57">
        <f>AAK167*'Bảng giá mua 2015'!ZH166</f>
        <v>0</v>
      </c>
      <c r="AAM167" s="53">
        <f>'Hàng tồn'!ZI168</f>
        <v>0</v>
      </c>
      <c r="AAN167" s="168">
        <f>AAM167*'Bảng giá mua 2015'!ZJ166</f>
        <v>0</v>
      </c>
      <c r="AAO167" s="55"/>
      <c r="AAP167" s="55"/>
      <c r="AAQ167" s="55"/>
      <c r="AAR167" s="55"/>
      <c r="AAS167" s="55"/>
      <c r="AAT167" s="55"/>
      <c r="AAU167" s="55"/>
      <c r="AAV167" s="55"/>
      <c r="AAW167" s="55"/>
      <c r="AAX167" s="55"/>
      <c r="AAY167" s="55"/>
      <c r="AAZ167" s="55"/>
      <c r="ABA167" s="55"/>
      <c r="ABB167" s="55"/>
      <c r="ABC167" s="55"/>
      <c r="ABD167" s="55"/>
      <c r="ABE167" s="55"/>
      <c r="ABF167" s="55"/>
      <c r="ABG167" s="55"/>
      <c r="ABH167" s="55"/>
      <c r="ABI167" s="55"/>
      <c r="ABJ167" s="55"/>
      <c r="ABK167" s="55"/>
      <c r="ABL167" s="55"/>
      <c r="ABM167" s="55"/>
      <c r="ABN167" s="55"/>
      <c r="ABO167" s="55"/>
      <c r="ABP167" s="55"/>
      <c r="ABQ167" s="55"/>
      <c r="ABR167" s="55"/>
      <c r="ABS167" s="72">
        <f t="shared" si="176"/>
        <v>0</v>
      </c>
      <c r="ABT167" s="57">
        <f>ABS167*'Bảng giá mua 2015'!AAP166</f>
        <v>0</v>
      </c>
      <c r="ABU167" s="53">
        <f>'Hàng tồn'!AAQ168</f>
        <v>0</v>
      </c>
      <c r="ABV167" s="168">
        <f>ABU167*'Bảng giá mua 2015'!AAR166</f>
        <v>0</v>
      </c>
      <c r="ABW167" s="55"/>
      <c r="ABX167" s="55"/>
      <c r="ABY167" s="55"/>
      <c r="ABZ167" s="55"/>
      <c r="ACA167" s="55"/>
      <c r="ACB167" s="55"/>
      <c r="ACC167" s="55"/>
      <c r="ACD167" s="55"/>
      <c r="ACE167" s="55"/>
      <c r="ACF167" s="55"/>
      <c r="ACG167" s="55"/>
      <c r="ACH167" s="55"/>
      <c r="ACI167" s="55"/>
      <c r="ACJ167" s="55"/>
      <c r="ACK167" s="55"/>
      <c r="ACL167" s="55"/>
      <c r="ACM167" s="55"/>
      <c r="ACN167" s="55"/>
      <c r="ACO167" s="55"/>
      <c r="ACP167" s="55"/>
      <c r="ACQ167" s="55"/>
      <c r="ACR167" s="55"/>
      <c r="ACS167" s="55"/>
      <c r="ACT167" s="55"/>
      <c r="ACU167" s="55"/>
      <c r="ACV167" s="55"/>
      <c r="ACW167" s="55"/>
      <c r="ACX167" s="55"/>
      <c r="ACY167" s="55"/>
      <c r="ACZ167" s="55"/>
      <c r="ADA167" s="72">
        <f t="shared" si="177"/>
        <v>0</v>
      </c>
      <c r="ADB167" s="57">
        <f>ADA167*'Bảng giá mua 2015'!ABX166</f>
        <v>0</v>
      </c>
      <c r="ADC167" s="53">
        <f>'Hàng tồn'!ABY168</f>
        <v>0</v>
      </c>
      <c r="ADD167" s="168">
        <f>ADC167*'Bảng giá mua 2015'!ABZ166</f>
        <v>0</v>
      </c>
      <c r="ADE167" s="55"/>
      <c r="ADF167" s="55"/>
      <c r="ADG167" s="55"/>
      <c r="ADH167" s="55"/>
      <c r="ADI167" s="55"/>
      <c r="ADJ167" s="55"/>
      <c r="ADK167" s="55"/>
      <c r="ADL167" s="55"/>
      <c r="ADM167" s="55"/>
      <c r="ADN167" s="55"/>
      <c r="ADO167" s="55"/>
      <c r="ADP167" s="55"/>
      <c r="ADQ167" s="55"/>
      <c r="ADR167" s="55"/>
      <c r="ADS167" s="55"/>
      <c r="ADT167" s="55"/>
      <c r="ADU167" s="55"/>
      <c r="ADV167" s="55"/>
      <c r="ADW167" s="55"/>
      <c r="ADX167" s="55"/>
      <c r="ADY167" s="55"/>
      <c r="ADZ167" s="55"/>
      <c r="AEA167" s="55"/>
      <c r="AEB167" s="55"/>
      <c r="AEC167" s="55"/>
      <c r="AED167" s="55"/>
      <c r="AEE167" s="55"/>
      <c r="AEF167" s="55"/>
      <c r="AEG167" s="55"/>
      <c r="AEH167" s="55"/>
      <c r="AEI167" s="72">
        <f t="shared" si="178"/>
        <v>0</v>
      </c>
      <c r="AEJ167" s="57">
        <f>AEI167*'Bảng giá mua 2015'!ADF166</f>
        <v>0</v>
      </c>
      <c r="AEK167" s="53">
        <f>'Hàng tồn'!ADG168</f>
        <v>0</v>
      </c>
      <c r="AEL167" s="168">
        <f>AEK167*'Bảng giá mua 2015'!ADH166</f>
        <v>0</v>
      </c>
      <c r="AEM167" s="55"/>
      <c r="AEN167" s="55"/>
      <c r="AEO167" s="55"/>
      <c r="AEP167" s="55"/>
      <c r="AEQ167" s="55"/>
      <c r="AER167" s="55"/>
      <c r="AES167" s="55"/>
      <c r="AET167" s="55"/>
      <c r="AEU167" s="55"/>
      <c r="AEV167" s="55"/>
      <c r="AEW167" s="55"/>
      <c r="AEX167" s="55"/>
      <c r="AEY167" s="55"/>
      <c r="AEZ167" s="55"/>
      <c r="AFA167" s="55"/>
      <c r="AFB167" s="55"/>
      <c r="AFC167" s="55"/>
      <c r="AFD167" s="55"/>
      <c r="AFE167" s="55"/>
      <c r="AFF167" s="55"/>
      <c r="AFG167" s="55"/>
      <c r="AFH167" s="55"/>
      <c r="AFI167" s="55"/>
      <c r="AFJ167" s="55"/>
      <c r="AFK167" s="55"/>
      <c r="AFL167" s="55"/>
      <c r="AFM167" s="55"/>
      <c r="AFN167" s="55"/>
      <c r="AFO167" s="55"/>
      <c r="AFP167" s="55"/>
      <c r="AFQ167" s="72">
        <f t="shared" si="179"/>
        <v>0</v>
      </c>
      <c r="AFR167" s="57">
        <f>AFQ167*'Bảng giá mua 2015'!AEN166</f>
        <v>0</v>
      </c>
      <c r="AFS167" s="53">
        <f>'Hàng tồn'!AEO168</f>
        <v>0</v>
      </c>
      <c r="AFT167" s="168">
        <f>AFS167*'Bảng giá mua 2015'!AEP166</f>
        <v>0</v>
      </c>
      <c r="AFU167" s="55"/>
      <c r="AFV167" s="55"/>
      <c r="AFW167" s="55"/>
      <c r="AFX167" s="55"/>
      <c r="AFY167" s="55"/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72">
        <f t="shared" si="180"/>
        <v>0</v>
      </c>
      <c r="AGZ167" s="57">
        <f>AGY167*'Bảng giá mua 2015'!AFV166</f>
        <v>0</v>
      </c>
      <c r="AHA167" s="53">
        <f>'Hàng tồn'!AFW168</f>
        <v>0</v>
      </c>
      <c r="AHB167" s="168">
        <f>AHA167*'Bảng giá mua 2015'!AFX166</f>
        <v>0</v>
      </c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55"/>
      <c r="AHW167" s="55"/>
      <c r="AHX167" s="55"/>
      <c r="AHY167" s="55"/>
      <c r="AHZ167" s="55"/>
      <c r="AIA167" s="55"/>
      <c r="AIB167" s="55"/>
      <c r="AIC167" s="55"/>
      <c r="AID167" s="55"/>
      <c r="AIE167" s="55"/>
      <c r="AIF167" s="55"/>
      <c r="AIG167" s="72">
        <f t="shared" si="181"/>
        <v>0</v>
      </c>
      <c r="AIH167" s="57">
        <f>AIG167*'Bảng giá bán 2015'!AC166</f>
        <v>0</v>
      </c>
      <c r="AII167" s="53">
        <f>'Hàng tồn'!AHE168</f>
        <v>0</v>
      </c>
      <c r="AIJ167" s="168">
        <f>AII167*'Bảng giá bán 2015'!AD166</f>
        <v>0</v>
      </c>
      <c r="AIK167" s="55"/>
      <c r="AIL167" s="55"/>
      <c r="AIM167" s="55"/>
      <c r="AIN167" s="55"/>
      <c r="AIO167" s="55"/>
      <c r="AIP167" s="55"/>
      <c r="AIQ167" s="55"/>
      <c r="AIR167" s="55"/>
      <c r="AIS167" s="55"/>
      <c r="AIT167" s="55"/>
      <c r="AIU167" s="55"/>
      <c r="AIV167" s="55"/>
      <c r="AIW167" s="55"/>
      <c r="AIX167" s="55"/>
      <c r="AIY167" s="55"/>
      <c r="AIZ167" s="55"/>
      <c r="AJA167" s="55"/>
      <c r="AJB167" s="55"/>
      <c r="AJC167" s="55"/>
      <c r="AJD167" s="55"/>
      <c r="AJE167" s="55"/>
      <c r="AJF167" s="55"/>
      <c r="AJG167" s="55"/>
      <c r="AJH167" s="55"/>
      <c r="AJI167" s="55"/>
      <c r="AJJ167" s="55"/>
      <c r="AJK167" s="55"/>
      <c r="AJL167" s="55"/>
      <c r="AJM167" s="55"/>
      <c r="AJN167" s="55"/>
      <c r="AJO167" s="72">
        <f t="shared" si="182"/>
        <v>0</v>
      </c>
      <c r="AJP167" s="57">
        <f>AJO167*'Bảng giá bán 2015'!AD166</f>
        <v>0</v>
      </c>
      <c r="AJQ167" s="53">
        <f>'Hàng tồn'!AIM168</f>
        <v>0</v>
      </c>
      <c r="AJR167" s="168">
        <f>AJQ167*'Bảng giá mua 2015'!AIN166</f>
        <v>0</v>
      </c>
      <c r="AJS167" s="55"/>
      <c r="AJT167" s="55"/>
      <c r="AJU167" s="55"/>
      <c r="AJV167" s="55"/>
      <c r="AJW167" s="55"/>
      <c r="AJX167" s="55"/>
      <c r="AJY167" s="55"/>
      <c r="AJZ167" s="55"/>
      <c r="AKA167" s="55"/>
      <c r="AKB167" s="55"/>
      <c r="AKC167" s="55"/>
      <c r="AKD167" s="55"/>
      <c r="AKE167" s="55"/>
      <c r="AKF167" s="55"/>
      <c r="AKG167" s="55"/>
      <c r="AKH167" s="55"/>
      <c r="AKI167" s="55"/>
      <c r="AKJ167" s="55"/>
      <c r="AKK167" s="55"/>
      <c r="AKL167" s="55"/>
      <c r="AKM167" s="55"/>
      <c r="AKN167" s="55"/>
      <c r="AKO167" s="55"/>
      <c r="AKP167" s="55"/>
      <c r="AKQ167" s="55"/>
      <c r="AKR167" s="55"/>
      <c r="AKS167" s="55"/>
      <c r="AKT167" s="55"/>
      <c r="AKU167" s="55"/>
      <c r="AKV167" s="55"/>
      <c r="AKW167" s="72">
        <f t="shared" si="183"/>
        <v>0</v>
      </c>
      <c r="AKX167" s="57">
        <f>AKW167*'Bảng giá bán 2015'!BL166</f>
        <v>0</v>
      </c>
      <c r="AKY167" s="53">
        <f>'Hàng tồn'!AJU168</f>
        <v>0</v>
      </c>
      <c r="AKZ167" s="168">
        <f>AKY167*'Bảng giá mua 2015'!AJV166</f>
        <v>0</v>
      </c>
      <c r="ALA167" s="55"/>
      <c r="ALB167" s="55"/>
      <c r="ALC167" s="55"/>
      <c r="ALD167" s="55"/>
      <c r="ALE167" s="55"/>
      <c r="ALF167" s="55"/>
      <c r="ALG167" s="55"/>
      <c r="ALH167" s="55"/>
      <c r="ALI167" s="55"/>
      <c r="ALJ167" s="55"/>
      <c r="ALK167" s="55"/>
      <c r="ALL167" s="55"/>
      <c r="ALM167" s="55"/>
      <c r="ALN167" s="55"/>
      <c r="ALO167" s="55"/>
      <c r="ALP167" s="55"/>
      <c r="ALQ167" s="55"/>
      <c r="ALR167" s="55"/>
      <c r="ALS167" s="55"/>
      <c r="ALT167" s="55"/>
      <c r="ALU167" s="55"/>
      <c r="ALV167" s="55"/>
      <c r="ALW167" s="55"/>
      <c r="ALX167" s="55"/>
      <c r="ALY167" s="55"/>
      <c r="ALZ167" s="55"/>
      <c r="AMA167" s="55"/>
      <c r="AMB167" s="55"/>
      <c r="AMC167" s="55"/>
      <c r="AMD167" s="55"/>
      <c r="AME167" s="72">
        <f t="shared" si="184"/>
        <v>0</v>
      </c>
      <c r="AMF167" s="57">
        <f>AME167*'Bảng giá bán 2015'!CT166</f>
        <v>0</v>
      </c>
      <c r="AMG167" s="53">
        <f>'Hàng tồn'!ALC168</f>
        <v>0</v>
      </c>
      <c r="AMH167" s="168">
        <f>AMG167*'Bảng giá mua 2015'!ALD166</f>
        <v>0</v>
      </c>
      <c r="AMI167" s="55"/>
      <c r="AMJ167" s="55"/>
      <c r="AMK167" s="55"/>
      <c r="AML167" s="55"/>
      <c r="AMM167" s="55"/>
      <c r="AMN167" s="55"/>
      <c r="AMO167" s="55"/>
      <c r="AMP167" s="55"/>
      <c r="AMQ167" s="55"/>
      <c r="AMR167" s="55"/>
      <c r="AMS167" s="55"/>
      <c r="AMT167" s="55"/>
      <c r="AMU167" s="55"/>
      <c r="AMV167" s="55"/>
      <c r="AMW167" s="55"/>
      <c r="AMX167" s="55"/>
      <c r="AMY167" s="55"/>
      <c r="AMZ167" s="55"/>
      <c r="ANA167" s="55"/>
      <c r="ANB167" s="55"/>
      <c r="ANC167" s="55"/>
      <c r="AND167" s="55"/>
      <c r="ANE167" s="55"/>
      <c r="ANF167" s="55"/>
      <c r="ANG167" s="55"/>
      <c r="ANH167" s="55"/>
      <c r="ANI167" s="55"/>
      <c r="ANJ167" s="55"/>
      <c r="ANK167" s="55"/>
      <c r="ANL167" s="55"/>
      <c r="ANM167" s="72">
        <f t="shared" si="185"/>
        <v>0</v>
      </c>
      <c r="ANN167" s="57">
        <f>ANM167*'Bảng giá bán 2015'!EB166</f>
        <v>0</v>
      </c>
      <c r="ANO167" s="53">
        <f>'Hàng tồn'!AMK168</f>
        <v>0</v>
      </c>
      <c r="ANP167" s="168">
        <f>ANO167*'Bảng giá mua 2015'!AML166</f>
        <v>0</v>
      </c>
    </row>
    <row r="168" spans="1:1056" x14ac:dyDescent="0.3">
      <c r="A168" s="131"/>
      <c r="B168" s="58" t="s">
        <v>6</v>
      </c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72">
        <f t="shared" si="155"/>
        <v>0</v>
      </c>
      <c r="AH168" s="57">
        <f>AG168*'Bảng giá mua 2015'!D167</f>
        <v>0</v>
      </c>
      <c r="AI168" s="53">
        <f>'Hàng tồn'!E169</f>
        <v>0</v>
      </c>
      <c r="AJ168" s="168">
        <f>AI168*'Bảng giá mua 2015'!F167</f>
        <v>0</v>
      </c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72">
        <f t="shared" si="156"/>
        <v>0</v>
      </c>
      <c r="BP168" s="57">
        <f>BO168*'Bảng giá mua 2015'!AL167</f>
        <v>0</v>
      </c>
      <c r="BQ168" s="53">
        <f>'Hàng tồn'!AM169</f>
        <v>0</v>
      </c>
      <c r="BR168" s="168">
        <f>BQ168*'Bảng giá mua 2015'!AN167</f>
        <v>0</v>
      </c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72">
        <f t="shared" si="157"/>
        <v>0</v>
      </c>
      <c r="CX168" s="57">
        <f>CW168*'Bảng giá mua 2015'!BT167</f>
        <v>0</v>
      </c>
      <c r="CY168" s="53">
        <f>'Hàng tồn'!BU169</f>
        <v>0</v>
      </c>
      <c r="CZ168" s="168">
        <f>CY168*'Bảng giá mua 2015'!BV167</f>
        <v>0</v>
      </c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72">
        <f t="shared" si="158"/>
        <v>0</v>
      </c>
      <c r="EF168" s="57">
        <f>EE168*'Bảng giá mua 2015'!DB167</f>
        <v>0</v>
      </c>
      <c r="EG168" s="53">
        <f>'Hàng tồn'!DC169</f>
        <v>0</v>
      </c>
      <c r="EH168" s="168">
        <f>EG168*'Bảng giá mua 2015'!DD167</f>
        <v>0</v>
      </c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72">
        <f t="shared" si="159"/>
        <v>0</v>
      </c>
      <c r="FN168" s="57">
        <f>FM168*'Bảng giá mua 2015'!EJ167</f>
        <v>0</v>
      </c>
      <c r="FO168" s="53">
        <f>'Hàng tồn'!EK169</f>
        <v>0</v>
      </c>
      <c r="FP168" s="168">
        <f>FO168*'Bảng giá mua 2015'!EL167</f>
        <v>0</v>
      </c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72">
        <f t="shared" si="160"/>
        <v>0</v>
      </c>
      <c r="GV168" s="57">
        <f>GU168*'Bảng giá mua 2015'!FR167</f>
        <v>0</v>
      </c>
      <c r="GW168" s="53">
        <f>'Hàng tồn'!FS169</f>
        <v>0</v>
      </c>
      <c r="GX168" s="168">
        <f>GW168*'Bảng giá mua 2015'!FT167</f>
        <v>0</v>
      </c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72">
        <f t="shared" si="161"/>
        <v>0</v>
      </c>
      <c r="ID168" s="57">
        <f>IC168*'Bảng giá mua 2015'!GZ167</f>
        <v>0</v>
      </c>
      <c r="IE168" s="53">
        <f>'Hàng tồn'!HA169</f>
        <v>0</v>
      </c>
      <c r="IF168" s="168">
        <f>IE168*'Bảng giá mua 2015'!HB167</f>
        <v>0</v>
      </c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72">
        <f t="shared" si="162"/>
        <v>0</v>
      </c>
      <c r="JL168" s="57">
        <f>JK168*'Bảng giá mua 2015'!IH167</f>
        <v>0</v>
      </c>
      <c r="JM168" s="53">
        <f>'Hàng tồn'!II169</f>
        <v>0</v>
      </c>
      <c r="JN168" s="168">
        <f>JM168*'Bảng giá mua 2015'!IJ167</f>
        <v>0</v>
      </c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72">
        <f t="shared" si="163"/>
        <v>0</v>
      </c>
      <c r="KT168" s="57">
        <f>KS168*'Bảng giá mua 2015'!JP167</f>
        <v>0</v>
      </c>
      <c r="KU168" s="53">
        <f>'Hàng tồn'!JQ169</f>
        <v>0</v>
      </c>
      <c r="KV168" s="168">
        <f>KU168*'Bảng giá mua 2015'!JR167</f>
        <v>0</v>
      </c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72">
        <f t="shared" si="164"/>
        <v>0</v>
      </c>
      <c r="MB168" s="57">
        <f>MA168*'Bảng giá mua 2015'!KX167</f>
        <v>0</v>
      </c>
      <c r="MC168" s="53">
        <f>'Hàng tồn'!KY169</f>
        <v>0</v>
      </c>
      <c r="MD168" s="168">
        <f>MC168*'Bảng giá mua 2015'!KZ167</f>
        <v>0</v>
      </c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72">
        <f t="shared" si="165"/>
        <v>0</v>
      </c>
      <c r="NJ168" s="57">
        <f>NI168*'Bảng giá mua 2015'!MF167</f>
        <v>0</v>
      </c>
      <c r="NK168" s="53">
        <f>'Hàng tồn'!MG169</f>
        <v>0</v>
      </c>
      <c r="NL168" s="168">
        <f>NK168*'Bảng giá mua 2015'!MH167</f>
        <v>0</v>
      </c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72">
        <f t="shared" si="166"/>
        <v>0</v>
      </c>
      <c r="OR168" s="57">
        <f>OQ168*'Bảng giá mua 2015'!NN167</f>
        <v>0</v>
      </c>
      <c r="OS168" s="53">
        <f>'Hàng tồn'!NO169</f>
        <v>0</v>
      </c>
      <c r="OT168" s="168">
        <f>OS168*'Bảng giá mua 2015'!NP167</f>
        <v>0</v>
      </c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72">
        <f t="shared" si="167"/>
        <v>0</v>
      </c>
      <c r="PZ168" s="57">
        <f>PY168*'Bảng giá mua 2015'!OV167</f>
        <v>0</v>
      </c>
      <c r="QA168" s="53">
        <f>'Hàng tồn'!OW169</f>
        <v>0</v>
      </c>
      <c r="QB168" s="168">
        <f>QA168*'Bảng giá mua 2015'!OX167</f>
        <v>0</v>
      </c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72">
        <f t="shared" si="168"/>
        <v>0</v>
      </c>
      <c r="RH168" s="57">
        <f>RG168*'Bảng giá mua 2015'!QD167</f>
        <v>0</v>
      </c>
      <c r="RI168" s="53">
        <f>'Hàng tồn'!QE169</f>
        <v>0</v>
      </c>
      <c r="RJ168" s="168">
        <f>RI168*'Bảng giá mua 2015'!QF167</f>
        <v>0</v>
      </c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72">
        <f t="shared" si="169"/>
        <v>0</v>
      </c>
      <c r="SP168" s="57">
        <f>SO168*'Bảng giá mua 2015'!RL167</f>
        <v>0</v>
      </c>
      <c r="SQ168" s="53">
        <f>'Hàng tồn'!RM169</f>
        <v>0</v>
      </c>
      <c r="SR168" s="168">
        <f>SQ168*'Bảng giá mua 2015'!RN167</f>
        <v>0</v>
      </c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72">
        <f t="shared" si="170"/>
        <v>0</v>
      </c>
      <c r="TX168" s="57">
        <f>TW168*'Bảng giá mua 2015'!ST167</f>
        <v>0</v>
      </c>
      <c r="TY168" s="53">
        <f>'Hàng tồn'!SU169</f>
        <v>0</v>
      </c>
      <c r="TZ168" s="168">
        <f>TY168*'Bảng giá mua 2015'!SV167</f>
        <v>0</v>
      </c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72">
        <f t="shared" si="171"/>
        <v>0</v>
      </c>
      <c r="VF168" s="57">
        <f>VE168*'Bảng giá mua 2015'!UB167</f>
        <v>0</v>
      </c>
      <c r="VG168" s="53">
        <f>'Hàng tồn'!UC169</f>
        <v>0</v>
      </c>
      <c r="VH168" s="168">
        <f>VG168*'Bảng giá mua 2015'!UD167</f>
        <v>0</v>
      </c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72">
        <f t="shared" si="172"/>
        <v>0</v>
      </c>
      <c r="WN168" s="57">
        <f>WM168*'Bảng giá mua 2015'!VJ167</f>
        <v>0</v>
      </c>
      <c r="WO168" s="53">
        <f>'Hàng tồn'!VK169</f>
        <v>0</v>
      </c>
      <c r="WP168" s="168">
        <f>WO168*'Bảng giá mua 2015'!VL167</f>
        <v>0</v>
      </c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72">
        <f t="shared" si="173"/>
        <v>0</v>
      </c>
      <c r="XV168" s="57">
        <f>XU168*'Bảng giá mua 2015'!WR167</f>
        <v>0</v>
      </c>
      <c r="XW168" s="53">
        <f>'Hàng tồn'!WS169</f>
        <v>0</v>
      </c>
      <c r="XX168" s="168">
        <f>XW168*'Bảng giá mua 2015'!WT167</f>
        <v>0</v>
      </c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72">
        <f t="shared" si="174"/>
        <v>0</v>
      </c>
      <c r="ZD168" s="57">
        <f>ZC168*'Bảng giá mua 2015'!XZ167</f>
        <v>0</v>
      </c>
      <c r="ZE168" s="53">
        <f>'Hàng tồn'!YA169</f>
        <v>0</v>
      </c>
      <c r="ZF168" s="168">
        <f>ZE168*'Bảng giá mua 2015'!YB167</f>
        <v>0</v>
      </c>
      <c r="ZG168" s="55"/>
      <c r="ZH168" s="55"/>
      <c r="ZI168" s="55"/>
      <c r="ZJ168" s="55"/>
      <c r="ZK168" s="55"/>
      <c r="ZL168" s="55"/>
      <c r="ZM168" s="55"/>
      <c r="ZN168" s="55"/>
      <c r="ZO168" s="55"/>
      <c r="ZP168" s="55"/>
      <c r="ZQ168" s="55"/>
      <c r="ZR168" s="55"/>
      <c r="ZS168" s="55"/>
      <c r="ZT168" s="55"/>
      <c r="ZU168" s="55"/>
      <c r="ZV168" s="55"/>
      <c r="ZW168" s="55"/>
      <c r="ZX168" s="55"/>
      <c r="ZY168" s="55"/>
      <c r="ZZ168" s="55"/>
      <c r="AAA168" s="55"/>
      <c r="AAB168" s="55"/>
      <c r="AAC168" s="55"/>
      <c r="AAD168" s="55"/>
      <c r="AAE168" s="55"/>
      <c r="AAF168" s="55"/>
      <c r="AAG168" s="55"/>
      <c r="AAH168" s="55"/>
      <c r="AAI168" s="55"/>
      <c r="AAJ168" s="55"/>
      <c r="AAK168" s="72">
        <f t="shared" si="175"/>
        <v>0</v>
      </c>
      <c r="AAL168" s="57">
        <f>AAK168*'Bảng giá mua 2015'!ZH167</f>
        <v>0</v>
      </c>
      <c r="AAM168" s="53">
        <f>'Hàng tồn'!ZI169</f>
        <v>0</v>
      </c>
      <c r="AAN168" s="168">
        <f>AAM168*'Bảng giá mua 2015'!ZJ167</f>
        <v>0</v>
      </c>
      <c r="AAO168" s="55"/>
      <c r="AAP168" s="55"/>
      <c r="AAQ168" s="55"/>
      <c r="AAR168" s="55"/>
      <c r="AAS168" s="55"/>
      <c r="AAT168" s="55"/>
      <c r="AAU168" s="55"/>
      <c r="AAV168" s="55"/>
      <c r="AAW168" s="55"/>
      <c r="AAX168" s="55"/>
      <c r="AAY168" s="55"/>
      <c r="AAZ168" s="55"/>
      <c r="ABA168" s="55"/>
      <c r="ABB168" s="55"/>
      <c r="ABC168" s="55"/>
      <c r="ABD168" s="55"/>
      <c r="ABE168" s="55"/>
      <c r="ABF168" s="55"/>
      <c r="ABG168" s="55"/>
      <c r="ABH168" s="55"/>
      <c r="ABI168" s="55"/>
      <c r="ABJ168" s="55"/>
      <c r="ABK168" s="55"/>
      <c r="ABL168" s="55"/>
      <c r="ABM168" s="55"/>
      <c r="ABN168" s="55"/>
      <c r="ABO168" s="55"/>
      <c r="ABP168" s="55"/>
      <c r="ABQ168" s="55"/>
      <c r="ABR168" s="55"/>
      <c r="ABS168" s="72">
        <f t="shared" si="176"/>
        <v>0</v>
      </c>
      <c r="ABT168" s="57">
        <f>ABS168*'Bảng giá mua 2015'!AAP167</f>
        <v>0</v>
      </c>
      <c r="ABU168" s="53">
        <f>'Hàng tồn'!AAQ169</f>
        <v>0</v>
      </c>
      <c r="ABV168" s="168">
        <f>ABU168*'Bảng giá mua 2015'!AAR167</f>
        <v>0</v>
      </c>
      <c r="ABW168" s="55"/>
      <c r="ABX168" s="55"/>
      <c r="ABY168" s="55"/>
      <c r="ABZ168" s="55"/>
      <c r="ACA168" s="55"/>
      <c r="ACB168" s="55"/>
      <c r="ACC168" s="55"/>
      <c r="ACD168" s="55"/>
      <c r="ACE168" s="55"/>
      <c r="ACF168" s="55"/>
      <c r="ACG168" s="55"/>
      <c r="ACH168" s="55"/>
      <c r="ACI168" s="55"/>
      <c r="ACJ168" s="55"/>
      <c r="ACK168" s="55"/>
      <c r="ACL168" s="55"/>
      <c r="ACM168" s="55"/>
      <c r="ACN168" s="55"/>
      <c r="ACO168" s="55"/>
      <c r="ACP168" s="55"/>
      <c r="ACQ168" s="55"/>
      <c r="ACR168" s="55"/>
      <c r="ACS168" s="55"/>
      <c r="ACT168" s="55"/>
      <c r="ACU168" s="55"/>
      <c r="ACV168" s="55"/>
      <c r="ACW168" s="55"/>
      <c r="ACX168" s="55"/>
      <c r="ACY168" s="55"/>
      <c r="ACZ168" s="55"/>
      <c r="ADA168" s="72">
        <f t="shared" si="177"/>
        <v>0</v>
      </c>
      <c r="ADB168" s="57">
        <f>ADA168*'Bảng giá mua 2015'!ABX167</f>
        <v>0</v>
      </c>
      <c r="ADC168" s="53">
        <f>'Hàng tồn'!ABY169</f>
        <v>0</v>
      </c>
      <c r="ADD168" s="168">
        <f>ADC168*'Bảng giá mua 2015'!ABZ167</f>
        <v>0</v>
      </c>
      <c r="ADE168" s="55"/>
      <c r="ADF168" s="55"/>
      <c r="ADG168" s="55"/>
      <c r="ADH168" s="55"/>
      <c r="ADI168" s="55"/>
      <c r="ADJ168" s="55"/>
      <c r="ADK168" s="55"/>
      <c r="ADL168" s="55"/>
      <c r="ADM168" s="55"/>
      <c r="ADN168" s="55"/>
      <c r="ADO168" s="55"/>
      <c r="ADP168" s="55"/>
      <c r="ADQ168" s="55"/>
      <c r="ADR168" s="55"/>
      <c r="ADS168" s="55"/>
      <c r="ADT168" s="55"/>
      <c r="ADU168" s="55"/>
      <c r="ADV168" s="55"/>
      <c r="ADW168" s="55"/>
      <c r="ADX168" s="55"/>
      <c r="ADY168" s="55"/>
      <c r="ADZ168" s="55"/>
      <c r="AEA168" s="55"/>
      <c r="AEB168" s="55"/>
      <c r="AEC168" s="55"/>
      <c r="AED168" s="55"/>
      <c r="AEE168" s="55"/>
      <c r="AEF168" s="55"/>
      <c r="AEG168" s="55"/>
      <c r="AEH168" s="55"/>
      <c r="AEI168" s="72">
        <f t="shared" si="178"/>
        <v>0</v>
      </c>
      <c r="AEJ168" s="57">
        <f>AEI168*'Bảng giá mua 2015'!ADF167</f>
        <v>0</v>
      </c>
      <c r="AEK168" s="53">
        <f>'Hàng tồn'!ADG169</f>
        <v>0</v>
      </c>
      <c r="AEL168" s="168">
        <f>AEK168*'Bảng giá mua 2015'!ADH167</f>
        <v>0</v>
      </c>
      <c r="AEM168" s="55"/>
      <c r="AEN168" s="55"/>
      <c r="AEO168" s="55"/>
      <c r="AEP168" s="55"/>
      <c r="AEQ168" s="55"/>
      <c r="AER168" s="55"/>
      <c r="AES168" s="55"/>
      <c r="AET168" s="55"/>
      <c r="AEU168" s="55"/>
      <c r="AEV168" s="55"/>
      <c r="AEW168" s="55"/>
      <c r="AEX168" s="55"/>
      <c r="AEY168" s="55"/>
      <c r="AEZ168" s="55"/>
      <c r="AFA168" s="55"/>
      <c r="AFB168" s="55"/>
      <c r="AFC168" s="55"/>
      <c r="AFD168" s="55"/>
      <c r="AFE168" s="55"/>
      <c r="AFF168" s="55"/>
      <c r="AFG168" s="55"/>
      <c r="AFH168" s="55"/>
      <c r="AFI168" s="55"/>
      <c r="AFJ168" s="55"/>
      <c r="AFK168" s="55"/>
      <c r="AFL168" s="55"/>
      <c r="AFM168" s="55"/>
      <c r="AFN168" s="55"/>
      <c r="AFO168" s="55"/>
      <c r="AFP168" s="55"/>
      <c r="AFQ168" s="72">
        <f t="shared" si="179"/>
        <v>0</v>
      </c>
      <c r="AFR168" s="57">
        <f>AFQ168*'Bảng giá mua 2015'!AEN167</f>
        <v>0</v>
      </c>
      <c r="AFS168" s="53">
        <f>'Hàng tồn'!AEO169</f>
        <v>0</v>
      </c>
      <c r="AFT168" s="168">
        <f>AFS168*'Bảng giá mua 2015'!AEP167</f>
        <v>0</v>
      </c>
      <c r="AFU168" s="55"/>
      <c r="AFV168" s="55"/>
      <c r="AFW168" s="55"/>
      <c r="AFX168" s="55"/>
      <c r="AFY168" s="55"/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72">
        <f t="shared" si="180"/>
        <v>0</v>
      </c>
      <c r="AGZ168" s="57">
        <f>AGY168*'Bảng giá mua 2015'!AFV167</f>
        <v>0</v>
      </c>
      <c r="AHA168" s="53">
        <f>'Hàng tồn'!AFW169</f>
        <v>0</v>
      </c>
      <c r="AHB168" s="168">
        <f>AHA168*'Bảng giá mua 2015'!AFX167</f>
        <v>0</v>
      </c>
      <c r="AHC168" s="55"/>
      <c r="AHD168" s="55"/>
      <c r="AHE168" s="55"/>
      <c r="AHF168" s="55"/>
      <c r="AHG168" s="55">
        <v>1</v>
      </c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55"/>
      <c r="AHW168" s="55"/>
      <c r="AHX168" s="55"/>
      <c r="AHY168" s="55"/>
      <c r="AHZ168" s="55"/>
      <c r="AIA168" s="55"/>
      <c r="AIB168" s="55"/>
      <c r="AIC168" s="55"/>
      <c r="AID168" s="55"/>
      <c r="AIE168" s="55"/>
      <c r="AIF168" s="55"/>
      <c r="AIG168" s="72">
        <f t="shared" si="181"/>
        <v>1</v>
      </c>
      <c r="AIH168" s="57">
        <f>AIG168*'Bảng giá bán 2015'!AC167</f>
        <v>0</v>
      </c>
      <c r="AII168" s="53">
        <f>'Hàng tồn'!AHE169</f>
        <v>0</v>
      </c>
      <c r="AIJ168" s="168">
        <f>AII168*'Bảng giá bán 2015'!AD167</f>
        <v>0</v>
      </c>
      <c r="AIK168" s="55"/>
      <c r="AIL168" s="55"/>
      <c r="AIM168" s="55">
        <v>1</v>
      </c>
      <c r="AIN168" s="55"/>
      <c r="AIO168" s="55"/>
      <c r="AIP168" s="55"/>
      <c r="AIQ168" s="55">
        <v>1</v>
      </c>
      <c r="AIR168" s="55"/>
      <c r="AIS168" s="55"/>
      <c r="AIT168" s="55"/>
      <c r="AIU168" s="55"/>
      <c r="AIV168" s="55"/>
      <c r="AIW168" s="55"/>
      <c r="AIX168" s="55"/>
      <c r="AIY168" s="55"/>
      <c r="AIZ168" s="55"/>
      <c r="AJA168" s="55"/>
      <c r="AJB168" s="55"/>
      <c r="AJC168" s="55"/>
      <c r="AJD168" s="55"/>
      <c r="AJE168" s="55"/>
      <c r="AJF168" s="55"/>
      <c r="AJG168" s="55"/>
      <c r="AJH168" s="55"/>
      <c r="AJI168" s="55"/>
      <c r="AJJ168" s="55"/>
      <c r="AJK168" s="55"/>
      <c r="AJL168" s="55"/>
      <c r="AJM168" s="55"/>
      <c r="AJN168" s="55"/>
      <c r="AJO168" s="72">
        <f t="shared" si="182"/>
        <v>2</v>
      </c>
      <c r="AJP168" s="57">
        <f>AJO168*'Bảng giá bán 2015'!AD167</f>
        <v>0</v>
      </c>
      <c r="AJQ168" s="53">
        <f>'Hàng tồn'!AIM169</f>
        <v>0</v>
      </c>
      <c r="AJR168" s="168">
        <f>AJQ168*'Bảng giá mua 2015'!AIN167</f>
        <v>0</v>
      </c>
      <c r="AJS168" s="55"/>
      <c r="AJT168" s="55"/>
      <c r="AJU168" s="55"/>
      <c r="AJV168" s="55"/>
      <c r="AJW168" s="55"/>
      <c r="AJX168" s="55"/>
      <c r="AJY168" s="55"/>
      <c r="AJZ168" s="55"/>
      <c r="AKA168" s="55"/>
      <c r="AKB168" s="55"/>
      <c r="AKC168" s="55"/>
      <c r="AKD168" s="55"/>
      <c r="AKE168" s="55"/>
      <c r="AKF168" s="55"/>
      <c r="AKG168" s="55"/>
      <c r="AKH168" s="55"/>
      <c r="AKI168" s="55"/>
      <c r="AKJ168" s="55"/>
      <c r="AKK168" s="55"/>
      <c r="AKL168" s="55"/>
      <c r="AKM168" s="55"/>
      <c r="AKN168" s="55"/>
      <c r="AKO168" s="55"/>
      <c r="AKP168" s="55"/>
      <c r="AKQ168" s="55"/>
      <c r="AKR168" s="55"/>
      <c r="AKS168" s="55"/>
      <c r="AKT168" s="55"/>
      <c r="AKU168" s="55"/>
      <c r="AKV168" s="55"/>
      <c r="AKW168" s="72">
        <f t="shared" si="183"/>
        <v>0</v>
      </c>
      <c r="AKX168" s="57">
        <f>AKW168*'Bảng giá bán 2015'!BL167</f>
        <v>0</v>
      </c>
      <c r="AKY168" s="53">
        <f>'Hàng tồn'!AJU169</f>
        <v>0</v>
      </c>
      <c r="AKZ168" s="168">
        <f>AKY168*'Bảng giá mua 2015'!AJV167</f>
        <v>0</v>
      </c>
      <c r="ALA168" s="55"/>
      <c r="ALB168" s="55"/>
      <c r="ALC168" s="55"/>
      <c r="ALD168" s="55"/>
      <c r="ALE168" s="55"/>
      <c r="ALF168" s="55"/>
      <c r="ALG168" s="55"/>
      <c r="ALH168" s="55"/>
      <c r="ALI168" s="55"/>
      <c r="ALJ168" s="55"/>
      <c r="ALK168" s="55"/>
      <c r="ALL168" s="55"/>
      <c r="ALM168" s="55"/>
      <c r="ALN168" s="55"/>
      <c r="ALO168" s="55"/>
      <c r="ALP168" s="55"/>
      <c r="ALQ168" s="55"/>
      <c r="ALR168" s="55"/>
      <c r="ALS168" s="55"/>
      <c r="ALT168" s="55"/>
      <c r="ALU168" s="55"/>
      <c r="ALV168" s="55"/>
      <c r="ALW168" s="55"/>
      <c r="ALX168" s="55"/>
      <c r="ALY168" s="55"/>
      <c r="ALZ168" s="55"/>
      <c r="AMA168" s="55"/>
      <c r="AMB168" s="55"/>
      <c r="AMC168" s="55"/>
      <c r="AMD168" s="55"/>
      <c r="AME168" s="72">
        <f t="shared" si="184"/>
        <v>0</v>
      </c>
      <c r="AMF168" s="57">
        <f>AME168*'Bảng giá bán 2015'!CT167</f>
        <v>0</v>
      </c>
      <c r="AMG168" s="53">
        <f>'Hàng tồn'!ALC169</f>
        <v>0</v>
      </c>
      <c r="AMH168" s="168">
        <f>AMG168*'Bảng giá mua 2015'!ALD167</f>
        <v>0</v>
      </c>
      <c r="AMI168" s="55"/>
      <c r="AMJ168" s="55"/>
      <c r="AMK168" s="55"/>
      <c r="AML168" s="55"/>
      <c r="AMM168" s="55"/>
      <c r="AMN168" s="55"/>
      <c r="AMO168" s="55"/>
      <c r="AMP168" s="55"/>
      <c r="AMQ168" s="55"/>
      <c r="AMR168" s="55"/>
      <c r="AMS168" s="55"/>
      <c r="AMT168" s="55"/>
      <c r="AMU168" s="55"/>
      <c r="AMV168" s="55"/>
      <c r="AMW168" s="55"/>
      <c r="AMX168" s="55"/>
      <c r="AMY168" s="55"/>
      <c r="AMZ168" s="55"/>
      <c r="ANA168" s="55"/>
      <c r="ANB168" s="55"/>
      <c r="ANC168" s="55"/>
      <c r="AND168" s="55"/>
      <c r="ANE168" s="55"/>
      <c r="ANF168" s="55"/>
      <c r="ANG168" s="55"/>
      <c r="ANH168" s="55"/>
      <c r="ANI168" s="55"/>
      <c r="ANJ168" s="55"/>
      <c r="ANK168" s="55"/>
      <c r="ANL168" s="55"/>
      <c r="ANM168" s="72">
        <f t="shared" si="185"/>
        <v>0</v>
      </c>
      <c r="ANN168" s="57">
        <f>ANM168*'Bảng giá bán 2015'!EB167</f>
        <v>0</v>
      </c>
      <c r="ANO168" s="53">
        <f>'Hàng tồn'!AMK169</f>
        <v>0</v>
      </c>
      <c r="ANP168" s="168">
        <f>ANO168*'Bảng giá mua 2015'!AML167</f>
        <v>0</v>
      </c>
    </row>
    <row r="169" spans="1:1056" x14ac:dyDescent="0.3">
      <c r="A169" s="131"/>
      <c r="B169" s="58" t="s">
        <v>39</v>
      </c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72">
        <f t="shared" si="155"/>
        <v>0</v>
      </c>
      <c r="AH169" s="57">
        <f>AG169*'Bảng giá mua 2015'!D168</f>
        <v>0</v>
      </c>
      <c r="AI169" s="53">
        <f>'Hàng tồn'!E170</f>
        <v>0</v>
      </c>
      <c r="AJ169" s="168">
        <f>AI169*'Bảng giá mua 2015'!F168</f>
        <v>0</v>
      </c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72">
        <f t="shared" si="156"/>
        <v>0</v>
      </c>
      <c r="BP169" s="57">
        <f>BO169*'Bảng giá mua 2015'!AL168</f>
        <v>0</v>
      </c>
      <c r="BQ169" s="53">
        <f>'Hàng tồn'!AM170</f>
        <v>0</v>
      </c>
      <c r="BR169" s="168">
        <f>BQ169*'Bảng giá mua 2015'!AN168</f>
        <v>0</v>
      </c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72">
        <f t="shared" si="157"/>
        <v>0</v>
      </c>
      <c r="CX169" s="57">
        <f>CW169*'Bảng giá mua 2015'!BT168</f>
        <v>0</v>
      </c>
      <c r="CY169" s="53">
        <f>'Hàng tồn'!BU170</f>
        <v>0</v>
      </c>
      <c r="CZ169" s="168">
        <f>CY169*'Bảng giá mua 2015'!BV168</f>
        <v>0</v>
      </c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72">
        <f t="shared" si="158"/>
        <v>0</v>
      </c>
      <c r="EF169" s="57">
        <f>EE169*'Bảng giá mua 2015'!DB168</f>
        <v>0</v>
      </c>
      <c r="EG169" s="53">
        <f>'Hàng tồn'!DC170</f>
        <v>0</v>
      </c>
      <c r="EH169" s="168">
        <f>EG169*'Bảng giá mua 2015'!DD168</f>
        <v>0</v>
      </c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72">
        <f t="shared" si="159"/>
        <v>0</v>
      </c>
      <c r="FN169" s="57">
        <f>FM169*'Bảng giá mua 2015'!EJ168</f>
        <v>0</v>
      </c>
      <c r="FO169" s="53">
        <f>'Hàng tồn'!EK170</f>
        <v>0</v>
      </c>
      <c r="FP169" s="168">
        <f>FO169*'Bảng giá mua 2015'!EL168</f>
        <v>0</v>
      </c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72">
        <f t="shared" si="160"/>
        <v>0</v>
      </c>
      <c r="GV169" s="57">
        <f>GU169*'Bảng giá mua 2015'!FR168</f>
        <v>0</v>
      </c>
      <c r="GW169" s="53">
        <f>'Hàng tồn'!FS170</f>
        <v>0</v>
      </c>
      <c r="GX169" s="168">
        <f>GW169*'Bảng giá mua 2015'!FT168</f>
        <v>0</v>
      </c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72">
        <f t="shared" si="161"/>
        <v>0</v>
      </c>
      <c r="ID169" s="57">
        <f>IC169*'Bảng giá mua 2015'!GZ168</f>
        <v>0</v>
      </c>
      <c r="IE169" s="53">
        <f>'Hàng tồn'!HA170</f>
        <v>0</v>
      </c>
      <c r="IF169" s="168">
        <f>IE169*'Bảng giá mua 2015'!HB168</f>
        <v>0</v>
      </c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72">
        <f t="shared" si="162"/>
        <v>0</v>
      </c>
      <c r="JL169" s="57">
        <f>JK169*'Bảng giá mua 2015'!IH168</f>
        <v>0</v>
      </c>
      <c r="JM169" s="53">
        <f>'Hàng tồn'!II170</f>
        <v>0</v>
      </c>
      <c r="JN169" s="168">
        <f>JM169*'Bảng giá mua 2015'!IJ168</f>
        <v>0</v>
      </c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72">
        <f t="shared" si="163"/>
        <v>0</v>
      </c>
      <c r="KT169" s="57">
        <f>KS169*'Bảng giá mua 2015'!JP168</f>
        <v>0</v>
      </c>
      <c r="KU169" s="53">
        <f>'Hàng tồn'!JQ170</f>
        <v>0</v>
      </c>
      <c r="KV169" s="168">
        <f>KU169*'Bảng giá mua 2015'!JR168</f>
        <v>0</v>
      </c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72">
        <f t="shared" si="164"/>
        <v>0</v>
      </c>
      <c r="MB169" s="57">
        <f>MA169*'Bảng giá mua 2015'!KX168</f>
        <v>0</v>
      </c>
      <c r="MC169" s="53">
        <f>'Hàng tồn'!KY170</f>
        <v>0</v>
      </c>
      <c r="MD169" s="168">
        <f>MC169*'Bảng giá mua 2015'!KZ168</f>
        <v>0</v>
      </c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72">
        <f t="shared" si="165"/>
        <v>0</v>
      </c>
      <c r="NJ169" s="57">
        <f>NI169*'Bảng giá mua 2015'!MF168</f>
        <v>0</v>
      </c>
      <c r="NK169" s="53">
        <f>'Hàng tồn'!MG170</f>
        <v>0</v>
      </c>
      <c r="NL169" s="168">
        <f>NK169*'Bảng giá mua 2015'!MH168</f>
        <v>0</v>
      </c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72">
        <f t="shared" si="166"/>
        <v>0</v>
      </c>
      <c r="OR169" s="57">
        <f>OQ169*'Bảng giá mua 2015'!NN168</f>
        <v>0</v>
      </c>
      <c r="OS169" s="53">
        <f>'Hàng tồn'!NO170</f>
        <v>0</v>
      </c>
      <c r="OT169" s="168">
        <f>OS169*'Bảng giá mua 2015'!NP168</f>
        <v>0</v>
      </c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72">
        <f t="shared" si="167"/>
        <v>0</v>
      </c>
      <c r="PZ169" s="57">
        <f>PY169*'Bảng giá mua 2015'!OV168</f>
        <v>0</v>
      </c>
      <c r="QA169" s="53">
        <f>'Hàng tồn'!OW170</f>
        <v>0</v>
      </c>
      <c r="QB169" s="168">
        <f>QA169*'Bảng giá mua 2015'!OX168</f>
        <v>0</v>
      </c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72">
        <f t="shared" si="168"/>
        <v>0</v>
      </c>
      <c r="RH169" s="57">
        <f>RG169*'Bảng giá mua 2015'!QD168</f>
        <v>0</v>
      </c>
      <c r="RI169" s="53">
        <f>'Hàng tồn'!QE170</f>
        <v>0</v>
      </c>
      <c r="RJ169" s="168">
        <f>RI169*'Bảng giá mua 2015'!QF168</f>
        <v>0</v>
      </c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72">
        <f t="shared" si="169"/>
        <v>0</v>
      </c>
      <c r="SP169" s="57">
        <f>SO169*'Bảng giá mua 2015'!RL168</f>
        <v>0</v>
      </c>
      <c r="SQ169" s="53">
        <f>'Hàng tồn'!RM170</f>
        <v>0</v>
      </c>
      <c r="SR169" s="168">
        <f>SQ169*'Bảng giá mua 2015'!RN168</f>
        <v>0</v>
      </c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72">
        <f t="shared" si="170"/>
        <v>0</v>
      </c>
      <c r="TX169" s="57">
        <f>TW169*'Bảng giá mua 2015'!ST168</f>
        <v>0</v>
      </c>
      <c r="TY169" s="53">
        <f>'Hàng tồn'!SU170</f>
        <v>0</v>
      </c>
      <c r="TZ169" s="168">
        <f>TY169*'Bảng giá mua 2015'!SV168</f>
        <v>0</v>
      </c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72">
        <f t="shared" si="171"/>
        <v>0</v>
      </c>
      <c r="VF169" s="57">
        <f>VE169*'Bảng giá mua 2015'!UB168</f>
        <v>0</v>
      </c>
      <c r="VG169" s="53">
        <f>'Hàng tồn'!UC170</f>
        <v>0</v>
      </c>
      <c r="VH169" s="168">
        <f>VG169*'Bảng giá mua 2015'!UD168</f>
        <v>0</v>
      </c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72">
        <f t="shared" si="172"/>
        <v>0</v>
      </c>
      <c r="WN169" s="57">
        <f>WM169*'Bảng giá mua 2015'!VJ168</f>
        <v>0</v>
      </c>
      <c r="WO169" s="53">
        <f>'Hàng tồn'!VK170</f>
        <v>0</v>
      </c>
      <c r="WP169" s="168">
        <f>WO169*'Bảng giá mua 2015'!VL168</f>
        <v>0</v>
      </c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72">
        <f t="shared" si="173"/>
        <v>0</v>
      </c>
      <c r="XV169" s="57">
        <f>XU169*'Bảng giá mua 2015'!WR168</f>
        <v>0</v>
      </c>
      <c r="XW169" s="53">
        <f>'Hàng tồn'!WS170</f>
        <v>0</v>
      </c>
      <c r="XX169" s="168">
        <f>XW169*'Bảng giá mua 2015'!WT168</f>
        <v>0</v>
      </c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72">
        <f t="shared" si="174"/>
        <v>0</v>
      </c>
      <c r="ZD169" s="57">
        <f>ZC169*'Bảng giá mua 2015'!XZ168</f>
        <v>0</v>
      </c>
      <c r="ZE169" s="53">
        <f>'Hàng tồn'!YA170</f>
        <v>0</v>
      </c>
      <c r="ZF169" s="168">
        <f>ZE169*'Bảng giá mua 2015'!YB168</f>
        <v>0</v>
      </c>
      <c r="ZG169" s="55"/>
      <c r="ZH169" s="55"/>
      <c r="ZI169" s="55"/>
      <c r="ZJ169" s="55"/>
      <c r="ZK169" s="55"/>
      <c r="ZL169" s="55"/>
      <c r="ZM169" s="55"/>
      <c r="ZN169" s="55"/>
      <c r="ZO169" s="55"/>
      <c r="ZP169" s="55"/>
      <c r="ZQ169" s="55"/>
      <c r="ZR169" s="55"/>
      <c r="ZS169" s="55"/>
      <c r="ZT169" s="55"/>
      <c r="ZU169" s="55"/>
      <c r="ZV169" s="55"/>
      <c r="ZW169" s="55"/>
      <c r="ZX169" s="55"/>
      <c r="ZY169" s="55"/>
      <c r="ZZ169" s="55"/>
      <c r="AAA169" s="55"/>
      <c r="AAB169" s="55"/>
      <c r="AAC169" s="55"/>
      <c r="AAD169" s="55"/>
      <c r="AAE169" s="55"/>
      <c r="AAF169" s="55"/>
      <c r="AAG169" s="55"/>
      <c r="AAH169" s="55"/>
      <c r="AAI169" s="55"/>
      <c r="AAJ169" s="55"/>
      <c r="AAK169" s="72">
        <f t="shared" si="175"/>
        <v>0</v>
      </c>
      <c r="AAL169" s="57">
        <f>AAK169*'Bảng giá mua 2015'!ZH168</f>
        <v>0</v>
      </c>
      <c r="AAM169" s="53">
        <f>'Hàng tồn'!ZI170</f>
        <v>0</v>
      </c>
      <c r="AAN169" s="168">
        <f>AAM169*'Bảng giá mua 2015'!ZJ168</f>
        <v>0</v>
      </c>
      <c r="AAO169" s="55"/>
      <c r="AAP169" s="55"/>
      <c r="AAQ169" s="55"/>
      <c r="AAR169" s="55"/>
      <c r="AAS169" s="55"/>
      <c r="AAT169" s="55"/>
      <c r="AAU169" s="55"/>
      <c r="AAV169" s="55"/>
      <c r="AAW169" s="55"/>
      <c r="AAX169" s="55"/>
      <c r="AAY169" s="55"/>
      <c r="AAZ169" s="55"/>
      <c r="ABA169" s="55"/>
      <c r="ABB169" s="55"/>
      <c r="ABC169" s="55"/>
      <c r="ABD169" s="55"/>
      <c r="ABE169" s="55"/>
      <c r="ABF169" s="55"/>
      <c r="ABG169" s="55"/>
      <c r="ABH169" s="55"/>
      <c r="ABI169" s="55"/>
      <c r="ABJ169" s="55"/>
      <c r="ABK169" s="55"/>
      <c r="ABL169" s="55"/>
      <c r="ABM169" s="55"/>
      <c r="ABN169" s="55"/>
      <c r="ABO169" s="55"/>
      <c r="ABP169" s="55"/>
      <c r="ABQ169" s="55"/>
      <c r="ABR169" s="55"/>
      <c r="ABS169" s="72">
        <f t="shared" si="176"/>
        <v>0</v>
      </c>
      <c r="ABT169" s="57">
        <f>ABS169*'Bảng giá mua 2015'!AAP168</f>
        <v>0</v>
      </c>
      <c r="ABU169" s="53">
        <f>'Hàng tồn'!AAQ170</f>
        <v>0</v>
      </c>
      <c r="ABV169" s="168">
        <f>ABU169*'Bảng giá mua 2015'!AAR168</f>
        <v>0</v>
      </c>
      <c r="ABW169" s="55"/>
      <c r="ABX169" s="55"/>
      <c r="ABY169" s="55"/>
      <c r="ABZ169" s="55"/>
      <c r="ACA169" s="55"/>
      <c r="ACB169" s="55"/>
      <c r="ACC169" s="55"/>
      <c r="ACD169" s="55"/>
      <c r="ACE169" s="55"/>
      <c r="ACF169" s="55"/>
      <c r="ACG169" s="55"/>
      <c r="ACH169" s="55"/>
      <c r="ACI169" s="55"/>
      <c r="ACJ169" s="55"/>
      <c r="ACK169" s="55"/>
      <c r="ACL169" s="55"/>
      <c r="ACM169" s="55"/>
      <c r="ACN169" s="55"/>
      <c r="ACO169" s="55"/>
      <c r="ACP169" s="55"/>
      <c r="ACQ169" s="55"/>
      <c r="ACR169" s="55"/>
      <c r="ACS169" s="55"/>
      <c r="ACT169" s="55"/>
      <c r="ACU169" s="55"/>
      <c r="ACV169" s="55"/>
      <c r="ACW169" s="55"/>
      <c r="ACX169" s="55"/>
      <c r="ACY169" s="55"/>
      <c r="ACZ169" s="55"/>
      <c r="ADA169" s="72">
        <f t="shared" si="177"/>
        <v>0</v>
      </c>
      <c r="ADB169" s="57">
        <f>ADA169*'Bảng giá mua 2015'!ABX168</f>
        <v>0</v>
      </c>
      <c r="ADC169" s="53">
        <f>'Hàng tồn'!ABY170</f>
        <v>0</v>
      </c>
      <c r="ADD169" s="168">
        <f>ADC169*'Bảng giá mua 2015'!ABZ168</f>
        <v>0</v>
      </c>
      <c r="ADE169" s="55"/>
      <c r="ADF169" s="55"/>
      <c r="ADG169" s="55"/>
      <c r="ADH169" s="55"/>
      <c r="ADI169" s="55"/>
      <c r="ADJ169" s="55"/>
      <c r="ADK169" s="55"/>
      <c r="ADL169" s="55"/>
      <c r="ADM169" s="55"/>
      <c r="ADN169" s="55"/>
      <c r="ADO169" s="55"/>
      <c r="ADP169" s="55"/>
      <c r="ADQ169" s="55"/>
      <c r="ADR169" s="55"/>
      <c r="ADS169" s="55"/>
      <c r="ADT169" s="55"/>
      <c r="ADU169" s="55"/>
      <c r="ADV169" s="55"/>
      <c r="ADW169" s="55"/>
      <c r="ADX169" s="55"/>
      <c r="ADY169" s="55"/>
      <c r="ADZ169" s="55"/>
      <c r="AEA169" s="55"/>
      <c r="AEB169" s="55"/>
      <c r="AEC169" s="55"/>
      <c r="AED169" s="55"/>
      <c r="AEE169" s="55"/>
      <c r="AEF169" s="55"/>
      <c r="AEG169" s="55"/>
      <c r="AEH169" s="55"/>
      <c r="AEI169" s="72">
        <f t="shared" si="178"/>
        <v>0</v>
      </c>
      <c r="AEJ169" s="57">
        <f>AEI169*'Bảng giá mua 2015'!ADF168</f>
        <v>0</v>
      </c>
      <c r="AEK169" s="53">
        <f>'Hàng tồn'!ADG170</f>
        <v>0</v>
      </c>
      <c r="AEL169" s="168">
        <f>AEK169*'Bảng giá mua 2015'!ADH168</f>
        <v>0</v>
      </c>
      <c r="AEM169" s="55"/>
      <c r="AEN169" s="55"/>
      <c r="AEO169" s="55"/>
      <c r="AEP169" s="55"/>
      <c r="AEQ169" s="55"/>
      <c r="AER169" s="55"/>
      <c r="AES169" s="55"/>
      <c r="AET169" s="55"/>
      <c r="AEU169" s="55"/>
      <c r="AEV169" s="55"/>
      <c r="AEW169" s="55"/>
      <c r="AEX169" s="55"/>
      <c r="AEY169" s="55"/>
      <c r="AEZ169" s="55"/>
      <c r="AFA169" s="55"/>
      <c r="AFB169" s="55"/>
      <c r="AFC169" s="55"/>
      <c r="AFD169" s="55"/>
      <c r="AFE169" s="55"/>
      <c r="AFF169" s="55"/>
      <c r="AFG169" s="55"/>
      <c r="AFH169" s="55"/>
      <c r="AFI169" s="55"/>
      <c r="AFJ169" s="55"/>
      <c r="AFK169" s="55"/>
      <c r="AFL169" s="55"/>
      <c r="AFM169" s="55"/>
      <c r="AFN169" s="55"/>
      <c r="AFO169" s="55"/>
      <c r="AFP169" s="55"/>
      <c r="AFQ169" s="72">
        <f t="shared" si="179"/>
        <v>0</v>
      </c>
      <c r="AFR169" s="57">
        <f>AFQ169*'Bảng giá mua 2015'!AEN168</f>
        <v>0</v>
      </c>
      <c r="AFS169" s="53">
        <f>'Hàng tồn'!AEO170</f>
        <v>0</v>
      </c>
      <c r="AFT169" s="168">
        <f>AFS169*'Bảng giá mua 2015'!AEP168</f>
        <v>0</v>
      </c>
      <c r="AFU169" s="55"/>
      <c r="AFV169" s="55"/>
      <c r="AFW169" s="55"/>
      <c r="AFX169" s="55"/>
      <c r="AFY169" s="55"/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72">
        <f t="shared" si="180"/>
        <v>0</v>
      </c>
      <c r="AGZ169" s="57">
        <f>AGY169*'Bảng giá mua 2015'!AFV168</f>
        <v>0</v>
      </c>
      <c r="AHA169" s="53">
        <f>'Hàng tồn'!AFW170</f>
        <v>0</v>
      </c>
      <c r="AHB169" s="168">
        <f>AHA169*'Bảng giá mua 2015'!AFX168</f>
        <v>0</v>
      </c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55"/>
      <c r="AHW169" s="55"/>
      <c r="AHX169" s="55"/>
      <c r="AHY169" s="55"/>
      <c r="AHZ169" s="55"/>
      <c r="AIA169" s="55"/>
      <c r="AIB169" s="55"/>
      <c r="AIC169" s="55"/>
      <c r="AID169" s="55"/>
      <c r="AIE169" s="55"/>
      <c r="AIF169" s="55"/>
      <c r="AIG169" s="72">
        <f t="shared" si="181"/>
        <v>0</v>
      </c>
      <c r="AIH169" s="57">
        <f>AIG169*'Bảng giá bán 2015'!AC168</f>
        <v>0</v>
      </c>
      <c r="AII169" s="53">
        <f>'Hàng tồn'!AHE170</f>
        <v>0</v>
      </c>
      <c r="AIJ169" s="168">
        <f>AII169*'Bảng giá bán 2015'!AD168</f>
        <v>0</v>
      </c>
      <c r="AIK169" s="55"/>
      <c r="AIL169" s="55"/>
      <c r="AIM169" s="55"/>
      <c r="AIN169" s="55"/>
      <c r="AIO169" s="55"/>
      <c r="AIP169" s="55"/>
      <c r="AIQ169" s="55"/>
      <c r="AIR169" s="55"/>
      <c r="AIS169" s="55"/>
      <c r="AIT169" s="55"/>
      <c r="AIU169" s="55"/>
      <c r="AIV169" s="55"/>
      <c r="AIW169" s="55"/>
      <c r="AIX169" s="55"/>
      <c r="AIY169" s="55"/>
      <c r="AIZ169" s="55"/>
      <c r="AJA169" s="55"/>
      <c r="AJB169" s="55"/>
      <c r="AJC169" s="55"/>
      <c r="AJD169" s="55"/>
      <c r="AJE169" s="55"/>
      <c r="AJF169" s="55"/>
      <c r="AJG169" s="55"/>
      <c r="AJH169" s="55"/>
      <c r="AJI169" s="55"/>
      <c r="AJJ169" s="55"/>
      <c r="AJK169" s="55"/>
      <c r="AJL169" s="55"/>
      <c r="AJM169" s="55"/>
      <c r="AJN169" s="55"/>
      <c r="AJO169" s="72">
        <f t="shared" si="182"/>
        <v>0</v>
      </c>
      <c r="AJP169" s="57">
        <f>AJO169*'Bảng giá bán 2015'!AD168</f>
        <v>0</v>
      </c>
      <c r="AJQ169" s="53">
        <f>'Hàng tồn'!AIM170</f>
        <v>0</v>
      </c>
      <c r="AJR169" s="168">
        <f>AJQ169*'Bảng giá mua 2015'!AIN168</f>
        <v>0</v>
      </c>
      <c r="AJS169" s="55"/>
      <c r="AJT169" s="55"/>
      <c r="AJU169" s="55"/>
      <c r="AJV169" s="55"/>
      <c r="AJW169" s="55"/>
      <c r="AJX169" s="55"/>
      <c r="AJY169" s="55"/>
      <c r="AJZ169" s="55"/>
      <c r="AKA169" s="55"/>
      <c r="AKB169" s="55"/>
      <c r="AKC169" s="55"/>
      <c r="AKD169" s="55"/>
      <c r="AKE169" s="55"/>
      <c r="AKF169" s="55"/>
      <c r="AKG169" s="55"/>
      <c r="AKH169" s="55"/>
      <c r="AKI169" s="55"/>
      <c r="AKJ169" s="55"/>
      <c r="AKK169" s="55"/>
      <c r="AKL169" s="55"/>
      <c r="AKM169" s="55"/>
      <c r="AKN169" s="55"/>
      <c r="AKO169" s="55"/>
      <c r="AKP169" s="55"/>
      <c r="AKQ169" s="55"/>
      <c r="AKR169" s="55"/>
      <c r="AKS169" s="55"/>
      <c r="AKT169" s="55"/>
      <c r="AKU169" s="55"/>
      <c r="AKV169" s="55"/>
      <c r="AKW169" s="72">
        <f t="shared" si="183"/>
        <v>0</v>
      </c>
      <c r="AKX169" s="57">
        <f>AKW169*'Bảng giá bán 2015'!BL168</f>
        <v>0</v>
      </c>
      <c r="AKY169" s="53">
        <f>'Hàng tồn'!AJU170</f>
        <v>0</v>
      </c>
      <c r="AKZ169" s="168">
        <f>AKY169*'Bảng giá mua 2015'!AJV168</f>
        <v>0</v>
      </c>
      <c r="ALA169" s="55"/>
      <c r="ALB169" s="55"/>
      <c r="ALC169" s="55"/>
      <c r="ALD169" s="55"/>
      <c r="ALE169" s="55"/>
      <c r="ALF169" s="55"/>
      <c r="ALG169" s="55"/>
      <c r="ALH169" s="55"/>
      <c r="ALI169" s="55"/>
      <c r="ALJ169" s="55"/>
      <c r="ALK169" s="55"/>
      <c r="ALL169" s="55"/>
      <c r="ALM169" s="55"/>
      <c r="ALN169" s="55"/>
      <c r="ALO169" s="55"/>
      <c r="ALP169" s="55"/>
      <c r="ALQ169" s="55"/>
      <c r="ALR169" s="55"/>
      <c r="ALS169" s="55"/>
      <c r="ALT169" s="55"/>
      <c r="ALU169" s="55"/>
      <c r="ALV169" s="55"/>
      <c r="ALW169" s="55"/>
      <c r="ALX169" s="55"/>
      <c r="ALY169" s="55"/>
      <c r="ALZ169" s="55"/>
      <c r="AMA169" s="55"/>
      <c r="AMB169" s="55"/>
      <c r="AMC169" s="55"/>
      <c r="AMD169" s="55"/>
      <c r="AME169" s="72">
        <f t="shared" si="184"/>
        <v>0</v>
      </c>
      <c r="AMF169" s="57">
        <f>AME169*'Bảng giá bán 2015'!CT168</f>
        <v>0</v>
      </c>
      <c r="AMG169" s="53">
        <f>'Hàng tồn'!ALC170</f>
        <v>0</v>
      </c>
      <c r="AMH169" s="168">
        <f>AMG169*'Bảng giá mua 2015'!ALD168</f>
        <v>0</v>
      </c>
      <c r="AMI169" s="55"/>
      <c r="AMJ169" s="55"/>
      <c r="AMK169" s="55"/>
      <c r="AML169" s="55"/>
      <c r="AMM169" s="55"/>
      <c r="AMN169" s="55"/>
      <c r="AMO169" s="55"/>
      <c r="AMP169" s="55"/>
      <c r="AMQ169" s="55"/>
      <c r="AMR169" s="55"/>
      <c r="AMS169" s="55"/>
      <c r="AMT169" s="55"/>
      <c r="AMU169" s="55"/>
      <c r="AMV169" s="55"/>
      <c r="AMW169" s="55"/>
      <c r="AMX169" s="55"/>
      <c r="AMY169" s="55"/>
      <c r="AMZ169" s="55"/>
      <c r="ANA169" s="55"/>
      <c r="ANB169" s="55"/>
      <c r="ANC169" s="55"/>
      <c r="AND169" s="55"/>
      <c r="ANE169" s="55"/>
      <c r="ANF169" s="55"/>
      <c r="ANG169" s="55"/>
      <c r="ANH169" s="55"/>
      <c r="ANI169" s="55"/>
      <c r="ANJ169" s="55"/>
      <c r="ANK169" s="55"/>
      <c r="ANL169" s="55"/>
      <c r="ANM169" s="72">
        <f t="shared" si="185"/>
        <v>0</v>
      </c>
      <c r="ANN169" s="57">
        <f>ANM169*'Bảng giá bán 2015'!EB168</f>
        <v>0</v>
      </c>
      <c r="ANO169" s="53">
        <f>'Hàng tồn'!AMK170</f>
        <v>0</v>
      </c>
      <c r="ANP169" s="168">
        <f>ANO169*'Bảng giá mua 2015'!AML168</f>
        <v>0</v>
      </c>
    </row>
    <row r="170" spans="1:1056" x14ac:dyDescent="0.3">
      <c r="A170" s="130"/>
      <c r="B170" s="58" t="s">
        <v>40</v>
      </c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72">
        <f t="shared" si="155"/>
        <v>0</v>
      </c>
      <c r="AH170" s="57">
        <f>AG170*'Bảng giá mua 2015'!D169</f>
        <v>0</v>
      </c>
      <c r="AI170" s="53">
        <f>'Hàng tồn'!E171</f>
        <v>0</v>
      </c>
      <c r="AJ170" s="168">
        <f>AI170*'Bảng giá mua 2015'!F169</f>
        <v>0</v>
      </c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72">
        <f t="shared" si="156"/>
        <v>0</v>
      </c>
      <c r="BP170" s="57">
        <f>BO170*'Bảng giá mua 2015'!AL169</f>
        <v>0</v>
      </c>
      <c r="BQ170" s="53">
        <f>'Hàng tồn'!AM171</f>
        <v>0</v>
      </c>
      <c r="BR170" s="168">
        <f>BQ170*'Bảng giá mua 2015'!AN169</f>
        <v>0</v>
      </c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72">
        <f t="shared" si="157"/>
        <v>0</v>
      </c>
      <c r="CX170" s="57">
        <f>CW170*'Bảng giá mua 2015'!BT169</f>
        <v>0</v>
      </c>
      <c r="CY170" s="53">
        <f>'Hàng tồn'!BU171</f>
        <v>0</v>
      </c>
      <c r="CZ170" s="168">
        <f>CY170*'Bảng giá mua 2015'!BV169</f>
        <v>0</v>
      </c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72">
        <f t="shared" si="158"/>
        <v>0</v>
      </c>
      <c r="EF170" s="57">
        <f>EE170*'Bảng giá mua 2015'!DB169</f>
        <v>0</v>
      </c>
      <c r="EG170" s="53">
        <f>'Hàng tồn'!DC171</f>
        <v>0</v>
      </c>
      <c r="EH170" s="168">
        <f>EG170*'Bảng giá mua 2015'!DD169</f>
        <v>0</v>
      </c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72">
        <f t="shared" si="159"/>
        <v>0</v>
      </c>
      <c r="FN170" s="57">
        <f>FM170*'Bảng giá mua 2015'!EJ169</f>
        <v>0</v>
      </c>
      <c r="FO170" s="53">
        <f>'Hàng tồn'!EK171</f>
        <v>0</v>
      </c>
      <c r="FP170" s="168">
        <f>FO170*'Bảng giá mua 2015'!EL169</f>
        <v>0</v>
      </c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72">
        <f t="shared" si="160"/>
        <v>0</v>
      </c>
      <c r="GV170" s="57">
        <f>GU170*'Bảng giá mua 2015'!FR169</f>
        <v>0</v>
      </c>
      <c r="GW170" s="53">
        <f>'Hàng tồn'!FS171</f>
        <v>0</v>
      </c>
      <c r="GX170" s="168">
        <f>GW170*'Bảng giá mua 2015'!FT169</f>
        <v>0</v>
      </c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72">
        <f t="shared" si="161"/>
        <v>0</v>
      </c>
      <c r="ID170" s="57">
        <f>IC170*'Bảng giá mua 2015'!GZ169</f>
        <v>0</v>
      </c>
      <c r="IE170" s="53">
        <f>'Hàng tồn'!HA171</f>
        <v>0</v>
      </c>
      <c r="IF170" s="168">
        <f>IE170*'Bảng giá mua 2015'!HB169</f>
        <v>0</v>
      </c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72">
        <f t="shared" si="162"/>
        <v>0</v>
      </c>
      <c r="JL170" s="57">
        <f>JK170*'Bảng giá mua 2015'!IH169</f>
        <v>0</v>
      </c>
      <c r="JM170" s="53">
        <f>'Hàng tồn'!II171</f>
        <v>0</v>
      </c>
      <c r="JN170" s="168">
        <f>JM170*'Bảng giá mua 2015'!IJ169</f>
        <v>0</v>
      </c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72">
        <f t="shared" si="163"/>
        <v>0</v>
      </c>
      <c r="KT170" s="57">
        <f>KS170*'Bảng giá mua 2015'!JP169</f>
        <v>0</v>
      </c>
      <c r="KU170" s="53">
        <f>'Hàng tồn'!JQ171</f>
        <v>0</v>
      </c>
      <c r="KV170" s="168">
        <f>KU170*'Bảng giá mua 2015'!JR169</f>
        <v>0</v>
      </c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72">
        <f t="shared" si="164"/>
        <v>0</v>
      </c>
      <c r="MB170" s="57">
        <f>MA170*'Bảng giá mua 2015'!KX169</f>
        <v>0</v>
      </c>
      <c r="MC170" s="53">
        <f>'Hàng tồn'!KY171</f>
        <v>0</v>
      </c>
      <c r="MD170" s="168">
        <f>MC170*'Bảng giá mua 2015'!KZ169</f>
        <v>0</v>
      </c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72">
        <f t="shared" si="165"/>
        <v>0</v>
      </c>
      <c r="NJ170" s="57">
        <f>NI170*'Bảng giá mua 2015'!MF169</f>
        <v>0</v>
      </c>
      <c r="NK170" s="53">
        <f>'Hàng tồn'!MG171</f>
        <v>0</v>
      </c>
      <c r="NL170" s="168">
        <f>NK170*'Bảng giá mua 2015'!MH169</f>
        <v>0</v>
      </c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72">
        <f t="shared" si="166"/>
        <v>0</v>
      </c>
      <c r="OR170" s="57">
        <f>OQ170*'Bảng giá mua 2015'!NN169</f>
        <v>0</v>
      </c>
      <c r="OS170" s="53">
        <f>'Hàng tồn'!NO171</f>
        <v>0</v>
      </c>
      <c r="OT170" s="168">
        <f>OS170*'Bảng giá mua 2015'!NP169</f>
        <v>0</v>
      </c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72">
        <f t="shared" si="167"/>
        <v>0</v>
      </c>
      <c r="PZ170" s="57">
        <f>PY170*'Bảng giá mua 2015'!OV169</f>
        <v>0</v>
      </c>
      <c r="QA170" s="53">
        <f>'Hàng tồn'!OW171</f>
        <v>0</v>
      </c>
      <c r="QB170" s="168">
        <f>QA170*'Bảng giá mua 2015'!OX169</f>
        <v>0</v>
      </c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72">
        <f t="shared" si="168"/>
        <v>0</v>
      </c>
      <c r="RH170" s="57">
        <f>RG170*'Bảng giá mua 2015'!QD169</f>
        <v>0</v>
      </c>
      <c r="RI170" s="53">
        <f>'Hàng tồn'!QE171</f>
        <v>0</v>
      </c>
      <c r="RJ170" s="168">
        <f>RI170*'Bảng giá mua 2015'!QF169</f>
        <v>0</v>
      </c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72">
        <f t="shared" si="169"/>
        <v>0</v>
      </c>
      <c r="SP170" s="57">
        <f>SO170*'Bảng giá mua 2015'!RL169</f>
        <v>0</v>
      </c>
      <c r="SQ170" s="53">
        <f>'Hàng tồn'!RM171</f>
        <v>0</v>
      </c>
      <c r="SR170" s="168">
        <f>SQ170*'Bảng giá mua 2015'!RN169</f>
        <v>0</v>
      </c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72">
        <f t="shared" si="170"/>
        <v>0</v>
      </c>
      <c r="TX170" s="57">
        <f>TW170*'Bảng giá mua 2015'!ST169</f>
        <v>0</v>
      </c>
      <c r="TY170" s="53">
        <f>'Hàng tồn'!SU171</f>
        <v>0</v>
      </c>
      <c r="TZ170" s="168">
        <f>TY170*'Bảng giá mua 2015'!SV169</f>
        <v>0</v>
      </c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72">
        <f t="shared" si="171"/>
        <v>0</v>
      </c>
      <c r="VF170" s="57">
        <f>VE170*'Bảng giá mua 2015'!UB169</f>
        <v>0</v>
      </c>
      <c r="VG170" s="53">
        <f>'Hàng tồn'!UC171</f>
        <v>0</v>
      </c>
      <c r="VH170" s="168">
        <f>VG170*'Bảng giá mua 2015'!UD169</f>
        <v>0</v>
      </c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72">
        <f t="shared" si="172"/>
        <v>0</v>
      </c>
      <c r="WN170" s="57">
        <f>WM170*'Bảng giá mua 2015'!VJ169</f>
        <v>0</v>
      </c>
      <c r="WO170" s="53">
        <f>'Hàng tồn'!VK171</f>
        <v>0</v>
      </c>
      <c r="WP170" s="168">
        <f>WO170*'Bảng giá mua 2015'!VL169</f>
        <v>0</v>
      </c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72">
        <f t="shared" si="173"/>
        <v>0</v>
      </c>
      <c r="XV170" s="57">
        <f>XU170*'Bảng giá mua 2015'!WR169</f>
        <v>0</v>
      </c>
      <c r="XW170" s="53">
        <f>'Hàng tồn'!WS171</f>
        <v>0</v>
      </c>
      <c r="XX170" s="168">
        <f>XW170*'Bảng giá mua 2015'!WT169</f>
        <v>0</v>
      </c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72">
        <f t="shared" si="174"/>
        <v>0</v>
      </c>
      <c r="ZD170" s="57">
        <f>ZC170*'Bảng giá mua 2015'!XZ169</f>
        <v>0</v>
      </c>
      <c r="ZE170" s="53">
        <f>'Hàng tồn'!YA171</f>
        <v>0</v>
      </c>
      <c r="ZF170" s="168">
        <f>ZE170*'Bảng giá mua 2015'!YB169</f>
        <v>0</v>
      </c>
      <c r="ZG170" s="55"/>
      <c r="ZH170" s="55"/>
      <c r="ZI170" s="55"/>
      <c r="ZJ170" s="55"/>
      <c r="ZK170" s="55"/>
      <c r="ZL170" s="55"/>
      <c r="ZM170" s="55"/>
      <c r="ZN170" s="55"/>
      <c r="ZO170" s="55"/>
      <c r="ZP170" s="55"/>
      <c r="ZQ170" s="55"/>
      <c r="ZR170" s="55"/>
      <c r="ZS170" s="55"/>
      <c r="ZT170" s="55"/>
      <c r="ZU170" s="55"/>
      <c r="ZV170" s="55"/>
      <c r="ZW170" s="55"/>
      <c r="ZX170" s="55"/>
      <c r="ZY170" s="55"/>
      <c r="ZZ170" s="55"/>
      <c r="AAA170" s="55"/>
      <c r="AAB170" s="55"/>
      <c r="AAC170" s="55"/>
      <c r="AAD170" s="55"/>
      <c r="AAE170" s="55"/>
      <c r="AAF170" s="55"/>
      <c r="AAG170" s="55"/>
      <c r="AAH170" s="55"/>
      <c r="AAI170" s="55"/>
      <c r="AAJ170" s="55"/>
      <c r="AAK170" s="72">
        <f t="shared" si="175"/>
        <v>0</v>
      </c>
      <c r="AAL170" s="57">
        <f>AAK170*'Bảng giá mua 2015'!ZH169</f>
        <v>0</v>
      </c>
      <c r="AAM170" s="53">
        <f>'Hàng tồn'!ZI171</f>
        <v>0</v>
      </c>
      <c r="AAN170" s="168">
        <f>AAM170*'Bảng giá mua 2015'!ZJ169</f>
        <v>0</v>
      </c>
      <c r="AAO170" s="55"/>
      <c r="AAP170" s="55"/>
      <c r="AAQ170" s="55"/>
      <c r="AAR170" s="55"/>
      <c r="AAS170" s="55"/>
      <c r="AAT170" s="55"/>
      <c r="AAU170" s="55"/>
      <c r="AAV170" s="55"/>
      <c r="AAW170" s="55"/>
      <c r="AAX170" s="55"/>
      <c r="AAY170" s="55"/>
      <c r="AAZ170" s="55"/>
      <c r="ABA170" s="55"/>
      <c r="ABB170" s="55"/>
      <c r="ABC170" s="55"/>
      <c r="ABD170" s="55"/>
      <c r="ABE170" s="55"/>
      <c r="ABF170" s="55"/>
      <c r="ABG170" s="55"/>
      <c r="ABH170" s="55"/>
      <c r="ABI170" s="55"/>
      <c r="ABJ170" s="55"/>
      <c r="ABK170" s="55"/>
      <c r="ABL170" s="55"/>
      <c r="ABM170" s="55"/>
      <c r="ABN170" s="55"/>
      <c r="ABO170" s="55"/>
      <c r="ABP170" s="55"/>
      <c r="ABQ170" s="55"/>
      <c r="ABR170" s="55"/>
      <c r="ABS170" s="72">
        <f t="shared" si="176"/>
        <v>0</v>
      </c>
      <c r="ABT170" s="57">
        <f>ABS170*'Bảng giá mua 2015'!AAP169</f>
        <v>0</v>
      </c>
      <c r="ABU170" s="53">
        <f>'Hàng tồn'!AAQ171</f>
        <v>0</v>
      </c>
      <c r="ABV170" s="168">
        <f>ABU170*'Bảng giá mua 2015'!AAR169</f>
        <v>0</v>
      </c>
      <c r="ABW170" s="55"/>
      <c r="ABX170" s="55"/>
      <c r="ABY170" s="55"/>
      <c r="ABZ170" s="55"/>
      <c r="ACA170" s="55"/>
      <c r="ACB170" s="55"/>
      <c r="ACC170" s="55"/>
      <c r="ACD170" s="55"/>
      <c r="ACE170" s="55"/>
      <c r="ACF170" s="55"/>
      <c r="ACG170" s="55"/>
      <c r="ACH170" s="55"/>
      <c r="ACI170" s="55"/>
      <c r="ACJ170" s="55"/>
      <c r="ACK170" s="55"/>
      <c r="ACL170" s="55"/>
      <c r="ACM170" s="55"/>
      <c r="ACN170" s="55"/>
      <c r="ACO170" s="55"/>
      <c r="ACP170" s="55"/>
      <c r="ACQ170" s="55"/>
      <c r="ACR170" s="55"/>
      <c r="ACS170" s="55"/>
      <c r="ACT170" s="55"/>
      <c r="ACU170" s="55"/>
      <c r="ACV170" s="55"/>
      <c r="ACW170" s="55"/>
      <c r="ACX170" s="55"/>
      <c r="ACY170" s="55"/>
      <c r="ACZ170" s="55"/>
      <c r="ADA170" s="72">
        <f t="shared" si="177"/>
        <v>0</v>
      </c>
      <c r="ADB170" s="57">
        <f>ADA170*'Bảng giá mua 2015'!ABX169</f>
        <v>0</v>
      </c>
      <c r="ADC170" s="53">
        <f>'Hàng tồn'!ABY171</f>
        <v>0</v>
      </c>
      <c r="ADD170" s="168">
        <f>ADC170*'Bảng giá mua 2015'!ABZ169</f>
        <v>0</v>
      </c>
      <c r="ADE170" s="55"/>
      <c r="ADF170" s="55"/>
      <c r="ADG170" s="55"/>
      <c r="ADH170" s="55"/>
      <c r="ADI170" s="55"/>
      <c r="ADJ170" s="55"/>
      <c r="ADK170" s="55"/>
      <c r="ADL170" s="55"/>
      <c r="ADM170" s="55"/>
      <c r="ADN170" s="55"/>
      <c r="ADO170" s="55"/>
      <c r="ADP170" s="55"/>
      <c r="ADQ170" s="55"/>
      <c r="ADR170" s="55"/>
      <c r="ADS170" s="55"/>
      <c r="ADT170" s="55"/>
      <c r="ADU170" s="55"/>
      <c r="ADV170" s="55"/>
      <c r="ADW170" s="55"/>
      <c r="ADX170" s="55"/>
      <c r="ADY170" s="55"/>
      <c r="ADZ170" s="55"/>
      <c r="AEA170" s="55"/>
      <c r="AEB170" s="55"/>
      <c r="AEC170" s="55"/>
      <c r="AED170" s="55"/>
      <c r="AEE170" s="55"/>
      <c r="AEF170" s="55"/>
      <c r="AEG170" s="55"/>
      <c r="AEH170" s="55"/>
      <c r="AEI170" s="72">
        <f t="shared" si="178"/>
        <v>0</v>
      </c>
      <c r="AEJ170" s="57">
        <f>AEI170*'Bảng giá mua 2015'!ADF169</f>
        <v>0</v>
      </c>
      <c r="AEK170" s="53">
        <f>'Hàng tồn'!ADG171</f>
        <v>0</v>
      </c>
      <c r="AEL170" s="168">
        <f>AEK170*'Bảng giá mua 2015'!ADH169</f>
        <v>0</v>
      </c>
      <c r="AEM170" s="55"/>
      <c r="AEN170" s="55"/>
      <c r="AEO170" s="55"/>
      <c r="AEP170" s="55"/>
      <c r="AEQ170" s="55"/>
      <c r="AER170" s="55"/>
      <c r="AES170" s="55"/>
      <c r="AET170" s="55"/>
      <c r="AEU170" s="55"/>
      <c r="AEV170" s="55"/>
      <c r="AEW170" s="55"/>
      <c r="AEX170" s="55"/>
      <c r="AEY170" s="55"/>
      <c r="AEZ170" s="55"/>
      <c r="AFA170" s="55"/>
      <c r="AFB170" s="55"/>
      <c r="AFC170" s="55"/>
      <c r="AFD170" s="55"/>
      <c r="AFE170" s="55"/>
      <c r="AFF170" s="55"/>
      <c r="AFG170" s="55"/>
      <c r="AFH170" s="55"/>
      <c r="AFI170" s="55"/>
      <c r="AFJ170" s="55"/>
      <c r="AFK170" s="55"/>
      <c r="AFL170" s="55"/>
      <c r="AFM170" s="55"/>
      <c r="AFN170" s="55"/>
      <c r="AFO170" s="55"/>
      <c r="AFP170" s="55"/>
      <c r="AFQ170" s="72">
        <f t="shared" si="179"/>
        <v>0</v>
      </c>
      <c r="AFR170" s="57">
        <f>AFQ170*'Bảng giá mua 2015'!AEN169</f>
        <v>0</v>
      </c>
      <c r="AFS170" s="53">
        <f>'Hàng tồn'!AEO171</f>
        <v>0</v>
      </c>
      <c r="AFT170" s="168">
        <f>AFS170*'Bảng giá mua 2015'!AEP169</f>
        <v>0</v>
      </c>
      <c r="AFU170" s="55"/>
      <c r="AFV170" s="55"/>
      <c r="AFW170" s="55"/>
      <c r="AFX170" s="55"/>
      <c r="AFY170" s="55"/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72">
        <f t="shared" si="180"/>
        <v>0</v>
      </c>
      <c r="AGZ170" s="57">
        <f>AGY170*'Bảng giá mua 2015'!AFV169</f>
        <v>0</v>
      </c>
      <c r="AHA170" s="53">
        <f>'Hàng tồn'!AFW171</f>
        <v>0</v>
      </c>
      <c r="AHB170" s="168">
        <f>AHA170*'Bảng giá mua 2015'!AFX169</f>
        <v>0</v>
      </c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55"/>
      <c r="AHW170" s="55"/>
      <c r="AHX170" s="55"/>
      <c r="AHY170" s="55"/>
      <c r="AHZ170" s="55"/>
      <c r="AIA170" s="55"/>
      <c r="AIB170" s="55"/>
      <c r="AIC170" s="55"/>
      <c r="AID170" s="55"/>
      <c r="AIE170" s="55"/>
      <c r="AIF170" s="55"/>
      <c r="AIG170" s="72">
        <f t="shared" si="181"/>
        <v>0</v>
      </c>
      <c r="AIH170" s="57">
        <f>AIG170*'Bảng giá bán 2015'!AC169</f>
        <v>0</v>
      </c>
      <c r="AII170" s="53">
        <f>'Hàng tồn'!AHE171</f>
        <v>0</v>
      </c>
      <c r="AIJ170" s="168">
        <f>AII170*'Bảng giá bán 2015'!AD169</f>
        <v>0</v>
      </c>
      <c r="AIK170" s="55"/>
      <c r="AIL170" s="55">
        <v>1</v>
      </c>
      <c r="AIM170" s="55"/>
      <c r="AIN170" s="55"/>
      <c r="AIO170" s="55"/>
      <c r="AIP170" s="55"/>
      <c r="AIQ170" s="55"/>
      <c r="AIR170" s="55"/>
      <c r="AIS170" s="55"/>
      <c r="AIT170" s="55"/>
      <c r="AIU170" s="55"/>
      <c r="AIV170" s="55"/>
      <c r="AIW170" s="55"/>
      <c r="AIX170" s="55"/>
      <c r="AIY170" s="55"/>
      <c r="AIZ170" s="55"/>
      <c r="AJA170" s="55"/>
      <c r="AJB170" s="55"/>
      <c r="AJC170" s="55"/>
      <c r="AJD170" s="55"/>
      <c r="AJE170" s="55"/>
      <c r="AJF170" s="55"/>
      <c r="AJG170" s="55"/>
      <c r="AJH170" s="55"/>
      <c r="AJI170" s="55"/>
      <c r="AJJ170" s="55"/>
      <c r="AJK170" s="55"/>
      <c r="AJL170" s="55"/>
      <c r="AJM170" s="55"/>
      <c r="AJN170" s="55"/>
      <c r="AJO170" s="72">
        <f t="shared" si="182"/>
        <v>1</v>
      </c>
      <c r="AJP170" s="57">
        <f>AJO170*'Bảng giá bán 2015'!AD169</f>
        <v>0</v>
      </c>
      <c r="AJQ170" s="53">
        <f>'Hàng tồn'!AIM171</f>
        <v>0</v>
      </c>
      <c r="AJR170" s="168">
        <f>AJQ170*'Bảng giá mua 2015'!AIN169</f>
        <v>0</v>
      </c>
      <c r="AJS170" s="55"/>
      <c r="AJT170" s="55"/>
      <c r="AJU170" s="55"/>
      <c r="AJV170" s="55"/>
      <c r="AJW170" s="55"/>
      <c r="AJX170" s="55"/>
      <c r="AJY170" s="55"/>
      <c r="AJZ170" s="55"/>
      <c r="AKA170" s="55"/>
      <c r="AKB170" s="55"/>
      <c r="AKC170" s="55"/>
      <c r="AKD170" s="55"/>
      <c r="AKE170" s="55"/>
      <c r="AKF170" s="55"/>
      <c r="AKG170" s="55"/>
      <c r="AKH170" s="55"/>
      <c r="AKI170" s="55"/>
      <c r="AKJ170" s="55"/>
      <c r="AKK170" s="55"/>
      <c r="AKL170" s="55"/>
      <c r="AKM170" s="55"/>
      <c r="AKN170" s="55"/>
      <c r="AKO170" s="55"/>
      <c r="AKP170" s="55"/>
      <c r="AKQ170" s="55"/>
      <c r="AKR170" s="55"/>
      <c r="AKS170" s="55"/>
      <c r="AKT170" s="55"/>
      <c r="AKU170" s="55"/>
      <c r="AKV170" s="55"/>
      <c r="AKW170" s="72">
        <f t="shared" si="183"/>
        <v>0</v>
      </c>
      <c r="AKX170" s="57">
        <f>AKW170*'Bảng giá bán 2015'!BL169</f>
        <v>0</v>
      </c>
      <c r="AKY170" s="53">
        <f>'Hàng tồn'!AJU171</f>
        <v>0</v>
      </c>
      <c r="AKZ170" s="168">
        <f>AKY170*'Bảng giá mua 2015'!AJV169</f>
        <v>0</v>
      </c>
      <c r="ALA170" s="55"/>
      <c r="ALB170" s="55"/>
      <c r="ALC170" s="55"/>
      <c r="ALD170" s="55"/>
      <c r="ALE170" s="55"/>
      <c r="ALF170" s="55"/>
      <c r="ALG170" s="55"/>
      <c r="ALH170" s="55"/>
      <c r="ALI170" s="55"/>
      <c r="ALJ170" s="55"/>
      <c r="ALK170" s="55"/>
      <c r="ALL170" s="55"/>
      <c r="ALM170" s="55"/>
      <c r="ALN170" s="55"/>
      <c r="ALO170" s="55"/>
      <c r="ALP170" s="55"/>
      <c r="ALQ170" s="55"/>
      <c r="ALR170" s="55"/>
      <c r="ALS170" s="55"/>
      <c r="ALT170" s="55"/>
      <c r="ALU170" s="55"/>
      <c r="ALV170" s="55"/>
      <c r="ALW170" s="55"/>
      <c r="ALX170" s="55"/>
      <c r="ALY170" s="55"/>
      <c r="ALZ170" s="55"/>
      <c r="AMA170" s="55"/>
      <c r="AMB170" s="55"/>
      <c r="AMC170" s="55"/>
      <c r="AMD170" s="55"/>
      <c r="AME170" s="72">
        <f t="shared" si="184"/>
        <v>0</v>
      </c>
      <c r="AMF170" s="57">
        <f>AME170*'Bảng giá bán 2015'!CT169</f>
        <v>0</v>
      </c>
      <c r="AMG170" s="53">
        <f>'Hàng tồn'!ALC171</f>
        <v>0</v>
      </c>
      <c r="AMH170" s="168">
        <f>AMG170*'Bảng giá mua 2015'!ALD169</f>
        <v>0</v>
      </c>
      <c r="AMI170" s="55"/>
      <c r="AMJ170" s="55"/>
      <c r="AMK170" s="55"/>
      <c r="AML170" s="55"/>
      <c r="AMM170" s="55"/>
      <c r="AMN170" s="55"/>
      <c r="AMO170" s="55"/>
      <c r="AMP170" s="55"/>
      <c r="AMQ170" s="55"/>
      <c r="AMR170" s="55"/>
      <c r="AMS170" s="55"/>
      <c r="AMT170" s="55"/>
      <c r="AMU170" s="55"/>
      <c r="AMV170" s="55"/>
      <c r="AMW170" s="55"/>
      <c r="AMX170" s="55"/>
      <c r="AMY170" s="55"/>
      <c r="AMZ170" s="55"/>
      <c r="ANA170" s="55"/>
      <c r="ANB170" s="55"/>
      <c r="ANC170" s="55"/>
      <c r="AND170" s="55"/>
      <c r="ANE170" s="55"/>
      <c r="ANF170" s="55"/>
      <c r="ANG170" s="55"/>
      <c r="ANH170" s="55"/>
      <c r="ANI170" s="55"/>
      <c r="ANJ170" s="55"/>
      <c r="ANK170" s="55"/>
      <c r="ANL170" s="55"/>
      <c r="ANM170" s="72">
        <f t="shared" si="185"/>
        <v>0</v>
      </c>
      <c r="ANN170" s="57">
        <f>ANM170*'Bảng giá bán 2015'!EB169</f>
        <v>0</v>
      </c>
      <c r="ANO170" s="53">
        <f>'Hàng tồn'!AMK171</f>
        <v>0</v>
      </c>
      <c r="ANP170" s="168">
        <f>ANO170*'Bảng giá mua 2015'!AML169</f>
        <v>0</v>
      </c>
    </row>
    <row r="171" spans="1:1056" ht="14.4" customHeight="1" x14ac:dyDescent="0.3">
      <c r="A171" s="132" t="s">
        <v>106</v>
      </c>
      <c r="B171" s="58" t="s">
        <v>8</v>
      </c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72">
        <f t="shared" si="155"/>
        <v>0</v>
      </c>
      <c r="AH171" s="57">
        <f>AG171*'Bảng giá mua 2015'!D170</f>
        <v>0</v>
      </c>
      <c r="AI171" s="53">
        <f>'Hàng tồn'!E172</f>
        <v>0</v>
      </c>
      <c r="AJ171" s="168">
        <f>AI171*'Bảng giá mua 2015'!F170</f>
        <v>0</v>
      </c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72">
        <f t="shared" si="156"/>
        <v>0</v>
      </c>
      <c r="BP171" s="57">
        <f>BO171*'Bảng giá mua 2015'!AL170</f>
        <v>0</v>
      </c>
      <c r="BQ171" s="53">
        <f>'Hàng tồn'!AM172</f>
        <v>0</v>
      </c>
      <c r="BR171" s="168">
        <f>BQ171*'Bảng giá mua 2015'!AN170</f>
        <v>0</v>
      </c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72">
        <f t="shared" si="157"/>
        <v>0</v>
      </c>
      <c r="CX171" s="57">
        <f>CW171*'Bảng giá mua 2015'!BT170</f>
        <v>0</v>
      </c>
      <c r="CY171" s="53">
        <f>'Hàng tồn'!BU172</f>
        <v>0</v>
      </c>
      <c r="CZ171" s="168">
        <f>CY171*'Bảng giá mua 2015'!BV170</f>
        <v>0</v>
      </c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72">
        <f t="shared" si="158"/>
        <v>0</v>
      </c>
      <c r="EF171" s="57">
        <f>EE171*'Bảng giá mua 2015'!DB170</f>
        <v>0</v>
      </c>
      <c r="EG171" s="53">
        <f>'Hàng tồn'!DC172</f>
        <v>0</v>
      </c>
      <c r="EH171" s="168">
        <f>EG171*'Bảng giá mua 2015'!DD170</f>
        <v>0</v>
      </c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72">
        <f t="shared" si="159"/>
        <v>0</v>
      </c>
      <c r="FN171" s="57">
        <f>FM171*'Bảng giá mua 2015'!EJ170</f>
        <v>0</v>
      </c>
      <c r="FO171" s="53">
        <f>'Hàng tồn'!EK172</f>
        <v>0</v>
      </c>
      <c r="FP171" s="168">
        <f>FO171*'Bảng giá mua 2015'!EL170</f>
        <v>0</v>
      </c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72">
        <f t="shared" si="160"/>
        <v>0</v>
      </c>
      <c r="GV171" s="57">
        <f>GU171*'Bảng giá mua 2015'!FR170</f>
        <v>0</v>
      </c>
      <c r="GW171" s="53">
        <f>'Hàng tồn'!FS172</f>
        <v>0</v>
      </c>
      <c r="GX171" s="168">
        <f>GW171*'Bảng giá mua 2015'!FT170</f>
        <v>0</v>
      </c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72">
        <f t="shared" si="161"/>
        <v>0</v>
      </c>
      <c r="ID171" s="57">
        <f>IC171*'Bảng giá mua 2015'!GZ170</f>
        <v>0</v>
      </c>
      <c r="IE171" s="53">
        <f>'Hàng tồn'!HA172</f>
        <v>0</v>
      </c>
      <c r="IF171" s="168">
        <f>IE171*'Bảng giá mua 2015'!HB170</f>
        <v>0</v>
      </c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72">
        <f t="shared" si="162"/>
        <v>0</v>
      </c>
      <c r="JL171" s="57">
        <f>JK171*'Bảng giá mua 2015'!IH170</f>
        <v>0</v>
      </c>
      <c r="JM171" s="53">
        <f>'Hàng tồn'!II172</f>
        <v>0</v>
      </c>
      <c r="JN171" s="168">
        <f>JM171*'Bảng giá mua 2015'!IJ170</f>
        <v>0</v>
      </c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72">
        <f t="shared" si="163"/>
        <v>0</v>
      </c>
      <c r="KT171" s="57">
        <f>KS171*'Bảng giá mua 2015'!JP170</f>
        <v>0</v>
      </c>
      <c r="KU171" s="53">
        <f>'Hàng tồn'!JQ172</f>
        <v>0</v>
      </c>
      <c r="KV171" s="168">
        <f>KU171*'Bảng giá mua 2015'!JR170</f>
        <v>0</v>
      </c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72">
        <f t="shared" si="164"/>
        <v>0</v>
      </c>
      <c r="MB171" s="57">
        <f>MA171*'Bảng giá mua 2015'!KX170</f>
        <v>0</v>
      </c>
      <c r="MC171" s="53">
        <f>'Hàng tồn'!KY172</f>
        <v>0</v>
      </c>
      <c r="MD171" s="168">
        <f>MC171*'Bảng giá mua 2015'!KZ170</f>
        <v>0</v>
      </c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72">
        <f t="shared" si="165"/>
        <v>0</v>
      </c>
      <c r="NJ171" s="57">
        <f>NI171*'Bảng giá mua 2015'!MF170</f>
        <v>0</v>
      </c>
      <c r="NK171" s="53">
        <f>'Hàng tồn'!MG172</f>
        <v>0</v>
      </c>
      <c r="NL171" s="168">
        <f>NK171*'Bảng giá mua 2015'!MH170</f>
        <v>0</v>
      </c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72">
        <f t="shared" si="166"/>
        <v>0</v>
      </c>
      <c r="OR171" s="57">
        <f>OQ171*'Bảng giá mua 2015'!NN170</f>
        <v>0</v>
      </c>
      <c r="OS171" s="53">
        <f>'Hàng tồn'!NO172</f>
        <v>0</v>
      </c>
      <c r="OT171" s="168">
        <f>OS171*'Bảng giá mua 2015'!NP170</f>
        <v>0</v>
      </c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72">
        <f t="shared" si="167"/>
        <v>0</v>
      </c>
      <c r="PZ171" s="57">
        <f>PY171*'Bảng giá mua 2015'!OV170</f>
        <v>0</v>
      </c>
      <c r="QA171" s="53">
        <f>'Hàng tồn'!OW172</f>
        <v>0</v>
      </c>
      <c r="QB171" s="168">
        <f>QA171*'Bảng giá mua 2015'!OX170</f>
        <v>0</v>
      </c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72">
        <f t="shared" si="168"/>
        <v>0</v>
      </c>
      <c r="RH171" s="57">
        <f>RG171*'Bảng giá mua 2015'!QD170</f>
        <v>0</v>
      </c>
      <c r="RI171" s="53">
        <f>'Hàng tồn'!QE172</f>
        <v>0</v>
      </c>
      <c r="RJ171" s="168">
        <f>RI171*'Bảng giá mua 2015'!QF170</f>
        <v>0</v>
      </c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72">
        <f t="shared" si="169"/>
        <v>0</v>
      </c>
      <c r="SP171" s="57">
        <f>SO171*'Bảng giá mua 2015'!RL170</f>
        <v>0</v>
      </c>
      <c r="SQ171" s="53">
        <f>'Hàng tồn'!RM172</f>
        <v>0</v>
      </c>
      <c r="SR171" s="168">
        <f>SQ171*'Bảng giá mua 2015'!RN170</f>
        <v>0</v>
      </c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72">
        <f t="shared" si="170"/>
        <v>0</v>
      </c>
      <c r="TX171" s="57">
        <f>TW171*'Bảng giá mua 2015'!ST170</f>
        <v>0</v>
      </c>
      <c r="TY171" s="53">
        <f>'Hàng tồn'!SU172</f>
        <v>0</v>
      </c>
      <c r="TZ171" s="168">
        <f>TY171*'Bảng giá mua 2015'!SV170</f>
        <v>0</v>
      </c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72">
        <f t="shared" si="171"/>
        <v>0</v>
      </c>
      <c r="VF171" s="57">
        <f>VE171*'Bảng giá mua 2015'!UB170</f>
        <v>0</v>
      </c>
      <c r="VG171" s="53">
        <f>'Hàng tồn'!UC172</f>
        <v>0</v>
      </c>
      <c r="VH171" s="168">
        <f>VG171*'Bảng giá mua 2015'!UD170</f>
        <v>0</v>
      </c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72">
        <f t="shared" si="172"/>
        <v>0</v>
      </c>
      <c r="WN171" s="57">
        <f>WM171*'Bảng giá mua 2015'!VJ170</f>
        <v>0</v>
      </c>
      <c r="WO171" s="53">
        <f>'Hàng tồn'!VK172</f>
        <v>0</v>
      </c>
      <c r="WP171" s="168">
        <f>WO171*'Bảng giá mua 2015'!VL170</f>
        <v>0</v>
      </c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72">
        <f t="shared" si="173"/>
        <v>0</v>
      </c>
      <c r="XV171" s="57">
        <f>XU171*'Bảng giá mua 2015'!WR170</f>
        <v>0</v>
      </c>
      <c r="XW171" s="53">
        <f>'Hàng tồn'!WS172</f>
        <v>0</v>
      </c>
      <c r="XX171" s="168">
        <f>XW171*'Bảng giá mua 2015'!WT170</f>
        <v>0</v>
      </c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72">
        <f t="shared" si="174"/>
        <v>0</v>
      </c>
      <c r="ZD171" s="57">
        <f>ZC171*'Bảng giá mua 2015'!XZ170</f>
        <v>0</v>
      </c>
      <c r="ZE171" s="53">
        <f>'Hàng tồn'!YA172</f>
        <v>0</v>
      </c>
      <c r="ZF171" s="168">
        <f>ZE171*'Bảng giá mua 2015'!YB170</f>
        <v>0</v>
      </c>
      <c r="ZG171" s="55"/>
      <c r="ZH171" s="55"/>
      <c r="ZI171" s="55"/>
      <c r="ZJ171" s="55"/>
      <c r="ZK171" s="55"/>
      <c r="ZL171" s="55"/>
      <c r="ZM171" s="55"/>
      <c r="ZN171" s="55"/>
      <c r="ZO171" s="55"/>
      <c r="ZP171" s="55"/>
      <c r="ZQ171" s="55"/>
      <c r="ZR171" s="55"/>
      <c r="ZS171" s="55"/>
      <c r="ZT171" s="55"/>
      <c r="ZU171" s="55"/>
      <c r="ZV171" s="55"/>
      <c r="ZW171" s="55"/>
      <c r="ZX171" s="55"/>
      <c r="ZY171" s="55"/>
      <c r="ZZ171" s="55"/>
      <c r="AAA171" s="55"/>
      <c r="AAB171" s="55"/>
      <c r="AAC171" s="55"/>
      <c r="AAD171" s="55"/>
      <c r="AAE171" s="55"/>
      <c r="AAF171" s="55"/>
      <c r="AAG171" s="55"/>
      <c r="AAH171" s="55"/>
      <c r="AAI171" s="55"/>
      <c r="AAJ171" s="55"/>
      <c r="AAK171" s="72">
        <f t="shared" si="175"/>
        <v>0</v>
      </c>
      <c r="AAL171" s="57">
        <f>AAK171*'Bảng giá mua 2015'!ZH170</f>
        <v>0</v>
      </c>
      <c r="AAM171" s="53">
        <f>'Hàng tồn'!ZI172</f>
        <v>0</v>
      </c>
      <c r="AAN171" s="168">
        <f>AAM171*'Bảng giá mua 2015'!ZJ170</f>
        <v>0</v>
      </c>
      <c r="AAO171" s="55"/>
      <c r="AAP171" s="55"/>
      <c r="AAQ171" s="55"/>
      <c r="AAR171" s="55"/>
      <c r="AAS171" s="55"/>
      <c r="AAT171" s="55"/>
      <c r="AAU171" s="55"/>
      <c r="AAV171" s="55"/>
      <c r="AAW171" s="55"/>
      <c r="AAX171" s="55"/>
      <c r="AAY171" s="55"/>
      <c r="AAZ171" s="55"/>
      <c r="ABA171" s="55"/>
      <c r="ABB171" s="55"/>
      <c r="ABC171" s="55"/>
      <c r="ABD171" s="55"/>
      <c r="ABE171" s="55"/>
      <c r="ABF171" s="55"/>
      <c r="ABG171" s="55"/>
      <c r="ABH171" s="55"/>
      <c r="ABI171" s="55"/>
      <c r="ABJ171" s="55"/>
      <c r="ABK171" s="55"/>
      <c r="ABL171" s="55"/>
      <c r="ABM171" s="55"/>
      <c r="ABN171" s="55"/>
      <c r="ABO171" s="55"/>
      <c r="ABP171" s="55"/>
      <c r="ABQ171" s="55"/>
      <c r="ABR171" s="55"/>
      <c r="ABS171" s="72">
        <f t="shared" si="176"/>
        <v>0</v>
      </c>
      <c r="ABT171" s="57">
        <f>ABS171*'Bảng giá mua 2015'!AAP170</f>
        <v>0</v>
      </c>
      <c r="ABU171" s="53">
        <f>'Hàng tồn'!AAQ172</f>
        <v>0</v>
      </c>
      <c r="ABV171" s="168">
        <f>ABU171*'Bảng giá mua 2015'!AAR170</f>
        <v>0</v>
      </c>
      <c r="ABW171" s="55"/>
      <c r="ABX171" s="55"/>
      <c r="ABY171" s="55"/>
      <c r="ABZ171" s="55"/>
      <c r="ACA171" s="55"/>
      <c r="ACB171" s="55"/>
      <c r="ACC171" s="55"/>
      <c r="ACD171" s="55"/>
      <c r="ACE171" s="55"/>
      <c r="ACF171" s="55"/>
      <c r="ACG171" s="55"/>
      <c r="ACH171" s="55"/>
      <c r="ACI171" s="55"/>
      <c r="ACJ171" s="55"/>
      <c r="ACK171" s="55"/>
      <c r="ACL171" s="55"/>
      <c r="ACM171" s="55"/>
      <c r="ACN171" s="55"/>
      <c r="ACO171" s="55"/>
      <c r="ACP171" s="55"/>
      <c r="ACQ171" s="55"/>
      <c r="ACR171" s="55"/>
      <c r="ACS171" s="55"/>
      <c r="ACT171" s="55"/>
      <c r="ACU171" s="55"/>
      <c r="ACV171" s="55"/>
      <c r="ACW171" s="55"/>
      <c r="ACX171" s="55"/>
      <c r="ACY171" s="55"/>
      <c r="ACZ171" s="55"/>
      <c r="ADA171" s="72">
        <f t="shared" si="177"/>
        <v>0</v>
      </c>
      <c r="ADB171" s="57">
        <f>ADA171*'Bảng giá mua 2015'!ABX170</f>
        <v>0</v>
      </c>
      <c r="ADC171" s="53">
        <f>'Hàng tồn'!ABY172</f>
        <v>0</v>
      </c>
      <c r="ADD171" s="168">
        <f>ADC171*'Bảng giá mua 2015'!ABZ170</f>
        <v>0</v>
      </c>
      <c r="ADE171" s="55"/>
      <c r="ADF171" s="55"/>
      <c r="ADG171" s="55"/>
      <c r="ADH171" s="55"/>
      <c r="ADI171" s="55"/>
      <c r="ADJ171" s="55"/>
      <c r="ADK171" s="55"/>
      <c r="ADL171" s="55"/>
      <c r="ADM171" s="55"/>
      <c r="ADN171" s="55"/>
      <c r="ADO171" s="55"/>
      <c r="ADP171" s="55"/>
      <c r="ADQ171" s="55"/>
      <c r="ADR171" s="55"/>
      <c r="ADS171" s="55"/>
      <c r="ADT171" s="55"/>
      <c r="ADU171" s="55"/>
      <c r="ADV171" s="55"/>
      <c r="ADW171" s="55"/>
      <c r="ADX171" s="55"/>
      <c r="ADY171" s="55"/>
      <c r="ADZ171" s="55"/>
      <c r="AEA171" s="55"/>
      <c r="AEB171" s="55"/>
      <c r="AEC171" s="55"/>
      <c r="AED171" s="55"/>
      <c r="AEE171" s="55"/>
      <c r="AEF171" s="55"/>
      <c r="AEG171" s="55"/>
      <c r="AEH171" s="55"/>
      <c r="AEI171" s="72">
        <f t="shared" si="178"/>
        <v>0</v>
      </c>
      <c r="AEJ171" s="57">
        <f>AEI171*'Bảng giá mua 2015'!ADF170</f>
        <v>0</v>
      </c>
      <c r="AEK171" s="53">
        <f>'Hàng tồn'!ADG172</f>
        <v>0</v>
      </c>
      <c r="AEL171" s="168">
        <f>AEK171*'Bảng giá mua 2015'!ADH170</f>
        <v>0</v>
      </c>
      <c r="AEM171" s="55"/>
      <c r="AEN171" s="55"/>
      <c r="AEO171" s="55"/>
      <c r="AEP171" s="55"/>
      <c r="AEQ171" s="55"/>
      <c r="AER171" s="55"/>
      <c r="AES171" s="55"/>
      <c r="AET171" s="55"/>
      <c r="AEU171" s="55"/>
      <c r="AEV171" s="55"/>
      <c r="AEW171" s="55"/>
      <c r="AEX171" s="55"/>
      <c r="AEY171" s="55"/>
      <c r="AEZ171" s="55"/>
      <c r="AFA171" s="55"/>
      <c r="AFB171" s="55"/>
      <c r="AFC171" s="55"/>
      <c r="AFD171" s="55"/>
      <c r="AFE171" s="55"/>
      <c r="AFF171" s="55"/>
      <c r="AFG171" s="55"/>
      <c r="AFH171" s="55"/>
      <c r="AFI171" s="55"/>
      <c r="AFJ171" s="55"/>
      <c r="AFK171" s="55"/>
      <c r="AFL171" s="55"/>
      <c r="AFM171" s="55"/>
      <c r="AFN171" s="55"/>
      <c r="AFO171" s="55"/>
      <c r="AFP171" s="55"/>
      <c r="AFQ171" s="72">
        <f t="shared" si="179"/>
        <v>0</v>
      </c>
      <c r="AFR171" s="57">
        <f>AFQ171*'Bảng giá mua 2015'!AEN170</f>
        <v>0</v>
      </c>
      <c r="AFS171" s="53">
        <f>'Hàng tồn'!AEO172</f>
        <v>0</v>
      </c>
      <c r="AFT171" s="168">
        <f>AFS171*'Bảng giá mua 2015'!AEP170</f>
        <v>0</v>
      </c>
      <c r="AFU171" s="55"/>
      <c r="AFV171" s="55"/>
      <c r="AFW171" s="55"/>
      <c r="AFX171" s="55"/>
      <c r="AFY171" s="55"/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72">
        <f t="shared" si="180"/>
        <v>0</v>
      </c>
      <c r="AGZ171" s="57">
        <f>AGY171*'Bảng giá mua 2015'!AFV170</f>
        <v>0</v>
      </c>
      <c r="AHA171" s="53">
        <f>'Hàng tồn'!AFW172</f>
        <v>0</v>
      </c>
      <c r="AHB171" s="168">
        <f>AHA171*'Bảng giá mua 2015'!AFX170</f>
        <v>0</v>
      </c>
      <c r="AHC171" s="55"/>
      <c r="AHD171" s="55"/>
      <c r="AHE171" s="55"/>
      <c r="AHF171" s="55"/>
      <c r="AHG171" s="55"/>
      <c r="AHH171" s="55"/>
      <c r="AHI171" s="55"/>
      <c r="AHJ171" s="55"/>
      <c r="AHK171" s="55">
        <v>1</v>
      </c>
      <c r="AHL171" s="55"/>
      <c r="AHM171" s="55"/>
      <c r="AHN171" s="55"/>
      <c r="AHO171" s="55">
        <v>1</v>
      </c>
      <c r="AHP171" s="55"/>
      <c r="AHQ171" s="55"/>
      <c r="AHR171" s="55"/>
      <c r="AHS171" s="55"/>
      <c r="AHT171" s="55"/>
      <c r="AHU171" s="55"/>
      <c r="AHV171" s="55"/>
      <c r="AHW171" s="55"/>
      <c r="AHX171" s="55"/>
      <c r="AHY171" s="55"/>
      <c r="AHZ171" s="55"/>
      <c r="AIA171" s="55"/>
      <c r="AIB171" s="55"/>
      <c r="AIC171" s="55"/>
      <c r="AID171" s="55"/>
      <c r="AIE171" s="55"/>
      <c r="AIF171" s="55"/>
      <c r="AIG171" s="72">
        <f t="shared" si="181"/>
        <v>2</v>
      </c>
      <c r="AIH171" s="57">
        <f>AIG171*'Bảng giá bán 2015'!AC170</f>
        <v>0</v>
      </c>
      <c r="AII171" s="53">
        <f>'Hàng tồn'!AHE172</f>
        <v>0</v>
      </c>
      <c r="AIJ171" s="168">
        <f>AII171*'Bảng giá bán 2015'!AD170</f>
        <v>0</v>
      </c>
      <c r="AIK171" s="55"/>
      <c r="AIL171" s="55"/>
      <c r="AIM171" s="55">
        <v>1</v>
      </c>
      <c r="AIN171" s="55"/>
      <c r="AIO171" s="55"/>
      <c r="AIP171" s="55"/>
      <c r="AIQ171" s="55"/>
      <c r="AIR171" s="55"/>
      <c r="AIS171" s="55"/>
      <c r="AIT171" s="55"/>
      <c r="AIU171" s="55"/>
      <c r="AIV171" s="55"/>
      <c r="AIW171" s="55"/>
      <c r="AIX171" s="55"/>
      <c r="AIY171" s="55"/>
      <c r="AIZ171" s="55"/>
      <c r="AJA171" s="55"/>
      <c r="AJB171" s="55"/>
      <c r="AJC171" s="55"/>
      <c r="AJD171" s="55"/>
      <c r="AJE171" s="55"/>
      <c r="AJF171" s="55"/>
      <c r="AJG171" s="55"/>
      <c r="AJH171" s="55"/>
      <c r="AJI171" s="55"/>
      <c r="AJJ171" s="55"/>
      <c r="AJK171" s="55"/>
      <c r="AJL171" s="55"/>
      <c r="AJM171" s="55"/>
      <c r="AJN171" s="55"/>
      <c r="AJO171" s="72">
        <f t="shared" si="182"/>
        <v>1</v>
      </c>
      <c r="AJP171" s="57">
        <f>AJO171*'Bảng giá bán 2015'!AD170</f>
        <v>0</v>
      </c>
      <c r="AJQ171" s="53">
        <f>'Hàng tồn'!AIM172</f>
        <v>0</v>
      </c>
      <c r="AJR171" s="168">
        <f>AJQ171*'Bảng giá mua 2015'!AIN170</f>
        <v>0</v>
      </c>
      <c r="AJS171" s="55"/>
      <c r="AJT171" s="55"/>
      <c r="AJU171" s="55"/>
      <c r="AJV171" s="55"/>
      <c r="AJW171" s="55"/>
      <c r="AJX171" s="55"/>
      <c r="AJY171" s="55"/>
      <c r="AJZ171" s="55"/>
      <c r="AKA171" s="55"/>
      <c r="AKB171" s="55"/>
      <c r="AKC171" s="55"/>
      <c r="AKD171" s="55"/>
      <c r="AKE171" s="55"/>
      <c r="AKF171" s="55"/>
      <c r="AKG171" s="55"/>
      <c r="AKH171" s="55"/>
      <c r="AKI171" s="55"/>
      <c r="AKJ171" s="55"/>
      <c r="AKK171" s="55"/>
      <c r="AKL171" s="55"/>
      <c r="AKM171" s="55"/>
      <c r="AKN171" s="55"/>
      <c r="AKO171" s="55"/>
      <c r="AKP171" s="55"/>
      <c r="AKQ171" s="55"/>
      <c r="AKR171" s="55"/>
      <c r="AKS171" s="55"/>
      <c r="AKT171" s="55"/>
      <c r="AKU171" s="55"/>
      <c r="AKV171" s="55"/>
      <c r="AKW171" s="72">
        <f t="shared" si="183"/>
        <v>0</v>
      </c>
      <c r="AKX171" s="57">
        <f>AKW171*'Bảng giá bán 2015'!BL170</f>
        <v>0</v>
      </c>
      <c r="AKY171" s="53">
        <f>'Hàng tồn'!AJU172</f>
        <v>0</v>
      </c>
      <c r="AKZ171" s="168">
        <f>AKY171*'Bảng giá mua 2015'!AJV170</f>
        <v>0</v>
      </c>
      <c r="ALA171" s="55"/>
      <c r="ALB171" s="55"/>
      <c r="ALC171" s="55"/>
      <c r="ALD171" s="55"/>
      <c r="ALE171" s="55"/>
      <c r="ALF171" s="55"/>
      <c r="ALG171" s="55"/>
      <c r="ALH171" s="55"/>
      <c r="ALI171" s="55"/>
      <c r="ALJ171" s="55"/>
      <c r="ALK171" s="55"/>
      <c r="ALL171" s="55"/>
      <c r="ALM171" s="55"/>
      <c r="ALN171" s="55"/>
      <c r="ALO171" s="55"/>
      <c r="ALP171" s="55"/>
      <c r="ALQ171" s="55"/>
      <c r="ALR171" s="55"/>
      <c r="ALS171" s="55"/>
      <c r="ALT171" s="55"/>
      <c r="ALU171" s="55"/>
      <c r="ALV171" s="55"/>
      <c r="ALW171" s="55"/>
      <c r="ALX171" s="55"/>
      <c r="ALY171" s="55"/>
      <c r="ALZ171" s="55"/>
      <c r="AMA171" s="55"/>
      <c r="AMB171" s="55"/>
      <c r="AMC171" s="55"/>
      <c r="AMD171" s="55"/>
      <c r="AME171" s="72">
        <f t="shared" si="184"/>
        <v>0</v>
      </c>
      <c r="AMF171" s="57">
        <f>AME171*'Bảng giá bán 2015'!CT170</f>
        <v>0</v>
      </c>
      <c r="AMG171" s="53">
        <f>'Hàng tồn'!ALC172</f>
        <v>0</v>
      </c>
      <c r="AMH171" s="168">
        <f>AMG171*'Bảng giá mua 2015'!ALD170</f>
        <v>0</v>
      </c>
      <c r="AMI171" s="55"/>
      <c r="AMJ171" s="55"/>
      <c r="AMK171" s="55"/>
      <c r="AML171" s="55"/>
      <c r="AMM171" s="55"/>
      <c r="AMN171" s="55"/>
      <c r="AMO171" s="55"/>
      <c r="AMP171" s="55"/>
      <c r="AMQ171" s="55"/>
      <c r="AMR171" s="55"/>
      <c r="AMS171" s="55"/>
      <c r="AMT171" s="55"/>
      <c r="AMU171" s="55"/>
      <c r="AMV171" s="55"/>
      <c r="AMW171" s="55"/>
      <c r="AMX171" s="55"/>
      <c r="AMY171" s="55"/>
      <c r="AMZ171" s="55"/>
      <c r="ANA171" s="55"/>
      <c r="ANB171" s="55"/>
      <c r="ANC171" s="55"/>
      <c r="AND171" s="55"/>
      <c r="ANE171" s="55"/>
      <c r="ANF171" s="55"/>
      <c r="ANG171" s="55"/>
      <c r="ANH171" s="55"/>
      <c r="ANI171" s="55"/>
      <c r="ANJ171" s="55"/>
      <c r="ANK171" s="55"/>
      <c r="ANL171" s="55"/>
      <c r="ANM171" s="72">
        <f t="shared" si="185"/>
        <v>0</v>
      </c>
      <c r="ANN171" s="57">
        <f>ANM171*'Bảng giá bán 2015'!EB170</f>
        <v>0</v>
      </c>
      <c r="ANO171" s="53">
        <f>'Hàng tồn'!AMK172</f>
        <v>0</v>
      </c>
      <c r="ANP171" s="168">
        <f>ANO171*'Bảng giá mua 2015'!AML170</f>
        <v>0</v>
      </c>
    </row>
    <row r="172" spans="1:1056" x14ac:dyDescent="0.3">
      <c r="A172" s="133"/>
      <c r="B172" s="58" t="s">
        <v>5</v>
      </c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72">
        <f t="shared" si="155"/>
        <v>0</v>
      </c>
      <c r="AH172" s="57">
        <f>AG172*'Bảng giá mua 2015'!D171</f>
        <v>0</v>
      </c>
      <c r="AI172" s="53">
        <f>'Hàng tồn'!E173</f>
        <v>0</v>
      </c>
      <c r="AJ172" s="168">
        <f>AI172*'Bảng giá mua 2015'!F171</f>
        <v>0</v>
      </c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72">
        <f t="shared" si="156"/>
        <v>0</v>
      </c>
      <c r="BP172" s="57">
        <f>BO172*'Bảng giá mua 2015'!AL171</f>
        <v>0</v>
      </c>
      <c r="BQ172" s="53">
        <f>'Hàng tồn'!AM173</f>
        <v>0</v>
      </c>
      <c r="BR172" s="168">
        <f>BQ172*'Bảng giá mua 2015'!AN171</f>
        <v>0</v>
      </c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72">
        <f t="shared" si="157"/>
        <v>0</v>
      </c>
      <c r="CX172" s="57">
        <f>CW172*'Bảng giá mua 2015'!BT171</f>
        <v>0</v>
      </c>
      <c r="CY172" s="53">
        <f>'Hàng tồn'!BU173</f>
        <v>0</v>
      </c>
      <c r="CZ172" s="168">
        <f>CY172*'Bảng giá mua 2015'!BV171</f>
        <v>0</v>
      </c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72">
        <f t="shared" si="158"/>
        <v>0</v>
      </c>
      <c r="EF172" s="57">
        <f>EE172*'Bảng giá mua 2015'!DB171</f>
        <v>0</v>
      </c>
      <c r="EG172" s="53">
        <f>'Hàng tồn'!DC173</f>
        <v>0</v>
      </c>
      <c r="EH172" s="168">
        <f>EG172*'Bảng giá mua 2015'!DD171</f>
        <v>0</v>
      </c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72">
        <f t="shared" si="159"/>
        <v>0</v>
      </c>
      <c r="FN172" s="57">
        <f>FM172*'Bảng giá mua 2015'!EJ171</f>
        <v>0</v>
      </c>
      <c r="FO172" s="53">
        <f>'Hàng tồn'!EK173</f>
        <v>0</v>
      </c>
      <c r="FP172" s="168">
        <f>FO172*'Bảng giá mua 2015'!EL171</f>
        <v>0</v>
      </c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72">
        <f t="shared" si="160"/>
        <v>0</v>
      </c>
      <c r="GV172" s="57">
        <f>GU172*'Bảng giá mua 2015'!FR171</f>
        <v>0</v>
      </c>
      <c r="GW172" s="53">
        <f>'Hàng tồn'!FS173</f>
        <v>0</v>
      </c>
      <c r="GX172" s="168">
        <f>GW172*'Bảng giá mua 2015'!FT171</f>
        <v>0</v>
      </c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72">
        <f t="shared" si="161"/>
        <v>0</v>
      </c>
      <c r="ID172" s="57">
        <f>IC172*'Bảng giá mua 2015'!GZ171</f>
        <v>0</v>
      </c>
      <c r="IE172" s="53">
        <f>'Hàng tồn'!HA173</f>
        <v>0</v>
      </c>
      <c r="IF172" s="168">
        <f>IE172*'Bảng giá mua 2015'!HB171</f>
        <v>0</v>
      </c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72">
        <f t="shared" si="162"/>
        <v>0</v>
      </c>
      <c r="JL172" s="57">
        <f>JK172*'Bảng giá mua 2015'!IH171</f>
        <v>0</v>
      </c>
      <c r="JM172" s="53">
        <f>'Hàng tồn'!II173</f>
        <v>0</v>
      </c>
      <c r="JN172" s="168">
        <f>JM172*'Bảng giá mua 2015'!IJ171</f>
        <v>0</v>
      </c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72">
        <f t="shared" si="163"/>
        <v>0</v>
      </c>
      <c r="KT172" s="57">
        <f>KS172*'Bảng giá mua 2015'!JP171</f>
        <v>0</v>
      </c>
      <c r="KU172" s="53">
        <f>'Hàng tồn'!JQ173</f>
        <v>0</v>
      </c>
      <c r="KV172" s="168">
        <f>KU172*'Bảng giá mua 2015'!JR171</f>
        <v>0</v>
      </c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72">
        <f t="shared" si="164"/>
        <v>0</v>
      </c>
      <c r="MB172" s="57">
        <f>MA172*'Bảng giá mua 2015'!KX171</f>
        <v>0</v>
      </c>
      <c r="MC172" s="53">
        <f>'Hàng tồn'!KY173</f>
        <v>0</v>
      </c>
      <c r="MD172" s="168">
        <f>MC172*'Bảng giá mua 2015'!KZ171</f>
        <v>0</v>
      </c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72">
        <f t="shared" si="165"/>
        <v>0</v>
      </c>
      <c r="NJ172" s="57">
        <f>NI172*'Bảng giá mua 2015'!MF171</f>
        <v>0</v>
      </c>
      <c r="NK172" s="53">
        <f>'Hàng tồn'!MG173</f>
        <v>0</v>
      </c>
      <c r="NL172" s="168">
        <f>NK172*'Bảng giá mua 2015'!MH171</f>
        <v>0</v>
      </c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72">
        <f t="shared" si="166"/>
        <v>0</v>
      </c>
      <c r="OR172" s="57">
        <f>OQ172*'Bảng giá mua 2015'!NN171</f>
        <v>0</v>
      </c>
      <c r="OS172" s="53">
        <f>'Hàng tồn'!NO173</f>
        <v>0</v>
      </c>
      <c r="OT172" s="168">
        <f>OS172*'Bảng giá mua 2015'!NP171</f>
        <v>0</v>
      </c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72">
        <f t="shared" si="167"/>
        <v>0</v>
      </c>
      <c r="PZ172" s="57">
        <f>PY172*'Bảng giá mua 2015'!OV171</f>
        <v>0</v>
      </c>
      <c r="QA172" s="53">
        <f>'Hàng tồn'!OW173</f>
        <v>0</v>
      </c>
      <c r="QB172" s="168">
        <f>QA172*'Bảng giá mua 2015'!OX171</f>
        <v>0</v>
      </c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72">
        <f t="shared" si="168"/>
        <v>0</v>
      </c>
      <c r="RH172" s="57">
        <f>RG172*'Bảng giá mua 2015'!QD171</f>
        <v>0</v>
      </c>
      <c r="RI172" s="53">
        <f>'Hàng tồn'!QE173</f>
        <v>0</v>
      </c>
      <c r="RJ172" s="168">
        <f>RI172*'Bảng giá mua 2015'!QF171</f>
        <v>0</v>
      </c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72">
        <f t="shared" si="169"/>
        <v>0</v>
      </c>
      <c r="SP172" s="57">
        <f>SO172*'Bảng giá mua 2015'!RL171</f>
        <v>0</v>
      </c>
      <c r="SQ172" s="53">
        <f>'Hàng tồn'!RM173</f>
        <v>0</v>
      </c>
      <c r="SR172" s="168">
        <f>SQ172*'Bảng giá mua 2015'!RN171</f>
        <v>0</v>
      </c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72">
        <f t="shared" si="170"/>
        <v>0</v>
      </c>
      <c r="TX172" s="57">
        <f>TW172*'Bảng giá mua 2015'!ST171</f>
        <v>0</v>
      </c>
      <c r="TY172" s="53">
        <f>'Hàng tồn'!SU173</f>
        <v>0</v>
      </c>
      <c r="TZ172" s="168">
        <f>TY172*'Bảng giá mua 2015'!SV171</f>
        <v>0</v>
      </c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72">
        <f t="shared" si="171"/>
        <v>0</v>
      </c>
      <c r="VF172" s="57">
        <f>VE172*'Bảng giá mua 2015'!UB171</f>
        <v>0</v>
      </c>
      <c r="VG172" s="53">
        <f>'Hàng tồn'!UC173</f>
        <v>0</v>
      </c>
      <c r="VH172" s="168">
        <f>VG172*'Bảng giá mua 2015'!UD171</f>
        <v>0</v>
      </c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72">
        <f t="shared" si="172"/>
        <v>0</v>
      </c>
      <c r="WN172" s="57">
        <f>WM172*'Bảng giá mua 2015'!VJ171</f>
        <v>0</v>
      </c>
      <c r="WO172" s="53">
        <f>'Hàng tồn'!VK173</f>
        <v>0</v>
      </c>
      <c r="WP172" s="168">
        <f>WO172*'Bảng giá mua 2015'!VL171</f>
        <v>0</v>
      </c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72">
        <f t="shared" si="173"/>
        <v>0</v>
      </c>
      <c r="XV172" s="57">
        <f>XU172*'Bảng giá mua 2015'!WR171</f>
        <v>0</v>
      </c>
      <c r="XW172" s="53">
        <f>'Hàng tồn'!WS173</f>
        <v>0</v>
      </c>
      <c r="XX172" s="168">
        <f>XW172*'Bảng giá mua 2015'!WT171</f>
        <v>0</v>
      </c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72">
        <f t="shared" si="174"/>
        <v>0</v>
      </c>
      <c r="ZD172" s="57">
        <f>ZC172*'Bảng giá mua 2015'!XZ171</f>
        <v>0</v>
      </c>
      <c r="ZE172" s="53">
        <f>'Hàng tồn'!YA173</f>
        <v>0</v>
      </c>
      <c r="ZF172" s="168">
        <f>ZE172*'Bảng giá mua 2015'!YB171</f>
        <v>0</v>
      </c>
      <c r="ZG172" s="55"/>
      <c r="ZH172" s="55"/>
      <c r="ZI172" s="55"/>
      <c r="ZJ172" s="55"/>
      <c r="ZK172" s="55"/>
      <c r="ZL172" s="55"/>
      <c r="ZM172" s="55"/>
      <c r="ZN172" s="55"/>
      <c r="ZO172" s="55"/>
      <c r="ZP172" s="55"/>
      <c r="ZQ172" s="55"/>
      <c r="ZR172" s="55"/>
      <c r="ZS172" s="55"/>
      <c r="ZT172" s="55"/>
      <c r="ZU172" s="55"/>
      <c r="ZV172" s="55"/>
      <c r="ZW172" s="55"/>
      <c r="ZX172" s="55"/>
      <c r="ZY172" s="55"/>
      <c r="ZZ172" s="55"/>
      <c r="AAA172" s="55"/>
      <c r="AAB172" s="55"/>
      <c r="AAC172" s="55"/>
      <c r="AAD172" s="55"/>
      <c r="AAE172" s="55"/>
      <c r="AAF172" s="55"/>
      <c r="AAG172" s="55"/>
      <c r="AAH172" s="55"/>
      <c r="AAI172" s="55"/>
      <c r="AAJ172" s="55"/>
      <c r="AAK172" s="72">
        <f t="shared" si="175"/>
        <v>0</v>
      </c>
      <c r="AAL172" s="57">
        <f>AAK172*'Bảng giá mua 2015'!ZH171</f>
        <v>0</v>
      </c>
      <c r="AAM172" s="53">
        <f>'Hàng tồn'!ZI173</f>
        <v>0</v>
      </c>
      <c r="AAN172" s="168">
        <f>AAM172*'Bảng giá mua 2015'!ZJ171</f>
        <v>0</v>
      </c>
      <c r="AAO172" s="55"/>
      <c r="AAP172" s="55"/>
      <c r="AAQ172" s="55"/>
      <c r="AAR172" s="55"/>
      <c r="AAS172" s="55"/>
      <c r="AAT172" s="55"/>
      <c r="AAU172" s="55"/>
      <c r="AAV172" s="55"/>
      <c r="AAW172" s="55"/>
      <c r="AAX172" s="55"/>
      <c r="AAY172" s="55"/>
      <c r="AAZ172" s="55"/>
      <c r="ABA172" s="55"/>
      <c r="ABB172" s="55"/>
      <c r="ABC172" s="55"/>
      <c r="ABD172" s="55"/>
      <c r="ABE172" s="55"/>
      <c r="ABF172" s="55"/>
      <c r="ABG172" s="55"/>
      <c r="ABH172" s="55"/>
      <c r="ABI172" s="55"/>
      <c r="ABJ172" s="55"/>
      <c r="ABK172" s="55"/>
      <c r="ABL172" s="55"/>
      <c r="ABM172" s="55"/>
      <c r="ABN172" s="55"/>
      <c r="ABO172" s="55"/>
      <c r="ABP172" s="55"/>
      <c r="ABQ172" s="55"/>
      <c r="ABR172" s="55"/>
      <c r="ABS172" s="72">
        <f t="shared" si="176"/>
        <v>0</v>
      </c>
      <c r="ABT172" s="57">
        <f>ABS172*'Bảng giá mua 2015'!AAP171</f>
        <v>0</v>
      </c>
      <c r="ABU172" s="53">
        <f>'Hàng tồn'!AAQ173</f>
        <v>0</v>
      </c>
      <c r="ABV172" s="168">
        <f>ABU172*'Bảng giá mua 2015'!AAR171</f>
        <v>0</v>
      </c>
      <c r="ABW172" s="55"/>
      <c r="ABX172" s="55"/>
      <c r="ABY172" s="55"/>
      <c r="ABZ172" s="55"/>
      <c r="ACA172" s="55"/>
      <c r="ACB172" s="55"/>
      <c r="ACC172" s="55"/>
      <c r="ACD172" s="55"/>
      <c r="ACE172" s="55"/>
      <c r="ACF172" s="55"/>
      <c r="ACG172" s="55"/>
      <c r="ACH172" s="55"/>
      <c r="ACI172" s="55"/>
      <c r="ACJ172" s="55"/>
      <c r="ACK172" s="55"/>
      <c r="ACL172" s="55"/>
      <c r="ACM172" s="55"/>
      <c r="ACN172" s="55"/>
      <c r="ACO172" s="55"/>
      <c r="ACP172" s="55"/>
      <c r="ACQ172" s="55"/>
      <c r="ACR172" s="55"/>
      <c r="ACS172" s="55"/>
      <c r="ACT172" s="55"/>
      <c r="ACU172" s="55"/>
      <c r="ACV172" s="55"/>
      <c r="ACW172" s="55"/>
      <c r="ACX172" s="55"/>
      <c r="ACY172" s="55"/>
      <c r="ACZ172" s="55"/>
      <c r="ADA172" s="72">
        <f t="shared" si="177"/>
        <v>0</v>
      </c>
      <c r="ADB172" s="57">
        <f>ADA172*'Bảng giá mua 2015'!ABX171</f>
        <v>0</v>
      </c>
      <c r="ADC172" s="53">
        <f>'Hàng tồn'!ABY173</f>
        <v>0</v>
      </c>
      <c r="ADD172" s="168">
        <f>ADC172*'Bảng giá mua 2015'!ABZ171</f>
        <v>0</v>
      </c>
      <c r="ADE172" s="55"/>
      <c r="ADF172" s="55"/>
      <c r="ADG172" s="55"/>
      <c r="ADH172" s="55"/>
      <c r="ADI172" s="55"/>
      <c r="ADJ172" s="55"/>
      <c r="ADK172" s="55"/>
      <c r="ADL172" s="55"/>
      <c r="ADM172" s="55"/>
      <c r="ADN172" s="55"/>
      <c r="ADO172" s="55"/>
      <c r="ADP172" s="55"/>
      <c r="ADQ172" s="55"/>
      <c r="ADR172" s="55"/>
      <c r="ADS172" s="55"/>
      <c r="ADT172" s="55"/>
      <c r="ADU172" s="55"/>
      <c r="ADV172" s="55"/>
      <c r="ADW172" s="55"/>
      <c r="ADX172" s="55"/>
      <c r="ADY172" s="55"/>
      <c r="ADZ172" s="55"/>
      <c r="AEA172" s="55"/>
      <c r="AEB172" s="55"/>
      <c r="AEC172" s="55"/>
      <c r="AED172" s="55"/>
      <c r="AEE172" s="55"/>
      <c r="AEF172" s="55"/>
      <c r="AEG172" s="55"/>
      <c r="AEH172" s="55"/>
      <c r="AEI172" s="72">
        <f t="shared" si="178"/>
        <v>0</v>
      </c>
      <c r="AEJ172" s="57">
        <f>AEI172*'Bảng giá mua 2015'!ADF171</f>
        <v>0</v>
      </c>
      <c r="AEK172" s="53">
        <f>'Hàng tồn'!ADG173</f>
        <v>0</v>
      </c>
      <c r="AEL172" s="168">
        <f>AEK172*'Bảng giá mua 2015'!ADH171</f>
        <v>0</v>
      </c>
      <c r="AEM172" s="55"/>
      <c r="AEN172" s="55"/>
      <c r="AEO172" s="55"/>
      <c r="AEP172" s="55"/>
      <c r="AEQ172" s="55"/>
      <c r="AER172" s="55"/>
      <c r="AES172" s="55"/>
      <c r="AET172" s="55"/>
      <c r="AEU172" s="55"/>
      <c r="AEV172" s="55"/>
      <c r="AEW172" s="55"/>
      <c r="AEX172" s="55"/>
      <c r="AEY172" s="55"/>
      <c r="AEZ172" s="55"/>
      <c r="AFA172" s="55"/>
      <c r="AFB172" s="55"/>
      <c r="AFC172" s="55"/>
      <c r="AFD172" s="55"/>
      <c r="AFE172" s="55"/>
      <c r="AFF172" s="55"/>
      <c r="AFG172" s="55"/>
      <c r="AFH172" s="55"/>
      <c r="AFI172" s="55"/>
      <c r="AFJ172" s="55"/>
      <c r="AFK172" s="55"/>
      <c r="AFL172" s="55"/>
      <c r="AFM172" s="55"/>
      <c r="AFN172" s="55"/>
      <c r="AFO172" s="55"/>
      <c r="AFP172" s="55"/>
      <c r="AFQ172" s="72">
        <f t="shared" si="179"/>
        <v>0</v>
      </c>
      <c r="AFR172" s="57">
        <f>AFQ172*'Bảng giá mua 2015'!AEN171</f>
        <v>0</v>
      </c>
      <c r="AFS172" s="53">
        <f>'Hàng tồn'!AEO173</f>
        <v>0</v>
      </c>
      <c r="AFT172" s="168">
        <f>AFS172*'Bảng giá mua 2015'!AEP171</f>
        <v>0</v>
      </c>
      <c r="AFU172" s="55"/>
      <c r="AFV172" s="55"/>
      <c r="AFW172" s="55"/>
      <c r="AFX172" s="55"/>
      <c r="AFY172" s="55"/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72">
        <f t="shared" si="180"/>
        <v>0</v>
      </c>
      <c r="AGZ172" s="57">
        <f>AGY172*'Bảng giá mua 2015'!AFV171</f>
        <v>0</v>
      </c>
      <c r="AHA172" s="53">
        <f>'Hàng tồn'!AFW173</f>
        <v>0</v>
      </c>
      <c r="AHB172" s="168">
        <f>AHA172*'Bảng giá mua 2015'!AFX171</f>
        <v>0</v>
      </c>
      <c r="AHC172" s="55">
        <v>1</v>
      </c>
      <c r="AHD172" s="55"/>
      <c r="AHE172" s="55"/>
      <c r="AHF172" s="55"/>
      <c r="AHG172" s="55"/>
      <c r="AHH172" s="55"/>
      <c r="AHI172" s="55"/>
      <c r="AHJ172" s="55"/>
      <c r="AHK172" s="55"/>
      <c r="AHL172" s="55">
        <v>2</v>
      </c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55"/>
      <c r="AHW172" s="55"/>
      <c r="AHX172" s="55"/>
      <c r="AHY172" s="55"/>
      <c r="AHZ172" s="55"/>
      <c r="AIA172" s="55"/>
      <c r="AIB172" s="55"/>
      <c r="AIC172" s="55"/>
      <c r="AID172" s="55"/>
      <c r="AIE172" s="55"/>
      <c r="AIF172" s="55"/>
      <c r="AIG172" s="72">
        <f t="shared" si="181"/>
        <v>3</v>
      </c>
      <c r="AIH172" s="57">
        <f>AIG172*'Bảng giá bán 2015'!AC171</f>
        <v>0</v>
      </c>
      <c r="AII172" s="53">
        <f>'Hàng tồn'!AHE173</f>
        <v>0</v>
      </c>
      <c r="AIJ172" s="168">
        <f>AII172*'Bảng giá bán 2015'!AD171</f>
        <v>0</v>
      </c>
      <c r="AIK172" s="55">
        <v>1</v>
      </c>
      <c r="AIL172" s="55"/>
      <c r="AIM172" s="55"/>
      <c r="AIN172" s="55"/>
      <c r="AIO172" s="55"/>
      <c r="AIP172" s="55"/>
      <c r="AIQ172" s="55"/>
      <c r="AIR172" s="55">
        <v>1</v>
      </c>
      <c r="AIS172" s="55"/>
      <c r="AIT172" s="55">
        <v>1</v>
      </c>
      <c r="AIU172" s="55">
        <v>1</v>
      </c>
      <c r="AIV172" s="55"/>
      <c r="AIW172" s="55"/>
      <c r="AIX172" s="55"/>
      <c r="AIY172" s="55"/>
      <c r="AIZ172" s="55"/>
      <c r="AJA172" s="55"/>
      <c r="AJB172" s="55"/>
      <c r="AJC172" s="55"/>
      <c r="AJD172" s="55"/>
      <c r="AJE172" s="55"/>
      <c r="AJF172" s="55"/>
      <c r="AJG172" s="55"/>
      <c r="AJH172" s="55"/>
      <c r="AJI172" s="55"/>
      <c r="AJJ172" s="55"/>
      <c r="AJK172" s="55"/>
      <c r="AJL172" s="55"/>
      <c r="AJM172" s="55"/>
      <c r="AJN172" s="55"/>
      <c r="AJO172" s="72">
        <f t="shared" si="182"/>
        <v>4</v>
      </c>
      <c r="AJP172" s="57">
        <f>AJO172*'Bảng giá bán 2015'!AD171</f>
        <v>0</v>
      </c>
      <c r="AJQ172" s="53">
        <f>'Hàng tồn'!AIM173</f>
        <v>0</v>
      </c>
      <c r="AJR172" s="168">
        <f>AJQ172*'Bảng giá mua 2015'!AIN171</f>
        <v>0</v>
      </c>
      <c r="AJS172" s="55"/>
      <c r="AJT172" s="55"/>
      <c r="AJU172" s="55"/>
      <c r="AJV172" s="55"/>
      <c r="AJW172" s="55"/>
      <c r="AJX172" s="55"/>
      <c r="AJY172" s="55"/>
      <c r="AJZ172" s="55"/>
      <c r="AKA172" s="55"/>
      <c r="AKB172" s="55"/>
      <c r="AKC172" s="55"/>
      <c r="AKD172" s="55"/>
      <c r="AKE172" s="55"/>
      <c r="AKF172" s="55"/>
      <c r="AKG172" s="55"/>
      <c r="AKH172" s="55"/>
      <c r="AKI172" s="55"/>
      <c r="AKJ172" s="55"/>
      <c r="AKK172" s="55"/>
      <c r="AKL172" s="55"/>
      <c r="AKM172" s="55"/>
      <c r="AKN172" s="55"/>
      <c r="AKO172" s="55"/>
      <c r="AKP172" s="55"/>
      <c r="AKQ172" s="55"/>
      <c r="AKR172" s="55"/>
      <c r="AKS172" s="55"/>
      <c r="AKT172" s="55"/>
      <c r="AKU172" s="55"/>
      <c r="AKV172" s="55"/>
      <c r="AKW172" s="72">
        <f t="shared" si="183"/>
        <v>0</v>
      </c>
      <c r="AKX172" s="57">
        <f>AKW172*'Bảng giá bán 2015'!BL171</f>
        <v>0</v>
      </c>
      <c r="AKY172" s="53">
        <f>'Hàng tồn'!AJU173</f>
        <v>0</v>
      </c>
      <c r="AKZ172" s="168">
        <f>AKY172*'Bảng giá mua 2015'!AJV171</f>
        <v>0</v>
      </c>
      <c r="ALA172" s="55"/>
      <c r="ALB172" s="55"/>
      <c r="ALC172" s="55"/>
      <c r="ALD172" s="55"/>
      <c r="ALE172" s="55"/>
      <c r="ALF172" s="55"/>
      <c r="ALG172" s="55"/>
      <c r="ALH172" s="55"/>
      <c r="ALI172" s="55"/>
      <c r="ALJ172" s="55"/>
      <c r="ALK172" s="55"/>
      <c r="ALL172" s="55"/>
      <c r="ALM172" s="55"/>
      <c r="ALN172" s="55"/>
      <c r="ALO172" s="55"/>
      <c r="ALP172" s="55"/>
      <c r="ALQ172" s="55"/>
      <c r="ALR172" s="55"/>
      <c r="ALS172" s="55"/>
      <c r="ALT172" s="55"/>
      <c r="ALU172" s="55"/>
      <c r="ALV172" s="55"/>
      <c r="ALW172" s="55"/>
      <c r="ALX172" s="55"/>
      <c r="ALY172" s="55"/>
      <c r="ALZ172" s="55"/>
      <c r="AMA172" s="55"/>
      <c r="AMB172" s="55"/>
      <c r="AMC172" s="55"/>
      <c r="AMD172" s="55"/>
      <c r="AME172" s="72">
        <f t="shared" si="184"/>
        <v>0</v>
      </c>
      <c r="AMF172" s="57">
        <f>AME172*'Bảng giá bán 2015'!CT171</f>
        <v>0</v>
      </c>
      <c r="AMG172" s="53">
        <f>'Hàng tồn'!ALC173</f>
        <v>0</v>
      </c>
      <c r="AMH172" s="168">
        <f>AMG172*'Bảng giá mua 2015'!ALD171</f>
        <v>0</v>
      </c>
      <c r="AMI172" s="55"/>
      <c r="AMJ172" s="55"/>
      <c r="AMK172" s="55"/>
      <c r="AML172" s="55"/>
      <c r="AMM172" s="55"/>
      <c r="AMN172" s="55"/>
      <c r="AMO172" s="55"/>
      <c r="AMP172" s="55"/>
      <c r="AMQ172" s="55"/>
      <c r="AMR172" s="55"/>
      <c r="AMS172" s="55"/>
      <c r="AMT172" s="55"/>
      <c r="AMU172" s="55"/>
      <c r="AMV172" s="55"/>
      <c r="AMW172" s="55"/>
      <c r="AMX172" s="55"/>
      <c r="AMY172" s="55"/>
      <c r="AMZ172" s="55"/>
      <c r="ANA172" s="55"/>
      <c r="ANB172" s="55"/>
      <c r="ANC172" s="55"/>
      <c r="AND172" s="55"/>
      <c r="ANE172" s="55"/>
      <c r="ANF172" s="55"/>
      <c r="ANG172" s="55"/>
      <c r="ANH172" s="55"/>
      <c r="ANI172" s="55"/>
      <c r="ANJ172" s="55"/>
      <c r="ANK172" s="55"/>
      <c r="ANL172" s="55"/>
      <c r="ANM172" s="72">
        <f t="shared" si="185"/>
        <v>0</v>
      </c>
      <c r="ANN172" s="57">
        <f>ANM172*'Bảng giá bán 2015'!EB171</f>
        <v>0</v>
      </c>
      <c r="ANO172" s="53">
        <f>'Hàng tồn'!AMK173</f>
        <v>0</v>
      </c>
      <c r="ANP172" s="168">
        <f>ANO172*'Bảng giá mua 2015'!AML171</f>
        <v>0</v>
      </c>
    </row>
    <row r="173" spans="1:1056" x14ac:dyDescent="0.3">
      <c r="A173" s="133"/>
      <c r="B173" s="58" t="s">
        <v>38</v>
      </c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72">
        <f t="shared" si="155"/>
        <v>0</v>
      </c>
      <c r="AH173" s="57">
        <f>AG173*'Bảng giá mua 2015'!D172</f>
        <v>0</v>
      </c>
      <c r="AI173" s="53">
        <f>'Hàng tồn'!E174</f>
        <v>0</v>
      </c>
      <c r="AJ173" s="168">
        <f>AI173*'Bảng giá mua 2015'!F172</f>
        <v>0</v>
      </c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72">
        <f t="shared" si="156"/>
        <v>0</v>
      </c>
      <c r="BP173" s="57">
        <f>BO173*'Bảng giá mua 2015'!AL172</f>
        <v>0</v>
      </c>
      <c r="BQ173" s="53">
        <f>'Hàng tồn'!AM174</f>
        <v>0</v>
      </c>
      <c r="BR173" s="168">
        <f>BQ173*'Bảng giá mua 2015'!AN172</f>
        <v>0</v>
      </c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72">
        <f t="shared" si="157"/>
        <v>0</v>
      </c>
      <c r="CX173" s="57">
        <f>CW173*'Bảng giá mua 2015'!BT172</f>
        <v>0</v>
      </c>
      <c r="CY173" s="53">
        <f>'Hàng tồn'!BU174</f>
        <v>0</v>
      </c>
      <c r="CZ173" s="168">
        <f>CY173*'Bảng giá mua 2015'!BV172</f>
        <v>0</v>
      </c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72">
        <f t="shared" si="158"/>
        <v>0</v>
      </c>
      <c r="EF173" s="57">
        <f>EE173*'Bảng giá mua 2015'!DB172</f>
        <v>0</v>
      </c>
      <c r="EG173" s="53">
        <f>'Hàng tồn'!DC174</f>
        <v>0</v>
      </c>
      <c r="EH173" s="168">
        <f>EG173*'Bảng giá mua 2015'!DD172</f>
        <v>0</v>
      </c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72">
        <f t="shared" si="159"/>
        <v>0</v>
      </c>
      <c r="FN173" s="57">
        <f>FM173*'Bảng giá mua 2015'!EJ172</f>
        <v>0</v>
      </c>
      <c r="FO173" s="53">
        <f>'Hàng tồn'!EK174</f>
        <v>0</v>
      </c>
      <c r="FP173" s="168">
        <f>FO173*'Bảng giá mua 2015'!EL172</f>
        <v>0</v>
      </c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72">
        <f t="shared" si="160"/>
        <v>0</v>
      </c>
      <c r="GV173" s="57">
        <f>GU173*'Bảng giá mua 2015'!FR172</f>
        <v>0</v>
      </c>
      <c r="GW173" s="53">
        <f>'Hàng tồn'!FS174</f>
        <v>0</v>
      </c>
      <c r="GX173" s="168">
        <f>GW173*'Bảng giá mua 2015'!FT172</f>
        <v>0</v>
      </c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72">
        <f t="shared" si="161"/>
        <v>0</v>
      </c>
      <c r="ID173" s="57">
        <f>IC173*'Bảng giá mua 2015'!GZ172</f>
        <v>0</v>
      </c>
      <c r="IE173" s="53">
        <f>'Hàng tồn'!HA174</f>
        <v>0</v>
      </c>
      <c r="IF173" s="168">
        <f>IE173*'Bảng giá mua 2015'!HB172</f>
        <v>0</v>
      </c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72">
        <f t="shared" si="162"/>
        <v>0</v>
      </c>
      <c r="JL173" s="57">
        <f>JK173*'Bảng giá mua 2015'!IH172</f>
        <v>0</v>
      </c>
      <c r="JM173" s="53">
        <f>'Hàng tồn'!II174</f>
        <v>0</v>
      </c>
      <c r="JN173" s="168">
        <f>JM173*'Bảng giá mua 2015'!IJ172</f>
        <v>0</v>
      </c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72">
        <f t="shared" si="163"/>
        <v>0</v>
      </c>
      <c r="KT173" s="57">
        <f>KS173*'Bảng giá mua 2015'!JP172</f>
        <v>0</v>
      </c>
      <c r="KU173" s="53">
        <f>'Hàng tồn'!JQ174</f>
        <v>0</v>
      </c>
      <c r="KV173" s="168">
        <f>KU173*'Bảng giá mua 2015'!JR172</f>
        <v>0</v>
      </c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72">
        <f t="shared" si="164"/>
        <v>0</v>
      </c>
      <c r="MB173" s="57">
        <f>MA173*'Bảng giá mua 2015'!KX172</f>
        <v>0</v>
      </c>
      <c r="MC173" s="53">
        <f>'Hàng tồn'!KY174</f>
        <v>0</v>
      </c>
      <c r="MD173" s="168">
        <f>MC173*'Bảng giá mua 2015'!KZ172</f>
        <v>0</v>
      </c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72">
        <f t="shared" si="165"/>
        <v>0</v>
      </c>
      <c r="NJ173" s="57">
        <f>NI173*'Bảng giá mua 2015'!MF172</f>
        <v>0</v>
      </c>
      <c r="NK173" s="53">
        <f>'Hàng tồn'!MG174</f>
        <v>0</v>
      </c>
      <c r="NL173" s="168">
        <f>NK173*'Bảng giá mua 2015'!MH172</f>
        <v>0</v>
      </c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72">
        <f t="shared" si="166"/>
        <v>0</v>
      </c>
      <c r="OR173" s="57">
        <f>OQ173*'Bảng giá mua 2015'!NN172</f>
        <v>0</v>
      </c>
      <c r="OS173" s="53">
        <f>'Hàng tồn'!NO174</f>
        <v>0</v>
      </c>
      <c r="OT173" s="168">
        <f>OS173*'Bảng giá mua 2015'!NP172</f>
        <v>0</v>
      </c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72">
        <f t="shared" si="167"/>
        <v>0</v>
      </c>
      <c r="PZ173" s="57">
        <f>PY173*'Bảng giá mua 2015'!OV172</f>
        <v>0</v>
      </c>
      <c r="QA173" s="53">
        <f>'Hàng tồn'!OW174</f>
        <v>0</v>
      </c>
      <c r="QB173" s="168">
        <f>QA173*'Bảng giá mua 2015'!OX172</f>
        <v>0</v>
      </c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72">
        <f t="shared" si="168"/>
        <v>0</v>
      </c>
      <c r="RH173" s="57">
        <f>RG173*'Bảng giá mua 2015'!QD172</f>
        <v>0</v>
      </c>
      <c r="RI173" s="53">
        <f>'Hàng tồn'!QE174</f>
        <v>0</v>
      </c>
      <c r="RJ173" s="168">
        <f>RI173*'Bảng giá mua 2015'!QF172</f>
        <v>0</v>
      </c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72">
        <f t="shared" si="169"/>
        <v>0</v>
      </c>
      <c r="SP173" s="57">
        <f>SO173*'Bảng giá mua 2015'!RL172</f>
        <v>0</v>
      </c>
      <c r="SQ173" s="53">
        <f>'Hàng tồn'!RM174</f>
        <v>0</v>
      </c>
      <c r="SR173" s="168">
        <f>SQ173*'Bảng giá mua 2015'!RN172</f>
        <v>0</v>
      </c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72">
        <f t="shared" si="170"/>
        <v>0</v>
      </c>
      <c r="TX173" s="57">
        <f>TW173*'Bảng giá mua 2015'!ST172</f>
        <v>0</v>
      </c>
      <c r="TY173" s="53">
        <f>'Hàng tồn'!SU174</f>
        <v>0</v>
      </c>
      <c r="TZ173" s="168">
        <f>TY173*'Bảng giá mua 2015'!SV172</f>
        <v>0</v>
      </c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72">
        <f t="shared" si="171"/>
        <v>0</v>
      </c>
      <c r="VF173" s="57">
        <f>VE173*'Bảng giá mua 2015'!UB172</f>
        <v>0</v>
      </c>
      <c r="VG173" s="53">
        <f>'Hàng tồn'!UC174</f>
        <v>0</v>
      </c>
      <c r="VH173" s="168">
        <f>VG173*'Bảng giá mua 2015'!UD172</f>
        <v>0</v>
      </c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72">
        <f t="shared" si="172"/>
        <v>0</v>
      </c>
      <c r="WN173" s="57">
        <f>WM173*'Bảng giá mua 2015'!VJ172</f>
        <v>0</v>
      </c>
      <c r="WO173" s="53">
        <f>'Hàng tồn'!VK174</f>
        <v>0</v>
      </c>
      <c r="WP173" s="168">
        <f>WO173*'Bảng giá mua 2015'!VL172</f>
        <v>0</v>
      </c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72">
        <f t="shared" si="173"/>
        <v>0</v>
      </c>
      <c r="XV173" s="57">
        <f>XU173*'Bảng giá mua 2015'!WR172</f>
        <v>0</v>
      </c>
      <c r="XW173" s="53">
        <f>'Hàng tồn'!WS174</f>
        <v>0</v>
      </c>
      <c r="XX173" s="168">
        <f>XW173*'Bảng giá mua 2015'!WT172</f>
        <v>0</v>
      </c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72">
        <f t="shared" si="174"/>
        <v>0</v>
      </c>
      <c r="ZD173" s="57">
        <f>ZC173*'Bảng giá mua 2015'!XZ172</f>
        <v>0</v>
      </c>
      <c r="ZE173" s="53">
        <f>'Hàng tồn'!YA174</f>
        <v>0</v>
      </c>
      <c r="ZF173" s="168">
        <f>ZE173*'Bảng giá mua 2015'!YB172</f>
        <v>0</v>
      </c>
      <c r="ZG173" s="55"/>
      <c r="ZH173" s="55"/>
      <c r="ZI173" s="55"/>
      <c r="ZJ173" s="55"/>
      <c r="ZK173" s="55"/>
      <c r="ZL173" s="55"/>
      <c r="ZM173" s="55"/>
      <c r="ZN173" s="55"/>
      <c r="ZO173" s="55"/>
      <c r="ZP173" s="55"/>
      <c r="ZQ173" s="55"/>
      <c r="ZR173" s="55"/>
      <c r="ZS173" s="55"/>
      <c r="ZT173" s="55"/>
      <c r="ZU173" s="55"/>
      <c r="ZV173" s="55"/>
      <c r="ZW173" s="55"/>
      <c r="ZX173" s="55"/>
      <c r="ZY173" s="55"/>
      <c r="ZZ173" s="55"/>
      <c r="AAA173" s="55"/>
      <c r="AAB173" s="55"/>
      <c r="AAC173" s="55"/>
      <c r="AAD173" s="55"/>
      <c r="AAE173" s="55"/>
      <c r="AAF173" s="55"/>
      <c r="AAG173" s="55"/>
      <c r="AAH173" s="55"/>
      <c r="AAI173" s="55"/>
      <c r="AAJ173" s="55"/>
      <c r="AAK173" s="72">
        <f t="shared" si="175"/>
        <v>0</v>
      </c>
      <c r="AAL173" s="57">
        <f>AAK173*'Bảng giá mua 2015'!ZH172</f>
        <v>0</v>
      </c>
      <c r="AAM173" s="53">
        <f>'Hàng tồn'!ZI174</f>
        <v>0</v>
      </c>
      <c r="AAN173" s="168">
        <f>AAM173*'Bảng giá mua 2015'!ZJ172</f>
        <v>0</v>
      </c>
      <c r="AAO173" s="55"/>
      <c r="AAP173" s="55"/>
      <c r="AAQ173" s="55"/>
      <c r="AAR173" s="55"/>
      <c r="AAS173" s="55"/>
      <c r="AAT173" s="55"/>
      <c r="AAU173" s="55"/>
      <c r="AAV173" s="55"/>
      <c r="AAW173" s="55"/>
      <c r="AAX173" s="55"/>
      <c r="AAY173" s="55"/>
      <c r="AAZ173" s="55"/>
      <c r="ABA173" s="55"/>
      <c r="ABB173" s="55"/>
      <c r="ABC173" s="55"/>
      <c r="ABD173" s="55"/>
      <c r="ABE173" s="55"/>
      <c r="ABF173" s="55"/>
      <c r="ABG173" s="55"/>
      <c r="ABH173" s="55"/>
      <c r="ABI173" s="55"/>
      <c r="ABJ173" s="55"/>
      <c r="ABK173" s="55"/>
      <c r="ABL173" s="55"/>
      <c r="ABM173" s="55"/>
      <c r="ABN173" s="55"/>
      <c r="ABO173" s="55"/>
      <c r="ABP173" s="55"/>
      <c r="ABQ173" s="55"/>
      <c r="ABR173" s="55"/>
      <c r="ABS173" s="72">
        <f t="shared" si="176"/>
        <v>0</v>
      </c>
      <c r="ABT173" s="57">
        <f>ABS173*'Bảng giá mua 2015'!AAP172</f>
        <v>0</v>
      </c>
      <c r="ABU173" s="53">
        <f>'Hàng tồn'!AAQ174</f>
        <v>0</v>
      </c>
      <c r="ABV173" s="168">
        <f>ABU173*'Bảng giá mua 2015'!AAR172</f>
        <v>0</v>
      </c>
      <c r="ABW173" s="55"/>
      <c r="ABX173" s="55"/>
      <c r="ABY173" s="55"/>
      <c r="ABZ173" s="55"/>
      <c r="ACA173" s="55"/>
      <c r="ACB173" s="55"/>
      <c r="ACC173" s="55"/>
      <c r="ACD173" s="55"/>
      <c r="ACE173" s="55"/>
      <c r="ACF173" s="55"/>
      <c r="ACG173" s="55"/>
      <c r="ACH173" s="55"/>
      <c r="ACI173" s="55"/>
      <c r="ACJ173" s="55"/>
      <c r="ACK173" s="55"/>
      <c r="ACL173" s="55"/>
      <c r="ACM173" s="55"/>
      <c r="ACN173" s="55"/>
      <c r="ACO173" s="55"/>
      <c r="ACP173" s="55"/>
      <c r="ACQ173" s="55"/>
      <c r="ACR173" s="55"/>
      <c r="ACS173" s="55"/>
      <c r="ACT173" s="55"/>
      <c r="ACU173" s="55"/>
      <c r="ACV173" s="55"/>
      <c r="ACW173" s="55"/>
      <c r="ACX173" s="55"/>
      <c r="ACY173" s="55"/>
      <c r="ACZ173" s="55"/>
      <c r="ADA173" s="72">
        <f t="shared" si="177"/>
        <v>0</v>
      </c>
      <c r="ADB173" s="57">
        <f>ADA173*'Bảng giá mua 2015'!ABX172</f>
        <v>0</v>
      </c>
      <c r="ADC173" s="53">
        <f>'Hàng tồn'!ABY174</f>
        <v>0</v>
      </c>
      <c r="ADD173" s="168">
        <f>ADC173*'Bảng giá mua 2015'!ABZ172</f>
        <v>0</v>
      </c>
      <c r="ADE173" s="55"/>
      <c r="ADF173" s="55"/>
      <c r="ADG173" s="55"/>
      <c r="ADH173" s="55"/>
      <c r="ADI173" s="55"/>
      <c r="ADJ173" s="55"/>
      <c r="ADK173" s="55"/>
      <c r="ADL173" s="55"/>
      <c r="ADM173" s="55"/>
      <c r="ADN173" s="55"/>
      <c r="ADO173" s="55"/>
      <c r="ADP173" s="55"/>
      <c r="ADQ173" s="55"/>
      <c r="ADR173" s="55"/>
      <c r="ADS173" s="55"/>
      <c r="ADT173" s="55"/>
      <c r="ADU173" s="55"/>
      <c r="ADV173" s="55"/>
      <c r="ADW173" s="55"/>
      <c r="ADX173" s="55"/>
      <c r="ADY173" s="55"/>
      <c r="ADZ173" s="55"/>
      <c r="AEA173" s="55"/>
      <c r="AEB173" s="55"/>
      <c r="AEC173" s="55"/>
      <c r="AED173" s="55"/>
      <c r="AEE173" s="55"/>
      <c r="AEF173" s="55"/>
      <c r="AEG173" s="55"/>
      <c r="AEH173" s="55"/>
      <c r="AEI173" s="72">
        <f t="shared" si="178"/>
        <v>0</v>
      </c>
      <c r="AEJ173" s="57">
        <f>AEI173*'Bảng giá mua 2015'!ADF172</f>
        <v>0</v>
      </c>
      <c r="AEK173" s="53">
        <f>'Hàng tồn'!ADG174</f>
        <v>0</v>
      </c>
      <c r="AEL173" s="168">
        <f>AEK173*'Bảng giá mua 2015'!ADH172</f>
        <v>0</v>
      </c>
      <c r="AEM173" s="55"/>
      <c r="AEN173" s="55"/>
      <c r="AEO173" s="55"/>
      <c r="AEP173" s="55"/>
      <c r="AEQ173" s="55"/>
      <c r="AER173" s="55"/>
      <c r="AES173" s="55"/>
      <c r="AET173" s="55"/>
      <c r="AEU173" s="55"/>
      <c r="AEV173" s="55"/>
      <c r="AEW173" s="55"/>
      <c r="AEX173" s="55"/>
      <c r="AEY173" s="55"/>
      <c r="AEZ173" s="55"/>
      <c r="AFA173" s="55"/>
      <c r="AFB173" s="55"/>
      <c r="AFC173" s="55"/>
      <c r="AFD173" s="55"/>
      <c r="AFE173" s="55"/>
      <c r="AFF173" s="55"/>
      <c r="AFG173" s="55"/>
      <c r="AFH173" s="55"/>
      <c r="AFI173" s="55"/>
      <c r="AFJ173" s="55"/>
      <c r="AFK173" s="55"/>
      <c r="AFL173" s="55"/>
      <c r="AFM173" s="55"/>
      <c r="AFN173" s="55"/>
      <c r="AFO173" s="55"/>
      <c r="AFP173" s="55"/>
      <c r="AFQ173" s="72">
        <f t="shared" si="179"/>
        <v>0</v>
      </c>
      <c r="AFR173" s="57">
        <f>AFQ173*'Bảng giá mua 2015'!AEN172</f>
        <v>0</v>
      </c>
      <c r="AFS173" s="53">
        <f>'Hàng tồn'!AEO174</f>
        <v>0</v>
      </c>
      <c r="AFT173" s="168">
        <f>AFS173*'Bảng giá mua 2015'!AEP172</f>
        <v>0</v>
      </c>
      <c r="AFU173" s="55"/>
      <c r="AFV173" s="55"/>
      <c r="AFW173" s="55"/>
      <c r="AFX173" s="55"/>
      <c r="AFY173" s="55"/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72">
        <f t="shared" si="180"/>
        <v>0</v>
      </c>
      <c r="AGZ173" s="57">
        <f>AGY173*'Bảng giá mua 2015'!AFV172</f>
        <v>0</v>
      </c>
      <c r="AHA173" s="53">
        <f>'Hàng tồn'!AFW174</f>
        <v>0</v>
      </c>
      <c r="AHB173" s="168">
        <f>AHA173*'Bảng giá mua 2015'!AFX172</f>
        <v>0</v>
      </c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55"/>
      <c r="AHW173" s="55"/>
      <c r="AHX173" s="55"/>
      <c r="AHY173" s="55"/>
      <c r="AHZ173" s="55"/>
      <c r="AIA173" s="55"/>
      <c r="AIB173" s="55"/>
      <c r="AIC173" s="55"/>
      <c r="AID173" s="55"/>
      <c r="AIE173" s="55"/>
      <c r="AIF173" s="55"/>
      <c r="AIG173" s="72">
        <f t="shared" si="181"/>
        <v>0</v>
      </c>
      <c r="AIH173" s="57">
        <f>AIG173*'Bảng giá bán 2015'!AC172</f>
        <v>0</v>
      </c>
      <c r="AII173" s="53">
        <f>'Hàng tồn'!AHE174</f>
        <v>0</v>
      </c>
      <c r="AIJ173" s="168">
        <f>AII173*'Bảng giá bán 2015'!AD172</f>
        <v>0</v>
      </c>
      <c r="AIK173" s="55"/>
      <c r="AIL173" s="55"/>
      <c r="AIM173" s="55"/>
      <c r="AIN173" s="55"/>
      <c r="AIO173" s="55"/>
      <c r="AIP173" s="55"/>
      <c r="AIQ173" s="55"/>
      <c r="AIR173" s="55"/>
      <c r="AIS173" s="55"/>
      <c r="AIT173" s="55"/>
      <c r="AIU173" s="55"/>
      <c r="AIV173" s="55"/>
      <c r="AIW173" s="55"/>
      <c r="AIX173" s="55"/>
      <c r="AIY173" s="55"/>
      <c r="AIZ173" s="55"/>
      <c r="AJA173" s="55"/>
      <c r="AJB173" s="55"/>
      <c r="AJC173" s="55"/>
      <c r="AJD173" s="55"/>
      <c r="AJE173" s="55"/>
      <c r="AJF173" s="55"/>
      <c r="AJG173" s="55"/>
      <c r="AJH173" s="55"/>
      <c r="AJI173" s="55"/>
      <c r="AJJ173" s="55"/>
      <c r="AJK173" s="55"/>
      <c r="AJL173" s="55"/>
      <c r="AJM173" s="55"/>
      <c r="AJN173" s="55"/>
      <c r="AJO173" s="72">
        <f t="shared" si="182"/>
        <v>0</v>
      </c>
      <c r="AJP173" s="57">
        <f>AJO173*'Bảng giá bán 2015'!AD172</f>
        <v>0</v>
      </c>
      <c r="AJQ173" s="53">
        <f>'Hàng tồn'!AIM174</f>
        <v>0</v>
      </c>
      <c r="AJR173" s="168">
        <f>AJQ173*'Bảng giá mua 2015'!AIN172</f>
        <v>0</v>
      </c>
      <c r="AJS173" s="55"/>
      <c r="AJT173" s="55"/>
      <c r="AJU173" s="55"/>
      <c r="AJV173" s="55"/>
      <c r="AJW173" s="55"/>
      <c r="AJX173" s="55"/>
      <c r="AJY173" s="55"/>
      <c r="AJZ173" s="55"/>
      <c r="AKA173" s="55"/>
      <c r="AKB173" s="55"/>
      <c r="AKC173" s="55"/>
      <c r="AKD173" s="55"/>
      <c r="AKE173" s="55"/>
      <c r="AKF173" s="55"/>
      <c r="AKG173" s="55"/>
      <c r="AKH173" s="55"/>
      <c r="AKI173" s="55"/>
      <c r="AKJ173" s="55"/>
      <c r="AKK173" s="55"/>
      <c r="AKL173" s="55"/>
      <c r="AKM173" s="55"/>
      <c r="AKN173" s="55"/>
      <c r="AKO173" s="55"/>
      <c r="AKP173" s="55"/>
      <c r="AKQ173" s="55"/>
      <c r="AKR173" s="55"/>
      <c r="AKS173" s="55"/>
      <c r="AKT173" s="55"/>
      <c r="AKU173" s="55"/>
      <c r="AKV173" s="55"/>
      <c r="AKW173" s="72">
        <f t="shared" si="183"/>
        <v>0</v>
      </c>
      <c r="AKX173" s="57">
        <f>AKW173*'Bảng giá bán 2015'!BL172</f>
        <v>0</v>
      </c>
      <c r="AKY173" s="53">
        <f>'Hàng tồn'!AJU174</f>
        <v>0</v>
      </c>
      <c r="AKZ173" s="168">
        <f>AKY173*'Bảng giá mua 2015'!AJV172</f>
        <v>0</v>
      </c>
      <c r="ALA173" s="55"/>
      <c r="ALB173" s="55"/>
      <c r="ALC173" s="55"/>
      <c r="ALD173" s="55"/>
      <c r="ALE173" s="55"/>
      <c r="ALF173" s="55"/>
      <c r="ALG173" s="55"/>
      <c r="ALH173" s="55"/>
      <c r="ALI173" s="55"/>
      <c r="ALJ173" s="55"/>
      <c r="ALK173" s="55"/>
      <c r="ALL173" s="55"/>
      <c r="ALM173" s="55"/>
      <c r="ALN173" s="55"/>
      <c r="ALO173" s="55"/>
      <c r="ALP173" s="55"/>
      <c r="ALQ173" s="55"/>
      <c r="ALR173" s="55"/>
      <c r="ALS173" s="55"/>
      <c r="ALT173" s="55"/>
      <c r="ALU173" s="55"/>
      <c r="ALV173" s="55"/>
      <c r="ALW173" s="55"/>
      <c r="ALX173" s="55"/>
      <c r="ALY173" s="55"/>
      <c r="ALZ173" s="55"/>
      <c r="AMA173" s="55"/>
      <c r="AMB173" s="55"/>
      <c r="AMC173" s="55"/>
      <c r="AMD173" s="55"/>
      <c r="AME173" s="72">
        <f t="shared" si="184"/>
        <v>0</v>
      </c>
      <c r="AMF173" s="57">
        <f>AME173*'Bảng giá bán 2015'!CT172</f>
        <v>0</v>
      </c>
      <c r="AMG173" s="53">
        <f>'Hàng tồn'!ALC174</f>
        <v>0</v>
      </c>
      <c r="AMH173" s="168">
        <f>AMG173*'Bảng giá mua 2015'!ALD172</f>
        <v>0</v>
      </c>
      <c r="AMI173" s="55"/>
      <c r="AMJ173" s="55"/>
      <c r="AMK173" s="55"/>
      <c r="AML173" s="55"/>
      <c r="AMM173" s="55"/>
      <c r="AMN173" s="55"/>
      <c r="AMO173" s="55"/>
      <c r="AMP173" s="55"/>
      <c r="AMQ173" s="55"/>
      <c r="AMR173" s="55"/>
      <c r="AMS173" s="55"/>
      <c r="AMT173" s="55"/>
      <c r="AMU173" s="55"/>
      <c r="AMV173" s="55"/>
      <c r="AMW173" s="55"/>
      <c r="AMX173" s="55"/>
      <c r="AMY173" s="55"/>
      <c r="AMZ173" s="55"/>
      <c r="ANA173" s="55"/>
      <c r="ANB173" s="55"/>
      <c r="ANC173" s="55"/>
      <c r="AND173" s="55"/>
      <c r="ANE173" s="55"/>
      <c r="ANF173" s="55"/>
      <c r="ANG173" s="55"/>
      <c r="ANH173" s="55"/>
      <c r="ANI173" s="55"/>
      <c r="ANJ173" s="55"/>
      <c r="ANK173" s="55"/>
      <c r="ANL173" s="55"/>
      <c r="ANM173" s="72">
        <f t="shared" si="185"/>
        <v>0</v>
      </c>
      <c r="ANN173" s="57">
        <f>ANM173*'Bảng giá bán 2015'!EB172</f>
        <v>0</v>
      </c>
      <c r="ANO173" s="53">
        <f>'Hàng tồn'!AMK174</f>
        <v>0</v>
      </c>
      <c r="ANP173" s="168">
        <f>ANO173*'Bảng giá mua 2015'!AML172</f>
        <v>0</v>
      </c>
    </row>
    <row r="174" spans="1:1056" x14ac:dyDescent="0.3">
      <c r="A174" s="133"/>
      <c r="B174" s="58" t="s">
        <v>10</v>
      </c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72">
        <f t="shared" si="155"/>
        <v>0</v>
      </c>
      <c r="AH174" s="57">
        <f>AG174*'Bảng giá mua 2015'!D173</f>
        <v>0</v>
      </c>
      <c r="AI174" s="53">
        <f>'Hàng tồn'!E175</f>
        <v>0</v>
      </c>
      <c r="AJ174" s="168">
        <f>AI174*'Bảng giá mua 2015'!F173</f>
        <v>0</v>
      </c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72">
        <f t="shared" si="156"/>
        <v>0</v>
      </c>
      <c r="BP174" s="57">
        <f>BO174*'Bảng giá mua 2015'!AL173</f>
        <v>0</v>
      </c>
      <c r="BQ174" s="53">
        <f>'Hàng tồn'!AM175</f>
        <v>0</v>
      </c>
      <c r="BR174" s="168">
        <f>BQ174*'Bảng giá mua 2015'!AN173</f>
        <v>0</v>
      </c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72">
        <f t="shared" si="157"/>
        <v>0</v>
      </c>
      <c r="CX174" s="57">
        <f>CW174*'Bảng giá mua 2015'!BT173</f>
        <v>0</v>
      </c>
      <c r="CY174" s="53">
        <f>'Hàng tồn'!BU175</f>
        <v>0</v>
      </c>
      <c r="CZ174" s="168">
        <f>CY174*'Bảng giá mua 2015'!BV173</f>
        <v>0</v>
      </c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72">
        <f t="shared" si="158"/>
        <v>0</v>
      </c>
      <c r="EF174" s="57">
        <f>EE174*'Bảng giá mua 2015'!DB173</f>
        <v>0</v>
      </c>
      <c r="EG174" s="53">
        <f>'Hàng tồn'!DC175</f>
        <v>0</v>
      </c>
      <c r="EH174" s="168">
        <f>EG174*'Bảng giá mua 2015'!DD173</f>
        <v>0</v>
      </c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72">
        <f t="shared" si="159"/>
        <v>0</v>
      </c>
      <c r="FN174" s="57">
        <f>FM174*'Bảng giá mua 2015'!EJ173</f>
        <v>0</v>
      </c>
      <c r="FO174" s="53">
        <f>'Hàng tồn'!EK175</f>
        <v>0</v>
      </c>
      <c r="FP174" s="168">
        <f>FO174*'Bảng giá mua 2015'!EL173</f>
        <v>0</v>
      </c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72">
        <f t="shared" si="160"/>
        <v>0</v>
      </c>
      <c r="GV174" s="57">
        <f>GU174*'Bảng giá mua 2015'!FR173</f>
        <v>0</v>
      </c>
      <c r="GW174" s="53">
        <f>'Hàng tồn'!FS175</f>
        <v>0</v>
      </c>
      <c r="GX174" s="168">
        <f>GW174*'Bảng giá mua 2015'!FT173</f>
        <v>0</v>
      </c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72">
        <f t="shared" si="161"/>
        <v>0</v>
      </c>
      <c r="ID174" s="57">
        <f>IC174*'Bảng giá mua 2015'!GZ173</f>
        <v>0</v>
      </c>
      <c r="IE174" s="53">
        <f>'Hàng tồn'!HA175</f>
        <v>0</v>
      </c>
      <c r="IF174" s="168">
        <f>IE174*'Bảng giá mua 2015'!HB173</f>
        <v>0</v>
      </c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72">
        <f t="shared" si="162"/>
        <v>0</v>
      </c>
      <c r="JL174" s="57">
        <f>JK174*'Bảng giá mua 2015'!IH173</f>
        <v>0</v>
      </c>
      <c r="JM174" s="53">
        <f>'Hàng tồn'!II175</f>
        <v>0</v>
      </c>
      <c r="JN174" s="168">
        <f>JM174*'Bảng giá mua 2015'!IJ173</f>
        <v>0</v>
      </c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72">
        <f t="shared" si="163"/>
        <v>0</v>
      </c>
      <c r="KT174" s="57">
        <f>KS174*'Bảng giá mua 2015'!JP173</f>
        <v>0</v>
      </c>
      <c r="KU174" s="53">
        <f>'Hàng tồn'!JQ175</f>
        <v>0</v>
      </c>
      <c r="KV174" s="168">
        <f>KU174*'Bảng giá mua 2015'!JR173</f>
        <v>0</v>
      </c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72">
        <f t="shared" si="164"/>
        <v>0</v>
      </c>
      <c r="MB174" s="57">
        <f>MA174*'Bảng giá mua 2015'!KX173</f>
        <v>0</v>
      </c>
      <c r="MC174" s="53">
        <f>'Hàng tồn'!KY175</f>
        <v>0</v>
      </c>
      <c r="MD174" s="168">
        <f>MC174*'Bảng giá mua 2015'!KZ173</f>
        <v>0</v>
      </c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72">
        <f t="shared" si="165"/>
        <v>0</v>
      </c>
      <c r="NJ174" s="57">
        <f>NI174*'Bảng giá mua 2015'!MF173</f>
        <v>0</v>
      </c>
      <c r="NK174" s="53">
        <f>'Hàng tồn'!MG175</f>
        <v>0</v>
      </c>
      <c r="NL174" s="168">
        <f>NK174*'Bảng giá mua 2015'!MH173</f>
        <v>0</v>
      </c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72">
        <f t="shared" si="166"/>
        <v>0</v>
      </c>
      <c r="OR174" s="57">
        <f>OQ174*'Bảng giá mua 2015'!NN173</f>
        <v>0</v>
      </c>
      <c r="OS174" s="53">
        <f>'Hàng tồn'!NO175</f>
        <v>0</v>
      </c>
      <c r="OT174" s="168">
        <f>OS174*'Bảng giá mua 2015'!NP173</f>
        <v>0</v>
      </c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72">
        <f t="shared" si="167"/>
        <v>0</v>
      </c>
      <c r="PZ174" s="57">
        <f>PY174*'Bảng giá mua 2015'!OV173</f>
        <v>0</v>
      </c>
      <c r="QA174" s="53">
        <f>'Hàng tồn'!OW175</f>
        <v>0</v>
      </c>
      <c r="QB174" s="168">
        <f>QA174*'Bảng giá mua 2015'!OX173</f>
        <v>0</v>
      </c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72">
        <f t="shared" si="168"/>
        <v>0</v>
      </c>
      <c r="RH174" s="57">
        <f>RG174*'Bảng giá mua 2015'!QD173</f>
        <v>0</v>
      </c>
      <c r="RI174" s="53">
        <f>'Hàng tồn'!QE175</f>
        <v>0</v>
      </c>
      <c r="RJ174" s="168">
        <f>RI174*'Bảng giá mua 2015'!QF173</f>
        <v>0</v>
      </c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72">
        <f t="shared" si="169"/>
        <v>0</v>
      </c>
      <c r="SP174" s="57">
        <f>SO174*'Bảng giá mua 2015'!RL173</f>
        <v>0</v>
      </c>
      <c r="SQ174" s="53">
        <f>'Hàng tồn'!RM175</f>
        <v>0</v>
      </c>
      <c r="SR174" s="168">
        <f>SQ174*'Bảng giá mua 2015'!RN173</f>
        <v>0</v>
      </c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72">
        <f t="shared" si="170"/>
        <v>0</v>
      </c>
      <c r="TX174" s="57">
        <f>TW174*'Bảng giá mua 2015'!ST173</f>
        <v>0</v>
      </c>
      <c r="TY174" s="53">
        <f>'Hàng tồn'!SU175</f>
        <v>0</v>
      </c>
      <c r="TZ174" s="168">
        <f>TY174*'Bảng giá mua 2015'!SV173</f>
        <v>0</v>
      </c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72">
        <f t="shared" si="171"/>
        <v>0</v>
      </c>
      <c r="VF174" s="57">
        <f>VE174*'Bảng giá mua 2015'!UB173</f>
        <v>0</v>
      </c>
      <c r="VG174" s="53">
        <f>'Hàng tồn'!UC175</f>
        <v>0</v>
      </c>
      <c r="VH174" s="168">
        <f>VG174*'Bảng giá mua 2015'!UD173</f>
        <v>0</v>
      </c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72">
        <f t="shared" si="172"/>
        <v>0</v>
      </c>
      <c r="WN174" s="57">
        <f>WM174*'Bảng giá mua 2015'!VJ173</f>
        <v>0</v>
      </c>
      <c r="WO174" s="53">
        <f>'Hàng tồn'!VK175</f>
        <v>0</v>
      </c>
      <c r="WP174" s="168">
        <f>WO174*'Bảng giá mua 2015'!VL173</f>
        <v>0</v>
      </c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72">
        <f t="shared" si="173"/>
        <v>0</v>
      </c>
      <c r="XV174" s="57">
        <f>XU174*'Bảng giá mua 2015'!WR173</f>
        <v>0</v>
      </c>
      <c r="XW174" s="53">
        <f>'Hàng tồn'!WS175</f>
        <v>0</v>
      </c>
      <c r="XX174" s="168">
        <f>XW174*'Bảng giá mua 2015'!WT173</f>
        <v>0</v>
      </c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72">
        <f t="shared" si="174"/>
        <v>0</v>
      </c>
      <c r="ZD174" s="57">
        <f>ZC174*'Bảng giá mua 2015'!XZ173</f>
        <v>0</v>
      </c>
      <c r="ZE174" s="53">
        <f>'Hàng tồn'!YA175</f>
        <v>0</v>
      </c>
      <c r="ZF174" s="168">
        <f>ZE174*'Bảng giá mua 2015'!YB173</f>
        <v>0</v>
      </c>
      <c r="ZG174" s="55"/>
      <c r="ZH174" s="55"/>
      <c r="ZI174" s="55"/>
      <c r="ZJ174" s="55"/>
      <c r="ZK174" s="55"/>
      <c r="ZL174" s="55"/>
      <c r="ZM174" s="55"/>
      <c r="ZN174" s="55"/>
      <c r="ZO174" s="55"/>
      <c r="ZP174" s="55"/>
      <c r="ZQ174" s="55"/>
      <c r="ZR174" s="55"/>
      <c r="ZS174" s="55"/>
      <c r="ZT174" s="55"/>
      <c r="ZU174" s="55"/>
      <c r="ZV174" s="55"/>
      <c r="ZW174" s="55"/>
      <c r="ZX174" s="55"/>
      <c r="ZY174" s="55"/>
      <c r="ZZ174" s="55"/>
      <c r="AAA174" s="55"/>
      <c r="AAB174" s="55"/>
      <c r="AAC174" s="55"/>
      <c r="AAD174" s="55"/>
      <c r="AAE174" s="55"/>
      <c r="AAF174" s="55"/>
      <c r="AAG174" s="55"/>
      <c r="AAH174" s="55"/>
      <c r="AAI174" s="55"/>
      <c r="AAJ174" s="55"/>
      <c r="AAK174" s="72">
        <f t="shared" si="175"/>
        <v>0</v>
      </c>
      <c r="AAL174" s="57">
        <f>AAK174*'Bảng giá mua 2015'!ZH173</f>
        <v>0</v>
      </c>
      <c r="AAM174" s="53">
        <f>'Hàng tồn'!ZI175</f>
        <v>0</v>
      </c>
      <c r="AAN174" s="168">
        <f>AAM174*'Bảng giá mua 2015'!ZJ173</f>
        <v>0</v>
      </c>
      <c r="AAO174" s="55"/>
      <c r="AAP174" s="55"/>
      <c r="AAQ174" s="55"/>
      <c r="AAR174" s="55"/>
      <c r="AAS174" s="55"/>
      <c r="AAT174" s="55"/>
      <c r="AAU174" s="55"/>
      <c r="AAV174" s="55"/>
      <c r="AAW174" s="55"/>
      <c r="AAX174" s="55"/>
      <c r="AAY174" s="55"/>
      <c r="AAZ174" s="55"/>
      <c r="ABA174" s="55"/>
      <c r="ABB174" s="55"/>
      <c r="ABC174" s="55"/>
      <c r="ABD174" s="55"/>
      <c r="ABE174" s="55"/>
      <c r="ABF174" s="55"/>
      <c r="ABG174" s="55"/>
      <c r="ABH174" s="55"/>
      <c r="ABI174" s="55"/>
      <c r="ABJ174" s="55"/>
      <c r="ABK174" s="55"/>
      <c r="ABL174" s="55"/>
      <c r="ABM174" s="55"/>
      <c r="ABN174" s="55"/>
      <c r="ABO174" s="55"/>
      <c r="ABP174" s="55"/>
      <c r="ABQ174" s="55"/>
      <c r="ABR174" s="55"/>
      <c r="ABS174" s="72">
        <f t="shared" si="176"/>
        <v>0</v>
      </c>
      <c r="ABT174" s="57">
        <f>ABS174*'Bảng giá mua 2015'!AAP173</f>
        <v>0</v>
      </c>
      <c r="ABU174" s="53">
        <f>'Hàng tồn'!AAQ175</f>
        <v>0</v>
      </c>
      <c r="ABV174" s="168">
        <f>ABU174*'Bảng giá mua 2015'!AAR173</f>
        <v>0</v>
      </c>
      <c r="ABW174" s="55"/>
      <c r="ABX174" s="55"/>
      <c r="ABY174" s="55"/>
      <c r="ABZ174" s="55"/>
      <c r="ACA174" s="55"/>
      <c r="ACB174" s="55"/>
      <c r="ACC174" s="55"/>
      <c r="ACD174" s="55"/>
      <c r="ACE174" s="55"/>
      <c r="ACF174" s="55"/>
      <c r="ACG174" s="55"/>
      <c r="ACH174" s="55"/>
      <c r="ACI174" s="55"/>
      <c r="ACJ174" s="55"/>
      <c r="ACK174" s="55"/>
      <c r="ACL174" s="55"/>
      <c r="ACM174" s="55"/>
      <c r="ACN174" s="55"/>
      <c r="ACO174" s="55"/>
      <c r="ACP174" s="55"/>
      <c r="ACQ174" s="55"/>
      <c r="ACR174" s="55"/>
      <c r="ACS174" s="55"/>
      <c r="ACT174" s="55"/>
      <c r="ACU174" s="55"/>
      <c r="ACV174" s="55"/>
      <c r="ACW174" s="55"/>
      <c r="ACX174" s="55"/>
      <c r="ACY174" s="55"/>
      <c r="ACZ174" s="55"/>
      <c r="ADA174" s="72">
        <f t="shared" si="177"/>
        <v>0</v>
      </c>
      <c r="ADB174" s="57">
        <f>ADA174*'Bảng giá mua 2015'!ABX173</f>
        <v>0</v>
      </c>
      <c r="ADC174" s="53">
        <f>'Hàng tồn'!ABY175</f>
        <v>0</v>
      </c>
      <c r="ADD174" s="168">
        <f>ADC174*'Bảng giá mua 2015'!ABZ173</f>
        <v>0</v>
      </c>
      <c r="ADE174" s="55"/>
      <c r="ADF174" s="55"/>
      <c r="ADG174" s="55"/>
      <c r="ADH174" s="55"/>
      <c r="ADI174" s="55"/>
      <c r="ADJ174" s="55"/>
      <c r="ADK174" s="55"/>
      <c r="ADL174" s="55"/>
      <c r="ADM174" s="55"/>
      <c r="ADN174" s="55"/>
      <c r="ADO174" s="55"/>
      <c r="ADP174" s="55"/>
      <c r="ADQ174" s="55"/>
      <c r="ADR174" s="55"/>
      <c r="ADS174" s="55"/>
      <c r="ADT174" s="55"/>
      <c r="ADU174" s="55"/>
      <c r="ADV174" s="55"/>
      <c r="ADW174" s="55"/>
      <c r="ADX174" s="55"/>
      <c r="ADY174" s="55"/>
      <c r="ADZ174" s="55"/>
      <c r="AEA174" s="55"/>
      <c r="AEB174" s="55"/>
      <c r="AEC174" s="55"/>
      <c r="AED174" s="55"/>
      <c r="AEE174" s="55"/>
      <c r="AEF174" s="55"/>
      <c r="AEG174" s="55"/>
      <c r="AEH174" s="55"/>
      <c r="AEI174" s="72">
        <f t="shared" si="178"/>
        <v>0</v>
      </c>
      <c r="AEJ174" s="57">
        <f>AEI174*'Bảng giá mua 2015'!ADF173</f>
        <v>0</v>
      </c>
      <c r="AEK174" s="53">
        <f>'Hàng tồn'!ADG175</f>
        <v>0</v>
      </c>
      <c r="AEL174" s="168">
        <f>AEK174*'Bảng giá mua 2015'!ADH173</f>
        <v>0</v>
      </c>
      <c r="AEM174" s="55"/>
      <c r="AEN174" s="55"/>
      <c r="AEO174" s="55"/>
      <c r="AEP174" s="55"/>
      <c r="AEQ174" s="55"/>
      <c r="AER174" s="55"/>
      <c r="AES174" s="55"/>
      <c r="AET174" s="55"/>
      <c r="AEU174" s="55"/>
      <c r="AEV174" s="55"/>
      <c r="AEW174" s="55"/>
      <c r="AEX174" s="55"/>
      <c r="AEY174" s="55"/>
      <c r="AEZ174" s="55"/>
      <c r="AFA174" s="55"/>
      <c r="AFB174" s="55"/>
      <c r="AFC174" s="55"/>
      <c r="AFD174" s="55"/>
      <c r="AFE174" s="55"/>
      <c r="AFF174" s="55"/>
      <c r="AFG174" s="55"/>
      <c r="AFH174" s="55"/>
      <c r="AFI174" s="55"/>
      <c r="AFJ174" s="55"/>
      <c r="AFK174" s="55"/>
      <c r="AFL174" s="55"/>
      <c r="AFM174" s="55"/>
      <c r="AFN174" s="55"/>
      <c r="AFO174" s="55"/>
      <c r="AFP174" s="55"/>
      <c r="AFQ174" s="72">
        <f t="shared" si="179"/>
        <v>0</v>
      </c>
      <c r="AFR174" s="57">
        <f>AFQ174*'Bảng giá mua 2015'!AEN173</f>
        <v>0</v>
      </c>
      <c r="AFS174" s="53">
        <f>'Hàng tồn'!AEO175</f>
        <v>0</v>
      </c>
      <c r="AFT174" s="168">
        <f>AFS174*'Bảng giá mua 2015'!AEP173</f>
        <v>0</v>
      </c>
      <c r="AFU174" s="55"/>
      <c r="AFV174" s="55"/>
      <c r="AFW174" s="55"/>
      <c r="AFX174" s="55"/>
      <c r="AFY174" s="55"/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72">
        <f t="shared" si="180"/>
        <v>0</v>
      </c>
      <c r="AGZ174" s="57">
        <f>AGY174*'Bảng giá mua 2015'!AFV173</f>
        <v>0</v>
      </c>
      <c r="AHA174" s="53">
        <f>'Hàng tồn'!AFW175</f>
        <v>0</v>
      </c>
      <c r="AHB174" s="168">
        <f>AHA174*'Bảng giá mua 2015'!AFX173</f>
        <v>0</v>
      </c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55"/>
      <c r="AHW174" s="55"/>
      <c r="AHX174" s="55"/>
      <c r="AHY174" s="55"/>
      <c r="AHZ174" s="55"/>
      <c r="AIA174" s="55"/>
      <c r="AIB174" s="55"/>
      <c r="AIC174" s="55"/>
      <c r="AID174" s="55"/>
      <c r="AIE174" s="55"/>
      <c r="AIF174" s="55"/>
      <c r="AIG174" s="72">
        <f t="shared" si="181"/>
        <v>0</v>
      </c>
      <c r="AIH174" s="57">
        <f>AIG174*'Bảng giá bán 2015'!AC173</f>
        <v>0</v>
      </c>
      <c r="AII174" s="53">
        <f>'Hàng tồn'!AHE175</f>
        <v>0</v>
      </c>
      <c r="AIJ174" s="168">
        <f>AII174*'Bảng giá bán 2015'!AD173</f>
        <v>0</v>
      </c>
      <c r="AIK174" s="55"/>
      <c r="AIL174" s="55"/>
      <c r="AIM174" s="55"/>
      <c r="AIN174" s="55"/>
      <c r="AIO174" s="55"/>
      <c r="AIP174" s="55"/>
      <c r="AIQ174" s="55"/>
      <c r="AIR174" s="55"/>
      <c r="AIS174" s="55"/>
      <c r="AIT174" s="55"/>
      <c r="AIU174" s="55"/>
      <c r="AIV174" s="55"/>
      <c r="AIW174" s="55"/>
      <c r="AIX174" s="55"/>
      <c r="AIY174" s="55"/>
      <c r="AIZ174" s="55"/>
      <c r="AJA174" s="55"/>
      <c r="AJB174" s="55"/>
      <c r="AJC174" s="55"/>
      <c r="AJD174" s="55"/>
      <c r="AJE174" s="55"/>
      <c r="AJF174" s="55"/>
      <c r="AJG174" s="55"/>
      <c r="AJH174" s="55"/>
      <c r="AJI174" s="55"/>
      <c r="AJJ174" s="55"/>
      <c r="AJK174" s="55"/>
      <c r="AJL174" s="55"/>
      <c r="AJM174" s="55"/>
      <c r="AJN174" s="55"/>
      <c r="AJO174" s="72">
        <f t="shared" si="182"/>
        <v>0</v>
      </c>
      <c r="AJP174" s="57">
        <f>AJO174*'Bảng giá bán 2015'!AD173</f>
        <v>0</v>
      </c>
      <c r="AJQ174" s="53">
        <f>'Hàng tồn'!AIM175</f>
        <v>0</v>
      </c>
      <c r="AJR174" s="168">
        <f>AJQ174*'Bảng giá mua 2015'!AIN173</f>
        <v>0</v>
      </c>
      <c r="AJS174" s="55"/>
      <c r="AJT174" s="55"/>
      <c r="AJU174" s="55"/>
      <c r="AJV174" s="55"/>
      <c r="AJW174" s="55"/>
      <c r="AJX174" s="55"/>
      <c r="AJY174" s="55"/>
      <c r="AJZ174" s="55"/>
      <c r="AKA174" s="55"/>
      <c r="AKB174" s="55"/>
      <c r="AKC174" s="55"/>
      <c r="AKD174" s="55"/>
      <c r="AKE174" s="55"/>
      <c r="AKF174" s="55"/>
      <c r="AKG174" s="55"/>
      <c r="AKH174" s="55"/>
      <c r="AKI174" s="55"/>
      <c r="AKJ174" s="55"/>
      <c r="AKK174" s="55"/>
      <c r="AKL174" s="55"/>
      <c r="AKM174" s="55"/>
      <c r="AKN174" s="55"/>
      <c r="AKO174" s="55"/>
      <c r="AKP174" s="55"/>
      <c r="AKQ174" s="55"/>
      <c r="AKR174" s="55"/>
      <c r="AKS174" s="55"/>
      <c r="AKT174" s="55"/>
      <c r="AKU174" s="55"/>
      <c r="AKV174" s="55"/>
      <c r="AKW174" s="72">
        <f t="shared" si="183"/>
        <v>0</v>
      </c>
      <c r="AKX174" s="57">
        <f>AKW174*'Bảng giá bán 2015'!BL173</f>
        <v>0</v>
      </c>
      <c r="AKY174" s="53">
        <f>'Hàng tồn'!AJU175</f>
        <v>0</v>
      </c>
      <c r="AKZ174" s="168">
        <f>AKY174*'Bảng giá mua 2015'!AJV173</f>
        <v>0</v>
      </c>
      <c r="ALA174" s="55"/>
      <c r="ALB174" s="55"/>
      <c r="ALC174" s="55"/>
      <c r="ALD174" s="55"/>
      <c r="ALE174" s="55"/>
      <c r="ALF174" s="55"/>
      <c r="ALG174" s="55"/>
      <c r="ALH174" s="55"/>
      <c r="ALI174" s="55"/>
      <c r="ALJ174" s="55"/>
      <c r="ALK174" s="55"/>
      <c r="ALL174" s="55"/>
      <c r="ALM174" s="55"/>
      <c r="ALN174" s="55"/>
      <c r="ALO174" s="55"/>
      <c r="ALP174" s="55"/>
      <c r="ALQ174" s="55"/>
      <c r="ALR174" s="55"/>
      <c r="ALS174" s="55"/>
      <c r="ALT174" s="55"/>
      <c r="ALU174" s="55"/>
      <c r="ALV174" s="55"/>
      <c r="ALW174" s="55"/>
      <c r="ALX174" s="55"/>
      <c r="ALY174" s="55"/>
      <c r="ALZ174" s="55"/>
      <c r="AMA174" s="55"/>
      <c r="AMB174" s="55"/>
      <c r="AMC174" s="55"/>
      <c r="AMD174" s="55"/>
      <c r="AME174" s="72">
        <f t="shared" si="184"/>
        <v>0</v>
      </c>
      <c r="AMF174" s="57">
        <f>AME174*'Bảng giá bán 2015'!CT173</f>
        <v>0</v>
      </c>
      <c r="AMG174" s="53">
        <f>'Hàng tồn'!ALC175</f>
        <v>0</v>
      </c>
      <c r="AMH174" s="168">
        <f>AMG174*'Bảng giá mua 2015'!ALD173</f>
        <v>0</v>
      </c>
      <c r="AMI174" s="55"/>
      <c r="AMJ174" s="55"/>
      <c r="AMK174" s="55"/>
      <c r="AML174" s="55"/>
      <c r="AMM174" s="55"/>
      <c r="AMN174" s="55"/>
      <c r="AMO174" s="55"/>
      <c r="AMP174" s="55"/>
      <c r="AMQ174" s="55"/>
      <c r="AMR174" s="55"/>
      <c r="AMS174" s="55"/>
      <c r="AMT174" s="55"/>
      <c r="AMU174" s="55"/>
      <c r="AMV174" s="55"/>
      <c r="AMW174" s="55"/>
      <c r="AMX174" s="55"/>
      <c r="AMY174" s="55"/>
      <c r="AMZ174" s="55"/>
      <c r="ANA174" s="55"/>
      <c r="ANB174" s="55"/>
      <c r="ANC174" s="55"/>
      <c r="AND174" s="55"/>
      <c r="ANE174" s="55"/>
      <c r="ANF174" s="55"/>
      <c r="ANG174" s="55"/>
      <c r="ANH174" s="55"/>
      <c r="ANI174" s="55"/>
      <c r="ANJ174" s="55"/>
      <c r="ANK174" s="55"/>
      <c r="ANL174" s="55"/>
      <c r="ANM174" s="72">
        <f t="shared" si="185"/>
        <v>0</v>
      </c>
      <c r="ANN174" s="57">
        <f>ANM174*'Bảng giá bán 2015'!EB173</f>
        <v>0</v>
      </c>
      <c r="ANO174" s="53">
        <f>'Hàng tồn'!AMK175</f>
        <v>0</v>
      </c>
      <c r="ANP174" s="168">
        <f>ANO174*'Bảng giá mua 2015'!AML173</f>
        <v>0</v>
      </c>
    </row>
    <row r="175" spans="1:1056" x14ac:dyDescent="0.3">
      <c r="A175" s="133"/>
      <c r="B175" s="58" t="s">
        <v>12</v>
      </c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72">
        <f t="shared" si="155"/>
        <v>0</v>
      </c>
      <c r="AH175" s="57">
        <f>AG175*'Bảng giá mua 2015'!D174</f>
        <v>0</v>
      </c>
      <c r="AI175" s="53">
        <f>'Hàng tồn'!E176</f>
        <v>0</v>
      </c>
      <c r="AJ175" s="168">
        <f>AI175*'Bảng giá mua 2015'!F174</f>
        <v>0</v>
      </c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72">
        <f t="shared" si="156"/>
        <v>0</v>
      </c>
      <c r="BP175" s="57">
        <f>BO175*'Bảng giá mua 2015'!AL174</f>
        <v>0</v>
      </c>
      <c r="BQ175" s="53">
        <f>'Hàng tồn'!AM176</f>
        <v>0</v>
      </c>
      <c r="BR175" s="168">
        <f>BQ175*'Bảng giá mua 2015'!AN174</f>
        <v>0</v>
      </c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72">
        <f t="shared" si="157"/>
        <v>0</v>
      </c>
      <c r="CX175" s="57">
        <f>CW175*'Bảng giá mua 2015'!BT174</f>
        <v>0</v>
      </c>
      <c r="CY175" s="53">
        <f>'Hàng tồn'!BU176</f>
        <v>0</v>
      </c>
      <c r="CZ175" s="168">
        <f>CY175*'Bảng giá mua 2015'!BV174</f>
        <v>0</v>
      </c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72">
        <f t="shared" si="158"/>
        <v>0</v>
      </c>
      <c r="EF175" s="57">
        <f>EE175*'Bảng giá mua 2015'!DB174</f>
        <v>0</v>
      </c>
      <c r="EG175" s="53">
        <f>'Hàng tồn'!DC176</f>
        <v>0</v>
      </c>
      <c r="EH175" s="168">
        <f>EG175*'Bảng giá mua 2015'!DD174</f>
        <v>0</v>
      </c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72">
        <f t="shared" si="159"/>
        <v>0</v>
      </c>
      <c r="FN175" s="57">
        <f>FM175*'Bảng giá mua 2015'!EJ174</f>
        <v>0</v>
      </c>
      <c r="FO175" s="53">
        <f>'Hàng tồn'!EK176</f>
        <v>0</v>
      </c>
      <c r="FP175" s="168">
        <f>FO175*'Bảng giá mua 2015'!EL174</f>
        <v>0</v>
      </c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72">
        <f t="shared" si="160"/>
        <v>0</v>
      </c>
      <c r="GV175" s="57">
        <f>GU175*'Bảng giá mua 2015'!FR174</f>
        <v>0</v>
      </c>
      <c r="GW175" s="53">
        <f>'Hàng tồn'!FS176</f>
        <v>0</v>
      </c>
      <c r="GX175" s="168">
        <f>GW175*'Bảng giá mua 2015'!FT174</f>
        <v>0</v>
      </c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72">
        <f t="shared" si="161"/>
        <v>0</v>
      </c>
      <c r="ID175" s="57">
        <f>IC175*'Bảng giá mua 2015'!GZ174</f>
        <v>0</v>
      </c>
      <c r="IE175" s="53">
        <f>'Hàng tồn'!HA176</f>
        <v>0</v>
      </c>
      <c r="IF175" s="168">
        <f>IE175*'Bảng giá mua 2015'!HB174</f>
        <v>0</v>
      </c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72">
        <f t="shared" si="162"/>
        <v>0</v>
      </c>
      <c r="JL175" s="57">
        <f>JK175*'Bảng giá mua 2015'!IH174</f>
        <v>0</v>
      </c>
      <c r="JM175" s="53">
        <f>'Hàng tồn'!II176</f>
        <v>0</v>
      </c>
      <c r="JN175" s="168">
        <f>JM175*'Bảng giá mua 2015'!IJ174</f>
        <v>0</v>
      </c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72">
        <f t="shared" si="163"/>
        <v>0</v>
      </c>
      <c r="KT175" s="57">
        <f>KS175*'Bảng giá mua 2015'!JP174</f>
        <v>0</v>
      </c>
      <c r="KU175" s="53">
        <f>'Hàng tồn'!JQ176</f>
        <v>0</v>
      </c>
      <c r="KV175" s="168">
        <f>KU175*'Bảng giá mua 2015'!JR174</f>
        <v>0</v>
      </c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72">
        <f t="shared" si="164"/>
        <v>0</v>
      </c>
      <c r="MB175" s="57">
        <f>MA175*'Bảng giá mua 2015'!KX174</f>
        <v>0</v>
      </c>
      <c r="MC175" s="53">
        <f>'Hàng tồn'!KY176</f>
        <v>0</v>
      </c>
      <c r="MD175" s="168">
        <f>MC175*'Bảng giá mua 2015'!KZ174</f>
        <v>0</v>
      </c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72">
        <f t="shared" si="165"/>
        <v>0</v>
      </c>
      <c r="NJ175" s="57">
        <f>NI175*'Bảng giá mua 2015'!MF174</f>
        <v>0</v>
      </c>
      <c r="NK175" s="53">
        <f>'Hàng tồn'!MG176</f>
        <v>0</v>
      </c>
      <c r="NL175" s="168">
        <f>NK175*'Bảng giá mua 2015'!MH174</f>
        <v>0</v>
      </c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72">
        <f t="shared" si="166"/>
        <v>0</v>
      </c>
      <c r="OR175" s="57">
        <f>OQ175*'Bảng giá mua 2015'!NN174</f>
        <v>0</v>
      </c>
      <c r="OS175" s="53">
        <f>'Hàng tồn'!NO176</f>
        <v>0</v>
      </c>
      <c r="OT175" s="168">
        <f>OS175*'Bảng giá mua 2015'!NP174</f>
        <v>0</v>
      </c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72">
        <f t="shared" si="167"/>
        <v>0</v>
      </c>
      <c r="PZ175" s="57">
        <f>PY175*'Bảng giá mua 2015'!OV174</f>
        <v>0</v>
      </c>
      <c r="QA175" s="53">
        <f>'Hàng tồn'!OW176</f>
        <v>0</v>
      </c>
      <c r="QB175" s="168">
        <f>QA175*'Bảng giá mua 2015'!OX174</f>
        <v>0</v>
      </c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72">
        <f t="shared" si="168"/>
        <v>0</v>
      </c>
      <c r="RH175" s="57">
        <f>RG175*'Bảng giá mua 2015'!QD174</f>
        <v>0</v>
      </c>
      <c r="RI175" s="53">
        <f>'Hàng tồn'!QE176</f>
        <v>0</v>
      </c>
      <c r="RJ175" s="168">
        <f>RI175*'Bảng giá mua 2015'!QF174</f>
        <v>0</v>
      </c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72">
        <f t="shared" si="169"/>
        <v>0</v>
      </c>
      <c r="SP175" s="57">
        <f>SO175*'Bảng giá mua 2015'!RL174</f>
        <v>0</v>
      </c>
      <c r="SQ175" s="53">
        <f>'Hàng tồn'!RM176</f>
        <v>0</v>
      </c>
      <c r="SR175" s="168">
        <f>SQ175*'Bảng giá mua 2015'!RN174</f>
        <v>0</v>
      </c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72">
        <f t="shared" si="170"/>
        <v>0</v>
      </c>
      <c r="TX175" s="57">
        <f>TW175*'Bảng giá mua 2015'!ST174</f>
        <v>0</v>
      </c>
      <c r="TY175" s="53">
        <f>'Hàng tồn'!SU176</f>
        <v>0</v>
      </c>
      <c r="TZ175" s="168">
        <f>TY175*'Bảng giá mua 2015'!SV174</f>
        <v>0</v>
      </c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72">
        <f t="shared" si="171"/>
        <v>0</v>
      </c>
      <c r="VF175" s="57">
        <f>VE175*'Bảng giá mua 2015'!UB174</f>
        <v>0</v>
      </c>
      <c r="VG175" s="53">
        <f>'Hàng tồn'!UC176</f>
        <v>0</v>
      </c>
      <c r="VH175" s="168">
        <f>VG175*'Bảng giá mua 2015'!UD174</f>
        <v>0</v>
      </c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72">
        <f t="shared" si="172"/>
        <v>0</v>
      </c>
      <c r="WN175" s="57">
        <f>WM175*'Bảng giá mua 2015'!VJ174</f>
        <v>0</v>
      </c>
      <c r="WO175" s="53">
        <f>'Hàng tồn'!VK176</f>
        <v>0</v>
      </c>
      <c r="WP175" s="168">
        <f>WO175*'Bảng giá mua 2015'!VL174</f>
        <v>0</v>
      </c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72">
        <f t="shared" si="173"/>
        <v>0</v>
      </c>
      <c r="XV175" s="57">
        <f>XU175*'Bảng giá mua 2015'!WR174</f>
        <v>0</v>
      </c>
      <c r="XW175" s="53">
        <f>'Hàng tồn'!WS176</f>
        <v>0</v>
      </c>
      <c r="XX175" s="168">
        <f>XW175*'Bảng giá mua 2015'!WT174</f>
        <v>0</v>
      </c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72">
        <f t="shared" si="174"/>
        <v>0</v>
      </c>
      <c r="ZD175" s="57">
        <f>ZC175*'Bảng giá mua 2015'!XZ174</f>
        <v>0</v>
      </c>
      <c r="ZE175" s="53">
        <f>'Hàng tồn'!YA176</f>
        <v>0</v>
      </c>
      <c r="ZF175" s="168">
        <f>ZE175*'Bảng giá mua 2015'!YB174</f>
        <v>0</v>
      </c>
      <c r="ZG175" s="55"/>
      <c r="ZH175" s="55"/>
      <c r="ZI175" s="55"/>
      <c r="ZJ175" s="55"/>
      <c r="ZK175" s="55"/>
      <c r="ZL175" s="55"/>
      <c r="ZM175" s="55"/>
      <c r="ZN175" s="55"/>
      <c r="ZO175" s="55"/>
      <c r="ZP175" s="55"/>
      <c r="ZQ175" s="55"/>
      <c r="ZR175" s="55"/>
      <c r="ZS175" s="55"/>
      <c r="ZT175" s="55"/>
      <c r="ZU175" s="55"/>
      <c r="ZV175" s="55"/>
      <c r="ZW175" s="55"/>
      <c r="ZX175" s="55"/>
      <c r="ZY175" s="55"/>
      <c r="ZZ175" s="55"/>
      <c r="AAA175" s="55"/>
      <c r="AAB175" s="55"/>
      <c r="AAC175" s="55"/>
      <c r="AAD175" s="55"/>
      <c r="AAE175" s="55"/>
      <c r="AAF175" s="55"/>
      <c r="AAG175" s="55"/>
      <c r="AAH175" s="55"/>
      <c r="AAI175" s="55"/>
      <c r="AAJ175" s="55"/>
      <c r="AAK175" s="72">
        <f t="shared" si="175"/>
        <v>0</v>
      </c>
      <c r="AAL175" s="57">
        <f>AAK175*'Bảng giá mua 2015'!ZH174</f>
        <v>0</v>
      </c>
      <c r="AAM175" s="53">
        <f>'Hàng tồn'!ZI176</f>
        <v>0</v>
      </c>
      <c r="AAN175" s="168">
        <f>AAM175*'Bảng giá mua 2015'!ZJ174</f>
        <v>0</v>
      </c>
      <c r="AAO175" s="55"/>
      <c r="AAP175" s="55"/>
      <c r="AAQ175" s="55"/>
      <c r="AAR175" s="55"/>
      <c r="AAS175" s="55"/>
      <c r="AAT175" s="55"/>
      <c r="AAU175" s="55"/>
      <c r="AAV175" s="55"/>
      <c r="AAW175" s="55"/>
      <c r="AAX175" s="55"/>
      <c r="AAY175" s="55"/>
      <c r="AAZ175" s="55"/>
      <c r="ABA175" s="55"/>
      <c r="ABB175" s="55"/>
      <c r="ABC175" s="55"/>
      <c r="ABD175" s="55"/>
      <c r="ABE175" s="55"/>
      <c r="ABF175" s="55"/>
      <c r="ABG175" s="55"/>
      <c r="ABH175" s="55"/>
      <c r="ABI175" s="55"/>
      <c r="ABJ175" s="55"/>
      <c r="ABK175" s="55"/>
      <c r="ABL175" s="55"/>
      <c r="ABM175" s="55"/>
      <c r="ABN175" s="55"/>
      <c r="ABO175" s="55"/>
      <c r="ABP175" s="55"/>
      <c r="ABQ175" s="55"/>
      <c r="ABR175" s="55"/>
      <c r="ABS175" s="72">
        <f t="shared" si="176"/>
        <v>0</v>
      </c>
      <c r="ABT175" s="57">
        <f>ABS175*'Bảng giá mua 2015'!AAP174</f>
        <v>0</v>
      </c>
      <c r="ABU175" s="53">
        <f>'Hàng tồn'!AAQ176</f>
        <v>0</v>
      </c>
      <c r="ABV175" s="168">
        <f>ABU175*'Bảng giá mua 2015'!AAR174</f>
        <v>0</v>
      </c>
      <c r="ABW175" s="55"/>
      <c r="ABX175" s="55"/>
      <c r="ABY175" s="55"/>
      <c r="ABZ175" s="55"/>
      <c r="ACA175" s="55"/>
      <c r="ACB175" s="55"/>
      <c r="ACC175" s="55"/>
      <c r="ACD175" s="55"/>
      <c r="ACE175" s="55"/>
      <c r="ACF175" s="55"/>
      <c r="ACG175" s="55"/>
      <c r="ACH175" s="55"/>
      <c r="ACI175" s="55"/>
      <c r="ACJ175" s="55"/>
      <c r="ACK175" s="55"/>
      <c r="ACL175" s="55"/>
      <c r="ACM175" s="55"/>
      <c r="ACN175" s="55"/>
      <c r="ACO175" s="55"/>
      <c r="ACP175" s="55"/>
      <c r="ACQ175" s="55"/>
      <c r="ACR175" s="55"/>
      <c r="ACS175" s="55"/>
      <c r="ACT175" s="55"/>
      <c r="ACU175" s="55"/>
      <c r="ACV175" s="55"/>
      <c r="ACW175" s="55"/>
      <c r="ACX175" s="55"/>
      <c r="ACY175" s="55"/>
      <c r="ACZ175" s="55"/>
      <c r="ADA175" s="72">
        <f t="shared" si="177"/>
        <v>0</v>
      </c>
      <c r="ADB175" s="57">
        <f>ADA175*'Bảng giá mua 2015'!ABX174</f>
        <v>0</v>
      </c>
      <c r="ADC175" s="53">
        <f>'Hàng tồn'!ABY176</f>
        <v>0</v>
      </c>
      <c r="ADD175" s="168">
        <f>ADC175*'Bảng giá mua 2015'!ABZ174</f>
        <v>0</v>
      </c>
      <c r="ADE175" s="55"/>
      <c r="ADF175" s="55"/>
      <c r="ADG175" s="55"/>
      <c r="ADH175" s="55"/>
      <c r="ADI175" s="55"/>
      <c r="ADJ175" s="55"/>
      <c r="ADK175" s="55"/>
      <c r="ADL175" s="55"/>
      <c r="ADM175" s="55"/>
      <c r="ADN175" s="55"/>
      <c r="ADO175" s="55"/>
      <c r="ADP175" s="55"/>
      <c r="ADQ175" s="55"/>
      <c r="ADR175" s="55"/>
      <c r="ADS175" s="55"/>
      <c r="ADT175" s="55"/>
      <c r="ADU175" s="55"/>
      <c r="ADV175" s="55"/>
      <c r="ADW175" s="55"/>
      <c r="ADX175" s="55"/>
      <c r="ADY175" s="55"/>
      <c r="ADZ175" s="55"/>
      <c r="AEA175" s="55"/>
      <c r="AEB175" s="55"/>
      <c r="AEC175" s="55"/>
      <c r="AED175" s="55"/>
      <c r="AEE175" s="55"/>
      <c r="AEF175" s="55"/>
      <c r="AEG175" s="55"/>
      <c r="AEH175" s="55"/>
      <c r="AEI175" s="72">
        <f t="shared" si="178"/>
        <v>0</v>
      </c>
      <c r="AEJ175" s="57">
        <f>AEI175*'Bảng giá mua 2015'!ADF174</f>
        <v>0</v>
      </c>
      <c r="AEK175" s="53">
        <f>'Hàng tồn'!ADG176</f>
        <v>0</v>
      </c>
      <c r="AEL175" s="168">
        <f>AEK175*'Bảng giá mua 2015'!ADH174</f>
        <v>0</v>
      </c>
      <c r="AEM175" s="55"/>
      <c r="AEN175" s="55"/>
      <c r="AEO175" s="55"/>
      <c r="AEP175" s="55"/>
      <c r="AEQ175" s="55"/>
      <c r="AER175" s="55"/>
      <c r="AES175" s="55"/>
      <c r="AET175" s="55"/>
      <c r="AEU175" s="55"/>
      <c r="AEV175" s="55"/>
      <c r="AEW175" s="55"/>
      <c r="AEX175" s="55"/>
      <c r="AEY175" s="55"/>
      <c r="AEZ175" s="55"/>
      <c r="AFA175" s="55"/>
      <c r="AFB175" s="55"/>
      <c r="AFC175" s="55"/>
      <c r="AFD175" s="55"/>
      <c r="AFE175" s="55"/>
      <c r="AFF175" s="55"/>
      <c r="AFG175" s="55"/>
      <c r="AFH175" s="55"/>
      <c r="AFI175" s="55"/>
      <c r="AFJ175" s="55"/>
      <c r="AFK175" s="55"/>
      <c r="AFL175" s="55"/>
      <c r="AFM175" s="55"/>
      <c r="AFN175" s="55"/>
      <c r="AFO175" s="55"/>
      <c r="AFP175" s="55"/>
      <c r="AFQ175" s="72">
        <f t="shared" si="179"/>
        <v>0</v>
      </c>
      <c r="AFR175" s="57">
        <f>AFQ175*'Bảng giá mua 2015'!AEN174</f>
        <v>0</v>
      </c>
      <c r="AFS175" s="53">
        <f>'Hàng tồn'!AEO176</f>
        <v>0</v>
      </c>
      <c r="AFT175" s="168">
        <f>AFS175*'Bảng giá mua 2015'!AEP174</f>
        <v>0</v>
      </c>
      <c r="AFU175" s="55"/>
      <c r="AFV175" s="55"/>
      <c r="AFW175" s="55"/>
      <c r="AFX175" s="55"/>
      <c r="AFY175" s="55"/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72">
        <f t="shared" si="180"/>
        <v>0</v>
      </c>
      <c r="AGZ175" s="57">
        <f>AGY175*'Bảng giá mua 2015'!AFV174</f>
        <v>0</v>
      </c>
      <c r="AHA175" s="53">
        <f>'Hàng tồn'!AFW176</f>
        <v>0</v>
      </c>
      <c r="AHB175" s="168">
        <f>AHA175*'Bảng giá mua 2015'!AFX174</f>
        <v>0</v>
      </c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55"/>
      <c r="AHW175" s="55"/>
      <c r="AHX175" s="55"/>
      <c r="AHY175" s="55"/>
      <c r="AHZ175" s="55"/>
      <c r="AIA175" s="55"/>
      <c r="AIB175" s="55"/>
      <c r="AIC175" s="55"/>
      <c r="AID175" s="55"/>
      <c r="AIE175" s="55"/>
      <c r="AIF175" s="55"/>
      <c r="AIG175" s="72">
        <f t="shared" si="181"/>
        <v>0</v>
      </c>
      <c r="AIH175" s="57">
        <f>AIG175*'Bảng giá bán 2015'!AC174</f>
        <v>0</v>
      </c>
      <c r="AII175" s="53">
        <f>'Hàng tồn'!AHE176</f>
        <v>0</v>
      </c>
      <c r="AIJ175" s="168">
        <f>AII175*'Bảng giá bán 2015'!AD174</f>
        <v>0</v>
      </c>
      <c r="AIK175" s="55"/>
      <c r="AIL175" s="55"/>
      <c r="AIM175" s="55"/>
      <c r="AIN175" s="55"/>
      <c r="AIO175" s="55"/>
      <c r="AIP175" s="55"/>
      <c r="AIQ175" s="55"/>
      <c r="AIR175" s="55"/>
      <c r="AIS175" s="55"/>
      <c r="AIT175" s="55"/>
      <c r="AIU175" s="55"/>
      <c r="AIV175" s="55"/>
      <c r="AIW175" s="55"/>
      <c r="AIX175" s="55"/>
      <c r="AIY175" s="55"/>
      <c r="AIZ175" s="55"/>
      <c r="AJA175" s="55"/>
      <c r="AJB175" s="55"/>
      <c r="AJC175" s="55"/>
      <c r="AJD175" s="55"/>
      <c r="AJE175" s="55"/>
      <c r="AJF175" s="55"/>
      <c r="AJG175" s="55"/>
      <c r="AJH175" s="55"/>
      <c r="AJI175" s="55"/>
      <c r="AJJ175" s="55"/>
      <c r="AJK175" s="55"/>
      <c r="AJL175" s="55"/>
      <c r="AJM175" s="55"/>
      <c r="AJN175" s="55"/>
      <c r="AJO175" s="72">
        <f t="shared" si="182"/>
        <v>0</v>
      </c>
      <c r="AJP175" s="57">
        <f>AJO175*'Bảng giá bán 2015'!AD174</f>
        <v>0</v>
      </c>
      <c r="AJQ175" s="53">
        <f>'Hàng tồn'!AIM176</f>
        <v>0</v>
      </c>
      <c r="AJR175" s="168">
        <f>AJQ175*'Bảng giá mua 2015'!AIN174</f>
        <v>0</v>
      </c>
      <c r="AJS175" s="55"/>
      <c r="AJT175" s="55"/>
      <c r="AJU175" s="55"/>
      <c r="AJV175" s="55"/>
      <c r="AJW175" s="55"/>
      <c r="AJX175" s="55"/>
      <c r="AJY175" s="55"/>
      <c r="AJZ175" s="55"/>
      <c r="AKA175" s="55"/>
      <c r="AKB175" s="55"/>
      <c r="AKC175" s="55"/>
      <c r="AKD175" s="55"/>
      <c r="AKE175" s="55"/>
      <c r="AKF175" s="55"/>
      <c r="AKG175" s="55"/>
      <c r="AKH175" s="55"/>
      <c r="AKI175" s="55"/>
      <c r="AKJ175" s="55"/>
      <c r="AKK175" s="55"/>
      <c r="AKL175" s="55"/>
      <c r="AKM175" s="55"/>
      <c r="AKN175" s="55"/>
      <c r="AKO175" s="55"/>
      <c r="AKP175" s="55"/>
      <c r="AKQ175" s="55"/>
      <c r="AKR175" s="55"/>
      <c r="AKS175" s="55"/>
      <c r="AKT175" s="55"/>
      <c r="AKU175" s="55"/>
      <c r="AKV175" s="55"/>
      <c r="AKW175" s="72">
        <f t="shared" si="183"/>
        <v>0</v>
      </c>
      <c r="AKX175" s="57">
        <f>AKW175*'Bảng giá bán 2015'!BL174</f>
        <v>0</v>
      </c>
      <c r="AKY175" s="53">
        <f>'Hàng tồn'!AJU176</f>
        <v>0</v>
      </c>
      <c r="AKZ175" s="168">
        <f>AKY175*'Bảng giá mua 2015'!AJV174</f>
        <v>0</v>
      </c>
      <c r="ALA175" s="55"/>
      <c r="ALB175" s="55"/>
      <c r="ALC175" s="55"/>
      <c r="ALD175" s="55"/>
      <c r="ALE175" s="55"/>
      <c r="ALF175" s="55"/>
      <c r="ALG175" s="55"/>
      <c r="ALH175" s="55"/>
      <c r="ALI175" s="55"/>
      <c r="ALJ175" s="55"/>
      <c r="ALK175" s="55"/>
      <c r="ALL175" s="55"/>
      <c r="ALM175" s="55"/>
      <c r="ALN175" s="55"/>
      <c r="ALO175" s="55"/>
      <c r="ALP175" s="55"/>
      <c r="ALQ175" s="55"/>
      <c r="ALR175" s="55"/>
      <c r="ALS175" s="55"/>
      <c r="ALT175" s="55"/>
      <c r="ALU175" s="55"/>
      <c r="ALV175" s="55"/>
      <c r="ALW175" s="55"/>
      <c r="ALX175" s="55"/>
      <c r="ALY175" s="55"/>
      <c r="ALZ175" s="55"/>
      <c r="AMA175" s="55"/>
      <c r="AMB175" s="55"/>
      <c r="AMC175" s="55"/>
      <c r="AMD175" s="55"/>
      <c r="AME175" s="72">
        <f t="shared" si="184"/>
        <v>0</v>
      </c>
      <c r="AMF175" s="57">
        <f>AME175*'Bảng giá bán 2015'!CT174</f>
        <v>0</v>
      </c>
      <c r="AMG175" s="53">
        <f>'Hàng tồn'!ALC176</f>
        <v>0</v>
      </c>
      <c r="AMH175" s="168">
        <f>AMG175*'Bảng giá mua 2015'!ALD174</f>
        <v>0</v>
      </c>
      <c r="AMI175" s="55"/>
      <c r="AMJ175" s="55"/>
      <c r="AMK175" s="55"/>
      <c r="AML175" s="55"/>
      <c r="AMM175" s="55"/>
      <c r="AMN175" s="55"/>
      <c r="AMO175" s="55"/>
      <c r="AMP175" s="55"/>
      <c r="AMQ175" s="55"/>
      <c r="AMR175" s="55"/>
      <c r="AMS175" s="55"/>
      <c r="AMT175" s="55"/>
      <c r="AMU175" s="55"/>
      <c r="AMV175" s="55"/>
      <c r="AMW175" s="55"/>
      <c r="AMX175" s="55"/>
      <c r="AMY175" s="55"/>
      <c r="AMZ175" s="55"/>
      <c r="ANA175" s="55"/>
      <c r="ANB175" s="55"/>
      <c r="ANC175" s="55"/>
      <c r="AND175" s="55"/>
      <c r="ANE175" s="55"/>
      <c r="ANF175" s="55"/>
      <c r="ANG175" s="55"/>
      <c r="ANH175" s="55"/>
      <c r="ANI175" s="55"/>
      <c r="ANJ175" s="55"/>
      <c r="ANK175" s="55"/>
      <c r="ANL175" s="55"/>
      <c r="ANM175" s="72">
        <f t="shared" si="185"/>
        <v>0</v>
      </c>
      <c r="ANN175" s="57">
        <f>ANM175*'Bảng giá bán 2015'!EB174</f>
        <v>0</v>
      </c>
      <c r="ANO175" s="53">
        <f>'Hàng tồn'!AMK176</f>
        <v>0</v>
      </c>
      <c r="ANP175" s="168">
        <f>ANO175*'Bảng giá mua 2015'!AML174</f>
        <v>0</v>
      </c>
    </row>
    <row r="176" spans="1:1056" x14ac:dyDescent="0.3">
      <c r="A176" s="134"/>
      <c r="B176" s="58" t="s">
        <v>22</v>
      </c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72">
        <f t="shared" si="155"/>
        <v>0</v>
      </c>
      <c r="AH176" s="57">
        <f>AG176*'Bảng giá mua 2015'!D175</f>
        <v>0</v>
      </c>
      <c r="AI176" s="53">
        <f>'Hàng tồn'!E177</f>
        <v>0</v>
      </c>
      <c r="AJ176" s="168">
        <f>AI176*'Bảng giá mua 2015'!F175</f>
        <v>0</v>
      </c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72">
        <f t="shared" si="156"/>
        <v>0</v>
      </c>
      <c r="BP176" s="57">
        <f>BO176*'Bảng giá mua 2015'!AL175</f>
        <v>0</v>
      </c>
      <c r="BQ176" s="53">
        <f>'Hàng tồn'!AM177</f>
        <v>0</v>
      </c>
      <c r="BR176" s="168">
        <f>BQ176*'Bảng giá mua 2015'!AN175</f>
        <v>0</v>
      </c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72">
        <f t="shared" si="157"/>
        <v>0</v>
      </c>
      <c r="CX176" s="57">
        <f>CW176*'Bảng giá mua 2015'!BT175</f>
        <v>0</v>
      </c>
      <c r="CY176" s="53">
        <f>'Hàng tồn'!BU177</f>
        <v>0</v>
      </c>
      <c r="CZ176" s="168">
        <f>CY176*'Bảng giá mua 2015'!BV175</f>
        <v>0</v>
      </c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72">
        <f t="shared" si="158"/>
        <v>0</v>
      </c>
      <c r="EF176" s="57">
        <f>EE176*'Bảng giá mua 2015'!DB175</f>
        <v>0</v>
      </c>
      <c r="EG176" s="53">
        <f>'Hàng tồn'!DC177</f>
        <v>0</v>
      </c>
      <c r="EH176" s="168">
        <f>EG176*'Bảng giá mua 2015'!DD175</f>
        <v>0</v>
      </c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72">
        <f t="shared" si="159"/>
        <v>0</v>
      </c>
      <c r="FN176" s="57">
        <f>FM176*'Bảng giá mua 2015'!EJ175</f>
        <v>0</v>
      </c>
      <c r="FO176" s="53">
        <f>'Hàng tồn'!EK177</f>
        <v>0</v>
      </c>
      <c r="FP176" s="168">
        <f>FO176*'Bảng giá mua 2015'!EL175</f>
        <v>0</v>
      </c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72">
        <f t="shared" si="160"/>
        <v>0</v>
      </c>
      <c r="GV176" s="57">
        <f>GU176*'Bảng giá mua 2015'!FR175</f>
        <v>0</v>
      </c>
      <c r="GW176" s="53">
        <f>'Hàng tồn'!FS177</f>
        <v>0</v>
      </c>
      <c r="GX176" s="168">
        <f>GW176*'Bảng giá mua 2015'!FT175</f>
        <v>0</v>
      </c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72">
        <f t="shared" si="161"/>
        <v>0</v>
      </c>
      <c r="ID176" s="57">
        <f>IC176*'Bảng giá mua 2015'!GZ175</f>
        <v>0</v>
      </c>
      <c r="IE176" s="53">
        <f>'Hàng tồn'!HA177</f>
        <v>0</v>
      </c>
      <c r="IF176" s="168">
        <f>IE176*'Bảng giá mua 2015'!HB175</f>
        <v>0</v>
      </c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72">
        <f t="shared" si="162"/>
        <v>0</v>
      </c>
      <c r="JL176" s="57">
        <f>JK176*'Bảng giá mua 2015'!IH175</f>
        <v>0</v>
      </c>
      <c r="JM176" s="53">
        <f>'Hàng tồn'!II177</f>
        <v>0</v>
      </c>
      <c r="JN176" s="168">
        <f>JM176*'Bảng giá mua 2015'!IJ175</f>
        <v>0</v>
      </c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72">
        <f t="shared" si="163"/>
        <v>0</v>
      </c>
      <c r="KT176" s="57">
        <f>KS176*'Bảng giá mua 2015'!JP175</f>
        <v>0</v>
      </c>
      <c r="KU176" s="53">
        <f>'Hàng tồn'!JQ177</f>
        <v>0</v>
      </c>
      <c r="KV176" s="168">
        <f>KU176*'Bảng giá mua 2015'!JR175</f>
        <v>0</v>
      </c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72">
        <f t="shared" si="164"/>
        <v>0</v>
      </c>
      <c r="MB176" s="57">
        <f>MA176*'Bảng giá mua 2015'!KX175</f>
        <v>0</v>
      </c>
      <c r="MC176" s="53">
        <f>'Hàng tồn'!KY177</f>
        <v>0</v>
      </c>
      <c r="MD176" s="168">
        <f>MC176*'Bảng giá mua 2015'!KZ175</f>
        <v>0</v>
      </c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72">
        <f t="shared" si="165"/>
        <v>0</v>
      </c>
      <c r="NJ176" s="57">
        <f>NI176*'Bảng giá mua 2015'!MF175</f>
        <v>0</v>
      </c>
      <c r="NK176" s="53">
        <f>'Hàng tồn'!MG177</f>
        <v>0</v>
      </c>
      <c r="NL176" s="168">
        <f>NK176*'Bảng giá mua 2015'!MH175</f>
        <v>0</v>
      </c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72">
        <f t="shared" si="166"/>
        <v>0</v>
      </c>
      <c r="OR176" s="57">
        <f>OQ176*'Bảng giá mua 2015'!NN175</f>
        <v>0</v>
      </c>
      <c r="OS176" s="53">
        <f>'Hàng tồn'!NO177</f>
        <v>0</v>
      </c>
      <c r="OT176" s="168">
        <f>OS176*'Bảng giá mua 2015'!NP175</f>
        <v>0</v>
      </c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72">
        <f t="shared" si="167"/>
        <v>0</v>
      </c>
      <c r="PZ176" s="57">
        <f>PY176*'Bảng giá mua 2015'!OV175</f>
        <v>0</v>
      </c>
      <c r="QA176" s="53">
        <f>'Hàng tồn'!OW177</f>
        <v>0</v>
      </c>
      <c r="QB176" s="168">
        <f>QA176*'Bảng giá mua 2015'!OX175</f>
        <v>0</v>
      </c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72">
        <f t="shared" si="168"/>
        <v>0</v>
      </c>
      <c r="RH176" s="57">
        <f>RG176*'Bảng giá mua 2015'!QD175</f>
        <v>0</v>
      </c>
      <c r="RI176" s="53">
        <f>'Hàng tồn'!QE177</f>
        <v>0</v>
      </c>
      <c r="RJ176" s="168">
        <f>RI176*'Bảng giá mua 2015'!QF175</f>
        <v>0</v>
      </c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72">
        <f t="shared" si="169"/>
        <v>0</v>
      </c>
      <c r="SP176" s="57">
        <f>SO176*'Bảng giá mua 2015'!RL175</f>
        <v>0</v>
      </c>
      <c r="SQ176" s="53">
        <f>'Hàng tồn'!RM177</f>
        <v>0</v>
      </c>
      <c r="SR176" s="168">
        <f>SQ176*'Bảng giá mua 2015'!RN175</f>
        <v>0</v>
      </c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72">
        <f t="shared" si="170"/>
        <v>0</v>
      </c>
      <c r="TX176" s="57">
        <f>TW176*'Bảng giá mua 2015'!ST175</f>
        <v>0</v>
      </c>
      <c r="TY176" s="53">
        <f>'Hàng tồn'!SU177</f>
        <v>0</v>
      </c>
      <c r="TZ176" s="168">
        <f>TY176*'Bảng giá mua 2015'!SV175</f>
        <v>0</v>
      </c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72">
        <f t="shared" si="171"/>
        <v>0</v>
      </c>
      <c r="VF176" s="57">
        <f>VE176*'Bảng giá mua 2015'!UB175</f>
        <v>0</v>
      </c>
      <c r="VG176" s="53">
        <f>'Hàng tồn'!UC177</f>
        <v>0</v>
      </c>
      <c r="VH176" s="168">
        <f>VG176*'Bảng giá mua 2015'!UD175</f>
        <v>0</v>
      </c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72">
        <f t="shared" si="172"/>
        <v>0</v>
      </c>
      <c r="WN176" s="57">
        <f>WM176*'Bảng giá mua 2015'!VJ175</f>
        <v>0</v>
      </c>
      <c r="WO176" s="53">
        <f>'Hàng tồn'!VK177</f>
        <v>0</v>
      </c>
      <c r="WP176" s="168">
        <f>WO176*'Bảng giá mua 2015'!VL175</f>
        <v>0</v>
      </c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72">
        <f t="shared" si="173"/>
        <v>0</v>
      </c>
      <c r="XV176" s="57">
        <f>XU176*'Bảng giá mua 2015'!WR175</f>
        <v>0</v>
      </c>
      <c r="XW176" s="53">
        <f>'Hàng tồn'!WS177</f>
        <v>0</v>
      </c>
      <c r="XX176" s="168">
        <f>XW176*'Bảng giá mua 2015'!WT175</f>
        <v>0</v>
      </c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72">
        <f t="shared" si="174"/>
        <v>0</v>
      </c>
      <c r="ZD176" s="57">
        <f>ZC176*'Bảng giá mua 2015'!XZ175</f>
        <v>0</v>
      </c>
      <c r="ZE176" s="53">
        <f>'Hàng tồn'!YA177</f>
        <v>0</v>
      </c>
      <c r="ZF176" s="168">
        <f>ZE176*'Bảng giá mua 2015'!YB175</f>
        <v>0</v>
      </c>
      <c r="ZG176" s="55"/>
      <c r="ZH176" s="55"/>
      <c r="ZI176" s="55"/>
      <c r="ZJ176" s="55"/>
      <c r="ZK176" s="55"/>
      <c r="ZL176" s="55"/>
      <c r="ZM176" s="55"/>
      <c r="ZN176" s="55"/>
      <c r="ZO176" s="55"/>
      <c r="ZP176" s="55"/>
      <c r="ZQ176" s="55"/>
      <c r="ZR176" s="55"/>
      <c r="ZS176" s="55"/>
      <c r="ZT176" s="55"/>
      <c r="ZU176" s="55"/>
      <c r="ZV176" s="55"/>
      <c r="ZW176" s="55"/>
      <c r="ZX176" s="55"/>
      <c r="ZY176" s="55"/>
      <c r="ZZ176" s="55"/>
      <c r="AAA176" s="55"/>
      <c r="AAB176" s="55"/>
      <c r="AAC176" s="55"/>
      <c r="AAD176" s="55"/>
      <c r="AAE176" s="55"/>
      <c r="AAF176" s="55"/>
      <c r="AAG176" s="55"/>
      <c r="AAH176" s="55"/>
      <c r="AAI176" s="55"/>
      <c r="AAJ176" s="55"/>
      <c r="AAK176" s="72">
        <f t="shared" si="175"/>
        <v>0</v>
      </c>
      <c r="AAL176" s="57">
        <f>AAK176*'Bảng giá mua 2015'!ZH175</f>
        <v>0</v>
      </c>
      <c r="AAM176" s="53">
        <f>'Hàng tồn'!ZI177</f>
        <v>0</v>
      </c>
      <c r="AAN176" s="168">
        <f>AAM176*'Bảng giá mua 2015'!ZJ175</f>
        <v>0</v>
      </c>
      <c r="AAO176" s="55"/>
      <c r="AAP176" s="55"/>
      <c r="AAQ176" s="55"/>
      <c r="AAR176" s="55"/>
      <c r="AAS176" s="55"/>
      <c r="AAT176" s="55"/>
      <c r="AAU176" s="55"/>
      <c r="AAV176" s="55"/>
      <c r="AAW176" s="55"/>
      <c r="AAX176" s="55"/>
      <c r="AAY176" s="55"/>
      <c r="AAZ176" s="55"/>
      <c r="ABA176" s="55"/>
      <c r="ABB176" s="55"/>
      <c r="ABC176" s="55"/>
      <c r="ABD176" s="55"/>
      <c r="ABE176" s="55"/>
      <c r="ABF176" s="55"/>
      <c r="ABG176" s="55"/>
      <c r="ABH176" s="55"/>
      <c r="ABI176" s="55"/>
      <c r="ABJ176" s="55"/>
      <c r="ABK176" s="55"/>
      <c r="ABL176" s="55"/>
      <c r="ABM176" s="55"/>
      <c r="ABN176" s="55"/>
      <c r="ABO176" s="55"/>
      <c r="ABP176" s="55"/>
      <c r="ABQ176" s="55"/>
      <c r="ABR176" s="55"/>
      <c r="ABS176" s="72">
        <f t="shared" si="176"/>
        <v>0</v>
      </c>
      <c r="ABT176" s="57">
        <f>ABS176*'Bảng giá mua 2015'!AAP175</f>
        <v>0</v>
      </c>
      <c r="ABU176" s="53">
        <f>'Hàng tồn'!AAQ177</f>
        <v>0</v>
      </c>
      <c r="ABV176" s="168">
        <f>ABU176*'Bảng giá mua 2015'!AAR175</f>
        <v>0</v>
      </c>
      <c r="ABW176" s="55"/>
      <c r="ABX176" s="55"/>
      <c r="ABY176" s="55"/>
      <c r="ABZ176" s="55"/>
      <c r="ACA176" s="55"/>
      <c r="ACB176" s="55"/>
      <c r="ACC176" s="55"/>
      <c r="ACD176" s="55"/>
      <c r="ACE176" s="55"/>
      <c r="ACF176" s="55"/>
      <c r="ACG176" s="55"/>
      <c r="ACH176" s="55"/>
      <c r="ACI176" s="55"/>
      <c r="ACJ176" s="55"/>
      <c r="ACK176" s="55"/>
      <c r="ACL176" s="55"/>
      <c r="ACM176" s="55"/>
      <c r="ACN176" s="55"/>
      <c r="ACO176" s="55"/>
      <c r="ACP176" s="55"/>
      <c r="ACQ176" s="55"/>
      <c r="ACR176" s="55"/>
      <c r="ACS176" s="55"/>
      <c r="ACT176" s="55"/>
      <c r="ACU176" s="55"/>
      <c r="ACV176" s="55"/>
      <c r="ACW176" s="55"/>
      <c r="ACX176" s="55"/>
      <c r="ACY176" s="55"/>
      <c r="ACZ176" s="55"/>
      <c r="ADA176" s="72">
        <f t="shared" si="177"/>
        <v>0</v>
      </c>
      <c r="ADB176" s="57">
        <f>ADA176*'Bảng giá mua 2015'!ABX175</f>
        <v>0</v>
      </c>
      <c r="ADC176" s="53">
        <f>'Hàng tồn'!ABY177</f>
        <v>0</v>
      </c>
      <c r="ADD176" s="168">
        <f>ADC176*'Bảng giá mua 2015'!ABZ175</f>
        <v>0</v>
      </c>
      <c r="ADE176" s="55"/>
      <c r="ADF176" s="55"/>
      <c r="ADG176" s="55"/>
      <c r="ADH176" s="55"/>
      <c r="ADI176" s="55"/>
      <c r="ADJ176" s="55"/>
      <c r="ADK176" s="55"/>
      <c r="ADL176" s="55"/>
      <c r="ADM176" s="55"/>
      <c r="ADN176" s="55"/>
      <c r="ADO176" s="55"/>
      <c r="ADP176" s="55"/>
      <c r="ADQ176" s="55"/>
      <c r="ADR176" s="55"/>
      <c r="ADS176" s="55"/>
      <c r="ADT176" s="55"/>
      <c r="ADU176" s="55"/>
      <c r="ADV176" s="55"/>
      <c r="ADW176" s="55"/>
      <c r="ADX176" s="55"/>
      <c r="ADY176" s="55"/>
      <c r="ADZ176" s="55"/>
      <c r="AEA176" s="55"/>
      <c r="AEB176" s="55"/>
      <c r="AEC176" s="55"/>
      <c r="AED176" s="55"/>
      <c r="AEE176" s="55"/>
      <c r="AEF176" s="55"/>
      <c r="AEG176" s="55"/>
      <c r="AEH176" s="55"/>
      <c r="AEI176" s="72">
        <f t="shared" si="178"/>
        <v>0</v>
      </c>
      <c r="AEJ176" s="57">
        <f>AEI176*'Bảng giá mua 2015'!ADF175</f>
        <v>0</v>
      </c>
      <c r="AEK176" s="53">
        <f>'Hàng tồn'!ADG177</f>
        <v>0</v>
      </c>
      <c r="AEL176" s="168">
        <f>AEK176*'Bảng giá mua 2015'!ADH175</f>
        <v>0</v>
      </c>
      <c r="AEM176" s="55"/>
      <c r="AEN176" s="55"/>
      <c r="AEO176" s="55"/>
      <c r="AEP176" s="55"/>
      <c r="AEQ176" s="55"/>
      <c r="AER176" s="55"/>
      <c r="AES176" s="55"/>
      <c r="AET176" s="55"/>
      <c r="AEU176" s="55"/>
      <c r="AEV176" s="55"/>
      <c r="AEW176" s="55"/>
      <c r="AEX176" s="55"/>
      <c r="AEY176" s="55"/>
      <c r="AEZ176" s="55"/>
      <c r="AFA176" s="55"/>
      <c r="AFB176" s="55"/>
      <c r="AFC176" s="55"/>
      <c r="AFD176" s="55"/>
      <c r="AFE176" s="55"/>
      <c r="AFF176" s="55"/>
      <c r="AFG176" s="55"/>
      <c r="AFH176" s="55"/>
      <c r="AFI176" s="55"/>
      <c r="AFJ176" s="55"/>
      <c r="AFK176" s="55"/>
      <c r="AFL176" s="55"/>
      <c r="AFM176" s="55"/>
      <c r="AFN176" s="55"/>
      <c r="AFO176" s="55"/>
      <c r="AFP176" s="55"/>
      <c r="AFQ176" s="72">
        <f t="shared" si="179"/>
        <v>0</v>
      </c>
      <c r="AFR176" s="57">
        <f>AFQ176*'Bảng giá mua 2015'!AEN175</f>
        <v>0</v>
      </c>
      <c r="AFS176" s="53">
        <f>'Hàng tồn'!AEO177</f>
        <v>0</v>
      </c>
      <c r="AFT176" s="168">
        <f>AFS176*'Bảng giá mua 2015'!AEP175</f>
        <v>0</v>
      </c>
      <c r="AFU176" s="55"/>
      <c r="AFV176" s="55"/>
      <c r="AFW176" s="55"/>
      <c r="AFX176" s="55"/>
      <c r="AFY176" s="55"/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72">
        <f t="shared" si="180"/>
        <v>0</v>
      </c>
      <c r="AGZ176" s="57">
        <f>AGY176*'Bảng giá mua 2015'!AFV175</f>
        <v>0</v>
      </c>
      <c r="AHA176" s="53">
        <f>'Hàng tồn'!AFW177</f>
        <v>0</v>
      </c>
      <c r="AHB176" s="168">
        <f>AHA176*'Bảng giá mua 2015'!AFX175</f>
        <v>0</v>
      </c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55"/>
      <c r="AHW176" s="55"/>
      <c r="AHX176" s="55"/>
      <c r="AHY176" s="55"/>
      <c r="AHZ176" s="55"/>
      <c r="AIA176" s="55"/>
      <c r="AIB176" s="55"/>
      <c r="AIC176" s="55"/>
      <c r="AID176" s="55"/>
      <c r="AIE176" s="55"/>
      <c r="AIF176" s="55"/>
      <c r="AIG176" s="72">
        <f t="shared" si="181"/>
        <v>0</v>
      </c>
      <c r="AIH176" s="57">
        <f>AIG176*'Bảng giá bán 2015'!AC175</f>
        <v>0</v>
      </c>
      <c r="AII176" s="53">
        <f>'Hàng tồn'!AHE177</f>
        <v>0</v>
      </c>
      <c r="AIJ176" s="168">
        <f>AII176*'Bảng giá bán 2015'!AD175</f>
        <v>0</v>
      </c>
      <c r="AIK176" s="55"/>
      <c r="AIL176" s="55"/>
      <c r="AIM176" s="55"/>
      <c r="AIN176" s="55"/>
      <c r="AIO176" s="55"/>
      <c r="AIP176" s="55"/>
      <c r="AIQ176" s="55"/>
      <c r="AIR176" s="55"/>
      <c r="AIS176" s="55"/>
      <c r="AIT176" s="55"/>
      <c r="AIU176" s="55"/>
      <c r="AIV176" s="55">
        <v>1</v>
      </c>
      <c r="AIW176" s="55"/>
      <c r="AIX176" s="55"/>
      <c r="AIY176" s="55"/>
      <c r="AIZ176" s="55"/>
      <c r="AJA176" s="55"/>
      <c r="AJB176" s="55"/>
      <c r="AJC176" s="55"/>
      <c r="AJD176" s="55"/>
      <c r="AJE176" s="55"/>
      <c r="AJF176" s="55"/>
      <c r="AJG176" s="55"/>
      <c r="AJH176" s="55"/>
      <c r="AJI176" s="55"/>
      <c r="AJJ176" s="55"/>
      <c r="AJK176" s="55"/>
      <c r="AJL176" s="55"/>
      <c r="AJM176" s="55"/>
      <c r="AJN176" s="55"/>
      <c r="AJO176" s="72">
        <f t="shared" si="182"/>
        <v>1</v>
      </c>
      <c r="AJP176" s="57">
        <f>AJO176*'Bảng giá bán 2015'!AD175</f>
        <v>0</v>
      </c>
      <c r="AJQ176" s="53">
        <f>'Hàng tồn'!AIM177</f>
        <v>0</v>
      </c>
      <c r="AJR176" s="168">
        <f>AJQ176*'Bảng giá mua 2015'!AIN175</f>
        <v>0</v>
      </c>
      <c r="AJS176" s="55"/>
      <c r="AJT176" s="55"/>
      <c r="AJU176" s="55"/>
      <c r="AJV176" s="55"/>
      <c r="AJW176" s="55"/>
      <c r="AJX176" s="55"/>
      <c r="AJY176" s="55"/>
      <c r="AJZ176" s="55"/>
      <c r="AKA176" s="55"/>
      <c r="AKB176" s="55"/>
      <c r="AKC176" s="55"/>
      <c r="AKD176" s="55"/>
      <c r="AKE176" s="55"/>
      <c r="AKF176" s="55"/>
      <c r="AKG176" s="55"/>
      <c r="AKH176" s="55"/>
      <c r="AKI176" s="55"/>
      <c r="AKJ176" s="55"/>
      <c r="AKK176" s="55"/>
      <c r="AKL176" s="55"/>
      <c r="AKM176" s="55"/>
      <c r="AKN176" s="55"/>
      <c r="AKO176" s="55"/>
      <c r="AKP176" s="55"/>
      <c r="AKQ176" s="55"/>
      <c r="AKR176" s="55"/>
      <c r="AKS176" s="55"/>
      <c r="AKT176" s="55"/>
      <c r="AKU176" s="55"/>
      <c r="AKV176" s="55"/>
      <c r="AKW176" s="72">
        <f t="shared" si="183"/>
        <v>0</v>
      </c>
      <c r="AKX176" s="57">
        <f>AKW176*'Bảng giá bán 2015'!BL175</f>
        <v>0</v>
      </c>
      <c r="AKY176" s="53">
        <f>'Hàng tồn'!AJU177</f>
        <v>0</v>
      </c>
      <c r="AKZ176" s="168">
        <f>AKY176*'Bảng giá mua 2015'!AJV175</f>
        <v>0</v>
      </c>
      <c r="ALA176" s="55"/>
      <c r="ALB176" s="55"/>
      <c r="ALC176" s="55"/>
      <c r="ALD176" s="55"/>
      <c r="ALE176" s="55"/>
      <c r="ALF176" s="55"/>
      <c r="ALG176" s="55"/>
      <c r="ALH176" s="55"/>
      <c r="ALI176" s="55"/>
      <c r="ALJ176" s="55"/>
      <c r="ALK176" s="55"/>
      <c r="ALL176" s="55"/>
      <c r="ALM176" s="55"/>
      <c r="ALN176" s="55"/>
      <c r="ALO176" s="55"/>
      <c r="ALP176" s="55"/>
      <c r="ALQ176" s="55"/>
      <c r="ALR176" s="55"/>
      <c r="ALS176" s="55"/>
      <c r="ALT176" s="55"/>
      <c r="ALU176" s="55"/>
      <c r="ALV176" s="55"/>
      <c r="ALW176" s="55"/>
      <c r="ALX176" s="55"/>
      <c r="ALY176" s="55"/>
      <c r="ALZ176" s="55"/>
      <c r="AMA176" s="55"/>
      <c r="AMB176" s="55"/>
      <c r="AMC176" s="55"/>
      <c r="AMD176" s="55"/>
      <c r="AME176" s="72">
        <f t="shared" si="184"/>
        <v>0</v>
      </c>
      <c r="AMF176" s="57">
        <f>AME176*'Bảng giá bán 2015'!CT175</f>
        <v>0</v>
      </c>
      <c r="AMG176" s="53">
        <f>'Hàng tồn'!ALC177</f>
        <v>0</v>
      </c>
      <c r="AMH176" s="168">
        <f>AMG176*'Bảng giá mua 2015'!ALD175</f>
        <v>0</v>
      </c>
      <c r="AMI176" s="55"/>
      <c r="AMJ176" s="55"/>
      <c r="AMK176" s="55"/>
      <c r="AML176" s="55"/>
      <c r="AMM176" s="55"/>
      <c r="AMN176" s="55"/>
      <c r="AMO176" s="55"/>
      <c r="AMP176" s="55"/>
      <c r="AMQ176" s="55"/>
      <c r="AMR176" s="55"/>
      <c r="AMS176" s="55"/>
      <c r="AMT176" s="55"/>
      <c r="AMU176" s="55"/>
      <c r="AMV176" s="55"/>
      <c r="AMW176" s="55"/>
      <c r="AMX176" s="55"/>
      <c r="AMY176" s="55"/>
      <c r="AMZ176" s="55"/>
      <c r="ANA176" s="55"/>
      <c r="ANB176" s="55"/>
      <c r="ANC176" s="55"/>
      <c r="AND176" s="55"/>
      <c r="ANE176" s="55"/>
      <c r="ANF176" s="55"/>
      <c r="ANG176" s="55"/>
      <c r="ANH176" s="55"/>
      <c r="ANI176" s="55"/>
      <c r="ANJ176" s="55"/>
      <c r="ANK176" s="55"/>
      <c r="ANL176" s="55"/>
      <c r="ANM176" s="72">
        <f t="shared" si="185"/>
        <v>0</v>
      </c>
      <c r="ANN176" s="57">
        <f>ANM176*'Bảng giá bán 2015'!EB175</f>
        <v>0</v>
      </c>
      <c r="ANO176" s="53">
        <f>'Hàng tồn'!AMK177</f>
        <v>0</v>
      </c>
      <c r="ANP176" s="168">
        <f>ANO176*'Bảng giá mua 2015'!AML175</f>
        <v>0</v>
      </c>
    </row>
    <row r="177" spans="1:1056" ht="14.4" customHeight="1" x14ac:dyDescent="0.3">
      <c r="A177" s="129" t="s">
        <v>108</v>
      </c>
      <c r="B177" s="58" t="s">
        <v>101</v>
      </c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72">
        <f t="shared" si="155"/>
        <v>0</v>
      </c>
      <c r="AH177" s="57">
        <f>AG177*'Bảng giá mua 2015'!D176</f>
        <v>0</v>
      </c>
      <c r="AI177" s="53">
        <f>'Hàng tồn'!E178</f>
        <v>0</v>
      </c>
      <c r="AJ177" s="168">
        <f>AI177*'Bảng giá mua 2015'!F176</f>
        <v>0</v>
      </c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72">
        <f t="shared" si="156"/>
        <v>0</v>
      </c>
      <c r="BP177" s="57">
        <f>BO177*'Bảng giá mua 2015'!AL176</f>
        <v>0</v>
      </c>
      <c r="BQ177" s="53">
        <f>'Hàng tồn'!AM178</f>
        <v>0</v>
      </c>
      <c r="BR177" s="168">
        <f>BQ177*'Bảng giá mua 2015'!AN176</f>
        <v>0</v>
      </c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72">
        <f t="shared" si="157"/>
        <v>0</v>
      </c>
      <c r="CX177" s="57">
        <f>CW177*'Bảng giá mua 2015'!BT176</f>
        <v>0</v>
      </c>
      <c r="CY177" s="53">
        <f>'Hàng tồn'!BU178</f>
        <v>0</v>
      </c>
      <c r="CZ177" s="168">
        <f>CY177*'Bảng giá mua 2015'!BV176</f>
        <v>0</v>
      </c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72">
        <f t="shared" si="158"/>
        <v>0</v>
      </c>
      <c r="EF177" s="57">
        <f>EE177*'Bảng giá mua 2015'!DB176</f>
        <v>0</v>
      </c>
      <c r="EG177" s="53">
        <f>'Hàng tồn'!DC178</f>
        <v>0</v>
      </c>
      <c r="EH177" s="168">
        <f>EG177*'Bảng giá mua 2015'!DD176</f>
        <v>0</v>
      </c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72">
        <f t="shared" si="159"/>
        <v>0</v>
      </c>
      <c r="FN177" s="57">
        <f>FM177*'Bảng giá mua 2015'!EJ176</f>
        <v>0</v>
      </c>
      <c r="FO177" s="53">
        <f>'Hàng tồn'!EK178</f>
        <v>0</v>
      </c>
      <c r="FP177" s="168">
        <f>FO177*'Bảng giá mua 2015'!EL176</f>
        <v>0</v>
      </c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72">
        <f t="shared" si="160"/>
        <v>0</v>
      </c>
      <c r="GV177" s="57">
        <f>GU177*'Bảng giá mua 2015'!FR176</f>
        <v>0</v>
      </c>
      <c r="GW177" s="53">
        <f>'Hàng tồn'!FS178</f>
        <v>0</v>
      </c>
      <c r="GX177" s="168">
        <f>GW177*'Bảng giá mua 2015'!FT176</f>
        <v>0</v>
      </c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72">
        <f t="shared" si="161"/>
        <v>0</v>
      </c>
      <c r="ID177" s="57">
        <f>IC177*'Bảng giá mua 2015'!GZ176</f>
        <v>0</v>
      </c>
      <c r="IE177" s="53">
        <f>'Hàng tồn'!HA178</f>
        <v>0</v>
      </c>
      <c r="IF177" s="168">
        <f>IE177*'Bảng giá mua 2015'!HB176</f>
        <v>0</v>
      </c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72">
        <f t="shared" si="162"/>
        <v>0</v>
      </c>
      <c r="JL177" s="57">
        <f>JK177*'Bảng giá mua 2015'!IH176</f>
        <v>0</v>
      </c>
      <c r="JM177" s="53">
        <f>'Hàng tồn'!II178</f>
        <v>0</v>
      </c>
      <c r="JN177" s="168">
        <f>JM177*'Bảng giá mua 2015'!IJ176</f>
        <v>0</v>
      </c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72">
        <f t="shared" si="163"/>
        <v>0</v>
      </c>
      <c r="KT177" s="57">
        <f>KS177*'Bảng giá mua 2015'!JP176</f>
        <v>0</v>
      </c>
      <c r="KU177" s="53">
        <f>'Hàng tồn'!JQ178</f>
        <v>0</v>
      </c>
      <c r="KV177" s="168">
        <f>KU177*'Bảng giá mua 2015'!JR176</f>
        <v>0</v>
      </c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72">
        <f t="shared" si="164"/>
        <v>0</v>
      </c>
      <c r="MB177" s="57">
        <f>MA177*'Bảng giá mua 2015'!KX176</f>
        <v>0</v>
      </c>
      <c r="MC177" s="53">
        <f>'Hàng tồn'!KY178</f>
        <v>0</v>
      </c>
      <c r="MD177" s="168">
        <f>MC177*'Bảng giá mua 2015'!KZ176</f>
        <v>0</v>
      </c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72">
        <f t="shared" si="165"/>
        <v>0</v>
      </c>
      <c r="NJ177" s="57">
        <f>NI177*'Bảng giá mua 2015'!MF176</f>
        <v>0</v>
      </c>
      <c r="NK177" s="53">
        <f>'Hàng tồn'!MG178</f>
        <v>0</v>
      </c>
      <c r="NL177" s="168">
        <f>NK177*'Bảng giá mua 2015'!MH176</f>
        <v>0</v>
      </c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72">
        <f t="shared" si="166"/>
        <v>0</v>
      </c>
      <c r="OR177" s="57">
        <f>OQ177*'Bảng giá mua 2015'!NN176</f>
        <v>0</v>
      </c>
      <c r="OS177" s="53">
        <f>'Hàng tồn'!NO178</f>
        <v>0</v>
      </c>
      <c r="OT177" s="168">
        <f>OS177*'Bảng giá mua 2015'!NP176</f>
        <v>0</v>
      </c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72">
        <f t="shared" si="167"/>
        <v>0</v>
      </c>
      <c r="PZ177" s="57">
        <f>PY177*'Bảng giá mua 2015'!OV176</f>
        <v>0</v>
      </c>
      <c r="QA177" s="53">
        <f>'Hàng tồn'!OW178</f>
        <v>0</v>
      </c>
      <c r="QB177" s="168">
        <f>QA177*'Bảng giá mua 2015'!OX176</f>
        <v>0</v>
      </c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72">
        <f t="shared" si="168"/>
        <v>0</v>
      </c>
      <c r="RH177" s="57">
        <f>RG177*'Bảng giá mua 2015'!QD176</f>
        <v>0</v>
      </c>
      <c r="RI177" s="53">
        <f>'Hàng tồn'!QE178</f>
        <v>0</v>
      </c>
      <c r="RJ177" s="168">
        <f>RI177*'Bảng giá mua 2015'!QF176</f>
        <v>0</v>
      </c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72">
        <f t="shared" si="169"/>
        <v>0</v>
      </c>
      <c r="SP177" s="57">
        <f>SO177*'Bảng giá mua 2015'!RL176</f>
        <v>0</v>
      </c>
      <c r="SQ177" s="53">
        <f>'Hàng tồn'!RM178</f>
        <v>0</v>
      </c>
      <c r="SR177" s="168">
        <f>SQ177*'Bảng giá mua 2015'!RN176</f>
        <v>0</v>
      </c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72">
        <f t="shared" si="170"/>
        <v>0</v>
      </c>
      <c r="TX177" s="57">
        <f>TW177*'Bảng giá mua 2015'!ST176</f>
        <v>0</v>
      </c>
      <c r="TY177" s="53">
        <f>'Hàng tồn'!SU178</f>
        <v>0</v>
      </c>
      <c r="TZ177" s="168">
        <f>TY177*'Bảng giá mua 2015'!SV176</f>
        <v>0</v>
      </c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72">
        <f t="shared" si="171"/>
        <v>0</v>
      </c>
      <c r="VF177" s="57">
        <f>VE177*'Bảng giá mua 2015'!UB176</f>
        <v>0</v>
      </c>
      <c r="VG177" s="53">
        <f>'Hàng tồn'!UC178</f>
        <v>0</v>
      </c>
      <c r="VH177" s="168">
        <f>VG177*'Bảng giá mua 2015'!UD176</f>
        <v>0</v>
      </c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72">
        <f t="shared" si="172"/>
        <v>0</v>
      </c>
      <c r="WN177" s="57">
        <f>WM177*'Bảng giá mua 2015'!VJ176</f>
        <v>0</v>
      </c>
      <c r="WO177" s="53">
        <f>'Hàng tồn'!VK178</f>
        <v>0</v>
      </c>
      <c r="WP177" s="168">
        <f>WO177*'Bảng giá mua 2015'!VL176</f>
        <v>0</v>
      </c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72">
        <f t="shared" si="173"/>
        <v>0</v>
      </c>
      <c r="XV177" s="57">
        <f>XU177*'Bảng giá mua 2015'!WR176</f>
        <v>0</v>
      </c>
      <c r="XW177" s="53">
        <f>'Hàng tồn'!WS178</f>
        <v>0</v>
      </c>
      <c r="XX177" s="168">
        <f>XW177*'Bảng giá mua 2015'!WT176</f>
        <v>0</v>
      </c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72">
        <f t="shared" si="174"/>
        <v>0</v>
      </c>
      <c r="ZD177" s="57">
        <f>ZC177*'Bảng giá mua 2015'!XZ176</f>
        <v>0</v>
      </c>
      <c r="ZE177" s="53">
        <f>'Hàng tồn'!YA178</f>
        <v>0</v>
      </c>
      <c r="ZF177" s="168">
        <f>ZE177*'Bảng giá mua 2015'!YB176</f>
        <v>0</v>
      </c>
      <c r="ZG177" s="55"/>
      <c r="ZH177" s="55"/>
      <c r="ZI177" s="55"/>
      <c r="ZJ177" s="55"/>
      <c r="ZK177" s="55"/>
      <c r="ZL177" s="55"/>
      <c r="ZM177" s="55"/>
      <c r="ZN177" s="55"/>
      <c r="ZO177" s="55"/>
      <c r="ZP177" s="55"/>
      <c r="ZQ177" s="55"/>
      <c r="ZR177" s="55"/>
      <c r="ZS177" s="55"/>
      <c r="ZT177" s="55"/>
      <c r="ZU177" s="55"/>
      <c r="ZV177" s="55"/>
      <c r="ZW177" s="55"/>
      <c r="ZX177" s="55"/>
      <c r="ZY177" s="55"/>
      <c r="ZZ177" s="55"/>
      <c r="AAA177" s="55"/>
      <c r="AAB177" s="55"/>
      <c r="AAC177" s="55"/>
      <c r="AAD177" s="55"/>
      <c r="AAE177" s="55"/>
      <c r="AAF177" s="55"/>
      <c r="AAG177" s="55"/>
      <c r="AAH177" s="55"/>
      <c r="AAI177" s="55"/>
      <c r="AAJ177" s="55"/>
      <c r="AAK177" s="72">
        <f t="shared" si="175"/>
        <v>0</v>
      </c>
      <c r="AAL177" s="57">
        <f>AAK177*'Bảng giá mua 2015'!ZH176</f>
        <v>0</v>
      </c>
      <c r="AAM177" s="53">
        <f>'Hàng tồn'!ZI178</f>
        <v>0</v>
      </c>
      <c r="AAN177" s="168">
        <f>AAM177*'Bảng giá mua 2015'!ZJ176</f>
        <v>0</v>
      </c>
      <c r="AAO177" s="55"/>
      <c r="AAP177" s="55"/>
      <c r="AAQ177" s="55"/>
      <c r="AAR177" s="55"/>
      <c r="AAS177" s="55"/>
      <c r="AAT177" s="55"/>
      <c r="AAU177" s="55"/>
      <c r="AAV177" s="55"/>
      <c r="AAW177" s="55"/>
      <c r="AAX177" s="55"/>
      <c r="AAY177" s="55"/>
      <c r="AAZ177" s="55"/>
      <c r="ABA177" s="55"/>
      <c r="ABB177" s="55"/>
      <c r="ABC177" s="55"/>
      <c r="ABD177" s="55"/>
      <c r="ABE177" s="55"/>
      <c r="ABF177" s="55"/>
      <c r="ABG177" s="55"/>
      <c r="ABH177" s="55"/>
      <c r="ABI177" s="55"/>
      <c r="ABJ177" s="55"/>
      <c r="ABK177" s="55"/>
      <c r="ABL177" s="55"/>
      <c r="ABM177" s="55"/>
      <c r="ABN177" s="55"/>
      <c r="ABO177" s="55"/>
      <c r="ABP177" s="55"/>
      <c r="ABQ177" s="55"/>
      <c r="ABR177" s="55"/>
      <c r="ABS177" s="72">
        <f t="shared" si="176"/>
        <v>0</v>
      </c>
      <c r="ABT177" s="57">
        <f>ABS177*'Bảng giá mua 2015'!AAP176</f>
        <v>0</v>
      </c>
      <c r="ABU177" s="53">
        <f>'Hàng tồn'!AAQ178</f>
        <v>0</v>
      </c>
      <c r="ABV177" s="168">
        <f>ABU177*'Bảng giá mua 2015'!AAR176</f>
        <v>0</v>
      </c>
      <c r="ABW177" s="55"/>
      <c r="ABX177" s="55"/>
      <c r="ABY177" s="55"/>
      <c r="ABZ177" s="55"/>
      <c r="ACA177" s="55"/>
      <c r="ACB177" s="55"/>
      <c r="ACC177" s="55"/>
      <c r="ACD177" s="55"/>
      <c r="ACE177" s="55"/>
      <c r="ACF177" s="55"/>
      <c r="ACG177" s="55"/>
      <c r="ACH177" s="55"/>
      <c r="ACI177" s="55"/>
      <c r="ACJ177" s="55"/>
      <c r="ACK177" s="55"/>
      <c r="ACL177" s="55"/>
      <c r="ACM177" s="55"/>
      <c r="ACN177" s="55"/>
      <c r="ACO177" s="55"/>
      <c r="ACP177" s="55"/>
      <c r="ACQ177" s="55"/>
      <c r="ACR177" s="55"/>
      <c r="ACS177" s="55"/>
      <c r="ACT177" s="55"/>
      <c r="ACU177" s="55"/>
      <c r="ACV177" s="55"/>
      <c r="ACW177" s="55"/>
      <c r="ACX177" s="55"/>
      <c r="ACY177" s="55"/>
      <c r="ACZ177" s="55"/>
      <c r="ADA177" s="72">
        <f t="shared" si="177"/>
        <v>0</v>
      </c>
      <c r="ADB177" s="57">
        <f>ADA177*'Bảng giá mua 2015'!ABX176</f>
        <v>0</v>
      </c>
      <c r="ADC177" s="53">
        <f>'Hàng tồn'!ABY178</f>
        <v>0</v>
      </c>
      <c r="ADD177" s="168">
        <f>ADC177*'Bảng giá mua 2015'!ABZ176</f>
        <v>0</v>
      </c>
      <c r="ADE177" s="55"/>
      <c r="ADF177" s="55"/>
      <c r="ADG177" s="55"/>
      <c r="ADH177" s="55"/>
      <c r="ADI177" s="55"/>
      <c r="ADJ177" s="55"/>
      <c r="ADK177" s="55"/>
      <c r="ADL177" s="55"/>
      <c r="ADM177" s="55"/>
      <c r="ADN177" s="55"/>
      <c r="ADO177" s="55"/>
      <c r="ADP177" s="55"/>
      <c r="ADQ177" s="55"/>
      <c r="ADR177" s="55"/>
      <c r="ADS177" s="55"/>
      <c r="ADT177" s="55"/>
      <c r="ADU177" s="55"/>
      <c r="ADV177" s="55"/>
      <c r="ADW177" s="55"/>
      <c r="ADX177" s="55"/>
      <c r="ADY177" s="55"/>
      <c r="ADZ177" s="55"/>
      <c r="AEA177" s="55"/>
      <c r="AEB177" s="55"/>
      <c r="AEC177" s="55"/>
      <c r="AED177" s="55"/>
      <c r="AEE177" s="55"/>
      <c r="AEF177" s="55"/>
      <c r="AEG177" s="55"/>
      <c r="AEH177" s="55"/>
      <c r="AEI177" s="72">
        <f t="shared" si="178"/>
        <v>0</v>
      </c>
      <c r="AEJ177" s="57">
        <f>AEI177*'Bảng giá mua 2015'!ADF176</f>
        <v>0</v>
      </c>
      <c r="AEK177" s="53">
        <f>'Hàng tồn'!ADG178</f>
        <v>0</v>
      </c>
      <c r="AEL177" s="168">
        <f>AEK177*'Bảng giá mua 2015'!ADH176</f>
        <v>0</v>
      </c>
      <c r="AEM177" s="55"/>
      <c r="AEN177" s="55"/>
      <c r="AEO177" s="55"/>
      <c r="AEP177" s="55"/>
      <c r="AEQ177" s="55"/>
      <c r="AER177" s="55"/>
      <c r="AES177" s="55"/>
      <c r="AET177" s="55"/>
      <c r="AEU177" s="55"/>
      <c r="AEV177" s="55"/>
      <c r="AEW177" s="55"/>
      <c r="AEX177" s="55"/>
      <c r="AEY177" s="55"/>
      <c r="AEZ177" s="55"/>
      <c r="AFA177" s="55"/>
      <c r="AFB177" s="55"/>
      <c r="AFC177" s="55"/>
      <c r="AFD177" s="55"/>
      <c r="AFE177" s="55"/>
      <c r="AFF177" s="55"/>
      <c r="AFG177" s="55"/>
      <c r="AFH177" s="55"/>
      <c r="AFI177" s="55"/>
      <c r="AFJ177" s="55"/>
      <c r="AFK177" s="55"/>
      <c r="AFL177" s="55"/>
      <c r="AFM177" s="55"/>
      <c r="AFN177" s="55"/>
      <c r="AFO177" s="55"/>
      <c r="AFP177" s="55"/>
      <c r="AFQ177" s="72">
        <f t="shared" si="179"/>
        <v>0</v>
      </c>
      <c r="AFR177" s="57">
        <f>AFQ177*'Bảng giá mua 2015'!AEN176</f>
        <v>0</v>
      </c>
      <c r="AFS177" s="53">
        <f>'Hàng tồn'!AEO178</f>
        <v>0</v>
      </c>
      <c r="AFT177" s="168">
        <f>AFS177*'Bảng giá mua 2015'!AEP176</f>
        <v>0</v>
      </c>
      <c r="AFU177" s="55"/>
      <c r="AFV177" s="55"/>
      <c r="AFW177" s="55"/>
      <c r="AFX177" s="55"/>
      <c r="AFY177" s="55"/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72">
        <f t="shared" si="180"/>
        <v>0</v>
      </c>
      <c r="AGZ177" s="57">
        <f>AGY177*'Bảng giá mua 2015'!AFV176</f>
        <v>0</v>
      </c>
      <c r="AHA177" s="53">
        <f>'Hàng tồn'!AFW178</f>
        <v>0</v>
      </c>
      <c r="AHB177" s="168">
        <f>AHA177*'Bảng giá mua 2015'!AFX176</f>
        <v>0</v>
      </c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>
        <v>1</v>
      </c>
      <c r="AHN177" s="55"/>
      <c r="AHO177" s="55"/>
      <c r="AHP177" s="55"/>
      <c r="AHQ177" s="55"/>
      <c r="AHR177" s="55"/>
      <c r="AHS177" s="55"/>
      <c r="AHT177" s="55"/>
      <c r="AHU177" s="55"/>
      <c r="AHV177" s="55"/>
      <c r="AHW177" s="55"/>
      <c r="AHX177" s="55"/>
      <c r="AHY177" s="55"/>
      <c r="AHZ177" s="55"/>
      <c r="AIA177" s="55"/>
      <c r="AIB177" s="55"/>
      <c r="AIC177" s="55"/>
      <c r="AID177" s="55"/>
      <c r="AIE177" s="55"/>
      <c r="AIF177" s="55"/>
      <c r="AIG177" s="72">
        <f t="shared" si="181"/>
        <v>1</v>
      </c>
      <c r="AIH177" s="57">
        <f>AIG177*'Bảng giá bán 2015'!AC176</f>
        <v>0</v>
      </c>
      <c r="AII177" s="53">
        <f>'Hàng tồn'!AHE178</f>
        <v>0</v>
      </c>
      <c r="AIJ177" s="168">
        <f>AII177*'Bảng giá bán 2015'!AD176</f>
        <v>0</v>
      </c>
      <c r="AIK177" s="55"/>
      <c r="AIL177" s="55"/>
      <c r="AIM177" s="55"/>
      <c r="AIN177" s="55"/>
      <c r="AIO177" s="55"/>
      <c r="AIP177" s="55"/>
      <c r="AIQ177" s="55"/>
      <c r="AIR177" s="55"/>
      <c r="AIS177" s="55"/>
      <c r="AIT177" s="55"/>
      <c r="AIU177" s="55"/>
      <c r="AIV177" s="55"/>
      <c r="AIW177" s="55"/>
      <c r="AIX177" s="55"/>
      <c r="AIY177" s="55"/>
      <c r="AIZ177" s="55"/>
      <c r="AJA177" s="55"/>
      <c r="AJB177" s="55"/>
      <c r="AJC177" s="55"/>
      <c r="AJD177" s="55"/>
      <c r="AJE177" s="55"/>
      <c r="AJF177" s="55"/>
      <c r="AJG177" s="55"/>
      <c r="AJH177" s="55"/>
      <c r="AJI177" s="55"/>
      <c r="AJJ177" s="55"/>
      <c r="AJK177" s="55"/>
      <c r="AJL177" s="55"/>
      <c r="AJM177" s="55"/>
      <c r="AJN177" s="55"/>
      <c r="AJO177" s="72">
        <f t="shared" si="182"/>
        <v>0</v>
      </c>
      <c r="AJP177" s="57">
        <f>AJO177*'Bảng giá bán 2015'!AD176</f>
        <v>0</v>
      </c>
      <c r="AJQ177" s="53">
        <f>'Hàng tồn'!AIM178</f>
        <v>0</v>
      </c>
      <c r="AJR177" s="168">
        <f>AJQ177*'Bảng giá mua 2015'!AIN176</f>
        <v>0</v>
      </c>
      <c r="AJS177" s="55"/>
      <c r="AJT177" s="55"/>
      <c r="AJU177" s="55"/>
      <c r="AJV177" s="55"/>
      <c r="AJW177" s="55"/>
      <c r="AJX177" s="55"/>
      <c r="AJY177" s="55"/>
      <c r="AJZ177" s="55"/>
      <c r="AKA177" s="55"/>
      <c r="AKB177" s="55"/>
      <c r="AKC177" s="55"/>
      <c r="AKD177" s="55"/>
      <c r="AKE177" s="55"/>
      <c r="AKF177" s="55"/>
      <c r="AKG177" s="55"/>
      <c r="AKH177" s="55"/>
      <c r="AKI177" s="55"/>
      <c r="AKJ177" s="55"/>
      <c r="AKK177" s="55"/>
      <c r="AKL177" s="55"/>
      <c r="AKM177" s="55"/>
      <c r="AKN177" s="55"/>
      <c r="AKO177" s="55"/>
      <c r="AKP177" s="55"/>
      <c r="AKQ177" s="55"/>
      <c r="AKR177" s="55"/>
      <c r="AKS177" s="55"/>
      <c r="AKT177" s="55"/>
      <c r="AKU177" s="55"/>
      <c r="AKV177" s="55"/>
      <c r="AKW177" s="72">
        <f t="shared" si="183"/>
        <v>0</v>
      </c>
      <c r="AKX177" s="57">
        <f>AKW177*'Bảng giá bán 2015'!BL176</f>
        <v>0</v>
      </c>
      <c r="AKY177" s="53">
        <f>'Hàng tồn'!AJU178</f>
        <v>0</v>
      </c>
      <c r="AKZ177" s="168">
        <f>AKY177*'Bảng giá mua 2015'!AJV176</f>
        <v>0</v>
      </c>
      <c r="ALA177" s="55"/>
      <c r="ALB177" s="55"/>
      <c r="ALC177" s="55"/>
      <c r="ALD177" s="55"/>
      <c r="ALE177" s="55"/>
      <c r="ALF177" s="55"/>
      <c r="ALG177" s="55"/>
      <c r="ALH177" s="55"/>
      <c r="ALI177" s="55"/>
      <c r="ALJ177" s="55"/>
      <c r="ALK177" s="55"/>
      <c r="ALL177" s="55"/>
      <c r="ALM177" s="55"/>
      <c r="ALN177" s="55"/>
      <c r="ALO177" s="55"/>
      <c r="ALP177" s="55"/>
      <c r="ALQ177" s="55"/>
      <c r="ALR177" s="55"/>
      <c r="ALS177" s="55"/>
      <c r="ALT177" s="55"/>
      <c r="ALU177" s="55"/>
      <c r="ALV177" s="55"/>
      <c r="ALW177" s="55"/>
      <c r="ALX177" s="55"/>
      <c r="ALY177" s="55"/>
      <c r="ALZ177" s="55"/>
      <c r="AMA177" s="55"/>
      <c r="AMB177" s="55"/>
      <c r="AMC177" s="55"/>
      <c r="AMD177" s="55"/>
      <c r="AME177" s="72">
        <f t="shared" si="184"/>
        <v>0</v>
      </c>
      <c r="AMF177" s="57">
        <f>AME177*'Bảng giá bán 2015'!CT176</f>
        <v>0</v>
      </c>
      <c r="AMG177" s="53">
        <f>'Hàng tồn'!ALC178</f>
        <v>0</v>
      </c>
      <c r="AMH177" s="168">
        <f>AMG177*'Bảng giá mua 2015'!ALD176</f>
        <v>0</v>
      </c>
      <c r="AMI177" s="55"/>
      <c r="AMJ177" s="55"/>
      <c r="AMK177" s="55"/>
      <c r="AML177" s="55"/>
      <c r="AMM177" s="55"/>
      <c r="AMN177" s="55"/>
      <c r="AMO177" s="55"/>
      <c r="AMP177" s="55"/>
      <c r="AMQ177" s="55"/>
      <c r="AMR177" s="55"/>
      <c r="AMS177" s="55"/>
      <c r="AMT177" s="55"/>
      <c r="AMU177" s="55"/>
      <c r="AMV177" s="55"/>
      <c r="AMW177" s="55"/>
      <c r="AMX177" s="55"/>
      <c r="AMY177" s="55"/>
      <c r="AMZ177" s="55"/>
      <c r="ANA177" s="55"/>
      <c r="ANB177" s="55"/>
      <c r="ANC177" s="55"/>
      <c r="AND177" s="55"/>
      <c r="ANE177" s="55"/>
      <c r="ANF177" s="55"/>
      <c r="ANG177" s="55"/>
      <c r="ANH177" s="55"/>
      <c r="ANI177" s="55"/>
      <c r="ANJ177" s="55"/>
      <c r="ANK177" s="55"/>
      <c r="ANL177" s="55"/>
      <c r="ANM177" s="72">
        <f t="shared" si="185"/>
        <v>0</v>
      </c>
      <c r="ANN177" s="57">
        <f>ANM177*'Bảng giá bán 2015'!EB176</f>
        <v>0</v>
      </c>
      <c r="ANO177" s="53">
        <f>'Hàng tồn'!AMK178</f>
        <v>0</v>
      </c>
      <c r="ANP177" s="168">
        <f>ANO177*'Bảng giá mua 2015'!AML176</f>
        <v>0</v>
      </c>
    </row>
    <row r="178" spans="1:1056" x14ac:dyDescent="0.3">
      <c r="A178" s="131"/>
      <c r="B178" s="58" t="s">
        <v>100</v>
      </c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72">
        <f t="shared" si="155"/>
        <v>0</v>
      </c>
      <c r="AH178" s="57">
        <f>AG178*'Bảng giá mua 2015'!D177</f>
        <v>0</v>
      </c>
      <c r="AI178" s="53">
        <f>'Hàng tồn'!E179</f>
        <v>0</v>
      </c>
      <c r="AJ178" s="168">
        <f>AI178*'Bảng giá mua 2015'!F177</f>
        <v>0</v>
      </c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72">
        <f t="shared" si="156"/>
        <v>0</v>
      </c>
      <c r="BP178" s="57">
        <f>BO178*'Bảng giá mua 2015'!AL177</f>
        <v>0</v>
      </c>
      <c r="BQ178" s="53">
        <f>'Hàng tồn'!AM179</f>
        <v>0</v>
      </c>
      <c r="BR178" s="168">
        <f>BQ178*'Bảng giá mua 2015'!AN177</f>
        <v>0</v>
      </c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72">
        <f t="shared" si="157"/>
        <v>0</v>
      </c>
      <c r="CX178" s="57">
        <f>CW178*'Bảng giá mua 2015'!BT177</f>
        <v>0</v>
      </c>
      <c r="CY178" s="53">
        <f>'Hàng tồn'!BU179</f>
        <v>0</v>
      </c>
      <c r="CZ178" s="168">
        <f>CY178*'Bảng giá mua 2015'!BV177</f>
        <v>0</v>
      </c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72">
        <f t="shared" si="158"/>
        <v>0</v>
      </c>
      <c r="EF178" s="57">
        <f>EE178*'Bảng giá mua 2015'!DB177</f>
        <v>0</v>
      </c>
      <c r="EG178" s="53">
        <f>'Hàng tồn'!DC179</f>
        <v>0</v>
      </c>
      <c r="EH178" s="168">
        <f>EG178*'Bảng giá mua 2015'!DD177</f>
        <v>0</v>
      </c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72">
        <f t="shared" si="159"/>
        <v>0</v>
      </c>
      <c r="FN178" s="57">
        <f>FM178*'Bảng giá mua 2015'!EJ177</f>
        <v>0</v>
      </c>
      <c r="FO178" s="53">
        <f>'Hàng tồn'!EK179</f>
        <v>0</v>
      </c>
      <c r="FP178" s="168">
        <f>FO178*'Bảng giá mua 2015'!EL177</f>
        <v>0</v>
      </c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72">
        <f t="shared" si="160"/>
        <v>0</v>
      </c>
      <c r="GV178" s="57">
        <f>GU178*'Bảng giá mua 2015'!FR177</f>
        <v>0</v>
      </c>
      <c r="GW178" s="53">
        <f>'Hàng tồn'!FS179</f>
        <v>0</v>
      </c>
      <c r="GX178" s="168">
        <f>GW178*'Bảng giá mua 2015'!FT177</f>
        <v>0</v>
      </c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72">
        <f t="shared" si="161"/>
        <v>0</v>
      </c>
      <c r="ID178" s="57">
        <f>IC178*'Bảng giá mua 2015'!GZ177</f>
        <v>0</v>
      </c>
      <c r="IE178" s="53">
        <f>'Hàng tồn'!HA179</f>
        <v>0</v>
      </c>
      <c r="IF178" s="168">
        <f>IE178*'Bảng giá mua 2015'!HB177</f>
        <v>0</v>
      </c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72">
        <f t="shared" si="162"/>
        <v>0</v>
      </c>
      <c r="JL178" s="57">
        <f>JK178*'Bảng giá mua 2015'!IH177</f>
        <v>0</v>
      </c>
      <c r="JM178" s="53">
        <f>'Hàng tồn'!II179</f>
        <v>0</v>
      </c>
      <c r="JN178" s="168">
        <f>JM178*'Bảng giá mua 2015'!IJ177</f>
        <v>0</v>
      </c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72">
        <f t="shared" si="163"/>
        <v>0</v>
      </c>
      <c r="KT178" s="57">
        <f>KS178*'Bảng giá mua 2015'!JP177</f>
        <v>0</v>
      </c>
      <c r="KU178" s="53">
        <f>'Hàng tồn'!JQ179</f>
        <v>0</v>
      </c>
      <c r="KV178" s="168">
        <f>KU178*'Bảng giá mua 2015'!JR177</f>
        <v>0</v>
      </c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72">
        <f t="shared" si="164"/>
        <v>0</v>
      </c>
      <c r="MB178" s="57">
        <f>MA178*'Bảng giá mua 2015'!KX177</f>
        <v>0</v>
      </c>
      <c r="MC178" s="53">
        <f>'Hàng tồn'!KY179</f>
        <v>0</v>
      </c>
      <c r="MD178" s="168">
        <f>MC178*'Bảng giá mua 2015'!KZ177</f>
        <v>0</v>
      </c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72">
        <f t="shared" si="165"/>
        <v>0</v>
      </c>
      <c r="NJ178" s="57">
        <f>NI178*'Bảng giá mua 2015'!MF177</f>
        <v>0</v>
      </c>
      <c r="NK178" s="53">
        <f>'Hàng tồn'!MG179</f>
        <v>0</v>
      </c>
      <c r="NL178" s="168">
        <f>NK178*'Bảng giá mua 2015'!MH177</f>
        <v>0</v>
      </c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72">
        <f t="shared" si="166"/>
        <v>0</v>
      </c>
      <c r="OR178" s="57">
        <f>OQ178*'Bảng giá mua 2015'!NN177</f>
        <v>0</v>
      </c>
      <c r="OS178" s="53">
        <f>'Hàng tồn'!NO179</f>
        <v>0</v>
      </c>
      <c r="OT178" s="168">
        <f>OS178*'Bảng giá mua 2015'!NP177</f>
        <v>0</v>
      </c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72">
        <f t="shared" si="167"/>
        <v>0</v>
      </c>
      <c r="PZ178" s="57">
        <f>PY178*'Bảng giá mua 2015'!OV177</f>
        <v>0</v>
      </c>
      <c r="QA178" s="53">
        <f>'Hàng tồn'!OW179</f>
        <v>0</v>
      </c>
      <c r="QB178" s="168">
        <f>QA178*'Bảng giá mua 2015'!OX177</f>
        <v>0</v>
      </c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72">
        <f t="shared" si="168"/>
        <v>0</v>
      </c>
      <c r="RH178" s="57">
        <f>RG178*'Bảng giá mua 2015'!QD177</f>
        <v>0</v>
      </c>
      <c r="RI178" s="53">
        <f>'Hàng tồn'!QE179</f>
        <v>0</v>
      </c>
      <c r="RJ178" s="168">
        <f>RI178*'Bảng giá mua 2015'!QF177</f>
        <v>0</v>
      </c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72">
        <f t="shared" si="169"/>
        <v>0</v>
      </c>
      <c r="SP178" s="57">
        <f>SO178*'Bảng giá mua 2015'!RL177</f>
        <v>0</v>
      </c>
      <c r="SQ178" s="53">
        <f>'Hàng tồn'!RM179</f>
        <v>0</v>
      </c>
      <c r="SR178" s="168">
        <f>SQ178*'Bảng giá mua 2015'!RN177</f>
        <v>0</v>
      </c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72">
        <f t="shared" si="170"/>
        <v>0</v>
      </c>
      <c r="TX178" s="57">
        <f>TW178*'Bảng giá mua 2015'!ST177</f>
        <v>0</v>
      </c>
      <c r="TY178" s="53">
        <f>'Hàng tồn'!SU179</f>
        <v>0</v>
      </c>
      <c r="TZ178" s="168">
        <f>TY178*'Bảng giá mua 2015'!SV177</f>
        <v>0</v>
      </c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72">
        <f t="shared" si="171"/>
        <v>0</v>
      </c>
      <c r="VF178" s="57">
        <f>VE178*'Bảng giá mua 2015'!UB177</f>
        <v>0</v>
      </c>
      <c r="VG178" s="53">
        <f>'Hàng tồn'!UC179</f>
        <v>0</v>
      </c>
      <c r="VH178" s="168">
        <f>VG178*'Bảng giá mua 2015'!UD177</f>
        <v>0</v>
      </c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72">
        <f t="shared" si="172"/>
        <v>0</v>
      </c>
      <c r="WN178" s="57">
        <f>WM178*'Bảng giá mua 2015'!VJ177</f>
        <v>0</v>
      </c>
      <c r="WO178" s="53">
        <f>'Hàng tồn'!VK179</f>
        <v>0</v>
      </c>
      <c r="WP178" s="168">
        <f>WO178*'Bảng giá mua 2015'!VL177</f>
        <v>0</v>
      </c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72">
        <f t="shared" si="173"/>
        <v>0</v>
      </c>
      <c r="XV178" s="57">
        <f>XU178*'Bảng giá mua 2015'!WR177</f>
        <v>0</v>
      </c>
      <c r="XW178" s="53">
        <f>'Hàng tồn'!WS179</f>
        <v>0</v>
      </c>
      <c r="XX178" s="168">
        <f>XW178*'Bảng giá mua 2015'!WT177</f>
        <v>0</v>
      </c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72">
        <f t="shared" si="174"/>
        <v>0</v>
      </c>
      <c r="ZD178" s="57">
        <f>ZC178*'Bảng giá mua 2015'!XZ177</f>
        <v>0</v>
      </c>
      <c r="ZE178" s="53">
        <f>'Hàng tồn'!YA179</f>
        <v>0</v>
      </c>
      <c r="ZF178" s="168">
        <f>ZE178*'Bảng giá mua 2015'!YB177</f>
        <v>0</v>
      </c>
      <c r="ZG178" s="55"/>
      <c r="ZH178" s="55"/>
      <c r="ZI178" s="55"/>
      <c r="ZJ178" s="55"/>
      <c r="ZK178" s="55"/>
      <c r="ZL178" s="55"/>
      <c r="ZM178" s="55"/>
      <c r="ZN178" s="55"/>
      <c r="ZO178" s="55"/>
      <c r="ZP178" s="55"/>
      <c r="ZQ178" s="55"/>
      <c r="ZR178" s="55"/>
      <c r="ZS178" s="55"/>
      <c r="ZT178" s="55"/>
      <c r="ZU178" s="55"/>
      <c r="ZV178" s="55"/>
      <c r="ZW178" s="55"/>
      <c r="ZX178" s="55"/>
      <c r="ZY178" s="55"/>
      <c r="ZZ178" s="55"/>
      <c r="AAA178" s="55"/>
      <c r="AAB178" s="55"/>
      <c r="AAC178" s="55"/>
      <c r="AAD178" s="55"/>
      <c r="AAE178" s="55"/>
      <c r="AAF178" s="55"/>
      <c r="AAG178" s="55"/>
      <c r="AAH178" s="55"/>
      <c r="AAI178" s="55"/>
      <c r="AAJ178" s="55"/>
      <c r="AAK178" s="72">
        <f t="shared" si="175"/>
        <v>0</v>
      </c>
      <c r="AAL178" s="57">
        <f>AAK178*'Bảng giá mua 2015'!ZH177</f>
        <v>0</v>
      </c>
      <c r="AAM178" s="53">
        <f>'Hàng tồn'!ZI179</f>
        <v>0</v>
      </c>
      <c r="AAN178" s="168">
        <f>AAM178*'Bảng giá mua 2015'!ZJ177</f>
        <v>0</v>
      </c>
      <c r="AAO178" s="55"/>
      <c r="AAP178" s="55"/>
      <c r="AAQ178" s="55"/>
      <c r="AAR178" s="55"/>
      <c r="AAS178" s="55"/>
      <c r="AAT178" s="55"/>
      <c r="AAU178" s="55"/>
      <c r="AAV178" s="55"/>
      <c r="AAW178" s="55"/>
      <c r="AAX178" s="55"/>
      <c r="AAY178" s="55"/>
      <c r="AAZ178" s="55"/>
      <c r="ABA178" s="55"/>
      <c r="ABB178" s="55"/>
      <c r="ABC178" s="55"/>
      <c r="ABD178" s="55"/>
      <c r="ABE178" s="55"/>
      <c r="ABF178" s="55"/>
      <c r="ABG178" s="55"/>
      <c r="ABH178" s="55"/>
      <c r="ABI178" s="55"/>
      <c r="ABJ178" s="55"/>
      <c r="ABK178" s="55"/>
      <c r="ABL178" s="55"/>
      <c r="ABM178" s="55"/>
      <c r="ABN178" s="55"/>
      <c r="ABO178" s="55"/>
      <c r="ABP178" s="55"/>
      <c r="ABQ178" s="55"/>
      <c r="ABR178" s="55"/>
      <c r="ABS178" s="72">
        <f t="shared" si="176"/>
        <v>0</v>
      </c>
      <c r="ABT178" s="57">
        <f>ABS178*'Bảng giá mua 2015'!AAP177</f>
        <v>0</v>
      </c>
      <c r="ABU178" s="53">
        <f>'Hàng tồn'!AAQ179</f>
        <v>0</v>
      </c>
      <c r="ABV178" s="168">
        <f>ABU178*'Bảng giá mua 2015'!AAR177</f>
        <v>0</v>
      </c>
      <c r="ABW178" s="55"/>
      <c r="ABX178" s="55"/>
      <c r="ABY178" s="55"/>
      <c r="ABZ178" s="55"/>
      <c r="ACA178" s="55"/>
      <c r="ACB178" s="55"/>
      <c r="ACC178" s="55"/>
      <c r="ACD178" s="55"/>
      <c r="ACE178" s="55"/>
      <c r="ACF178" s="55"/>
      <c r="ACG178" s="55"/>
      <c r="ACH178" s="55"/>
      <c r="ACI178" s="55"/>
      <c r="ACJ178" s="55"/>
      <c r="ACK178" s="55"/>
      <c r="ACL178" s="55"/>
      <c r="ACM178" s="55"/>
      <c r="ACN178" s="55"/>
      <c r="ACO178" s="55"/>
      <c r="ACP178" s="55"/>
      <c r="ACQ178" s="55"/>
      <c r="ACR178" s="55"/>
      <c r="ACS178" s="55"/>
      <c r="ACT178" s="55"/>
      <c r="ACU178" s="55"/>
      <c r="ACV178" s="55"/>
      <c r="ACW178" s="55"/>
      <c r="ACX178" s="55"/>
      <c r="ACY178" s="55"/>
      <c r="ACZ178" s="55"/>
      <c r="ADA178" s="72">
        <f t="shared" si="177"/>
        <v>0</v>
      </c>
      <c r="ADB178" s="57">
        <f>ADA178*'Bảng giá mua 2015'!ABX177</f>
        <v>0</v>
      </c>
      <c r="ADC178" s="53">
        <f>'Hàng tồn'!ABY179</f>
        <v>0</v>
      </c>
      <c r="ADD178" s="168">
        <f>ADC178*'Bảng giá mua 2015'!ABZ177</f>
        <v>0</v>
      </c>
      <c r="ADE178" s="55"/>
      <c r="ADF178" s="55"/>
      <c r="ADG178" s="55"/>
      <c r="ADH178" s="55"/>
      <c r="ADI178" s="55"/>
      <c r="ADJ178" s="55"/>
      <c r="ADK178" s="55"/>
      <c r="ADL178" s="55"/>
      <c r="ADM178" s="55"/>
      <c r="ADN178" s="55"/>
      <c r="ADO178" s="55"/>
      <c r="ADP178" s="55"/>
      <c r="ADQ178" s="55"/>
      <c r="ADR178" s="55"/>
      <c r="ADS178" s="55"/>
      <c r="ADT178" s="55"/>
      <c r="ADU178" s="55"/>
      <c r="ADV178" s="55"/>
      <c r="ADW178" s="55"/>
      <c r="ADX178" s="55"/>
      <c r="ADY178" s="55"/>
      <c r="ADZ178" s="55"/>
      <c r="AEA178" s="55"/>
      <c r="AEB178" s="55"/>
      <c r="AEC178" s="55"/>
      <c r="AED178" s="55"/>
      <c r="AEE178" s="55"/>
      <c r="AEF178" s="55"/>
      <c r="AEG178" s="55"/>
      <c r="AEH178" s="55"/>
      <c r="AEI178" s="72">
        <f t="shared" si="178"/>
        <v>0</v>
      </c>
      <c r="AEJ178" s="57">
        <f>AEI178*'Bảng giá mua 2015'!ADF177</f>
        <v>0</v>
      </c>
      <c r="AEK178" s="53">
        <f>'Hàng tồn'!ADG179</f>
        <v>0</v>
      </c>
      <c r="AEL178" s="168">
        <f>AEK178*'Bảng giá mua 2015'!ADH177</f>
        <v>0</v>
      </c>
      <c r="AEM178" s="55"/>
      <c r="AEN178" s="55"/>
      <c r="AEO178" s="55"/>
      <c r="AEP178" s="55"/>
      <c r="AEQ178" s="55"/>
      <c r="AER178" s="55"/>
      <c r="AES178" s="55"/>
      <c r="AET178" s="55"/>
      <c r="AEU178" s="55"/>
      <c r="AEV178" s="55"/>
      <c r="AEW178" s="55"/>
      <c r="AEX178" s="55"/>
      <c r="AEY178" s="55"/>
      <c r="AEZ178" s="55"/>
      <c r="AFA178" s="55"/>
      <c r="AFB178" s="55"/>
      <c r="AFC178" s="55"/>
      <c r="AFD178" s="55"/>
      <c r="AFE178" s="55"/>
      <c r="AFF178" s="55"/>
      <c r="AFG178" s="55"/>
      <c r="AFH178" s="55"/>
      <c r="AFI178" s="55"/>
      <c r="AFJ178" s="55"/>
      <c r="AFK178" s="55"/>
      <c r="AFL178" s="55"/>
      <c r="AFM178" s="55"/>
      <c r="AFN178" s="55"/>
      <c r="AFO178" s="55"/>
      <c r="AFP178" s="55"/>
      <c r="AFQ178" s="72">
        <f t="shared" si="179"/>
        <v>0</v>
      </c>
      <c r="AFR178" s="57">
        <f>AFQ178*'Bảng giá mua 2015'!AEN177</f>
        <v>0</v>
      </c>
      <c r="AFS178" s="53">
        <f>'Hàng tồn'!AEO179</f>
        <v>0</v>
      </c>
      <c r="AFT178" s="168">
        <f>AFS178*'Bảng giá mua 2015'!AEP177</f>
        <v>0</v>
      </c>
      <c r="AFU178" s="55"/>
      <c r="AFV178" s="55"/>
      <c r="AFW178" s="55"/>
      <c r="AFX178" s="55"/>
      <c r="AFY178" s="55"/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72">
        <f t="shared" si="180"/>
        <v>0</v>
      </c>
      <c r="AGZ178" s="57">
        <f>AGY178*'Bảng giá mua 2015'!AFV177</f>
        <v>0</v>
      </c>
      <c r="AHA178" s="53">
        <f>'Hàng tồn'!AFW179</f>
        <v>0</v>
      </c>
      <c r="AHB178" s="168">
        <f>AHA178*'Bảng giá mua 2015'!AFX177</f>
        <v>0</v>
      </c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>
        <v>1</v>
      </c>
      <c r="AHN178" s="55"/>
      <c r="AHO178" s="55"/>
      <c r="AHP178" s="55"/>
      <c r="AHQ178" s="55"/>
      <c r="AHR178" s="55"/>
      <c r="AHS178" s="55"/>
      <c r="AHT178" s="55"/>
      <c r="AHU178" s="55"/>
      <c r="AHV178" s="55"/>
      <c r="AHW178" s="55"/>
      <c r="AHX178" s="55"/>
      <c r="AHY178" s="55"/>
      <c r="AHZ178" s="55"/>
      <c r="AIA178" s="55"/>
      <c r="AIB178" s="55"/>
      <c r="AIC178" s="55"/>
      <c r="AID178" s="55"/>
      <c r="AIE178" s="55"/>
      <c r="AIF178" s="55"/>
      <c r="AIG178" s="72">
        <f t="shared" si="181"/>
        <v>1</v>
      </c>
      <c r="AIH178" s="57">
        <f>AIG178*'Bảng giá bán 2015'!AC177</f>
        <v>0</v>
      </c>
      <c r="AII178" s="53">
        <f>'Hàng tồn'!AHE179</f>
        <v>0</v>
      </c>
      <c r="AIJ178" s="168">
        <f>AII178*'Bảng giá bán 2015'!AD177</f>
        <v>0</v>
      </c>
      <c r="AIK178" s="55"/>
      <c r="AIL178" s="55"/>
      <c r="AIM178" s="55"/>
      <c r="AIN178" s="55"/>
      <c r="AIO178" s="55"/>
      <c r="AIP178" s="55"/>
      <c r="AIQ178" s="55"/>
      <c r="AIR178" s="55"/>
      <c r="AIS178" s="55"/>
      <c r="AIT178" s="55"/>
      <c r="AIU178" s="55"/>
      <c r="AIV178" s="55"/>
      <c r="AIW178" s="55"/>
      <c r="AIX178" s="55"/>
      <c r="AIY178" s="55"/>
      <c r="AIZ178" s="55"/>
      <c r="AJA178" s="55"/>
      <c r="AJB178" s="55"/>
      <c r="AJC178" s="55"/>
      <c r="AJD178" s="55"/>
      <c r="AJE178" s="55"/>
      <c r="AJF178" s="55"/>
      <c r="AJG178" s="55"/>
      <c r="AJH178" s="55"/>
      <c r="AJI178" s="55"/>
      <c r="AJJ178" s="55"/>
      <c r="AJK178" s="55"/>
      <c r="AJL178" s="55"/>
      <c r="AJM178" s="55"/>
      <c r="AJN178" s="55"/>
      <c r="AJO178" s="72">
        <f t="shared" si="182"/>
        <v>0</v>
      </c>
      <c r="AJP178" s="57">
        <f>AJO178*'Bảng giá bán 2015'!AD177</f>
        <v>0</v>
      </c>
      <c r="AJQ178" s="53">
        <f>'Hàng tồn'!AIM179</f>
        <v>0</v>
      </c>
      <c r="AJR178" s="168">
        <f>AJQ178*'Bảng giá mua 2015'!AIN177</f>
        <v>0</v>
      </c>
      <c r="AJS178" s="55"/>
      <c r="AJT178" s="55"/>
      <c r="AJU178" s="55"/>
      <c r="AJV178" s="55"/>
      <c r="AJW178" s="55"/>
      <c r="AJX178" s="55"/>
      <c r="AJY178" s="55"/>
      <c r="AJZ178" s="55"/>
      <c r="AKA178" s="55"/>
      <c r="AKB178" s="55"/>
      <c r="AKC178" s="55"/>
      <c r="AKD178" s="55"/>
      <c r="AKE178" s="55"/>
      <c r="AKF178" s="55"/>
      <c r="AKG178" s="55"/>
      <c r="AKH178" s="55"/>
      <c r="AKI178" s="55"/>
      <c r="AKJ178" s="55"/>
      <c r="AKK178" s="55"/>
      <c r="AKL178" s="55"/>
      <c r="AKM178" s="55"/>
      <c r="AKN178" s="55"/>
      <c r="AKO178" s="55"/>
      <c r="AKP178" s="55"/>
      <c r="AKQ178" s="55"/>
      <c r="AKR178" s="55"/>
      <c r="AKS178" s="55"/>
      <c r="AKT178" s="55"/>
      <c r="AKU178" s="55"/>
      <c r="AKV178" s="55"/>
      <c r="AKW178" s="72">
        <f t="shared" si="183"/>
        <v>0</v>
      </c>
      <c r="AKX178" s="57">
        <f>AKW178*'Bảng giá bán 2015'!BL177</f>
        <v>0</v>
      </c>
      <c r="AKY178" s="53">
        <f>'Hàng tồn'!AJU179</f>
        <v>0</v>
      </c>
      <c r="AKZ178" s="168">
        <f>AKY178*'Bảng giá mua 2015'!AJV177</f>
        <v>0</v>
      </c>
      <c r="ALA178" s="55"/>
      <c r="ALB178" s="55"/>
      <c r="ALC178" s="55"/>
      <c r="ALD178" s="55"/>
      <c r="ALE178" s="55"/>
      <c r="ALF178" s="55"/>
      <c r="ALG178" s="55"/>
      <c r="ALH178" s="55"/>
      <c r="ALI178" s="55"/>
      <c r="ALJ178" s="55"/>
      <c r="ALK178" s="55"/>
      <c r="ALL178" s="55"/>
      <c r="ALM178" s="55"/>
      <c r="ALN178" s="55"/>
      <c r="ALO178" s="55"/>
      <c r="ALP178" s="55"/>
      <c r="ALQ178" s="55"/>
      <c r="ALR178" s="55"/>
      <c r="ALS178" s="55"/>
      <c r="ALT178" s="55"/>
      <c r="ALU178" s="55"/>
      <c r="ALV178" s="55"/>
      <c r="ALW178" s="55"/>
      <c r="ALX178" s="55"/>
      <c r="ALY178" s="55"/>
      <c r="ALZ178" s="55"/>
      <c r="AMA178" s="55"/>
      <c r="AMB178" s="55"/>
      <c r="AMC178" s="55"/>
      <c r="AMD178" s="55"/>
      <c r="AME178" s="72">
        <f t="shared" si="184"/>
        <v>0</v>
      </c>
      <c r="AMF178" s="57">
        <f>AME178*'Bảng giá bán 2015'!CT177</f>
        <v>0</v>
      </c>
      <c r="AMG178" s="53">
        <f>'Hàng tồn'!ALC179</f>
        <v>0</v>
      </c>
      <c r="AMH178" s="168">
        <f>AMG178*'Bảng giá mua 2015'!ALD177</f>
        <v>0</v>
      </c>
      <c r="AMI178" s="55"/>
      <c r="AMJ178" s="55"/>
      <c r="AMK178" s="55"/>
      <c r="AML178" s="55"/>
      <c r="AMM178" s="55"/>
      <c r="AMN178" s="55"/>
      <c r="AMO178" s="55"/>
      <c r="AMP178" s="55"/>
      <c r="AMQ178" s="55"/>
      <c r="AMR178" s="55"/>
      <c r="AMS178" s="55"/>
      <c r="AMT178" s="55"/>
      <c r="AMU178" s="55"/>
      <c r="AMV178" s="55"/>
      <c r="AMW178" s="55"/>
      <c r="AMX178" s="55"/>
      <c r="AMY178" s="55"/>
      <c r="AMZ178" s="55"/>
      <c r="ANA178" s="55"/>
      <c r="ANB178" s="55"/>
      <c r="ANC178" s="55"/>
      <c r="AND178" s="55"/>
      <c r="ANE178" s="55"/>
      <c r="ANF178" s="55"/>
      <c r="ANG178" s="55"/>
      <c r="ANH178" s="55"/>
      <c r="ANI178" s="55"/>
      <c r="ANJ178" s="55"/>
      <c r="ANK178" s="55"/>
      <c r="ANL178" s="55"/>
      <c r="ANM178" s="72">
        <f t="shared" si="185"/>
        <v>0</v>
      </c>
      <c r="ANN178" s="57">
        <f>ANM178*'Bảng giá bán 2015'!EB177</f>
        <v>0</v>
      </c>
      <c r="ANO178" s="53">
        <f>'Hàng tồn'!AMK179</f>
        <v>0</v>
      </c>
      <c r="ANP178" s="168">
        <f>ANO178*'Bảng giá mua 2015'!AML177</f>
        <v>0</v>
      </c>
    </row>
    <row r="179" spans="1:1056" x14ac:dyDescent="0.3">
      <c r="A179" s="131"/>
      <c r="B179" s="58" t="s">
        <v>80</v>
      </c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72">
        <f t="shared" si="155"/>
        <v>0</v>
      </c>
      <c r="AH179" s="57">
        <f>AG179*'Bảng giá mua 2015'!D178</f>
        <v>0</v>
      </c>
      <c r="AI179" s="53">
        <f>'Hàng tồn'!E180</f>
        <v>0</v>
      </c>
      <c r="AJ179" s="168">
        <f>AI179*'Bảng giá mua 2015'!F178</f>
        <v>0</v>
      </c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72">
        <f t="shared" si="156"/>
        <v>0</v>
      </c>
      <c r="BP179" s="57">
        <f>BO179*'Bảng giá mua 2015'!AL178</f>
        <v>0</v>
      </c>
      <c r="BQ179" s="53">
        <f>'Hàng tồn'!AM180</f>
        <v>0</v>
      </c>
      <c r="BR179" s="168">
        <f>BQ179*'Bảng giá mua 2015'!AN178</f>
        <v>0</v>
      </c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72">
        <f t="shared" si="157"/>
        <v>0</v>
      </c>
      <c r="CX179" s="57">
        <f>CW179*'Bảng giá mua 2015'!BT178</f>
        <v>0</v>
      </c>
      <c r="CY179" s="53">
        <f>'Hàng tồn'!BU180</f>
        <v>0</v>
      </c>
      <c r="CZ179" s="168">
        <f>CY179*'Bảng giá mua 2015'!BV178</f>
        <v>0</v>
      </c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72">
        <f t="shared" si="158"/>
        <v>0</v>
      </c>
      <c r="EF179" s="57">
        <f>EE179*'Bảng giá mua 2015'!DB178</f>
        <v>0</v>
      </c>
      <c r="EG179" s="53">
        <f>'Hàng tồn'!DC180</f>
        <v>0</v>
      </c>
      <c r="EH179" s="168">
        <f>EG179*'Bảng giá mua 2015'!DD178</f>
        <v>0</v>
      </c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72">
        <f t="shared" si="159"/>
        <v>0</v>
      </c>
      <c r="FN179" s="57">
        <f>FM179*'Bảng giá mua 2015'!EJ178</f>
        <v>0</v>
      </c>
      <c r="FO179" s="53">
        <f>'Hàng tồn'!EK180</f>
        <v>0</v>
      </c>
      <c r="FP179" s="168">
        <f>FO179*'Bảng giá mua 2015'!EL178</f>
        <v>0</v>
      </c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72">
        <f t="shared" si="160"/>
        <v>0</v>
      </c>
      <c r="GV179" s="57">
        <f>GU179*'Bảng giá mua 2015'!FR178</f>
        <v>0</v>
      </c>
      <c r="GW179" s="53">
        <f>'Hàng tồn'!FS180</f>
        <v>0</v>
      </c>
      <c r="GX179" s="168">
        <f>GW179*'Bảng giá mua 2015'!FT178</f>
        <v>0</v>
      </c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72">
        <f t="shared" si="161"/>
        <v>0</v>
      </c>
      <c r="ID179" s="57">
        <f>IC179*'Bảng giá mua 2015'!GZ178</f>
        <v>0</v>
      </c>
      <c r="IE179" s="53">
        <f>'Hàng tồn'!HA180</f>
        <v>0</v>
      </c>
      <c r="IF179" s="168">
        <f>IE179*'Bảng giá mua 2015'!HB178</f>
        <v>0</v>
      </c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72">
        <f t="shared" si="162"/>
        <v>0</v>
      </c>
      <c r="JL179" s="57">
        <f>JK179*'Bảng giá mua 2015'!IH178</f>
        <v>0</v>
      </c>
      <c r="JM179" s="53">
        <f>'Hàng tồn'!II180</f>
        <v>0</v>
      </c>
      <c r="JN179" s="168">
        <f>JM179*'Bảng giá mua 2015'!IJ178</f>
        <v>0</v>
      </c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72">
        <f t="shared" si="163"/>
        <v>0</v>
      </c>
      <c r="KT179" s="57">
        <f>KS179*'Bảng giá mua 2015'!JP178</f>
        <v>0</v>
      </c>
      <c r="KU179" s="53">
        <f>'Hàng tồn'!JQ180</f>
        <v>0</v>
      </c>
      <c r="KV179" s="168">
        <f>KU179*'Bảng giá mua 2015'!JR178</f>
        <v>0</v>
      </c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72">
        <f t="shared" si="164"/>
        <v>0</v>
      </c>
      <c r="MB179" s="57">
        <f>MA179*'Bảng giá mua 2015'!KX178</f>
        <v>0</v>
      </c>
      <c r="MC179" s="53">
        <f>'Hàng tồn'!KY180</f>
        <v>0</v>
      </c>
      <c r="MD179" s="168">
        <f>MC179*'Bảng giá mua 2015'!KZ178</f>
        <v>0</v>
      </c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72">
        <f t="shared" si="165"/>
        <v>0</v>
      </c>
      <c r="NJ179" s="57">
        <f>NI179*'Bảng giá mua 2015'!MF178</f>
        <v>0</v>
      </c>
      <c r="NK179" s="53">
        <f>'Hàng tồn'!MG180</f>
        <v>0</v>
      </c>
      <c r="NL179" s="168">
        <f>NK179*'Bảng giá mua 2015'!MH178</f>
        <v>0</v>
      </c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72">
        <f t="shared" si="166"/>
        <v>0</v>
      </c>
      <c r="OR179" s="57">
        <f>OQ179*'Bảng giá mua 2015'!NN178</f>
        <v>0</v>
      </c>
      <c r="OS179" s="53">
        <f>'Hàng tồn'!NO180</f>
        <v>0</v>
      </c>
      <c r="OT179" s="168">
        <f>OS179*'Bảng giá mua 2015'!NP178</f>
        <v>0</v>
      </c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72">
        <f t="shared" si="167"/>
        <v>0</v>
      </c>
      <c r="PZ179" s="57">
        <f>PY179*'Bảng giá mua 2015'!OV178</f>
        <v>0</v>
      </c>
      <c r="QA179" s="53">
        <f>'Hàng tồn'!OW180</f>
        <v>0</v>
      </c>
      <c r="QB179" s="168">
        <f>QA179*'Bảng giá mua 2015'!OX178</f>
        <v>0</v>
      </c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72">
        <f t="shared" si="168"/>
        <v>0</v>
      </c>
      <c r="RH179" s="57">
        <f>RG179*'Bảng giá mua 2015'!QD178</f>
        <v>0</v>
      </c>
      <c r="RI179" s="53">
        <f>'Hàng tồn'!QE180</f>
        <v>0</v>
      </c>
      <c r="RJ179" s="168">
        <f>RI179*'Bảng giá mua 2015'!QF178</f>
        <v>0</v>
      </c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72">
        <f t="shared" si="169"/>
        <v>0</v>
      </c>
      <c r="SP179" s="57">
        <f>SO179*'Bảng giá mua 2015'!RL178</f>
        <v>0</v>
      </c>
      <c r="SQ179" s="53">
        <f>'Hàng tồn'!RM180</f>
        <v>0</v>
      </c>
      <c r="SR179" s="168">
        <f>SQ179*'Bảng giá mua 2015'!RN178</f>
        <v>0</v>
      </c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72">
        <f t="shared" si="170"/>
        <v>0</v>
      </c>
      <c r="TX179" s="57">
        <f>TW179*'Bảng giá mua 2015'!ST178</f>
        <v>0</v>
      </c>
      <c r="TY179" s="53">
        <f>'Hàng tồn'!SU180</f>
        <v>0</v>
      </c>
      <c r="TZ179" s="168">
        <f>TY179*'Bảng giá mua 2015'!SV178</f>
        <v>0</v>
      </c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72">
        <f t="shared" si="171"/>
        <v>0</v>
      </c>
      <c r="VF179" s="57">
        <f>VE179*'Bảng giá mua 2015'!UB178</f>
        <v>0</v>
      </c>
      <c r="VG179" s="53">
        <f>'Hàng tồn'!UC180</f>
        <v>0</v>
      </c>
      <c r="VH179" s="168">
        <f>VG179*'Bảng giá mua 2015'!UD178</f>
        <v>0</v>
      </c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72">
        <f t="shared" si="172"/>
        <v>0</v>
      </c>
      <c r="WN179" s="57">
        <f>WM179*'Bảng giá mua 2015'!VJ178</f>
        <v>0</v>
      </c>
      <c r="WO179" s="53">
        <f>'Hàng tồn'!VK180</f>
        <v>0</v>
      </c>
      <c r="WP179" s="168">
        <f>WO179*'Bảng giá mua 2015'!VL178</f>
        <v>0</v>
      </c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72">
        <f t="shared" si="173"/>
        <v>0</v>
      </c>
      <c r="XV179" s="57">
        <f>XU179*'Bảng giá mua 2015'!WR178</f>
        <v>0</v>
      </c>
      <c r="XW179" s="53">
        <f>'Hàng tồn'!WS180</f>
        <v>0</v>
      </c>
      <c r="XX179" s="168">
        <f>XW179*'Bảng giá mua 2015'!WT178</f>
        <v>0</v>
      </c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72">
        <f t="shared" si="174"/>
        <v>0</v>
      </c>
      <c r="ZD179" s="57">
        <f>ZC179*'Bảng giá mua 2015'!XZ178</f>
        <v>0</v>
      </c>
      <c r="ZE179" s="53">
        <f>'Hàng tồn'!YA180</f>
        <v>0</v>
      </c>
      <c r="ZF179" s="168">
        <f>ZE179*'Bảng giá mua 2015'!YB178</f>
        <v>0</v>
      </c>
      <c r="ZG179" s="55"/>
      <c r="ZH179" s="55"/>
      <c r="ZI179" s="55"/>
      <c r="ZJ179" s="55"/>
      <c r="ZK179" s="55"/>
      <c r="ZL179" s="55"/>
      <c r="ZM179" s="55"/>
      <c r="ZN179" s="55"/>
      <c r="ZO179" s="55"/>
      <c r="ZP179" s="55"/>
      <c r="ZQ179" s="55"/>
      <c r="ZR179" s="55"/>
      <c r="ZS179" s="55"/>
      <c r="ZT179" s="55"/>
      <c r="ZU179" s="55"/>
      <c r="ZV179" s="55"/>
      <c r="ZW179" s="55"/>
      <c r="ZX179" s="55"/>
      <c r="ZY179" s="55"/>
      <c r="ZZ179" s="55"/>
      <c r="AAA179" s="55"/>
      <c r="AAB179" s="55"/>
      <c r="AAC179" s="55"/>
      <c r="AAD179" s="55"/>
      <c r="AAE179" s="55"/>
      <c r="AAF179" s="55"/>
      <c r="AAG179" s="55"/>
      <c r="AAH179" s="55"/>
      <c r="AAI179" s="55"/>
      <c r="AAJ179" s="55"/>
      <c r="AAK179" s="72">
        <f t="shared" si="175"/>
        <v>0</v>
      </c>
      <c r="AAL179" s="57">
        <f>AAK179*'Bảng giá mua 2015'!ZH178</f>
        <v>0</v>
      </c>
      <c r="AAM179" s="53">
        <f>'Hàng tồn'!ZI180</f>
        <v>0</v>
      </c>
      <c r="AAN179" s="168">
        <f>AAM179*'Bảng giá mua 2015'!ZJ178</f>
        <v>0</v>
      </c>
      <c r="AAO179" s="55"/>
      <c r="AAP179" s="55"/>
      <c r="AAQ179" s="55"/>
      <c r="AAR179" s="55"/>
      <c r="AAS179" s="55"/>
      <c r="AAT179" s="55"/>
      <c r="AAU179" s="55"/>
      <c r="AAV179" s="55"/>
      <c r="AAW179" s="55"/>
      <c r="AAX179" s="55"/>
      <c r="AAY179" s="55"/>
      <c r="AAZ179" s="55"/>
      <c r="ABA179" s="55"/>
      <c r="ABB179" s="55"/>
      <c r="ABC179" s="55"/>
      <c r="ABD179" s="55"/>
      <c r="ABE179" s="55"/>
      <c r="ABF179" s="55"/>
      <c r="ABG179" s="55"/>
      <c r="ABH179" s="55"/>
      <c r="ABI179" s="55"/>
      <c r="ABJ179" s="55"/>
      <c r="ABK179" s="55"/>
      <c r="ABL179" s="55"/>
      <c r="ABM179" s="55"/>
      <c r="ABN179" s="55"/>
      <c r="ABO179" s="55"/>
      <c r="ABP179" s="55"/>
      <c r="ABQ179" s="55"/>
      <c r="ABR179" s="55"/>
      <c r="ABS179" s="72">
        <f t="shared" si="176"/>
        <v>0</v>
      </c>
      <c r="ABT179" s="57">
        <f>ABS179*'Bảng giá mua 2015'!AAP178</f>
        <v>0</v>
      </c>
      <c r="ABU179" s="53">
        <f>'Hàng tồn'!AAQ180</f>
        <v>0</v>
      </c>
      <c r="ABV179" s="168">
        <f>ABU179*'Bảng giá mua 2015'!AAR178</f>
        <v>0</v>
      </c>
      <c r="ABW179" s="55"/>
      <c r="ABX179" s="55"/>
      <c r="ABY179" s="55"/>
      <c r="ABZ179" s="55"/>
      <c r="ACA179" s="55"/>
      <c r="ACB179" s="55"/>
      <c r="ACC179" s="55"/>
      <c r="ACD179" s="55"/>
      <c r="ACE179" s="55"/>
      <c r="ACF179" s="55"/>
      <c r="ACG179" s="55"/>
      <c r="ACH179" s="55"/>
      <c r="ACI179" s="55"/>
      <c r="ACJ179" s="55"/>
      <c r="ACK179" s="55"/>
      <c r="ACL179" s="55"/>
      <c r="ACM179" s="55"/>
      <c r="ACN179" s="55"/>
      <c r="ACO179" s="55"/>
      <c r="ACP179" s="55"/>
      <c r="ACQ179" s="55"/>
      <c r="ACR179" s="55"/>
      <c r="ACS179" s="55"/>
      <c r="ACT179" s="55"/>
      <c r="ACU179" s="55"/>
      <c r="ACV179" s="55"/>
      <c r="ACW179" s="55"/>
      <c r="ACX179" s="55"/>
      <c r="ACY179" s="55"/>
      <c r="ACZ179" s="55"/>
      <c r="ADA179" s="72">
        <f t="shared" si="177"/>
        <v>0</v>
      </c>
      <c r="ADB179" s="57">
        <f>ADA179*'Bảng giá mua 2015'!ABX178</f>
        <v>0</v>
      </c>
      <c r="ADC179" s="53">
        <f>'Hàng tồn'!ABY180</f>
        <v>0</v>
      </c>
      <c r="ADD179" s="168">
        <f>ADC179*'Bảng giá mua 2015'!ABZ178</f>
        <v>0</v>
      </c>
      <c r="ADE179" s="55"/>
      <c r="ADF179" s="55"/>
      <c r="ADG179" s="55"/>
      <c r="ADH179" s="55"/>
      <c r="ADI179" s="55"/>
      <c r="ADJ179" s="55"/>
      <c r="ADK179" s="55"/>
      <c r="ADL179" s="55"/>
      <c r="ADM179" s="55"/>
      <c r="ADN179" s="55"/>
      <c r="ADO179" s="55"/>
      <c r="ADP179" s="55"/>
      <c r="ADQ179" s="55"/>
      <c r="ADR179" s="55"/>
      <c r="ADS179" s="55"/>
      <c r="ADT179" s="55"/>
      <c r="ADU179" s="55"/>
      <c r="ADV179" s="55"/>
      <c r="ADW179" s="55"/>
      <c r="ADX179" s="55"/>
      <c r="ADY179" s="55"/>
      <c r="ADZ179" s="55"/>
      <c r="AEA179" s="55"/>
      <c r="AEB179" s="55"/>
      <c r="AEC179" s="55"/>
      <c r="AED179" s="55"/>
      <c r="AEE179" s="55"/>
      <c r="AEF179" s="55"/>
      <c r="AEG179" s="55"/>
      <c r="AEH179" s="55"/>
      <c r="AEI179" s="72">
        <f t="shared" si="178"/>
        <v>0</v>
      </c>
      <c r="AEJ179" s="57">
        <f>AEI179*'Bảng giá mua 2015'!ADF178</f>
        <v>0</v>
      </c>
      <c r="AEK179" s="53">
        <f>'Hàng tồn'!ADG180</f>
        <v>0</v>
      </c>
      <c r="AEL179" s="168">
        <f>AEK179*'Bảng giá mua 2015'!ADH178</f>
        <v>0</v>
      </c>
      <c r="AEM179" s="55"/>
      <c r="AEN179" s="55"/>
      <c r="AEO179" s="55"/>
      <c r="AEP179" s="55"/>
      <c r="AEQ179" s="55"/>
      <c r="AER179" s="55"/>
      <c r="AES179" s="55"/>
      <c r="AET179" s="55"/>
      <c r="AEU179" s="55"/>
      <c r="AEV179" s="55"/>
      <c r="AEW179" s="55"/>
      <c r="AEX179" s="55"/>
      <c r="AEY179" s="55"/>
      <c r="AEZ179" s="55"/>
      <c r="AFA179" s="55"/>
      <c r="AFB179" s="55"/>
      <c r="AFC179" s="55"/>
      <c r="AFD179" s="55"/>
      <c r="AFE179" s="55"/>
      <c r="AFF179" s="55"/>
      <c r="AFG179" s="55"/>
      <c r="AFH179" s="55"/>
      <c r="AFI179" s="55"/>
      <c r="AFJ179" s="55"/>
      <c r="AFK179" s="55"/>
      <c r="AFL179" s="55"/>
      <c r="AFM179" s="55"/>
      <c r="AFN179" s="55"/>
      <c r="AFO179" s="55"/>
      <c r="AFP179" s="55"/>
      <c r="AFQ179" s="72">
        <f t="shared" si="179"/>
        <v>0</v>
      </c>
      <c r="AFR179" s="57">
        <f>AFQ179*'Bảng giá mua 2015'!AEN178</f>
        <v>0</v>
      </c>
      <c r="AFS179" s="53">
        <f>'Hàng tồn'!AEO180</f>
        <v>0</v>
      </c>
      <c r="AFT179" s="168">
        <f>AFS179*'Bảng giá mua 2015'!AEP178</f>
        <v>0</v>
      </c>
      <c r="AFU179" s="55"/>
      <c r="AFV179" s="55"/>
      <c r="AFW179" s="55"/>
      <c r="AFX179" s="55"/>
      <c r="AFY179" s="55"/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72">
        <f t="shared" si="180"/>
        <v>0</v>
      </c>
      <c r="AGZ179" s="57">
        <f>AGY179*'Bảng giá mua 2015'!AFV178</f>
        <v>0</v>
      </c>
      <c r="AHA179" s="53">
        <f>'Hàng tồn'!AFW180</f>
        <v>0</v>
      </c>
      <c r="AHB179" s="168">
        <f>AHA179*'Bảng giá mua 2015'!AFX178</f>
        <v>0</v>
      </c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55"/>
      <c r="AHW179" s="55"/>
      <c r="AHX179" s="55"/>
      <c r="AHY179" s="55"/>
      <c r="AHZ179" s="55"/>
      <c r="AIA179" s="55"/>
      <c r="AIB179" s="55"/>
      <c r="AIC179" s="55"/>
      <c r="AID179" s="55"/>
      <c r="AIE179" s="55"/>
      <c r="AIF179" s="55"/>
      <c r="AIG179" s="72">
        <f t="shared" si="181"/>
        <v>0</v>
      </c>
      <c r="AIH179" s="57">
        <f>AIG179*'Bảng giá bán 2015'!AC178</f>
        <v>0</v>
      </c>
      <c r="AII179" s="53">
        <f>'Hàng tồn'!AHE180</f>
        <v>0</v>
      </c>
      <c r="AIJ179" s="168">
        <f>AII179*'Bảng giá bán 2015'!AD178</f>
        <v>0</v>
      </c>
      <c r="AIK179" s="55"/>
      <c r="AIL179" s="55"/>
      <c r="AIM179" s="55"/>
      <c r="AIN179" s="55"/>
      <c r="AIO179" s="55"/>
      <c r="AIP179" s="55"/>
      <c r="AIQ179" s="55"/>
      <c r="AIR179" s="55"/>
      <c r="AIS179" s="55"/>
      <c r="AIT179" s="55"/>
      <c r="AIU179" s="55"/>
      <c r="AIV179" s="55">
        <v>1</v>
      </c>
      <c r="AIW179" s="55"/>
      <c r="AIX179" s="55"/>
      <c r="AIY179" s="55"/>
      <c r="AIZ179" s="55"/>
      <c r="AJA179" s="55"/>
      <c r="AJB179" s="55"/>
      <c r="AJC179" s="55"/>
      <c r="AJD179" s="55"/>
      <c r="AJE179" s="55"/>
      <c r="AJF179" s="55"/>
      <c r="AJG179" s="55"/>
      <c r="AJH179" s="55"/>
      <c r="AJI179" s="55"/>
      <c r="AJJ179" s="55"/>
      <c r="AJK179" s="55"/>
      <c r="AJL179" s="55"/>
      <c r="AJM179" s="55"/>
      <c r="AJN179" s="55"/>
      <c r="AJO179" s="72">
        <f t="shared" si="182"/>
        <v>1</v>
      </c>
      <c r="AJP179" s="57">
        <f>AJO179*'Bảng giá bán 2015'!AD178</f>
        <v>0</v>
      </c>
      <c r="AJQ179" s="53">
        <f>'Hàng tồn'!AIM180</f>
        <v>0</v>
      </c>
      <c r="AJR179" s="168">
        <f>AJQ179*'Bảng giá mua 2015'!AIN178</f>
        <v>0</v>
      </c>
      <c r="AJS179" s="55"/>
      <c r="AJT179" s="55"/>
      <c r="AJU179" s="55"/>
      <c r="AJV179" s="55"/>
      <c r="AJW179" s="55"/>
      <c r="AJX179" s="55"/>
      <c r="AJY179" s="55"/>
      <c r="AJZ179" s="55"/>
      <c r="AKA179" s="55"/>
      <c r="AKB179" s="55"/>
      <c r="AKC179" s="55"/>
      <c r="AKD179" s="55"/>
      <c r="AKE179" s="55"/>
      <c r="AKF179" s="55"/>
      <c r="AKG179" s="55"/>
      <c r="AKH179" s="55"/>
      <c r="AKI179" s="55"/>
      <c r="AKJ179" s="55"/>
      <c r="AKK179" s="55"/>
      <c r="AKL179" s="55"/>
      <c r="AKM179" s="55"/>
      <c r="AKN179" s="55"/>
      <c r="AKO179" s="55"/>
      <c r="AKP179" s="55"/>
      <c r="AKQ179" s="55"/>
      <c r="AKR179" s="55"/>
      <c r="AKS179" s="55"/>
      <c r="AKT179" s="55"/>
      <c r="AKU179" s="55"/>
      <c r="AKV179" s="55"/>
      <c r="AKW179" s="72">
        <f t="shared" si="183"/>
        <v>0</v>
      </c>
      <c r="AKX179" s="57">
        <f>AKW179*'Bảng giá bán 2015'!BL178</f>
        <v>0</v>
      </c>
      <c r="AKY179" s="53">
        <f>'Hàng tồn'!AJU180</f>
        <v>0</v>
      </c>
      <c r="AKZ179" s="168">
        <f>AKY179*'Bảng giá mua 2015'!AJV178</f>
        <v>0</v>
      </c>
      <c r="ALA179" s="55"/>
      <c r="ALB179" s="55"/>
      <c r="ALC179" s="55"/>
      <c r="ALD179" s="55"/>
      <c r="ALE179" s="55"/>
      <c r="ALF179" s="55"/>
      <c r="ALG179" s="55"/>
      <c r="ALH179" s="55"/>
      <c r="ALI179" s="55"/>
      <c r="ALJ179" s="55"/>
      <c r="ALK179" s="55"/>
      <c r="ALL179" s="55"/>
      <c r="ALM179" s="55"/>
      <c r="ALN179" s="55"/>
      <c r="ALO179" s="55"/>
      <c r="ALP179" s="55"/>
      <c r="ALQ179" s="55"/>
      <c r="ALR179" s="55"/>
      <c r="ALS179" s="55"/>
      <c r="ALT179" s="55"/>
      <c r="ALU179" s="55"/>
      <c r="ALV179" s="55"/>
      <c r="ALW179" s="55"/>
      <c r="ALX179" s="55"/>
      <c r="ALY179" s="55"/>
      <c r="ALZ179" s="55"/>
      <c r="AMA179" s="55"/>
      <c r="AMB179" s="55"/>
      <c r="AMC179" s="55"/>
      <c r="AMD179" s="55"/>
      <c r="AME179" s="72">
        <f t="shared" si="184"/>
        <v>0</v>
      </c>
      <c r="AMF179" s="57">
        <f>AME179*'Bảng giá bán 2015'!CT178</f>
        <v>0</v>
      </c>
      <c r="AMG179" s="53">
        <f>'Hàng tồn'!ALC180</f>
        <v>0</v>
      </c>
      <c r="AMH179" s="168">
        <f>AMG179*'Bảng giá mua 2015'!ALD178</f>
        <v>0</v>
      </c>
      <c r="AMI179" s="55"/>
      <c r="AMJ179" s="55"/>
      <c r="AMK179" s="55"/>
      <c r="AML179" s="55"/>
      <c r="AMM179" s="55"/>
      <c r="AMN179" s="55"/>
      <c r="AMO179" s="55"/>
      <c r="AMP179" s="55"/>
      <c r="AMQ179" s="55"/>
      <c r="AMR179" s="55"/>
      <c r="AMS179" s="55"/>
      <c r="AMT179" s="55"/>
      <c r="AMU179" s="55"/>
      <c r="AMV179" s="55"/>
      <c r="AMW179" s="55"/>
      <c r="AMX179" s="55"/>
      <c r="AMY179" s="55"/>
      <c r="AMZ179" s="55"/>
      <c r="ANA179" s="55"/>
      <c r="ANB179" s="55"/>
      <c r="ANC179" s="55"/>
      <c r="AND179" s="55"/>
      <c r="ANE179" s="55"/>
      <c r="ANF179" s="55"/>
      <c r="ANG179" s="55"/>
      <c r="ANH179" s="55"/>
      <c r="ANI179" s="55"/>
      <c r="ANJ179" s="55"/>
      <c r="ANK179" s="55"/>
      <c r="ANL179" s="55"/>
      <c r="ANM179" s="72">
        <f t="shared" si="185"/>
        <v>0</v>
      </c>
      <c r="ANN179" s="57">
        <f>ANM179*'Bảng giá bán 2015'!EB178</f>
        <v>0</v>
      </c>
      <c r="ANO179" s="53">
        <f>'Hàng tồn'!AMK180</f>
        <v>0</v>
      </c>
      <c r="ANP179" s="168">
        <f>ANO179*'Bảng giá mua 2015'!AML178</f>
        <v>0</v>
      </c>
    </row>
    <row r="180" spans="1:1056" x14ac:dyDescent="0.3">
      <c r="A180" s="131"/>
      <c r="B180" s="58" t="s">
        <v>77</v>
      </c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72">
        <f t="shared" si="155"/>
        <v>0</v>
      </c>
      <c r="AH180" s="57">
        <f>AG180*'Bảng giá mua 2015'!D179</f>
        <v>0</v>
      </c>
      <c r="AI180" s="53">
        <f>'Hàng tồn'!E181</f>
        <v>0</v>
      </c>
      <c r="AJ180" s="168">
        <f>AI180*'Bảng giá mua 2015'!F179</f>
        <v>0</v>
      </c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72">
        <f t="shared" si="156"/>
        <v>0</v>
      </c>
      <c r="BP180" s="57">
        <f>BO180*'Bảng giá mua 2015'!AL179</f>
        <v>0</v>
      </c>
      <c r="BQ180" s="53">
        <f>'Hàng tồn'!AM181</f>
        <v>0</v>
      </c>
      <c r="BR180" s="168">
        <f>BQ180*'Bảng giá mua 2015'!AN179</f>
        <v>0</v>
      </c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72">
        <f t="shared" si="157"/>
        <v>0</v>
      </c>
      <c r="CX180" s="57">
        <f>CW180*'Bảng giá mua 2015'!BT179</f>
        <v>0</v>
      </c>
      <c r="CY180" s="53">
        <f>'Hàng tồn'!BU181</f>
        <v>0</v>
      </c>
      <c r="CZ180" s="168">
        <f>CY180*'Bảng giá mua 2015'!BV179</f>
        <v>0</v>
      </c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72">
        <f t="shared" si="158"/>
        <v>0</v>
      </c>
      <c r="EF180" s="57">
        <f>EE180*'Bảng giá mua 2015'!DB179</f>
        <v>0</v>
      </c>
      <c r="EG180" s="53">
        <f>'Hàng tồn'!DC181</f>
        <v>0</v>
      </c>
      <c r="EH180" s="168">
        <f>EG180*'Bảng giá mua 2015'!DD179</f>
        <v>0</v>
      </c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72">
        <f t="shared" si="159"/>
        <v>0</v>
      </c>
      <c r="FN180" s="57">
        <f>FM180*'Bảng giá mua 2015'!EJ179</f>
        <v>0</v>
      </c>
      <c r="FO180" s="53">
        <f>'Hàng tồn'!EK181</f>
        <v>0</v>
      </c>
      <c r="FP180" s="168">
        <f>FO180*'Bảng giá mua 2015'!EL179</f>
        <v>0</v>
      </c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72">
        <f t="shared" si="160"/>
        <v>0</v>
      </c>
      <c r="GV180" s="57">
        <f>GU180*'Bảng giá mua 2015'!FR179</f>
        <v>0</v>
      </c>
      <c r="GW180" s="53">
        <f>'Hàng tồn'!FS181</f>
        <v>0</v>
      </c>
      <c r="GX180" s="168">
        <f>GW180*'Bảng giá mua 2015'!FT179</f>
        <v>0</v>
      </c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72">
        <f t="shared" si="161"/>
        <v>0</v>
      </c>
      <c r="ID180" s="57">
        <f>IC180*'Bảng giá mua 2015'!GZ179</f>
        <v>0</v>
      </c>
      <c r="IE180" s="53">
        <f>'Hàng tồn'!HA181</f>
        <v>0</v>
      </c>
      <c r="IF180" s="168">
        <f>IE180*'Bảng giá mua 2015'!HB179</f>
        <v>0</v>
      </c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72">
        <f t="shared" si="162"/>
        <v>0</v>
      </c>
      <c r="JL180" s="57">
        <f>JK180*'Bảng giá mua 2015'!IH179</f>
        <v>0</v>
      </c>
      <c r="JM180" s="53">
        <f>'Hàng tồn'!II181</f>
        <v>0</v>
      </c>
      <c r="JN180" s="168">
        <f>JM180*'Bảng giá mua 2015'!IJ179</f>
        <v>0</v>
      </c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72">
        <f t="shared" si="163"/>
        <v>0</v>
      </c>
      <c r="KT180" s="57">
        <f>KS180*'Bảng giá mua 2015'!JP179</f>
        <v>0</v>
      </c>
      <c r="KU180" s="53">
        <f>'Hàng tồn'!JQ181</f>
        <v>0</v>
      </c>
      <c r="KV180" s="168">
        <f>KU180*'Bảng giá mua 2015'!JR179</f>
        <v>0</v>
      </c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72">
        <f t="shared" si="164"/>
        <v>0</v>
      </c>
      <c r="MB180" s="57">
        <f>MA180*'Bảng giá mua 2015'!KX179</f>
        <v>0</v>
      </c>
      <c r="MC180" s="53">
        <f>'Hàng tồn'!KY181</f>
        <v>0</v>
      </c>
      <c r="MD180" s="168">
        <f>MC180*'Bảng giá mua 2015'!KZ179</f>
        <v>0</v>
      </c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72">
        <f t="shared" si="165"/>
        <v>0</v>
      </c>
      <c r="NJ180" s="57">
        <f>NI180*'Bảng giá mua 2015'!MF179</f>
        <v>0</v>
      </c>
      <c r="NK180" s="53">
        <f>'Hàng tồn'!MG181</f>
        <v>0</v>
      </c>
      <c r="NL180" s="168">
        <f>NK180*'Bảng giá mua 2015'!MH179</f>
        <v>0</v>
      </c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72">
        <f t="shared" si="166"/>
        <v>0</v>
      </c>
      <c r="OR180" s="57">
        <f>OQ180*'Bảng giá mua 2015'!NN179</f>
        <v>0</v>
      </c>
      <c r="OS180" s="53">
        <f>'Hàng tồn'!NO181</f>
        <v>0</v>
      </c>
      <c r="OT180" s="168">
        <f>OS180*'Bảng giá mua 2015'!NP179</f>
        <v>0</v>
      </c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72">
        <f t="shared" si="167"/>
        <v>0</v>
      </c>
      <c r="PZ180" s="57">
        <f>PY180*'Bảng giá mua 2015'!OV179</f>
        <v>0</v>
      </c>
      <c r="QA180" s="53">
        <f>'Hàng tồn'!OW181</f>
        <v>0</v>
      </c>
      <c r="QB180" s="168">
        <f>QA180*'Bảng giá mua 2015'!OX179</f>
        <v>0</v>
      </c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72">
        <f t="shared" si="168"/>
        <v>0</v>
      </c>
      <c r="RH180" s="57">
        <f>RG180*'Bảng giá mua 2015'!QD179</f>
        <v>0</v>
      </c>
      <c r="RI180" s="53">
        <f>'Hàng tồn'!QE181</f>
        <v>0</v>
      </c>
      <c r="RJ180" s="168">
        <f>RI180*'Bảng giá mua 2015'!QF179</f>
        <v>0</v>
      </c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72">
        <f t="shared" si="169"/>
        <v>0</v>
      </c>
      <c r="SP180" s="57">
        <f>SO180*'Bảng giá mua 2015'!RL179</f>
        <v>0</v>
      </c>
      <c r="SQ180" s="53">
        <f>'Hàng tồn'!RM181</f>
        <v>0</v>
      </c>
      <c r="SR180" s="168">
        <f>SQ180*'Bảng giá mua 2015'!RN179</f>
        <v>0</v>
      </c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72">
        <f t="shared" si="170"/>
        <v>0</v>
      </c>
      <c r="TX180" s="57">
        <f>TW180*'Bảng giá mua 2015'!ST179</f>
        <v>0</v>
      </c>
      <c r="TY180" s="53">
        <f>'Hàng tồn'!SU181</f>
        <v>0</v>
      </c>
      <c r="TZ180" s="168">
        <f>TY180*'Bảng giá mua 2015'!SV179</f>
        <v>0</v>
      </c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72">
        <f t="shared" si="171"/>
        <v>0</v>
      </c>
      <c r="VF180" s="57">
        <f>VE180*'Bảng giá mua 2015'!UB179</f>
        <v>0</v>
      </c>
      <c r="VG180" s="53">
        <f>'Hàng tồn'!UC181</f>
        <v>0</v>
      </c>
      <c r="VH180" s="168">
        <f>VG180*'Bảng giá mua 2015'!UD179</f>
        <v>0</v>
      </c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72">
        <f t="shared" si="172"/>
        <v>0</v>
      </c>
      <c r="WN180" s="57">
        <f>WM180*'Bảng giá mua 2015'!VJ179</f>
        <v>0</v>
      </c>
      <c r="WO180" s="53">
        <f>'Hàng tồn'!VK181</f>
        <v>0</v>
      </c>
      <c r="WP180" s="168">
        <f>WO180*'Bảng giá mua 2015'!VL179</f>
        <v>0</v>
      </c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72">
        <f t="shared" si="173"/>
        <v>0</v>
      </c>
      <c r="XV180" s="57">
        <f>XU180*'Bảng giá mua 2015'!WR179</f>
        <v>0</v>
      </c>
      <c r="XW180" s="53">
        <f>'Hàng tồn'!WS181</f>
        <v>0</v>
      </c>
      <c r="XX180" s="168">
        <f>XW180*'Bảng giá mua 2015'!WT179</f>
        <v>0</v>
      </c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72">
        <f t="shared" si="174"/>
        <v>0</v>
      </c>
      <c r="ZD180" s="57">
        <f>ZC180*'Bảng giá mua 2015'!XZ179</f>
        <v>0</v>
      </c>
      <c r="ZE180" s="53">
        <f>'Hàng tồn'!YA181</f>
        <v>0</v>
      </c>
      <c r="ZF180" s="168">
        <f>ZE180*'Bảng giá mua 2015'!YB179</f>
        <v>0</v>
      </c>
      <c r="ZG180" s="55"/>
      <c r="ZH180" s="55"/>
      <c r="ZI180" s="55"/>
      <c r="ZJ180" s="55"/>
      <c r="ZK180" s="55"/>
      <c r="ZL180" s="55"/>
      <c r="ZM180" s="55"/>
      <c r="ZN180" s="55"/>
      <c r="ZO180" s="55"/>
      <c r="ZP180" s="55"/>
      <c r="ZQ180" s="55"/>
      <c r="ZR180" s="55"/>
      <c r="ZS180" s="55"/>
      <c r="ZT180" s="55"/>
      <c r="ZU180" s="55"/>
      <c r="ZV180" s="55"/>
      <c r="ZW180" s="55"/>
      <c r="ZX180" s="55"/>
      <c r="ZY180" s="55"/>
      <c r="ZZ180" s="55"/>
      <c r="AAA180" s="55"/>
      <c r="AAB180" s="55"/>
      <c r="AAC180" s="55"/>
      <c r="AAD180" s="55"/>
      <c r="AAE180" s="55"/>
      <c r="AAF180" s="55"/>
      <c r="AAG180" s="55"/>
      <c r="AAH180" s="55"/>
      <c r="AAI180" s="55"/>
      <c r="AAJ180" s="55"/>
      <c r="AAK180" s="72">
        <f t="shared" si="175"/>
        <v>0</v>
      </c>
      <c r="AAL180" s="57">
        <f>AAK180*'Bảng giá mua 2015'!ZH179</f>
        <v>0</v>
      </c>
      <c r="AAM180" s="53">
        <f>'Hàng tồn'!ZI181</f>
        <v>0</v>
      </c>
      <c r="AAN180" s="168">
        <f>AAM180*'Bảng giá mua 2015'!ZJ179</f>
        <v>0</v>
      </c>
      <c r="AAO180" s="55"/>
      <c r="AAP180" s="55"/>
      <c r="AAQ180" s="55"/>
      <c r="AAR180" s="55"/>
      <c r="AAS180" s="55"/>
      <c r="AAT180" s="55"/>
      <c r="AAU180" s="55"/>
      <c r="AAV180" s="55"/>
      <c r="AAW180" s="55"/>
      <c r="AAX180" s="55"/>
      <c r="AAY180" s="55"/>
      <c r="AAZ180" s="55"/>
      <c r="ABA180" s="55"/>
      <c r="ABB180" s="55"/>
      <c r="ABC180" s="55"/>
      <c r="ABD180" s="55"/>
      <c r="ABE180" s="55"/>
      <c r="ABF180" s="55"/>
      <c r="ABG180" s="55"/>
      <c r="ABH180" s="55"/>
      <c r="ABI180" s="55"/>
      <c r="ABJ180" s="55"/>
      <c r="ABK180" s="55"/>
      <c r="ABL180" s="55"/>
      <c r="ABM180" s="55"/>
      <c r="ABN180" s="55"/>
      <c r="ABO180" s="55"/>
      <c r="ABP180" s="55"/>
      <c r="ABQ180" s="55"/>
      <c r="ABR180" s="55"/>
      <c r="ABS180" s="72">
        <f t="shared" si="176"/>
        <v>0</v>
      </c>
      <c r="ABT180" s="57">
        <f>ABS180*'Bảng giá mua 2015'!AAP179</f>
        <v>0</v>
      </c>
      <c r="ABU180" s="53">
        <f>'Hàng tồn'!AAQ181</f>
        <v>0</v>
      </c>
      <c r="ABV180" s="168">
        <f>ABU180*'Bảng giá mua 2015'!AAR179</f>
        <v>0</v>
      </c>
      <c r="ABW180" s="55"/>
      <c r="ABX180" s="55"/>
      <c r="ABY180" s="55"/>
      <c r="ABZ180" s="55"/>
      <c r="ACA180" s="55"/>
      <c r="ACB180" s="55"/>
      <c r="ACC180" s="55"/>
      <c r="ACD180" s="55"/>
      <c r="ACE180" s="55"/>
      <c r="ACF180" s="55"/>
      <c r="ACG180" s="55"/>
      <c r="ACH180" s="55"/>
      <c r="ACI180" s="55"/>
      <c r="ACJ180" s="55"/>
      <c r="ACK180" s="55"/>
      <c r="ACL180" s="55"/>
      <c r="ACM180" s="55"/>
      <c r="ACN180" s="55"/>
      <c r="ACO180" s="55"/>
      <c r="ACP180" s="55"/>
      <c r="ACQ180" s="55"/>
      <c r="ACR180" s="55"/>
      <c r="ACS180" s="55"/>
      <c r="ACT180" s="55"/>
      <c r="ACU180" s="55"/>
      <c r="ACV180" s="55"/>
      <c r="ACW180" s="55"/>
      <c r="ACX180" s="55"/>
      <c r="ACY180" s="55"/>
      <c r="ACZ180" s="55"/>
      <c r="ADA180" s="72">
        <f t="shared" si="177"/>
        <v>0</v>
      </c>
      <c r="ADB180" s="57">
        <f>ADA180*'Bảng giá mua 2015'!ABX179</f>
        <v>0</v>
      </c>
      <c r="ADC180" s="53">
        <f>'Hàng tồn'!ABY181</f>
        <v>0</v>
      </c>
      <c r="ADD180" s="168">
        <f>ADC180*'Bảng giá mua 2015'!ABZ179</f>
        <v>0</v>
      </c>
      <c r="ADE180" s="55"/>
      <c r="ADF180" s="55"/>
      <c r="ADG180" s="55"/>
      <c r="ADH180" s="55"/>
      <c r="ADI180" s="55"/>
      <c r="ADJ180" s="55"/>
      <c r="ADK180" s="55"/>
      <c r="ADL180" s="55"/>
      <c r="ADM180" s="55"/>
      <c r="ADN180" s="55"/>
      <c r="ADO180" s="55"/>
      <c r="ADP180" s="55"/>
      <c r="ADQ180" s="55"/>
      <c r="ADR180" s="55"/>
      <c r="ADS180" s="55"/>
      <c r="ADT180" s="55"/>
      <c r="ADU180" s="55"/>
      <c r="ADV180" s="55"/>
      <c r="ADW180" s="55"/>
      <c r="ADX180" s="55"/>
      <c r="ADY180" s="55"/>
      <c r="ADZ180" s="55"/>
      <c r="AEA180" s="55"/>
      <c r="AEB180" s="55"/>
      <c r="AEC180" s="55"/>
      <c r="AED180" s="55"/>
      <c r="AEE180" s="55"/>
      <c r="AEF180" s="55"/>
      <c r="AEG180" s="55"/>
      <c r="AEH180" s="55"/>
      <c r="AEI180" s="72">
        <f t="shared" si="178"/>
        <v>0</v>
      </c>
      <c r="AEJ180" s="57">
        <f>AEI180*'Bảng giá mua 2015'!ADF179</f>
        <v>0</v>
      </c>
      <c r="AEK180" s="53">
        <f>'Hàng tồn'!ADG181</f>
        <v>0</v>
      </c>
      <c r="AEL180" s="168">
        <f>AEK180*'Bảng giá mua 2015'!ADH179</f>
        <v>0</v>
      </c>
      <c r="AEM180" s="55"/>
      <c r="AEN180" s="55"/>
      <c r="AEO180" s="55"/>
      <c r="AEP180" s="55"/>
      <c r="AEQ180" s="55"/>
      <c r="AER180" s="55"/>
      <c r="AES180" s="55"/>
      <c r="AET180" s="55"/>
      <c r="AEU180" s="55"/>
      <c r="AEV180" s="55"/>
      <c r="AEW180" s="55"/>
      <c r="AEX180" s="55"/>
      <c r="AEY180" s="55"/>
      <c r="AEZ180" s="55"/>
      <c r="AFA180" s="55"/>
      <c r="AFB180" s="55"/>
      <c r="AFC180" s="55"/>
      <c r="AFD180" s="55"/>
      <c r="AFE180" s="55"/>
      <c r="AFF180" s="55"/>
      <c r="AFG180" s="55"/>
      <c r="AFH180" s="55"/>
      <c r="AFI180" s="55"/>
      <c r="AFJ180" s="55"/>
      <c r="AFK180" s="55"/>
      <c r="AFL180" s="55"/>
      <c r="AFM180" s="55"/>
      <c r="AFN180" s="55"/>
      <c r="AFO180" s="55"/>
      <c r="AFP180" s="55"/>
      <c r="AFQ180" s="72">
        <f t="shared" si="179"/>
        <v>0</v>
      </c>
      <c r="AFR180" s="57">
        <f>AFQ180*'Bảng giá mua 2015'!AEN179</f>
        <v>0</v>
      </c>
      <c r="AFS180" s="53">
        <f>'Hàng tồn'!AEO181</f>
        <v>0</v>
      </c>
      <c r="AFT180" s="168">
        <f>AFS180*'Bảng giá mua 2015'!AEP179</f>
        <v>0</v>
      </c>
      <c r="AFU180" s="55"/>
      <c r="AFV180" s="55"/>
      <c r="AFW180" s="55"/>
      <c r="AFX180" s="55"/>
      <c r="AFY180" s="55"/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72">
        <f t="shared" si="180"/>
        <v>0</v>
      </c>
      <c r="AGZ180" s="57">
        <f>AGY180*'Bảng giá mua 2015'!AFV179</f>
        <v>0</v>
      </c>
      <c r="AHA180" s="53">
        <f>'Hàng tồn'!AFW181</f>
        <v>0</v>
      </c>
      <c r="AHB180" s="168">
        <f>AHA180*'Bảng giá mua 2015'!AFX179</f>
        <v>0</v>
      </c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55"/>
      <c r="AHW180" s="55"/>
      <c r="AHX180" s="55"/>
      <c r="AHY180" s="55"/>
      <c r="AHZ180" s="55"/>
      <c r="AIA180" s="55"/>
      <c r="AIB180" s="55"/>
      <c r="AIC180" s="55"/>
      <c r="AID180" s="55"/>
      <c r="AIE180" s="55"/>
      <c r="AIF180" s="55"/>
      <c r="AIG180" s="72">
        <f t="shared" si="181"/>
        <v>0</v>
      </c>
      <c r="AIH180" s="57">
        <f>AIG180*'Bảng giá bán 2015'!AC179</f>
        <v>0</v>
      </c>
      <c r="AII180" s="53">
        <f>'Hàng tồn'!AHE181</f>
        <v>0</v>
      </c>
      <c r="AIJ180" s="168">
        <f>AII180*'Bảng giá bán 2015'!AD179</f>
        <v>0</v>
      </c>
      <c r="AIK180" s="55"/>
      <c r="AIL180" s="55"/>
      <c r="AIM180" s="55"/>
      <c r="AIN180" s="55"/>
      <c r="AIO180" s="55"/>
      <c r="AIP180" s="55"/>
      <c r="AIQ180" s="55"/>
      <c r="AIR180" s="55"/>
      <c r="AIS180" s="55"/>
      <c r="AIT180" s="55"/>
      <c r="AIU180" s="55"/>
      <c r="AIV180" s="55"/>
      <c r="AIW180" s="55"/>
      <c r="AIX180" s="55"/>
      <c r="AIY180" s="55"/>
      <c r="AIZ180" s="55"/>
      <c r="AJA180" s="55"/>
      <c r="AJB180" s="55"/>
      <c r="AJC180" s="55"/>
      <c r="AJD180" s="55"/>
      <c r="AJE180" s="55"/>
      <c r="AJF180" s="55"/>
      <c r="AJG180" s="55"/>
      <c r="AJH180" s="55"/>
      <c r="AJI180" s="55"/>
      <c r="AJJ180" s="55"/>
      <c r="AJK180" s="55"/>
      <c r="AJL180" s="55"/>
      <c r="AJM180" s="55"/>
      <c r="AJN180" s="55"/>
      <c r="AJO180" s="72">
        <f t="shared" si="182"/>
        <v>0</v>
      </c>
      <c r="AJP180" s="57">
        <f>AJO180*'Bảng giá bán 2015'!AD179</f>
        <v>0</v>
      </c>
      <c r="AJQ180" s="53">
        <f>'Hàng tồn'!AIM181</f>
        <v>0</v>
      </c>
      <c r="AJR180" s="168">
        <f>AJQ180*'Bảng giá mua 2015'!AIN179</f>
        <v>0</v>
      </c>
      <c r="AJS180" s="55"/>
      <c r="AJT180" s="55"/>
      <c r="AJU180" s="55"/>
      <c r="AJV180" s="55"/>
      <c r="AJW180" s="55"/>
      <c r="AJX180" s="55"/>
      <c r="AJY180" s="55"/>
      <c r="AJZ180" s="55"/>
      <c r="AKA180" s="55"/>
      <c r="AKB180" s="55"/>
      <c r="AKC180" s="55"/>
      <c r="AKD180" s="55"/>
      <c r="AKE180" s="55"/>
      <c r="AKF180" s="55"/>
      <c r="AKG180" s="55"/>
      <c r="AKH180" s="55"/>
      <c r="AKI180" s="55"/>
      <c r="AKJ180" s="55"/>
      <c r="AKK180" s="55"/>
      <c r="AKL180" s="55"/>
      <c r="AKM180" s="55"/>
      <c r="AKN180" s="55"/>
      <c r="AKO180" s="55"/>
      <c r="AKP180" s="55"/>
      <c r="AKQ180" s="55"/>
      <c r="AKR180" s="55"/>
      <c r="AKS180" s="55"/>
      <c r="AKT180" s="55"/>
      <c r="AKU180" s="55"/>
      <c r="AKV180" s="55"/>
      <c r="AKW180" s="72">
        <f t="shared" si="183"/>
        <v>0</v>
      </c>
      <c r="AKX180" s="57">
        <f>AKW180*'Bảng giá bán 2015'!BL179</f>
        <v>0</v>
      </c>
      <c r="AKY180" s="53">
        <f>'Hàng tồn'!AJU181</f>
        <v>0</v>
      </c>
      <c r="AKZ180" s="168">
        <f>AKY180*'Bảng giá mua 2015'!AJV179</f>
        <v>0</v>
      </c>
      <c r="ALA180" s="55"/>
      <c r="ALB180" s="55"/>
      <c r="ALC180" s="55"/>
      <c r="ALD180" s="55"/>
      <c r="ALE180" s="55"/>
      <c r="ALF180" s="55"/>
      <c r="ALG180" s="55"/>
      <c r="ALH180" s="55"/>
      <c r="ALI180" s="55"/>
      <c r="ALJ180" s="55"/>
      <c r="ALK180" s="55"/>
      <c r="ALL180" s="55"/>
      <c r="ALM180" s="55"/>
      <c r="ALN180" s="55"/>
      <c r="ALO180" s="55"/>
      <c r="ALP180" s="55"/>
      <c r="ALQ180" s="55"/>
      <c r="ALR180" s="55"/>
      <c r="ALS180" s="55"/>
      <c r="ALT180" s="55"/>
      <c r="ALU180" s="55"/>
      <c r="ALV180" s="55"/>
      <c r="ALW180" s="55"/>
      <c r="ALX180" s="55"/>
      <c r="ALY180" s="55"/>
      <c r="ALZ180" s="55"/>
      <c r="AMA180" s="55"/>
      <c r="AMB180" s="55"/>
      <c r="AMC180" s="55"/>
      <c r="AMD180" s="55"/>
      <c r="AME180" s="72">
        <f t="shared" si="184"/>
        <v>0</v>
      </c>
      <c r="AMF180" s="57">
        <f>AME180*'Bảng giá bán 2015'!CT179</f>
        <v>0</v>
      </c>
      <c r="AMG180" s="53">
        <f>'Hàng tồn'!ALC181</f>
        <v>0</v>
      </c>
      <c r="AMH180" s="168">
        <f>AMG180*'Bảng giá mua 2015'!ALD179</f>
        <v>0</v>
      </c>
      <c r="AMI180" s="55"/>
      <c r="AMJ180" s="55"/>
      <c r="AMK180" s="55"/>
      <c r="AML180" s="55"/>
      <c r="AMM180" s="55"/>
      <c r="AMN180" s="55"/>
      <c r="AMO180" s="55"/>
      <c r="AMP180" s="55"/>
      <c r="AMQ180" s="55"/>
      <c r="AMR180" s="55"/>
      <c r="AMS180" s="55"/>
      <c r="AMT180" s="55"/>
      <c r="AMU180" s="55"/>
      <c r="AMV180" s="55"/>
      <c r="AMW180" s="55"/>
      <c r="AMX180" s="55"/>
      <c r="AMY180" s="55"/>
      <c r="AMZ180" s="55"/>
      <c r="ANA180" s="55"/>
      <c r="ANB180" s="55"/>
      <c r="ANC180" s="55"/>
      <c r="AND180" s="55"/>
      <c r="ANE180" s="55"/>
      <c r="ANF180" s="55"/>
      <c r="ANG180" s="55"/>
      <c r="ANH180" s="55"/>
      <c r="ANI180" s="55"/>
      <c r="ANJ180" s="55"/>
      <c r="ANK180" s="55"/>
      <c r="ANL180" s="55"/>
      <c r="ANM180" s="72">
        <f t="shared" si="185"/>
        <v>0</v>
      </c>
      <c r="ANN180" s="57">
        <f>ANM180*'Bảng giá bán 2015'!EB179</f>
        <v>0</v>
      </c>
      <c r="ANO180" s="53">
        <f>'Hàng tồn'!AMK181</f>
        <v>0</v>
      </c>
      <c r="ANP180" s="168">
        <f>ANO180*'Bảng giá mua 2015'!AML179</f>
        <v>0</v>
      </c>
    </row>
    <row r="181" spans="1:1056" x14ac:dyDescent="0.3">
      <c r="A181" s="131"/>
      <c r="B181" s="58" t="s">
        <v>79</v>
      </c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72">
        <f t="shared" si="155"/>
        <v>0</v>
      </c>
      <c r="AH181" s="57">
        <f>AG181*'Bảng giá mua 2015'!D180</f>
        <v>0</v>
      </c>
      <c r="AI181" s="53">
        <f>'Hàng tồn'!E182</f>
        <v>0</v>
      </c>
      <c r="AJ181" s="168">
        <f>AI181*'Bảng giá mua 2015'!F180</f>
        <v>0</v>
      </c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72">
        <f t="shared" si="156"/>
        <v>0</v>
      </c>
      <c r="BP181" s="57">
        <f>BO181*'Bảng giá mua 2015'!AL180</f>
        <v>0</v>
      </c>
      <c r="BQ181" s="53">
        <f>'Hàng tồn'!AM182</f>
        <v>0</v>
      </c>
      <c r="BR181" s="168">
        <f>BQ181*'Bảng giá mua 2015'!AN180</f>
        <v>0</v>
      </c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72">
        <f t="shared" si="157"/>
        <v>0</v>
      </c>
      <c r="CX181" s="57">
        <f>CW181*'Bảng giá mua 2015'!BT180</f>
        <v>0</v>
      </c>
      <c r="CY181" s="53">
        <f>'Hàng tồn'!BU182</f>
        <v>0</v>
      </c>
      <c r="CZ181" s="168">
        <f>CY181*'Bảng giá mua 2015'!BV180</f>
        <v>0</v>
      </c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72">
        <f t="shared" si="158"/>
        <v>0</v>
      </c>
      <c r="EF181" s="57">
        <f>EE181*'Bảng giá mua 2015'!DB180</f>
        <v>0</v>
      </c>
      <c r="EG181" s="53">
        <f>'Hàng tồn'!DC182</f>
        <v>0</v>
      </c>
      <c r="EH181" s="168">
        <f>EG181*'Bảng giá mua 2015'!DD180</f>
        <v>0</v>
      </c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72">
        <f t="shared" si="159"/>
        <v>0</v>
      </c>
      <c r="FN181" s="57">
        <f>FM181*'Bảng giá mua 2015'!EJ180</f>
        <v>0</v>
      </c>
      <c r="FO181" s="53">
        <f>'Hàng tồn'!EK182</f>
        <v>0</v>
      </c>
      <c r="FP181" s="168">
        <f>FO181*'Bảng giá mua 2015'!EL180</f>
        <v>0</v>
      </c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72">
        <f t="shared" si="160"/>
        <v>0</v>
      </c>
      <c r="GV181" s="57">
        <f>GU181*'Bảng giá mua 2015'!FR180</f>
        <v>0</v>
      </c>
      <c r="GW181" s="53">
        <f>'Hàng tồn'!FS182</f>
        <v>0</v>
      </c>
      <c r="GX181" s="168">
        <f>GW181*'Bảng giá mua 2015'!FT180</f>
        <v>0</v>
      </c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72">
        <f t="shared" si="161"/>
        <v>0</v>
      </c>
      <c r="ID181" s="57">
        <f>IC181*'Bảng giá mua 2015'!GZ180</f>
        <v>0</v>
      </c>
      <c r="IE181" s="53">
        <f>'Hàng tồn'!HA182</f>
        <v>0</v>
      </c>
      <c r="IF181" s="168">
        <f>IE181*'Bảng giá mua 2015'!HB180</f>
        <v>0</v>
      </c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72">
        <f t="shared" si="162"/>
        <v>0</v>
      </c>
      <c r="JL181" s="57">
        <f>JK181*'Bảng giá mua 2015'!IH180</f>
        <v>0</v>
      </c>
      <c r="JM181" s="53">
        <f>'Hàng tồn'!II182</f>
        <v>0</v>
      </c>
      <c r="JN181" s="168">
        <f>JM181*'Bảng giá mua 2015'!IJ180</f>
        <v>0</v>
      </c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72">
        <f t="shared" si="163"/>
        <v>0</v>
      </c>
      <c r="KT181" s="57">
        <f>KS181*'Bảng giá mua 2015'!JP180</f>
        <v>0</v>
      </c>
      <c r="KU181" s="53">
        <f>'Hàng tồn'!JQ182</f>
        <v>0</v>
      </c>
      <c r="KV181" s="168">
        <f>KU181*'Bảng giá mua 2015'!JR180</f>
        <v>0</v>
      </c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72">
        <f t="shared" si="164"/>
        <v>0</v>
      </c>
      <c r="MB181" s="57">
        <f>MA181*'Bảng giá mua 2015'!KX180</f>
        <v>0</v>
      </c>
      <c r="MC181" s="53">
        <f>'Hàng tồn'!KY182</f>
        <v>0</v>
      </c>
      <c r="MD181" s="168">
        <f>MC181*'Bảng giá mua 2015'!KZ180</f>
        <v>0</v>
      </c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72">
        <f t="shared" si="165"/>
        <v>0</v>
      </c>
      <c r="NJ181" s="57">
        <f>NI181*'Bảng giá mua 2015'!MF180</f>
        <v>0</v>
      </c>
      <c r="NK181" s="53">
        <f>'Hàng tồn'!MG182</f>
        <v>0</v>
      </c>
      <c r="NL181" s="168">
        <f>NK181*'Bảng giá mua 2015'!MH180</f>
        <v>0</v>
      </c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72">
        <f t="shared" si="166"/>
        <v>0</v>
      </c>
      <c r="OR181" s="57">
        <f>OQ181*'Bảng giá mua 2015'!NN180</f>
        <v>0</v>
      </c>
      <c r="OS181" s="53">
        <f>'Hàng tồn'!NO182</f>
        <v>0</v>
      </c>
      <c r="OT181" s="168">
        <f>OS181*'Bảng giá mua 2015'!NP180</f>
        <v>0</v>
      </c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72">
        <f t="shared" si="167"/>
        <v>0</v>
      </c>
      <c r="PZ181" s="57">
        <f>PY181*'Bảng giá mua 2015'!OV180</f>
        <v>0</v>
      </c>
      <c r="QA181" s="53">
        <f>'Hàng tồn'!OW182</f>
        <v>0</v>
      </c>
      <c r="QB181" s="168">
        <f>QA181*'Bảng giá mua 2015'!OX180</f>
        <v>0</v>
      </c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72">
        <f t="shared" si="168"/>
        <v>0</v>
      </c>
      <c r="RH181" s="57">
        <f>RG181*'Bảng giá mua 2015'!QD180</f>
        <v>0</v>
      </c>
      <c r="RI181" s="53">
        <f>'Hàng tồn'!QE182</f>
        <v>0</v>
      </c>
      <c r="RJ181" s="168">
        <f>RI181*'Bảng giá mua 2015'!QF180</f>
        <v>0</v>
      </c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72">
        <f t="shared" si="169"/>
        <v>0</v>
      </c>
      <c r="SP181" s="57">
        <f>SO181*'Bảng giá mua 2015'!RL180</f>
        <v>0</v>
      </c>
      <c r="SQ181" s="53">
        <f>'Hàng tồn'!RM182</f>
        <v>0</v>
      </c>
      <c r="SR181" s="168">
        <f>SQ181*'Bảng giá mua 2015'!RN180</f>
        <v>0</v>
      </c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72">
        <f t="shared" si="170"/>
        <v>0</v>
      </c>
      <c r="TX181" s="57">
        <f>TW181*'Bảng giá mua 2015'!ST180</f>
        <v>0</v>
      </c>
      <c r="TY181" s="53">
        <f>'Hàng tồn'!SU182</f>
        <v>0</v>
      </c>
      <c r="TZ181" s="168">
        <f>TY181*'Bảng giá mua 2015'!SV180</f>
        <v>0</v>
      </c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72">
        <f t="shared" si="171"/>
        <v>0</v>
      </c>
      <c r="VF181" s="57">
        <f>VE181*'Bảng giá mua 2015'!UB180</f>
        <v>0</v>
      </c>
      <c r="VG181" s="53">
        <f>'Hàng tồn'!UC182</f>
        <v>0</v>
      </c>
      <c r="VH181" s="168">
        <f>VG181*'Bảng giá mua 2015'!UD180</f>
        <v>0</v>
      </c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72">
        <f t="shared" si="172"/>
        <v>0</v>
      </c>
      <c r="WN181" s="57">
        <f>WM181*'Bảng giá mua 2015'!VJ180</f>
        <v>0</v>
      </c>
      <c r="WO181" s="53">
        <f>'Hàng tồn'!VK182</f>
        <v>0</v>
      </c>
      <c r="WP181" s="168">
        <f>WO181*'Bảng giá mua 2015'!VL180</f>
        <v>0</v>
      </c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72">
        <f t="shared" si="173"/>
        <v>0</v>
      </c>
      <c r="XV181" s="57">
        <f>XU181*'Bảng giá mua 2015'!WR180</f>
        <v>0</v>
      </c>
      <c r="XW181" s="53">
        <f>'Hàng tồn'!WS182</f>
        <v>0</v>
      </c>
      <c r="XX181" s="168">
        <f>XW181*'Bảng giá mua 2015'!WT180</f>
        <v>0</v>
      </c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72">
        <f t="shared" si="174"/>
        <v>0</v>
      </c>
      <c r="ZD181" s="57">
        <f>ZC181*'Bảng giá mua 2015'!XZ180</f>
        <v>0</v>
      </c>
      <c r="ZE181" s="53">
        <f>'Hàng tồn'!YA182</f>
        <v>0</v>
      </c>
      <c r="ZF181" s="168">
        <f>ZE181*'Bảng giá mua 2015'!YB180</f>
        <v>0</v>
      </c>
      <c r="ZG181" s="55"/>
      <c r="ZH181" s="55"/>
      <c r="ZI181" s="55"/>
      <c r="ZJ181" s="55"/>
      <c r="ZK181" s="55"/>
      <c r="ZL181" s="55"/>
      <c r="ZM181" s="55"/>
      <c r="ZN181" s="55"/>
      <c r="ZO181" s="55"/>
      <c r="ZP181" s="55"/>
      <c r="ZQ181" s="55"/>
      <c r="ZR181" s="55"/>
      <c r="ZS181" s="55"/>
      <c r="ZT181" s="55"/>
      <c r="ZU181" s="55"/>
      <c r="ZV181" s="55"/>
      <c r="ZW181" s="55"/>
      <c r="ZX181" s="55"/>
      <c r="ZY181" s="55"/>
      <c r="ZZ181" s="55"/>
      <c r="AAA181" s="55"/>
      <c r="AAB181" s="55"/>
      <c r="AAC181" s="55"/>
      <c r="AAD181" s="55"/>
      <c r="AAE181" s="55"/>
      <c r="AAF181" s="55"/>
      <c r="AAG181" s="55"/>
      <c r="AAH181" s="55"/>
      <c r="AAI181" s="55"/>
      <c r="AAJ181" s="55"/>
      <c r="AAK181" s="72">
        <f t="shared" si="175"/>
        <v>0</v>
      </c>
      <c r="AAL181" s="57">
        <f>AAK181*'Bảng giá mua 2015'!ZH180</f>
        <v>0</v>
      </c>
      <c r="AAM181" s="53">
        <f>'Hàng tồn'!ZI182</f>
        <v>0</v>
      </c>
      <c r="AAN181" s="168">
        <f>AAM181*'Bảng giá mua 2015'!ZJ180</f>
        <v>0</v>
      </c>
      <c r="AAO181" s="55"/>
      <c r="AAP181" s="55"/>
      <c r="AAQ181" s="55"/>
      <c r="AAR181" s="55"/>
      <c r="AAS181" s="55"/>
      <c r="AAT181" s="55"/>
      <c r="AAU181" s="55"/>
      <c r="AAV181" s="55"/>
      <c r="AAW181" s="55"/>
      <c r="AAX181" s="55"/>
      <c r="AAY181" s="55"/>
      <c r="AAZ181" s="55"/>
      <c r="ABA181" s="55"/>
      <c r="ABB181" s="55"/>
      <c r="ABC181" s="55"/>
      <c r="ABD181" s="55"/>
      <c r="ABE181" s="55"/>
      <c r="ABF181" s="55"/>
      <c r="ABG181" s="55"/>
      <c r="ABH181" s="55"/>
      <c r="ABI181" s="55"/>
      <c r="ABJ181" s="55"/>
      <c r="ABK181" s="55"/>
      <c r="ABL181" s="55"/>
      <c r="ABM181" s="55"/>
      <c r="ABN181" s="55"/>
      <c r="ABO181" s="55"/>
      <c r="ABP181" s="55"/>
      <c r="ABQ181" s="55"/>
      <c r="ABR181" s="55"/>
      <c r="ABS181" s="72">
        <f t="shared" si="176"/>
        <v>0</v>
      </c>
      <c r="ABT181" s="57">
        <f>ABS181*'Bảng giá mua 2015'!AAP180</f>
        <v>0</v>
      </c>
      <c r="ABU181" s="53">
        <f>'Hàng tồn'!AAQ182</f>
        <v>0</v>
      </c>
      <c r="ABV181" s="168">
        <f>ABU181*'Bảng giá mua 2015'!AAR180</f>
        <v>0</v>
      </c>
      <c r="ABW181" s="55"/>
      <c r="ABX181" s="55"/>
      <c r="ABY181" s="55"/>
      <c r="ABZ181" s="55"/>
      <c r="ACA181" s="55"/>
      <c r="ACB181" s="55"/>
      <c r="ACC181" s="55"/>
      <c r="ACD181" s="55"/>
      <c r="ACE181" s="55"/>
      <c r="ACF181" s="55"/>
      <c r="ACG181" s="55"/>
      <c r="ACH181" s="55"/>
      <c r="ACI181" s="55"/>
      <c r="ACJ181" s="55"/>
      <c r="ACK181" s="55"/>
      <c r="ACL181" s="55"/>
      <c r="ACM181" s="55"/>
      <c r="ACN181" s="55"/>
      <c r="ACO181" s="55"/>
      <c r="ACP181" s="55"/>
      <c r="ACQ181" s="55"/>
      <c r="ACR181" s="55"/>
      <c r="ACS181" s="55"/>
      <c r="ACT181" s="55"/>
      <c r="ACU181" s="55"/>
      <c r="ACV181" s="55"/>
      <c r="ACW181" s="55"/>
      <c r="ACX181" s="55"/>
      <c r="ACY181" s="55"/>
      <c r="ACZ181" s="55"/>
      <c r="ADA181" s="72">
        <f t="shared" si="177"/>
        <v>0</v>
      </c>
      <c r="ADB181" s="57">
        <f>ADA181*'Bảng giá mua 2015'!ABX180</f>
        <v>0</v>
      </c>
      <c r="ADC181" s="53">
        <f>'Hàng tồn'!ABY182</f>
        <v>0</v>
      </c>
      <c r="ADD181" s="168">
        <f>ADC181*'Bảng giá mua 2015'!ABZ180</f>
        <v>0</v>
      </c>
      <c r="ADE181" s="55"/>
      <c r="ADF181" s="55"/>
      <c r="ADG181" s="55"/>
      <c r="ADH181" s="55"/>
      <c r="ADI181" s="55"/>
      <c r="ADJ181" s="55"/>
      <c r="ADK181" s="55"/>
      <c r="ADL181" s="55"/>
      <c r="ADM181" s="55"/>
      <c r="ADN181" s="55"/>
      <c r="ADO181" s="55"/>
      <c r="ADP181" s="55"/>
      <c r="ADQ181" s="55"/>
      <c r="ADR181" s="55"/>
      <c r="ADS181" s="55"/>
      <c r="ADT181" s="55"/>
      <c r="ADU181" s="55"/>
      <c r="ADV181" s="55"/>
      <c r="ADW181" s="55"/>
      <c r="ADX181" s="55"/>
      <c r="ADY181" s="55"/>
      <c r="ADZ181" s="55"/>
      <c r="AEA181" s="55"/>
      <c r="AEB181" s="55"/>
      <c r="AEC181" s="55"/>
      <c r="AED181" s="55"/>
      <c r="AEE181" s="55"/>
      <c r="AEF181" s="55"/>
      <c r="AEG181" s="55"/>
      <c r="AEH181" s="55"/>
      <c r="AEI181" s="72">
        <f t="shared" si="178"/>
        <v>0</v>
      </c>
      <c r="AEJ181" s="57">
        <f>AEI181*'Bảng giá mua 2015'!ADF180</f>
        <v>0</v>
      </c>
      <c r="AEK181" s="53">
        <f>'Hàng tồn'!ADG182</f>
        <v>0</v>
      </c>
      <c r="AEL181" s="168">
        <f>AEK181*'Bảng giá mua 2015'!ADH180</f>
        <v>0</v>
      </c>
      <c r="AEM181" s="55"/>
      <c r="AEN181" s="55"/>
      <c r="AEO181" s="55"/>
      <c r="AEP181" s="55"/>
      <c r="AEQ181" s="55"/>
      <c r="AER181" s="55"/>
      <c r="AES181" s="55"/>
      <c r="AET181" s="55"/>
      <c r="AEU181" s="55"/>
      <c r="AEV181" s="55"/>
      <c r="AEW181" s="55"/>
      <c r="AEX181" s="55"/>
      <c r="AEY181" s="55"/>
      <c r="AEZ181" s="55"/>
      <c r="AFA181" s="55"/>
      <c r="AFB181" s="55"/>
      <c r="AFC181" s="55"/>
      <c r="AFD181" s="55"/>
      <c r="AFE181" s="55"/>
      <c r="AFF181" s="55"/>
      <c r="AFG181" s="55"/>
      <c r="AFH181" s="55"/>
      <c r="AFI181" s="55"/>
      <c r="AFJ181" s="55"/>
      <c r="AFK181" s="55"/>
      <c r="AFL181" s="55"/>
      <c r="AFM181" s="55"/>
      <c r="AFN181" s="55"/>
      <c r="AFO181" s="55"/>
      <c r="AFP181" s="55"/>
      <c r="AFQ181" s="72">
        <f t="shared" si="179"/>
        <v>0</v>
      </c>
      <c r="AFR181" s="57">
        <f>AFQ181*'Bảng giá mua 2015'!AEN180</f>
        <v>0</v>
      </c>
      <c r="AFS181" s="53">
        <f>'Hàng tồn'!AEO182</f>
        <v>0</v>
      </c>
      <c r="AFT181" s="168">
        <f>AFS181*'Bảng giá mua 2015'!AEP180</f>
        <v>0</v>
      </c>
      <c r="AFU181" s="55"/>
      <c r="AFV181" s="55"/>
      <c r="AFW181" s="55"/>
      <c r="AFX181" s="55"/>
      <c r="AFY181" s="55"/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72">
        <f t="shared" si="180"/>
        <v>0</v>
      </c>
      <c r="AGZ181" s="57">
        <f>AGY181*'Bảng giá mua 2015'!AFV180</f>
        <v>0</v>
      </c>
      <c r="AHA181" s="53">
        <f>'Hàng tồn'!AFW182</f>
        <v>0</v>
      </c>
      <c r="AHB181" s="168">
        <f>AHA181*'Bảng giá mua 2015'!AFX180</f>
        <v>0</v>
      </c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55"/>
      <c r="AHW181" s="55"/>
      <c r="AHX181" s="55"/>
      <c r="AHY181" s="55"/>
      <c r="AHZ181" s="55"/>
      <c r="AIA181" s="55"/>
      <c r="AIB181" s="55"/>
      <c r="AIC181" s="55"/>
      <c r="AID181" s="55"/>
      <c r="AIE181" s="55"/>
      <c r="AIF181" s="55"/>
      <c r="AIG181" s="72">
        <f t="shared" si="181"/>
        <v>0</v>
      </c>
      <c r="AIH181" s="57">
        <f>AIG181*'Bảng giá bán 2015'!AC180</f>
        <v>0</v>
      </c>
      <c r="AII181" s="53">
        <f>'Hàng tồn'!AHE182</f>
        <v>0</v>
      </c>
      <c r="AIJ181" s="168">
        <f>AII181*'Bảng giá bán 2015'!AD180</f>
        <v>0</v>
      </c>
      <c r="AIK181" s="55"/>
      <c r="AIL181" s="55"/>
      <c r="AIM181" s="55"/>
      <c r="AIN181" s="55"/>
      <c r="AIO181" s="55"/>
      <c r="AIP181" s="55"/>
      <c r="AIQ181" s="55"/>
      <c r="AIR181" s="55"/>
      <c r="AIS181" s="55">
        <v>1</v>
      </c>
      <c r="AIT181" s="55"/>
      <c r="AIU181" s="55"/>
      <c r="AIV181" s="55"/>
      <c r="AIW181" s="55"/>
      <c r="AIX181" s="55"/>
      <c r="AIY181" s="55"/>
      <c r="AIZ181" s="55"/>
      <c r="AJA181" s="55"/>
      <c r="AJB181" s="55"/>
      <c r="AJC181" s="55"/>
      <c r="AJD181" s="55"/>
      <c r="AJE181" s="55"/>
      <c r="AJF181" s="55"/>
      <c r="AJG181" s="55"/>
      <c r="AJH181" s="55"/>
      <c r="AJI181" s="55"/>
      <c r="AJJ181" s="55"/>
      <c r="AJK181" s="55"/>
      <c r="AJL181" s="55"/>
      <c r="AJM181" s="55"/>
      <c r="AJN181" s="55"/>
      <c r="AJO181" s="72">
        <f t="shared" si="182"/>
        <v>1</v>
      </c>
      <c r="AJP181" s="57">
        <f>AJO181*'Bảng giá bán 2015'!AD180</f>
        <v>0</v>
      </c>
      <c r="AJQ181" s="53">
        <f>'Hàng tồn'!AIM182</f>
        <v>0</v>
      </c>
      <c r="AJR181" s="168">
        <f>AJQ181*'Bảng giá mua 2015'!AIN180</f>
        <v>0</v>
      </c>
      <c r="AJS181" s="55"/>
      <c r="AJT181" s="55"/>
      <c r="AJU181" s="55"/>
      <c r="AJV181" s="55"/>
      <c r="AJW181" s="55"/>
      <c r="AJX181" s="55"/>
      <c r="AJY181" s="55"/>
      <c r="AJZ181" s="55"/>
      <c r="AKA181" s="55"/>
      <c r="AKB181" s="55"/>
      <c r="AKC181" s="55"/>
      <c r="AKD181" s="55"/>
      <c r="AKE181" s="55"/>
      <c r="AKF181" s="55"/>
      <c r="AKG181" s="55"/>
      <c r="AKH181" s="55"/>
      <c r="AKI181" s="55"/>
      <c r="AKJ181" s="55"/>
      <c r="AKK181" s="55"/>
      <c r="AKL181" s="55"/>
      <c r="AKM181" s="55"/>
      <c r="AKN181" s="55"/>
      <c r="AKO181" s="55"/>
      <c r="AKP181" s="55"/>
      <c r="AKQ181" s="55"/>
      <c r="AKR181" s="55"/>
      <c r="AKS181" s="55"/>
      <c r="AKT181" s="55"/>
      <c r="AKU181" s="55"/>
      <c r="AKV181" s="55"/>
      <c r="AKW181" s="72">
        <f t="shared" si="183"/>
        <v>0</v>
      </c>
      <c r="AKX181" s="57">
        <f>AKW181*'Bảng giá bán 2015'!BL180</f>
        <v>0</v>
      </c>
      <c r="AKY181" s="53">
        <f>'Hàng tồn'!AJU182</f>
        <v>0</v>
      </c>
      <c r="AKZ181" s="168">
        <f>AKY181*'Bảng giá mua 2015'!AJV180</f>
        <v>0</v>
      </c>
      <c r="ALA181" s="55"/>
      <c r="ALB181" s="55"/>
      <c r="ALC181" s="55"/>
      <c r="ALD181" s="55"/>
      <c r="ALE181" s="55"/>
      <c r="ALF181" s="55"/>
      <c r="ALG181" s="55"/>
      <c r="ALH181" s="55"/>
      <c r="ALI181" s="55"/>
      <c r="ALJ181" s="55"/>
      <c r="ALK181" s="55"/>
      <c r="ALL181" s="55"/>
      <c r="ALM181" s="55"/>
      <c r="ALN181" s="55"/>
      <c r="ALO181" s="55"/>
      <c r="ALP181" s="55"/>
      <c r="ALQ181" s="55"/>
      <c r="ALR181" s="55"/>
      <c r="ALS181" s="55"/>
      <c r="ALT181" s="55"/>
      <c r="ALU181" s="55"/>
      <c r="ALV181" s="55"/>
      <c r="ALW181" s="55"/>
      <c r="ALX181" s="55"/>
      <c r="ALY181" s="55"/>
      <c r="ALZ181" s="55"/>
      <c r="AMA181" s="55"/>
      <c r="AMB181" s="55"/>
      <c r="AMC181" s="55"/>
      <c r="AMD181" s="55"/>
      <c r="AME181" s="72">
        <f t="shared" si="184"/>
        <v>0</v>
      </c>
      <c r="AMF181" s="57">
        <f>AME181*'Bảng giá bán 2015'!CT180</f>
        <v>0</v>
      </c>
      <c r="AMG181" s="53">
        <f>'Hàng tồn'!ALC182</f>
        <v>0</v>
      </c>
      <c r="AMH181" s="168">
        <f>AMG181*'Bảng giá mua 2015'!ALD180</f>
        <v>0</v>
      </c>
      <c r="AMI181" s="55"/>
      <c r="AMJ181" s="55"/>
      <c r="AMK181" s="55"/>
      <c r="AML181" s="55"/>
      <c r="AMM181" s="55"/>
      <c r="AMN181" s="55"/>
      <c r="AMO181" s="55"/>
      <c r="AMP181" s="55"/>
      <c r="AMQ181" s="55"/>
      <c r="AMR181" s="55"/>
      <c r="AMS181" s="55"/>
      <c r="AMT181" s="55"/>
      <c r="AMU181" s="55"/>
      <c r="AMV181" s="55"/>
      <c r="AMW181" s="55"/>
      <c r="AMX181" s="55"/>
      <c r="AMY181" s="55"/>
      <c r="AMZ181" s="55"/>
      <c r="ANA181" s="55"/>
      <c r="ANB181" s="55"/>
      <c r="ANC181" s="55"/>
      <c r="AND181" s="55"/>
      <c r="ANE181" s="55"/>
      <c r="ANF181" s="55"/>
      <c r="ANG181" s="55"/>
      <c r="ANH181" s="55"/>
      <c r="ANI181" s="55"/>
      <c r="ANJ181" s="55"/>
      <c r="ANK181" s="55"/>
      <c r="ANL181" s="55"/>
      <c r="ANM181" s="72">
        <f t="shared" si="185"/>
        <v>0</v>
      </c>
      <c r="ANN181" s="57">
        <f>ANM181*'Bảng giá bán 2015'!EB180</f>
        <v>0</v>
      </c>
      <c r="ANO181" s="53">
        <f>'Hàng tồn'!AMK182</f>
        <v>0</v>
      </c>
      <c r="ANP181" s="168">
        <f>ANO181*'Bảng giá mua 2015'!AML180</f>
        <v>0</v>
      </c>
    </row>
    <row r="182" spans="1:1056" x14ac:dyDescent="0.3">
      <c r="A182" s="130"/>
      <c r="B182" s="58" t="s">
        <v>107</v>
      </c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72">
        <f t="shared" si="155"/>
        <v>0</v>
      </c>
      <c r="AH182" s="57">
        <f>AG182*'Bảng giá mua 2015'!D181</f>
        <v>0</v>
      </c>
      <c r="AI182" s="53">
        <f>'Hàng tồn'!E183</f>
        <v>0</v>
      </c>
      <c r="AJ182" s="168">
        <f>AI182*'Bảng giá mua 2015'!F181</f>
        <v>0</v>
      </c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72">
        <f t="shared" si="156"/>
        <v>0</v>
      </c>
      <c r="BP182" s="57">
        <f>BO182*'Bảng giá mua 2015'!AL181</f>
        <v>0</v>
      </c>
      <c r="BQ182" s="53">
        <f>'Hàng tồn'!AM183</f>
        <v>0</v>
      </c>
      <c r="BR182" s="168">
        <f>BQ182*'Bảng giá mua 2015'!AN181</f>
        <v>0</v>
      </c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72">
        <f t="shared" si="157"/>
        <v>0</v>
      </c>
      <c r="CX182" s="57">
        <f>CW182*'Bảng giá mua 2015'!BT181</f>
        <v>0</v>
      </c>
      <c r="CY182" s="53">
        <f>'Hàng tồn'!BU183</f>
        <v>0</v>
      </c>
      <c r="CZ182" s="168">
        <f>CY182*'Bảng giá mua 2015'!BV181</f>
        <v>0</v>
      </c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72">
        <f t="shared" si="158"/>
        <v>0</v>
      </c>
      <c r="EF182" s="57">
        <f>EE182*'Bảng giá mua 2015'!DB181</f>
        <v>0</v>
      </c>
      <c r="EG182" s="53">
        <f>'Hàng tồn'!DC183</f>
        <v>0</v>
      </c>
      <c r="EH182" s="168">
        <f>EG182*'Bảng giá mua 2015'!DD181</f>
        <v>0</v>
      </c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72">
        <f t="shared" si="159"/>
        <v>0</v>
      </c>
      <c r="FN182" s="57">
        <f>FM182*'Bảng giá mua 2015'!EJ181</f>
        <v>0</v>
      </c>
      <c r="FO182" s="53">
        <f>'Hàng tồn'!EK183</f>
        <v>0</v>
      </c>
      <c r="FP182" s="168">
        <f>FO182*'Bảng giá mua 2015'!EL181</f>
        <v>0</v>
      </c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72">
        <f t="shared" si="160"/>
        <v>0</v>
      </c>
      <c r="GV182" s="57">
        <f>GU182*'Bảng giá mua 2015'!FR181</f>
        <v>0</v>
      </c>
      <c r="GW182" s="53">
        <f>'Hàng tồn'!FS183</f>
        <v>0</v>
      </c>
      <c r="GX182" s="168">
        <f>GW182*'Bảng giá mua 2015'!FT181</f>
        <v>0</v>
      </c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72">
        <f t="shared" si="161"/>
        <v>0</v>
      </c>
      <c r="ID182" s="57">
        <f>IC182*'Bảng giá mua 2015'!GZ181</f>
        <v>0</v>
      </c>
      <c r="IE182" s="53">
        <f>'Hàng tồn'!HA183</f>
        <v>0</v>
      </c>
      <c r="IF182" s="168">
        <f>IE182*'Bảng giá mua 2015'!HB181</f>
        <v>0</v>
      </c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72">
        <f t="shared" si="162"/>
        <v>0</v>
      </c>
      <c r="JL182" s="57">
        <f>JK182*'Bảng giá mua 2015'!IH181</f>
        <v>0</v>
      </c>
      <c r="JM182" s="53">
        <f>'Hàng tồn'!II183</f>
        <v>0</v>
      </c>
      <c r="JN182" s="168">
        <f>JM182*'Bảng giá mua 2015'!IJ181</f>
        <v>0</v>
      </c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72">
        <f t="shared" si="163"/>
        <v>0</v>
      </c>
      <c r="KT182" s="57">
        <f>KS182*'Bảng giá mua 2015'!JP181</f>
        <v>0</v>
      </c>
      <c r="KU182" s="53">
        <f>'Hàng tồn'!JQ183</f>
        <v>0</v>
      </c>
      <c r="KV182" s="168">
        <f>KU182*'Bảng giá mua 2015'!JR181</f>
        <v>0</v>
      </c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72">
        <f t="shared" si="164"/>
        <v>0</v>
      </c>
      <c r="MB182" s="57">
        <f>MA182*'Bảng giá mua 2015'!KX181</f>
        <v>0</v>
      </c>
      <c r="MC182" s="53">
        <f>'Hàng tồn'!KY183</f>
        <v>0</v>
      </c>
      <c r="MD182" s="168">
        <f>MC182*'Bảng giá mua 2015'!KZ181</f>
        <v>0</v>
      </c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72">
        <f t="shared" si="165"/>
        <v>0</v>
      </c>
      <c r="NJ182" s="57">
        <f>NI182*'Bảng giá mua 2015'!MF181</f>
        <v>0</v>
      </c>
      <c r="NK182" s="53">
        <f>'Hàng tồn'!MG183</f>
        <v>0</v>
      </c>
      <c r="NL182" s="168">
        <f>NK182*'Bảng giá mua 2015'!MH181</f>
        <v>0</v>
      </c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72">
        <f t="shared" si="166"/>
        <v>0</v>
      </c>
      <c r="OR182" s="57">
        <f>OQ182*'Bảng giá mua 2015'!NN181</f>
        <v>0</v>
      </c>
      <c r="OS182" s="53">
        <f>'Hàng tồn'!NO183</f>
        <v>0</v>
      </c>
      <c r="OT182" s="168">
        <f>OS182*'Bảng giá mua 2015'!NP181</f>
        <v>0</v>
      </c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72">
        <f t="shared" si="167"/>
        <v>0</v>
      </c>
      <c r="PZ182" s="57">
        <f>PY182*'Bảng giá mua 2015'!OV181</f>
        <v>0</v>
      </c>
      <c r="QA182" s="53">
        <f>'Hàng tồn'!OW183</f>
        <v>0</v>
      </c>
      <c r="QB182" s="168">
        <f>QA182*'Bảng giá mua 2015'!OX181</f>
        <v>0</v>
      </c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72">
        <f t="shared" si="168"/>
        <v>0</v>
      </c>
      <c r="RH182" s="57">
        <f>RG182*'Bảng giá mua 2015'!QD181</f>
        <v>0</v>
      </c>
      <c r="RI182" s="53">
        <f>'Hàng tồn'!QE183</f>
        <v>0</v>
      </c>
      <c r="RJ182" s="168">
        <f>RI182*'Bảng giá mua 2015'!QF181</f>
        <v>0</v>
      </c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72">
        <f t="shared" si="169"/>
        <v>0</v>
      </c>
      <c r="SP182" s="57">
        <f>SO182*'Bảng giá mua 2015'!RL181</f>
        <v>0</v>
      </c>
      <c r="SQ182" s="53">
        <f>'Hàng tồn'!RM183</f>
        <v>0</v>
      </c>
      <c r="SR182" s="168">
        <f>SQ182*'Bảng giá mua 2015'!RN181</f>
        <v>0</v>
      </c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72">
        <f t="shared" si="170"/>
        <v>0</v>
      </c>
      <c r="TX182" s="57">
        <f>TW182*'Bảng giá mua 2015'!ST181</f>
        <v>0</v>
      </c>
      <c r="TY182" s="53">
        <f>'Hàng tồn'!SU183</f>
        <v>0</v>
      </c>
      <c r="TZ182" s="168">
        <f>TY182*'Bảng giá mua 2015'!SV181</f>
        <v>0</v>
      </c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72">
        <f t="shared" si="171"/>
        <v>0</v>
      </c>
      <c r="VF182" s="57">
        <f>VE182*'Bảng giá mua 2015'!UB181</f>
        <v>0</v>
      </c>
      <c r="VG182" s="53">
        <f>'Hàng tồn'!UC183</f>
        <v>0</v>
      </c>
      <c r="VH182" s="168">
        <f>VG182*'Bảng giá mua 2015'!UD181</f>
        <v>0</v>
      </c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72">
        <f t="shared" si="172"/>
        <v>0</v>
      </c>
      <c r="WN182" s="57">
        <f>WM182*'Bảng giá mua 2015'!VJ181</f>
        <v>0</v>
      </c>
      <c r="WO182" s="53">
        <f>'Hàng tồn'!VK183</f>
        <v>0</v>
      </c>
      <c r="WP182" s="168">
        <f>WO182*'Bảng giá mua 2015'!VL181</f>
        <v>0</v>
      </c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72">
        <f t="shared" si="173"/>
        <v>0</v>
      </c>
      <c r="XV182" s="57">
        <f>XU182*'Bảng giá mua 2015'!WR181</f>
        <v>0</v>
      </c>
      <c r="XW182" s="53">
        <f>'Hàng tồn'!WS183</f>
        <v>0</v>
      </c>
      <c r="XX182" s="168">
        <f>XW182*'Bảng giá mua 2015'!WT181</f>
        <v>0</v>
      </c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72">
        <f t="shared" si="174"/>
        <v>0</v>
      </c>
      <c r="ZD182" s="57">
        <f>ZC182*'Bảng giá mua 2015'!XZ181</f>
        <v>0</v>
      </c>
      <c r="ZE182" s="53">
        <f>'Hàng tồn'!YA183</f>
        <v>0</v>
      </c>
      <c r="ZF182" s="168">
        <f>ZE182*'Bảng giá mua 2015'!YB181</f>
        <v>0</v>
      </c>
      <c r="ZG182" s="55"/>
      <c r="ZH182" s="55"/>
      <c r="ZI182" s="55"/>
      <c r="ZJ182" s="55"/>
      <c r="ZK182" s="55"/>
      <c r="ZL182" s="55"/>
      <c r="ZM182" s="55"/>
      <c r="ZN182" s="55"/>
      <c r="ZO182" s="55"/>
      <c r="ZP182" s="55"/>
      <c r="ZQ182" s="55"/>
      <c r="ZR182" s="55"/>
      <c r="ZS182" s="55"/>
      <c r="ZT182" s="55"/>
      <c r="ZU182" s="55"/>
      <c r="ZV182" s="55"/>
      <c r="ZW182" s="55"/>
      <c r="ZX182" s="55"/>
      <c r="ZY182" s="55"/>
      <c r="ZZ182" s="55"/>
      <c r="AAA182" s="55"/>
      <c r="AAB182" s="55"/>
      <c r="AAC182" s="55"/>
      <c r="AAD182" s="55"/>
      <c r="AAE182" s="55"/>
      <c r="AAF182" s="55"/>
      <c r="AAG182" s="55"/>
      <c r="AAH182" s="55"/>
      <c r="AAI182" s="55"/>
      <c r="AAJ182" s="55"/>
      <c r="AAK182" s="72">
        <f t="shared" si="175"/>
        <v>0</v>
      </c>
      <c r="AAL182" s="57">
        <f>AAK182*'Bảng giá mua 2015'!ZH181</f>
        <v>0</v>
      </c>
      <c r="AAM182" s="53">
        <f>'Hàng tồn'!ZI183</f>
        <v>0</v>
      </c>
      <c r="AAN182" s="168">
        <f>AAM182*'Bảng giá mua 2015'!ZJ181</f>
        <v>0</v>
      </c>
      <c r="AAO182" s="55"/>
      <c r="AAP182" s="55"/>
      <c r="AAQ182" s="55"/>
      <c r="AAR182" s="55"/>
      <c r="AAS182" s="55"/>
      <c r="AAT182" s="55"/>
      <c r="AAU182" s="55"/>
      <c r="AAV182" s="55"/>
      <c r="AAW182" s="55"/>
      <c r="AAX182" s="55"/>
      <c r="AAY182" s="55"/>
      <c r="AAZ182" s="55"/>
      <c r="ABA182" s="55"/>
      <c r="ABB182" s="55"/>
      <c r="ABC182" s="55"/>
      <c r="ABD182" s="55"/>
      <c r="ABE182" s="55"/>
      <c r="ABF182" s="55"/>
      <c r="ABG182" s="55"/>
      <c r="ABH182" s="55"/>
      <c r="ABI182" s="55"/>
      <c r="ABJ182" s="55"/>
      <c r="ABK182" s="55"/>
      <c r="ABL182" s="55"/>
      <c r="ABM182" s="55"/>
      <c r="ABN182" s="55"/>
      <c r="ABO182" s="55"/>
      <c r="ABP182" s="55"/>
      <c r="ABQ182" s="55"/>
      <c r="ABR182" s="55"/>
      <c r="ABS182" s="72">
        <f t="shared" si="176"/>
        <v>0</v>
      </c>
      <c r="ABT182" s="57">
        <f>ABS182*'Bảng giá mua 2015'!AAP181</f>
        <v>0</v>
      </c>
      <c r="ABU182" s="53">
        <f>'Hàng tồn'!AAQ183</f>
        <v>0</v>
      </c>
      <c r="ABV182" s="168">
        <f>ABU182*'Bảng giá mua 2015'!AAR181</f>
        <v>0</v>
      </c>
      <c r="ABW182" s="55"/>
      <c r="ABX182" s="55"/>
      <c r="ABY182" s="55"/>
      <c r="ABZ182" s="55"/>
      <c r="ACA182" s="55"/>
      <c r="ACB182" s="55"/>
      <c r="ACC182" s="55"/>
      <c r="ACD182" s="55"/>
      <c r="ACE182" s="55"/>
      <c r="ACF182" s="55"/>
      <c r="ACG182" s="55"/>
      <c r="ACH182" s="55"/>
      <c r="ACI182" s="55"/>
      <c r="ACJ182" s="55"/>
      <c r="ACK182" s="55"/>
      <c r="ACL182" s="55"/>
      <c r="ACM182" s="55"/>
      <c r="ACN182" s="55"/>
      <c r="ACO182" s="55"/>
      <c r="ACP182" s="55"/>
      <c r="ACQ182" s="55"/>
      <c r="ACR182" s="55"/>
      <c r="ACS182" s="55"/>
      <c r="ACT182" s="55"/>
      <c r="ACU182" s="55"/>
      <c r="ACV182" s="55"/>
      <c r="ACW182" s="55"/>
      <c r="ACX182" s="55"/>
      <c r="ACY182" s="55"/>
      <c r="ACZ182" s="55"/>
      <c r="ADA182" s="72">
        <f t="shared" si="177"/>
        <v>0</v>
      </c>
      <c r="ADB182" s="57">
        <f>ADA182*'Bảng giá mua 2015'!ABX181</f>
        <v>0</v>
      </c>
      <c r="ADC182" s="53">
        <f>'Hàng tồn'!ABY183</f>
        <v>0</v>
      </c>
      <c r="ADD182" s="168">
        <f>ADC182*'Bảng giá mua 2015'!ABZ181</f>
        <v>0</v>
      </c>
      <c r="ADE182" s="55"/>
      <c r="ADF182" s="55"/>
      <c r="ADG182" s="55"/>
      <c r="ADH182" s="55"/>
      <c r="ADI182" s="55"/>
      <c r="ADJ182" s="55"/>
      <c r="ADK182" s="55"/>
      <c r="ADL182" s="55"/>
      <c r="ADM182" s="55"/>
      <c r="ADN182" s="55"/>
      <c r="ADO182" s="55"/>
      <c r="ADP182" s="55"/>
      <c r="ADQ182" s="55"/>
      <c r="ADR182" s="55"/>
      <c r="ADS182" s="55"/>
      <c r="ADT182" s="55"/>
      <c r="ADU182" s="55"/>
      <c r="ADV182" s="55"/>
      <c r="ADW182" s="55"/>
      <c r="ADX182" s="55"/>
      <c r="ADY182" s="55"/>
      <c r="ADZ182" s="55"/>
      <c r="AEA182" s="55"/>
      <c r="AEB182" s="55"/>
      <c r="AEC182" s="55"/>
      <c r="AED182" s="55"/>
      <c r="AEE182" s="55"/>
      <c r="AEF182" s="55"/>
      <c r="AEG182" s="55"/>
      <c r="AEH182" s="55"/>
      <c r="AEI182" s="72">
        <f t="shared" si="178"/>
        <v>0</v>
      </c>
      <c r="AEJ182" s="57">
        <f>AEI182*'Bảng giá mua 2015'!ADF181</f>
        <v>0</v>
      </c>
      <c r="AEK182" s="53">
        <f>'Hàng tồn'!ADG183</f>
        <v>0</v>
      </c>
      <c r="AEL182" s="168">
        <f>AEK182*'Bảng giá mua 2015'!ADH181</f>
        <v>0</v>
      </c>
      <c r="AEM182" s="55"/>
      <c r="AEN182" s="55"/>
      <c r="AEO182" s="55"/>
      <c r="AEP182" s="55"/>
      <c r="AEQ182" s="55"/>
      <c r="AER182" s="55"/>
      <c r="AES182" s="55"/>
      <c r="AET182" s="55"/>
      <c r="AEU182" s="55"/>
      <c r="AEV182" s="55"/>
      <c r="AEW182" s="55"/>
      <c r="AEX182" s="55"/>
      <c r="AEY182" s="55"/>
      <c r="AEZ182" s="55"/>
      <c r="AFA182" s="55"/>
      <c r="AFB182" s="55"/>
      <c r="AFC182" s="55"/>
      <c r="AFD182" s="55"/>
      <c r="AFE182" s="55"/>
      <c r="AFF182" s="55"/>
      <c r="AFG182" s="55"/>
      <c r="AFH182" s="55"/>
      <c r="AFI182" s="55"/>
      <c r="AFJ182" s="55"/>
      <c r="AFK182" s="55"/>
      <c r="AFL182" s="55"/>
      <c r="AFM182" s="55"/>
      <c r="AFN182" s="55"/>
      <c r="AFO182" s="55"/>
      <c r="AFP182" s="55"/>
      <c r="AFQ182" s="72">
        <f t="shared" si="179"/>
        <v>0</v>
      </c>
      <c r="AFR182" s="57">
        <f>AFQ182*'Bảng giá mua 2015'!AEN181</f>
        <v>0</v>
      </c>
      <c r="AFS182" s="53">
        <f>'Hàng tồn'!AEO183</f>
        <v>0</v>
      </c>
      <c r="AFT182" s="168">
        <f>AFS182*'Bảng giá mua 2015'!AEP181</f>
        <v>0</v>
      </c>
      <c r="AFU182" s="55"/>
      <c r="AFV182" s="55"/>
      <c r="AFW182" s="55"/>
      <c r="AFX182" s="55"/>
      <c r="AFY182" s="55"/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72">
        <f t="shared" si="180"/>
        <v>0</v>
      </c>
      <c r="AGZ182" s="57">
        <f>AGY182*'Bảng giá mua 2015'!AFV181</f>
        <v>0</v>
      </c>
      <c r="AHA182" s="53">
        <f>'Hàng tồn'!AFW183</f>
        <v>0</v>
      </c>
      <c r="AHB182" s="168">
        <f>AHA182*'Bảng giá mua 2015'!AFX181</f>
        <v>0</v>
      </c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>
        <v>1</v>
      </c>
      <c r="AHP182" s="55"/>
      <c r="AHQ182" s="55"/>
      <c r="AHR182" s="55"/>
      <c r="AHS182" s="55"/>
      <c r="AHT182" s="55"/>
      <c r="AHU182" s="55"/>
      <c r="AHV182" s="55"/>
      <c r="AHW182" s="55"/>
      <c r="AHX182" s="55"/>
      <c r="AHY182" s="55"/>
      <c r="AHZ182" s="55"/>
      <c r="AIA182" s="55"/>
      <c r="AIB182" s="55"/>
      <c r="AIC182" s="55"/>
      <c r="AID182" s="55"/>
      <c r="AIE182" s="55"/>
      <c r="AIF182" s="55"/>
      <c r="AIG182" s="72">
        <f t="shared" si="181"/>
        <v>1</v>
      </c>
      <c r="AIH182" s="57">
        <f>AIG182*'Bảng giá bán 2015'!AC181</f>
        <v>0</v>
      </c>
      <c r="AII182" s="53">
        <f>'Hàng tồn'!AHE183</f>
        <v>0</v>
      </c>
      <c r="AIJ182" s="168">
        <f>AII182*'Bảng giá bán 2015'!AD181</f>
        <v>0</v>
      </c>
      <c r="AIK182" s="55"/>
      <c r="AIL182" s="55"/>
      <c r="AIM182" s="55"/>
      <c r="AIN182" s="55">
        <v>1</v>
      </c>
      <c r="AIO182" s="55"/>
      <c r="AIP182" s="55"/>
      <c r="AIQ182" s="55"/>
      <c r="AIR182" s="55">
        <v>1</v>
      </c>
      <c r="AIS182" s="55"/>
      <c r="AIT182" s="55"/>
      <c r="AIU182" s="55">
        <v>1</v>
      </c>
      <c r="AIV182" s="55"/>
      <c r="AIW182" s="55">
        <v>1</v>
      </c>
      <c r="AIX182" s="55"/>
      <c r="AIY182" s="55"/>
      <c r="AIZ182" s="55"/>
      <c r="AJA182" s="55"/>
      <c r="AJB182" s="55"/>
      <c r="AJC182" s="55"/>
      <c r="AJD182" s="55"/>
      <c r="AJE182" s="55"/>
      <c r="AJF182" s="55"/>
      <c r="AJG182" s="55"/>
      <c r="AJH182" s="55"/>
      <c r="AJI182" s="55"/>
      <c r="AJJ182" s="55"/>
      <c r="AJK182" s="55"/>
      <c r="AJL182" s="55"/>
      <c r="AJM182" s="55"/>
      <c r="AJN182" s="55"/>
      <c r="AJO182" s="72">
        <f t="shared" si="182"/>
        <v>4</v>
      </c>
      <c r="AJP182" s="57">
        <f>AJO182*'Bảng giá bán 2015'!AD181</f>
        <v>0</v>
      </c>
      <c r="AJQ182" s="53">
        <f>'Hàng tồn'!AIM183</f>
        <v>0</v>
      </c>
      <c r="AJR182" s="168">
        <f>AJQ182*'Bảng giá mua 2015'!AIN181</f>
        <v>0</v>
      </c>
      <c r="AJS182" s="55"/>
      <c r="AJT182" s="55"/>
      <c r="AJU182" s="55"/>
      <c r="AJV182" s="55"/>
      <c r="AJW182" s="55"/>
      <c r="AJX182" s="55"/>
      <c r="AJY182" s="55"/>
      <c r="AJZ182" s="55"/>
      <c r="AKA182" s="55"/>
      <c r="AKB182" s="55"/>
      <c r="AKC182" s="55"/>
      <c r="AKD182" s="55"/>
      <c r="AKE182" s="55"/>
      <c r="AKF182" s="55"/>
      <c r="AKG182" s="55"/>
      <c r="AKH182" s="55"/>
      <c r="AKI182" s="55"/>
      <c r="AKJ182" s="55"/>
      <c r="AKK182" s="55"/>
      <c r="AKL182" s="55"/>
      <c r="AKM182" s="55"/>
      <c r="AKN182" s="55"/>
      <c r="AKO182" s="55"/>
      <c r="AKP182" s="55"/>
      <c r="AKQ182" s="55"/>
      <c r="AKR182" s="55"/>
      <c r="AKS182" s="55"/>
      <c r="AKT182" s="55"/>
      <c r="AKU182" s="55"/>
      <c r="AKV182" s="55"/>
      <c r="AKW182" s="72">
        <f t="shared" si="183"/>
        <v>0</v>
      </c>
      <c r="AKX182" s="57">
        <f>AKW182*'Bảng giá bán 2015'!BL181</f>
        <v>0</v>
      </c>
      <c r="AKY182" s="53">
        <f>'Hàng tồn'!AJU183</f>
        <v>0</v>
      </c>
      <c r="AKZ182" s="168">
        <f>AKY182*'Bảng giá mua 2015'!AJV181</f>
        <v>0</v>
      </c>
      <c r="ALA182" s="55"/>
      <c r="ALB182" s="55"/>
      <c r="ALC182" s="55"/>
      <c r="ALD182" s="55"/>
      <c r="ALE182" s="55"/>
      <c r="ALF182" s="55"/>
      <c r="ALG182" s="55"/>
      <c r="ALH182" s="55"/>
      <c r="ALI182" s="55"/>
      <c r="ALJ182" s="55"/>
      <c r="ALK182" s="55"/>
      <c r="ALL182" s="55"/>
      <c r="ALM182" s="55"/>
      <c r="ALN182" s="55"/>
      <c r="ALO182" s="55"/>
      <c r="ALP182" s="55"/>
      <c r="ALQ182" s="55"/>
      <c r="ALR182" s="55"/>
      <c r="ALS182" s="55"/>
      <c r="ALT182" s="55"/>
      <c r="ALU182" s="55"/>
      <c r="ALV182" s="55"/>
      <c r="ALW182" s="55"/>
      <c r="ALX182" s="55"/>
      <c r="ALY182" s="55"/>
      <c r="ALZ182" s="55"/>
      <c r="AMA182" s="55"/>
      <c r="AMB182" s="55"/>
      <c r="AMC182" s="55"/>
      <c r="AMD182" s="55"/>
      <c r="AME182" s="72">
        <f t="shared" si="184"/>
        <v>0</v>
      </c>
      <c r="AMF182" s="57">
        <f>AME182*'Bảng giá bán 2015'!CT181</f>
        <v>0</v>
      </c>
      <c r="AMG182" s="53">
        <f>'Hàng tồn'!ALC183</f>
        <v>0</v>
      </c>
      <c r="AMH182" s="168">
        <f>AMG182*'Bảng giá mua 2015'!ALD181</f>
        <v>0</v>
      </c>
      <c r="AMI182" s="55"/>
      <c r="AMJ182" s="55"/>
      <c r="AMK182" s="55"/>
      <c r="AML182" s="55"/>
      <c r="AMM182" s="55"/>
      <c r="AMN182" s="55"/>
      <c r="AMO182" s="55"/>
      <c r="AMP182" s="55"/>
      <c r="AMQ182" s="55"/>
      <c r="AMR182" s="55"/>
      <c r="AMS182" s="55"/>
      <c r="AMT182" s="55"/>
      <c r="AMU182" s="55"/>
      <c r="AMV182" s="55"/>
      <c r="AMW182" s="55"/>
      <c r="AMX182" s="55"/>
      <c r="AMY182" s="55"/>
      <c r="AMZ182" s="55"/>
      <c r="ANA182" s="55"/>
      <c r="ANB182" s="55"/>
      <c r="ANC182" s="55"/>
      <c r="AND182" s="55"/>
      <c r="ANE182" s="55"/>
      <c r="ANF182" s="55"/>
      <c r="ANG182" s="55"/>
      <c r="ANH182" s="55"/>
      <c r="ANI182" s="55"/>
      <c r="ANJ182" s="55"/>
      <c r="ANK182" s="55"/>
      <c r="ANL182" s="55"/>
      <c r="ANM182" s="72">
        <f t="shared" si="185"/>
        <v>0</v>
      </c>
      <c r="ANN182" s="57">
        <f>ANM182*'Bảng giá bán 2015'!EB181</f>
        <v>0</v>
      </c>
      <c r="ANO182" s="53">
        <f>'Hàng tồn'!AMK183</f>
        <v>0</v>
      </c>
      <c r="ANP182" s="168">
        <f>ANO182*'Bảng giá mua 2015'!AML181</f>
        <v>0</v>
      </c>
    </row>
    <row r="183" spans="1:1056" ht="14.4" customHeight="1" x14ac:dyDescent="0.3">
      <c r="A183" s="129" t="s">
        <v>16</v>
      </c>
      <c r="B183" s="58" t="s">
        <v>14</v>
      </c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72">
        <f t="shared" si="155"/>
        <v>0</v>
      </c>
      <c r="AH183" s="57">
        <f>AG183*'Bảng giá mua 2015'!D182</f>
        <v>0</v>
      </c>
      <c r="AI183" s="53">
        <f>'Hàng tồn'!E184</f>
        <v>0</v>
      </c>
      <c r="AJ183" s="168">
        <f>AI183*'Bảng giá mua 2015'!F182</f>
        <v>0</v>
      </c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72">
        <f t="shared" si="156"/>
        <v>0</v>
      </c>
      <c r="BP183" s="57">
        <f>BO183*'Bảng giá mua 2015'!AL182</f>
        <v>0</v>
      </c>
      <c r="BQ183" s="53">
        <f>'Hàng tồn'!AM184</f>
        <v>0</v>
      </c>
      <c r="BR183" s="168">
        <f>BQ183*'Bảng giá mua 2015'!AN182</f>
        <v>0</v>
      </c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72">
        <f t="shared" si="157"/>
        <v>0</v>
      </c>
      <c r="CX183" s="57">
        <f>CW183*'Bảng giá mua 2015'!BT182</f>
        <v>0</v>
      </c>
      <c r="CY183" s="53">
        <f>'Hàng tồn'!BU184</f>
        <v>0</v>
      </c>
      <c r="CZ183" s="168">
        <f>CY183*'Bảng giá mua 2015'!BV182</f>
        <v>0</v>
      </c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72">
        <f t="shared" si="158"/>
        <v>0</v>
      </c>
      <c r="EF183" s="57">
        <f>EE183*'Bảng giá mua 2015'!DB182</f>
        <v>0</v>
      </c>
      <c r="EG183" s="53">
        <f>'Hàng tồn'!DC184</f>
        <v>0</v>
      </c>
      <c r="EH183" s="168">
        <f>EG183*'Bảng giá mua 2015'!DD182</f>
        <v>0</v>
      </c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72">
        <f t="shared" si="159"/>
        <v>0</v>
      </c>
      <c r="FN183" s="57">
        <f>FM183*'Bảng giá mua 2015'!EJ182</f>
        <v>0</v>
      </c>
      <c r="FO183" s="53">
        <f>'Hàng tồn'!EK184</f>
        <v>0</v>
      </c>
      <c r="FP183" s="168">
        <f>FO183*'Bảng giá mua 2015'!EL182</f>
        <v>0</v>
      </c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72">
        <f t="shared" si="160"/>
        <v>0</v>
      </c>
      <c r="GV183" s="57">
        <f>GU183*'Bảng giá mua 2015'!FR182</f>
        <v>0</v>
      </c>
      <c r="GW183" s="53">
        <f>'Hàng tồn'!FS184</f>
        <v>0</v>
      </c>
      <c r="GX183" s="168">
        <f>GW183*'Bảng giá mua 2015'!FT182</f>
        <v>0</v>
      </c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72">
        <f t="shared" si="161"/>
        <v>0</v>
      </c>
      <c r="ID183" s="57">
        <f>IC183*'Bảng giá mua 2015'!GZ182</f>
        <v>0</v>
      </c>
      <c r="IE183" s="53">
        <f>'Hàng tồn'!HA184</f>
        <v>0</v>
      </c>
      <c r="IF183" s="168">
        <f>IE183*'Bảng giá mua 2015'!HB182</f>
        <v>0</v>
      </c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72">
        <f t="shared" si="162"/>
        <v>0</v>
      </c>
      <c r="JL183" s="57">
        <f>JK183*'Bảng giá mua 2015'!IH182</f>
        <v>0</v>
      </c>
      <c r="JM183" s="53">
        <f>'Hàng tồn'!II184</f>
        <v>0</v>
      </c>
      <c r="JN183" s="168">
        <f>JM183*'Bảng giá mua 2015'!IJ182</f>
        <v>0</v>
      </c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72">
        <f t="shared" si="163"/>
        <v>0</v>
      </c>
      <c r="KT183" s="57">
        <f>KS183*'Bảng giá mua 2015'!JP182</f>
        <v>0</v>
      </c>
      <c r="KU183" s="53">
        <f>'Hàng tồn'!JQ184</f>
        <v>0</v>
      </c>
      <c r="KV183" s="168">
        <f>KU183*'Bảng giá mua 2015'!JR182</f>
        <v>0</v>
      </c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72">
        <f t="shared" si="164"/>
        <v>0</v>
      </c>
      <c r="MB183" s="57">
        <f>MA183*'Bảng giá mua 2015'!KX182</f>
        <v>0</v>
      </c>
      <c r="MC183" s="53">
        <f>'Hàng tồn'!KY184</f>
        <v>0</v>
      </c>
      <c r="MD183" s="168">
        <f>MC183*'Bảng giá mua 2015'!KZ182</f>
        <v>0</v>
      </c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72">
        <f t="shared" si="165"/>
        <v>0</v>
      </c>
      <c r="NJ183" s="57">
        <f>NI183*'Bảng giá mua 2015'!MF182</f>
        <v>0</v>
      </c>
      <c r="NK183" s="53">
        <f>'Hàng tồn'!MG184</f>
        <v>0</v>
      </c>
      <c r="NL183" s="168">
        <f>NK183*'Bảng giá mua 2015'!MH182</f>
        <v>0</v>
      </c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72">
        <f t="shared" si="166"/>
        <v>0</v>
      </c>
      <c r="OR183" s="57">
        <f>OQ183*'Bảng giá mua 2015'!NN182</f>
        <v>0</v>
      </c>
      <c r="OS183" s="53">
        <f>'Hàng tồn'!NO184</f>
        <v>0</v>
      </c>
      <c r="OT183" s="168">
        <f>OS183*'Bảng giá mua 2015'!NP182</f>
        <v>0</v>
      </c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72">
        <f t="shared" si="167"/>
        <v>0</v>
      </c>
      <c r="PZ183" s="57">
        <f>PY183*'Bảng giá mua 2015'!OV182</f>
        <v>0</v>
      </c>
      <c r="QA183" s="53">
        <f>'Hàng tồn'!OW184</f>
        <v>0</v>
      </c>
      <c r="QB183" s="168">
        <f>QA183*'Bảng giá mua 2015'!OX182</f>
        <v>0</v>
      </c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72">
        <f t="shared" si="168"/>
        <v>0</v>
      </c>
      <c r="RH183" s="57">
        <f>RG183*'Bảng giá mua 2015'!QD182</f>
        <v>0</v>
      </c>
      <c r="RI183" s="53">
        <f>'Hàng tồn'!QE184</f>
        <v>0</v>
      </c>
      <c r="RJ183" s="168">
        <f>RI183*'Bảng giá mua 2015'!QF182</f>
        <v>0</v>
      </c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72">
        <f t="shared" si="169"/>
        <v>0</v>
      </c>
      <c r="SP183" s="57">
        <f>SO183*'Bảng giá mua 2015'!RL182</f>
        <v>0</v>
      </c>
      <c r="SQ183" s="53">
        <f>'Hàng tồn'!RM184</f>
        <v>0</v>
      </c>
      <c r="SR183" s="168">
        <f>SQ183*'Bảng giá mua 2015'!RN182</f>
        <v>0</v>
      </c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72">
        <f t="shared" si="170"/>
        <v>0</v>
      </c>
      <c r="TX183" s="57">
        <f>TW183*'Bảng giá mua 2015'!ST182</f>
        <v>0</v>
      </c>
      <c r="TY183" s="53">
        <f>'Hàng tồn'!SU184</f>
        <v>0</v>
      </c>
      <c r="TZ183" s="168">
        <f>TY183*'Bảng giá mua 2015'!SV182</f>
        <v>0</v>
      </c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72">
        <f t="shared" si="171"/>
        <v>0</v>
      </c>
      <c r="VF183" s="57">
        <f>VE183*'Bảng giá mua 2015'!UB182</f>
        <v>0</v>
      </c>
      <c r="VG183" s="53">
        <f>'Hàng tồn'!UC184</f>
        <v>0</v>
      </c>
      <c r="VH183" s="168">
        <f>VG183*'Bảng giá mua 2015'!UD182</f>
        <v>0</v>
      </c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72">
        <f t="shared" si="172"/>
        <v>0</v>
      </c>
      <c r="WN183" s="57">
        <f>WM183*'Bảng giá mua 2015'!VJ182</f>
        <v>0</v>
      </c>
      <c r="WO183" s="53">
        <f>'Hàng tồn'!VK184</f>
        <v>0</v>
      </c>
      <c r="WP183" s="168">
        <f>WO183*'Bảng giá mua 2015'!VL182</f>
        <v>0</v>
      </c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72">
        <f t="shared" si="173"/>
        <v>0</v>
      </c>
      <c r="XV183" s="57">
        <f>XU183*'Bảng giá mua 2015'!WR182</f>
        <v>0</v>
      </c>
      <c r="XW183" s="53">
        <f>'Hàng tồn'!WS184</f>
        <v>0</v>
      </c>
      <c r="XX183" s="168">
        <f>XW183*'Bảng giá mua 2015'!WT182</f>
        <v>0</v>
      </c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72">
        <f t="shared" si="174"/>
        <v>0</v>
      </c>
      <c r="ZD183" s="57">
        <f>ZC183*'Bảng giá mua 2015'!XZ182</f>
        <v>0</v>
      </c>
      <c r="ZE183" s="53">
        <f>'Hàng tồn'!YA184</f>
        <v>0</v>
      </c>
      <c r="ZF183" s="168">
        <f>ZE183*'Bảng giá mua 2015'!YB182</f>
        <v>0</v>
      </c>
      <c r="ZG183" s="55"/>
      <c r="ZH183" s="55"/>
      <c r="ZI183" s="55"/>
      <c r="ZJ183" s="55"/>
      <c r="ZK183" s="55"/>
      <c r="ZL183" s="55"/>
      <c r="ZM183" s="55"/>
      <c r="ZN183" s="55"/>
      <c r="ZO183" s="55"/>
      <c r="ZP183" s="55"/>
      <c r="ZQ183" s="55"/>
      <c r="ZR183" s="55"/>
      <c r="ZS183" s="55"/>
      <c r="ZT183" s="55"/>
      <c r="ZU183" s="55"/>
      <c r="ZV183" s="55"/>
      <c r="ZW183" s="55"/>
      <c r="ZX183" s="55"/>
      <c r="ZY183" s="55"/>
      <c r="ZZ183" s="55"/>
      <c r="AAA183" s="55"/>
      <c r="AAB183" s="55"/>
      <c r="AAC183" s="55"/>
      <c r="AAD183" s="55"/>
      <c r="AAE183" s="55"/>
      <c r="AAF183" s="55"/>
      <c r="AAG183" s="55"/>
      <c r="AAH183" s="55"/>
      <c r="AAI183" s="55"/>
      <c r="AAJ183" s="55"/>
      <c r="AAK183" s="72">
        <f t="shared" si="175"/>
        <v>0</v>
      </c>
      <c r="AAL183" s="57">
        <f>AAK183*'Bảng giá mua 2015'!ZH182</f>
        <v>0</v>
      </c>
      <c r="AAM183" s="53">
        <f>'Hàng tồn'!ZI184</f>
        <v>0</v>
      </c>
      <c r="AAN183" s="168">
        <f>AAM183*'Bảng giá mua 2015'!ZJ182</f>
        <v>0</v>
      </c>
      <c r="AAO183" s="55"/>
      <c r="AAP183" s="55"/>
      <c r="AAQ183" s="55"/>
      <c r="AAR183" s="55"/>
      <c r="AAS183" s="55"/>
      <c r="AAT183" s="55"/>
      <c r="AAU183" s="55"/>
      <c r="AAV183" s="55"/>
      <c r="AAW183" s="55"/>
      <c r="AAX183" s="55"/>
      <c r="AAY183" s="55"/>
      <c r="AAZ183" s="55"/>
      <c r="ABA183" s="55"/>
      <c r="ABB183" s="55"/>
      <c r="ABC183" s="55"/>
      <c r="ABD183" s="55"/>
      <c r="ABE183" s="55"/>
      <c r="ABF183" s="55"/>
      <c r="ABG183" s="55"/>
      <c r="ABH183" s="55"/>
      <c r="ABI183" s="55"/>
      <c r="ABJ183" s="55"/>
      <c r="ABK183" s="55"/>
      <c r="ABL183" s="55"/>
      <c r="ABM183" s="55"/>
      <c r="ABN183" s="55"/>
      <c r="ABO183" s="55"/>
      <c r="ABP183" s="55"/>
      <c r="ABQ183" s="55"/>
      <c r="ABR183" s="55"/>
      <c r="ABS183" s="72">
        <f t="shared" si="176"/>
        <v>0</v>
      </c>
      <c r="ABT183" s="57">
        <f>ABS183*'Bảng giá mua 2015'!AAP182</f>
        <v>0</v>
      </c>
      <c r="ABU183" s="53">
        <f>'Hàng tồn'!AAQ184</f>
        <v>0</v>
      </c>
      <c r="ABV183" s="168">
        <f>ABU183*'Bảng giá mua 2015'!AAR182</f>
        <v>0</v>
      </c>
      <c r="ABW183" s="55"/>
      <c r="ABX183" s="55"/>
      <c r="ABY183" s="55"/>
      <c r="ABZ183" s="55"/>
      <c r="ACA183" s="55"/>
      <c r="ACB183" s="55"/>
      <c r="ACC183" s="55"/>
      <c r="ACD183" s="55"/>
      <c r="ACE183" s="55"/>
      <c r="ACF183" s="55"/>
      <c r="ACG183" s="55"/>
      <c r="ACH183" s="55"/>
      <c r="ACI183" s="55"/>
      <c r="ACJ183" s="55"/>
      <c r="ACK183" s="55"/>
      <c r="ACL183" s="55"/>
      <c r="ACM183" s="55"/>
      <c r="ACN183" s="55"/>
      <c r="ACO183" s="55"/>
      <c r="ACP183" s="55"/>
      <c r="ACQ183" s="55"/>
      <c r="ACR183" s="55"/>
      <c r="ACS183" s="55"/>
      <c r="ACT183" s="55"/>
      <c r="ACU183" s="55"/>
      <c r="ACV183" s="55"/>
      <c r="ACW183" s="55"/>
      <c r="ACX183" s="55"/>
      <c r="ACY183" s="55"/>
      <c r="ACZ183" s="55"/>
      <c r="ADA183" s="72">
        <f t="shared" si="177"/>
        <v>0</v>
      </c>
      <c r="ADB183" s="57">
        <f>ADA183*'Bảng giá mua 2015'!ABX182</f>
        <v>0</v>
      </c>
      <c r="ADC183" s="53">
        <f>'Hàng tồn'!ABY184</f>
        <v>0</v>
      </c>
      <c r="ADD183" s="168">
        <f>ADC183*'Bảng giá mua 2015'!ABZ182</f>
        <v>0</v>
      </c>
      <c r="ADE183" s="55"/>
      <c r="ADF183" s="55"/>
      <c r="ADG183" s="55"/>
      <c r="ADH183" s="55"/>
      <c r="ADI183" s="55"/>
      <c r="ADJ183" s="55"/>
      <c r="ADK183" s="55"/>
      <c r="ADL183" s="55"/>
      <c r="ADM183" s="55"/>
      <c r="ADN183" s="55"/>
      <c r="ADO183" s="55"/>
      <c r="ADP183" s="55"/>
      <c r="ADQ183" s="55"/>
      <c r="ADR183" s="55"/>
      <c r="ADS183" s="55"/>
      <c r="ADT183" s="55"/>
      <c r="ADU183" s="55"/>
      <c r="ADV183" s="55"/>
      <c r="ADW183" s="55"/>
      <c r="ADX183" s="55"/>
      <c r="ADY183" s="55"/>
      <c r="ADZ183" s="55"/>
      <c r="AEA183" s="55"/>
      <c r="AEB183" s="55"/>
      <c r="AEC183" s="55"/>
      <c r="AED183" s="55"/>
      <c r="AEE183" s="55"/>
      <c r="AEF183" s="55"/>
      <c r="AEG183" s="55"/>
      <c r="AEH183" s="55"/>
      <c r="AEI183" s="72">
        <f t="shared" si="178"/>
        <v>0</v>
      </c>
      <c r="AEJ183" s="57">
        <f>AEI183*'Bảng giá mua 2015'!ADF182</f>
        <v>0</v>
      </c>
      <c r="AEK183" s="53">
        <f>'Hàng tồn'!ADG184</f>
        <v>0</v>
      </c>
      <c r="AEL183" s="168">
        <f>AEK183*'Bảng giá mua 2015'!ADH182</f>
        <v>0</v>
      </c>
      <c r="AEM183" s="55"/>
      <c r="AEN183" s="55"/>
      <c r="AEO183" s="55"/>
      <c r="AEP183" s="55"/>
      <c r="AEQ183" s="55"/>
      <c r="AER183" s="55"/>
      <c r="AES183" s="55"/>
      <c r="AET183" s="55"/>
      <c r="AEU183" s="55"/>
      <c r="AEV183" s="55"/>
      <c r="AEW183" s="55"/>
      <c r="AEX183" s="55"/>
      <c r="AEY183" s="55"/>
      <c r="AEZ183" s="55"/>
      <c r="AFA183" s="55"/>
      <c r="AFB183" s="55"/>
      <c r="AFC183" s="55"/>
      <c r="AFD183" s="55"/>
      <c r="AFE183" s="55"/>
      <c r="AFF183" s="55"/>
      <c r="AFG183" s="55"/>
      <c r="AFH183" s="55"/>
      <c r="AFI183" s="55"/>
      <c r="AFJ183" s="55"/>
      <c r="AFK183" s="55"/>
      <c r="AFL183" s="55"/>
      <c r="AFM183" s="55"/>
      <c r="AFN183" s="55"/>
      <c r="AFO183" s="55"/>
      <c r="AFP183" s="55"/>
      <c r="AFQ183" s="72">
        <f t="shared" si="179"/>
        <v>0</v>
      </c>
      <c r="AFR183" s="57">
        <f>AFQ183*'Bảng giá mua 2015'!AEN182</f>
        <v>0</v>
      </c>
      <c r="AFS183" s="53">
        <f>'Hàng tồn'!AEO184</f>
        <v>0</v>
      </c>
      <c r="AFT183" s="168">
        <f>AFS183*'Bảng giá mua 2015'!AEP182</f>
        <v>0</v>
      </c>
      <c r="AFU183" s="55"/>
      <c r="AFV183" s="55"/>
      <c r="AFW183" s="55"/>
      <c r="AFX183" s="55"/>
      <c r="AFY183" s="55"/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72">
        <f t="shared" si="180"/>
        <v>0</v>
      </c>
      <c r="AGZ183" s="57">
        <f>AGY183*'Bảng giá mua 2015'!AFV182</f>
        <v>0</v>
      </c>
      <c r="AHA183" s="53">
        <f>'Hàng tồn'!AFW184</f>
        <v>0</v>
      </c>
      <c r="AHB183" s="168">
        <f>AHA183*'Bảng giá mua 2015'!AFX182</f>
        <v>0</v>
      </c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55"/>
      <c r="AHW183" s="55"/>
      <c r="AHX183" s="55"/>
      <c r="AHY183" s="55"/>
      <c r="AHZ183" s="55"/>
      <c r="AIA183" s="55"/>
      <c r="AIB183" s="55"/>
      <c r="AIC183" s="55"/>
      <c r="AID183" s="55"/>
      <c r="AIE183" s="55"/>
      <c r="AIF183" s="55"/>
      <c r="AIG183" s="72">
        <f t="shared" si="181"/>
        <v>0</v>
      </c>
      <c r="AIH183" s="57">
        <f>AIG183*'Bảng giá bán 2015'!AC182</f>
        <v>0</v>
      </c>
      <c r="AII183" s="53">
        <f>'Hàng tồn'!AHE184</f>
        <v>0</v>
      </c>
      <c r="AIJ183" s="168">
        <f>AII183*'Bảng giá bán 2015'!AD182</f>
        <v>0</v>
      </c>
      <c r="AIK183" s="55"/>
      <c r="AIL183" s="55"/>
      <c r="AIM183" s="55"/>
      <c r="AIN183" s="55"/>
      <c r="AIO183" s="55"/>
      <c r="AIP183" s="55"/>
      <c r="AIQ183" s="55"/>
      <c r="AIR183" s="55"/>
      <c r="AIS183" s="55"/>
      <c r="AIT183" s="55"/>
      <c r="AIU183" s="55"/>
      <c r="AIV183" s="55"/>
      <c r="AIW183" s="55">
        <v>0.25</v>
      </c>
      <c r="AIX183" s="55"/>
      <c r="AIY183" s="55"/>
      <c r="AIZ183" s="55"/>
      <c r="AJA183" s="55"/>
      <c r="AJB183" s="55"/>
      <c r="AJC183" s="55"/>
      <c r="AJD183" s="55"/>
      <c r="AJE183" s="55"/>
      <c r="AJF183" s="55"/>
      <c r="AJG183" s="55"/>
      <c r="AJH183" s="55"/>
      <c r="AJI183" s="55"/>
      <c r="AJJ183" s="55"/>
      <c r="AJK183" s="55"/>
      <c r="AJL183" s="55"/>
      <c r="AJM183" s="55"/>
      <c r="AJN183" s="55"/>
      <c r="AJO183" s="72">
        <f t="shared" si="182"/>
        <v>0.25</v>
      </c>
      <c r="AJP183" s="57">
        <f>AJO183*'Bảng giá bán 2015'!AD182</f>
        <v>0</v>
      </c>
      <c r="AJQ183" s="53">
        <f>'Hàng tồn'!AIM184</f>
        <v>0</v>
      </c>
      <c r="AJR183" s="168">
        <f>AJQ183*'Bảng giá mua 2015'!AIN182</f>
        <v>0</v>
      </c>
      <c r="AJS183" s="55"/>
      <c r="AJT183" s="55"/>
      <c r="AJU183" s="55"/>
      <c r="AJV183" s="55"/>
      <c r="AJW183" s="55"/>
      <c r="AJX183" s="55"/>
      <c r="AJY183" s="55"/>
      <c r="AJZ183" s="55"/>
      <c r="AKA183" s="55"/>
      <c r="AKB183" s="55"/>
      <c r="AKC183" s="55"/>
      <c r="AKD183" s="55"/>
      <c r="AKE183" s="55"/>
      <c r="AKF183" s="55"/>
      <c r="AKG183" s="55"/>
      <c r="AKH183" s="55"/>
      <c r="AKI183" s="55"/>
      <c r="AKJ183" s="55"/>
      <c r="AKK183" s="55"/>
      <c r="AKL183" s="55"/>
      <c r="AKM183" s="55"/>
      <c r="AKN183" s="55"/>
      <c r="AKO183" s="55"/>
      <c r="AKP183" s="55"/>
      <c r="AKQ183" s="55"/>
      <c r="AKR183" s="55"/>
      <c r="AKS183" s="55"/>
      <c r="AKT183" s="55"/>
      <c r="AKU183" s="55"/>
      <c r="AKV183" s="55"/>
      <c r="AKW183" s="72">
        <f t="shared" si="183"/>
        <v>0</v>
      </c>
      <c r="AKX183" s="57">
        <f>AKW183*'Bảng giá bán 2015'!BL182</f>
        <v>0</v>
      </c>
      <c r="AKY183" s="53">
        <f>'Hàng tồn'!AJU184</f>
        <v>0</v>
      </c>
      <c r="AKZ183" s="168">
        <f>AKY183*'Bảng giá mua 2015'!AJV182</f>
        <v>0</v>
      </c>
      <c r="ALA183" s="55"/>
      <c r="ALB183" s="55"/>
      <c r="ALC183" s="55"/>
      <c r="ALD183" s="55"/>
      <c r="ALE183" s="55"/>
      <c r="ALF183" s="55"/>
      <c r="ALG183" s="55"/>
      <c r="ALH183" s="55"/>
      <c r="ALI183" s="55"/>
      <c r="ALJ183" s="55"/>
      <c r="ALK183" s="55"/>
      <c r="ALL183" s="55"/>
      <c r="ALM183" s="55"/>
      <c r="ALN183" s="55"/>
      <c r="ALO183" s="55"/>
      <c r="ALP183" s="55"/>
      <c r="ALQ183" s="55"/>
      <c r="ALR183" s="55"/>
      <c r="ALS183" s="55"/>
      <c r="ALT183" s="55"/>
      <c r="ALU183" s="55"/>
      <c r="ALV183" s="55"/>
      <c r="ALW183" s="55"/>
      <c r="ALX183" s="55"/>
      <c r="ALY183" s="55"/>
      <c r="ALZ183" s="55"/>
      <c r="AMA183" s="55"/>
      <c r="AMB183" s="55"/>
      <c r="AMC183" s="55"/>
      <c r="AMD183" s="55"/>
      <c r="AME183" s="72">
        <f t="shared" si="184"/>
        <v>0</v>
      </c>
      <c r="AMF183" s="57">
        <f>AME183*'Bảng giá bán 2015'!CT182</f>
        <v>0</v>
      </c>
      <c r="AMG183" s="53">
        <f>'Hàng tồn'!ALC184</f>
        <v>0</v>
      </c>
      <c r="AMH183" s="168">
        <f>AMG183*'Bảng giá mua 2015'!ALD182</f>
        <v>0</v>
      </c>
      <c r="AMI183" s="55"/>
      <c r="AMJ183" s="55"/>
      <c r="AMK183" s="55"/>
      <c r="AML183" s="55"/>
      <c r="AMM183" s="55"/>
      <c r="AMN183" s="55"/>
      <c r="AMO183" s="55"/>
      <c r="AMP183" s="55"/>
      <c r="AMQ183" s="55"/>
      <c r="AMR183" s="55"/>
      <c r="AMS183" s="55"/>
      <c r="AMT183" s="55"/>
      <c r="AMU183" s="55"/>
      <c r="AMV183" s="55"/>
      <c r="AMW183" s="55"/>
      <c r="AMX183" s="55"/>
      <c r="AMY183" s="55"/>
      <c r="AMZ183" s="55"/>
      <c r="ANA183" s="55"/>
      <c r="ANB183" s="55"/>
      <c r="ANC183" s="55"/>
      <c r="AND183" s="55"/>
      <c r="ANE183" s="55"/>
      <c r="ANF183" s="55"/>
      <c r="ANG183" s="55"/>
      <c r="ANH183" s="55"/>
      <c r="ANI183" s="55"/>
      <c r="ANJ183" s="55"/>
      <c r="ANK183" s="55"/>
      <c r="ANL183" s="55"/>
      <c r="ANM183" s="72">
        <f t="shared" si="185"/>
        <v>0</v>
      </c>
      <c r="ANN183" s="57">
        <f>ANM183*'Bảng giá bán 2015'!EB182</f>
        <v>0</v>
      </c>
      <c r="ANO183" s="53">
        <f>'Hàng tồn'!AMK184</f>
        <v>0</v>
      </c>
      <c r="ANP183" s="168">
        <f>ANO183*'Bảng giá mua 2015'!AML182</f>
        <v>0</v>
      </c>
    </row>
    <row r="184" spans="1:1056" x14ac:dyDescent="0.3">
      <c r="A184" s="130"/>
      <c r="B184" s="58" t="s">
        <v>15</v>
      </c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72">
        <f t="shared" si="155"/>
        <v>0</v>
      </c>
      <c r="AH184" s="57">
        <f>AG184*'Bảng giá mua 2015'!D183</f>
        <v>0</v>
      </c>
      <c r="AI184" s="53">
        <f>'Hàng tồn'!E185</f>
        <v>0</v>
      </c>
      <c r="AJ184" s="168">
        <f>AI184*'Bảng giá mua 2015'!F183</f>
        <v>0</v>
      </c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72">
        <f t="shared" si="156"/>
        <v>0</v>
      </c>
      <c r="BP184" s="57">
        <f>BO184*'Bảng giá mua 2015'!AL183</f>
        <v>0</v>
      </c>
      <c r="BQ184" s="53">
        <f>'Hàng tồn'!AM185</f>
        <v>0</v>
      </c>
      <c r="BR184" s="168">
        <f>BQ184*'Bảng giá mua 2015'!AN183</f>
        <v>0</v>
      </c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72">
        <f t="shared" si="157"/>
        <v>0</v>
      </c>
      <c r="CX184" s="57">
        <f>CW184*'Bảng giá mua 2015'!BT183</f>
        <v>0</v>
      </c>
      <c r="CY184" s="53">
        <f>'Hàng tồn'!BU185</f>
        <v>0</v>
      </c>
      <c r="CZ184" s="168">
        <f>CY184*'Bảng giá mua 2015'!BV183</f>
        <v>0</v>
      </c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72">
        <f t="shared" si="158"/>
        <v>0</v>
      </c>
      <c r="EF184" s="57">
        <f>EE184*'Bảng giá mua 2015'!DB183</f>
        <v>0</v>
      </c>
      <c r="EG184" s="53">
        <f>'Hàng tồn'!DC185</f>
        <v>0</v>
      </c>
      <c r="EH184" s="168">
        <f>EG184*'Bảng giá mua 2015'!DD183</f>
        <v>0</v>
      </c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72">
        <f t="shared" si="159"/>
        <v>0</v>
      </c>
      <c r="FN184" s="57">
        <f>FM184*'Bảng giá mua 2015'!EJ183</f>
        <v>0</v>
      </c>
      <c r="FO184" s="53">
        <f>'Hàng tồn'!EK185</f>
        <v>0</v>
      </c>
      <c r="FP184" s="168">
        <f>FO184*'Bảng giá mua 2015'!EL183</f>
        <v>0</v>
      </c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72">
        <f t="shared" si="160"/>
        <v>0</v>
      </c>
      <c r="GV184" s="57">
        <f>GU184*'Bảng giá mua 2015'!FR183</f>
        <v>0</v>
      </c>
      <c r="GW184" s="53">
        <f>'Hàng tồn'!FS185</f>
        <v>0</v>
      </c>
      <c r="GX184" s="168">
        <f>GW184*'Bảng giá mua 2015'!FT183</f>
        <v>0</v>
      </c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72">
        <f t="shared" si="161"/>
        <v>0</v>
      </c>
      <c r="ID184" s="57">
        <f>IC184*'Bảng giá mua 2015'!GZ183</f>
        <v>0</v>
      </c>
      <c r="IE184" s="53">
        <f>'Hàng tồn'!HA185</f>
        <v>0</v>
      </c>
      <c r="IF184" s="168">
        <f>IE184*'Bảng giá mua 2015'!HB183</f>
        <v>0</v>
      </c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72">
        <f t="shared" si="162"/>
        <v>0</v>
      </c>
      <c r="JL184" s="57">
        <f>JK184*'Bảng giá mua 2015'!IH183</f>
        <v>0</v>
      </c>
      <c r="JM184" s="53">
        <f>'Hàng tồn'!II185</f>
        <v>0</v>
      </c>
      <c r="JN184" s="168">
        <f>JM184*'Bảng giá mua 2015'!IJ183</f>
        <v>0</v>
      </c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72">
        <f t="shared" si="163"/>
        <v>0</v>
      </c>
      <c r="KT184" s="57">
        <f>KS184*'Bảng giá mua 2015'!JP183</f>
        <v>0</v>
      </c>
      <c r="KU184" s="53">
        <f>'Hàng tồn'!JQ185</f>
        <v>0</v>
      </c>
      <c r="KV184" s="168">
        <f>KU184*'Bảng giá mua 2015'!JR183</f>
        <v>0</v>
      </c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72">
        <f t="shared" si="164"/>
        <v>0</v>
      </c>
      <c r="MB184" s="57">
        <f>MA184*'Bảng giá mua 2015'!KX183</f>
        <v>0</v>
      </c>
      <c r="MC184" s="53">
        <f>'Hàng tồn'!KY185</f>
        <v>0</v>
      </c>
      <c r="MD184" s="168">
        <f>MC184*'Bảng giá mua 2015'!KZ183</f>
        <v>0</v>
      </c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72">
        <f t="shared" si="165"/>
        <v>0</v>
      </c>
      <c r="NJ184" s="57">
        <f>NI184*'Bảng giá mua 2015'!MF183</f>
        <v>0</v>
      </c>
      <c r="NK184" s="53">
        <f>'Hàng tồn'!MG185</f>
        <v>0</v>
      </c>
      <c r="NL184" s="168">
        <f>NK184*'Bảng giá mua 2015'!MH183</f>
        <v>0</v>
      </c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72">
        <f t="shared" si="166"/>
        <v>0</v>
      </c>
      <c r="OR184" s="57">
        <f>OQ184*'Bảng giá mua 2015'!NN183</f>
        <v>0</v>
      </c>
      <c r="OS184" s="53">
        <f>'Hàng tồn'!NO185</f>
        <v>0</v>
      </c>
      <c r="OT184" s="168">
        <f>OS184*'Bảng giá mua 2015'!NP183</f>
        <v>0</v>
      </c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72">
        <f t="shared" si="167"/>
        <v>0</v>
      </c>
      <c r="PZ184" s="57">
        <f>PY184*'Bảng giá mua 2015'!OV183</f>
        <v>0</v>
      </c>
      <c r="QA184" s="53">
        <f>'Hàng tồn'!OW185</f>
        <v>0</v>
      </c>
      <c r="QB184" s="168">
        <f>QA184*'Bảng giá mua 2015'!OX183</f>
        <v>0</v>
      </c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72">
        <f t="shared" si="168"/>
        <v>0</v>
      </c>
      <c r="RH184" s="57">
        <f>RG184*'Bảng giá mua 2015'!QD183</f>
        <v>0</v>
      </c>
      <c r="RI184" s="53">
        <f>'Hàng tồn'!QE185</f>
        <v>0</v>
      </c>
      <c r="RJ184" s="168">
        <f>RI184*'Bảng giá mua 2015'!QF183</f>
        <v>0</v>
      </c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72">
        <f t="shared" si="169"/>
        <v>0</v>
      </c>
      <c r="SP184" s="57">
        <f>SO184*'Bảng giá mua 2015'!RL183</f>
        <v>0</v>
      </c>
      <c r="SQ184" s="53">
        <f>'Hàng tồn'!RM185</f>
        <v>0</v>
      </c>
      <c r="SR184" s="168">
        <f>SQ184*'Bảng giá mua 2015'!RN183</f>
        <v>0</v>
      </c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72">
        <f t="shared" si="170"/>
        <v>0</v>
      </c>
      <c r="TX184" s="57">
        <f>TW184*'Bảng giá mua 2015'!ST183</f>
        <v>0</v>
      </c>
      <c r="TY184" s="53">
        <f>'Hàng tồn'!SU185</f>
        <v>0</v>
      </c>
      <c r="TZ184" s="168">
        <f>TY184*'Bảng giá mua 2015'!SV183</f>
        <v>0</v>
      </c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72">
        <f t="shared" si="171"/>
        <v>0</v>
      </c>
      <c r="VF184" s="57">
        <f>VE184*'Bảng giá mua 2015'!UB183</f>
        <v>0</v>
      </c>
      <c r="VG184" s="53">
        <f>'Hàng tồn'!UC185</f>
        <v>0</v>
      </c>
      <c r="VH184" s="168">
        <f>VG184*'Bảng giá mua 2015'!UD183</f>
        <v>0</v>
      </c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72">
        <f t="shared" si="172"/>
        <v>0</v>
      </c>
      <c r="WN184" s="57">
        <f>WM184*'Bảng giá mua 2015'!VJ183</f>
        <v>0</v>
      </c>
      <c r="WO184" s="53">
        <f>'Hàng tồn'!VK185</f>
        <v>0</v>
      </c>
      <c r="WP184" s="168">
        <f>WO184*'Bảng giá mua 2015'!VL183</f>
        <v>0</v>
      </c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72">
        <f t="shared" si="173"/>
        <v>0</v>
      </c>
      <c r="XV184" s="57">
        <f>XU184*'Bảng giá mua 2015'!WR183</f>
        <v>0</v>
      </c>
      <c r="XW184" s="53">
        <f>'Hàng tồn'!WS185</f>
        <v>0</v>
      </c>
      <c r="XX184" s="168">
        <f>XW184*'Bảng giá mua 2015'!WT183</f>
        <v>0</v>
      </c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72">
        <f t="shared" si="174"/>
        <v>0</v>
      </c>
      <c r="ZD184" s="57">
        <f>ZC184*'Bảng giá mua 2015'!XZ183</f>
        <v>0</v>
      </c>
      <c r="ZE184" s="53">
        <f>'Hàng tồn'!YA185</f>
        <v>0</v>
      </c>
      <c r="ZF184" s="168">
        <f>ZE184*'Bảng giá mua 2015'!YB183</f>
        <v>0</v>
      </c>
      <c r="ZG184" s="55"/>
      <c r="ZH184" s="55"/>
      <c r="ZI184" s="55"/>
      <c r="ZJ184" s="55"/>
      <c r="ZK184" s="55"/>
      <c r="ZL184" s="55"/>
      <c r="ZM184" s="55"/>
      <c r="ZN184" s="55"/>
      <c r="ZO184" s="55"/>
      <c r="ZP184" s="55"/>
      <c r="ZQ184" s="55"/>
      <c r="ZR184" s="55"/>
      <c r="ZS184" s="55"/>
      <c r="ZT184" s="55"/>
      <c r="ZU184" s="55"/>
      <c r="ZV184" s="55"/>
      <c r="ZW184" s="55"/>
      <c r="ZX184" s="55"/>
      <c r="ZY184" s="55"/>
      <c r="ZZ184" s="55"/>
      <c r="AAA184" s="55"/>
      <c r="AAB184" s="55"/>
      <c r="AAC184" s="55"/>
      <c r="AAD184" s="55"/>
      <c r="AAE184" s="55"/>
      <c r="AAF184" s="55"/>
      <c r="AAG184" s="55"/>
      <c r="AAH184" s="55"/>
      <c r="AAI184" s="55"/>
      <c r="AAJ184" s="55"/>
      <c r="AAK184" s="72">
        <f t="shared" si="175"/>
        <v>0</v>
      </c>
      <c r="AAL184" s="57">
        <f>AAK184*'Bảng giá mua 2015'!ZH183</f>
        <v>0</v>
      </c>
      <c r="AAM184" s="53">
        <f>'Hàng tồn'!ZI185</f>
        <v>0</v>
      </c>
      <c r="AAN184" s="168">
        <f>AAM184*'Bảng giá mua 2015'!ZJ183</f>
        <v>0</v>
      </c>
      <c r="AAO184" s="55"/>
      <c r="AAP184" s="55"/>
      <c r="AAQ184" s="55"/>
      <c r="AAR184" s="55"/>
      <c r="AAS184" s="55"/>
      <c r="AAT184" s="55"/>
      <c r="AAU184" s="55"/>
      <c r="AAV184" s="55"/>
      <c r="AAW184" s="55"/>
      <c r="AAX184" s="55"/>
      <c r="AAY184" s="55"/>
      <c r="AAZ184" s="55"/>
      <c r="ABA184" s="55"/>
      <c r="ABB184" s="55"/>
      <c r="ABC184" s="55"/>
      <c r="ABD184" s="55"/>
      <c r="ABE184" s="55"/>
      <c r="ABF184" s="55"/>
      <c r="ABG184" s="55"/>
      <c r="ABH184" s="55"/>
      <c r="ABI184" s="55"/>
      <c r="ABJ184" s="55"/>
      <c r="ABK184" s="55"/>
      <c r="ABL184" s="55"/>
      <c r="ABM184" s="55"/>
      <c r="ABN184" s="55"/>
      <c r="ABO184" s="55"/>
      <c r="ABP184" s="55"/>
      <c r="ABQ184" s="55"/>
      <c r="ABR184" s="55"/>
      <c r="ABS184" s="72">
        <f t="shared" si="176"/>
        <v>0</v>
      </c>
      <c r="ABT184" s="57">
        <f>ABS184*'Bảng giá mua 2015'!AAP183</f>
        <v>0</v>
      </c>
      <c r="ABU184" s="53">
        <f>'Hàng tồn'!AAQ185</f>
        <v>0</v>
      </c>
      <c r="ABV184" s="168">
        <f>ABU184*'Bảng giá mua 2015'!AAR183</f>
        <v>0</v>
      </c>
      <c r="ABW184" s="55"/>
      <c r="ABX184" s="55"/>
      <c r="ABY184" s="55"/>
      <c r="ABZ184" s="55"/>
      <c r="ACA184" s="55"/>
      <c r="ACB184" s="55"/>
      <c r="ACC184" s="55"/>
      <c r="ACD184" s="55"/>
      <c r="ACE184" s="55"/>
      <c r="ACF184" s="55"/>
      <c r="ACG184" s="55"/>
      <c r="ACH184" s="55"/>
      <c r="ACI184" s="55"/>
      <c r="ACJ184" s="55"/>
      <c r="ACK184" s="55"/>
      <c r="ACL184" s="55"/>
      <c r="ACM184" s="55"/>
      <c r="ACN184" s="55"/>
      <c r="ACO184" s="55"/>
      <c r="ACP184" s="55"/>
      <c r="ACQ184" s="55"/>
      <c r="ACR184" s="55"/>
      <c r="ACS184" s="55"/>
      <c r="ACT184" s="55"/>
      <c r="ACU184" s="55"/>
      <c r="ACV184" s="55"/>
      <c r="ACW184" s="55"/>
      <c r="ACX184" s="55"/>
      <c r="ACY184" s="55"/>
      <c r="ACZ184" s="55"/>
      <c r="ADA184" s="72">
        <f t="shared" si="177"/>
        <v>0</v>
      </c>
      <c r="ADB184" s="57">
        <f>ADA184*'Bảng giá mua 2015'!ABX183</f>
        <v>0</v>
      </c>
      <c r="ADC184" s="53">
        <f>'Hàng tồn'!ABY185</f>
        <v>0</v>
      </c>
      <c r="ADD184" s="168">
        <f>ADC184*'Bảng giá mua 2015'!ABZ183</f>
        <v>0</v>
      </c>
      <c r="ADE184" s="55"/>
      <c r="ADF184" s="55"/>
      <c r="ADG184" s="55"/>
      <c r="ADH184" s="55"/>
      <c r="ADI184" s="55"/>
      <c r="ADJ184" s="55"/>
      <c r="ADK184" s="55"/>
      <c r="ADL184" s="55"/>
      <c r="ADM184" s="55"/>
      <c r="ADN184" s="55"/>
      <c r="ADO184" s="55"/>
      <c r="ADP184" s="55"/>
      <c r="ADQ184" s="55"/>
      <c r="ADR184" s="55"/>
      <c r="ADS184" s="55"/>
      <c r="ADT184" s="55"/>
      <c r="ADU184" s="55"/>
      <c r="ADV184" s="55"/>
      <c r="ADW184" s="55"/>
      <c r="ADX184" s="55"/>
      <c r="ADY184" s="55"/>
      <c r="ADZ184" s="55"/>
      <c r="AEA184" s="55"/>
      <c r="AEB184" s="55"/>
      <c r="AEC184" s="55"/>
      <c r="AED184" s="55"/>
      <c r="AEE184" s="55"/>
      <c r="AEF184" s="55"/>
      <c r="AEG184" s="55"/>
      <c r="AEH184" s="55"/>
      <c r="AEI184" s="72">
        <f t="shared" si="178"/>
        <v>0</v>
      </c>
      <c r="AEJ184" s="57">
        <f>AEI184*'Bảng giá mua 2015'!ADF183</f>
        <v>0</v>
      </c>
      <c r="AEK184" s="53">
        <f>'Hàng tồn'!ADG185</f>
        <v>0</v>
      </c>
      <c r="AEL184" s="168">
        <f>AEK184*'Bảng giá mua 2015'!ADH183</f>
        <v>0</v>
      </c>
      <c r="AEM184" s="55"/>
      <c r="AEN184" s="55"/>
      <c r="AEO184" s="55"/>
      <c r="AEP184" s="55"/>
      <c r="AEQ184" s="55"/>
      <c r="AER184" s="55"/>
      <c r="AES184" s="55"/>
      <c r="AET184" s="55"/>
      <c r="AEU184" s="55"/>
      <c r="AEV184" s="55"/>
      <c r="AEW184" s="55"/>
      <c r="AEX184" s="55"/>
      <c r="AEY184" s="55"/>
      <c r="AEZ184" s="55"/>
      <c r="AFA184" s="55"/>
      <c r="AFB184" s="55"/>
      <c r="AFC184" s="55"/>
      <c r="AFD184" s="55"/>
      <c r="AFE184" s="55"/>
      <c r="AFF184" s="55"/>
      <c r="AFG184" s="55"/>
      <c r="AFH184" s="55"/>
      <c r="AFI184" s="55"/>
      <c r="AFJ184" s="55"/>
      <c r="AFK184" s="55"/>
      <c r="AFL184" s="55"/>
      <c r="AFM184" s="55"/>
      <c r="AFN184" s="55"/>
      <c r="AFO184" s="55"/>
      <c r="AFP184" s="55"/>
      <c r="AFQ184" s="72">
        <f t="shared" si="179"/>
        <v>0</v>
      </c>
      <c r="AFR184" s="57">
        <f>AFQ184*'Bảng giá mua 2015'!AEN183</f>
        <v>0</v>
      </c>
      <c r="AFS184" s="53">
        <f>'Hàng tồn'!AEO185</f>
        <v>0</v>
      </c>
      <c r="AFT184" s="168">
        <f>AFS184*'Bảng giá mua 2015'!AEP183</f>
        <v>0</v>
      </c>
      <c r="AFU184" s="55"/>
      <c r="AFV184" s="55"/>
      <c r="AFW184" s="55"/>
      <c r="AFX184" s="55"/>
      <c r="AFY184" s="55"/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72">
        <f t="shared" si="180"/>
        <v>0</v>
      </c>
      <c r="AGZ184" s="57">
        <f>AGY184*'Bảng giá mua 2015'!AFV183</f>
        <v>0</v>
      </c>
      <c r="AHA184" s="53">
        <f>'Hàng tồn'!AFW185</f>
        <v>0</v>
      </c>
      <c r="AHB184" s="168">
        <f>AHA184*'Bảng giá mua 2015'!AFX183</f>
        <v>0</v>
      </c>
      <c r="AHC184" s="55">
        <v>0.5</v>
      </c>
      <c r="AHD184" s="55"/>
      <c r="AHE184" s="55"/>
      <c r="AHF184" s="55"/>
      <c r="AHG184" s="55"/>
      <c r="AHH184" s="55"/>
      <c r="AHI184" s="55"/>
      <c r="AHJ184" s="55"/>
      <c r="AHK184" s="55">
        <v>0.5</v>
      </c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55"/>
      <c r="AHW184" s="55"/>
      <c r="AHX184" s="55"/>
      <c r="AHY184" s="55"/>
      <c r="AHZ184" s="55"/>
      <c r="AIA184" s="55"/>
      <c r="AIB184" s="55"/>
      <c r="AIC184" s="55"/>
      <c r="AID184" s="55"/>
      <c r="AIE184" s="55"/>
      <c r="AIF184" s="55"/>
      <c r="AIG184" s="72">
        <f t="shared" si="181"/>
        <v>1</v>
      </c>
      <c r="AIH184" s="57">
        <f>AIG184*'Bảng giá bán 2015'!AC183</f>
        <v>0</v>
      </c>
      <c r="AII184" s="53">
        <f>'Hàng tồn'!AHE185</f>
        <v>0</v>
      </c>
      <c r="AIJ184" s="168">
        <f>AII184*'Bảng giá bán 2015'!AD183</f>
        <v>0</v>
      </c>
      <c r="AIK184" s="55"/>
      <c r="AIL184" s="55"/>
      <c r="AIM184" s="55"/>
      <c r="AIN184" s="55">
        <v>0.25</v>
      </c>
      <c r="AIO184" s="55"/>
      <c r="AIP184" s="55"/>
      <c r="AIQ184" s="55"/>
      <c r="AIR184" s="55"/>
      <c r="AIS184" s="55"/>
      <c r="AIT184" s="55"/>
      <c r="AIU184" s="55"/>
      <c r="AIV184" s="55">
        <v>0.25</v>
      </c>
      <c r="AIW184" s="55"/>
      <c r="AIX184" s="55"/>
      <c r="AIY184" s="55"/>
      <c r="AIZ184" s="55"/>
      <c r="AJA184" s="55"/>
      <c r="AJB184" s="55"/>
      <c r="AJC184" s="55"/>
      <c r="AJD184" s="55"/>
      <c r="AJE184" s="55"/>
      <c r="AJF184" s="55"/>
      <c r="AJG184" s="55"/>
      <c r="AJH184" s="55"/>
      <c r="AJI184" s="55"/>
      <c r="AJJ184" s="55"/>
      <c r="AJK184" s="55"/>
      <c r="AJL184" s="55"/>
      <c r="AJM184" s="55"/>
      <c r="AJN184" s="55"/>
      <c r="AJO184" s="72">
        <f t="shared" si="182"/>
        <v>0.5</v>
      </c>
      <c r="AJP184" s="57">
        <f>AJO184*'Bảng giá bán 2015'!AD183</f>
        <v>0</v>
      </c>
      <c r="AJQ184" s="53">
        <f>'Hàng tồn'!AIM185</f>
        <v>0</v>
      </c>
      <c r="AJR184" s="168">
        <f>AJQ184*'Bảng giá mua 2015'!AIN183</f>
        <v>0</v>
      </c>
      <c r="AJS184" s="55"/>
      <c r="AJT184" s="55"/>
      <c r="AJU184" s="55"/>
      <c r="AJV184" s="55"/>
      <c r="AJW184" s="55"/>
      <c r="AJX184" s="55"/>
      <c r="AJY184" s="55"/>
      <c r="AJZ184" s="55"/>
      <c r="AKA184" s="55"/>
      <c r="AKB184" s="55"/>
      <c r="AKC184" s="55"/>
      <c r="AKD184" s="55"/>
      <c r="AKE184" s="55"/>
      <c r="AKF184" s="55"/>
      <c r="AKG184" s="55"/>
      <c r="AKH184" s="55"/>
      <c r="AKI184" s="55"/>
      <c r="AKJ184" s="55"/>
      <c r="AKK184" s="55"/>
      <c r="AKL184" s="55"/>
      <c r="AKM184" s="55"/>
      <c r="AKN184" s="55"/>
      <c r="AKO184" s="55"/>
      <c r="AKP184" s="55"/>
      <c r="AKQ184" s="55"/>
      <c r="AKR184" s="55"/>
      <c r="AKS184" s="55"/>
      <c r="AKT184" s="55"/>
      <c r="AKU184" s="55"/>
      <c r="AKV184" s="55"/>
      <c r="AKW184" s="72">
        <f t="shared" si="183"/>
        <v>0</v>
      </c>
      <c r="AKX184" s="57">
        <f>AKW184*'Bảng giá bán 2015'!BL183</f>
        <v>0</v>
      </c>
      <c r="AKY184" s="53">
        <f>'Hàng tồn'!AJU185</f>
        <v>0</v>
      </c>
      <c r="AKZ184" s="168">
        <f>AKY184*'Bảng giá mua 2015'!AJV183</f>
        <v>0</v>
      </c>
      <c r="ALA184" s="55"/>
      <c r="ALB184" s="55"/>
      <c r="ALC184" s="55"/>
      <c r="ALD184" s="55"/>
      <c r="ALE184" s="55"/>
      <c r="ALF184" s="55"/>
      <c r="ALG184" s="55"/>
      <c r="ALH184" s="55"/>
      <c r="ALI184" s="55"/>
      <c r="ALJ184" s="55"/>
      <c r="ALK184" s="55"/>
      <c r="ALL184" s="55"/>
      <c r="ALM184" s="55"/>
      <c r="ALN184" s="55"/>
      <c r="ALO184" s="55"/>
      <c r="ALP184" s="55"/>
      <c r="ALQ184" s="55"/>
      <c r="ALR184" s="55"/>
      <c r="ALS184" s="55"/>
      <c r="ALT184" s="55"/>
      <c r="ALU184" s="55"/>
      <c r="ALV184" s="55"/>
      <c r="ALW184" s="55"/>
      <c r="ALX184" s="55"/>
      <c r="ALY184" s="55"/>
      <c r="ALZ184" s="55"/>
      <c r="AMA184" s="55"/>
      <c r="AMB184" s="55"/>
      <c r="AMC184" s="55"/>
      <c r="AMD184" s="55"/>
      <c r="AME184" s="72">
        <f t="shared" si="184"/>
        <v>0</v>
      </c>
      <c r="AMF184" s="57">
        <f>AME184*'Bảng giá bán 2015'!CT183</f>
        <v>0</v>
      </c>
      <c r="AMG184" s="53">
        <f>'Hàng tồn'!ALC185</f>
        <v>0</v>
      </c>
      <c r="AMH184" s="168">
        <f>AMG184*'Bảng giá mua 2015'!ALD183</f>
        <v>0</v>
      </c>
      <c r="AMI184" s="55"/>
      <c r="AMJ184" s="55"/>
      <c r="AMK184" s="55"/>
      <c r="AML184" s="55"/>
      <c r="AMM184" s="55"/>
      <c r="AMN184" s="55"/>
      <c r="AMO184" s="55"/>
      <c r="AMP184" s="55"/>
      <c r="AMQ184" s="55"/>
      <c r="AMR184" s="55"/>
      <c r="AMS184" s="55"/>
      <c r="AMT184" s="55"/>
      <c r="AMU184" s="55"/>
      <c r="AMV184" s="55"/>
      <c r="AMW184" s="55"/>
      <c r="AMX184" s="55"/>
      <c r="AMY184" s="55"/>
      <c r="AMZ184" s="55"/>
      <c r="ANA184" s="55"/>
      <c r="ANB184" s="55"/>
      <c r="ANC184" s="55"/>
      <c r="AND184" s="55"/>
      <c r="ANE184" s="55"/>
      <c r="ANF184" s="55"/>
      <c r="ANG184" s="55"/>
      <c r="ANH184" s="55"/>
      <c r="ANI184" s="55"/>
      <c r="ANJ184" s="55"/>
      <c r="ANK184" s="55"/>
      <c r="ANL184" s="55"/>
      <c r="ANM184" s="72">
        <f t="shared" si="185"/>
        <v>0</v>
      </c>
      <c r="ANN184" s="57">
        <f>ANM184*'Bảng giá bán 2015'!EB183</f>
        <v>0</v>
      </c>
      <c r="ANO184" s="53">
        <f>'Hàng tồn'!AMK185</f>
        <v>0</v>
      </c>
      <c r="ANP184" s="168">
        <f>ANO184*'Bảng giá mua 2015'!AML183</f>
        <v>0</v>
      </c>
    </row>
    <row r="185" spans="1:1056" s="64" customFormat="1" x14ac:dyDescent="0.3">
      <c r="B185" s="63"/>
      <c r="AG185" s="73">
        <f>SUM(AG159:AG184)</f>
        <v>0</v>
      </c>
      <c r="AH185" s="64">
        <f>SUM(AH159:AH184)</f>
        <v>0</v>
      </c>
      <c r="AI185" s="73">
        <f>SUM(AI159:AI184)</f>
        <v>0</v>
      </c>
      <c r="AJ185" s="64" t="e">
        <f>SUM(AJ159:AJ184)</f>
        <v>#VALUE!</v>
      </c>
      <c r="BO185" s="73">
        <f>SUM(BO159:BO184)</f>
        <v>0</v>
      </c>
      <c r="BP185" s="64">
        <f>SUM(BP159:BP184)</f>
        <v>0</v>
      </c>
      <c r="BQ185" s="73">
        <f>SUM(BQ159:BQ184)</f>
        <v>10</v>
      </c>
      <c r="BR185" s="64" t="e">
        <f>SUM(BR159:BR184)</f>
        <v>#VALUE!</v>
      </c>
      <c r="CW185" s="73">
        <f>SUM(CW159:CW184)</f>
        <v>0</v>
      </c>
      <c r="CX185" s="64">
        <f>SUM(CX159:CX184)</f>
        <v>0</v>
      </c>
      <c r="CY185" s="73">
        <f>SUM(CY159:CY184)</f>
        <v>0</v>
      </c>
      <c r="CZ185" s="64" t="e">
        <f>SUM(CZ159:CZ184)</f>
        <v>#VALUE!</v>
      </c>
      <c r="EE185" s="73">
        <f>SUM(EE159:EE184)</f>
        <v>0</v>
      </c>
      <c r="EF185" s="64">
        <f>SUM(EF159:EF184)</f>
        <v>0</v>
      </c>
      <c r="EG185" s="73">
        <f>SUM(EG159:EG184)</f>
        <v>27</v>
      </c>
      <c r="EH185" s="64" t="e">
        <f>SUM(EH159:EH184)</f>
        <v>#VALUE!</v>
      </c>
      <c r="FM185" s="73">
        <f>SUM(FM159:FM184)</f>
        <v>0</v>
      </c>
      <c r="FN185" s="64">
        <f>SUM(FN159:FN184)</f>
        <v>0</v>
      </c>
      <c r="FO185" s="73">
        <f>SUM(FO159:FO184)</f>
        <v>0</v>
      </c>
      <c r="FP185" s="64">
        <f>SUM(FP159:FP184)</f>
        <v>0</v>
      </c>
      <c r="GU185" s="73">
        <f>SUM(GU159:GU184)</f>
        <v>0</v>
      </c>
      <c r="GV185" s="64">
        <f>SUM(GV159:GV184)</f>
        <v>0</v>
      </c>
      <c r="GW185" s="73">
        <f>SUM(GW159:GW184)</f>
        <v>0</v>
      </c>
      <c r="GX185" s="64">
        <f>SUM(GX159:GX184)</f>
        <v>0</v>
      </c>
      <c r="IC185" s="73">
        <f>SUM(IC159:IC184)</f>
        <v>0</v>
      </c>
      <c r="ID185" s="64">
        <f>SUM(ID159:ID184)</f>
        <v>0</v>
      </c>
      <c r="IE185" s="73">
        <f>SUM(IE159:IE184)</f>
        <v>0</v>
      </c>
      <c r="IF185" s="64">
        <f>SUM(IF159:IF184)</f>
        <v>0</v>
      </c>
      <c r="JK185" s="73">
        <f>SUM(JK159:JK184)</f>
        <v>0</v>
      </c>
      <c r="JL185" s="64">
        <f>SUM(JL159:JL184)</f>
        <v>0</v>
      </c>
      <c r="JM185" s="73">
        <f>SUM(JM159:JM184)</f>
        <v>0</v>
      </c>
      <c r="JN185" s="64">
        <f>SUM(JN159:JN184)</f>
        <v>0</v>
      </c>
      <c r="KS185" s="73">
        <f>SUM(KS159:KS184)</f>
        <v>0</v>
      </c>
      <c r="KT185" s="64">
        <f>SUM(KT159:KT184)</f>
        <v>0</v>
      </c>
      <c r="KU185" s="73">
        <f>SUM(KU159:KU184)</f>
        <v>0</v>
      </c>
      <c r="KV185" s="64">
        <f>SUM(KV159:KV184)</f>
        <v>0</v>
      </c>
      <c r="MA185" s="73">
        <f>SUM(MA159:MA184)</f>
        <v>0</v>
      </c>
      <c r="MB185" s="64">
        <f>SUM(MB159:MB184)</f>
        <v>0</v>
      </c>
      <c r="MC185" s="73">
        <f>SUM(MC159:MC184)</f>
        <v>0</v>
      </c>
      <c r="MD185" s="64">
        <f>SUM(MD159:MD184)</f>
        <v>0</v>
      </c>
      <c r="NI185" s="73">
        <f>SUM(NI159:NI184)</f>
        <v>0</v>
      </c>
      <c r="NJ185" s="64">
        <f>SUM(NJ159:NJ184)</f>
        <v>0</v>
      </c>
      <c r="NK185" s="73">
        <f>SUM(NK159:NK184)</f>
        <v>0</v>
      </c>
      <c r="NL185" s="64">
        <f>SUM(NL159:NL184)</f>
        <v>0</v>
      </c>
      <c r="OQ185" s="73">
        <f>SUM(OQ159:OQ184)</f>
        <v>0</v>
      </c>
      <c r="OR185" s="64">
        <f>SUM(OR159:OR184)</f>
        <v>0</v>
      </c>
      <c r="OS185" s="73">
        <f>SUM(OS159:OS184)</f>
        <v>0</v>
      </c>
      <c r="OT185" s="64">
        <f>SUM(OT159:OT184)</f>
        <v>0</v>
      </c>
      <c r="PY185" s="73">
        <f>SUM(PY159:PY184)</f>
        <v>0</v>
      </c>
      <c r="PZ185" s="64">
        <f>SUM(PZ159:PZ184)</f>
        <v>0</v>
      </c>
      <c r="QA185" s="73">
        <f>SUM(QA159:QA184)</f>
        <v>0</v>
      </c>
      <c r="QB185" s="64">
        <f>SUM(QB159:QB184)</f>
        <v>0</v>
      </c>
      <c r="RG185" s="73">
        <f>SUM(RG159:RG184)</f>
        <v>0</v>
      </c>
      <c r="RH185" s="64">
        <f>SUM(RH159:RH184)</f>
        <v>0</v>
      </c>
      <c r="RI185" s="73">
        <f>SUM(RI159:RI184)</f>
        <v>0</v>
      </c>
      <c r="RJ185" s="64">
        <f>SUM(RJ159:RJ184)</f>
        <v>0</v>
      </c>
      <c r="SO185" s="73">
        <f>SUM(SO159:SO184)</f>
        <v>0</v>
      </c>
      <c r="SP185" s="64">
        <f>SUM(SP159:SP184)</f>
        <v>0</v>
      </c>
      <c r="SQ185" s="73">
        <f>SUM(SQ159:SQ184)</f>
        <v>0</v>
      </c>
      <c r="SR185" s="64">
        <f>SUM(SR159:SR184)</f>
        <v>0</v>
      </c>
      <c r="TW185" s="73">
        <f>SUM(TW159:TW184)</f>
        <v>0</v>
      </c>
      <c r="TX185" s="64">
        <f>SUM(TX159:TX184)</f>
        <v>0</v>
      </c>
      <c r="TY185" s="73">
        <f>SUM(TY159:TY184)</f>
        <v>0</v>
      </c>
      <c r="TZ185" s="64">
        <f>SUM(TZ159:TZ184)</f>
        <v>0</v>
      </c>
      <c r="VE185" s="73">
        <f>SUM(VE159:VE184)</f>
        <v>0</v>
      </c>
      <c r="VF185" s="64">
        <f>SUM(VF159:VF184)</f>
        <v>0</v>
      </c>
      <c r="VG185" s="73">
        <f>SUM(VG159:VG184)</f>
        <v>0</v>
      </c>
      <c r="VH185" s="64">
        <f>SUM(VH159:VH184)</f>
        <v>0</v>
      </c>
      <c r="WM185" s="73">
        <f>SUM(WM159:WM184)</f>
        <v>0</v>
      </c>
      <c r="WN185" s="64">
        <f>SUM(WN159:WN184)</f>
        <v>0</v>
      </c>
      <c r="WO185" s="73">
        <f>SUM(WO159:WO184)</f>
        <v>0</v>
      </c>
      <c r="WP185" s="64">
        <f>SUM(WP159:WP184)</f>
        <v>0</v>
      </c>
      <c r="XU185" s="73">
        <f>SUM(XU159:XU184)</f>
        <v>0</v>
      </c>
      <c r="XV185" s="64">
        <f>SUM(XV159:XV184)</f>
        <v>0</v>
      </c>
      <c r="XW185" s="73">
        <f>SUM(XW159:XW184)</f>
        <v>0</v>
      </c>
      <c r="XX185" s="64">
        <f>SUM(XX159:XX184)</f>
        <v>0</v>
      </c>
      <c r="ZC185" s="73">
        <f>SUM(ZC159:ZC184)</f>
        <v>0</v>
      </c>
      <c r="ZD185" s="64">
        <f>SUM(ZD159:ZD184)</f>
        <v>0</v>
      </c>
      <c r="ZE185" s="73">
        <f>SUM(ZE159:ZE184)</f>
        <v>0</v>
      </c>
      <c r="ZF185" s="64">
        <f>SUM(ZF159:ZF184)</f>
        <v>0</v>
      </c>
      <c r="AAK185" s="73">
        <f>SUM(AAK159:AAK184)</f>
        <v>0</v>
      </c>
      <c r="AAL185" s="64">
        <f>SUM(AAL159:AAL184)</f>
        <v>0</v>
      </c>
      <c r="AAM185" s="73">
        <f>SUM(AAM159:AAM184)</f>
        <v>0</v>
      </c>
      <c r="AAN185" s="64">
        <f>SUM(AAN159:AAN184)</f>
        <v>0</v>
      </c>
      <c r="ABS185" s="73">
        <f>SUM(ABS159:ABS184)</f>
        <v>0</v>
      </c>
      <c r="ABT185" s="64">
        <f>SUM(ABT159:ABT184)</f>
        <v>0</v>
      </c>
      <c r="ABU185" s="73">
        <f>SUM(ABU159:ABU184)</f>
        <v>0</v>
      </c>
      <c r="ABV185" s="64">
        <f>SUM(ABV159:ABV184)</f>
        <v>0</v>
      </c>
      <c r="ADA185" s="73">
        <f>SUM(ADA159:ADA184)</f>
        <v>0</v>
      </c>
      <c r="ADB185" s="64">
        <f>SUM(ADB159:ADB184)</f>
        <v>0</v>
      </c>
      <c r="ADC185" s="73">
        <f>SUM(ADC159:ADC184)</f>
        <v>0</v>
      </c>
      <c r="ADD185" s="64">
        <f>SUM(ADD159:ADD184)</f>
        <v>0</v>
      </c>
      <c r="AEI185" s="73">
        <f>SUM(AEI159:AEI184)</f>
        <v>0</v>
      </c>
      <c r="AEJ185" s="64">
        <f>SUM(AEJ159:AEJ184)</f>
        <v>0</v>
      </c>
      <c r="AEK185" s="73">
        <f>SUM(AEK159:AEK184)</f>
        <v>0</v>
      </c>
      <c r="AEL185" s="64">
        <f>SUM(AEL159:AEL184)</f>
        <v>0</v>
      </c>
      <c r="AFQ185" s="73">
        <f>SUM(AFQ159:AFQ184)</f>
        <v>0</v>
      </c>
      <c r="AFR185" s="64">
        <f>SUM(AFR159:AFR184)</f>
        <v>0</v>
      </c>
      <c r="AFS185" s="73">
        <f>SUM(AFS159:AFS184)</f>
        <v>0</v>
      </c>
      <c r="AFT185" s="64">
        <f>SUM(AFT159:AFT184)</f>
        <v>0</v>
      </c>
      <c r="AGY185" s="73">
        <f>SUM(AGY159:AGY184)</f>
        <v>0</v>
      </c>
      <c r="AGZ185" s="64">
        <f>SUM(AGZ159:AGZ184)</f>
        <v>0</v>
      </c>
      <c r="AHA185" s="73">
        <f>SUM(AHA159:AHA184)</f>
        <v>0</v>
      </c>
      <c r="AHB185" s="64">
        <f>SUM(AHB159:AHB184)</f>
        <v>0</v>
      </c>
      <c r="AIG185" s="73">
        <f>SUM(AIG159:AIG184)</f>
        <v>39</v>
      </c>
      <c r="AIH185" s="64">
        <f>SUM(AIH159:AIH184)</f>
        <v>0</v>
      </c>
      <c r="AII185" s="73">
        <f>SUM(AII159:AII184)</f>
        <v>0</v>
      </c>
      <c r="AIJ185" s="64">
        <f>SUM(AIJ159:AIJ184)</f>
        <v>0</v>
      </c>
      <c r="AJO185" s="73">
        <f>SUM(AJO159:AJO184)</f>
        <v>32.75</v>
      </c>
      <c r="AJP185" s="64">
        <f>SUM(AJP159:AJP184)</f>
        <v>0</v>
      </c>
      <c r="AJQ185" s="73">
        <f>SUM(AJQ159:AJQ184)</f>
        <v>0</v>
      </c>
      <c r="AJR185" s="64">
        <f>SUM(AJR159:AJR184)</f>
        <v>0</v>
      </c>
      <c r="AKW185" s="73">
        <f>SUM(AKW159:AKW184)</f>
        <v>0</v>
      </c>
      <c r="AKX185" s="64">
        <f>SUM(AKX159:AKX184)</f>
        <v>0</v>
      </c>
      <c r="AKY185" s="73">
        <f>SUM(AKY159:AKY184)</f>
        <v>0</v>
      </c>
      <c r="AKZ185" s="64">
        <f>SUM(AKZ159:AKZ184)</f>
        <v>0</v>
      </c>
      <c r="AME185" s="73">
        <f>SUM(AME159:AME184)</f>
        <v>0</v>
      </c>
      <c r="AMF185" s="64">
        <f>SUM(AMF159:AMF184)</f>
        <v>0</v>
      </c>
      <c r="AMG185" s="73">
        <f>SUM(AMG159:AMG184)</f>
        <v>0</v>
      </c>
      <c r="AMH185" s="64">
        <f>SUM(AMH159:AMH184)</f>
        <v>0</v>
      </c>
      <c r="ANM185" s="73">
        <f>SUM(ANM159:ANM184)</f>
        <v>0</v>
      </c>
      <c r="ANN185" s="64">
        <f>SUM(ANN159:ANN184)</f>
        <v>0</v>
      </c>
      <c r="ANO185" s="73">
        <f>SUM(ANO159:ANO184)</f>
        <v>0</v>
      </c>
      <c r="ANP185" s="64">
        <f>SUM(ANP159:ANP184)</f>
        <v>0</v>
      </c>
    </row>
    <row r="187" spans="1:1056" x14ac:dyDescent="0.3">
      <c r="A187" s="136" t="s">
        <v>160</v>
      </c>
      <c r="B187" s="136"/>
    </row>
    <row r="188" spans="1:1056" ht="14.4" customHeight="1" x14ac:dyDescent="0.3">
      <c r="A188" s="135" t="s">
        <v>0</v>
      </c>
      <c r="B188" s="135"/>
      <c r="C188" s="137" t="s">
        <v>122</v>
      </c>
      <c r="D188" s="141"/>
      <c r="E188" s="141"/>
      <c r="F188" s="141"/>
      <c r="G188" s="141"/>
      <c r="H188" s="141"/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38"/>
      <c r="AK188" s="137" t="s">
        <v>123</v>
      </c>
      <c r="AL188" s="141"/>
      <c r="AM188" s="141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38"/>
      <c r="BS188" s="137" t="s">
        <v>124</v>
      </c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38"/>
      <c r="DA188" s="137" t="s">
        <v>125</v>
      </c>
      <c r="DB188" s="141"/>
      <c r="DC188" s="141"/>
      <c r="DD188" s="141"/>
      <c r="DE188" s="141"/>
      <c r="DF188" s="141"/>
      <c r="DG188" s="141"/>
      <c r="DH188" s="141"/>
      <c r="DI188" s="141"/>
      <c r="DJ188" s="141"/>
      <c r="DK188" s="141"/>
      <c r="DL188" s="141"/>
      <c r="DM188" s="141"/>
      <c r="DN188" s="141"/>
      <c r="DO188" s="141"/>
      <c r="DP188" s="141"/>
      <c r="DQ188" s="141"/>
      <c r="DR188" s="141"/>
      <c r="DS188" s="141"/>
      <c r="DT188" s="141"/>
      <c r="DU188" s="141"/>
      <c r="DV188" s="141"/>
      <c r="DW188" s="141"/>
      <c r="DX188" s="141"/>
      <c r="DY188" s="141"/>
      <c r="DZ188" s="141"/>
      <c r="EA188" s="141"/>
      <c r="EB188" s="141"/>
      <c r="EC188" s="141"/>
      <c r="ED188" s="141"/>
      <c r="EE188" s="141"/>
      <c r="EF188" s="141"/>
      <c r="EG188" s="141"/>
      <c r="EH188" s="138"/>
      <c r="EI188" s="137" t="s">
        <v>126</v>
      </c>
      <c r="EJ188" s="141"/>
      <c r="EK188" s="141"/>
      <c r="EL188" s="141"/>
      <c r="EM188" s="141"/>
      <c r="EN188" s="141"/>
      <c r="EO188" s="141"/>
      <c r="EP188" s="141"/>
      <c r="EQ188" s="141"/>
      <c r="ER188" s="141"/>
      <c r="ES188" s="141"/>
      <c r="ET188" s="141"/>
      <c r="EU188" s="141"/>
      <c r="EV188" s="141"/>
      <c r="EW188" s="141"/>
      <c r="EX188" s="141"/>
      <c r="EY188" s="141"/>
      <c r="EZ188" s="141"/>
      <c r="FA188" s="141"/>
      <c r="FB188" s="141"/>
      <c r="FC188" s="141"/>
      <c r="FD188" s="141"/>
      <c r="FE188" s="141"/>
      <c r="FF188" s="141"/>
      <c r="FG188" s="141"/>
      <c r="FH188" s="141"/>
      <c r="FI188" s="141"/>
      <c r="FJ188" s="141"/>
      <c r="FK188" s="141"/>
      <c r="FL188" s="141"/>
      <c r="FM188" s="141"/>
      <c r="FN188" s="141"/>
      <c r="FO188" s="141"/>
      <c r="FP188" s="138"/>
      <c r="FQ188" s="137" t="s">
        <v>127</v>
      </c>
      <c r="FR188" s="141"/>
      <c r="FS188" s="141"/>
      <c r="FT188" s="141"/>
      <c r="FU188" s="141"/>
      <c r="FV188" s="141"/>
      <c r="FW188" s="141"/>
      <c r="FX188" s="141"/>
      <c r="FY188" s="141"/>
      <c r="FZ188" s="141"/>
      <c r="GA188" s="141"/>
      <c r="GB188" s="141"/>
      <c r="GC188" s="141"/>
      <c r="GD188" s="141"/>
      <c r="GE188" s="141"/>
      <c r="GF188" s="141"/>
      <c r="GG188" s="141"/>
      <c r="GH188" s="141"/>
      <c r="GI188" s="141"/>
      <c r="GJ188" s="141"/>
      <c r="GK188" s="141"/>
      <c r="GL188" s="141"/>
      <c r="GM188" s="141"/>
      <c r="GN188" s="141"/>
      <c r="GO188" s="141"/>
      <c r="GP188" s="141"/>
      <c r="GQ188" s="141"/>
      <c r="GR188" s="141"/>
      <c r="GS188" s="141"/>
      <c r="GT188" s="141"/>
      <c r="GU188" s="141"/>
      <c r="GV188" s="141"/>
      <c r="GW188" s="141"/>
      <c r="GX188" s="138"/>
      <c r="GY188" s="137" t="s">
        <v>128</v>
      </c>
      <c r="GZ188" s="141"/>
      <c r="HA188" s="141"/>
      <c r="HB188" s="141"/>
      <c r="HC188" s="141"/>
      <c r="HD188" s="141"/>
      <c r="HE188" s="141"/>
      <c r="HF188" s="141"/>
      <c r="HG188" s="141"/>
      <c r="HH188" s="141"/>
      <c r="HI188" s="141"/>
      <c r="HJ188" s="141"/>
      <c r="HK188" s="141"/>
      <c r="HL188" s="141"/>
      <c r="HM188" s="141"/>
      <c r="HN188" s="141"/>
      <c r="HO188" s="141"/>
      <c r="HP188" s="141"/>
      <c r="HQ188" s="141"/>
      <c r="HR188" s="141"/>
      <c r="HS188" s="141"/>
      <c r="HT188" s="141"/>
      <c r="HU188" s="141"/>
      <c r="HV188" s="141"/>
      <c r="HW188" s="141"/>
      <c r="HX188" s="141"/>
      <c r="HY188" s="141"/>
      <c r="HZ188" s="141"/>
      <c r="IA188" s="141"/>
      <c r="IB188" s="141"/>
      <c r="IC188" s="141"/>
      <c r="ID188" s="141"/>
      <c r="IE188" s="141"/>
      <c r="IF188" s="138"/>
      <c r="IG188" s="137" t="s">
        <v>129</v>
      </c>
      <c r="IH188" s="141"/>
      <c r="II188" s="141"/>
      <c r="IJ188" s="141"/>
      <c r="IK188" s="141"/>
      <c r="IL188" s="141"/>
      <c r="IM188" s="141"/>
      <c r="IN188" s="141"/>
      <c r="IO188" s="141"/>
      <c r="IP188" s="141"/>
      <c r="IQ188" s="141"/>
      <c r="IR188" s="141"/>
      <c r="IS188" s="141"/>
      <c r="IT188" s="141"/>
      <c r="IU188" s="141"/>
      <c r="IV188" s="141"/>
      <c r="IW188" s="141"/>
      <c r="IX188" s="141"/>
      <c r="IY188" s="141"/>
      <c r="IZ188" s="141"/>
      <c r="JA188" s="141"/>
      <c r="JB188" s="141"/>
      <c r="JC188" s="141"/>
      <c r="JD188" s="141"/>
      <c r="JE188" s="141"/>
      <c r="JF188" s="141"/>
      <c r="JG188" s="141"/>
      <c r="JH188" s="141"/>
      <c r="JI188" s="141"/>
      <c r="JJ188" s="141"/>
      <c r="JK188" s="141"/>
      <c r="JL188" s="141"/>
      <c r="JM188" s="141"/>
      <c r="JN188" s="138"/>
      <c r="JO188" s="137" t="s">
        <v>130</v>
      </c>
      <c r="JP188" s="141"/>
      <c r="JQ188" s="141"/>
      <c r="JR188" s="141"/>
      <c r="JS188" s="141"/>
      <c r="JT188" s="141"/>
      <c r="JU188" s="141"/>
      <c r="JV188" s="141"/>
      <c r="JW188" s="141"/>
      <c r="JX188" s="141"/>
      <c r="JY188" s="141"/>
      <c r="JZ188" s="141"/>
      <c r="KA188" s="141"/>
      <c r="KB188" s="141"/>
      <c r="KC188" s="141"/>
      <c r="KD188" s="141"/>
      <c r="KE188" s="141"/>
      <c r="KF188" s="141"/>
      <c r="KG188" s="141"/>
      <c r="KH188" s="141"/>
      <c r="KI188" s="141"/>
      <c r="KJ188" s="141"/>
      <c r="KK188" s="141"/>
      <c r="KL188" s="141"/>
      <c r="KM188" s="141"/>
      <c r="KN188" s="141"/>
      <c r="KO188" s="141"/>
      <c r="KP188" s="141"/>
      <c r="KQ188" s="141"/>
      <c r="KR188" s="141"/>
      <c r="KS188" s="141"/>
      <c r="KT188" s="141"/>
      <c r="KU188" s="141"/>
      <c r="KV188" s="138"/>
      <c r="KW188" s="137" t="s">
        <v>131</v>
      </c>
      <c r="KX188" s="141"/>
      <c r="KY188" s="141"/>
      <c r="KZ188" s="141"/>
      <c r="LA188" s="141"/>
      <c r="LB188" s="141"/>
      <c r="LC188" s="141"/>
      <c r="LD188" s="141"/>
      <c r="LE188" s="141"/>
      <c r="LF188" s="141"/>
      <c r="LG188" s="141"/>
      <c r="LH188" s="141"/>
      <c r="LI188" s="141"/>
      <c r="LJ188" s="141"/>
      <c r="LK188" s="141"/>
      <c r="LL188" s="141"/>
      <c r="LM188" s="141"/>
      <c r="LN188" s="141"/>
      <c r="LO188" s="141"/>
      <c r="LP188" s="141"/>
      <c r="LQ188" s="141"/>
      <c r="LR188" s="141"/>
      <c r="LS188" s="141"/>
      <c r="LT188" s="141"/>
      <c r="LU188" s="141"/>
      <c r="LV188" s="141"/>
      <c r="LW188" s="141"/>
      <c r="LX188" s="141"/>
      <c r="LY188" s="141"/>
      <c r="LZ188" s="141"/>
      <c r="MA188" s="141"/>
      <c r="MB188" s="141"/>
      <c r="MC188" s="141"/>
      <c r="MD188" s="138"/>
      <c r="ME188" s="137" t="s">
        <v>132</v>
      </c>
      <c r="MF188" s="141"/>
      <c r="MG188" s="141"/>
      <c r="MH188" s="141"/>
      <c r="MI188" s="141"/>
      <c r="MJ188" s="141"/>
      <c r="MK188" s="141"/>
      <c r="ML188" s="141"/>
      <c r="MM188" s="141"/>
      <c r="MN188" s="141"/>
      <c r="MO188" s="141"/>
      <c r="MP188" s="141"/>
      <c r="MQ188" s="141"/>
      <c r="MR188" s="141"/>
      <c r="MS188" s="141"/>
      <c r="MT188" s="141"/>
      <c r="MU188" s="141"/>
      <c r="MV188" s="141"/>
      <c r="MW188" s="141"/>
      <c r="MX188" s="141"/>
      <c r="MY188" s="141"/>
      <c r="MZ188" s="141"/>
      <c r="NA188" s="141"/>
      <c r="NB188" s="141"/>
      <c r="NC188" s="141"/>
      <c r="ND188" s="141"/>
      <c r="NE188" s="141"/>
      <c r="NF188" s="141"/>
      <c r="NG188" s="141"/>
      <c r="NH188" s="141"/>
      <c r="NI188" s="141"/>
      <c r="NJ188" s="141"/>
      <c r="NK188" s="141"/>
      <c r="NL188" s="138"/>
      <c r="NM188" s="137" t="s">
        <v>133</v>
      </c>
      <c r="NN188" s="141"/>
      <c r="NO188" s="141"/>
      <c r="NP188" s="141"/>
      <c r="NQ188" s="141"/>
      <c r="NR188" s="141"/>
      <c r="NS188" s="141"/>
      <c r="NT188" s="141"/>
      <c r="NU188" s="141"/>
      <c r="NV188" s="141"/>
      <c r="NW188" s="141"/>
      <c r="NX188" s="141"/>
      <c r="NY188" s="141"/>
      <c r="NZ188" s="141"/>
      <c r="OA188" s="141"/>
      <c r="OB188" s="141"/>
      <c r="OC188" s="141"/>
      <c r="OD188" s="141"/>
      <c r="OE188" s="141"/>
      <c r="OF188" s="141"/>
      <c r="OG188" s="141"/>
      <c r="OH188" s="141"/>
      <c r="OI188" s="141"/>
      <c r="OJ188" s="141"/>
      <c r="OK188" s="141"/>
      <c r="OL188" s="141"/>
      <c r="OM188" s="141"/>
      <c r="ON188" s="141"/>
      <c r="OO188" s="141"/>
      <c r="OP188" s="141"/>
      <c r="OQ188" s="141"/>
      <c r="OR188" s="141"/>
      <c r="OS188" s="141"/>
      <c r="OT188" s="138"/>
      <c r="OU188" s="137" t="s">
        <v>135</v>
      </c>
      <c r="OV188" s="141"/>
      <c r="OW188" s="141"/>
      <c r="OX188" s="141"/>
      <c r="OY188" s="141"/>
      <c r="OZ188" s="141"/>
      <c r="PA188" s="141"/>
      <c r="PB188" s="141"/>
      <c r="PC188" s="141"/>
      <c r="PD188" s="141"/>
      <c r="PE188" s="141"/>
      <c r="PF188" s="141"/>
      <c r="PG188" s="141"/>
      <c r="PH188" s="141"/>
      <c r="PI188" s="141"/>
      <c r="PJ188" s="141"/>
      <c r="PK188" s="141"/>
      <c r="PL188" s="141"/>
      <c r="PM188" s="141"/>
      <c r="PN188" s="141"/>
      <c r="PO188" s="141"/>
      <c r="PP188" s="141"/>
      <c r="PQ188" s="141"/>
      <c r="PR188" s="141"/>
      <c r="PS188" s="141"/>
      <c r="PT188" s="141"/>
      <c r="PU188" s="141"/>
      <c r="PV188" s="141"/>
      <c r="PW188" s="141"/>
      <c r="PX188" s="141"/>
      <c r="PY188" s="141"/>
      <c r="PZ188" s="141"/>
      <c r="QA188" s="141"/>
      <c r="QB188" s="138"/>
      <c r="QC188" s="137" t="s">
        <v>136</v>
      </c>
      <c r="QD188" s="141"/>
      <c r="QE188" s="141"/>
      <c r="QF188" s="141"/>
      <c r="QG188" s="141"/>
      <c r="QH188" s="141"/>
      <c r="QI188" s="141"/>
      <c r="QJ188" s="141"/>
      <c r="QK188" s="141"/>
      <c r="QL188" s="141"/>
      <c r="QM188" s="141"/>
      <c r="QN188" s="141"/>
      <c r="QO188" s="141"/>
      <c r="QP188" s="141"/>
      <c r="QQ188" s="141"/>
      <c r="QR188" s="141"/>
      <c r="QS188" s="141"/>
      <c r="QT188" s="141"/>
      <c r="QU188" s="141"/>
      <c r="QV188" s="141"/>
      <c r="QW188" s="141"/>
      <c r="QX188" s="141"/>
      <c r="QY188" s="141"/>
      <c r="QZ188" s="141"/>
      <c r="RA188" s="141"/>
      <c r="RB188" s="141"/>
      <c r="RC188" s="141"/>
      <c r="RD188" s="141"/>
      <c r="RE188" s="141"/>
      <c r="RF188" s="141"/>
      <c r="RG188" s="141"/>
      <c r="RH188" s="141"/>
      <c r="RI188" s="141"/>
      <c r="RJ188" s="138"/>
      <c r="RK188" s="137" t="s">
        <v>137</v>
      </c>
      <c r="RL188" s="141"/>
      <c r="RM188" s="141"/>
      <c r="RN188" s="141"/>
      <c r="RO188" s="141"/>
      <c r="RP188" s="141"/>
      <c r="RQ188" s="141"/>
      <c r="RR188" s="141"/>
      <c r="RS188" s="141"/>
      <c r="RT188" s="141"/>
      <c r="RU188" s="141"/>
      <c r="RV188" s="141"/>
      <c r="RW188" s="141"/>
      <c r="RX188" s="141"/>
      <c r="RY188" s="141"/>
      <c r="RZ188" s="141"/>
      <c r="SA188" s="141"/>
      <c r="SB188" s="141"/>
      <c r="SC188" s="141"/>
      <c r="SD188" s="141"/>
      <c r="SE188" s="141"/>
      <c r="SF188" s="141"/>
      <c r="SG188" s="141"/>
      <c r="SH188" s="141"/>
      <c r="SI188" s="141"/>
      <c r="SJ188" s="141"/>
      <c r="SK188" s="141"/>
      <c r="SL188" s="141"/>
      <c r="SM188" s="141"/>
      <c r="SN188" s="141"/>
      <c r="SO188" s="141"/>
      <c r="SP188" s="141"/>
      <c r="SQ188" s="141"/>
      <c r="SR188" s="138"/>
      <c r="SS188" s="137" t="s">
        <v>138</v>
      </c>
      <c r="ST188" s="141"/>
      <c r="SU188" s="141"/>
      <c r="SV188" s="141"/>
      <c r="SW188" s="141"/>
      <c r="SX188" s="141"/>
      <c r="SY188" s="141"/>
      <c r="SZ188" s="141"/>
      <c r="TA188" s="141"/>
      <c r="TB188" s="141"/>
      <c r="TC188" s="141"/>
      <c r="TD188" s="141"/>
      <c r="TE188" s="141"/>
      <c r="TF188" s="141"/>
      <c r="TG188" s="141"/>
      <c r="TH188" s="141"/>
      <c r="TI188" s="141"/>
      <c r="TJ188" s="141"/>
      <c r="TK188" s="141"/>
      <c r="TL188" s="141"/>
      <c r="TM188" s="141"/>
      <c r="TN188" s="141"/>
      <c r="TO188" s="141"/>
      <c r="TP188" s="141"/>
      <c r="TQ188" s="141"/>
      <c r="TR188" s="141"/>
      <c r="TS188" s="141"/>
      <c r="TT188" s="141"/>
      <c r="TU188" s="141"/>
      <c r="TV188" s="141"/>
      <c r="TW188" s="141"/>
      <c r="TX188" s="141"/>
      <c r="TY188" s="141"/>
      <c r="TZ188" s="138"/>
      <c r="UA188" s="137" t="s">
        <v>139</v>
      </c>
      <c r="UB188" s="141"/>
      <c r="UC188" s="141"/>
      <c r="UD188" s="141"/>
      <c r="UE188" s="141"/>
      <c r="UF188" s="141"/>
      <c r="UG188" s="141"/>
      <c r="UH188" s="141"/>
      <c r="UI188" s="141"/>
      <c r="UJ188" s="141"/>
      <c r="UK188" s="141"/>
      <c r="UL188" s="141"/>
      <c r="UM188" s="141"/>
      <c r="UN188" s="141"/>
      <c r="UO188" s="141"/>
      <c r="UP188" s="141"/>
      <c r="UQ188" s="141"/>
      <c r="UR188" s="141"/>
      <c r="US188" s="141"/>
      <c r="UT188" s="141"/>
      <c r="UU188" s="141"/>
      <c r="UV188" s="141"/>
      <c r="UW188" s="141"/>
      <c r="UX188" s="141"/>
      <c r="UY188" s="141"/>
      <c r="UZ188" s="141"/>
      <c r="VA188" s="141"/>
      <c r="VB188" s="141"/>
      <c r="VC188" s="141"/>
      <c r="VD188" s="141"/>
      <c r="VE188" s="141"/>
      <c r="VF188" s="141"/>
      <c r="VG188" s="141"/>
      <c r="VH188" s="138"/>
      <c r="VI188" s="137" t="s">
        <v>140</v>
      </c>
      <c r="VJ188" s="141"/>
      <c r="VK188" s="141"/>
      <c r="VL188" s="141"/>
      <c r="VM188" s="141"/>
      <c r="VN188" s="141"/>
      <c r="VO188" s="141"/>
      <c r="VP188" s="141"/>
      <c r="VQ188" s="141"/>
      <c r="VR188" s="141"/>
      <c r="VS188" s="141"/>
      <c r="VT188" s="141"/>
      <c r="VU188" s="141"/>
      <c r="VV188" s="141"/>
      <c r="VW188" s="141"/>
      <c r="VX188" s="141"/>
      <c r="VY188" s="141"/>
      <c r="VZ188" s="141"/>
      <c r="WA188" s="141"/>
      <c r="WB188" s="141"/>
      <c r="WC188" s="141"/>
      <c r="WD188" s="141"/>
      <c r="WE188" s="141"/>
      <c r="WF188" s="141"/>
      <c r="WG188" s="141"/>
      <c r="WH188" s="141"/>
      <c r="WI188" s="141"/>
      <c r="WJ188" s="141"/>
      <c r="WK188" s="141"/>
      <c r="WL188" s="141"/>
      <c r="WM188" s="141"/>
      <c r="WN188" s="141"/>
      <c r="WO188" s="141"/>
      <c r="WP188" s="138"/>
      <c r="WQ188" s="137" t="s">
        <v>141</v>
      </c>
      <c r="WR188" s="141"/>
      <c r="WS188" s="141"/>
      <c r="WT188" s="141"/>
      <c r="WU188" s="141"/>
      <c r="WV188" s="141"/>
      <c r="WW188" s="141"/>
      <c r="WX188" s="141"/>
      <c r="WY188" s="141"/>
      <c r="WZ188" s="141"/>
      <c r="XA188" s="141"/>
      <c r="XB188" s="141"/>
      <c r="XC188" s="141"/>
      <c r="XD188" s="141"/>
      <c r="XE188" s="141"/>
      <c r="XF188" s="141"/>
      <c r="XG188" s="141"/>
      <c r="XH188" s="141"/>
      <c r="XI188" s="141"/>
      <c r="XJ188" s="141"/>
      <c r="XK188" s="141"/>
      <c r="XL188" s="141"/>
      <c r="XM188" s="141"/>
      <c r="XN188" s="141"/>
      <c r="XO188" s="141"/>
      <c r="XP188" s="141"/>
      <c r="XQ188" s="141"/>
      <c r="XR188" s="141"/>
      <c r="XS188" s="141"/>
      <c r="XT188" s="141"/>
      <c r="XU188" s="141"/>
      <c r="XV188" s="141"/>
      <c r="XW188" s="141"/>
      <c r="XX188" s="138"/>
      <c r="XY188" s="137" t="s">
        <v>142</v>
      </c>
      <c r="XZ188" s="141"/>
      <c r="YA188" s="141"/>
      <c r="YB188" s="141"/>
      <c r="YC188" s="141"/>
      <c r="YD188" s="141"/>
      <c r="YE188" s="141"/>
      <c r="YF188" s="141"/>
      <c r="YG188" s="141"/>
      <c r="YH188" s="141"/>
      <c r="YI188" s="141"/>
      <c r="YJ188" s="141"/>
      <c r="YK188" s="141"/>
      <c r="YL188" s="141"/>
      <c r="YM188" s="141"/>
      <c r="YN188" s="141"/>
      <c r="YO188" s="141"/>
      <c r="YP188" s="141"/>
      <c r="YQ188" s="141"/>
      <c r="YR188" s="141"/>
      <c r="YS188" s="141"/>
      <c r="YT188" s="141"/>
      <c r="YU188" s="141"/>
      <c r="YV188" s="141"/>
      <c r="YW188" s="141"/>
      <c r="YX188" s="141"/>
      <c r="YY188" s="141"/>
      <c r="YZ188" s="141"/>
      <c r="ZA188" s="141"/>
      <c r="ZB188" s="141"/>
      <c r="ZC188" s="141"/>
      <c r="ZD188" s="141"/>
      <c r="ZE188" s="141"/>
      <c r="ZF188" s="138"/>
      <c r="ZG188" s="137" t="s">
        <v>143</v>
      </c>
      <c r="ZH188" s="141"/>
      <c r="ZI188" s="141"/>
      <c r="ZJ188" s="141"/>
      <c r="ZK188" s="141"/>
      <c r="ZL188" s="141"/>
      <c r="ZM188" s="141"/>
      <c r="ZN188" s="141"/>
      <c r="ZO188" s="141"/>
      <c r="ZP188" s="141"/>
      <c r="ZQ188" s="141"/>
      <c r="ZR188" s="141"/>
      <c r="ZS188" s="141"/>
      <c r="ZT188" s="141"/>
      <c r="ZU188" s="141"/>
      <c r="ZV188" s="141"/>
      <c r="ZW188" s="141"/>
      <c r="ZX188" s="141"/>
      <c r="ZY188" s="141"/>
      <c r="ZZ188" s="141"/>
      <c r="AAA188" s="141"/>
      <c r="AAB188" s="141"/>
      <c r="AAC188" s="141"/>
      <c r="AAD188" s="141"/>
      <c r="AAE188" s="141"/>
      <c r="AAF188" s="141"/>
      <c r="AAG188" s="141"/>
      <c r="AAH188" s="141"/>
      <c r="AAI188" s="141"/>
      <c r="AAJ188" s="141"/>
      <c r="AAK188" s="141"/>
      <c r="AAL188" s="141"/>
      <c r="AAM188" s="141"/>
      <c r="AAN188" s="138"/>
      <c r="AAO188" s="137" t="s">
        <v>144</v>
      </c>
      <c r="AAP188" s="141"/>
      <c r="AAQ188" s="141"/>
      <c r="AAR188" s="141"/>
      <c r="AAS188" s="141"/>
      <c r="AAT188" s="141"/>
      <c r="AAU188" s="141"/>
      <c r="AAV188" s="141"/>
      <c r="AAW188" s="141"/>
      <c r="AAX188" s="141"/>
      <c r="AAY188" s="141"/>
      <c r="AAZ188" s="141"/>
      <c r="ABA188" s="141"/>
      <c r="ABB188" s="141"/>
      <c r="ABC188" s="141"/>
      <c r="ABD188" s="141"/>
      <c r="ABE188" s="141"/>
      <c r="ABF188" s="141"/>
      <c r="ABG188" s="141"/>
      <c r="ABH188" s="141"/>
      <c r="ABI188" s="141"/>
      <c r="ABJ188" s="141"/>
      <c r="ABK188" s="141"/>
      <c r="ABL188" s="141"/>
      <c r="ABM188" s="141"/>
      <c r="ABN188" s="141"/>
      <c r="ABO188" s="141"/>
      <c r="ABP188" s="141"/>
      <c r="ABQ188" s="141"/>
      <c r="ABR188" s="141"/>
      <c r="ABS188" s="141"/>
      <c r="ABT188" s="141"/>
      <c r="ABU188" s="141"/>
      <c r="ABV188" s="138"/>
      <c r="ABW188" s="137" t="s">
        <v>145</v>
      </c>
      <c r="ABX188" s="141"/>
      <c r="ABY188" s="141"/>
      <c r="ABZ188" s="141"/>
      <c r="ACA188" s="141"/>
      <c r="ACB188" s="141"/>
      <c r="ACC188" s="141"/>
      <c r="ACD188" s="141"/>
      <c r="ACE188" s="141"/>
      <c r="ACF188" s="141"/>
      <c r="ACG188" s="141"/>
      <c r="ACH188" s="141"/>
      <c r="ACI188" s="141"/>
      <c r="ACJ188" s="141"/>
      <c r="ACK188" s="141"/>
      <c r="ACL188" s="141"/>
      <c r="ACM188" s="141"/>
      <c r="ACN188" s="141"/>
      <c r="ACO188" s="141"/>
      <c r="ACP188" s="141"/>
      <c r="ACQ188" s="141"/>
      <c r="ACR188" s="141"/>
      <c r="ACS188" s="141"/>
      <c r="ACT188" s="141"/>
      <c r="ACU188" s="141"/>
      <c r="ACV188" s="141"/>
      <c r="ACW188" s="141"/>
      <c r="ACX188" s="141"/>
      <c r="ACY188" s="141"/>
      <c r="ACZ188" s="141"/>
      <c r="ADA188" s="141"/>
      <c r="ADB188" s="141"/>
      <c r="ADC188" s="141"/>
      <c r="ADD188" s="138"/>
      <c r="ADE188" s="137" t="s">
        <v>146</v>
      </c>
      <c r="ADF188" s="141"/>
      <c r="ADG188" s="141"/>
      <c r="ADH188" s="141"/>
      <c r="ADI188" s="141"/>
      <c r="ADJ188" s="141"/>
      <c r="ADK188" s="141"/>
      <c r="ADL188" s="141"/>
      <c r="ADM188" s="141"/>
      <c r="ADN188" s="141"/>
      <c r="ADO188" s="141"/>
      <c r="ADP188" s="141"/>
      <c r="ADQ188" s="141"/>
      <c r="ADR188" s="141"/>
      <c r="ADS188" s="141"/>
      <c r="ADT188" s="141"/>
      <c r="ADU188" s="141"/>
      <c r="ADV188" s="141"/>
      <c r="ADW188" s="141"/>
      <c r="ADX188" s="141"/>
      <c r="ADY188" s="141"/>
      <c r="ADZ188" s="141"/>
      <c r="AEA188" s="141"/>
      <c r="AEB188" s="141"/>
      <c r="AEC188" s="141"/>
      <c r="AED188" s="141"/>
      <c r="AEE188" s="141"/>
      <c r="AEF188" s="141"/>
      <c r="AEG188" s="141"/>
      <c r="AEH188" s="141"/>
      <c r="AEI188" s="141"/>
      <c r="AEJ188" s="141"/>
      <c r="AEK188" s="141"/>
      <c r="AEL188" s="138"/>
      <c r="AEM188" s="137" t="s">
        <v>147</v>
      </c>
      <c r="AEN188" s="141"/>
      <c r="AEO188" s="141"/>
      <c r="AEP188" s="141"/>
      <c r="AEQ188" s="141"/>
      <c r="AER188" s="141"/>
      <c r="AES188" s="141"/>
      <c r="AET188" s="141"/>
      <c r="AEU188" s="141"/>
      <c r="AEV188" s="141"/>
      <c r="AEW188" s="141"/>
      <c r="AEX188" s="141"/>
      <c r="AEY188" s="141"/>
      <c r="AEZ188" s="141"/>
      <c r="AFA188" s="141"/>
      <c r="AFB188" s="141"/>
      <c r="AFC188" s="141"/>
      <c r="AFD188" s="141"/>
      <c r="AFE188" s="141"/>
      <c r="AFF188" s="141"/>
      <c r="AFG188" s="141"/>
      <c r="AFH188" s="141"/>
      <c r="AFI188" s="141"/>
      <c r="AFJ188" s="141"/>
      <c r="AFK188" s="141"/>
      <c r="AFL188" s="141"/>
      <c r="AFM188" s="141"/>
      <c r="AFN188" s="141"/>
      <c r="AFO188" s="141"/>
      <c r="AFP188" s="141"/>
      <c r="AFQ188" s="141"/>
      <c r="AFR188" s="141"/>
      <c r="AFS188" s="141"/>
      <c r="AFT188" s="138"/>
      <c r="AFU188" s="137" t="s">
        <v>148</v>
      </c>
      <c r="AFV188" s="141"/>
      <c r="AFW188" s="141"/>
      <c r="AFX188" s="141"/>
      <c r="AFY188" s="141"/>
      <c r="AFZ188" s="141"/>
      <c r="AGA188" s="141"/>
      <c r="AGB188" s="141"/>
      <c r="AGC188" s="141"/>
      <c r="AGD188" s="141"/>
      <c r="AGE188" s="141"/>
      <c r="AGF188" s="141"/>
      <c r="AGG188" s="141"/>
      <c r="AGH188" s="141"/>
      <c r="AGI188" s="141"/>
      <c r="AGJ188" s="141"/>
      <c r="AGK188" s="141"/>
      <c r="AGL188" s="141"/>
      <c r="AGM188" s="141"/>
      <c r="AGN188" s="141"/>
      <c r="AGO188" s="141"/>
      <c r="AGP188" s="141"/>
      <c r="AGQ188" s="141"/>
      <c r="AGR188" s="141"/>
      <c r="AGS188" s="141"/>
      <c r="AGT188" s="141"/>
      <c r="AGU188" s="141"/>
      <c r="AGV188" s="141"/>
      <c r="AGW188" s="141"/>
      <c r="AGX188" s="141"/>
      <c r="AGY188" s="141"/>
      <c r="AGZ188" s="141"/>
      <c r="AHA188" s="141"/>
      <c r="AHB188" s="138"/>
      <c r="AHC188" s="137" t="s">
        <v>149</v>
      </c>
      <c r="AHD188" s="141"/>
      <c r="AHE188" s="141"/>
      <c r="AHF188" s="141"/>
      <c r="AHG188" s="141"/>
      <c r="AHH188" s="141"/>
      <c r="AHI188" s="141"/>
      <c r="AHJ188" s="141"/>
      <c r="AHK188" s="141"/>
      <c r="AHL188" s="141"/>
      <c r="AHM188" s="141"/>
      <c r="AHN188" s="141"/>
      <c r="AHO188" s="141"/>
      <c r="AHP188" s="141"/>
      <c r="AHQ188" s="141"/>
      <c r="AHR188" s="141"/>
      <c r="AHS188" s="141"/>
      <c r="AHT188" s="141"/>
      <c r="AHU188" s="141"/>
      <c r="AHV188" s="141"/>
      <c r="AHW188" s="141"/>
      <c r="AHX188" s="141"/>
      <c r="AHY188" s="141"/>
      <c r="AHZ188" s="141"/>
      <c r="AIA188" s="141"/>
      <c r="AIB188" s="141"/>
      <c r="AIC188" s="141"/>
      <c r="AID188" s="141"/>
      <c r="AIE188" s="141"/>
      <c r="AIF188" s="141"/>
      <c r="AIG188" s="141"/>
      <c r="AIH188" s="141"/>
      <c r="AII188" s="141"/>
      <c r="AIJ188" s="138"/>
      <c r="AIK188" s="137" t="s">
        <v>150</v>
      </c>
      <c r="AIL188" s="141"/>
      <c r="AIM188" s="141"/>
      <c r="AIN188" s="141"/>
      <c r="AIO188" s="141"/>
      <c r="AIP188" s="141"/>
      <c r="AIQ188" s="141"/>
      <c r="AIR188" s="141"/>
      <c r="AIS188" s="141"/>
      <c r="AIT188" s="141"/>
      <c r="AIU188" s="141"/>
      <c r="AIV188" s="141"/>
      <c r="AIW188" s="141"/>
      <c r="AIX188" s="141"/>
      <c r="AIY188" s="141"/>
      <c r="AIZ188" s="141"/>
      <c r="AJA188" s="141"/>
      <c r="AJB188" s="141"/>
      <c r="AJC188" s="141"/>
      <c r="AJD188" s="141"/>
      <c r="AJE188" s="141"/>
      <c r="AJF188" s="141"/>
      <c r="AJG188" s="141"/>
      <c r="AJH188" s="141"/>
      <c r="AJI188" s="141"/>
      <c r="AJJ188" s="141"/>
      <c r="AJK188" s="141"/>
      <c r="AJL188" s="141"/>
      <c r="AJM188" s="141"/>
      <c r="AJN188" s="141"/>
      <c r="AJO188" s="141"/>
      <c r="AJP188" s="141"/>
      <c r="AJQ188" s="141"/>
      <c r="AJR188" s="138"/>
      <c r="AJS188" s="137" t="s">
        <v>151</v>
      </c>
      <c r="AJT188" s="141"/>
      <c r="AJU188" s="141"/>
      <c r="AJV188" s="141"/>
      <c r="AJW188" s="141"/>
      <c r="AJX188" s="141"/>
      <c r="AJY188" s="141"/>
      <c r="AJZ188" s="141"/>
      <c r="AKA188" s="141"/>
      <c r="AKB188" s="141"/>
      <c r="AKC188" s="141"/>
      <c r="AKD188" s="141"/>
      <c r="AKE188" s="141"/>
      <c r="AKF188" s="141"/>
      <c r="AKG188" s="141"/>
      <c r="AKH188" s="141"/>
      <c r="AKI188" s="141"/>
      <c r="AKJ188" s="141"/>
      <c r="AKK188" s="141"/>
      <c r="AKL188" s="141"/>
      <c r="AKM188" s="141"/>
      <c r="AKN188" s="141"/>
      <c r="AKO188" s="141"/>
      <c r="AKP188" s="141"/>
      <c r="AKQ188" s="141"/>
      <c r="AKR188" s="141"/>
      <c r="AKS188" s="141"/>
      <c r="AKT188" s="141"/>
      <c r="AKU188" s="141"/>
      <c r="AKV188" s="141"/>
      <c r="AKW188" s="141"/>
      <c r="AKX188" s="141"/>
      <c r="AKY188" s="141"/>
      <c r="AKZ188" s="138"/>
      <c r="ALA188" s="137" t="s">
        <v>152</v>
      </c>
      <c r="ALB188" s="141"/>
      <c r="ALC188" s="141"/>
      <c r="ALD188" s="141"/>
      <c r="ALE188" s="141"/>
      <c r="ALF188" s="141"/>
      <c r="ALG188" s="141"/>
      <c r="ALH188" s="141"/>
      <c r="ALI188" s="141"/>
      <c r="ALJ188" s="141"/>
      <c r="ALK188" s="141"/>
      <c r="ALL188" s="141"/>
      <c r="ALM188" s="141"/>
      <c r="ALN188" s="141"/>
      <c r="ALO188" s="141"/>
      <c r="ALP188" s="141"/>
      <c r="ALQ188" s="141"/>
      <c r="ALR188" s="141"/>
      <c r="ALS188" s="141"/>
      <c r="ALT188" s="141"/>
      <c r="ALU188" s="141"/>
      <c r="ALV188" s="141"/>
      <c r="ALW188" s="141"/>
      <c r="ALX188" s="141"/>
      <c r="ALY188" s="141"/>
      <c r="ALZ188" s="141"/>
      <c r="AMA188" s="141"/>
      <c r="AMB188" s="141"/>
      <c r="AMC188" s="141"/>
      <c r="AMD188" s="141"/>
      <c r="AME188" s="141"/>
      <c r="AMF188" s="141"/>
      <c r="AMG188" s="141"/>
      <c r="AMH188" s="138"/>
      <c r="AMI188" s="139" t="s">
        <v>153</v>
      </c>
      <c r="AMJ188" s="140"/>
      <c r="AMK188" s="140"/>
      <c r="AML188" s="140"/>
      <c r="AMM188" s="140"/>
      <c r="AMN188" s="140"/>
      <c r="AMO188" s="140"/>
      <c r="AMP188" s="140"/>
      <c r="AMQ188" s="140"/>
      <c r="AMR188" s="140"/>
      <c r="AMS188" s="140"/>
      <c r="AMT188" s="140"/>
      <c r="AMU188" s="140"/>
      <c r="AMV188" s="140"/>
      <c r="AMW188" s="140"/>
      <c r="AMX188" s="140"/>
      <c r="AMY188" s="140"/>
      <c r="AMZ188" s="140"/>
      <c r="ANA188" s="140"/>
      <c r="ANB188" s="140"/>
      <c r="ANC188" s="140"/>
      <c r="AND188" s="140"/>
      <c r="ANE188" s="140"/>
      <c r="ANF188" s="140"/>
      <c r="ANG188" s="140"/>
      <c r="ANH188" s="140"/>
      <c r="ANI188" s="140"/>
      <c r="ANJ188" s="140"/>
      <c r="ANK188" s="140"/>
      <c r="ANL188" s="140"/>
      <c r="ANM188" s="140"/>
      <c r="ANN188" s="140"/>
      <c r="ANO188" s="140"/>
      <c r="ANP188" s="140"/>
    </row>
    <row r="189" spans="1:1056" x14ac:dyDescent="0.3">
      <c r="A189" s="135"/>
      <c r="B189" s="135"/>
      <c r="C189" s="92">
        <v>1</v>
      </c>
      <c r="D189" s="92">
        <v>2</v>
      </c>
      <c r="E189" s="92">
        <v>3</v>
      </c>
      <c r="F189" s="92">
        <v>4</v>
      </c>
      <c r="G189" s="92">
        <v>5</v>
      </c>
      <c r="H189" s="92">
        <v>6</v>
      </c>
      <c r="I189" s="92">
        <v>7</v>
      </c>
      <c r="J189" s="92">
        <v>8</v>
      </c>
      <c r="K189" s="92">
        <v>9</v>
      </c>
      <c r="L189" s="92">
        <v>10</v>
      </c>
      <c r="M189" s="92">
        <v>11</v>
      </c>
      <c r="N189" s="92">
        <v>12</v>
      </c>
      <c r="O189" s="92">
        <v>13</v>
      </c>
      <c r="P189" s="92">
        <v>14</v>
      </c>
      <c r="Q189" s="92">
        <v>15</v>
      </c>
      <c r="R189" s="92">
        <v>16</v>
      </c>
      <c r="S189" s="92">
        <v>17</v>
      </c>
      <c r="T189" s="92">
        <v>18</v>
      </c>
      <c r="U189" s="92">
        <v>19</v>
      </c>
      <c r="V189" s="92">
        <v>20</v>
      </c>
      <c r="W189" s="92">
        <v>21</v>
      </c>
      <c r="X189" s="92">
        <v>22</v>
      </c>
      <c r="Y189" s="92">
        <v>23</v>
      </c>
      <c r="Z189" s="92">
        <v>24</v>
      </c>
      <c r="AA189" s="92">
        <v>25</v>
      </c>
      <c r="AB189" s="92">
        <v>26</v>
      </c>
      <c r="AC189" s="92">
        <v>27</v>
      </c>
      <c r="AD189" s="92">
        <v>28</v>
      </c>
      <c r="AE189" s="92">
        <v>29</v>
      </c>
      <c r="AF189" s="92">
        <v>30</v>
      </c>
      <c r="AG189" s="71" t="s">
        <v>169</v>
      </c>
      <c r="AH189" s="56" t="s">
        <v>134</v>
      </c>
      <c r="AI189" s="93" t="s">
        <v>181</v>
      </c>
      <c r="AJ189" s="167" t="s">
        <v>182</v>
      </c>
      <c r="AK189" s="92">
        <v>1</v>
      </c>
      <c r="AL189" s="92">
        <v>2</v>
      </c>
      <c r="AM189" s="92">
        <v>3</v>
      </c>
      <c r="AN189" s="92">
        <v>4</v>
      </c>
      <c r="AO189" s="92">
        <v>5</v>
      </c>
      <c r="AP189" s="92">
        <v>6</v>
      </c>
      <c r="AQ189" s="92">
        <v>7</v>
      </c>
      <c r="AR189" s="92">
        <v>8</v>
      </c>
      <c r="AS189" s="92">
        <v>9</v>
      </c>
      <c r="AT189" s="92">
        <v>10</v>
      </c>
      <c r="AU189" s="92">
        <v>11</v>
      </c>
      <c r="AV189" s="92">
        <v>12</v>
      </c>
      <c r="AW189" s="92">
        <v>13</v>
      </c>
      <c r="AX189" s="92">
        <v>14</v>
      </c>
      <c r="AY189" s="92">
        <v>15</v>
      </c>
      <c r="AZ189" s="92">
        <v>16</v>
      </c>
      <c r="BA189" s="92">
        <v>17</v>
      </c>
      <c r="BB189" s="92">
        <v>18</v>
      </c>
      <c r="BC189" s="92">
        <v>19</v>
      </c>
      <c r="BD189" s="92">
        <v>20</v>
      </c>
      <c r="BE189" s="92">
        <v>21</v>
      </c>
      <c r="BF189" s="92">
        <v>22</v>
      </c>
      <c r="BG189" s="92">
        <v>23</v>
      </c>
      <c r="BH189" s="92">
        <v>24</v>
      </c>
      <c r="BI189" s="92">
        <v>25</v>
      </c>
      <c r="BJ189" s="92">
        <v>26</v>
      </c>
      <c r="BK189" s="92">
        <v>27</v>
      </c>
      <c r="BL189" s="92">
        <v>28</v>
      </c>
      <c r="BM189" s="92">
        <v>29</v>
      </c>
      <c r="BN189" s="92">
        <v>30</v>
      </c>
      <c r="BO189" s="71" t="s">
        <v>169</v>
      </c>
      <c r="BP189" s="56" t="s">
        <v>134</v>
      </c>
      <c r="BQ189" s="93" t="s">
        <v>181</v>
      </c>
      <c r="BR189" s="167" t="s">
        <v>182</v>
      </c>
      <c r="BS189" s="92">
        <v>1</v>
      </c>
      <c r="BT189" s="92">
        <v>2</v>
      </c>
      <c r="BU189" s="92">
        <v>3</v>
      </c>
      <c r="BV189" s="92">
        <v>4</v>
      </c>
      <c r="BW189" s="92">
        <v>5</v>
      </c>
      <c r="BX189" s="92">
        <v>6</v>
      </c>
      <c r="BY189" s="92">
        <v>7</v>
      </c>
      <c r="BZ189" s="92">
        <v>8</v>
      </c>
      <c r="CA189" s="92">
        <v>9</v>
      </c>
      <c r="CB189" s="92">
        <v>10</v>
      </c>
      <c r="CC189" s="92">
        <v>11</v>
      </c>
      <c r="CD189" s="92">
        <v>12</v>
      </c>
      <c r="CE189" s="92">
        <v>13</v>
      </c>
      <c r="CF189" s="92">
        <v>14</v>
      </c>
      <c r="CG189" s="92">
        <v>15</v>
      </c>
      <c r="CH189" s="92">
        <v>16</v>
      </c>
      <c r="CI189" s="92">
        <v>17</v>
      </c>
      <c r="CJ189" s="92">
        <v>18</v>
      </c>
      <c r="CK189" s="92">
        <v>19</v>
      </c>
      <c r="CL189" s="92">
        <v>20</v>
      </c>
      <c r="CM189" s="92">
        <v>21</v>
      </c>
      <c r="CN189" s="92">
        <v>22</v>
      </c>
      <c r="CO189" s="92">
        <v>23</v>
      </c>
      <c r="CP189" s="92">
        <v>24</v>
      </c>
      <c r="CQ189" s="92">
        <v>25</v>
      </c>
      <c r="CR189" s="92">
        <v>26</v>
      </c>
      <c r="CS189" s="92">
        <v>27</v>
      </c>
      <c r="CT189" s="92">
        <v>28</v>
      </c>
      <c r="CU189" s="92">
        <v>29</v>
      </c>
      <c r="CV189" s="92">
        <v>30</v>
      </c>
      <c r="CW189" s="71" t="s">
        <v>169</v>
      </c>
      <c r="CX189" s="56" t="s">
        <v>134</v>
      </c>
      <c r="CY189" s="93" t="s">
        <v>181</v>
      </c>
      <c r="CZ189" s="167" t="s">
        <v>182</v>
      </c>
      <c r="DA189" s="92">
        <v>1</v>
      </c>
      <c r="DB189" s="92">
        <v>2</v>
      </c>
      <c r="DC189" s="92">
        <v>3</v>
      </c>
      <c r="DD189" s="92">
        <v>4</v>
      </c>
      <c r="DE189" s="92">
        <v>5</v>
      </c>
      <c r="DF189" s="92">
        <v>6</v>
      </c>
      <c r="DG189" s="92">
        <v>7</v>
      </c>
      <c r="DH189" s="92">
        <v>8</v>
      </c>
      <c r="DI189" s="92">
        <v>9</v>
      </c>
      <c r="DJ189" s="92">
        <v>10</v>
      </c>
      <c r="DK189" s="92">
        <v>11</v>
      </c>
      <c r="DL189" s="92">
        <v>12</v>
      </c>
      <c r="DM189" s="92">
        <v>13</v>
      </c>
      <c r="DN189" s="92">
        <v>14</v>
      </c>
      <c r="DO189" s="92">
        <v>15</v>
      </c>
      <c r="DP189" s="92">
        <v>16</v>
      </c>
      <c r="DQ189" s="92">
        <v>17</v>
      </c>
      <c r="DR189" s="92">
        <v>18</v>
      </c>
      <c r="DS189" s="92">
        <v>19</v>
      </c>
      <c r="DT189" s="92">
        <v>20</v>
      </c>
      <c r="DU189" s="92">
        <v>21</v>
      </c>
      <c r="DV189" s="92">
        <v>22</v>
      </c>
      <c r="DW189" s="92">
        <v>23</v>
      </c>
      <c r="DX189" s="92">
        <v>24</v>
      </c>
      <c r="DY189" s="92">
        <v>25</v>
      </c>
      <c r="DZ189" s="92">
        <v>26</v>
      </c>
      <c r="EA189" s="92">
        <v>27</v>
      </c>
      <c r="EB189" s="92">
        <v>28</v>
      </c>
      <c r="EC189" s="92">
        <v>29</v>
      </c>
      <c r="ED189" s="92">
        <v>30</v>
      </c>
      <c r="EE189" s="71" t="s">
        <v>169</v>
      </c>
      <c r="EF189" s="56" t="s">
        <v>134</v>
      </c>
      <c r="EG189" s="93" t="s">
        <v>181</v>
      </c>
      <c r="EH189" s="167" t="s">
        <v>182</v>
      </c>
      <c r="EI189" s="92">
        <v>1</v>
      </c>
      <c r="EJ189" s="92">
        <v>2</v>
      </c>
      <c r="EK189" s="92">
        <v>3</v>
      </c>
      <c r="EL189" s="92">
        <v>4</v>
      </c>
      <c r="EM189" s="92">
        <v>5</v>
      </c>
      <c r="EN189" s="92">
        <v>6</v>
      </c>
      <c r="EO189" s="92">
        <v>7</v>
      </c>
      <c r="EP189" s="92">
        <v>8</v>
      </c>
      <c r="EQ189" s="92">
        <v>9</v>
      </c>
      <c r="ER189" s="92">
        <v>10</v>
      </c>
      <c r="ES189" s="92">
        <v>11</v>
      </c>
      <c r="ET189" s="92">
        <v>12</v>
      </c>
      <c r="EU189" s="92">
        <v>13</v>
      </c>
      <c r="EV189" s="92">
        <v>14</v>
      </c>
      <c r="EW189" s="92">
        <v>15</v>
      </c>
      <c r="EX189" s="92">
        <v>16</v>
      </c>
      <c r="EY189" s="92">
        <v>17</v>
      </c>
      <c r="EZ189" s="92">
        <v>18</v>
      </c>
      <c r="FA189" s="92">
        <v>19</v>
      </c>
      <c r="FB189" s="92">
        <v>20</v>
      </c>
      <c r="FC189" s="92">
        <v>21</v>
      </c>
      <c r="FD189" s="92">
        <v>22</v>
      </c>
      <c r="FE189" s="92">
        <v>23</v>
      </c>
      <c r="FF189" s="92">
        <v>24</v>
      </c>
      <c r="FG189" s="92">
        <v>25</v>
      </c>
      <c r="FH189" s="92">
        <v>26</v>
      </c>
      <c r="FI189" s="92">
        <v>27</v>
      </c>
      <c r="FJ189" s="92">
        <v>28</v>
      </c>
      <c r="FK189" s="92">
        <v>29</v>
      </c>
      <c r="FL189" s="92">
        <v>30</v>
      </c>
      <c r="FM189" s="71" t="s">
        <v>169</v>
      </c>
      <c r="FN189" s="56" t="s">
        <v>134</v>
      </c>
      <c r="FO189" s="93" t="s">
        <v>181</v>
      </c>
      <c r="FP189" s="167" t="s">
        <v>182</v>
      </c>
      <c r="FQ189" s="92">
        <v>1</v>
      </c>
      <c r="FR189" s="92">
        <v>2</v>
      </c>
      <c r="FS189" s="92">
        <v>3</v>
      </c>
      <c r="FT189" s="92">
        <v>4</v>
      </c>
      <c r="FU189" s="92">
        <v>5</v>
      </c>
      <c r="FV189" s="92">
        <v>6</v>
      </c>
      <c r="FW189" s="92">
        <v>7</v>
      </c>
      <c r="FX189" s="92">
        <v>8</v>
      </c>
      <c r="FY189" s="92">
        <v>9</v>
      </c>
      <c r="FZ189" s="92">
        <v>10</v>
      </c>
      <c r="GA189" s="92">
        <v>11</v>
      </c>
      <c r="GB189" s="92">
        <v>12</v>
      </c>
      <c r="GC189" s="92">
        <v>13</v>
      </c>
      <c r="GD189" s="92">
        <v>14</v>
      </c>
      <c r="GE189" s="92">
        <v>15</v>
      </c>
      <c r="GF189" s="92">
        <v>16</v>
      </c>
      <c r="GG189" s="92">
        <v>17</v>
      </c>
      <c r="GH189" s="92">
        <v>18</v>
      </c>
      <c r="GI189" s="92">
        <v>19</v>
      </c>
      <c r="GJ189" s="92">
        <v>20</v>
      </c>
      <c r="GK189" s="92">
        <v>21</v>
      </c>
      <c r="GL189" s="92">
        <v>22</v>
      </c>
      <c r="GM189" s="92">
        <v>23</v>
      </c>
      <c r="GN189" s="92">
        <v>24</v>
      </c>
      <c r="GO189" s="92">
        <v>25</v>
      </c>
      <c r="GP189" s="92">
        <v>26</v>
      </c>
      <c r="GQ189" s="92">
        <v>27</v>
      </c>
      <c r="GR189" s="92">
        <v>28</v>
      </c>
      <c r="GS189" s="92">
        <v>29</v>
      </c>
      <c r="GT189" s="92">
        <v>30</v>
      </c>
      <c r="GU189" s="71" t="s">
        <v>169</v>
      </c>
      <c r="GV189" s="56" t="s">
        <v>134</v>
      </c>
      <c r="GW189" s="93" t="s">
        <v>181</v>
      </c>
      <c r="GX189" s="167" t="s">
        <v>182</v>
      </c>
      <c r="GY189" s="92">
        <v>1</v>
      </c>
      <c r="GZ189" s="92">
        <v>2</v>
      </c>
      <c r="HA189" s="92">
        <v>3</v>
      </c>
      <c r="HB189" s="92">
        <v>4</v>
      </c>
      <c r="HC189" s="92">
        <v>5</v>
      </c>
      <c r="HD189" s="92">
        <v>6</v>
      </c>
      <c r="HE189" s="92">
        <v>7</v>
      </c>
      <c r="HF189" s="92">
        <v>8</v>
      </c>
      <c r="HG189" s="92">
        <v>9</v>
      </c>
      <c r="HH189" s="92">
        <v>10</v>
      </c>
      <c r="HI189" s="92">
        <v>11</v>
      </c>
      <c r="HJ189" s="92">
        <v>12</v>
      </c>
      <c r="HK189" s="92">
        <v>13</v>
      </c>
      <c r="HL189" s="92">
        <v>14</v>
      </c>
      <c r="HM189" s="92">
        <v>15</v>
      </c>
      <c r="HN189" s="92">
        <v>16</v>
      </c>
      <c r="HO189" s="92">
        <v>17</v>
      </c>
      <c r="HP189" s="92">
        <v>18</v>
      </c>
      <c r="HQ189" s="92">
        <v>19</v>
      </c>
      <c r="HR189" s="92">
        <v>20</v>
      </c>
      <c r="HS189" s="92">
        <v>21</v>
      </c>
      <c r="HT189" s="92">
        <v>22</v>
      </c>
      <c r="HU189" s="92">
        <v>23</v>
      </c>
      <c r="HV189" s="92">
        <v>24</v>
      </c>
      <c r="HW189" s="92">
        <v>25</v>
      </c>
      <c r="HX189" s="92">
        <v>26</v>
      </c>
      <c r="HY189" s="92">
        <v>27</v>
      </c>
      <c r="HZ189" s="92">
        <v>28</v>
      </c>
      <c r="IA189" s="92">
        <v>29</v>
      </c>
      <c r="IB189" s="92">
        <v>30</v>
      </c>
      <c r="IC189" s="71" t="s">
        <v>169</v>
      </c>
      <c r="ID189" s="56" t="s">
        <v>134</v>
      </c>
      <c r="IE189" s="93" t="s">
        <v>181</v>
      </c>
      <c r="IF189" s="167" t="s">
        <v>182</v>
      </c>
      <c r="IG189" s="92">
        <v>1</v>
      </c>
      <c r="IH189" s="92">
        <v>2</v>
      </c>
      <c r="II189" s="92">
        <v>3</v>
      </c>
      <c r="IJ189" s="92">
        <v>4</v>
      </c>
      <c r="IK189" s="92">
        <v>5</v>
      </c>
      <c r="IL189" s="92">
        <v>6</v>
      </c>
      <c r="IM189" s="92">
        <v>7</v>
      </c>
      <c r="IN189" s="92">
        <v>8</v>
      </c>
      <c r="IO189" s="92">
        <v>9</v>
      </c>
      <c r="IP189" s="92">
        <v>10</v>
      </c>
      <c r="IQ189" s="92">
        <v>11</v>
      </c>
      <c r="IR189" s="92">
        <v>12</v>
      </c>
      <c r="IS189" s="92">
        <v>13</v>
      </c>
      <c r="IT189" s="92">
        <v>14</v>
      </c>
      <c r="IU189" s="92">
        <v>15</v>
      </c>
      <c r="IV189" s="92">
        <v>16</v>
      </c>
      <c r="IW189" s="92">
        <v>17</v>
      </c>
      <c r="IX189" s="92">
        <v>18</v>
      </c>
      <c r="IY189" s="92">
        <v>19</v>
      </c>
      <c r="IZ189" s="92">
        <v>20</v>
      </c>
      <c r="JA189" s="92">
        <v>21</v>
      </c>
      <c r="JB189" s="92">
        <v>22</v>
      </c>
      <c r="JC189" s="92">
        <v>23</v>
      </c>
      <c r="JD189" s="92">
        <v>24</v>
      </c>
      <c r="JE189" s="92">
        <v>25</v>
      </c>
      <c r="JF189" s="92">
        <v>26</v>
      </c>
      <c r="JG189" s="92">
        <v>27</v>
      </c>
      <c r="JH189" s="92">
        <v>28</v>
      </c>
      <c r="JI189" s="92">
        <v>29</v>
      </c>
      <c r="JJ189" s="92">
        <v>30</v>
      </c>
      <c r="JK189" s="71" t="s">
        <v>169</v>
      </c>
      <c r="JL189" s="56" t="s">
        <v>134</v>
      </c>
      <c r="JM189" s="93" t="s">
        <v>181</v>
      </c>
      <c r="JN189" s="167" t="s">
        <v>182</v>
      </c>
      <c r="JO189" s="92">
        <v>1</v>
      </c>
      <c r="JP189" s="92">
        <v>2</v>
      </c>
      <c r="JQ189" s="92">
        <v>3</v>
      </c>
      <c r="JR189" s="92">
        <v>4</v>
      </c>
      <c r="JS189" s="92">
        <v>5</v>
      </c>
      <c r="JT189" s="92">
        <v>6</v>
      </c>
      <c r="JU189" s="92">
        <v>7</v>
      </c>
      <c r="JV189" s="92">
        <v>8</v>
      </c>
      <c r="JW189" s="92">
        <v>9</v>
      </c>
      <c r="JX189" s="92">
        <v>10</v>
      </c>
      <c r="JY189" s="92">
        <v>11</v>
      </c>
      <c r="JZ189" s="92">
        <v>12</v>
      </c>
      <c r="KA189" s="92">
        <v>13</v>
      </c>
      <c r="KB189" s="92">
        <v>14</v>
      </c>
      <c r="KC189" s="92">
        <v>15</v>
      </c>
      <c r="KD189" s="92">
        <v>16</v>
      </c>
      <c r="KE189" s="92">
        <v>17</v>
      </c>
      <c r="KF189" s="92">
        <v>18</v>
      </c>
      <c r="KG189" s="92">
        <v>19</v>
      </c>
      <c r="KH189" s="92">
        <v>20</v>
      </c>
      <c r="KI189" s="92">
        <v>21</v>
      </c>
      <c r="KJ189" s="92">
        <v>22</v>
      </c>
      <c r="KK189" s="92">
        <v>23</v>
      </c>
      <c r="KL189" s="92">
        <v>24</v>
      </c>
      <c r="KM189" s="92">
        <v>25</v>
      </c>
      <c r="KN189" s="92">
        <v>26</v>
      </c>
      <c r="KO189" s="92">
        <v>27</v>
      </c>
      <c r="KP189" s="92">
        <v>28</v>
      </c>
      <c r="KQ189" s="92">
        <v>29</v>
      </c>
      <c r="KR189" s="92">
        <v>30</v>
      </c>
      <c r="KS189" s="71" t="s">
        <v>169</v>
      </c>
      <c r="KT189" s="56" t="s">
        <v>134</v>
      </c>
      <c r="KU189" s="93" t="s">
        <v>181</v>
      </c>
      <c r="KV189" s="167" t="s">
        <v>182</v>
      </c>
      <c r="KW189" s="92">
        <v>1</v>
      </c>
      <c r="KX189" s="92">
        <v>2</v>
      </c>
      <c r="KY189" s="92">
        <v>3</v>
      </c>
      <c r="KZ189" s="92">
        <v>4</v>
      </c>
      <c r="LA189" s="92">
        <v>5</v>
      </c>
      <c r="LB189" s="92">
        <v>6</v>
      </c>
      <c r="LC189" s="92">
        <v>7</v>
      </c>
      <c r="LD189" s="92">
        <v>8</v>
      </c>
      <c r="LE189" s="92">
        <v>9</v>
      </c>
      <c r="LF189" s="92">
        <v>10</v>
      </c>
      <c r="LG189" s="92">
        <v>11</v>
      </c>
      <c r="LH189" s="92">
        <v>12</v>
      </c>
      <c r="LI189" s="92">
        <v>13</v>
      </c>
      <c r="LJ189" s="92">
        <v>14</v>
      </c>
      <c r="LK189" s="92">
        <v>15</v>
      </c>
      <c r="LL189" s="92">
        <v>16</v>
      </c>
      <c r="LM189" s="92">
        <v>17</v>
      </c>
      <c r="LN189" s="92">
        <v>18</v>
      </c>
      <c r="LO189" s="92">
        <v>19</v>
      </c>
      <c r="LP189" s="92">
        <v>20</v>
      </c>
      <c r="LQ189" s="92">
        <v>21</v>
      </c>
      <c r="LR189" s="92">
        <v>22</v>
      </c>
      <c r="LS189" s="92">
        <v>23</v>
      </c>
      <c r="LT189" s="92">
        <v>24</v>
      </c>
      <c r="LU189" s="92">
        <v>25</v>
      </c>
      <c r="LV189" s="92">
        <v>26</v>
      </c>
      <c r="LW189" s="92">
        <v>27</v>
      </c>
      <c r="LX189" s="92">
        <v>28</v>
      </c>
      <c r="LY189" s="92">
        <v>29</v>
      </c>
      <c r="LZ189" s="92">
        <v>30</v>
      </c>
      <c r="MA189" s="71" t="s">
        <v>169</v>
      </c>
      <c r="MB189" s="56" t="s">
        <v>134</v>
      </c>
      <c r="MC189" s="93" t="s">
        <v>181</v>
      </c>
      <c r="MD189" s="167" t="s">
        <v>182</v>
      </c>
      <c r="ME189" s="92">
        <v>1</v>
      </c>
      <c r="MF189" s="92">
        <v>2</v>
      </c>
      <c r="MG189" s="92">
        <v>3</v>
      </c>
      <c r="MH189" s="92">
        <v>4</v>
      </c>
      <c r="MI189" s="92">
        <v>5</v>
      </c>
      <c r="MJ189" s="92">
        <v>6</v>
      </c>
      <c r="MK189" s="92">
        <v>7</v>
      </c>
      <c r="ML189" s="92">
        <v>8</v>
      </c>
      <c r="MM189" s="92">
        <v>9</v>
      </c>
      <c r="MN189" s="92">
        <v>10</v>
      </c>
      <c r="MO189" s="92">
        <v>11</v>
      </c>
      <c r="MP189" s="92">
        <v>12</v>
      </c>
      <c r="MQ189" s="92">
        <v>13</v>
      </c>
      <c r="MR189" s="92">
        <v>14</v>
      </c>
      <c r="MS189" s="92">
        <v>15</v>
      </c>
      <c r="MT189" s="92">
        <v>16</v>
      </c>
      <c r="MU189" s="92">
        <v>17</v>
      </c>
      <c r="MV189" s="92">
        <v>18</v>
      </c>
      <c r="MW189" s="92">
        <v>19</v>
      </c>
      <c r="MX189" s="92">
        <v>20</v>
      </c>
      <c r="MY189" s="92">
        <v>21</v>
      </c>
      <c r="MZ189" s="92">
        <v>22</v>
      </c>
      <c r="NA189" s="92">
        <v>23</v>
      </c>
      <c r="NB189" s="92">
        <v>24</v>
      </c>
      <c r="NC189" s="92">
        <v>25</v>
      </c>
      <c r="ND189" s="92">
        <v>26</v>
      </c>
      <c r="NE189" s="92">
        <v>27</v>
      </c>
      <c r="NF189" s="92">
        <v>28</v>
      </c>
      <c r="NG189" s="92">
        <v>29</v>
      </c>
      <c r="NH189" s="92">
        <v>30</v>
      </c>
      <c r="NI189" s="71" t="s">
        <v>169</v>
      </c>
      <c r="NJ189" s="56" t="s">
        <v>134</v>
      </c>
      <c r="NK189" s="93" t="s">
        <v>181</v>
      </c>
      <c r="NL189" s="167" t="s">
        <v>182</v>
      </c>
      <c r="NM189" s="92">
        <v>1</v>
      </c>
      <c r="NN189" s="92">
        <v>2</v>
      </c>
      <c r="NO189" s="92">
        <v>3</v>
      </c>
      <c r="NP189" s="92">
        <v>4</v>
      </c>
      <c r="NQ189" s="92">
        <v>5</v>
      </c>
      <c r="NR189" s="92">
        <v>6</v>
      </c>
      <c r="NS189" s="92">
        <v>7</v>
      </c>
      <c r="NT189" s="92">
        <v>8</v>
      </c>
      <c r="NU189" s="92">
        <v>9</v>
      </c>
      <c r="NV189" s="92">
        <v>10</v>
      </c>
      <c r="NW189" s="92">
        <v>11</v>
      </c>
      <c r="NX189" s="92">
        <v>12</v>
      </c>
      <c r="NY189" s="92">
        <v>13</v>
      </c>
      <c r="NZ189" s="92">
        <v>14</v>
      </c>
      <c r="OA189" s="92">
        <v>15</v>
      </c>
      <c r="OB189" s="92">
        <v>16</v>
      </c>
      <c r="OC189" s="92">
        <v>17</v>
      </c>
      <c r="OD189" s="92">
        <v>18</v>
      </c>
      <c r="OE189" s="92">
        <v>19</v>
      </c>
      <c r="OF189" s="92">
        <v>20</v>
      </c>
      <c r="OG189" s="92">
        <v>21</v>
      </c>
      <c r="OH189" s="92">
        <v>22</v>
      </c>
      <c r="OI189" s="92">
        <v>23</v>
      </c>
      <c r="OJ189" s="92">
        <v>24</v>
      </c>
      <c r="OK189" s="92">
        <v>25</v>
      </c>
      <c r="OL189" s="92">
        <v>26</v>
      </c>
      <c r="OM189" s="92">
        <v>27</v>
      </c>
      <c r="ON189" s="92">
        <v>28</v>
      </c>
      <c r="OO189" s="92">
        <v>29</v>
      </c>
      <c r="OP189" s="92">
        <v>30</v>
      </c>
      <c r="OQ189" s="71" t="s">
        <v>169</v>
      </c>
      <c r="OR189" s="56" t="s">
        <v>134</v>
      </c>
      <c r="OS189" s="93" t="s">
        <v>181</v>
      </c>
      <c r="OT189" s="167" t="s">
        <v>182</v>
      </c>
      <c r="OU189" s="92">
        <v>1</v>
      </c>
      <c r="OV189" s="92">
        <v>2</v>
      </c>
      <c r="OW189" s="92">
        <v>3</v>
      </c>
      <c r="OX189" s="92">
        <v>4</v>
      </c>
      <c r="OY189" s="92">
        <v>5</v>
      </c>
      <c r="OZ189" s="92">
        <v>6</v>
      </c>
      <c r="PA189" s="92">
        <v>7</v>
      </c>
      <c r="PB189" s="92">
        <v>8</v>
      </c>
      <c r="PC189" s="92">
        <v>9</v>
      </c>
      <c r="PD189" s="92">
        <v>10</v>
      </c>
      <c r="PE189" s="92">
        <v>11</v>
      </c>
      <c r="PF189" s="92">
        <v>12</v>
      </c>
      <c r="PG189" s="92">
        <v>13</v>
      </c>
      <c r="PH189" s="92">
        <v>14</v>
      </c>
      <c r="PI189" s="92">
        <v>15</v>
      </c>
      <c r="PJ189" s="92">
        <v>16</v>
      </c>
      <c r="PK189" s="92">
        <v>17</v>
      </c>
      <c r="PL189" s="92">
        <v>18</v>
      </c>
      <c r="PM189" s="92">
        <v>19</v>
      </c>
      <c r="PN189" s="92">
        <v>20</v>
      </c>
      <c r="PO189" s="92">
        <v>21</v>
      </c>
      <c r="PP189" s="92">
        <v>22</v>
      </c>
      <c r="PQ189" s="92">
        <v>23</v>
      </c>
      <c r="PR189" s="92">
        <v>24</v>
      </c>
      <c r="PS189" s="92">
        <v>25</v>
      </c>
      <c r="PT189" s="92">
        <v>26</v>
      </c>
      <c r="PU189" s="92">
        <v>27</v>
      </c>
      <c r="PV189" s="92">
        <v>28</v>
      </c>
      <c r="PW189" s="92">
        <v>29</v>
      </c>
      <c r="PX189" s="92">
        <v>30</v>
      </c>
      <c r="PY189" s="71" t="s">
        <v>169</v>
      </c>
      <c r="PZ189" s="56" t="s">
        <v>134</v>
      </c>
      <c r="QA189" s="93" t="s">
        <v>181</v>
      </c>
      <c r="QB189" s="167" t="s">
        <v>182</v>
      </c>
      <c r="QC189" s="92">
        <v>1</v>
      </c>
      <c r="QD189" s="92">
        <v>2</v>
      </c>
      <c r="QE189" s="92">
        <v>3</v>
      </c>
      <c r="QF189" s="92">
        <v>4</v>
      </c>
      <c r="QG189" s="92">
        <v>5</v>
      </c>
      <c r="QH189" s="92">
        <v>6</v>
      </c>
      <c r="QI189" s="92">
        <v>7</v>
      </c>
      <c r="QJ189" s="92">
        <v>8</v>
      </c>
      <c r="QK189" s="92">
        <v>9</v>
      </c>
      <c r="QL189" s="92">
        <v>10</v>
      </c>
      <c r="QM189" s="92">
        <v>11</v>
      </c>
      <c r="QN189" s="92">
        <v>12</v>
      </c>
      <c r="QO189" s="92">
        <v>13</v>
      </c>
      <c r="QP189" s="92">
        <v>14</v>
      </c>
      <c r="QQ189" s="92">
        <v>15</v>
      </c>
      <c r="QR189" s="92">
        <v>16</v>
      </c>
      <c r="QS189" s="92">
        <v>17</v>
      </c>
      <c r="QT189" s="92">
        <v>18</v>
      </c>
      <c r="QU189" s="92">
        <v>19</v>
      </c>
      <c r="QV189" s="92">
        <v>20</v>
      </c>
      <c r="QW189" s="92">
        <v>21</v>
      </c>
      <c r="QX189" s="92">
        <v>22</v>
      </c>
      <c r="QY189" s="92">
        <v>23</v>
      </c>
      <c r="QZ189" s="92">
        <v>24</v>
      </c>
      <c r="RA189" s="92">
        <v>25</v>
      </c>
      <c r="RB189" s="92">
        <v>26</v>
      </c>
      <c r="RC189" s="92">
        <v>27</v>
      </c>
      <c r="RD189" s="92">
        <v>28</v>
      </c>
      <c r="RE189" s="92">
        <v>29</v>
      </c>
      <c r="RF189" s="92">
        <v>30</v>
      </c>
      <c r="RG189" s="71" t="s">
        <v>169</v>
      </c>
      <c r="RH189" s="56" t="s">
        <v>134</v>
      </c>
      <c r="RI189" s="93" t="s">
        <v>181</v>
      </c>
      <c r="RJ189" s="167" t="s">
        <v>182</v>
      </c>
      <c r="RK189" s="92">
        <v>1</v>
      </c>
      <c r="RL189" s="92">
        <v>2</v>
      </c>
      <c r="RM189" s="92">
        <v>3</v>
      </c>
      <c r="RN189" s="92">
        <v>4</v>
      </c>
      <c r="RO189" s="92">
        <v>5</v>
      </c>
      <c r="RP189" s="92">
        <v>6</v>
      </c>
      <c r="RQ189" s="92">
        <v>7</v>
      </c>
      <c r="RR189" s="92">
        <v>8</v>
      </c>
      <c r="RS189" s="92">
        <v>9</v>
      </c>
      <c r="RT189" s="92">
        <v>10</v>
      </c>
      <c r="RU189" s="92">
        <v>11</v>
      </c>
      <c r="RV189" s="92">
        <v>12</v>
      </c>
      <c r="RW189" s="92">
        <v>13</v>
      </c>
      <c r="RX189" s="92">
        <v>14</v>
      </c>
      <c r="RY189" s="92">
        <v>15</v>
      </c>
      <c r="RZ189" s="92">
        <v>16</v>
      </c>
      <c r="SA189" s="92">
        <v>17</v>
      </c>
      <c r="SB189" s="92">
        <v>18</v>
      </c>
      <c r="SC189" s="92">
        <v>19</v>
      </c>
      <c r="SD189" s="92">
        <v>20</v>
      </c>
      <c r="SE189" s="92">
        <v>21</v>
      </c>
      <c r="SF189" s="92">
        <v>22</v>
      </c>
      <c r="SG189" s="92">
        <v>23</v>
      </c>
      <c r="SH189" s="92">
        <v>24</v>
      </c>
      <c r="SI189" s="92">
        <v>25</v>
      </c>
      <c r="SJ189" s="92">
        <v>26</v>
      </c>
      <c r="SK189" s="92">
        <v>27</v>
      </c>
      <c r="SL189" s="92">
        <v>28</v>
      </c>
      <c r="SM189" s="92">
        <v>29</v>
      </c>
      <c r="SN189" s="92">
        <v>30</v>
      </c>
      <c r="SO189" s="71" t="s">
        <v>169</v>
      </c>
      <c r="SP189" s="56" t="s">
        <v>134</v>
      </c>
      <c r="SQ189" s="93" t="s">
        <v>181</v>
      </c>
      <c r="SR189" s="167" t="s">
        <v>182</v>
      </c>
      <c r="SS189" s="92">
        <v>1</v>
      </c>
      <c r="ST189" s="92">
        <v>2</v>
      </c>
      <c r="SU189" s="92">
        <v>3</v>
      </c>
      <c r="SV189" s="92">
        <v>4</v>
      </c>
      <c r="SW189" s="92">
        <v>5</v>
      </c>
      <c r="SX189" s="92">
        <v>6</v>
      </c>
      <c r="SY189" s="92">
        <v>7</v>
      </c>
      <c r="SZ189" s="92">
        <v>8</v>
      </c>
      <c r="TA189" s="92">
        <v>9</v>
      </c>
      <c r="TB189" s="92">
        <v>10</v>
      </c>
      <c r="TC189" s="92">
        <v>11</v>
      </c>
      <c r="TD189" s="92">
        <v>12</v>
      </c>
      <c r="TE189" s="92">
        <v>13</v>
      </c>
      <c r="TF189" s="92">
        <v>14</v>
      </c>
      <c r="TG189" s="92">
        <v>15</v>
      </c>
      <c r="TH189" s="92">
        <v>16</v>
      </c>
      <c r="TI189" s="92">
        <v>17</v>
      </c>
      <c r="TJ189" s="92">
        <v>18</v>
      </c>
      <c r="TK189" s="92">
        <v>19</v>
      </c>
      <c r="TL189" s="92">
        <v>20</v>
      </c>
      <c r="TM189" s="92">
        <v>21</v>
      </c>
      <c r="TN189" s="92">
        <v>22</v>
      </c>
      <c r="TO189" s="92">
        <v>23</v>
      </c>
      <c r="TP189" s="92">
        <v>24</v>
      </c>
      <c r="TQ189" s="92">
        <v>25</v>
      </c>
      <c r="TR189" s="92">
        <v>26</v>
      </c>
      <c r="TS189" s="92">
        <v>27</v>
      </c>
      <c r="TT189" s="92">
        <v>28</v>
      </c>
      <c r="TU189" s="92">
        <v>29</v>
      </c>
      <c r="TV189" s="92">
        <v>30</v>
      </c>
      <c r="TW189" s="71" t="s">
        <v>169</v>
      </c>
      <c r="TX189" s="56" t="s">
        <v>134</v>
      </c>
      <c r="TY189" s="93" t="s">
        <v>181</v>
      </c>
      <c r="TZ189" s="167" t="s">
        <v>182</v>
      </c>
      <c r="UA189" s="92">
        <v>1</v>
      </c>
      <c r="UB189" s="92">
        <v>2</v>
      </c>
      <c r="UC189" s="92">
        <v>3</v>
      </c>
      <c r="UD189" s="92">
        <v>4</v>
      </c>
      <c r="UE189" s="92">
        <v>5</v>
      </c>
      <c r="UF189" s="92">
        <v>6</v>
      </c>
      <c r="UG189" s="92">
        <v>7</v>
      </c>
      <c r="UH189" s="92">
        <v>8</v>
      </c>
      <c r="UI189" s="92">
        <v>9</v>
      </c>
      <c r="UJ189" s="92">
        <v>10</v>
      </c>
      <c r="UK189" s="92">
        <v>11</v>
      </c>
      <c r="UL189" s="92">
        <v>12</v>
      </c>
      <c r="UM189" s="92">
        <v>13</v>
      </c>
      <c r="UN189" s="92">
        <v>14</v>
      </c>
      <c r="UO189" s="92">
        <v>15</v>
      </c>
      <c r="UP189" s="92">
        <v>16</v>
      </c>
      <c r="UQ189" s="92">
        <v>17</v>
      </c>
      <c r="UR189" s="92">
        <v>18</v>
      </c>
      <c r="US189" s="92">
        <v>19</v>
      </c>
      <c r="UT189" s="92">
        <v>20</v>
      </c>
      <c r="UU189" s="92">
        <v>21</v>
      </c>
      <c r="UV189" s="92">
        <v>22</v>
      </c>
      <c r="UW189" s="92">
        <v>23</v>
      </c>
      <c r="UX189" s="92">
        <v>24</v>
      </c>
      <c r="UY189" s="92">
        <v>25</v>
      </c>
      <c r="UZ189" s="92">
        <v>26</v>
      </c>
      <c r="VA189" s="92">
        <v>27</v>
      </c>
      <c r="VB189" s="92">
        <v>28</v>
      </c>
      <c r="VC189" s="92">
        <v>29</v>
      </c>
      <c r="VD189" s="92">
        <v>30</v>
      </c>
      <c r="VE189" s="71" t="s">
        <v>169</v>
      </c>
      <c r="VF189" s="56" t="s">
        <v>134</v>
      </c>
      <c r="VG189" s="93" t="s">
        <v>181</v>
      </c>
      <c r="VH189" s="167" t="s">
        <v>182</v>
      </c>
      <c r="VI189" s="92">
        <v>1</v>
      </c>
      <c r="VJ189" s="92">
        <v>2</v>
      </c>
      <c r="VK189" s="92">
        <v>3</v>
      </c>
      <c r="VL189" s="92">
        <v>4</v>
      </c>
      <c r="VM189" s="92">
        <v>5</v>
      </c>
      <c r="VN189" s="92">
        <v>6</v>
      </c>
      <c r="VO189" s="92">
        <v>7</v>
      </c>
      <c r="VP189" s="92">
        <v>8</v>
      </c>
      <c r="VQ189" s="92">
        <v>9</v>
      </c>
      <c r="VR189" s="92">
        <v>10</v>
      </c>
      <c r="VS189" s="92">
        <v>11</v>
      </c>
      <c r="VT189" s="92">
        <v>12</v>
      </c>
      <c r="VU189" s="92">
        <v>13</v>
      </c>
      <c r="VV189" s="92">
        <v>14</v>
      </c>
      <c r="VW189" s="92">
        <v>15</v>
      </c>
      <c r="VX189" s="92">
        <v>16</v>
      </c>
      <c r="VY189" s="92">
        <v>17</v>
      </c>
      <c r="VZ189" s="92">
        <v>18</v>
      </c>
      <c r="WA189" s="92">
        <v>19</v>
      </c>
      <c r="WB189" s="92">
        <v>20</v>
      </c>
      <c r="WC189" s="92">
        <v>21</v>
      </c>
      <c r="WD189" s="92">
        <v>22</v>
      </c>
      <c r="WE189" s="92">
        <v>23</v>
      </c>
      <c r="WF189" s="92">
        <v>24</v>
      </c>
      <c r="WG189" s="92">
        <v>25</v>
      </c>
      <c r="WH189" s="92">
        <v>26</v>
      </c>
      <c r="WI189" s="92">
        <v>27</v>
      </c>
      <c r="WJ189" s="92">
        <v>28</v>
      </c>
      <c r="WK189" s="92">
        <v>29</v>
      </c>
      <c r="WL189" s="92">
        <v>30</v>
      </c>
      <c r="WM189" s="71" t="s">
        <v>169</v>
      </c>
      <c r="WN189" s="56" t="s">
        <v>134</v>
      </c>
      <c r="WO189" s="93" t="s">
        <v>181</v>
      </c>
      <c r="WP189" s="167" t="s">
        <v>182</v>
      </c>
      <c r="WQ189" s="92">
        <v>1</v>
      </c>
      <c r="WR189" s="92">
        <v>2</v>
      </c>
      <c r="WS189" s="92">
        <v>3</v>
      </c>
      <c r="WT189" s="92">
        <v>4</v>
      </c>
      <c r="WU189" s="92">
        <v>5</v>
      </c>
      <c r="WV189" s="92">
        <v>6</v>
      </c>
      <c r="WW189" s="92">
        <v>7</v>
      </c>
      <c r="WX189" s="92">
        <v>8</v>
      </c>
      <c r="WY189" s="92">
        <v>9</v>
      </c>
      <c r="WZ189" s="92">
        <v>10</v>
      </c>
      <c r="XA189" s="92">
        <v>11</v>
      </c>
      <c r="XB189" s="92">
        <v>12</v>
      </c>
      <c r="XC189" s="92">
        <v>13</v>
      </c>
      <c r="XD189" s="92">
        <v>14</v>
      </c>
      <c r="XE189" s="92">
        <v>15</v>
      </c>
      <c r="XF189" s="92">
        <v>16</v>
      </c>
      <c r="XG189" s="92">
        <v>17</v>
      </c>
      <c r="XH189" s="92">
        <v>18</v>
      </c>
      <c r="XI189" s="92">
        <v>19</v>
      </c>
      <c r="XJ189" s="92">
        <v>20</v>
      </c>
      <c r="XK189" s="92">
        <v>21</v>
      </c>
      <c r="XL189" s="92">
        <v>22</v>
      </c>
      <c r="XM189" s="92">
        <v>23</v>
      </c>
      <c r="XN189" s="92">
        <v>24</v>
      </c>
      <c r="XO189" s="92">
        <v>25</v>
      </c>
      <c r="XP189" s="92">
        <v>26</v>
      </c>
      <c r="XQ189" s="92">
        <v>27</v>
      </c>
      <c r="XR189" s="92">
        <v>28</v>
      </c>
      <c r="XS189" s="92">
        <v>29</v>
      </c>
      <c r="XT189" s="92">
        <v>30</v>
      </c>
      <c r="XU189" s="71" t="s">
        <v>169</v>
      </c>
      <c r="XV189" s="56" t="s">
        <v>134</v>
      </c>
      <c r="XW189" s="93" t="s">
        <v>181</v>
      </c>
      <c r="XX189" s="167" t="s">
        <v>182</v>
      </c>
      <c r="XY189" s="92">
        <v>1</v>
      </c>
      <c r="XZ189" s="92">
        <v>2</v>
      </c>
      <c r="YA189" s="92">
        <v>3</v>
      </c>
      <c r="YB189" s="92">
        <v>4</v>
      </c>
      <c r="YC189" s="92">
        <v>5</v>
      </c>
      <c r="YD189" s="92">
        <v>6</v>
      </c>
      <c r="YE189" s="92">
        <v>7</v>
      </c>
      <c r="YF189" s="92">
        <v>8</v>
      </c>
      <c r="YG189" s="92">
        <v>9</v>
      </c>
      <c r="YH189" s="92">
        <v>10</v>
      </c>
      <c r="YI189" s="92">
        <v>11</v>
      </c>
      <c r="YJ189" s="92">
        <v>12</v>
      </c>
      <c r="YK189" s="92">
        <v>13</v>
      </c>
      <c r="YL189" s="92">
        <v>14</v>
      </c>
      <c r="YM189" s="92">
        <v>15</v>
      </c>
      <c r="YN189" s="92">
        <v>16</v>
      </c>
      <c r="YO189" s="92">
        <v>17</v>
      </c>
      <c r="YP189" s="92">
        <v>18</v>
      </c>
      <c r="YQ189" s="92">
        <v>19</v>
      </c>
      <c r="YR189" s="92">
        <v>20</v>
      </c>
      <c r="YS189" s="92">
        <v>21</v>
      </c>
      <c r="YT189" s="92">
        <v>22</v>
      </c>
      <c r="YU189" s="92">
        <v>23</v>
      </c>
      <c r="YV189" s="92">
        <v>24</v>
      </c>
      <c r="YW189" s="92">
        <v>25</v>
      </c>
      <c r="YX189" s="92">
        <v>26</v>
      </c>
      <c r="YY189" s="92">
        <v>27</v>
      </c>
      <c r="YZ189" s="92">
        <v>28</v>
      </c>
      <c r="ZA189" s="92">
        <v>29</v>
      </c>
      <c r="ZB189" s="92">
        <v>30</v>
      </c>
      <c r="ZC189" s="71" t="s">
        <v>169</v>
      </c>
      <c r="ZD189" s="56" t="s">
        <v>134</v>
      </c>
      <c r="ZE189" s="93" t="s">
        <v>181</v>
      </c>
      <c r="ZF189" s="167" t="s">
        <v>182</v>
      </c>
      <c r="ZG189" s="92">
        <v>1</v>
      </c>
      <c r="ZH189" s="92">
        <v>2</v>
      </c>
      <c r="ZI189" s="92">
        <v>3</v>
      </c>
      <c r="ZJ189" s="92">
        <v>4</v>
      </c>
      <c r="ZK189" s="92">
        <v>5</v>
      </c>
      <c r="ZL189" s="92">
        <v>6</v>
      </c>
      <c r="ZM189" s="92">
        <v>7</v>
      </c>
      <c r="ZN189" s="92">
        <v>8</v>
      </c>
      <c r="ZO189" s="92">
        <v>9</v>
      </c>
      <c r="ZP189" s="92">
        <v>10</v>
      </c>
      <c r="ZQ189" s="92">
        <v>11</v>
      </c>
      <c r="ZR189" s="92">
        <v>12</v>
      </c>
      <c r="ZS189" s="92">
        <v>13</v>
      </c>
      <c r="ZT189" s="92">
        <v>14</v>
      </c>
      <c r="ZU189" s="92">
        <v>15</v>
      </c>
      <c r="ZV189" s="92">
        <v>16</v>
      </c>
      <c r="ZW189" s="92">
        <v>17</v>
      </c>
      <c r="ZX189" s="92">
        <v>18</v>
      </c>
      <c r="ZY189" s="92">
        <v>19</v>
      </c>
      <c r="ZZ189" s="92">
        <v>20</v>
      </c>
      <c r="AAA189" s="92">
        <v>21</v>
      </c>
      <c r="AAB189" s="92">
        <v>22</v>
      </c>
      <c r="AAC189" s="92">
        <v>23</v>
      </c>
      <c r="AAD189" s="92">
        <v>24</v>
      </c>
      <c r="AAE189" s="92">
        <v>25</v>
      </c>
      <c r="AAF189" s="92">
        <v>26</v>
      </c>
      <c r="AAG189" s="92">
        <v>27</v>
      </c>
      <c r="AAH189" s="92">
        <v>28</v>
      </c>
      <c r="AAI189" s="92">
        <v>29</v>
      </c>
      <c r="AAJ189" s="92">
        <v>30</v>
      </c>
      <c r="AAK189" s="71" t="s">
        <v>169</v>
      </c>
      <c r="AAL189" s="56" t="s">
        <v>134</v>
      </c>
      <c r="AAM189" s="93" t="s">
        <v>181</v>
      </c>
      <c r="AAN189" s="167" t="s">
        <v>182</v>
      </c>
      <c r="AAO189" s="92">
        <v>1</v>
      </c>
      <c r="AAP189" s="92">
        <v>2</v>
      </c>
      <c r="AAQ189" s="92">
        <v>3</v>
      </c>
      <c r="AAR189" s="92">
        <v>4</v>
      </c>
      <c r="AAS189" s="92">
        <v>5</v>
      </c>
      <c r="AAT189" s="92">
        <v>6</v>
      </c>
      <c r="AAU189" s="92">
        <v>7</v>
      </c>
      <c r="AAV189" s="92">
        <v>8</v>
      </c>
      <c r="AAW189" s="92">
        <v>9</v>
      </c>
      <c r="AAX189" s="92">
        <v>10</v>
      </c>
      <c r="AAY189" s="92">
        <v>11</v>
      </c>
      <c r="AAZ189" s="92">
        <v>12</v>
      </c>
      <c r="ABA189" s="92">
        <v>13</v>
      </c>
      <c r="ABB189" s="92">
        <v>14</v>
      </c>
      <c r="ABC189" s="92">
        <v>15</v>
      </c>
      <c r="ABD189" s="92">
        <v>16</v>
      </c>
      <c r="ABE189" s="92">
        <v>17</v>
      </c>
      <c r="ABF189" s="92">
        <v>18</v>
      </c>
      <c r="ABG189" s="92">
        <v>19</v>
      </c>
      <c r="ABH189" s="92">
        <v>20</v>
      </c>
      <c r="ABI189" s="92">
        <v>21</v>
      </c>
      <c r="ABJ189" s="92">
        <v>22</v>
      </c>
      <c r="ABK189" s="92">
        <v>23</v>
      </c>
      <c r="ABL189" s="92">
        <v>24</v>
      </c>
      <c r="ABM189" s="92">
        <v>25</v>
      </c>
      <c r="ABN189" s="92">
        <v>26</v>
      </c>
      <c r="ABO189" s="92">
        <v>27</v>
      </c>
      <c r="ABP189" s="92">
        <v>28</v>
      </c>
      <c r="ABQ189" s="92">
        <v>29</v>
      </c>
      <c r="ABR189" s="92">
        <v>30</v>
      </c>
      <c r="ABS189" s="71" t="s">
        <v>169</v>
      </c>
      <c r="ABT189" s="56" t="s">
        <v>134</v>
      </c>
      <c r="ABU189" s="93" t="s">
        <v>181</v>
      </c>
      <c r="ABV189" s="167" t="s">
        <v>182</v>
      </c>
      <c r="ABW189" s="92">
        <v>1</v>
      </c>
      <c r="ABX189" s="92">
        <v>2</v>
      </c>
      <c r="ABY189" s="92">
        <v>3</v>
      </c>
      <c r="ABZ189" s="92">
        <v>4</v>
      </c>
      <c r="ACA189" s="92">
        <v>5</v>
      </c>
      <c r="ACB189" s="92">
        <v>6</v>
      </c>
      <c r="ACC189" s="92">
        <v>7</v>
      </c>
      <c r="ACD189" s="92">
        <v>8</v>
      </c>
      <c r="ACE189" s="92">
        <v>9</v>
      </c>
      <c r="ACF189" s="92">
        <v>10</v>
      </c>
      <c r="ACG189" s="92">
        <v>11</v>
      </c>
      <c r="ACH189" s="92">
        <v>12</v>
      </c>
      <c r="ACI189" s="92">
        <v>13</v>
      </c>
      <c r="ACJ189" s="92">
        <v>14</v>
      </c>
      <c r="ACK189" s="92">
        <v>15</v>
      </c>
      <c r="ACL189" s="92">
        <v>16</v>
      </c>
      <c r="ACM189" s="92">
        <v>17</v>
      </c>
      <c r="ACN189" s="92">
        <v>18</v>
      </c>
      <c r="ACO189" s="92">
        <v>19</v>
      </c>
      <c r="ACP189" s="92">
        <v>20</v>
      </c>
      <c r="ACQ189" s="92">
        <v>21</v>
      </c>
      <c r="ACR189" s="92">
        <v>22</v>
      </c>
      <c r="ACS189" s="92">
        <v>23</v>
      </c>
      <c r="ACT189" s="92">
        <v>24</v>
      </c>
      <c r="ACU189" s="92">
        <v>25</v>
      </c>
      <c r="ACV189" s="92">
        <v>26</v>
      </c>
      <c r="ACW189" s="92">
        <v>27</v>
      </c>
      <c r="ACX189" s="92">
        <v>28</v>
      </c>
      <c r="ACY189" s="92">
        <v>29</v>
      </c>
      <c r="ACZ189" s="92">
        <v>30</v>
      </c>
      <c r="ADA189" s="71" t="s">
        <v>169</v>
      </c>
      <c r="ADB189" s="56" t="s">
        <v>134</v>
      </c>
      <c r="ADC189" s="93" t="s">
        <v>181</v>
      </c>
      <c r="ADD189" s="167" t="s">
        <v>182</v>
      </c>
      <c r="ADE189" s="92">
        <v>1</v>
      </c>
      <c r="ADF189" s="92">
        <v>2</v>
      </c>
      <c r="ADG189" s="92">
        <v>3</v>
      </c>
      <c r="ADH189" s="92">
        <v>4</v>
      </c>
      <c r="ADI189" s="92">
        <v>5</v>
      </c>
      <c r="ADJ189" s="92">
        <v>6</v>
      </c>
      <c r="ADK189" s="92">
        <v>7</v>
      </c>
      <c r="ADL189" s="92">
        <v>8</v>
      </c>
      <c r="ADM189" s="92">
        <v>9</v>
      </c>
      <c r="ADN189" s="92">
        <v>10</v>
      </c>
      <c r="ADO189" s="92">
        <v>11</v>
      </c>
      <c r="ADP189" s="92">
        <v>12</v>
      </c>
      <c r="ADQ189" s="92">
        <v>13</v>
      </c>
      <c r="ADR189" s="92">
        <v>14</v>
      </c>
      <c r="ADS189" s="92">
        <v>15</v>
      </c>
      <c r="ADT189" s="92">
        <v>16</v>
      </c>
      <c r="ADU189" s="92">
        <v>17</v>
      </c>
      <c r="ADV189" s="92">
        <v>18</v>
      </c>
      <c r="ADW189" s="92">
        <v>19</v>
      </c>
      <c r="ADX189" s="92">
        <v>20</v>
      </c>
      <c r="ADY189" s="92">
        <v>21</v>
      </c>
      <c r="ADZ189" s="92">
        <v>22</v>
      </c>
      <c r="AEA189" s="92">
        <v>23</v>
      </c>
      <c r="AEB189" s="92">
        <v>24</v>
      </c>
      <c r="AEC189" s="92">
        <v>25</v>
      </c>
      <c r="AED189" s="92">
        <v>26</v>
      </c>
      <c r="AEE189" s="92">
        <v>27</v>
      </c>
      <c r="AEF189" s="92">
        <v>28</v>
      </c>
      <c r="AEG189" s="92">
        <v>29</v>
      </c>
      <c r="AEH189" s="92">
        <v>30</v>
      </c>
      <c r="AEI189" s="71" t="s">
        <v>169</v>
      </c>
      <c r="AEJ189" s="56" t="s">
        <v>134</v>
      </c>
      <c r="AEK189" s="93" t="s">
        <v>181</v>
      </c>
      <c r="AEL189" s="167" t="s">
        <v>182</v>
      </c>
      <c r="AEM189" s="92">
        <v>1</v>
      </c>
      <c r="AEN189" s="92">
        <v>2</v>
      </c>
      <c r="AEO189" s="92">
        <v>3</v>
      </c>
      <c r="AEP189" s="92">
        <v>4</v>
      </c>
      <c r="AEQ189" s="92">
        <v>5</v>
      </c>
      <c r="AER189" s="92">
        <v>6</v>
      </c>
      <c r="AES189" s="92">
        <v>7</v>
      </c>
      <c r="AET189" s="92">
        <v>8</v>
      </c>
      <c r="AEU189" s="92">
        <v>9</v>
      </c>
      <c r="AEV189" s="92">
        <v>10</v>
      </c>
      <c r="AEW189" s="92">
        <v>11</v>
      </c>
      <c r="AEX189" s="92">
        <v>12</v>
      </c>
      <c r="AEY189" s="92">
        <v>13</v>
      </c>
      <c r="AEZ189" s="92">
        <v>14</v>
      </c>
      <c r="AFA189" s="92">
        <v>15</v>
      </c>
      <c r="AFB189" s="92">
        <v>16</v>
      </c>
      <c r="AFC189" s="92">
        <v>17</v>
      </c>
      <c r="AFD189" s="92">
        <v>18</v>
      </c>
      <c r="AFE189" s="92">
        <v>19</v>
      </c>
      <c r="AFF189" s="92">
        <v>20</v>
      </c>
      <c r="AFG189" s="92">
        <v>21</v>
      </c>
      <c r="AFH189" s="92">
        <v>22</v>
      </c>
      <c r="AFI189" s="92">
        <v>23</v>
      </c>
      <c r="AFJ189" s="92">
        <v>24</v>
      </c>
      <c r="AFK189" s="92">
        <v>25</v>
      </c>
      <c r="AFL189" s="92">
        <v>26</v>
      </c>
      <c r="AFM189" s="92">
        <v>27</v>
      </c>
      <c r="AFN189" s="92">
        <v>28</v>
      </c>
      <c r="AFO189" s="92">
        <v>29</v>
      </c>
      <c r="AFP189" s="92">
        <v>30</v>
      </c>
      <c r="AFQ189" s="71" t="s">
        <v>169</v>
      </c>
      <c r="AFR189" s="56" t="s">
        <v>134</v>
      </c>
      <c r="AFS189" s="93" t="s">
        <v>181</v>
      </c>
      <c r="AFT189" s="167" t="s">
        <v>182</v>
      </c>
      <c r="AFU189" s="92">
        <v>1</v>
      </c>
      <c r="AFV189" s="92">
        <v>2</v>
      </c>
      <c r="AFW189" s="92">
        <v>3</v>
      </c>
      <c r="AFX189" s="92">
        <v>4</v>
      </c>
      <c r="AFY189" s="92">
        <v>5</v>
      </c>
      <c r="AFZ189" s="92">
        <v>6</v>
      </c>
      <c r="AGA189" s="92">
        <v>7</v>
      </c>
      <c r="AGB189" s="92">
        <v>8</v>
      </c>
      <c r="AGC189" s="92">
        <v>9</v>
      </c>
      <c r="AGD189" s="92">
        <v>10</v>
      </c>
      <c r="AGE189" s="92">
        <v>11</v>
      </c>
      <c r="AGF189" s="92">
        <v>12</v>
      </c>
      <c r="AGG189" s="92">
        <v>13</v>
      </c>
      <c r="AGH189" s="92">
        <v>14</v>
      </c>
      <c r="AGI189" s="92">
        <v>15</v>
      </c>
      <c r="AGJ189" s="92">
        <v>16</v>
      </c>
      <c r="AGK189" s="92">
        <v>17</v>
      </c>
      <c r="AGL189" s="92">
        <v>18</v>
      </c>
      <c r="AGM189" s="92">
        <v>19</v>
      </c>
      <c r="AGN189" s="92">
        <v>20</v>
      </c>
      <c r="AGO189" s="92">
        <v>21</v>
      </c>
      <c r="AGP189" s="92">
        <v>22</v>
      </c>
      <c r="AGQ189" s="92">
        <v>23</v>
      </c>
      <c r="AGR189" s="92">
        <v>24</v>
      </c>
      <c r="AGS189" s="92">
        <v>25</v>
      </c>
      <c r="AGT189" s="92">
        <v>26</v>
      </c>
      <c r="AGU189" s="92">
        <v>27</v>
      </c>
      <c r="AGV189" s="92">
        <v>28</v>
      </c>
      <c r="AGW189" s="92">
        <v>29</v>
      </c>
      <c r="AGX189" s="92">
        <v>30</v>
      </c>
      <c r="AGY189" s="71" t="s">
        <v>169</v>
      </c>
      <c r="AGZ189" s="56" t="s">
        <v>134</v>
      </c>
      <c r="AHA189" s="93" t="s">
        <v>181</v>
      </c>
      <c r="AHB189" s="167" t="s">
        <v>182</v>
      </c>
      <c r="AHC189" s="92">
        <v>1</v>
      </c>
      <c r="AHD189" s="92">
        <v>2</v>
      </c>
      <c r="AHE189" s="92">
        <v>3</v>
      </c>
      <c r="AHF189" s="92">
        <v>4</v>
      </c>
      <c r="AHG189" s="92">
        <v>5</v>
      </c>
      <c r="AHH189" s="92">
        <v>6</v>
      </c>
      <c r="AHI189" s="92">
        <v>7</v>
      </c>
      <c r="AHJ189" s="92">
        <v>8</v>
      </c>
      <c r="AHK189" s="92">
        <v>9</v>
      </c>
      <c r="AHL189" s="92">
        <v>10</v>
      </c>
      <c r="AHM189" s="92">
        <v>11</v>
      </c>
      <c r="AHN189" s="92">
        <v>12</v>
      </c>
      <c r="AHO189" s="92">
        <v>13</v>
      </c>
      <c r="AHP189" s="92">
        <v>14</v>
      </c>
      <c r="AHQ189" s="92">
        <v>15</v>
      </c>
      <c r="AHR189" s="92">
        <v>16</v>
      </c>
      <c r="AHS189" s="92">
        <v>17</v>
      </c>
      <c r="AHT189" s="92">
        <v>18</v>
      </c>
      <c r="AHU189" s="92">
        <v>19</v>
      </c>
      <c r="AHV189" s="92">
        <v>20</v>
      </c>
      <c r="AHW189" s="92">
        <v>21</v>
      </c>
      <c r="AHX189" s="92">
        <v>22</v>
      </c>
      <c r="AHY189" s="92">
        <v>23</v>
      </c>
      <c r="AHZ189" s="92">
        <v>24</v>
      </c>
      <c r="AIA189" s="92">
        <v>25</v>
      </c>
      <c r="AIB189" s="92">
        <v>26</v>
      </c>
      <c r="AIC189" s="92">
        <v>27</v>
      </c>
      <c r="AID189" s="92">
        <v>28</v>
      </c>
      <c r="AIE189" s="92">
        <v>29</v>
      </c>
      <c r="AIF189" s="92">
        <v>30</v>
      </c>
      <c r="AIG189" s="71" t="s">
        <v>169</v>
      </c>
      <c r="AIH189" s="56" t="s">
        <v>134</v>
      </c>
      <c r="AII189" s="93" t="s">
        <v>181</v>
      </c>
      <c r="AIJ189" s="167" t="s">
        <v>182</v>
      </c>
      <c r="AIK189" s="92">
        <v>1</v>
      </c>
      <c r="AIL189" s="92">
        <v>2</v>
      </c>
      <c r="AIM189" s="92">
        <v>3</v>
      </c>
      <c r="AIN189" s="92">
        <v>4</v>
      </c>
      <c r="AIO189" s="92">
        <v>5</v>
      </c>
      <c r="AIP189" s="92">
        <v>6</v>
      </c>
      <c r="AIQ189" s="92">
        <v>7</v>
      </c>
      <c r="AIR189" s="92">
        <v>8</v>
      </c>
      <c r="AIS189" s="92">
        <v>9</v>
      </c>
      <c r="AIT189" s="92">
        <v>10</v>
      </c>
      <c r="AIU189" s="92">
        <v>11</v>
      </c>
      <c r="AIV189" s="92">
        <v>12</v>
      </c>
      <c r="AIW189" s="92">
        <v>13</v>
      </c>
      <c r="AIX189" s="92">
        <v>14</v>
      </c>
      <c r="AIY189" s="92">
        <v>15</v>
      </c>
      <c r="AIZ189" s="92">
        <v>16</v>
      </c>
      <c r="AJA189" s="92">
        <v>17</v>
      </c>
      <c r="AJB189" s="92">
        <v>18</v>
      </c>
      <c r="AJC189" s="92">
        <v>19</v>
      </c>
      <c r="AJD189" s="92">
        <v>20</v>
      </c>
      <c r="AJE189" s="92">
        <v>21</v>
      </c>
      <c r="AJF189" s="92">
        <v>22</v>
      </c>
      <c r="AJG189" s="92">
        <v>23</v>
      </c>
      <c r="AJH189" s="92">
        <v>24</v>
      </c>
      <c r="AJI189" s="92">
        <v>25</v>
      </c>
      <c r="AJJ189" s="92">
        <v>26</v>
      </c>
      <c r="AJK189" s="92">
        <v>27</v>
      </c>
      <c r="AJL189" s="92">
        <v>28</v>
      </c>
      <c r="AJM189" s="92">
        <v>29</v>
      </c>
      <c r="AJN189" s="92">
        <v>30</v>
      </c>
      <c r="AJO189" s="71" t="s">
        <v>169</v>
      </c>
      <c r="AJP189" s="56" t="s">
        <v>134</v>
      </c>
      <c r="AJQ189" s="93" t="s">
        <v>181</v>
      </c>
      <c r="AJR189" s="167" t="s">
        <v>182</v>
      </c>
      <c r="AJS189" s="92">
        <v>1</v>
      </c>
      <c r="AJT189" s="92">
        <v>2</v>
      </c>
      <c r="AJU189" s="92">
        <v>3</v>
      </c>
      <c r="AJV189" s="92">
        <v>4</v>
      </c>
      <c r="AJW189" s="92">
        <v>5</v>
      </c>
      <c r="AJX189" s="92">
        <v>6</v>
      </c>
      <c r="AJY189" s="92">
        <v>7</v>
      </c>
      <c r="AJZ189" s="92">
        <v>8</v>
      </c>
      <c r="AKA189" s="92">
        <v>9</v>
      </c>
      <c r="AKB189" s="92">
        <v>10</v>
      </c>
      <c r="AKC189" s="92">
        <v>11</v>
      </c>
      <c r="AKD189" s="92">
        <v>12</v>
      </c>
      <c r="AKE189" s="92">
        <v>13</v>
      </c>
      <c r="AKF189" s="92">
        <v>14</v>
      </c>
      <c r="AKG189" s="92">
        <v>15</v>
      </c>
      <c r="AKH189" s="92">
        <v>16</v>
      </c>
      <c r="AKI189" s="92">
        <v>17</v>
      </c>
      <c r="AKJ189" s="92">
        <v>18</v>
      </c>
      <c r="AKK189" s="92">
        <v>19</v>
      </c>
      <c r="AKL189" s="92">
        <v>20</v>
      </c>
      <c r="AKM189" s="92">
        <v>21</v>
      </c>
      <c r="AKN189" s="92">
        <v>22</v>
      </c>
      <c r="AKO189" s="92">
        <v>23</v>
      </c>
      <c r="AKP189" s="92">
        <v>24</v>
      </c>
      <c r="AKQ189" s="92">
        <v>25</v>
      </c>
      <c r="AKR189" s="92">
        <v>26</v>
      </c>
      <c r="AKS189" s="92">
        <v>27</v>
      </c>
      <c r="AKT189" s="92">
        <v>28</v>
      </c>
      <c r="AKU189" s="92">
        <v>29</v>
      </c>
      <c r="AKV189" s="92">
        <v>30</v>
      </c>
      <c r="AKW189" s="71" t="s">
        <v>169</v>
      </c>
      <c r="AKX189" s="56" t="s">
        <v>134</v>
      </c>
      <c r="AKY189" s="93" t="s">
        <v>181</v>
      </c>
      <c r="AKZ189" s="167" t="s">
        <v>182</v>
      </c>
      <c r="ALA189" s="92">
        <v>1</v>
      </c>
      <c r="ALB189" s="92">
        <v>2</v>
      </c>
      <c r="ALC189" s="92">
        <v>3</v>
      </c>
      <c r="ALD189" s="92">
        <v>4</v>
      </c>
      <c r="ALE189" s="92">
        <v>5</v>
      </c>
      <c r="ALF189" s="92">
        <v>6</v>
      </c>
      <c r="ALG189" s="92">
        <v>7</v>
      </c>
      <c r="ALH189" s="92">
        <v>8</v>
      </c>
      <c r="ALI189" s="92">
        <v>9</v>
      </c>
      <c r="ALJ189" s="92">
        <v>10</v>
      </c>
      <c r="ALK189" s="92">
        <v>11</v>
      </c>
      <c r="ALL189" s="92">
        <v>12</v>
      </c>
      <c r="ALM189" s="92">
        <v>13</v>
      </c>
      <c r="ALN189" s="92">
        <v>14</v>
      </c>
      <c r="ALO189" s="92">
        <v>15</v>
      </c>
      <c r="ALP189" s="92">
        <v>16</v>
      </c>
      <c r="ALQ189" s="92">
        <v>17</v>
      </c>
      <c r="ALR189" s="92">
        <v>18</v>
      </c>
      <c r="ALS189" s="92">
        <v>19</v>
      </c>
      <c r="ALT189" s="92">
        <v>20</v>
      </c>
      <c r="ALU189" s="92">
        <v>21</v>
      </c>
      <c r="ALV189" s="92">
        <v>22</v>
      </c>
      <c r="ALW189" s="92">
        <v>23</v>
      </c>
      <c r="ALX189" s="92">
        <v>24</v>
      </c>
      <c r="ALY189" s="92">
        <v>25</v>
      </c>
      <c r="ALZ189" s="92">
        <v>26</v>
      </c>
      <c r="AMA189" s="92">
        <v>27</v>
      </c>
      <c r="AMB189" s="92">
        <v>28</v>
      </c>
      <c r="AMC189" s="92">
        <v>29</v>
      </c>
      <c r="AMD189" s="92">
        <v>30</v>
      </c>
      <c r="AME189" s="71" t="s">
        <v>169</v>
      </c>
      <c r="AMF189" s="56" t="s">
        <v>134</v>
      </c>
      <c r="AMG189" s="93" t="s">
        <v>181</v>
      </c>
      <c r="AMH189" s="167" t="s">
        <v>182</v>
      </c>
      <c r="AMI189" s="92">
        <v>1</v>
      </c>
      <c r="AMJ189" s="92">
        <v>2</v>
      </c>
      <c r="AMK189" s="92">
        <v>3</v>
      </c>
      <c r="AML189" s="92">
        <v>4</v>
      </c>
      <c r="AMM189" s="92">
        <v>5</v>
      </c>
      <c r="AMN189" s="92">
        <v>6</v>
      </c>
      <c r="AMO189" s="92">
        <v>7</v>
      </c>
      <c r="AMP189" s="92">
        <v>8</v>
      </c>
      <c r="AMQ189" s="92">
        <v>9</v>
      </c>
      <c r="AMR189" s="92">
        <v>10</v>
      </c>
      <c r="AMS189" s="92">
        <v>11</v>
      </c>
      <c r="AMT189" s="92">
        <v>12</v>
      </c>
      <c r="AMU189" s="92">
        <v>13</v>
      </c>
      <c r="AMV189" s="92">
        <v>14</v>
      </c>
      <c r="AMW189" s="92">
        <v>15</v>
      </c>
      <c r="AMX189" s="92">
        <v>16</v>
      </c>
      <c r="AMY189" s="92">
        <v>17</v>
      </c>
      <c r="AMZ189" s="92">
        <v>18</v>
      </c>
      <c r="ANA189" s="92">
        <v>19</v>
      </c>
      <c r="ANB189" s="92">
        <v>20</v>
      </c>
      <c r="ANC189" s="92">
        <v>21</v>
      </c>
      <c r="AND189" s="92">
        <v>22</v>
      </c>
      <c r="ANE189" s="92">
        <v>23</v>
      </c>
      <c r="ANF189" s="92">
        <v>24</v>
      </c>
      <c r="ANG189" s="92">
        <v>25</v>
      </c>
      <c r="ANH189" s="92">
        <v>26</v>
      </c>
      <c r="ANI189" s="92">
        <v>27</v>
      </c>
      <c r="ANJ189" s="92">
        <v>28</v>
      </c>
      <c r="ANK189" s="92">
        <v>29</v>
      </c>
      <c r="ANL189" s="92">
        <v>30</v>
      </c>
      <c r="ANM189" s="71" t="s">
        <v>169</v>
      </c>
      <c r="ANN189" s="56" t="s">
        <v>134</v>
      </c>
      <c r="ANO189" s="93" t="s">
        <v>181</v>
      </c>
      <c r="ANP189" s="167" t="s">
        <v>182</v>
      </c>
    </row>
    <row r="190" spans="1:1056" x14ac:dyDescent="0.3">
      <c r="A190" s="129" t="s">
        <v>3</v>
      </c>
      <c r="B190" s="58" t="s">
        <v>1</v>
      </c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72">
        <f>SUM(C190:AF190)</f>
        <v>0</v>
      </c>
      <c r="AH190" s="57">
        <f>AG190*'Bảng giá mua 2015'!D189</f>
        <v>0</v>
      </c>
      <c r="AI190" s="53">
        <f>'Hàng tồn'!E191</f>
        <v>0</v>
      </c>
      <c r="AJ190" s="168">
        <f>AI190*'Bảng giá mua 2015'!F189</f>
        <v>0</v>
      </c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72">
        <f>SUM(AK190:BN190)</f>
        <v>0</v>
      </c>
      <c r="BP190" s="57">
        <f>BO190*'Bảng giá mua 2015'!AL189</f>
        <v>0</v>
      </c>
      <c r="BQ190" s="53">
        <f>'Hàng tồn'!AM191</f>
        <v>0</v>
      </c>
      <c r="BR190" s="168">
        <f>BQ190*'Bảng giá mua 2015'!AN189</f>
        <v>0</v>
      </c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72">
        <f>SUM(BS190:CV190)</f>
        <v>0</v>
      </c>
      <c r="CX190" s="57">
        <f>CW190*'Bảng giá mua 2015'!BT189</f>
        <v>0</v>
      </c>
      <c r="CY190" s="53">
        <f>'Hàng tồn'!BU191</f>
        <v>0</v>
      </c>
      <c r="CZ190" s="168">
        <f>CY190*'Bảng giá mua 2015'!BV189</f>
        <v>0</v>
      </c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72">
        <f>SUM(DA190:ED190)</f>
        <v>0</v>
      </c>
      <c r="EF190" s="57">
        <f>EE190*'Bảng giá mua 2015'!DB189</f>
        <v>0</v>
      </c>
      <c r="EG190" s="53">
        <f>'Hàng tồn'!DC191</f>
        <v>0</v>
      </c>
      <c r="EH190" s="168">
        <f>EG190*'Bảng giá mua 2015'!DD189</f>
        <v>0</v>
      </c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72">
        <f>SUM(EI190:FL190)</f>
        <v>0</v>
      </c>
      <c r="FN190" s="57">
        <f>FM190*'Bảng giá mua 2015'!EJ189</f>
        <v>0</v>
      </c>
      <c r="FO190" s="53">
        <f>'Hàng tồn'!EK191</f>
        <v>0</v>
      </c>
      <c r="FP190" s="168">
        <f>FO190*'Bảng giá mua 2015'!EL189</f>
        <v>0</v>
      </c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72">
        <f>SUM(FQ190:GT190)</f>
        <v>0</v>
      </c>
      <c r="GV190" s="57">
        <f>GU190*'Bảng giá mua 2015'!FR189</f>
        <v>0</v>
      </c>
      <c r="GW190" s="53">
        <f>'Hàng tồn'!FS191</f>
        <v>0</v>
      </c>
      <c r="GX190" s="168">
        <f>GW190*'Bảng giá mua 2015'!FT189</f>
        <v>0</v>
      </c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72">
        <f>SUM(GY190:IB190)</f>
        <v>0</v>
      </c>
      <c r="ID190" s="57">
        <f>IC190*'Bảng giá mua 2015'!GZ189</f>
        <v>0</v>
      </c>
      <c r="IE190" s="53">
        <f>'Hàng tồn'!HA191</f>
        <v>0</v>
      </c>
      <c r="IF190" s="168">
        <f>IE190*'Bảng giá mua 2015'!HB189</f>
        <v>0</v>
      </c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72">
        <f>SUM(IG190:JJ190)</f>
        <v>0</v>
      </c>
      <c r="JL190" s="57">
        <f>JK190*'Bảng giá mua 2015'!IH189</f>
        <v>0</v>
      </c>
      <c r="JM190" s="53">
        <f>'Hàng tồn'!II191</f>
        <v>0</v>
      </c>
      <c r="JN190" s="168">
        <f>JM190*'Bảng giá mua 2015'!IJ189</f>
        <v>0</v>
      </c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72">
        <f>SUM(JO190:KR190)</f>
        <v>0</v>
      </c>
      <c r="KT190" s="57">
        <f>KS190*'Bảng giá mua 2015'!JP189</f>
        <v>0</v>
      </c>
      <c r="KU190" s="53">
        <f>'Hàng tồn'!JQ191</f>
        <v>0</v>
      </c>
      <c r="KV190" s="168">
        <f>KU190*'Bảng giá mua 2015'!JR189</f>
        <v>0</v>
      </c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72">
        <f>SUM(KW190:LZ190)</f>
        <v>0</v>
      </c>
      <c r="MB190" s="57">
        <f>MA190*'Bảng giá mua 2015'!KX189</f>
        <v>0</v>
      </c>
      <c r="MC190" s="53">
        <f>'Hàng tồn'!KY191</f>
        <v>0</v>
      </c>
      <c r="MD190" s="168">
        <f>MC190*'Bảng giá mua 2015'!KZ189</f>
        <v>0</v>
      </c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72">
        <f>SUM(ME190:NH190)</f>
        <v>0</v>
      </c>
      <c r="NJ190" s="57">
        <f>NI190*'Bảng giá mua 2015'!MF189</f>
        <v>0</v>
      </c>
      <c r="NK190" s="53">
        <f>'Hàng tồn'!MG191</f>
        <v>0</v>
      </c>
      <c r="NL190" s="168">
        <f>NK190*'Bảng giá mua 2015'!MH189</f>
        <v>0</v>
      </c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72">
        <f>SUM(NM190:OP190)</f>
        <v>0</v>
      </c>
      <c r="OR190" s="57">
        <f>OQ190*'Bảng giá mua 2015'!NN189</f>
        <v>0</v>
      </c>
      <c r="OS190" s="53">
        <f>'Hàng tồn'!NO191</f>
        <v>0</v>
      </c>
      <c r="OT190" s="168">
        <f>OS190*'Bảng giá mua 2015'!NP189</f>
        <v>0</v>
      </c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72">
        <f>SUM(OU190:PX190)</f>
        <v>0</v>
      </c>
      <c r="PZ190" s="57">
        <f>PY190*'Bảng giá mua 2015'!OV189</f>
        <v>0</v>
      </c>
      <c r="QA190" s="53">
        <f>'Hàng tồn'!OW191</f>
        <v>0</v>
      </c>
      <c r="QB190" s="168">
        <f>QA190*'Bảng giá mua 2015'!OX189</f>
        <v>0</v>
      </c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72">
        <f>SUM(QC190:RF190)</f>
        <v>0</v>
      </c>
      <c r="RH190" s="57">
        <f>RG190*'Bảng giá mua 2015'!QD189</f>
        <v>0</v>
      </c>
      <c r="RI190" s="53">
        <f>'Hàng tồn'!QE191</f>
        <v>0</v>
      </c>
      <c r="RJ190" s="168">
        <f>RI190*'Bảng giá mua 2015'!QF189</f>
        <v>0</v>
      </c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72">
        <f>SUM(RK190:SN190)</f>
        <v>0</v>
      </c>
      <c r="SP190" s="57">
        <f>SO190*'Bảng giá mua 2015'!RL189</f>
        <v>0</v>
      </c>
      <c r="SQ190" s="53">
        <f>'Hàng tồn'!RM191</f>
        <v>0</v>
      </c>
      <c r="SR190" s="168">
        <f>SQ190*'Bảng giá mua 2015'!RN189</f>
        <v>0</v>
      </c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72">
        <f>SUM(SS190:TV190)</f>
        <v>0</v>
      </c>
      <c r="TX190" s="57">
        <f>TW190*'Bảng giá mua 2015'!ST189</f>
        <v>0</v>
      </c>
      <c r="TY190" s="53">
        <f>'Hàng tồn'!SU191</f>
        <v>0</v>
      </c>
      <c r="TZ190" s="168">
        <f>TY190*'Bảng giá mua 2015'!SV189</f>
        <v>0</v>
      </c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72">
        <f>SUM(UA190:VD190)</f>
        <v>0</v>
      </c>
      <c r="VF190" s="57">
        <f>VE190*'Bảng giá mua 2015'!UB189</f>
        <v>0</v>
      </c>
      <c r="VG190" s="53">
        <f>'Hàng tồn'!UC191</f>
        <v>0</v>
      </c>
      <c r="VH190" s="168">
        <f>VG190*'Bảng giá mua 2015'!UD189</f>
        <v>0</v>
      </c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72">
        <f>SUM(VI190:WL190)</f>
        <v>0</v>
      </c>
      <c r="WN190" s="57">
        <f>WM190*'Bảng giá mua 2015'!VJ189</f>
        <v>0</v>
      </c>
      <c r="WO190" s="53">
        <f>'Hàng tồn'!VK191</f>
        <v>0</v>
      </c>
      <c r="WP190" s="168">
        <f>WO190*'Bảng giá mua 2015'!VL189</f>
        <v>0</v>
      </c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72">
        <f>SUM(WQ190:XT190)</f>
        <v>0</v>
      </c>
      <c r="XV190" s="57">
        <f>XU190*'Bảng giá mua 2015'!WR189</f>
        <v>0</v>
      </c>
      <c r="XW190" s="53">
        <f>'Hàng tồn'!WS191</f>
        <v>0</v>
      </c>
      <c r="XX190" s="168">
        <f>XW190*'Bảng giá mua 2015'!WT189</f>
        <v>0</v>
      </c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72">
        <f>SUM(XY190:ZB190)</f>
        <v>0</v>
      </c>
      <c r="ZD190" s="57">
        <f>ZC190*'Bảng giá mua 2015'!XZ189</f>
        <v>0</v>
      </c>
      <c r="ZE190" s="53">
        <f>'Hàng tồn'!YA191</f>
        <v>0</v>
      </c>
      <c r="ZF190" s="168">
        <f>ZE190*'Bảng giá mua 2015'!YB189</f>
        <v>0</v>
      </c>
      <c r="ZG190" s="55"/>
      <c r="ZH190" s="55"/>
      <c r="ZI190" s="55"/>
      <c r="ZJ190" s="55"/>
      <c r="ZK190" s="55"/>
      <c r="ZL190" s="55"/>
      <c r="ZM190" s="55"/>
      <c r="ZN190" s="55"/>
      <c r="ZO190" s="55"/>
      <c r="ZP190" s="55"/>
      <c r="ZQ190" s="55"/>
      <c r="ZR190" s="55"/>
      <c r="ZS190" s="55"/>
      <c r="ZT190" s="55"/>
      <c r="ZU190" s="55"/>
      <c r="ZV190" s="55"/>
      <c r="ZW190" s="55"/>
      <c r="ZX190" s="55"/>
      <c r="ZY190" s="55"/>
      <c r="ZZ190" s="55"/>
      <c r="AAA190" s="55"/>
      <c r="AAB190" s="55"/>
      <c r="AAC190" s="55"/>
      <c r="AAD190" s="55"/>
      <c r="AAE190" s="55"/>
      <c r="AAF190" s="55"/>
      <c r="AAG190" s="55"/>
      <c r="AAH190" s="55"/>
      <c r="AAI190" s="55"/>
      <c r="AAJ190" s="55"/>
      <c r="AAK190" s="72">
        <f>SUM(ZG190:AAJ190)</f>
        <v>0</v>
      </c>
      <c r="AAL190" s="57">
        <f>AAK190*'Bảng giá mua 2015'!ZH189</f>
        <v>0</v>
      </c>
      <c r="AAM190" s="53">
        <f>'Hàng tồn'!ZI191</f>
        <v>0</v>
      </c>
      <c r="AAN190" s="168">
        <f>AAM190*'Bảng giá mua 2015'!ZJ189</f>
        <v>0</v>
      </c>
      <c r="AAO190" s="55"/>
      <c r="AAP190" s="55"/>
      <c r="AAQ190" s="55"/>
      <c r="AAR190" s="55"/>
      <c r="AAS190" s="55"/>
      <c r="AAT190" s="55"/>
      <c r="AAU190" s="55"/>
      <c r="AAV190" s="55"/>
      <c r="AAW190" s="55"/>
      <c r="AAX190" s="55"/>
      <c r="AAY190" s="55"/>
      <c r="AAZ190" s="55"/>
      <c r="ABA190" s="55"/>
      <c r="ABB190" s="55"/>
      <c r="ABC190" s="55"/>
      <c r="ABD190" s="55"/>
      <c r="ABE190" s="55"/>
      <c r="ABF190" s="55"/>
      <c r="ABG190" s="55"/>
      <c r="ABH190" s="55"/>
      <c r="ABI190" s="55"/>
      <c r="ABJ190" s="55"/>
      <c r="ABK190" s="55"/>
      <c r="ABL190" s="55"/>
      <c r="ABM190" s="55"/>
      <c r="ABN190" s="55"/>
      <c r="ABO190" s="55"/>
      <c r="ABP190" s="55"/>
      <c r="ABQ190" s="55"/>
      <c r="ABR190" s="55"/>
      <c r="ABS190" s="72">
        <f>SUM(AAO190:ABR190)</f>
        <v>0</v>
      </c>
      <c r="ABT190" s="57">
        <f>ABS190*'Bảng giá mua 2015'!AAP189</f>
        <v>0</v>
      </c>
      <c r="ABU190" s="53">
        <f>'Hàng tồn'!AAQ191</f>
        <v>0</v>
      </c>
      <c r="ABV190" s="168">
        <f>ABU190*'Bảng giá mua 2015'!AAR189</f>
        <v>0</v>
      </c>
      <c r="ABW190" s="55"/>
      <c r="ABX190" s="55"/>
      <c r="ABY190" s="55"/>
      <c r="ABZ190" s="55"/>
      <c r="ACA190" s="55"/>
      <c r="ACB190" s="55"/>
      <c r="ACC190" s="55"/>
      <c r="ACD190" s="55"/>
      <c r="ACE190" s="55"/>
      <c r="ACF190" s="55"/>
      <c r="ACG190" s="55"/>
      <c r="ACH190" s="55"/>
      <c r="ACI190" s="55"/>
      <c r="ACJ190" s="55"/>
      <c r="ACK190" s="55"/>
      <c r="ACL190" s="55"/>
      <c r="ACM190" s="55"/>
      <c r="ACN190" s="55"/>
      <c r="ACO190" s="55"/>
      <c r="ACP190" s="55"/>
      <c r="ACQ190" s="55"/>
      <c r="ACR190" s="55"/>
      <c r="ACS190" s="55"/>
      <c r="ACT190" s="55"/>
      <c r="ACU190" s="55"/>
      <c r="ACV190" s="55"/>
      <c r="ACW190" s="55"/>
      <c r="ACX190" s="55"/>
      <c r="ACY190" s="55"/>
      <c r="ACZ190" s="55"/>
      <c r="ADA190" s="72">
        <f>SUM(ABW190:ACZ190)</f>
        <v>0</v>
      </c>
      <c r="ADB190" s="57">
        <f>ADA190*'Bảng giá mua 2015'!ABX189</f>
        <v>0</v>
      </c>
      <c r="ADC190" s="53">
        <f>'Hàng tồn'!ABY191</f>
        <v>0</v>
      </c>
      <c r="ADD190" s="168">
        <f>ADC190*'Bảng giá mua 2015'!ABZ189</f>
        <v>0</v>
      </c>
      <c r="ADE190" s="55"/>
      <c r="ADF190" s="55"/>
      <c r="ADG190" s="55"/>
      <c r="ADH190" s="55"/>
      <c r="ADI190" s="55"/>
      <c r="ADJ190" s="55"/>
      <c r="ADK190" s="55"/>
      <c r="ADL190" s="55"/>
      <c r="ADM190" s="55"/>
      <c r="ADN190" s="55"/>
      <c r="ADO190" s="55"/>
      <c r="ADP190" s="55"/>
      <c r="ADQ190" s="55"/>
      <c r="ADR190" s="55"/>
      <c r="ADS190" s="55"/>
      <c r="ADT190" s="55"/>
      <c r="ADU190" s="55"/>
      <c r="ADV190" s="55"/>
      <c r="ADW190" s="55"/>
      <c r="ADX190" s="55"/>
      <c r="ADY190" s="55"/>
      <c r="ADZ190" s="55"/>
      <c r="AEA190" s="55"/>
      <c r="AEB190" s="55"/>
      <c r="AEC190" s="55"/>
      <c r="AED190" s="55"/>
      <c r="AEE190" s="55"/>
      <c r="AEF190" s="55"/>
      <c r="AEG190" s="55"/>
      <c r="AEH190" s="55"/>
      <c r="AEI190" s="72">
        <f>SUM(ADE190:AEH190)</f>
        <v>0</v>
      </c>
      <c r="AEJ190" s="57">
        <f>AEI190*'Bảng giá mua 2015'!ADF189</f>
        <v>0</v>
      </c>
      <c r="AEK190" s="53">
        <f>'Hàng tồn'!ADG191</f>
        <v>0</v>
      </c>
      <c r="AEL190" s="168">
        <f>AEK190*'Bảng giá mua 2015'!ADH189</f>
        <v>0</v>
      </c>
      <c r="AEM190" s="55"/>
      <c r="AEN190" s="55"/>
      <c r="AEO190" s="55"/>
      <c r="AEP190" s="55"/>
      <c r="AEQ190" s="55"/>
      <c r="AER190" s="55"/>
      <c r="AES190" s="55"/>
      <c r="AET190" s="55"/>
      <c r="AEU190" s="55"/>
      <c r="AEV190" s="55"/>
      <c r="AEW190" s="55"/>
      <c r="AEX190" s="55"/>
      <c r="AEY190" s="55"/>
      <c r="AEZ190" s="55"/>
      <c r="AFA190" s="55"/>
      <c r="AFB190" s="55"/>
      <c r="AFC190" s="55"/>
      <c r="AFD190" s="55"/>
      <c r="AFE190" s="55"/>
      <c r="AFF190" s="55"/>
      <c r="AFG190" s="55"/>
      <c r="AFH190" s="55"/>
      <c r="AFI190" s="55"/>
      <c r="AFJ190" s="55"/>
      <c r="AFK190" s="55"/>
      <c r="AFL190" s="55"/>
      <c r="AFM190" s="55"/>
      <c r="AFN190" s="55"/>
      <c r="AFO190" s="55"/>
      <c r="AFP190" s="55"/>
      <c r="AFQ190" s="72">
        <f>SUM(AEM190:AFP190)</f>
        <v>0</v>
      </c>
      <c r="AFR190" s="57">
        <f>AFQ190*'Bảng giá mua 2015'!AEN189</f>
        <v>0</v>
      </c>
      <c r="AFS190" s="53">
        <f>'Hàng tồn'!AEO191</f>
        <v>0</v>
      </c>
      <c r="AFT190" s="168">
        <f>AFS190*'Bảng giá mua 2015'!AEP189</f>
        <v>0</v>
      </c>
      <c r="AFU190" s="55"/>
      <c r="AFV190" s="55"/>
      <c r="AFW190" s="55"/>
      <c r="AFX190" s="55"/>
      <c r="AFY190" s="55"/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72">
        <f>SUM(AFU190:AGX190)</f>
        <v>0</v>
      </c>
      <c r="AGZ190" s="57">
        <f>AGY190*'Bảng giá mua 2015'!AFV189</f>
        <v>0</v>
      </c>
      <c r="AHA190" s="53">
        <f>'Hàng tồn'!AFW191</f>
        <v>0</v>
      </c>
      <c r="AHB190" s="168">
        <f>AHA190*'Bảng giá mua 2015'!AFX189</f>
        <v>0</v>
      </c>
      <c r="AHC190" s="55"/>
      <c r="AHD190" s="55"/>
      <c r="AHE190" s="55">
        <v>1</v>
      </c>
      <c r="AHF190" s="55">
        <v>3</v>
      </c>
      <c r="AHG190" s="55">
        <v>1</v>
      </c>
      <c r="AHH190" s="55">
        <v>2</v>
      </c>
      <c r="AHI190" s="55">
        <v>1</v>
      </c>
      <c r="AHJ190" s="55">
        <v>1</v>
      </c>
      <c r="AHK190" s="55">
        <v>2</v>
      </c>
      <c r="AHL190" s="55"/>
      <c r="AHM190" s="55">
        <v>2</v>
      </c>
      <c r="AHN190" s="55"/>
      <c r="AHO190" s="55"/>
      <c r="AHP190" s="55">
        <v>1</v>
      </c>
      <c r="AHQ190" s="55">
        <v>3</v>
      </c>
      <c r="AHR190" s="55"/>
      <c r="AHS190" s="55"/>
      <c r="AHT190" s="55"/>
      <c r="AHU190" s="55"/>
      <c r="AHV190" s="55"/>
      <c r="AHW190" s="55"/>
      <c r="AHX190" s="55"/>
      <c r="AHY190" s="55"/>
      <c r="AHZ190" s="55"/>
      <c r="AIA190" s="55"/>
      <c r="AIB190" s="55"/>
      <c r="AIC190" s="55"/>
      <c r="AID190" s="55"/>
      <c r="AIE190" s="55"/>
      <c r="AIF190" s="55"/>
      <c r="AIG190" s="72">
        <f>SUM(AHC190:AIF190)</f>
        <v>17</v>
      </c>
      <c r="AIH190" s="57">
        <f>AIG190*'Bảng giá bán 2015'!AC189</f>
        <v>0</v>
      </c>
      <c r="AII190" s="53">
        <f>'Hàng tồn'!AHE191</f>
        <v>0</v>
      </c>
      <c r="AIJ190" s="168">
        <f>AII190*'Bảng giá bán 2015'!AD189</f>
        <v>0</v>
      </c>
      <c r="AIK190" s="55"/>
      <c r="AIL190" s="55"/>
      <c r="AIM190" s="55">
        <v>2</v>
      </c>
      <c r="AIN190" s="55">
        <v>1</v>
      </c>
      <c r="AIO190" s="55">
        <v>1</v>
      </c>
      <c r="AIP190" s="55">
        <v>1</v>
      </c>
      <c r="AIQ190" s="55">
        <v>1</v>
      </c>
      <c r="AIR190" s="55">
        <v>2</v>
      </c>
      <c r="AIS190" s="55"/>
      <c r="AIT190" s="55"/>
      <c r="AIU190" s="55"/>
      <c r="AIV190" s="55"/>
      <c r="AIW190" s="55">
        <v>1</v>
      </c>
      <c r="AIX190" s="55"/>
      <c r="AIY190" s="55"/>
      <c r="AIZ190" s="55"/>
      <c r="AJA190" s="55"/>
      <c r="AJB190" s="55"/>
      <c r="AJC190" s="55"/>
      <c r="AJD190" s="55"/>
      <c r="AJE190" s="55"/>
      <c r="AJF190" s="55"/>
      <c r="AJG190" s="55"/>
      <c r="AJH190" s="55"/>
      <c r="AJI190" s="55"/>
      <c r="AJJ190" s="55"/>
      <c r="AJK190" s="55"/>
      <c r="AJL190" s="55"/>
      <c r="AJM190" s="55"/>
      <c r="AJN190" s="55"/>
      <c r="AJO190" s="72">
        <f>SUM(AIK190:AJN190)</f>
        <v>9</v>
      </c>
      <c r="AJP190" s="57">
        <f>AJO190*'Bảng giá bán 2015'!AD189</f>
        <v>0</v>
      </c>
      <c r="AJQ190" s="53">
        <f>'Hàng tồn'!AIM191</f>
        <v>0</v>
      </c>
      <c r="AJR190" s="168">
        <f>AJQ190*'Bảng giá mua 2015'!AIN189</f>
        <v>0</v>
      </c>
      <c r="AJS190" s="55"/>
      <c r="AJT190" s="55"/>
      <c r="AJU190" s="55"/>
      <c r="AJV190" s="55"/>
      <c r="AJW190" s="55"/>
      <c r="AJX190" s="55"/>
      <c r="AJY190" s="55"/>
      <c r="AJZ190" s="55"/>
      <c r="AKA190" s="55"/>
      <c r="AKB190" s="55"/>
      <c r="AKC190" s="55"/>
      <c r="AKD190" s="55"/>
      <c r="AKE190" s="55"/>
      <c r="AKF190" s="55"/>
      <c r="AKG190" s="55"/>
      <c r="AKH190" s="55"/>
      <c r="AKI190" s="55"/>
      <c r="AKJ190" s="55"/>
      <c r="AKK190" s="55"/>
      <c r="AKL190" s="55"/>
      <c r="AKM190" s="55"/>
      <c r="AKN190" s="55"/>
      <c r="AKO190" s="55"/>
      <c r="AKP190" s="55"/>
      <c r="AKQ190" s="55"/>
      <c r="AKR190" s="55"/>
      <c r="AKS190" s="55"/>
      <c r="AKT190" s="55"/>
      <c r="AKU190" s="55"/>
      <c r="AKV190" s="55"/>
      <c r="AKW190" s="72">
        <f>SUM(AJS190:AKV190)</f>
        <v>0</v>
      </c>
      <c r="AKX190" s="57">
        <f>AKW190*'Bảng giá bán 2015'!BL189</f>
        <v>0</v>
      </c>
      <c r="AKY190" s="53">
        <f>'Hàng tồn'!AJU191</f>
        <v>0</v>
      </c>
      <c r="AKZ190" s="168">
        <f>AKY190*'Bảng giá mua 2015'!AJV189</f>
        <v>0</v>
      </c>
      <c r="ALA190" s="55"/>
      <c r="ALB190" s="55"/>
      <c r="ALC190" s="55"/>
      <c r="ALD190" s="55"/>
      <c r="ALE190" s="55"/>
      <c r="ALF190" s="55"/>
      <c r="ALG190" s="55"/>
      <c r="ALH190" s="55"/>
      <c r="ALI190" s="55"/>
      <c r="ALJ190" s="55"/>
      <c r="ALK190" s="55"/>
      <c r="ALL190" s="55"/>
      <c r="ALM190" s="55"/>
      <c r="ALN190" s="55"/>
      <c r="ALO190" s="55"/>
      <c r="ALP190" s="55"/>
      <c r="ALQ190" s="55"/>
      <c r="ALR190" s="55"/>
      <c r="ALS190" s="55"/>
      <c r="ALT190" s="55"/>
      <c r="ALU190" s="55"/>
      <c r="ALV190" s="55"/>
      <c r="ALW190" s="55"/>
      <c r="ALX190" s="55"/>
      <c r="ALY190" s="55"/>
      <c r="ALZ190" s="55"/>
      <c r="AMA190" s="55"/>
      <c r="AMB190" s="55"/>
      <c r="AMC190" s="55"/>
      <c r="AMD190" s="55"/>
      <c r="AME190" s="72">
        <f>SUM(ALA190:AMD190)</f>
        <v>0</v>
      </c>
      <c r="AMF190" s="57">
        <f>AME190*'Bảng giá bán 2015'!CT189</f>
        <v>0</v>
      </c>
      <c r="AMG190" s="53">
        <f>'Hàng tồn'!ALC191</f>
        <v>0</v>
      </c>
      <c r="AMH190" s="168">
        <f>AMG190*'Bảng giá mua 2015'!ALD189</f>
        <v>0</v>
      </c>
      <c r="AMI190" s="55"/>
      <c r="AMJ190" s="55"/>
      <c r="AMK190" s="55"/>
      <c r="AML190" s="55"/>
      <c r="AMM190" s="55"/>
      <c r="AMN190" s="55"/>
      <c r="AMO190" s="55"/>
      <c r="AMP190" s="55"/>
      <c r="AMQ190" s="55"/>
      <c r="AMR190" s="55"/>
      <c r="AMS190" s="55"/>
      <c r="AMT190" s="55"/>
      <c r="AMU190" s="55"/>
      <c r="AMV190" s="55"/>
      <c r="AMW190" s="55"/>
      <c r="AMX190" s="55"/>
      <c r="AMY190" s="55"/>
      <c r="AMZ190" s="55"/>
      <c r="ANA190" s="55"/>
      <c r="ANB190" s="55"/>
      <c r="ANC190" s="55"/>
      <c r="AND190" s="55"/>
      <c r="ANE190" s="55"/>
      <c r="ANF190" s="55"/>
      <c r="ANG190" s="55"/>
      <c r="ANH190" s="55"/>
      <c r="ANI190" s="55"/>
      <c r="ANJ190" s="55"/>
      <c r="ANK190" s="55"/>
      <c r="ANL190" s="55"/>
      <c r="ANM190" s="72">
        <f>SUM(AMI190:ANL190)</f>
        <v>0</v>
      </c>
      <c r="ANN190" s="57">
        <f>ANM190*'Bảng giá bán 2015'!EB189</f>
        <v>0</v>
      </c>
      <c r="ANO190" s="53">
        <f>'Hàng tồn'!AMK191</f>
        <v>0</v>
      </c>
      <c r="ANP190" s="168">
        <f>ANO190*'Bảng giá mua 2015'!AML189</f>
        <v>0</v>
      </c>
    </row>
    <row r="191" spans="1:1056" x14ac:dyDescent="0.3">
      <c r="A191" s="131"/>
      <c r="B191" s="58" t="s">
        <v>2</v>
      </c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72">
        <f t="shared" ref="AG191:AG215" si="186">SUM(C191:AF191)</f>
        <v>0</v>
      </c>
      <c r="AH191" s="57">
        <f>AG191*'Bảng giá mua 2015'!D190</f>
        <v>0</v>
      </c>
      <c r="AI191" s="53">
        <f>'Hàng tồn'!E192</f>
        <v>0</v>
      </c>
      <c r="AJ191" s="168">
        <f>AI191*'Bảng giá mua 2015'!F190</f>
        <v>0</v>
      </c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72">
        <f t="shared" ref="BO191:BO215" si="187">SUM(AK191:BN191)</f>
        <v>0</v>
      </c>
      <c r="BP191" s="57">
        <f>BO191*'Bảng giá mua 2015'!AL190</f>
        <v>0</v>
      </c>
      <c r="BQ191" s="53">
        <f>'Hàng tồn'!AM192</f>
        <v>0</v>
      </c>
      <c r="BR191" s="168">
        <f>BQ191*'Bảng giá mua 2015'!AN190</f>
        <v>0</v>
      </c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72">
        <f t="shared" ref="CW191:CW215" si="188">SUM(BS191:CV191)</f>
        <v>0</v>
      </c>
      <c r="CX191" s="57">
        <f>CW191*'Bảng giá mua 2015'!BT190</f>
        <v>0</v>
      </c>
      <c r="CY191" s="53">
        <f>'Hàng tồn'!BU192</f>
        <v>0</v>
      </c>
      <c r="CZ191" s="168">
        <f>CY191*'Bảng giá mua 2015'!BV190</f>
        <v>0</v>
      </c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72">
        <f t="shared" ref="EE191:EE215" si="189">SUM(DA191:ED191)</f>
        <v>0</v>
      </c>
      <c r="EF191" s="57">
        <f>EE191*'Bảng giá mua 2015'!DB190</f>
        <v>0</v>
      </c>
      <c r="EG191" s="53">
        <f>'Hàng tồn'!DC192</f>
        <v>0</v>
      </c>
      <c r="EH191" s="168">
        <f>EG191*'Bảng giá mua 2015'!DD190</f>
        <v>0</v>
      </c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72">
        <f t="shared" ref="FM191:FM215" si="190">SUM(EI191:FL191)</f>
        <v>0</v>
      </c>
      <c r="FN191" s="57">
        <f>FM191*'Bảng giá mua 2015'!EJ190</f>
        <v>0</v>
      </c>
      <c r="FO191" s="53">
        <f>'Hàng tồn'!EK192</f>
        <v>0</v>
      </c>
      <c r="FP191" s="168">
        <f>FO191*'Bảng giá mua 2015'!EL190</f>
        <v>0</v>
      </c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72">
        <f t="shared" ref="GU191:GU215" si="191">SUM(FQ191:GT191)</f>
        <v>0</v>
      </c>
      <c r="GV191" s="57">
        <f>GU191*'Bảng giá mua 2015'!FR190</f>
        <v>0</v>
      </c>
      <c r="GW191" s="53">
        <f>'Hàng tồn'!FS192</f>
        <v>0</v>
      </c>
      <c r="GX191" s="168">
        <f>GW191*'Bảng giá mua 2015'!FT190</f>
        <v>0</v>
      </c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72">
        <f t="shared" ref="IC191:IC215" si="192">SUM(GY191:IB191)</f>
        <v>0</v>
      </c>
      <c r="ID191" s="57">
        <f>IC191*'Bảng giá mua 2015'!GZ190</f>
        <v>0</v>
      </c>
      <c r="IE191" s="53">
        <f>'Hàng tồn'!HA192</f>
        <v>0</v>
      </c>
      <c r="IF191" s="168">
        <f>IE191*'Bảng giá mua 2015'!HB190</f>
        <v>0</v>
      </c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72">
        <f t="shared" ref="JK191:JK215" si="193">SUM(IG191:JJ191)</f>
        <v>0</v>
      </c>
      <c r="JL191" s="57">
        <f>JK191*'Bảng giá mua 2015'!IH190</f>
        <v>0</v>
      </c>
      <c r="JM191" s="53">
        <f>'Hàng tồn'!II192</f>
        <v>0</v>
      </c>
      <c r="JN191" s="168">
        <f>JM191*'Bảng giá mua 2015'!IJ190</f>
        <v>0</v>
      </c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72">
        <f t="shared" ref="KS191:KS215" si="194">SUM(JO191:KR191)</f>
        <v>0</v>
      </c>
      <c r="KT191" s="57">
        <f>KS191*'Bảng giá mua 2015'!JP190</f>
        <v>0</v>
      </c>
      <c r="KU191" s="53">
        <f>'Hàng tồn'!JQ192</f>
        <v>0</v>
      </c>
      <c r="KV191" s="168">
        <f>KU191*'Bảng giá mua 2015'!JR190</f>
        <v>0</v>
      </c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72">
        <f t="shared" ref="MA191:MA215" si="195">SUM(KW191:LZ191)</f>
        <v>0</v>
      </c>
      <c r="MB191" s="57">
        <f>MA191*'Bảng giá mua 2015'!KX190</f>
        <v>0</v>
      </c>
      <c r="MC191" s="53">
        <f>'Hàng tồn'!KY192</f>
        <v>0</v>
      </c>
      <c r="MD191" s="168">
        <f>MC191*'Bảng giá mua 2015'!KZ190</f>
        <v>0</v>
      </c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72">
        <f t="shared" ref="NI191:NI215" si="196">SUM(ME191:NH191)</f>
        <v>0</v>
      </c>
      <c r="NJ191" s="57">
        <f>NI191*'Bảng giá mua 2015'!MF190</f>
        <v>0</v>
      </c>
      <c r="NK191" s="53">
        <f>'Hàng tồn'!MG192</f>
        <v>0</v>
      </c>
      <c r="NL191" s="168">
        <f>NK191*'Bảng giá mua 2015'!MH190</f>
        <v>0</v>
      </c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72">
        <f t="shared" ref="OQ191:OQ215" si="197">SUM(NM191:OP191)</f>
        <v>0</v>
      </c>
      <c r="OR191" s="57">
        <f>OQ191*'Bảng giá mua 2015'!NN190</f>
        <v>0</v>
      </c>
      <c r="OS191" s="53">
        <f>'Hàng tồn'!NO192</f>
        <v>0</v>
      </c>
      <c r="OT191" s="168">
        <f>OS191*'Bảng giá mua 2015'!NP190</f>
        <v>0</v>
      </c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72">
        <f t="shared" ref="PY191:PY215" si="198">SUM(OU191:PX191)</f>
        <v>0</v>
      </c>
      <c r="PZ191" s="57">
        <f>PY191*'Bảng giá mua 2015'!OV190</f>
        <v>0</v>
      </c>
      <c r="QA191" s="53">
        <f>'Hàng tồn'!OW192</f>
        <v>0</v>
      </c>
      <c r="QB191" s="168">
        <f>QA191*'Bảng giá mua 2015'!OX190</f>
        <v>0</v>
      </c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72">
        <f t="shared" ref="RG191:RG215" si="199">SUM(QC191:RF191)</f>
        <v>0</v>
      </c>
      <c r="RH191" s="57">
        <f>RG191*'Bảng giá mua 2015'!QD190</f>
        <v>0</v>
      </c>
      <c r="RI191" s="53">
        <f>'Hàng tồn'!QE192</f>
        <v>0</v>
      </c>
      <c r="RJ191" s="168">
        <f>RI191*'Bảng giá mua 2015'!QF190</f>
        <v>0</v>
      </c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72">
        <f t="shared" ref="SO191:SO215" si="200">SUM(RK191:SN191)</f>
        <v>0</v>
      </c>
      <c r="SP191" s="57">
        <f>SO191*'Bảng giá mua 2015'!RL190</f>
        <v>0</v>
      </c>
      <c r="SQ191" s="53">
        <f>'Hàng tồn'!RM192</f>
        <v>0</v>
      </c>
      <c r="SR191" s="168">
        <f>SQ191*'Bảng giá mua 2015'!RN190</f>
        <v>0</v>
      </c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72">
        <f t="shared" ref="TW191:TW215" si="201">SUM(SS191:TV191)</f>
        <v>0</v>
      </c>
      <c r="TX191" s="57">
        <f>TW191*'Bảng giá mua 2015'!ST190</f>
        <v>0</v>
      </c>
      <c r="TY191" s="53">
        <f>'Hàng tồn'!SU192</f>
        <v>0</v>
      </c>
      <c r="TZ191" s="168">
        <f>TY191*'Bảng giá mua 2015'!SV190</f>
        <v>0</v>
      </c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72">
        <f t="shared" ref="VE191:VE215" si="202">SUM(UA191:VD191)</f>
        <v>0</v>
      </c>
      <c r="VF191" s="57">
        <f>VE191*'Bảng giá mua 2015'!UB190</f>
        <v>0</v>
      </c>
      <c r="VG191" s="53">
        <f>'Hàng tồn'!UC192</f>
        <v>0</v>
      </c>
      <c r="VH191" s="168">
        <f>VG191*'Bảng giá mua 2015'!UD190</f>
        <v>0</v>
      </c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72">
        <f t="shared" ref="WM191:WM215" si="203">SUM(VI191:WL191)</f>
        <v>0</v>
      </c>
      <c r="WN191" s="57">
        <f>WM191*'Bảng giá mua 2015'!VJ190</f>
        <v>0</v>
      </c>
      <c r="WO191" s="53">
        <f>'Hàng tồn'!VK192</f>
        <v>0</v>
      </c>
      <c r="WP191" s="168">
        <f>WO191*'Bảng giá mua 2015'!VL190</f>
        <v>0</v>
      </c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72">
        <f t="shared" ref="XU191:XU215" si="204">SUM(WQ191:XT191)</f>
        <v>0</v>
      </c>
      <c r="XV191" s="57">
        <f>XU191*'Bảng giá mua 2015'!WR190</f>
        <v>0</v>
      </c>
      <c r="XW191" s="53">
        <f>'Hàng tồn'!WS192</f>
        <v>0</v>
      </c>
      <c r="XX191" s="168">
        <f>XW191*'Bảng giá mua 2015'!WT190</f>
        <v>0</v>
      </c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72">
        <f t="shared" ref="ZC191:ZC215" si="205">SUM(XY191:ZB191)</f>
        <v>0</v>
      </c>
      <c r="ZD191" s="57">
        <f>ZC191*'Bảng giá mua 2015'!XZ190</f>
        <v>0</v>
      </c>
      <c r="ZE191" s="53">
        <f>'Hàng tồn'!YA192</f>
        <v>0</v>
      </c>
      <c r="ZF191" s="168">
        <f>ZE191*'Bảng giá mua 2015'!YB190</f>
        <v>0</v>
      </c>
      <c r="ZG191" s="55"/>
      <c r="ZH191" s="55"/>
      <c r="ZI191" s="55"/>
      <c r="ZJ191" s="55"/>
      <c r="ZK191" s="55"/>
      <c r="ZL191" s="55"/>
      <c r="ZM191" s="55"/>
      <c r="ZN191" s="55"/>
      <c r="ZO191" s="55"/>
      <c r="ZP191" s="55"/>
      <c r="ZQ191" s="55"/>
      <c r="ZR191" s="55"/>
      <c r="ZS191" s="55"/>
      <c r="ZT191" s="55"/>
      <c r="ZU191" s="55"/>
      <c r="ZV191" s="55"/>
      <c r="ZW191" s="55"/>
      <c r="ZX191" s="55"/>
      <c r="ZY191" s="55"/>
      <c r="ZZ191" s="55"/>
      <c r="AAA191" s="55"/>
      <c r="AAB191" s="55"/>
      <c r="AAC191" s="55"/>
      <c r="AAD191" s="55"/>
      <c r="AAE191" s="55"/>
      <c r="AAF191" s="55"/>
      <c r="AAG191" s="55"/>
      <c r="AAH191" s="55"/>
      <c r="AAI191" s="55"/>
      <c r="AAJ191" s="55"/>
      <c r="AAK191" s="72">
        <f t="shared" ref="AAK191:AAK215" si="206">SUM(ZG191:AAJ191)</f>
        <v>0</v>
      </c>
      <c r="AAL191" s="57">
        <f>AAK191*'Bảng giá mua 2015'!ZH190</f>
        <v>0</v>
      </c>
      <c r="AAM191" s="53">
        <f>'Hàng tồn'!ZI192</f>
        <v>0</v>
      </c>
      <c r="AAN191" s="168">
        <f>AAM191*'Bảng giá mua 2015'!ZJ190</f>
        <v>0</v>
      </c>
      <c r="AAO191" s="55"/>
      <c r="AAP191" s="55"/>
      <c r="AAQ191" s="55"/>
      <c r="AAR191" s="55"/>
      <c r="AAS191" s="55"/>
      <c r="AAT191" s="55"/>
      <c r="AAU191" s="55"/>
      <c r="AAV191" s="55"/>
      <c r="AAW191" s="55"/>
      <c r="AAX191" s="55"/>
      <c r="AAY191" s="55"/>
      <c r="AAZ191" s="55"/>
      <c r="ABA191" s="55"/>
      <c r="ABB191" s="55"/>
      <c r="ABC191" s="55"/>
      <c r="ABD191" s="55"/>
      <c r="ABE191" s="55"/>
      <c r="ABF191" s="55"/>
      <c r="ABG191" s="55"/>
      <c r="ABH191" s="55"/>
      <c r="ABI191" s="55"/>
      <c r="ABJ191" s="55"/>
      <c r="ABK191" s="55"/>
      <c r="ABL191" s="55"/>
      <c r="ABM191" s="55"/>
      <c r="ABN191" s="55"/>
      <c r="ABO191" s="55"/>
      <c r="ABP191" s="55"/>
      <c r="ABQ191" s="55"/>
      <c r="ABR191" s="55"/>
      <c r="ABS191" s="72">
        <f t="shared" ref="ABS191:ABS215" si="207">SUM(AAO191:ABR191)</f>
        <v>0</v>
      </c>
      <c r="ABT191" s="57">
        <f>ABS191*'Bảng giá mua 2015'!AAP190</f>
        <v>0</v>
      </c>
      <c r="ABU191" s="53">
        <f>'Hàng tồn'!AAQ192</f>
        <v>0</v>
      </c>
      <c r="ABV191" s="168">
        <f>ABU191*'Bảng giá mua 2015'!AAR190</f>
        <v>0</v>
      </c>
      <c r="ABW191" s="55"/>
      <c r="ABX191" s="55"/>
      <c r="ABY191" s="55"/>
      <c r="ABZ191" s="55"/>
      <c r="ACA191" s="55"/>
      <c r="ACB191" s="55"/>
      <c r="ACC191" s="55"/>
      <c r="ACD191" s="55"/>
      <c r="ACE191" s="55"/>
      <c r="ACF191" s="55"/>
      <c r="ACG191" s="55"/>
      <c r="ACH191" s="55"/>
      <c r="ACI191" s="55"/>
      <c r="ACJ191" s="55"/>
      <c r="ACK191" s="55"/>
      <c r="ACL191" s="55"/>
      <c r="ACM191" s="55"/>
      <c r="ACN191" s="55"/>
      <c r="ACO191" s="55"/>
      <c r="ACP191" s="55"/>
      <c r="ACQ191" s="55"/>
      <c r="ACR191" s="55"/>
      <c r="ACS191" s="55"/>
      <c r="ACT191" s="55"/>
      <c r="ACU191" s="55"/>
      <c r="ACV191" s="55"/>
      <c r="ACW191" s="55"/>
      <c r="ACX191" s="55"/>
      <c r="ACY191" s="55"/>
      <c r="ACZ191" s="55"/>
      <c r="ADA191" s="72">
        <f t="shared" ref="ADA191:ADA215" si="208">SUM(ABW191:ACZ191)</f>
        <v>0</v>
      </c>
      <c r="ADB191" s="57">
        <f>ADA191*'Bảng giá mua 2015'!ABX190</f>
        <v>0</v>
      </c>
      <c r="ADC191" s="53">
        <f>'Hàng tồn'!ABY192</f>
        <v>0</v>
      </c>
      <c r="ADD191" s="168">
        <f>ADC191*'Bảng giá mua 2015'!ABZ190</f>
        <v>0</v>
      </c>
      <c r="ADE191" s="55"/>
      <c r="ADF191" s="55"/>
      <c r="ADG191" s="55"/>
      <c r="ADH191" s="55"/>
      <c r="ADI191" s="55"/>
      <c r="ADJ191" s="55"/>
      <c r="ADK191" s="55"/>
      <c r="ADL191" s="55"/>
      <c r="ADM191" s="55"/>
      <c r="ADN191" s="55"/>
      <c r="ADO191" s="55"/>
      <c r="ADP191" s="55"/>
      <c r="ADQ191" s="55"/>
      <c r="ADR191" s="55"/>
      <c r="ADS191" s="55"/>
      <c r="ADT191" s="55"/>
      <c r="ADU191" s="55"/>
      <c r="ADV191" s="55"/>
      <c r="ADW191" s="55"/>
      <c r="ADX191" s="55"/>
      <c r="ADY191" s="55"/>
      <c r="ADZ191" s="55"/>
      <c r="AEA191" s="55"/>
      <c r="AEB191" s="55"/>
      <c r="AEC191" s="55"/>
      <c r="AED191" s="55"/>
      <c r="AEE191" s="55"/>
      <c r="AEF191" s="55"/>
      <c r="AEG191" s="55"/>
      <c r="AEH191" s="55"/>
      <c r="AEI191" s="72">
        <f t="shared" ref="AEI191:AEI215" si="209">SUM(ADE191:AEH191)</f>
        <v>0</v>
      </c>
      <c r="AEJ191" s="57">
        <f>AEI191*'Bảng giá mua 2015'!ADF190</f>
        <v>0</v>
      </c>
      <c r="AEK191" s="53">
        <f>'Hàng tồn'!ADG192</f>
        <v>0</v>
      </c>
      <c r="AEL191" s="168">
        <f>AEK191*'Bảng giá mua 2015'!ADH190</f>
        <v>0</v>
      </c>
      <c r="AEM191" s="55"/>
      <c r="AEN191" s="55"/>
      <c r="AEO191" s="55"/>
      <c r="AEP191" s="55"/>
      <c r="AEQ191" s="55"/>
      <c r="AER191" s="55"/>
      <c r="AES191" s="55"/>
      <c r="AET191" s="55"/>
      <c r="AEU191" s="55"/>
      <c r="AEV191" s="55"/>
      <c r="AEW191" s="55"/>
      <c r="AEX191" s="55"/>
      <c r="AEY191" s="55"/>
      <c r="AEZ191" s="55"/>
      <c r="AFA191" s="55"/>
      <c r="AFB191" s="55"/>
      <c r="AFC191" s="55"/>
      <c r="AFD191" s="55"/>
      <c r="AFE191" s="55"/>
      <c r="AFF191" s="55"/>
      <c r="AFG191" s="55"/>
      <c r="AFH191" s="55"/>
      <c r="AFI191" s="55"/>
      <c r="AFJ191" s="55"/>
      <c r="AFK191" s="55"/>
      <c r="AFL191" s="55"/>
      <c r="AFM191" s="55"/>
      <c r="AFN191" s="55"/>
      <c r="AFO191" s="55"/>
      <c r="AFP191" s="55"/>
      <c r="AFQ191" s="72">
        <f t="shared" ref="AFQ191:AFQ215" si="210">SUM(AEM191:AFP191)</f>
        <v>0</v>
      </c>
      <c r="AFR191" s="57">
        <f>AFQ191*'Bảng giá mua 2015'!AEN190</f>
        <v>0</v>
      </c>
      <c r="AFS191" s="53">
        <f>'Hàng tồn'!AEO192</f>
        <v>0</v>
      </c>
      <c r="AFT191" s="168">
        <f>AFS191*'Bảng giá mua 2015'!AEP190</f>
        <v>0</v>
      </c>
      <c r="AFU191" s="55"/>
      <c r="AFV191" s="55"/>
      <c r="AFW191" s="55"/>
      <c r="AFX191" s="55"/>
      <c r="AFY191" s="55"/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72">
        <f t="shared" ref="AGY191:AGY215" si="211">SUM(AFU191:AGX191)</f>
        <v>0</v>
      </c>
      <c r="AGZ191" s="57">
        <f>AGY191*'Bảng giá mua 2015'!AFV190</f>
        <v>0</v>
      </c>
      <c r="AHA191" s="53">
        <f>'Hàng tồn'!AFW192</f>
        <v>0</v>
      </c>
      <c r="AHB191" s="168">
        <f>AHA191*'Bảng giá mua 2015'!AFX190</f>
        <v>0</v>
      </c>
      <c r="AHC191" s="55">
        <v>1</v>
      </c>
      <c r="AHD191" s="55">
        <v>2</v>
      </c>
      <c r="AHE191" s="55">
        <v>1</v>
      </c>
      <c r="AHF191" s="55"/>
      <c r="AHG191" s="55"/>
      <c r="AHH191" s="55"/>
      <c r="AHI191" s="55"/>
      <c r="AHJ191" s="55"/>
      <c r="AHK191" s="55"/>
      <c r="AHL191" s="55">
        <v>1</v>
      </c>
      <c r="AHM191" s="55"/>
      <c r="AHN191" s="55"/>
      <c r="AHO191" s="55"/>
      <c r="AHP191" s="55">
        <v>1</v>
      </c>
      <c r="AHQ191" s="55"/>
      <c r="AHR191" s="55"/>
      <c r="AHS191" s="55"/>
      <c r="AHT191" s="55"/>
      <c r="AHU191" s="55"/>
      <c r="AHV191" s="55"/>
      <c r="AHW191" s="55"/>
      <c r="AHX191" s="55"/>
      <c r="AHY191" s="55"/>
      <c r="AHZ191" s="55"/>
      <c r="AIA191" s="55"/>
      <c r="AIB191" s="55"/>
      <c r="AIC191" s="55"/>
      <c r="AID191" s="55"/>
      <c r="AIE191" s="55"/>
      <c r="AIF191" s="55"/>
      <c r="AIG191" s="72">
        <f t="shared" ref="AIG191:AIG215" si="212">SUM(AHC191:AIF191)</f>
        <v>6</v>
      </c>
      <c r="AIH191" s="57">
        <f>AIG191*'Bảng giá bán 2015'!AC190</f>
        <v>0</v>
      </c>
      <c r="AII191" s="53">
        <f>'Hàng tồn'!AHE192</f>
        <v>0</v>
      </c>
      <c r="AIJ191" s="168">
        <f>AII191*'Bảng giá bán 2015'!AD190</f>
        <v>0</v>
      </c>
      <c r="AIK191" s="55">
        <v>2</v>
      </c>
      <c r="AIL191" s="55">
        <v>1</v>
      </c>
      <c r="AIM191" s="55"/>
      <c r="AIN191" s="55"/>
      <c r="AIO191" s="55"/>
      <c r="AIP191" s="55"/>
      <c r="AIQ191" s="55"/>
      <c r="AIR191" s="55"/>
      <c r="AIS191" s="55">
        <v>1</v>
      </c>
      <c r="AIT191" s="55"/>
      <c r="AIU191" s="55"/>
      <c r="AIV191" s="55"/>
      <c r="AIW191" s="55"/>
      <c r="AIX191" s="55"/>
      <c r="AIY191" s="55"/>
      <c r="AIZ191" s="55"/>
      <c r="AJA191" s="55"/>
      <c r="AJB191" s="55"/>
      <c r="AJC191" s="55"/>
      <c r="AJD191" s="55"/>
      <c r="AJE191" s="55"/>
      <c r="AJF191" s="55"/>
      <c r="AJG191" s="55"/>
      <c r="AJH191" s="55"/>
      <c r="AJI191" s="55"/>
      <c r="AJJ191" s="55"/>
      <c r="AJK191" s="55"/>
      <c r="AJL191" s="55"/>
      <c r="AJM191" s="55"/>
      <c r="AJN191" s="55"/>
      <c r="AJO191" s="72">
        <f t="shared" ref="AJO191:AJO215" si="213">SUM(AIK191:AJN191)</f>
        <v>4</v>
      </c>
      <c r="AJP191" s="57">
        <f>AJO191*'Bảng giá bán 2015'!AD190</f>
        <v>0</v>
      </c>
      <c r="AJQ191" s="53">
        <f>'Hàng tồn'!AIM192</f>
        <v>0</v>
      </c>
      <c r="AJR191" s="168">
        <f>AJQ191*'Bảng giá mua 2015'!AIN190</f>
        <v>0</v>
      </c>
      <c r="AJS191" s="55"/>
      <c r="AJT191" s="55"/>
      <c r="AJU191" s="55"/>
      <c r="AJV191" s="55"/>
      <c r="AJW191" s="55"/>
      <c r="AJX191" s="55"/>
      <c r="AJY191" s="55"/>
      <c r="AJZ191" s="55"/>
      <c r="AKA191" s="55"/>
      <c r="AKB191" s="55"/>
      <c r="AKC191" s="55"/>
      <c r="AKD191" s="55"/>
      <c r="AKE191" s="55"/>
      <c r="AKF191" s="55"/>
      <c r="AKG191" s="55"/>
      <c r="AKH191" s="55"/>
      <c r="AKI191" s="55"/>
      <c r="AKJ191" s="55"/>
      <c r="AKK191" s="55"/>
      <c r="AKL191" s="55"/>
      <c r="AKM191" s="55"/>
      <c r="AKN191" s="55"/>
      <c r="AKO191" s="55"/>
      <c r="AKP191" s="55"/>
      <c r="AKQ191" s="55"/>
      <c r="AKR191" s="55"/>
      <c r="AKS191" s="55"/>
      <c r="AKT191" s="55"/>
      <c r="AKU191" s="55"/>
      <c r="AKV191" s="55"/>
      <c r="AKW191" s="72">
        <f t="shared" ref="AKW191:AKW215" si="214">SUM(AJS191:AKV191)</f>
        <v>0</v>
      </c>
      <c r="AKX191" s="57">
        <f>AKW191*'Bảng giá bán 2015'!BL190</f>
        <v>0</v>
      </c>
      <c r="AKY191" s="53">
        <f>'Hàng tồn'!AJU192</f>
        <v>0</v>
      </c>
      <c r="AKZ191" s="168">
        <f>AKY191*'Bảng giá mua 2015'!AJV190</f>
        <v>0</v>
      </c>
      <c r="ALA191" s="55"/>
      <c r="ALB191" s="55"/>
      <c r="ALC191" s="55"/>
      <c r="ALD191" s="55"/>
      <c r="ALE191" s="55"/>
      <c r="ALF191" s="55"/>
      <c r="ALG191" s="55"/>
      <c r="ALH191" s="55"/>
      <c r="ALI191" s="55"/>
      <c r="ALJ191" s="55"/>
      <c r="ALK191" s="55"/>
      <c r="ALL191" s="55"/>
      <c r="ALM191" s="55"/>
      <c r="ALN191" s="55"/>
      <c r="ALO191" s="55"/>
      <c r="ALP191" s="55"/>
      <c r="ALQ191" s="55"/>
      <c r="ALR191" s="55"/>
      <c r="ALS191" s="55"/>
      <c r="ALT191" s="55"/>
      <c r="ALU191" s="55"/>
      <c r="ALV191" s="55"/>
      <c r="ALW191" s="55"/>
      <c r="ALX191" s="55"/>
      <c r="ALY191" s="55"/>
      <c r="ALZ191" s="55"/>
      <c r="AMA191" s="55"/>
      <c r="AMB191" s="55"/>
      <c r="AMC191" s="55"/>
      <c r="AMD191" s="55"/>
      <c r="AME191" s="72">
        <f t="shared" ref="AME191:AME215" si="215">SUM(ALA191:AMD191)</f>
        <v>0</v>
      </c>
      <c r="AMF191" s="57">
        <f>AME191*'Bảng giá bán 2015'!CT190</f>
        <v>0</v>
      </c>
      <c r="AMG191" s="53">
        <f>'Hàng tồn'!ALC192</f>
        <v>0</v>
      </c>
      <c r="AMH191" s="168">
        <f>AMG191*'Bảng giá mua 2015'!ALD190</f>
        <v>0</v>
      </c>
      <c r="AMI191" s="55"/>
      <c r="AMJ191" s="55"/>
      <c r="AMK191" s="55"/>
      <c r="AML191" s="55"/>
      <c r="AMM191" s="55"/>
      <c r="AMN191" s="55"/>
      <c r="AMO191" s="55"/>
      <c r="AMP191" s="55"/>
      <c r="AMQ191" s="55"/>
      <c r="AMR191" s="55"/>
      <c r="AMS191" s="55"/>
      <c r="AMT191" s="55"/>
      <c r="AMU191" s="55"/>
      <c r="AMV191" s="55"/>
      <c r="AMW191" s="55"/>
      <c r="AMX191" s="55"/>
      <c r="AMY191" s="55"/>
      <c r="AMZ191" s="55"/>
      <c r="ANA191" s="55"/>
      <c r="ANB191" s="55"/>
      <c r="ANC191" s="55"/>
      <c r="AND191" s="55"/>
      <c r="ANE191" s="55"/>
      <c r="ANF191" s="55"/>
      <c r="ANG191" s="55"/>
      <c r="ANH191" s="55"/>
      <c r="ANI191" s="55"/>
      <c r="ANJ191" s="55"/>
      <c r="ANK191" s="55"/>
      <c r="ANL191" s="55"/>
      <c r="ANM191" s="72">
        <f t="shared" ref="ANM191:ANM215" si="216">SUM(AMI191:ANL191)</f>
        <v>0</v>
      </c>
      <c r="ANN191" s="57">
        <f>ANM191*'Bảng giá bán 2015'!EB190</f>
        <v>0</v>
      </c>
      <c r="ANO191" s="53">
        <f>'Hàng tồn'!AMK192</f>
        <v>0</v>
      </c>
      <c r="ANP191" s="168">
        <f>ANO191*'Bảng giá mua 2015'!AML190</f>
        <v>0</v>
      </c>
    </row>
    <row r="192" spans="1:1056" x14ac:dyDescent="0.3">
      <c r="A192" s="130"/>
      <c r="B192" s="58" t="s">
        <v>103</v>
      </c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72">
        <f t="shared" si="186"/>
        <v>0</v>
      </c>
      <c r="AH192" s="57">
        <f>AG192*'Bảng giá mua 2015'!D191</f>
        <v>0</v>
      </c>
      <c r="AI192" s="53">
        <f>'Hàng tồn'!E193</f>
        <v>0</v>
      </c>
      <c r="AJ192" s="168">
        <f>AI192*'Bảng giá mua 2015'!F191</f>
        <v>0</v>
      </c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72">
        <f t="shared" si="187"/>
        <v>0</v>
      </c>
      <c r="BP192" s="57">
        <f>BO192*'Bảng giá mua 2015'!AL191</f>
        <v>0</v>
      </c>
      <c r="BQ192" s="53">
        <f>'Hàng tồn'!AM193</f>
        <v>0</v>
      </c>
      <c r="BR192" s="168">
        <f>BQ192*'Bảng giá mua 2015'!AN191</f>
        <v>0</v>
      </c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72">
        <f t="shared" si="188"/>
        <v>0</v>
      </c>
      <c r="CX192" s="57">
        <f>CW192*'Bảng giá mua 2015'!BT191</f>
        <v>0</v>
      </c>
      <c r="CY192" s="53">
        <f>'Hàng tồn'!BU193</f>
        <v>0</v>
      </c>
      <c r="CZ192" s="168">
        <f>CY192*'Bảng giá mua 2015'!BV191</f>
        <v>0</v>
      </c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72">
        <f t="shared" si="189"/>
        <v>0</v>
      </c>
      <c r="EF192" s="57">
        <f>EE192*'Bảng giá mua 2015'!DB191</f>
        <v>0</v>
      </c>
      <c r="EG192" s="53">
        <f>'Hàng tồn'!DC193</f>
        <v>0</v>
      </c>
      <c r="EH192" s="168">
        <f>EG192*'Bảng giá mua 2015'!DD191</f>
        <v>0</v>
      </c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72">
        <f t="shared" si="190"/>
        <v>0</v>
      </c>
      <c r="FN192" s="57">
        <f>FM192*'Bảng giá mua 2015'!EJ191</f>
        <v>0</v>
      </c>
      <c r="FO192" s="53">
        <f>'Hàng tồn'!EK193</f>
        <v>0</v>
      </c>
      <c r="FP192" s="168">
        <f>FO192*'Bảng giá mua 2015'!EL191</f>
        <v>0</v>
      </c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72">
        <f t="shared" si="191"/>
        <v>0</v>
      </c>
      <c r="GV192" s="57">
        <f>GU192*'Bảng giá mua 2015'!FR191</f>
        <v>0</v>
      </c>
      <c r="GW192" s="53">
        <f>'Hàng tồn'!FS193</f>
        <v>0</v>
      </c>
      <c r="GX192" s="168">
        <f>GW192*'Bảng giá mua 2015'!FT191</f>
        <v>0</v>
      </c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72">
        <f t="shared" si="192"/>
        <v>0</v>
      </c>
      <c r="ID192" s="57">
        <f>IC192*'Bảng giá mua 2015'!GZ191</f>
        <v>0</v>
      </c>
      <c r="IE192" s="53">
        <f>'Hàng tồn'!HA193</f>
        <v>0</v>
      </c>
      <c r="IF192" s="168">
        <f>IE192*'Bảng giá mua 2015'!HB191</f>
        <v>0</v>
      </c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72">
        <f t="shared" si="193"/>
        <v>0</v>
      </c>
      <c r="JL192" s="57">
        <f>JK192*'Bảng giá mua 2015'!IH191</f>
        <v>0</v>
      </c>
      <c r="JM192" s="53">
        <f>'Hàng tồn'!II193</f>
        <v>0</v>
      </c>
      <c r="JN192" s="168">
        <f>JM192*'Bảng giá mua 2015'!IJ191</f>
        <v>0</v>
      </c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72">
        <f t="shared" si="194"/>
        <v>0</v>
      </c>
      <c r="KT192" s="57">
        <f>KS192*'Bảng giá mua 2015'!JP191</f>
        <v>0</v>
      </c>
      <c r="KU192" s="53">
        <f>'Hàng tồn'!JQ193</f>
        <v>0</v>
      </c>
      <c r="KV192" s="168">
        <f>KU192*'Bảng giá mua 2015'!JR191</f>
        <v>0</v>
      </c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72">
        <f t="shared" si="195"/>
        <v>0</v>
      </c>
      <c r="MB192" s="57">
        <f>MA192*'Bảng giá mua 2015'!KX191</f>
        <v>0</v>
      </c>
      <c r="MC192" s="53">
        <f>'Hàng tồn'!KY193</f>
        <v>0</v>
      </c>
      <c r="MD192" s="168">
        <f>MC192*'Bảng giá mua 2015'!KZ191</f>
        <v>0</v>
      </c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72">
        <f t="shared" si="196"/>
        <v>0</v>
      </c>
      <c r="NJ192" s="57">
        <f>NI192*'Bảng giá mua 2015'!MF191</f>
        <v>0</v>
      </c>
      <c r="NK192" s="53">
        <f>'Hàng tồn'!MG193</f>
        <v>0</v>
      </c>
      <c r="NL192" s="168">
        <f>NK192*'Bảng giá mua 2015'!MH191</f>
        <v>0</v>
      </c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72">
        <f t="shared" si="197"/>
        <v>0</v>
      </c>
      <c r="OR192" s="57">
        <f>OQ192*'Bảng giá mua 2015'!NN191</f>
        <v>0</v>
      </c>
      <c r="OS192" s="53">
        <f>'Hàng tồn'!NO193</f>
        <v>0</v>
      </c>
      <c r="OT192" s="168">
        <f>OS192*'Bảng giá mua 2015'!NP191</f>
        <v>0</v>
      </c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72">
        <f t="shared" si="198"/>
        <v>0</v>
      </c>
      <c r="PZ192" s="57">
        <f>PY192*'Bảng giá mua 2015'!OV191</f>
        <v>0</v>
      </c>
      <c r="QA192" s="53">
        <f>'Hàng tồn'!OW193</f>
        <v>0</v>
      </c>
      <c r="QB192" s="168">
        <f>QA192*'Bảng giá mua 2015'!OX191</f>
        <v>0</v>
      </c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72">
        <f t="shared" si="199"/>
        <v>0</v>
      </c>
      <c r="RH192" s="57">
        <f>RG192*'Bảng giá mua 2015'!QD191</f>
        <v>0</v>
      </c>
      <c r="RI192" s="53">
        <f>'Hàng tồn'!QE193</f>
        <v>0</v>
      </c>
      <c r="RJ192" s="168">
        <f>RI192*'Bảng giá mua 2015'!QF191</f>
        <v>0</v>
      </c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72">
        <f t="shared" si="200"/>
        <v>0</v>
      </c>
      <c r="SP192" s="57">
        <f>SO192*'Bảng giá mua 2015'!RL191</f>
        <v>0</v>
      </c>
      <c r="SQ192" s="53">
        <f>'Hàng tồn'!RM193</f>
        <v>0</v>
      </c>
      <c r="SR192" s="168">
        <f>SQ192*'Bảng giá mua 2015'!RN191</f>
        <v>0</v>
      </c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72">
        <f t="shared" si="201"/>
        <v>0</v>
      </c>
      <c r="TX192" s="57">
        <f>TW192*'Bảng giá mua 2015'!ST191</f>
        <v>0</v>
      </c>
      <c r="TY192" s="53">
        <f>'Hàng tồn'!SU193</f>
        <v>0</v>
      </c>
      <c r="TZ192" s="168">
        <f>TY192*'Bảng giá mua 2015'!SV191</f>
        <v>0</v>
      </c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72">
        <f t="shared" si="202"/>
        <v>0</v>
      </c>
      <c r="VF192" s="57">
        <f>VE192*'Bảng giá mua 2015'!UB191</f>
        <v>0</v>
      </c>
      <c r="VG192" s="53">
        <f>'Hàng tồn'!UC193</f>
        <v>0</v>
      </c>
      <c r="VH192" s="168">
        <f>VG192*'Bảng giá mua 2015'!UD191</f>
        <v>0</v>
      </c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72">
        <f t="shared" si="203"/>
        <v>0</v>
      </c>
      <c r="WN192" s="57">
        <f>WM192*'Bảng giá mua 2015'!VJ191</f>
        <v>0</v>
      </c>
      <c r="WO192" s="53">
        <f>'Hàng tồn'!VK193</f>
        <v>0</v>
      </c>
      <c r="WP192" s="168">
        <f>WO192*'Bảng giá mua 2015'!VL191</f>
        <v>0</v>
      </c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72">
        <f t="shared" si="204"/>
        <v>0</v>
      </c>
      <c r="XV192" s="57">
        <f>XU192*'Bảng giá mua 2015'!WR191</f>
        <v>0</v>
      </c>
      <c r="XW192" s="53">
        <f>'Hàng tồn'!WS193</f>
        <v>0</v>
      </c>
      <c r="XX192" s="168">
        <f>XW192*'Bảng giá mua 2015'!WT191</f>
        <v>0</v>
      </c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72">
        <f t="shared" si="205"/>
        <v>0</v>
      </c>
      <c r="ZD192" s="57">
        <f>ZC192*'Bảng giá mua 2015'!XZ191</f>
        <v>0</v>
      </c>
      <c r="ZE192" s="53">
        <f>'Hàng tồn'!YA193</f>
        <v>0</v>
      </c>
      <c r="ZF192" s="168">
        <f>ZE192*'Bảng giá mua 2015'!YB191</f>
        <v>0</v>
      </c>
      <c r="ZG192" s="55"/>
      <c r="ZH192" s="55"/>
      <c r="ZI192" s="55"/>
      <c r="ZJ192" s="55"/>
      <c r="ZK192" s="55"/>
      <c r="ZL192" s="55"/>
      <c r="ZM192" s="55"/>
      <c r="ZN192" s="55"/>
      <c r="ZO192" s="55"/>
      <c r="ZP192" s="55"/>
      <c r="ZQ192" s="55"/>
      <c r="ZR192" s="55"/>
      <c r="ZS192" s="55"/>
      <c r="ZT192" s="55"/>
      <c r="ZU192" s="55"/>
      <c r="ZV192" s="55"/>
      <c r="ZW192" s="55"/>
      <c r="ZX192" s="55"/>
      <c r="ZY192" s="55"/>
      <c r="ZZ192" s="55"/>
      <c r="AAA192" s="55"/>
      <c r="AAB192" s="55"/>
      <c r="AAC192" s="55"/>
      <c r="AAD192" s="55"/>
      <c r="AAE192" s="55"/>
      <c r="AAF192" s="55"/>
      <c r="AAG192" s="55"/>
      <c r="AAH192" s="55"/>
      <c r="AAI192" s="55"/>
      <c r="AAJ192" s="55"/>
      <c r="AAK192" s="72">
        <f t="shared" si="206"/>
        <v>0</v>
      </c>
      <c r="AAL192" s="57">
        <f>AAK192*'Bảng giá mua 2015'!ZH191</f>
        <v>0</v>
      </c>
      <c r="AAM192" s="53">
        <f>'Hàng tồn'!ZI193</f>
        <v>0</v>
      </c>
      <c r="AAN192" s="168">
        <f>AAM192*'Bảng giá mua 2015'!ZJ191</f>
        <v>0</v>
      </c>
      <c r="AAO192" s="55"/>
      <c r="AAP192" s="55"/>
      <c r="AAQ192" s="55"/>
      <c r="AAR192" s="55"/>
      <c r="AAS192" s="55"/>
      <c r="AAT192" s="55"/>
      <c r="AAU192" s="55"/>
      <c r="AAV192" s="55"/>
      <c r="AAW192" s="55"/>
      <c r="AAX192" s="55"/>
      <c r="AAY192" s="55"/>
      <c r="AAZ192" s="55"/>
      <c r="ABA192" s="55"/>
      <c r="ABB192" s="55"/>
      <c r="ABC192" s="55"/>
      <c r="ABD192" s="55"/>
      <c r="ABE192" s="55"/>
      <c r="ABF192" s="55"/>
      <c r="ABG192" s="55"/>
      <c r="ABH192" s="55"/>
      <c r="ABI192" s="55"/>
      <c r="ABJ192" s="55"/>
      <c r="ABK192" s="55"/>
      <c r="ABL192" s="55"/>
      <c r="ABM192" s="55"/>
      <c r="ABN192" s="55"/>
      <c r="ABO192" s="55"/>
      <c r="ABP192" s="55"/>
      <c r="ABQ192" s="55"/>
      <c r="ABR192" s="55"/>
      <c r="ABS192" s="72">
        <f t="shared" si="207"/>
        <v>0</v>
      </c>
      <c r="ABT192" s="57">
        <f>ABS192*'Bảng giá mua 2015'!AAP191</f>
        <v>0</v>
      </c>
      <c r="ABU192" s="53">
        <f>'Hàng tồn'!AAQ193</f>
        <v>0</v>
      </c>
      <c r="ABV192" s="168">
        <f>ABU192*'Bảng giá mua 2015'!AAR191</f>
        <v>0</v>
      </c>
      <c r="ABW192" s="55"/>
      <c r="ABX192" s="55"/>
      <c r="ABY192" s="55"/>
      <c r="ABZ192" s="55"/>
      <c r="ACA192" s="55"/>
      <c r="ACB192" s="55"/>
      <c r="ACC192" s="55"/>
      <c r="ACD192" s="55"/>
      <c r="ACE192" s="55"/>
      <c r="ACF192" s="55"/>
      <c r="ACG192" s="55"/>
      <c r="ACH192" s="55"/>
      <c r="ACI192" s="55"/>
      <c r="ACJ192" s="55"/>
      <c r="ACK192" s="55"/>
      <c r="ACL192" s="55"/>
      <c r="ACM192" s="55"/>
      <c r="ACN192" s="55"/>
      <c r="ACO192" s="55"/>
      <c r="ACP192" s="55"/>
      <c r="ACQ192" s="55"/>
      <c r="ACR192" s="55"/>
      <c r="ACS192" s="55"/>
      <c r="ACT192" s="55"/>
      <c r="ACU192" s="55"/>
      <c r="ACV192" s="55"/>
      <c r="ACW192" s="55"/>
      <c r="ACX192" s="55"/>
      <c r="ACY192" s="55"/>
      <c r="ACZ192" s="55"/>
      <c r="ADA192" s="72">
        <f t="shared" si="208"/>
        <v>0</v>
      </c>
      <c r="ADB192" s="57">
        <f>ADA192*'Bảng giá mua 2015'!ABX191</f>
        <v>0</v>
      </c>
      <c r="ADC192" s="53">
        <f>'Hàng tồn'!ABY193</f>
        <v>0</v>
      </c>
      <c r="ADD192" s="168">
        <f>ADC192*'Bảng giá mua 2015'!ABZ191</f>
        <v>0</v>
      </c>
      <c r="ADE192" s="55"/>
      <c r="ADF192" s="55"/>
      <c r="ADG192" s="55"/>
      <c r="ADH192" s="55"/>
      <c r="ADI192" s="55"/>
      <c r="ADJ192" s="55"/>
      <c r="ADK192" s="55"/>
      <c r="ADL192" s="55"/>
      <c r="ADM192" s="55"/>
      <c r="ADN192" s="55"/>
      <c r="ADO192" s="55"/>
      <c r="ADP192" s="55"/>
      <c r="ADQ192" s="55"/>
      <c r="ADR192" s="55"/>
      <c r="ADS192" s="55"/>
      <c r="ADT192" s="55"/>
      <c r="ADU192" s="55"/>
      <c r="ADV192" s="55"/>
      <c r="ADW192" s="55"/>
      <c r="ADX192" s="55"/>
      <c r="ADY192" s="55"/>
      <c r="ADZ192" s="55"/>
      <c r="AEA192" s="55"/>
      <c r="AEB192" s="55"/>
      <c r="AEC192" s="55"/>
      <c r="AED192" s="55"/>
      <c r="AEE192" s="55"/>
      <c r="AEF192" s="55"/>
      <c r="AEG192" s="55"/>
      <c r="AEH192" s="55"/>
      <c r="AEI192" s="72">
        <f t="shared" si="209"/>
        <v>0</v>
      </c>
      <c r="AEJ192" s="57">
        <f>AEI192*'Bảng giá mua 2015'!ADF191</f>
        <v>0</v>
      </c>
      <c r="AEK192" s="53">
        <f>'Hàng tồn'!ADG193</f>
        <v>0</v>
      </c>
      <c r="AEL192" s="168">
        <f>AEK192*'Bảng giá mua 2015'!ADH191</f>
        <v>0</v>
      </c>
      <c r="AEM192" s="55"/>
      <c r="AEN192" s="55"/>
      <c r="AEO192" s="55"/>
      <c r="AEP192" s="55"/>
      <c r="AEQ192" s="55"/>
      <c r="AER192" s="55"/>
      <c r="AES192" s="55"/>
      <c r="AET192" s="55"/>
      <c r="AEU192" s="55"/>
      <c r="AEV192" s="55"/>
      <c r="AEW192" s="55"/>
      <c r="AEX192" s="55"/>
      <c r="AEY192" s="55"/>
      <c r="AEZ192" s="55"/>
      <c r="AFA192" s="55"/>
      <c r="AFB192" s="55"/>
      <c r="AFC192" s="55"/>
      <c r="AFD192" s="55"/>
      <c r="AFE192" s="55"/>
      <c r="AFF192" s="55"/>
      <c r="AFG192" s="55"/>
      <c r="AFH192" s="55"/>
      <c r="AFI192" s="55"/>
      <c r="AFJ192" s="55"/>
      <c r="AFK192" s="55"/>
      <c r="AFL192" s="55"/>
      <c r="AFM192" s="55"/>
      <c r="AFN192" s="55"/>
      <c r="AFO192" s="55"/>
      <c r="AFP192" s="55"/>
      <c r="AFQ192" s="72">
        <f t="shared" si="210"/>
        <v>0</v>
      </c>
      <c r="AFR192" s="57">
        <f>AFQ192*'Bảng giá mua 2015'!AEN191</f>
        <v>0</v>
      </c>
      <c r="AFS192" s="53">
        <f>'Hàng tồn'!AEO193</f>
        <v>0</v>
      </c>
      <c r="AFT192" s="168">
        <f>AFS192*'Bảng giá mua 2015'!AEP191</f>
        <v>0</v>
      </c>
      <c r="AFU192" s="55"/>
      <c r="AFV192" s="55"/>
      <c r="AFW192" s="55"/>
      <c r="AFX192" s="55"/>
      <c r="AFY192" s="55"/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72">
        <f t="shared" si="211"/>
        <v>0</v>
      </c>
      <c r="AGZ192" s="57">
        <f>AGY192*'Bảng giá mua 2015'!AFV191</f>
        <v>0</v>
      </c>
      <c r="AHA192" s="53">
        <f>'Hàng tồn'!AFW193</f>
        <v>0</v>
      </c>
      <c r="AHB192" s="168">
        <f>AHA192*'Bảng giá mua 2015'!AFX191</f>
        <v>0</v>
      </c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55"/>
      <c r="AHW192" s="55"/>
      <c r="AHX192" s="55"/>
      <c r="AHY192" s="55"/>
      <c r="AHZ192" s="55"/>
      <c r="AIA192" s="55"/>
      <c r="AIB192" s="55"/>
      <c r="AIC192" s="55"/>
      <c r="AID192" s="55"/>
      <c r="AIE192" s="55"/>
      <c r="AIF192" s="55"/>
      <c r="AIG192" s="72">
        <f t="shared" si="212"/>
        <v>0</v>
      </c>
      <c r="AIH192" s="57">
        <f>AIG192*'Bảng giá bán 2015'!AC191</f>
        <v>0</v>
      </c>
      <c r="AII192" s="53">
        <f>'Hàng tồn'!AHE193</f>
        <v>0</v>
      </c>
      <c r="AIJ192" s="168">
        <f>AII192*'Bảng giá bán 2015'!AD191</f>
        <v>0</v>
      </c>
      <c r="AIK192" s="55"/>
      <c r="AIL192" s="55"/>
      <c r="AIM192" s="55"/>
      <c r="AIN192" s="55"/>
      <c r="AIO192" s="55"/>
      <c r="AIP192" s="55"/>
      <c r="AIQ192" s="55"/>
      <c r="AIR192" s="55"/>
      <c r="AIS192" s="55"/>
      <c r="AIT192" s="55"/>
      <c r="AIU192" s="55"/>
      <c r="AIV192" s="55"/>
      <c r="AIW192" s="55"/>
      <c r="AIX192" s="55"/>
      <c r="AIY192" s="55"/>
      <c r="AIZ192" s="55"/>
      <c r="AJA192" s="55"/>
      <c r="AJB192" s="55"/>
      <c r="AJC192" s="55"/>
      <c r="AJD192" s="55"/>
      <c r="AJE192" s="55"/>
      <c r="AJF192" s="55"/>
      <c r="AJG192" s="55"/>
      <c r="AJH192" s="55"/>
      <c r="AJI192" s="55"/>
      <c r="AJJ192" s="55"/>
      <c r="AJK192" s="55"/>
      <c r="AJL192" s="55"/>
      <c r="AJM192" s="55"/>
      <c r="AJN192" s="55"/>
      <c r="AJO192" s="72">
        <f t="shared" si="213"/>
        <v>0</v>
      </c>
      <c r="AJP192" s="57">
        <f>AJO192*'Bảng giá bán 2015'!AD191</f>
        <v>0</v>
      </c>
      <c r="AJQ192" s="53">
        <f>'Hàng tồn'!AIM193</f>
        <v>0</v>
      </c>
      <c r="AJR192" s="168">
        <f>AJQ192*'Bảng giá mua 2015'!AIN191</f>
        <v>0</v>
      </c>
      <c r="AJS192" s="55"/>
      <c r="AJT192" s="55"/>
      <c r="AJU192" s="55"/>
      <c r="AJV192" s="55"/>
      <c r="AJW192" s="55"/>
      <c r="AJX192" s="55"/>
      <c r="AJY192" s="55"/>
      <c r="AJZ192" s="55"/>
      <c r="AKA192" s="55"/>
      <c r="AKB192" s="55"/>
      <c r="AKC192" s="55"/>
      <c r="AKD192" s="55"/>
      <c r="AKE192" s="55"/>
      <c r="AKF192" s="55"/>
      <c r="AKG192" s="55"/>
      <c r="AKH192" s="55"/>
      <c r="AKI192" s="55"/>
      <c r="AKJ192" s="55"/>
      <c r="AKK192" s="55"/>
      <c r="AKL192" s="55"/>
      <c r="AKM192" s="55"/>
      <c r="AKN192" s="55"/>
      <c r="AKO192" s="55"/>
      <c r="AKP192" s="55"/>
      <c r="AKQ192" s="55"/>
      <c r="AKR192" s="55"/>
      <c r="AKS192" s="55"/>
      <c r="AKT192" s="55"/>
      <c r="AKU192" s="55"/>
      <c r="AKV192" s="55"/>
      <c r="AKW192" s="72">
        <f t="shared" si="214"/>
        <v>0</v>
      </c>
      <c r="AKX192" s="57">
        <f>AKW192*'Bảng giá bán 2015'!BL191</f>
        <v>0</v>
      </c>
      <c r="AKY192" s="53">
        <f>'Hàng tồn'!AJU193</f>
        <v>0</v>
      </c>
      <c r="AKZ192" s="168">
        <f>AKY192*'Bảng giá mua 2015'!AJV191</f>
        <v>0</v>
      </c>
      <c r="ALA192" s="55"/>
      <c r="ALB192" s="55"/>
      <c r="ALC192" s="55"/>
      <c r="ALD192" s="55"/>
      <c r="ALE192" s="55"/>
      <c r="ALF192" s="55"/>
      <c r="ALG192" s="55"/>
      <c r="ALH192" s="55"/>
      <c r="ALI192" s="55"/>
      <c r="ALJ192" s="55"/>
      <c r="ALK192" s="55"/>
      <c r="ALL192" s="55"/>
      <c r="ALM192" s="55"/>
      <c r="ALN192" s="55"/>
      <c r="ALO192" s="55"/>
      <c r="ALP192" s="55"/>
      <c r="ALQ192" s="55"/>
      <c r="ALR192" s="55"/>
      <c r="ALS192" s="55"/>
      <c r="ALT192" s="55"/>
      <c r="ALU192" s="55"/>
      <c r="ALV192" s="55"/>
      <c r="ALW192" s="55"/>
      <c r="ALX192" s="55"/>
      <c r="ALY192" s="55"/>
      <c r="ALZ192" s="55"/>
      <c r="AMA192" s="55"/>
      <c r="AMB192" s="55"/>
      <c r="AMC192" s="55"/>
      <c r="AMD192" s="55"/>
      <c r="AME192" s="72">
        <f t="shared" si="215"/>
        <v>0</v>
      </c>
      <c r="AMF192" s="57">
        <f>AME192*'Bảng giá bán 2015'!CT191</f>
        <v>0</v>
      </c>
      <c r="AMG192" s="53">
        <f>'Hàng tồn'!ALC193</f>
        <v>0</v>
      </c>
      <c r="AMH192" s="168">
        <f>AMG192*'Bảng giá mua 2015'!ALD191</f>
        <v>0</v>
      </c>
      <c r="AMI192" s="55"/>
      <c r="AMJ192" s="55"/>
      <c r="AMK192" s="55"/>
      <c r="AML192" s="55"/>
      <c r="AMM192" s="55"/>
      <c r="AMN192" s="55"/>
      <c r="AMO192" s="55"/>
      <c r="AMP192" s="55"/>
      <c r="AMQ192" s="55"/>
      <c r="AMR192" s="55"/>
      <c r="AMS192" s="55"/>
      <c r="AMT192" s="55"/>
      <c r="AMU192" s="55"/>
      <c r="AMV192" s="55"/>
      <c r="AMW192" s="55"/>
      <c r="AMX192" s="55"/>
      <c r="AMY192" s="55"/>
      <c r="AMZ192" s="55"/>
      <c r="ANA192" s="55"/>
      <c r="ANB192" s="55"/>
      <c r="ANC192" s="55"/>
      <c r="AND192" s="55"/>
      <c r="ANE192" s="55"/>
      <c r="ANF192" s="55"/>
      <c r="ANG192" s="55"/>
      <c r="ANH192" s="55"/>
      <c r="ANI192" s="55"/>
      <c r="ANJ192" s="55"/>
      <c r="ANK192" s="55"/>
      <c r="ANL192" s="55"/>
      <c r="ANM192" s="72">
        <f t="shared" si="216"/>
        <v>0</v>
      </c>
      <c r="ANN192" s="57">
        <f>ANM192*'Bảng giá bán 2015'!EB191</f>
        <v>0</v>
      </c>
      <c r="ANO192" s="53">
        <f>'Hàng tồn'!AMK193</f>
        <v>0</v>
      </c>
      <c r="ANP192" s="168">
        <f>ANO192*'Bảng giá mua 2015'!AML191</f>
        <v>0</v>
      </c>
    </row>
    <row r="193" spans="1:1056" x14ac:dyDescent="0.3">
      <c r="A193" s="129" t="s">
        <v>104</v>
      </c>
      <c r="B193" s="58" t="s">
        <v>7</v>
      </c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72">
        <f t="shared" si="186"/>
        <v>0</v>
      </c>
      <c r="AH193" s="57">
        <f>AG193*'Bảng giá mua 2015'!D192</f>
        <v>0</v>
      </c>
      <c r="AI193" s="53">
        <f>'Hàng tồn'!E194</f>
        <v>0</v>
      </c>
      <c r="AJ193" s="168">
        <f>AI193*'Bảng giá mua 2015'!F192</f>
        <v>0</v>
      </c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72">
        <f t="shared" si="187"/>
        <v>0</v>
      </c>
      <c r="BP193" s="57">
        <f>BO193*'Bảng giá mua 2015'!AL192</f>
        <v>0</v>
      </c>
      <c r="BQ193" s="53">
        <f>'Hàng tồn'!AM194</f>
        <v>0</v>
      </c>
      <c r="BR193" s="168">
        <f>BQ193*'Bảng giá mua 2015'!AN192</f>
        <v>0</v>
      </c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72">
        <f t="shared" si="188"/>
        <v>0</v>
      </c>
      <c r="CX193" s="57">
        <f>CW193*'Bảng giá mua 2015'!BT192</f>
        <v>0</v>
      </c>
      <c r="CY193" s="53">
        <f>'Hàng tồn'!BU194</f>
        <v>0</v>
      </c>
      <c r="CZ193" s="168">
        <f>CY193*'Bảng giá mua 2015'!BV192</f>
        <v>0</v>
      </c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72">
        <f t="shared" si="189"/>
        <v>0</v>
      </c>
      <c r="EF193" s="57">
        <f>EE193*'Bảng giá mua 2015'!DB192</f>
        <v>0</v>
      </c>
      <c r="EG193" s="53">
        <f>'Hàng tồn'!DC194</f>
        <v>0</v>
      </c>
      <c r="EH193" s="168">
        <f>EG193*'Bảng giá mua 2015'!DD192</f>
        <v>0</v>
      </c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72">
        <f t="shared" si="190"/>
        <v>0</v>
      </c>
      <c r="FN193" s="57">
        <f>FM193*'Bảng giá mua 2015'!EJ192</f>
        <v>0</v>
      </c>
      <c r="FO193" s="53">
        <f>'Hàng tồn'!EK194</f>
        <v>0</v>
      </c>
      <c r="FP193" s="168">
        <f>FO193*'Bảng giá mua 2015'!EL192</f>
        <v>0</v>
      </c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72">
        <f t="shared" si="191"/>
        <v>0</v>
      </c>
      <c r="GV193" s="57">
        <f>GU193*'Bảng giá mua 2015'!FR192</f>
        <v>0</v>
      </c>
      <c r="GW193" s="53">
        <f>'Hàng tồn'!FS194</f>
        <v>0</v>
      </c>
      <c r="GX193" s="168">
        <f>GW193*'Bảng giá mua 2015'!FT192</f>
        <v>0</v>
      </c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72">
        <f t="shared" si="192"/>
        <v>0</v>
      </c>
      <c r="ID193" s="57">
        <f>IC193*'Bảng giá mua 2015'!GZ192</f>
        <v>0</v>
      </c>
      <c r="IE193" s="53">
        <f>'Hàng tồn'!HA194</f>
        <v>0</v>
      </c>
      <c r="IF193" s="168">
        <f>IE193*'Bảng giá mua 2015'!HB192</f>
        <v>0</v>
      </c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72">
        <f t="shared" si="193"/>
        <v>0</v>
      </c>
      <c r="JL193" s="57">
        <f>JK193*'Bảng giá mua 2015'!IH192</f>
        <v>0</v>
      </c>
      <c r="JM193" s="53">
        <f>'Hàng tồn'!II194</f>
        <v>0</v>
      </c>
      <c r="JN193" s="168">
        <f>JM193*'Bảng giá mua 2015'!IJ192</f>
        <v>0</v>
      </c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72">
        <f t="shared" si="194"/>
        <v>0</v>
      </c>
      <c r="KT193" s="57">
        <f>KS193*'Bảng giá mua 2015'!JP192</f>
        <v>0</v>
      </c>
      <c r="KU193" s="53">
        <f>'Hàng tồn'!JQ194</f>
        <v>0</v>
      </c>
      <c r="KV193" s="168">
        <f>KU193*'Bảng giá mua 2015'!JR192</f>
        <v>0</v>
      </c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72">
        <f t="shared" si="195"/>
        <v>0</v>
      </c>
      <c r="MB193" s="57">
        <f>MA193*'Bảng giá mua 2015'!KX192</f>
        <v>0</v>
      </c>
      <c r="MC193" s="53">
        <f>'Hàng tồn'!KY194</f>
        <v>0</v>
      </c>
      <c r="MD193" s="168">
        <f>MC193*'Bảng giá mua 2015'!KZ192</f>
        <v>0</v>
      </c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72">
        <f t="shared" si="196"/>
        <v>0</v>
      </c>
      <c r="NJ193" s="57">
        <f>NI193*'Bảng giá mua 2015'!MF192</f>
        <v>0</v>
      </c>
      <c r="NK193" s="53">
        <f>'Hàng tồn'!MG194</f>
        <v>0</v>
      </c>
      <c r="NL193" s="168">
        <f>NK193*'Bảng giá mua 2015'!MH192</f>
        <v>0</v>
      </c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72">
        <f t="shared" si="197"/>
        <v>0</v>
      </c>
      <c r="OR193" s="57">
        <f>OQ193*'Bảng giá mua 2015'!NN192</f>
        <v>0</v>
      </c>
      <c r="OS193" s="53">
        <f>'Hàng tồn'!NO194</f>
        <v>0</v>
      </c>
      <c r="OT193" s="168">
        <f>OS193*'Bảng giá mua 2015'!NP192</f>
        <v>0</v>
      </c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72">
        <f t="shared" si="198"/>
        <v>0</v>
      </c>
      <c r="PZ193" s="57">
        <f>PY193*'Bảng giá mua 2015'!OV192</f>
        <v>0</v>
      </c>
      <c r="QA193" s="53">
        <f>'Hàng tồn'!OW194</f>
        <v>0</v>
      </c>
      <c r="QB193" s="168">
        <f>QA193*'Bảng giá mua 2015'!OX192</f>
        <v>0</v>
      </c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72">
        <f t="shared" si="199"/>
        <v>0</v>
      </c>
      <c r="RH193" s="57">
        <f>RG193*'Bảng giá mua 2015'!QD192</f>
        <v>0</v>
      </c>
      <c r="RI193" s="53">
        <f>'Hàng tồn'!QE194</f>
        <v>0</v>
      </c>
      <c r="RJ193" s="168">
        <f>RI193*'Bảng giá mua 2015'!QF192</f>
        <v>0</v>
      </c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72">
        <f t="shared" si="200"/>
        <v>0</v>
      </c>
      <c r="SP193" s="57">
        <f>SO193*'Bảng giá mua 2015'!RL192</f>
        <v>0</v>
      </c>
      <c r="SQ193" s="53">
        <f>'Hàng tồn'!RM194</f>
        <v>0</v>
      </c>
      <c r="SR193" s="168">
        <f>SQ193*'Bảng giá mua 2015'!RN192</f>
        <v>0</v>
      </c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72">
        <f t="shared" si="201"/>
        <v>0</v>
      </c>
      <c r="TX193" s="57">
        <f>TW193*'Bảng giá mua 2015'!ST192</f>
        <v>0</v>
      </c>
      <c r="TY193" s="53">
        <f>'Hàng tồn'!SU194</f>
        <v>0</v>
      </c>
      <c r="TZ193" s="168">
        <f>TY193*'Bảng giá mua 2015'!SV192</f>
        <v>0</v>
      </c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72">
        <f t="shared" si="202"/>
        <v>0</v>
      </c>
      <c r="VF193" s="57">
        <f>VE193*'Bảng giá mua 2015'!UB192</f>
        <v>0</v>
      </c>
      <c r="VG193" s="53">
        <f>'Hàng tồn'!UC194</f>
        <v>0</v>
      </c>
      <c r="VH193" s="168">
        <f>VG193*'Bảng giá mua 2015'!UD192</f>
        <v>0</v>
      </c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72">
        <f t="shared" si="203"/>
        <v>0</v>
      </c>
      <c r="WN193" s="57">
        <f>WM193*'Bảng giá mua 2015'!VJ192</f>
        <v>0</v>
      </c>
      <c r="WO193" s="53">
        <f>'Hàng tồn'!VK194</f>
        <v>0</v>
      </c>
      <c r="WP193" s="168">
        <f>WO193*'Bảng giá mua 2015'!VL192</f>
        <v>0</v>
      </c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72">
        <f t="shared" si="204"/>
        <v>0</v>
      </c>
      <c r="XV193" s="57">
        <f>XU193*'Bảng giá mua 2015'!WR192</f>
        <v>0</v>
      </c>
      <c r="XW193" s="53">
        <f>'Hàng tồn'!WS194</f>
        <v>0</v>
      </c>
      <c r="XX193" s="168">
        <f>XW193*'Bảng giá mua 2015'!WT192</f>
        <v>0</v>
      </c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72">
        <f t="shared" si="205"/>
        <v>0</v>
      </c>
      <c r="ZD193" s="57">
        <f>ZC193*'Bảng giá mua 2015'!XZ192</f>
        <v>0</v>
      </c>
      <c r="ZE193" s="53">
        <f>'Hàng tồn'!YA194</f>
        <v>0</v>
      </c>
      <c r="ZF193" s="168">
        <f>ZE193*'Bảng giá mua 2015'!YB192</f>
        <v>0</v>
      </c>
      <c r="ZG193" s="55"/>
      <c r="ZH193" s="55"/>
      <c r="ZI193" s="55"/>
      <c r="ZJ193" s="55"/>
      <c r="ZK193" s="55"/>
      <c r="ZL193" s="55"/>
      <c r="ZM193" s="55"/>
      <c r="ZN193" s="55"/>
      <c r="ZO193" s="55"/>
      <c r="ZP193" s="55"/>
      <c r="ZQ193" s="55"/>
      <c r="ZR193" s="55"/>
      <c r="ZS193" s="55"/>
      <c r="ZT193" s="55"/>
      <c r="ZU193" s="55"/>
      <c r="ZV193" s="55"/>
      <c r="ZW193" s="55"/>
      <c r="ZX193" s="55"/>
      <c r="ZY193" s="55"/>
      <c r="ZZ193" s="55"/>
      <c r="AAA193" s="55"/>
      <c r="AAB193" s="55"/>
      <c r="AAC193" s="55"/>
      <c r="AAD193" s="55"/>
      <c r="AAE193" s="55"/>
      <c r="AAF193" s="55"/>
      <c r="AAG193" s="55"/>
      <c r="AAH193" s="55"/>
      <c r="AAI193" s="55"/>
      <c r="AAJ193" s="55"/>
      <c r="AAK193" s="72">
        <f t="shared" si="206"/>
        <v>0</v>
      </c>
      <c r="AAL193" s="57">
        <f>AAK193*'Bảng giá mua 2015'!ZH192</f>
        <v>0</v>
      </c>
      <c r="AAM193" s="53">
        <f>'Hàng tồn'!ZI194</f>
        <v>0</v>
      </c>
      <c r="AAN193" s="168">
        <f>AAM193*'Bảng giá mua 2015'!ZJ192</f>
        <v>0</v>
      </c>
      <c r="AAO193" s="55"/>
      <c r="AAP193" s="55"/>
      <c r="AAQ193" s="55"/>
      <c r="AAR193" s="55"/>
      <c r="AAS193" s="55"/>
      <c r="AAT193" s="55"/>
      <c r="AAU193" s="55"/>
      <c r="AAV193" s="55"/>
      <c r="AAW193" s="55"/>
      <c r="AAX193" s="55"/>
      <c r="AAY193" s="55"/>
      <c r="AAZ193" s="55"/>
      <c r="ABA193" s="55"/>
      <c r="ABB193" s="55"/>
      <c r="ABC193" s="55"/>
      <c r="ABD193" s="55"/>
      <c r="ABE193" s="55"/>
      <c r="ABF193" s="55"/>
      <c r="ABG193" s="55"/>
      <c r="ABH193" s="55"/>
      <c r="ABI193" s="55"/>
      <c r="ABJ193" s="55"/>
      <c r="ABK193" s="55"/>
      <c r="ABL193" s="55"/>
      <c r="ABM193" s="55"/>
      <c r="ABN193" s="55"/>
      <c r="ABO193" s="55"/>
      <c r="ABP193" s="55"/>
      <c r="ABQ193" s="55"/>
      <c r="ABR193" s="55"/>
      <c r="ABS193" s="72">
        <f t="shared" si="207"/>
        <v>0</v>
      </c>
      <c r="ABT193" s="57">
        <f>ABS193*'Bảng giá mua 2015'!AAP192</f>
        <v>0</v>
      </c>
      <c r="ABU193" s="53">
        <f>'Hàng tồn'!AAQ194</f>
        <v>0</v>
      </c>
      <c r="ABV193" s="168">
        <f>ABU193*'Bảng giá mua 2015'!AAR192</f>
        <v>0</v>
      </c>
      <c r="ABW193" s="55"/>
      <c r="ABX193" s="55"/>
      <c r="ABY193" s="55"/>
      <c r="ABZ193" s="55"/>
      <c r="ACA193" s="55"/>
      <c r="ACB193" s="55"/>
      <c r="ACC193" s="55"/>
      <c r="ACD193" s="55"/>
      <c r="ACE193" s="55"/>
      <c r="ACF193" s="55"/>
      <c r="ACG193" s="55"/>
      <c r="ACH193" s="55"/>
      <c r="ACI193" s="55"/>
      <c r="ACJ193" s="55"/>
      <c r="ACK193" s="55"/>
      <c r="ACL193" s="55"/>
      <c r="ACM193" s="55"/>
      <c r="ACN193" s="55"/>
      <c r="ACO193" s="55"/>
      <c r="ACP193" s="55"/>
      <c r="ACQ193" s="55"/>
      <c r="ACR193" s="55"/>
      <c r="ACS193" s="55"/>
      <c r="ACT193" s="55"/>
      <c r="ACU193" s="55"/>
      <c r="ACV193" s="55"/>
      <c r="ACW193" s="55"/>
      <c r="ACX193" s="55"/>
      <c r="ACY193" s="55"/>
      <c r="ACZ193" s="55"/>
      <c r="ADA193" s="72">
        <f t="shared" si="208"/>
        <v>0</v>
      </c>
      <c r="ADB193" s="57">
        <f>ADA193*'Bảng giá mua 2015'!ABX192</f>
        <v>0</v>
      </c>
      <c r="ADC193" s="53">
        <f>'Hàng tồn'!ABY194</f>
        <v>0</v>
      </c>
      <c r="ADD193" s="168">
        <f>ADC193*'Bảng giá mua 2015'!ABZ192</f>
        <v>0</v>
      </c>
      <c r="ADE193" s="55"/>
      <c r="ADF193" s="55"/>
      <c r="ADG193" s="55"/>
      <c r="ADH193" s="55"/>
      <c r="ADI193" s="55"/>
      <c r="ADJ193" s="55"/>
      <c r="ADK193" s="55"/>
      <c r="ADL193" s="55"/>
      <c r="ADM193" s="55"/>
      <c r="ADN193" s="55"/>
      <c r="ADO193" s="55"/>
      <c r="ADP193" s="55"/>
      <c r="ADQ193" s="55"/>
      <c r="ADR193" s="55"/>
      <c r="ADS193" s="55"/>
      <c r="ADT193" s="55"/>
      <c r="ADU193" s="55"/>
      <c r="ADV193" s="55"/>
      <c r="ADW193" s="55"/>
      <c r="ADX193" s="55"/>
      <c r="ADY193" s="55"/>
      <c r="ADZ193" s="55"/>
      <c r="AEA193" s="55"/>
      <c r="AEB193" s="55"/>
      <c r="AEC193" s="55"/>
      <c r="AED193" s="55"/>
      <c r="AEE193" s="55"/>
      <c r="AEF193" s="55"/>
      <c r="AEG193" s="55"/>
      <c r="AEH193" s="55"/>
      <c r="AEI193" s="72">
        <f t="shared" si="209"/>
        <v>0</v>
      </c>
      <c r="AEJ193" s="57">
        <f>AEI193*'Bảng giá mua 2015'!ADF192</f>
        <v>0</v>
      </c>
      <c r="AEK193" s="53">
        <f>'Hàng tồn'!ADG194</f>
        <v>0</v>
      </c>
      <c r="AEL193" s="168">
        <f>AEK193*'Bảng giá mua 2015'!ADH192</f>
        <v>0</v>
      </c>
      <c r="AEM193" s="55"/>
      <c r="AEN193" s="55"/>
      <c r="AEO193" s="55"/>
      <c r="AEP193" s="55"/>
      <c r="AEQ193" s="55"/>
      <c r="AER193" s="55"/>
      <c r="AES193" s="55"/>
      <c r="AET193" s="55"/>
      <c r="AEU193" s="55"/>
      <c r="AEV193" s="55"/>
      <c r="AEW193" s="55"/>
      <c r="AEX193" s="55"/>
      <c r="AEY193" s="55"/>
      <c r="AEZ193" s="55"/>
      <c r="AFA193" s="55"/>
      <c r="AFB193" s="55"/>
      <c r="AFC193" s="55"/>
      <c r="AFD193" s="55"/>
      <c r="AFE193" s="55"/>
      <c r="AFF193" s="55"/>
      <c r="AFG193" s="55"/>
      <c r="AFH193" s="55"/>
      <c r="AFI193" s="55"/>
      <c r="AFJ193" s="55"/>
      <c r="AFK193" s="55"/>
      <c r="AFL193" s="55"/>
      <c r="AFM193" s="55"/>
      <c r="AFN193" s="55"/>
      <c r="AFO193" s="55"/>
      <c r="AFP193" s="55"/>
      <c r="AFQ193" s="72">
        <f t="shared" si="210"/>
        <v>0</v>
      </c>
      <c r="AFR193" s="57">
        <f>AFQ193*'Bảng giá mua 2015'!AEN192</f>
        <v>0</v>
      </c>
      <c r="AFS193" s="53">
        <f>'Hàng tồn'!AEO194</f>
        <v>0</v>
      </c>
      <c r="AFT193" s="168">
        <f>AFS193*'Bảng giá mua 2015'!AEP192</f>
        <v>0</v>
      </c>
      <c r="AFU193" s="55"/>
      <c r="AFV193" s="55"/>
      <c r="AFW193" s="55"/>
      <c r="AFX193" s="55"/>
      <c r="AFY193" s="55"/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72">
        <f t="shared" si="211"/>
        <v>0</v>
      </c>
      <c r="AGZ193" s="57">
        <f>AGY193*'Bảng giá mua 2015'!AFV192</f>
        <v>0</v>
      </c>
      <c r="AHA193" s="53">
        <f>'Hàng tồn'!AFW194</f>
        <v>0</v>
      </c>
      <c r="AHB193" s="168">
        <f>AHA193*'Bảng giá mua 2015'!AFX192</f>
        <v>0</v>
      </c>
      <c r="AHC193" s="55"/>
      <c r="AHD193" s="55"/>
      <c r="AHE193" s="55"/>
      <c r="AHF193" s="55"/>
      <c r="AHG193" s="55"/>
      <c r="AHH193" s="55"/>
      <c r="AHI193" s="55"/>
      <c r="AHJ193" s="55"/>
      <c r="AHK193" s="55">
        <v>1</v>
      </c>
      <c r="AHL193" s="55"/>
      <c r="AHM193" s="55"/>
      <c r="AHN193" s="55"/>
      <c r="AHO193" s="55">
        <v>1</v>
      </c>
      <c r="AHP193" s="55"/>
      <c r="AHQ193" s="55"/>
      <c r="AHR193" s="55"/>
      <c r="AHS193" s="55"/>
      <c r="AHT193" s="55"/>
      <c r="AHU193" s="55"/>
      <c r="AHV193" s="55"/>
      <c r="AHW193" s="55"/>
      <c r="AHX193" s="55"/>
      <c r="AHY193" s="55"/>
      <c r="AHZ193" s="55"/>
      <c r="AIA193" s="55"/>
      <c r="AIB193" s="55"/>
      <c r="AIC193" s="55"/>
      <c r="AID193" s="55"/>
      <c r="AIE193" s="55"/>
      <c r="AIF193" s="55"/>
      <c r="AIG193" s="72">
        <f t="shared" si="212"/>
        <v>2</v>
      </c>
      <c r="AIH193" s="57">
        <f>AIG193*'Bảng giá bán 2015'!AC192</f>
        <v>0</v>
      </c>
      <c r="AII193" s="53">
        <f>'Hàng tồn'!AHE194</f>
        <v>0</v>
      </c>
      <c r="AIJ193" s="168">
        <f>AII193*'Bảng giá bán 2015'!AD192</f>
        <v>0</v>
      </c>
      <c r="AIK193" s="55"/>
      <c r="AIL193" s="55"/>
      <c r="AIM193" s="55"/>
      <c r="AIN193" s="55"/>
      <c r="AIO193" s="55"/>
      <c r="AIP193" s="55"/>
      <c r="AIQ193" s="55"/>
      <c r="AIR193" s="55"/>
      <c r="AIS193" s="55"/>
      <c r="AIT193" s="55">
        <v>1</v>
      </c>
      <c r="AIU193" s="55">
        <v>1</v>
      </c>
      <c r="AIV193" s="55">
        <v>1</v>
      </c>
      <c r="AIW193" s="55"/>
      <c r="AIX193" s="55"/>
      <c r="AIY193" s="55"/>
      <c r="AIZ193" s="55"/>
      <c r="AJA193" s="55"/>
      <c r="AJB193" s="55"/>
      <c r="AJC193" s="55"/>
      <c r="AJD193" s="55"/>
      <c r="AJE193" s="55"/>
      <c r="AJF193" s="55"/>
      <c r="AJG193" s="55"/>
      <c r="AJH193" s="55"/>
      <c r="AJI193" s="55"/>
      <c r="AJJ193" s="55"/>
      <c r="AJK193" s="55"/>
      <c r="AJL193" s="55"/>
      <c r="AJM193" s="55"/>
      <c r="AJN193" s="55"/>
      <c r="AJO193" s="72">
        <f t="shared" si="213"/>
        <v>3</v>
      </c>
      <c r="AJP193" s="57">
        <f>AJO193*'Bảng giá bán 2015'!AD192</f>
        <v>0</v>
      </c>
      <c r="AJQ193" s="53">
        <f>'Hàng tồn'!AIM194</f>
        <v>0</v>
      </c>
      <c r="AJR193" s="168">
        <f>AJQ193*'Bảng giá mua 2015'!AIN192</f>
        <v>0</v>
      </c>
      <c r="AJS193" s="55"/>
      <c r="AJT193" s="55"/>
      <c r="AJU193" s="55"/>
      <c r="AJV193" s="55"/>
      <c r="AJW193" s="55"/>
      <c r="AJX193" s="55"/>
      <c r="AJY193" s="55"/>
      <c r="AJZ193" s="55"/>
      <c r="AKA193" s="55"/>
      <c r="AKB193" s="55"/>
      <c r="AKC193" s="55"/>
      <c r="AKD193" s="55"/>
      <c r="AKE193" s="55"/>
      <c r="AKF193" s="55"/>
      <c r="AKG193" s="55"/>
      <c r="AKH193" s="55"/>
      <c r="AKI193" s="55"/>
      <c r="AKJ193" s="55"/>
      <c r="AKK193" s="55"/>
      <c r="AKL193" s="55"/>
      <c r="AKM193" s="55"/>
      <c r="AKN193" s="55"/>
      <c r="AKO193" s="55"/>
      <c r="AKP193" s="55"/>
      <c r="AKQ193" s="55"/>
      <c r="AKR193" s="55"/>
      <c r="AKS193" s="55"/>
      <c r="AKT193" s="55"/>
      <c r="AKU193" s="55"/>
      <c r="AKV193" s="55"/>
      <c r="AKW193" s="72">
        <f t="shared" si="214"/>
        <v>0</v>
      </c>
      <c r="AKX193" s="57">
        <f>AKW193*'Bảng giá bán 2015'!BL192</f>
        <v>0</v>
      </c>
      <c r="AKY193" s="53">
        <f>'Hàng tồn'!AJU194</f>
        <v>0</v>
      </c>
      <c r="AKZ193" s="168">
        <f>AKY193*'Bảng giá mua 2015'!AJV192</f>
        <v>0</v>
      </c>
      <c r="ALA193" s="55"/>
      <c r="ALB193" s="55"/>
      <c r="ALC193" s="55"/>
      <c r="ALD193" s="55"/>
      <c r="ALE193" s="55"/>
      <c r="ALF193" s="55"/>
      <c r="ALG193" s="55"/>
      <c r="ALH193" s="55"/>
      <c r="ALI193" s="55"/>
      <c r="ALJ193" s="55"/>
      <c r="ALK193" s="55"/>
      <c r="ALL193" s="55"/>
      <c r="ALM193" s="55"/>
      <c r="ALN193" s="55"/>
      <c r="ALO193" s="55"/>
      <c r="ALP193" s="55"/>
      <c r="ALQ193" s="55"/>
      <c r="ALR193" s="55"/>
      <c r="ALS193" s="55"/>
      <c r="ALT193" s="55"/>
      <c r="ALU193" s="55"/>
      <c r="ALV193" s="55"/>
      <c r="ALW193" s="55"/>
      <c r="ALX193" s="55"/>
      <c r="ALY193" s="55"/>
      <c r="ALZ193" s="55"/>
      <c r="AMA193" s="55"/>
      <c r="AMB193" s="55"/>
      <c r="AMC193" s="55"/>
      <c r="AMD193" s="55"/>
      <c r="AME193" s="72">
        <f t="shared" si="215"/>
        <v>0</v>
      </c>
      <c r="AMF193" s="57">
        <f>AME193*'Bảng giá bán 2015'!CT192</f>
        <v>0</v>
      </c>
      <c r="AMG193" s="53">
        <f>'Hàng tồn'!ALC194</f>
        <v>0</v>
      </c>
      <c r="AMH193" s="168">
        <f>AMG193*'Bảng giá mua 2015'!ALD192</f>
        <v>0</v>
      </c>
      <c r="AMI193" s="55"/>
      <c r="AMJ193" s="55"/>
      <c r="AMK193" s="55"/>
      <c r="AML193" s="55"/>
      <c r="AMM193" s="55"/>
      <c r="AMN193" s="55"/>
      <c r="AMO193" s="55"/>
      <c r="AMP193" s="55"/>
      <c r="AMQ193" s="55"/>
      <c r="AMR193" s="55"/>
      <c r="AMS193" s="55"/>
      <c r="AMT193" s="55"/>
      <c r="AMU193" s="55"/>
      <c r="AMV193" s="55"/>
      <c r="AMW193" s="55"/>
      <c r="AMX193" s="55"/>
      <c r="AMY193" s="55"/>
      <c r="AMZ193" s="55"/>
      <c r="ANA193" s="55"/>
      <c r="ANB193" s="55"/>
      <c r="ANC193" s="55"/>
      <c r="AND193" s="55"/>
      <c r="ANE193" s="55"/>
      <c r="ANF193" s="55"/>
      <c r="ANG193" s="55"/>
      <c r="ANH193" s="55"/>
      <c r="ANI193" s="55"/>
      <c r="ANJ193" s="55"/>
      <c r="ANK193" s="55"/>
      <c r="ANL193" s="55"/>
      <c r="ANM193" s="72">
        <f t="shared" si="216"/>
        <v>0</v>
      </c>
      <c r="ANN193" s="57">
        <f>ANM193*'Bảng giá bán 2015'!EB192</f>
        <v>0</v>
      </c>
      <c r="ANO193" s="53">
        <f>'Hàng tồn'!AMK194</f>
        <v>0</v>
      </c>
      <c r="ANP193" s="168">
        <f>ANO193*'Bảng giá mua 2015'!AML192</f>
        <v>0</v>
      </c>
    </row>
    <row r="194" spans="1:1056" x14ac:dyDescent="0.3">
      <c r="A194" s="131"/>
      <c r="B194" s="58" t="s">
        <v>9</v>
      </c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72">
        <f t="shared" si="186"/>
        <v>0</v>
      </c>
      <c r="AH194" s="57">
        <f>AG194*'Bảng giá mua 2015'!D193</f>
        <v>0</v>
      </c>
      <c r="AI194" s="53">
        <f>'Hàng tồn'!E195</f>
        <v>0</v>
      </c>
      <c r="AJ194" s="168">
        <f>AI194*'Bảng giá mua 2015'!F193</f>
        <v>0</v>
      </c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72">
        <f t="shared" si="187"/>
        <v>0</v>
      </c>
      <c r="BP194" s="57">
        <f>BO194*'Bảng giá mua 2015'!AL193</f>
        <v>0</v>
      </c>
      <c r="BQ194" s="53">
        <f>'Hàng tồn'!AM195</f>
        <v>10</v>
      </c>
      <c r="BR194" s="168">
        <f>BQ194*'Bảng giá mua 2015'!AN193</f>
        <v>0</v>
      </c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72">
        <f t="shared" si="188"/>
        <v>0</v>
      </c>
      <c r="CX194" s="57">
        <f>CW194*'Bảng giá mua 2015'!BT193</f>
        <v>0</v>
      </c>
      <c r="CY194" s="53">
        <f>'Hàng tồn'!BU195</f>
        <v>0</v>
      </c>
      <c r="CZ194" s="168">
        <f>CY194*'Bảng giá mua 2015'!BV193</f>
        <v>0</v>
      </c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72">
        <f t="shared" si="189"/>
        <v>0</v>
      </c>
      <c r="EF194" s="57">
        <f>EE194*'Bảng giá mua 2015'!DB193</f>
        <v>0</v>
      </c>
      <c r="EG194" s="53">
        <f>'Hàng tồn'!DC195</f>
        <v>27</v>
      </c>
      <c r="EH194" s="168">
        <f>EG194*'Bảng giá mua 2015'!DD193</f>
        <v>0</v>
      </c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72">
        <f t="shared" si="190"/>
        <v>0</v>
      </c>
      <c r="FN194" s="57">
        <f>FM194*'Bảng giá mua 2015'!EJ193</f>
        <v>0</v>
      </c>
      <c r="FO194" s="53">
        <f>'Hàng tồn'!EK195</f>
        <v>0</v>
      </c>
      <c r="FP194" s="168">
        <f>FO194*'Bảng giá mua 2015'!EL193</f>
        <v>0</v>
      </c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72">
        <f t="shared" si="191"/>
        <v>0</v>
      </c>
      <c r="GV194" s="57">
        <f>GU194*'Bảng giá mua 2015'!FR193</f>
        <v>0</v>
      </c>
      <c r="GW194" s="53">
        <f>'Hàng tồn'!FS195</f>
        <v>0</v>
      </c>
      <c r="GX194" s="168">
        <f>GW194*'Bảng giá mua 2015'!FT193</f>
        <v>0</v>
      </c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72">
        <f t="shared" si="192"/>
        <v>0</v>
      </c>
      <c r="ID194" s="57">
        <f>IC194*'Bảng giá mua 2015'!GZ193</f>
        <v>0</v>
      </c>
      <c r="IE194" s="53">
        <f>'Hàng tồn'!HA195</f>
        <v>0</v>
      </c>
      <c r="IF194" s="168">
        <f>IE194*'Bảng giá mua 2015'!HB193</f>
        <v>0</v>
      </c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72">
        <f t="shared" si="193"/>
        <v>0</v>
      </c>
      <c r="JL194" s="57">
        <f>JK194*'Bảng giá mua 2015'!IH193</f>
        <v>0</v>
      </c>
      <c r="JM194" s="53">
        <f>'Hàng tồn'!II195</f>
        <v>0</v>
      </c>
      <c r="JN194" s="168">
        <f>JM194*'Bảng giá mua 2015'!IJ193</f>
        <v>0</v>
      </c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72">
        <f t="shared" si="194"/>
        <v>0</v>
      </c>
      <c r="KT194" s="57">
        <f>KS194*'Bảng giá mua 2015'!JP193</f>
        <v>0</v>
      </c>
      <c r="KU194" s="53">
        <f>'Hàng tồn'!JQ195</f>
        <v>0</v>
      </c>
      <c r="KV194" s="168">
        <f>KU194*'Bảng giá mua 2015'!JR193</f>
        <v>0</v>
      </c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72">
        <f t="shared" si="195"/>
        <v>0</v>
      </c>
      <c r="MB194" s="57">
        <f>MA194*'Bảng giá mua 2015'!KX193</f>
        <v>0</v>
      </c>
      <c r="MC194" s="53">
        <f>'Hàng tồn'!KY195</f>
        <v>0</v>
      </c>
      <c r="MD194" s="168">
        <f>MC194*'Bảng giá mua 2015'!KZ193</f>
        <v>0</v>
      </c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72">
        <f t="shared" si="196"/>
        <v>0</v>
      </c>
      <c r="NJ194" s="57">
        <f>NI194*'Bảng giá mua 2015'!MF193</f>
        <v>0</v>
      </c>
      <c r="NK194" s="53">
        <f>'Hàng tồn'!MG195</f>
        <v>0</v>
      </c>
      <c r="NL194" s="168">
        <f>NK194*'Bảng giá mua 2015'!MH193</f>
        <v>0</v>
      </c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72">
        <f t="shared" si="197"/>
        <v>0</v>
      </c>
      <c r="OR194" s="57">
        <f>OQ194*'Bảng giá mua 2015'!NN193</f>
        <v>0</v>
      </c>
      <c r="OS194" s="53">
        <f>'Hàng tồn'!NO195</f>
        <v>0</v>
      </c>
      <c r="OT194" s="168">
        <f>OS194*'Bảng giá mua 2015'!NP193</f>
        <v>0</v>
      </c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72">
        <f t="shared" si="198"/>
        <v>0</v>
      </c>
      <c r="PZ194" s="57">
        <f>PY194*'Bảng giá mua 2015'!OV193</f>
        <v>0</v>
      </c>
      <c r="QA194" s="53">
        <f>'Hàng tồn'!OW195</f>
        <v>0</v>
      </c>
      <c r="QB194" s="168">
        <f>QA194*'Bảng giá mua 2015'!OX193</f>
        <v>0</v>
      </c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72">
        <f t="shared" si="199"/>
        <v>0</v>
      </c>
      <c r="RH194" s="57">
        <f>RG194*'Bảng giá mua 2015'!QD193</f>
        <v>0</v>
      </c>
      <c r="RI194" s="53">
        <f>'Hàng tồn'!QE195</f>
        <v>0</v>
      </c>
      <c r="RJ194" s="168">
        <f>RI194*'Bảng giá mua 2015'!QF193</f>
        <v>0</v>
      </c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72">
        <f t="shared" si="200"/>
        <v>0</v>
      </c>
      <c r="SP194" s="57">
        <f>SO194*'Bảng giá mua 2015'!RL193</f>
        <v>0</v>
      </c>
      <c r="SQ194" s="53">
        <f>'Hàng tồn'!RM195</f>
        <v>0</v>
      </c>
      <c r="SR194" s="168">
        <f>SQ194*'Bảng giá mua 2015'!RN193</f>
        <v>0</v>
      </c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72">
        <f t="shared" si="201"/>
        <v>0</v>
      </c>
      <c r="TX194" s="57">
        <f>TW194*'Bảng giá mua 2015'!ST193</f>
        <v>0</v>
      </c>
      <c r="TY194" s="53">
        <f>'Hàng tồn'!SU195</f>
        <v>0</v>
      </c>
      <c r="TZ194" s="168">
        <f>TY194*'Bảng giá mua 2015'!SV193</f>
        <v>0</v>
      </c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72">
        <f t="shared" si="202"/>
        <v>0</v>
      </c>
      <c r="VF194" s="57">
        <f>VE194*'Bảng giá mua 2015'!UB193</f>
        <v>0</v>
      </c>
      <c r="VG194" s="53">
        <f>'Hàng tồn'!UC195</f>
        <v>0</v>
      </c>
      <c r="VH194" s="168">
        <f>VG194*'Bảng giá mua 2015'!UD193</f>
        <v>0</v>
      </c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72">
        <f t="shared" si="203"/>
        <v>0</v>
      </c>
      <c r="WN194" s="57">
        <f>WM194*'Bảng giá mua 2015'!VJ193</f>
        <v>0</v>
      </c>
      <c r="WO194" s="53">
        <f>'Hàng tồn'!VK195</f>
        <v>0</v>
      </c>
      <c r="WP194" s="168">
        <f>WO194*'Bảng giá mua 2015'!VL193</f>
        <v>0</v>
      </c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72">
        <f t="shared" si="204"/>
        <v>0</v>
      </c>
      <c r="XV194" s="57">
        <f>XU194*'Bảng giá mua 2015'!WR193</f>
        <v>0</v>
      </c>
      <c r="XW194" s="53">
        <f>'Hàng tồn'!WS195</f>
        <v>0</v>
      </c>
      <c r="XX194" s="168">
        <f>XW194*'Bảng giá mua 2015'!WT193</f>
        <v>0</v>
      </c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72">
        <f t="shared" si="205"/>
        <v>0</v>
      </c>
      <c r="ZD194" s="57">
        <f>ZC194*'Bảng giá mua 2015'!XZ193</f>
        <v>0</v>
      </c>
      <c r="ZE194" s="53">
        <f>'Hàng tồn'!YA195</f>
        <v>0</v>
      </c>
      <c r="ZF194" s="168">
        <f>ZE194*'Bảng giá mua 2015'!YB193</f>
        <v>0</v>
      </c>
      <c r="ZG194" s="55"/>
      <c r="ZH194" s="55"/>
      <c r="ZI194" s="55"/>
      <c r="ZJ194" s="55"/>
      <c r="ZK194" s="55"/>
      <c r="ZL194" s="55"/>
      <c r="ZM194" s="55"/>
      <c r="ZN194" s="55"/>
      <c r="ZO194" s="55"/>
      <c r="ZP194" s="55"/>
      <c r="ZQ194" s="55"/>
      <c r="ZR194" s="55"/>
      <c r="ZS194" s="55"/>
      <c r="ZT194" s="55"/>
      <c r="ZU194" s="55"/>
      <c r="ZV194" s="55"/>
      <c r="ZW194" s="55"/>
      <c r="ZX194" s="55"/>
      <c r="ZY194" s="55"/>
      <c r="ZZ194" s="55"/>
      <c r="AAA194" s="55"/>
      <c r="AAB194" s="55"/>
      <c r="AAC194" s="55"/>
      <c r="AAD194" s="55"/>
      <c r="AAE194" s="55"/>
      <c r="AAF194" s="55"/>
      <c r="AAG194" s="55"/>
      <c r="AAH194" s="55"/>
      <c r="AAI194" s="55"/>
      <c r="AAJ194" s="55"/>
      <c r="AAK194" s="72">
        <f t="shared" si="206"/>
        <v>0</v>
      </c>
      <c r="AAL194" s="57">
        <f>AAK194*'Bảng giá mua 2015'!ZH193</f>
        <v>0</v>
      </c>
      <c r="AAM194" s="53">
        <f>'Hàng tồn'!ZI195</f>
        <v>0</v>
      </c>
      <c r="AAN194" s="168">
        <f>AAM194*'Bảng giá mua 2015'!ZJ193</f>
        <v>0</v>
      </c>
      <c r="AAO194" s="55"/>
      <c r="AAP194" s="55"/>
      <c r="AAQ194" s="55"/>
      <c r="AAR194" s="55"/>
      <c r="AAS194" s="55"/>
      <c r="AAT194" s="55"/>
      <c r="AAU194" s="55"/>
      <c r="AAV194" s="55"/>
      <c r="AAW194" s="55"/>
      <c r="AAX194" s="55"/>
      <c r="AAY194" s="55"/>
      <c r="AAZ194" s="55"/>
      <c r="ABA194" s="55"/>
      <c r="ABB194" s="55"/>
      <c r="ABC194" s="55"/>
      <c r="ABD194" s="55"/>
      <c r="ABE194" s="55"/>
      <c r="ABF194" s="55"/>
      <c r="ABG194" s="55"/>
      <c r="ABH194" s="55"/>
      <c r="ABI194" s="55"/>
      <c r="ABJ194" s="55"/>
      <c r="ABK194" s="55"/>
      <c r="ABL194" s="55"/>
      <c r="ABM194" s="55"/>
      <c r="ABN194" s="55"/>
      <c r="ABO194" s="55"/>
      <c r="ABP194" s="55"/>
      <c r="ABQ194" s="55"/>
      <c r="ABR194" s="55"/>
      <c r="ABS194" s="72">
        <f t="shared" si="207"/>
        <v>0</v>
      </c>
      <c r="ABT194" s="57">
        <f>ABS194*'Bảng giá mua 2015'!AAP193</f>
        <v>0</v>
      </c>
      <c r="ABU194" s="53">
        <f>'Hàng tồn'!AAQ195</f>
        <v>0</v>
      </c>
      <c r="ABV194" s="168">
        <f>ABU194*'Bảng giá mua 2015'!AAR193</f>
        <v>0</v>
      </c>
      <c r="ABW194" s="55"/>
      <c r="ABX194" s="55"/>
      <c r="ABY194" s="55"/>
      <c r="ABZ194" s="55"/>
      <c r="ACA194" s="55"/>
      <c r="ACB194" s="55"/>
      <c r="ACC194" s="55"/>
      <c r="ACD194" s="55"/>
      <c r="ACE194" s="55"/>
      <c r="ACF194" s="55"/>
      <c r="ACG194" s="55"/>
      <c r="ACH194" s="55"/>
      <c r="ACI194" s="55"/>
      <c r="ACJ194" s="55"/>
      <c r="ACK194" s="55"/>
      <c r="ACL194" s="55"/>
      <c r="ACM194" s="55"/>
      <c r="ACN194" s="55"/>
      <c r="ACO194" s="55"/>
      <c r="ACP194" s="55"/>
      <c r="ACQ194" s="55"/>
      <c r="ACR194" s="55"/>
      <c r="ACS194" s="55"/>
      <c r="ACT194" s="55"/>
      <c r="ACU194" s="55"/>
      <c r="ACV194" s="55"/>
      <c r="ACW194" s="55"/>
      <c r="ACX194" s="55"/>
      <c r="ACY194" s="55"/>
      <c r="ACZ194" s="55"/>
      <c r="ADA194" s="72">
        <f t="shared" si="208"/>
        <v>0</v>
      </c>
      <c r="ADB194" s="57">
        <f>ADA194*'Bảng giá mua 2015'!ABX193</f>
        <v>0</v>
      </c>
      <c r="ADC194" s="53">
        <f>'Hàng tồn'!ABY195</f>
        <v>0</v>
      </c>
      <c r="ADD194" s="168">
        <f>ADC194*'Bảng giá mua 2015'!ABZ193</f>
        <v>0</v>
      </c>
      <c r="ADE194" s="55"/>
      <c r="ADF194" s="55"/>
      <c r="ADG194" s="55"/>
      <c r="ADH194" s="55"/>
      <c r="ADI194" s="55"/>
      <c r="ADJ194" s="55"/>
      <c r="ADK194" s="55"/>
      <c r="ADL194" s="55"/>
      <c r="ADM194" s="55"/>
      <c r="ADN194" s="55"/>
      <c r="ADO194" s="55"/>
      <c r="ADP194" s="55"/>
      <c r="ADQ194" s="55"/>
      <c r="ADR194" s="55"/>
      <c r="ADS194" s="55"/>
      <c r="ADT194" s="55"/>
      <c r="ADU194" s="55"/>
      <c r="ADV194" s="55"/>
      <c r="ADW194" s="55"/>
      <c r="ADX194" s="55"/>
      <c r="ADY194" s="55"/>
      <c r="ADZ194" s="55"/>
      <c r="AEA194" s="55"/>
      <c r="AEB194" s="55"/>
      <c r="AEC194" s="55"/>
      <c r="AED194" s="55"/>
      <c r="AEE194" s="55"/>
      <c r="AEF194" s="55"/>
      <c r="AEG194" s="55"/>
      <c r="AEH194" s="55"/>
      <c r="AEI194" s="72">
        <f t="shared" si="209"/>
        <v>0</v>
      </c>
      <c r="AEJ194" s="57">
        <f>AEI194*'Bảng giá mua 2015'!ADF193</f>
        <v>0</v>
      </c>
      <c r="AEK194" s="53">
        <f>'Hàng tồn'!ADG195</f>
        <v>0</v>
      </c>
      <c r="AEL194" s="168">
        <f>AEK194*'Bảng giá mua 2015'!ADH193</f>
        <v>0</v>
      </c>
      <c r="AEM194" s="55"/>
      <c r="AEN194" s="55"/>
      <c r="AEO194" s="55"/>
      <c r="AEP194" s="55"/>
      <c r="AEQ194" s="55"/>
      <c r="AER194" s="55"/>
      <c r="AES194" s="55"/>
      <c r="AET194" s="55"/>
      <c r="AEU194" s="55"/>
      <c r="AEV194" s="55"/>
      <c r="AEW194" s="55"/>
      <c r="AEX194" s="55"/>
      <c r="AEY194" s="55"/>
      <c r="AEZ194" s="55"/>
      <c r="AFA194" s="55"/>
      <c r="AFB194" s="55"/>
      <c r="AFC194" s="55"/>
      <c r="AFD194" s="55"/>
      <c r="AFE194" s="55"/>
      <c r="AFF194" s="55"/>
      <c r="AFG194" s="55"/>
      <c r="AFH194" s="55"/>
      <c r="AFI194" s="55"/>
      <c r="AFJ194" s="55"/>
      <c r="AFK194" s="55"/>
      <c r="AFL194" s="55"/>
      <c r="AFM194" s="55"/>
      <c r="AFN194" s="55"/>
      <c r="AFO194" s="55"/>
      <c r="AFP194" s="55"/>
      <c r="AFQ194" s="72">
        <f t="shared" si="210"/>
        <v>0</v>
      </c>
      <c r="AFR194" s="57">
        <f>AFQ194*'Bảng giá mua 2015'!AEN193</f>
        <v>0</v>
      </c>
      <c r="AFS194" s="53">
        <f>'Hàng tồn'!AEO195</f>
        <v>0</v>
      </c>
      <c r="AFT194" s="168">
        <f>AFS194*'Bảng giá mua 2015'!AEP193</f>
        <v>0</v>
      </c>
      <c r="AFU194" s="55"/>
      <c r="AFV194" s="55"/>
      <c r="AFW194" s="55"/>
      <c r="AFX194" s="55"/>
      <c r="AFY194" s="55"/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72">
        <f t="shared" si="211"/>
        <v>0</v>
      </c>
      <c r="AGZ194" s="57">
        <f>AGY194*'Bảng giá mua 2015'!AFV193</f>
        <v>0</v>
      </c>
      <c r="AHA194" s="53">
        <f>'Hàng tồn'!AFW195</f>
        <v>0</v>
      </c>
      <c r="AHB194" s="168">
        <f>AHA194*'Bảng giá mua 2015'!AFX193</f>
        <v>0</v>
      </c>
      <c r="AHC194" s="55">
        <v>2</v>
      </c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55"/>
      <c r="AHW194" s="55"/>
      <c r="AHX194" s="55"/>
      <c r="AHY194" s="55"/>
      <c r="AHZ194" s="55"/>
      <c r="AIA194" s="55"/>
      <c r="AIB194" s="55"/>
      <c r="AIC194" s="55"/>
      <c r="AID194" s="55"/>
      <c r="AIE194" s="55"/>
      <c r="AIF194" s="55"/>
      <c r="AIG194" s="72">
        <f t="shared" si="212"/>
        <v>2</v>
      </c>
      <c r="AIH194" s="57">
        <f>AIG194*'Bảng giá bán 2015'!AC193</f>
        <v>0</v>
      </c>
      <c r="AII194" s="53">
        <f>'Hàng tồn'!AHE195</f>
        <v>0</v>
      </c>
      <c r="AIJ194" s="168">
        <f>AII194*'Bảng giá bán 2015'!AD193</f>
        <v>0</v>
      </c>
      <c r="AIK194" s="55"/>
      <c r="AIL194" s="55"/>
      <c r="AIM194" s="55"/>
      <c r="AIN194" s="55"/>
      <c r="AIO194" s="55"/>
      <c r="AIP194" s="55">
        <v>1</v>
      </c>
      <c r="AIQ194" s="55"/>
      <c r="AIR194" s="55"/>
      <c r="AIS194" s="55"/>
      <c r="AIT194" s="55"/>
      <c r="AIU194" s="55"/>
      <c r="AIV194" s="55"/>
      <c r="AIW194" s="55"/>
      <c r="AIX194" s="55"/>
      <c r="AIY194" s="55"/>
      <c r="AIZ194" s="55"/>
      <c r="AJA194" s="55"/>
      <c r="AJB194" s="55"/>
      <c r="AJC194" s="55"/>
      <c r="AJD194" s="55"/>
      <c r="AJE194" s="55"/>
      <c r="AJF194" s="55"/>
      <c r="AJG194" s="55"/>
      <c r="AJH194" s="55"/>
      <c r="AJI194" s="55"/>
      <c r="AJJ194" s="55"/>
      <c r="AJK194" s="55"/>
      <c r="AJL194" s="55"/>
      <c r="AJM194" s="55"/>
      <c r="AJN194" s="55"/>
      <c r="AJO194" s="72">
        <f t="shared" si="213"/>
        <v>1</v>
      </c>
      <c r="AJP194" s="57">
        <f>AJO194*'Bảng giá bán 2015'!AD193</f>
        <v>0</v>
      </c>
      <c r="AJQ194" s="53">
        <f>'Hàng tồn'!AIM195</f>
        <v>0</v>
      </c>
      <c r="AJR194" s="168">
        <f>AJQ194*'Bảng giá mua 2015'!AIN193</f>
        <v>0</v>
      </c>
      <c r="AJS194" s="55"/>
      <c r="AJT194" s="55"/>
      <c r="AJU194" s="55"/>
      <c r="AJV194" s="55"/>
      <c r="AJW194" s="55"/>
      <c r="AJX194" s="55"/>
      <c r="AJY194" s="55"/>
      <c r="AJZ194" s="55"/>
      <c r="AKA194" s="55"/>
      <c r="AKB194" s="55"/>
      <c r="AKC194" s="55"/>
      <c r="AKD194" s="55"/>
      <c r="AKE194" s="55"/>
      <c r="AKF194" s="55"/>
      <c r="AKG194" s="55"/>
      <c r="AKH194" s="55"/>
      <c r="AKI194" s="55"/>
      <c r="AKJ194" s="55"/>
      <c r="AKK194" s="55"/>
      <c r="AKL194" s="55"/>
      <c r="AKM194" s="55"/>
      <c r="AKN194" s="55"/>
      <c r="AKO194" s="55"/>
      <c r="AKP194" s="55"/>
      <c r="AKQ194" s="55"/>
      <c r="AKR194" s="55"/>
      <c r="AKS194" s="55"/>
      <c r="AKT194" s="55"/>
      <c r="AKU194" s="55"/>
      <c r="AKV194" s="55"/>
      <c r="AKW194" s="72">
        <f t="shared" si="214"/>
        <v>0</v>
      </c>
      <c r="AKX194" s="57">
        <f>AKW194*'Bảng giá bán 2015'!BL193</f>
        <v>0</v>
      </c>
      <c r="AKY194" s="53">
        <f>'Hàng tồn'!AJU195</f>
        <v>0</v>
      </c>
      <c r="AKZ194" s="168">
        <f>AKY194*'Bảng giá mua 2015'!AJV193</f>
        <v>0</v>
      </c>
      <c r="ALA194" s="55"/>
      <c r="ALB194" s="55"/>
      <c r="ALC194" s="55"/>
      <c r="ALD194" s="55"/>
      <c r="ALE194" s="55"/>
      <c r="ALF194" s="55"/>
      <c r="ALG194" s="55"/>
      <c r="ALH194" s="55"/>
      <c r="ALI194" s="55"/>
      <c r="ALJ194" s="55"/>
      <c r="ALK194" s="55"/>
      <c r="ALL194" s="55"/>
      <c r="ALM194" s="55"/>
      <c r="ALN194" s="55"/>
      <c r="ALO194" s="55"/>
      <c r="ALP194" s="55"/>
      <c r="ALQ194" s="55"/>
      <c r="ALR194" s="55"/>
      <c r="ALS194" s="55"/>
      <c r="ALT194" s="55"/>
      <c r="ALU194" s="55"/>
      <c r="ALV194" s="55"/>
      <c r="ALW194" s="55"/>
      <c r="ALX194" s="55"/>
      <c r="ALY194" s="55"/>
      <c r="ALZ194" s="55"/>
      <c r="AMA194" s="55"/>
      <c r="AMB194" s="55"/>
      <c r="AMC194" s="55"/>
      <c r="AMD194" s="55"/>
      <c r="AME194" s="72">
        <f t="shared" si="215"/>
        <v>0</v>
      </c>
      <c r="AMF194" s="57">
        <f>AME194*'Bảng giá bán 2015'!CT193</f>
        <v>0</v>
      </c>
      <c r="AMG194" s="53">
        <f>'Hàng tồn'!ALC195</f>
        <v>0</v>
      </c>
      <c r="AMH194" s="168">
        <f>AMG194*'Bảng giá mua 2015'!ALD193</f>
        <v>0</v>
      </c>
      <c r="AMI194" s="55"/>
      <c r="AMJ194" s="55"/>
      <c r="AMK194" s="55"/>
      <c r="AML194" s="55"/>
      <c r="AMM194" s="55"/>
      <c r="AMN194" s="55"/>
      <c r="AMO194" s="55"/>
      <c r="AMP194" s="55"/>
      <c r="AMQ194" s="55"/>
      <c r="AMR194" s="55"/>
      <c r="AMS194" s="55"/>
      <c r="AMT194" s="55"/>
      <c r="AMU194" s="55"/>
      <c r="AMV194" s="55"/>
      <c r="AMW194" s="55"/>
      <c r="AMX194" s="55"/>
      <c r="AMY194" s="55"/>
      <c r="AMZ194" s="55"/>
      <c r="ANA194" s="55"/>
      <c r="ANB194" s="55"/>
      <c r="ANC194" s="55"/>
      <c r="AND194" s="55"/>
      <c r="ANE194" s="55"/>
      <c r="ANF194" s="55"/>
      <c r="ANG194" s="55"/>
      <c r="ANH194" s="55"/>
      <c r="ANI194" s="55"/>
      <c r="ANJ194" s="55"/>
      <c r="ANK194" s="55"/>
      <c r="ANL194" s="55"/>
      <c r="ANM194" s="72">
        <f t="shared" si="216"/>
        <v>0</v>
      </c>
      <c r="ANN194" s="57">
        <f>ANM194*'Bảng giá bán 2015'!EB193</f>
        <v>0</v>
      </c>
      <c r="ANO194" s="53">
        <f>'Hàng tồn'!AMK195</f>
        <v>0</v>
      </c>
      <c r="ANP194" s="168">
        <f>ANO194*'Bảng giá mua 2015'!AML193</f>
        <v>0</v>
      </c>
    </row>
    <row r="195" spans="1:1056" x14ac:dyDescent="0.3">
      <c r="A195" s="131"/>
      <c r="B195" s="58" t="s">
        <v>11</v>
      </c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72">
        <f t="shared" si="186"/>
        <v>0</v>
      </c>
      <c r="AH195" s="57">
        <f>AG195*'Bảng giá mua 2015'!D194</f>
        <v>0</v>
      </c>
      <c r="AI195" s="53" t="str">
        <f>'Hàng tồn'!E196</f>
        <v>Bán</v>
      </c>
      <c r="AJ195" s="168" t="e">
        <f>AI195*'Bảng giá mua 2015'!F194</f>
        <v>#VALUE!</v>
      </c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72">
        <f t="shared" si="187"/>
        <v>0</v>
      </c>
      <c r="BP195" s="57">
        <f>BO195*'Bảng giá mua 2015'!AL194</f>
        <v>0</v>
      </c>
      <c r="BQ195" s="53" t="str">
        <f>'Hàng tồn'!AM196</f>
        <v>LT</v>
      </c>
      <c r="BR195" s="168" t="e">
        <f>BQ195*'Bảng giá mua 2015'!AN194</f>
        <v>#VALUE!</v>
      </c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72">
        <f t="shared" si="188"/>
        <v>0</v>
      </c>
      <c r="CX195" s="57">
        <f>CW195*'Bảng giá mua 2015'!BT194</f>
        <v>0</v>
      </c>
      <c r="CY195" s="53" t="str">
        <f>'Hàng tồn'!BU196</f>
        <v>Bán</v>
      </c>
      <c r="CZ195" s="168" t="e">
        <f>CY195*'Bảng giá mua 2015'!BV194</f>
        <v>#VALUE!</v>
      </c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72">
        <f t="shared" si="189"/>
        <v>0</v>
      </c>
      <c r="EF195" s="57">
        <f>EE195*'Bảng giá mua 2015'!DB194</f>
        <v>0</v>
      </c>
      <c r="EG195" s="53" t="str">
        <f>'Hàng tồn'!DC196</f>
        <v>LT</v>
      </c>
      <c r="EH195" s="168" t="e">
        <f>EG195*'Bảng giá mua 2015'!DD194</f>
        <v>#VALUE!</v>
      </c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72">
        <f t="shared" si="190"/>
        <v>0</v>
      </c>
      <c r="FN195" s="57">
        <f>FM195*'Bảng giá mua 2015'!EJ194</f>
        <v>0</v>
      </c>
      <c r="FO195" s="53">
        <f>'Hàng tồn'!EK196</f>
        <v>0</v>
      </c>
      <c r="FP195" s="168">
        <f>FO195*'Bảng giá mua 2015'!EL194</f>
        <v>0</v>
      </c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72">
        <f t="shared" si="191"/>
        <v>0</v>
      </c>
      <c r="GV195" s="57">
        <f>GU195*'Bảng giá mua 2015'!FR194</f>
        <v>0</v>
      </c>
      <c r="GW195" s="53">
        <f>'Hàng tồn'!FS196</f>
        <v>0</v>
      </c>
      <c r="GX195" s="168">
        <f>GW195*'Bảng giá mua 2015'!FT194</f>
        <v>0</v>
      </c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72">
        <f t="shared" si="192"/>
        <v>0</v>
      </c>
      <c r="ID195" s="57">
        <f>IC195*'Bảng giá mua 2015'!GZ194</f>
        <v>0</v>
      </c>
      <c r="IE195" s="53">
        <f>'Hàng tồn'!HA196</f>
        <v>0</v>
      </c>
      <c r="IF195" s="168">
        <f>IE195*'Bảng giá mua 2015'!HB194</f>
        <v>0</v>
      </c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72">
        <f t="shared" si="193"/>
        <v>0</v>
      </c>
      <c r="JL195" s="57">
        <f>JK195*'Bảng giá mua 2015'!IH194</f>
        <v>0</v>
      </c>
      <c r="JM195" s="53">
        <f>'Hàng tồn'!II196</f>
        <v>0</v>
      </c>
      <c r="JN195" s="168">
        <f>JM195*'Bảng giá mua 2015'!IJ194</f>
        <v>0</v>
      </c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72">
        <f t="shared" si="194"/>
        <v>0</v>
      </c>
      <c r="KT195" s="57">
        <f>KS195*'Bảng giá mua 2015'!JP194</f>
        <v>0</v>
      </c>
      <c r="KU195" s="53">
        <f>'Hàng tồn'!JQ196</f>
        <v>0</v>
      </c>
      <c r="KV195" s="168">
        <f>KU195*'Bảng giá mua 2015'!JR194</f>
        <v>0</v>
      </c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72">
        <f t="shared" si="195"/>
        <v>0</v>
      </c>
      <c r="MB195" s="57">
        <f>MA195*'Bảng giá mua 2015'!KX194</f>
        <v>0</v>
      </c>
      <c r="MC195" s="53">
        <f>'Hàng tồn'!KY196</f>
        <v>0</v>
      </c>
      <c r="MD195" s="168">
        <f>MC195*'Bảng giá mua 2015'!KZ194</f>
        <v>0</v>
      </c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72">
        <f t="shared" si="196"/>
        <v>0</v>
      </c>
      <c r="NJ195" s="57">
        <f>NI195*'Bảng giá mua 2015'!MF194</f>
        <v>0</v>
      </c>
      <c r="NK195" s="53">
        <f>'Hàng tồn'!MG196</f>
        <v>0</v>
      </c>
      <c r="NL195" s="168">
        <f>NK195*'Bảng giá mua 2015'!MH194</f>
        <v>0</v>
      </c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72">
        <f t="shared" si="197"/>
        <v>0</v>
      </c>
      <c r="OR195" s="57">
        <f>OQ195*'Bảng giá mua 2015'!NN194</f>
        <v>0</v>
      </c>
      <c r="OS195" s="53">
        <f>'Hàng tồn'!NO196</f>
        <v>0</v>
      </c>
      <c r="OT195" s="168">
        <f>OS195*'Bảng giá mua 2015'!NP194</f>
        <v>0</v>
      </c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72">
        <f t="shared" si="198"/>
        <v>0</v>
      </c>
      <c r="PZ195" s="57">
        <f>PY195*'Bảng giá mua 2015'!OV194</f>
        <v>0</v>
      </c>
      <c r="QA195" s="53">
        <f>'Hàng tồn'!OW196</f>
        <v>0</v>
      </c>
      <c r="QB195" s="168">
        <f>QA195*'Bảng giá mua 2015'!OX194</f>
        <v>0</v>
      </c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72">
        <f t="shared" si="199"/>
        <v>0</v>
      </c>
      <c r="RH195" s="57">
        <f>RG195*'Bảng giá mua 2015'!QD194</f>
        <v>0</v>
      </c>
      <c r="RI195" s="53">
        <f>'Hàng tồn'!QE196</f>
        <v>0</v>
      </c>
      <c r="RJ195" s="168">
        <f>RI195*'Bảng giá mua 2015'!QF194</f>
        <v>0</v>
      </c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72">
        <f t="shared" si="200"/>
        <v>0</v>
      </c>
      <c r="SP195" s="57">
        <f>SO195*'Bảng giá mua 2015'!RL194</f>
        <v>0</v>
      </c>
      <c r="SQ195" s="53">
        <f>'Hàng tồn'!RM196</f>
        <v>0</v>
      </c>
      <c r="SR195" s="168">
        <f>SQ195*'Bảng giá mua 2015'!RN194</f>
        <v>0</v>
      </c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72">
        <f t="shared" si="201"/>
        <v>0</v>
      </c>
      <c r="TX195" s="57">
        <f>TW195*'Bảng giá mua 2015'!ST194</f>
        <v>0</v>
      </c>
      <c r="TY195" s="53">
        <f>'Hàng tồn'!SU196</f>
        <v>0</v>
      </c>
      <c r="TZ195" s="168">
        <f>TY195*'Bảng giá mua 2015'!SV194</f>
        <v>0</v>
      </c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72">
        <f t="shared" si="202"/>
        <v>0</v>
      </c>
      <c r="VF195" s="57">
        <f>VE195*'Bảng giá mua 2015'!UB194</f>
        <v>0</v>
      </c>
      <c r="VG195" s="53">
        <f>'Hàng tồn'!UC196</f>
        <v>0</v>
      </c>
      <c r="VH195" s="168">
        <f>VG195*'Bảng giá mua 2015'!UD194</f>
        <v>0</v>
      </c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72">
        <f t="shared" si="203"/>
        <v>0</v>
      </c>
      <c r="WN195" s="57">
        <f>WM195*'Bảng giá mua 2015'!VJ194</f>
        <v>0</v>
      </c>
      <c r="WO195" s="53">
        <f>'Hàng tồn'!VK196</f>
        <v>0</v>
      </c>
      <c r="WP195" s="168">
        <f>WO195*'Bảng giá mua 2015'!VL194</f>
        <v>0</v>
      </c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72">
        <f t="shared" si="204"/>
        <v>0</v>
      </c>
      <c r="XV195" s="57">
        <f>XU195*'Bảng giá mua 2015'!WR194</f>
        <v>0</v>
      </c>
      <c r="XW195" s="53">
        <f>'Hàng tồn'!WS196</f>
        <v>0</v>
      </c>
      <c r="XX195" s="168">
        <f>XW195*'Bảng giá mua 2015'!WT194</f>
        <v>0</v>
      </c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72">
        <f t="shared" si="205"/>
        <v>0</v>
      </c>
      <c r="ZD195" s="57">
        <f>ZC195*'Bảng giá mua 2015'!XZ194</f>
        <v>0</v>
      </c>
      <c r="ZE195" s="53">
        <f>'Hàng tồn'!YA196</f>
        <v>0</v>
      </c>
      <c r="ZF195" s="168">
        <f>ZE195*'Bảng giá mua 2015'!YB194</f>
        <v>0</v>
      </c>
      <c r="ZG195" s="55"/>
      <c r="ZH195" s="55"/>
      <c r="ZI195" s="55"/>
      <c r="ZJ195" s="55"/>
      <c r="ZK195" s="55"/>
      <c r="ZL195" s="55"/>
      <c r="ZM195" s="55"/>
      <c r="ZN195" s="55"/>
      <c r="ZO195" s="55"/>
      <c r="ZP195" s="55"/>
      <c r="ZQ195" s="55"/>
      <c r="ZR195" s="55"/>
      <c r="ZS195" s="55"/>
      <c r="ZT195" s="55"/>
      <c r="ZU195" s="55"/>
      <c r="ZV195" s="55"/>
      <c r="ZW195" s="55"/>
      <c r="ZX195" s="55"/>
      <c r="ZY195" s="55"/>
      <c r="ZZ195" s="55"/>
      <c r="AAA195" s="55"/>
      <c r="AAB195" s="55"/>
      <c r="AAC195" s="55"/>
      <c r="AAD195" s="55"/>
      <c r="AAE195" s="55"/>
      <c r="AAF195" s="55"/>
      <c r="AAG195" s="55"/>
      <c r="AAH195" s="55"/>
      <c r="AAI195" s="55"/>
      <c r="AAJ195" s="55"/>
      <c r="AAK195" s="72">
        <f t="shared" si="206"/>
        <v>0</v>
      </c>
      <c r="AAL195" s="57">
        <f>AAK195*'Bảng giá mua 2015'!ZH194</f>
        <v>0</v>
      </c>
      <c r="AAM195" s="53">
        <f>'Hàng tồn'!ZI196</f>
        <v>0</v>
      </c>
      <c r="AAN195" s="168">
        <f>AAM195*'Bảng giá mua 2015'!ZJ194</f>
        <v>0</v>
      </c>
      <c r="AAO195" s="55"/>
      <c r="AAP195" s="55"/>
      <c r="AAQ195" s="55"/>
      <c r="AAR195" s="55"/>
      <c r="AAS195" s="55"/>
      <c r="AAT195" s="55"/>
      <c r="AAU195" s="55"/>
      <c r="AAV195" s="55"/>
      <c r="AAW195" s="55"/>
      <c r="AAX195" s="55"/>
      <c r="AAY195" s="55"/>
      <c r="AAZ195" s="55"/>
      <c r="ABA195" s="55"/>
      <c r="ABB195" s="55"/>
      <c r="ABC195" s="55"/>
      <c r="ABD195" s="55"/>
      <c r="ABE195" s="55"/>
      <c r="ABF195" s="55"/>
      <c r="ABG195" s="55"/>
      <c r="ABH195" s="55"/>
      <c r="ABI195" s="55"/>
      <c r="ABJ195" s="55"/>
      <c r="ABK195" s="55"/>
      <c r="ABL195" s="55"/>
      <c r="ABM195" s="55"/>
      <c r="ABN195" s="55"/>
      <c r="ABO195" s="55"/>
      <c r="ABP195" s="55"/>
      <c r="ABQ195" s="55"/>
      <c r="ABR195" s="55"/>
      <c r="ABS195" s="72">
        <f t="shared" si="207"/>
        <v>0</v>
      </c>
      <c r="ABT195" s="57">
        <f>ABS195*'Bảng giá mua 2015'!AAP194</f>
        <v>0</v>
      </c>
      <c r="ABU195" s="53">
        <f>'Hàng tồn'!AAQ196</f>
        <v>0</v>
      </c>
      <c r="ABV195" s="168">
        <f>ABU195*'Bảng giá mua 2015'!AAR194</f>
        <v>0</v>
      </c>
      <c r="ABW195" s="55"/>
      <c r="ABX195" s="55"/>
      <c r="ABY195" s="55"/>
      <c r="ABZ195" s="55"/>
      <c r="ACA195" s="55"/>
      <c r="ACB195" s="55"/>
      <c r="ACC195" s="55"/>
      <c r="ACD195" s="55"/>
      <c r="ACE195" s="55"/>
      <c r="ACF195" s="55"/>
      <c r="ACG195" s="55"/>
      <c r="ACH195" s="55"/>
      <c r="ACI195" s="55"/>
      <c r="ACJ195" s="55"/>
      <c r="ACK195" s="55"/>
      <c r="ACL195" s="55"/>
      <c r="ACM195" s="55"/>
      <c r="ACN195" s="55"/>
      <c r="ACO195" s="55"/>
      <c r="ACP195" s="55"/>
      <c r="ACQ195" s="55"/>
      <c r="ACR195" s="55"/>
      <c r="ACS195" s="55"/>
      <c r="ACT195" s="55"/>
      <c r="ACU195" s="55"/>
      <c r="ACV195" s="55"/>
      <c r="ACW195" s="55"/>
      <c r="ACX195" s="55"/>
      <c r="ACY195" s="55"/>
      <c r="ACZ195" s="55"/>
      <c r="ADA195" s="72">
        <f t="shared" si="208"/>
        <v>0</v>
      </c>
      <c r="ADB195" s="57">
        <f>ADA195*'Bảng giá mua 2015'!ABX194</f>
        <v>0</v>
      </c>
      <c r="ADC195" s="53">
        <f>'Hàng tồn'!ABY196</f>
        <v>0</v>
      </c>
      <c r="ADD195" s="168">
        <f>ADC195*'Bảng giá mua 2015'!ABZ194</f>
        <v>0</v>
      </c>
      <c r="ADE195" s="55"/>
      <c r="ADF195" s="55"/>
      <c r="ADG195" s="55"/>
      <c r="ADH195" s="55"/>
      <c r="ADI195" s="55"/>
      <c r="ADJ195" s="55"/>
      <c r="ADK195" s="55"/>
      <c r="ADL195" s="55"/>
      <c r="ADM195" s="55"/>
      <c r="ADN195" s="55"/>
      <c r="ADO195" s="55"/>
      <c r="ADP195" s="55"/>
      <c r="ADQ195" s="55"/>
      <c r="ADR195" s="55"/>
      <c r="ADS195" s="55"/>
      <c r="ADT195" s="55"/>
      <c r="ADU195" s="55"/>
      <c r="ADV195" s="55"/>
      <c r="ADW195" s="55"/>
      <c r="ADX195" s="55"/>
      <c r="ADY195" s="55"/>
      <c r="ADZ195" s="55"/>
      <c r="AEA195" s="55"/>
      <c r="AEB195" s="55"/>
      <c r="AEC195" s="55"/>
      <c r="AED195" s="55"/>
      <c r="AEE195" s="55"/>
      <c r="AEF195" s="55"/>
      <c r="AEG195" s="55"/>
      <c r="AEH195" s="55"/>
      <c r="AEI195" s="72">
        <f t="shared" si="209"/>
        <v>0</v>
      </c>
      <c r="AEJ195" s="57">
        <f>AEI195*'Bảng giá mua 2015'!ADF194</f>
        <v>0</v>
      </c>
      <c r="AEK195" s="53">
        <f>'Hàng tồn'!ADG196</f>
        <v>0</v>
      </c>
      <c r="AEL195" s="168">
        <f>AEK195*'Bảng giá mua 2015'!ADH194</f>
        <v>0</v>
      </c>
      <c r="AEM195" s="55"/>
      <c r="AEN195" s="55"/>
      <c r="AEO195" s="55"/>
      <c r="AEP195" s="55"/>
      <c r="AEQ195" s="55"/>
      <c r="AER195" s="55"/>
      <c r="AES195" s="55"/>
      <c r="AET195" s="55"/>
      <c r="AEU195" s="55"/>
      <c r="AEV195" s="55"/>
      <c r="AEW195" s="55"/>
      <c r="AEX195" s="55"/>
      <c r="AEY195" s="55"/>
      <c r="AEZ195" s="55"/>
      <c r="AFA195" s="55"/>
      <c r="AFB195" s="55"/>
      <c r="AFC195" s="55"/>
      <c r="AFD195" s="55"/>
      <c r="AFE195" s="55"/>
      <c r="AFF195" s="55"/>
      <c r="AFG195" s="55"/>
      <c r="AFH195" s="55"/>
      <c r="AFI195" s="55"/>
      <c r="AFJ195" s="55"/>
      <c r="AFK195" s="55"/>
      <c r="AFL195" s="55"/>
      <c r="AFM195" s="55"/>
      <c r="AFN195" s="55"/>
      <c r="AFO195" s="55"/>
      <c r="AFP195" s="55"/>
      <c r="AFQ195" s="72">
        <f t="shared" si="210"/>
        <v>0</v>
      </c>
      <c r="AFR195" s="57">
        <f>AFQ195*'Bảng giá mua 2015'!AEN194</f>
        <v>0</v>
      </c>
      <c r="AFS195" s="53">
        <f>'Hàng tồn'!AEO196</f>
        <v>0</v>
      </c>
      <c r="AFT195" s="168">
        <f>AFS195*'Bảng giá mua 2015'!AEP194</f>
        <v>0</v>
      </c>
      <c r="AFU195" s="55"/>
      <c r="AFV195" s="55"/>
      <c r="AFW195" s="55"/>
      <c r="AFX195" s="55"/>
      <c r="AFY195" s="55"/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72">
        <f t="shared" si="211"/>
        <v>0</v>
      </c>
      <c r="AGZ195" s="57">
        <f>AGY195*'Bảng giá mua 2015'!AFV194</f>
        <v>0</v>
      </c>
      <c r="AHA195" s="53">
        <f>'Hàng tồn'!AFW196</f>
        <v>0</v>
      </c>
      <c r="AHB195" s="168">
        <f>AHA195*'Bảng giá mua 2015'!AFX194</f>
        <v>0</v>
      </c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55"/>
      <c r="AHW195" s="55"/>
      <c r="AHX195" s="55"/>
      <c r="AHY195" s="55"/>
      <c r="AHZ195" s="55"/>
      <c r="AIA195" s="55"/>
      <c r="AIB195" s="55"/>
      <c r="AIC195" s="55"/>
      <c r="AID195" s="55"/>
      <c r="AIE195" s="55"/>
      <c r="AIF195" s="55"/>
      <c r="AIG195" s="72">
        <f t="shared" si="212"/>
        <v>0</v>
      </c>
      <c r="AIH195" s="57">
        <f>AIG195*'Bảng giá bán 2015'!AC194</f>
        <v>0</v>
      </c>
      <c r="AII195" s="53">
        <f>'Hàng tồn'!AHE196</f>
        <v>0</v>
      </c>
      <c r="AIJ195" s="168">
        <f>AII195*'Bảng giá bán 2015'!AD194</f>
        <v>0</v>
      </c>
      <c r="AIK195" s="55"/>
      <c r="AIL195" s="55"/>
      <c r="AIM195" s="55"/>
      <c r="AIN195" s="55"/>
      <c r="AIO195" s="55"/>
      <c r="AIP195" s="55"/>
      <c r="AIQ195" s="55"/>
      <c r="AIR195" s="55"/>
      <c r="AIS195" s="55"/>
      <c r="AIT195" s="55"/>
      <c r="AIU195" s="55"/>
      <c r="AIV195" s="55"/>
      <c r="AIW195" s="55"/>
      <c r="AIX195" s="55"/>
      <c r="AIY195" s="55"/>
      <c r="AIZ195" s="55"/>
      <c r="AJA195" s="55"/>
      <c r="AJB195" s="55"/>
      <c r="AJC195" s="55"/>
      <c r="AJD195" s="55"/>
      <c r="AJE195" s="55"/>
      <c r="AJF195" s="55"/>
      <c r="AJG195" s="55"/>
      <c r="AJH195" s="55"/>
      <c r="AJI195" s="55"/>
      <c r="AJJ195" s="55"/>
      <c r="AJK195" s="55"/>
      <c r="AJL195" s="55"/>
      <c r="AJM195" s="55"/>
      <c r="AJN195" s="55"/>
      <c r="AJO195" s="72">
        <f t="shared" si="213"/>
        <v>0</v>
      </c>
      <c r="AJP195" s="57">
        <f>AJO195*'Bảng giá bán 2015'!AD194</f>
        <v>0</v>
      </c>
      <c r="AJQ195" s="53">
        <f>'Hàng tồn'!AIM196</f>
        <v>0</v>
      </c>
      <c r="AJR195" s="168">
        <f>AJQ195*'Bảng giá mua 2015'!AIN194</f>
        <v>0</v>
      </c>
      <c r="AJS195" s="55"/>
      <c r="AJT195" s="55"/>
      <c r="AJU195" s="55"/>
      <c r="AJV195" s="55"/>
      <c r="AJW195" s="55"/>
      <c r="AJX195" s="55"/>
      <c r="AJY195" s="55"/>
      <c r="AJZ195" s="55"/>
      <c r="AKA195" s="55"/>
      <c r="AKB195" s="55"/>
      <c r="AKC195" s="55"/>
      <c r="AKD195" s="55"/>
      <c r="AKE195" s="55"/>
      <c r="AKF195" s="55"/>
      <c r="AKG195" s="55"/>
      <c r="AKH195" s="55"/>
      <c r="AKI195" s="55"/>
      <c r="AKJ195" s="55"/>
      <c r="AKK195" s="55"/>
      <c r="AKL195" s="55"/>
      <c r="AKM195" s="55"/>
      <c r="AKN195" s="55"/>
      <c r="AKO195" s="55"/>
      <c r="AKP195" s="55"/>
      <c r="AKQ195" s="55"/>
      <c r="AKR195" s="55"/>
      <c r="AKS195" s="55"/>
      <c r="AKT195" s="55"/>
      <c r="AKU195" s="55"/>
      <c r="AKV195" s="55"/>
      <c r="AKW195" s="72">
        <f t="shared" si="214"/>
        <v>0</v>
      </c>
      <c r="AKX195" s="57">
        <f>AKW195*'Bảng giá bán 2015'!BL194</f>
        <v>0</v>
      </c>
      <c r="AKY195" s="53">
        <f>'Hàng tồn'!AJU196</f>
        <v>0</v>
      </c>
      <c r="AKZ195" s="168">
        <f>AKY195*'Bảng giá mua 2015'!AJV194</f>
        <v>0</v>
      </c>
      <c r="ALA195" s="55"/>
      <c r="ALB195" s="55"/>
      <c r="ALC195" s="55"/>
      <c r="ALD195" s="55"/>
      <c r="ALE195" s="55"/>
      <c r="ALF195" s="55"/>
      <c r="ALG195" s="55"/>
      <c r="ALH195" s="55"/>
      <c r="ALI195" s="55"/>
      <c r="ALJ195" s="55"/>
      <c r="ALK195" s="55"/>
      <c r="ALL195" s="55"/>
      <c r="ALM195" s="55"/>
      <c r="ALN195" s="55"/>
      <c r="ALO195" s="55"/>
      <c r="ALP195" s="55"/>
      <c r="ALQ195" s="55"/>
      <c r="ALR195" s="55"/>
      <c r="ALS195" s="55"/>
      <c r="ALT195" s="55"/>
      <c r="ALU195" s="55"/>
      <c r="ALV195" s="55"/>
      <c r="ALW195" s="55"/>
      <c r="ALX195" s="55"/>
      <c r="ALY195" s="55"/>
      <c r="ALZ195" s="55"/>
      <c r="AMA195" s="55"/>
      <c r="AMB195" s="55"/>
      <c r="AMC195" s="55"/>
      <c r="AMD195" s="55"/>
      <c r="AME195" s="72">
        <f t="shared" si="215"/>
        <v>0</v>
      </c>
      <c r="AMF195" s="57">
        <f>AME195*'Bảng giá bán 2015'!CT194</f>
        <v>0</v>
      </c>
      <c r="AMG195" s="53">
        <f>'Hàng tồn'!ALC196</f>
        <v>0</v>
      </c>
      <c r="AMH195" s="168">
        <f>AMG195*'Bảng giá mua 2015'!ALD194</f>
        <v>0</v>
      </c>
      <c r="AMI195" s="55"/>
      <c r="AMJ195" s="55"/>
      <c r="AMK195" s="55"/>
      <c r="AML195" s="55"/>
      <c r="AMM195" s="55"/>
      <c r="AMN195" s="55"/>
      <c r="AMO195" s="55"/>
      <c r="AMP195" s="55"/>
      <c r="AMQ195" s="55"/>
      <c r="AMR195" s="55"/>
      <c r="AMS195" s="55"/>
      <c r="AMT195" s="55"/>
      <c r="AMU195" s="55"/>
      <c r="AMV195" s="55"/>
      <c r="AMW195" s="55"/>
      <c r="AMX195" s="55"/>
      <c r="AMY195" s="55"/>
      <c r="AMZ195" s="55"/>
      <c r="ANA195" s="55"/>
      <c r="ANB195" s="55"/>
      <c r="ANC195" s="55"/>
      <c r="AND195" s="55"/>
      <c r="ANE195" s="55"/>
      <c r="ANF195" s="55"/>
      <c r="ANG195" s="55"/>
      <c r="ANH195" s="55"/>
      <c r="ANI195" s="55"/>
      <c r="ANJ195" s="55"/>
      <c r="ANK195" s="55"/>
      <c r="ANL195" s="55"/>
      <c r="ANM195" s="72">
        <f t="shared" si="216"/>
        <v>0</v>
      </c>
      <c r="ANN195" s="57">
        <f>ANM195*'Bảng giá bán 2015'!EB194</f>
        <v>0</v>
      </c>
      <c r="ANO195" s="53">
        <f>'Hàng tồn'!AMK196</f>
        <v>0</v>
      </c>
      <c r="ANP195" s="168">
        <f>ANO195*'Bảng giá mua 2015'!AML194</f>
        <v>0</v>
      </c>
    </row>
    <row r="196" spans="1:1056" x14ac:dyDescent="0.3">
      <c r="A196" s="130"/>
      <c r="B196" s="58" t="s">
        <v>13</v>
      </c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72">
        <f t="shared" si="186"/>
        <v>0</v>
      </c>
      <c r="AH196" s="57">
        <f>AG196*'Bảng giá mua 2015'!D195</f>
        <v>0</v>
      </c>
      <c r="AI196" s="53">
        <f>'Hàng tồn'!E197</f>
        <v>0</v>
      </c>
      <c r="AJ196" s="168">
        <f>AI196*'Bảng giá mua 2015'!F195</f>
        <v>0</v>
      </c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72">
        <f t="shared" si="187"/>
        <v>0</v>
      </c>
      <c r="BP196" s="57">
        <f>BO196*'Bảng giá mua 2015'!AL195</f>
        <v>0</v>
      </c>
      <c r="BQ196" s="53">
        <f>'Hàng tồn'!AM197</f>
        <v>0</v>
      </c>
      <c r="BR196" s="168">
        <f>BQ196*'Bảng giá mua 2015'!AN195</f>
        <v>0</v>
      </c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72">
        <f t="shared" si="188"/>
        <v>0</v>
      </c>
      <c r="CX196" s="57">
        <f>CW196*'Bảng giá mua 2015'!BT195</f>
        <v>0</v>
      </c>
      <c r="CY196" s="53">
        <f>'Hàng tồn'!BU197</f>
        <v>0</v>
      </c>
      <c r="CZ196" s="168">
        <f>CY196*'Bảng giá mua 2015'!BV195</f>
        <v>0</v>
      </c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72">
        <f t="shared" si="189"/>
        <v>0</v>
      </c>
      <c r="EF196" s="57">
        <f>EE196*'Bảng giá mua 2015'!DB195</f>
        <v>0</v>
      </c>
      <c r="EG196" s="53">
        <f>'Hàng tồn'!DC197</f>
        <v>0</v>
      </c>
      <c r="EH196" s="168">
        <f>EG196*'Bảng giá mua 2015'!DD195</f>
        <v>0</v>
      </c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72">
        <f t="shared" si="190"/>
        <v>0</v>
      </c>
      <c r="FN196" s="57">
        <f>FM196*'Bảng giá mua 2015'!EJ195</f>
        <v>0</v>
      </c>
      <c r="FO196" s="53">
        <f>'Hàng tồn'!EK197</f>
        <v>0</v>
      </c>
      <c r="FP196" s="168">
        <f>FO196*'Bảng giá mua 2015'!EL195</f>
        <v>0</v>
      </c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72">
        <f t="shared" si="191"/>
        <v>0</v>
      </c>
      <c r="GV196" s="57">
        <f>GU196*'Bảng giá mua 2015'!FR195</f>
        <v>0</v>
      </c>
      <c r="GW196" s="53">
        <f>'Hàng tồn'!FS197</f>
        <v>0</v>
      </c>
      <c r="GX196" s="168">
        <f>GW196*'Bảng giá mua 2015'!FT195</f>
        <v>0</v>
      </c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72">
        <f t="shared" si="192"/>
        <v>0</v>
      </c>
      <c r="ID196" s="57">
        <f>IC196*'Bảng giá mua 2015'!GZ195</f>
        <v>0</v>
      </c>
      <c r="IE196" s="53">
        <f>'Hàng tồn'!HA197</f>
        <v>0</v>
      </c>
      <c r="IF196" s="168">
        <f>IE196*'Bảng giá mua 2015'!HB195</f>
        <v>0</v>
      </c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72">
        <f t="shared" si="193"/>
        <v>0</v>
      </c>
      <c r="JL196" s="57">
        <f>JK196*'Bảng giá mua 2015'!IH195</f>
        <v>0</v>
      </c>
      <c r="JM196" s="53">
        <f>'Hàng tồn'!II197</f>
        <v>0</v>
      </c>
      <c r="JN196" s="168">
        <f>JM196*'Bảng giá mua 2015'!IJ195</f>
        <v>0</v>
      </c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72">
        <f t="shared" si="194"/>
        <v>0</v>
      </c>
      <c r="KT196" s="57">
        <f>KS196*'Bảng giá mua 2015'!JP195</f>
        <v>0</v>
      </c>
      <c r="KU196" s="53">
        <f>'Hàng tồn'!JQ197</f>
        <v>0</v>
      </c>
      <c r="KV196" s="168">
        <f>KU196*'Bảng giá mua 2015'!JR195</f>
        <v>0</v>
      </c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72">
        <f t="shared" si="195"/>
        <v>0</v>
      </c>
      <c r="MB196" s="57">
        <f>MA196*'Bảng giá mua 2015'!KX195</f>
        <v>0</v>
      </c>
      <c r="MC196" s="53">
        <f>'Hàng tồn'!KY197</f>
        <v>0</v>
      </c>
      <c r="MD196" s="168">
        <f>MC196*'Bảng giá mua 2015'!KZ195</f>
        <v>0</v>
      </c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72">
        <f t="shared" si="196"/>
        <v>0</v>
      </c>
      <c r="NJ196" s="57">
        <f>NI196*'Bảng giá mua 2015'!MF195</f>
        <v>0</v>
      </c>
      <c r="NK196" s="53">
        <f>'Hàng tồn'!MG197</f>
        <v>0</v>
      </c>
      <c r="NL196" s="168">
        <f>NK196*'Bảng giá mua 2015'!MH195</f>
        <v>0</v>
      </c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72">
        <f t="shared" si="197"/>
        <v>0</v>
      </c>
      <c r="OR196" s="57">
        <f>OQ196*'Bảng giá mua 2015'!NN195</f>
        <v>0</v>
      </c>
      <c r="OS196" s="53">
        <f>'Hàng tồn'!NO197</f>
        <v>0</v>
      </c>
      <c r="OT196" s="168">
        <f>OS196*'Bảng giá mua 2015'!NP195</f>
        <v>0</v>
      </c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72">
        <f t="shared" si="198"/>
        <v>0</v>
      </c>
      <c r="PZ196" s="57">
        <f>PY196*'Bảng giá mua 2015'!OV195</f>
        <v>0</v>
      </c>
      <c r="QA196" s="53">
        <f>'Hàng tồn'!OW197</f>
        <v>0</v>
      </c>
      <c r="QB196" s="168">
        <f>QA196*'Bảng giá mua 2015'!OX195</f>
        <v>0</v>
      </c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72">
        <f t="shared" si="199"/>
        <v>0</v>
      </c>
      <c r="RH196" s="57">
        <f>RG196*'Bảng giá mua 2015'!QD195</f>
        <v>0</v>
      </c>
      <c r="RI196" s="53">
        <f>'Hàng tồn'!QE197</f>
        <v>0</v>
      </c>
      <c r="RJ196" s="168">
        <f>RI196*'Bảng giá mua 2015'!QF195</f>
        <v>0</v>
      </c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72">
        <f t="shared" si="200"/>
        <v>0</v>
      </c>
      <c r="SP196" s="57">
        <f>SO196*'Bảng giá mua 2015'!RL195</f>
        <v>0</v>
      </c>
      <c r="SQ196" s="53">
        <f>'Hàng tồn'!RM197</f>
        <v>0</v>
      </c>
      <c r="SR196" s="168">
        <f>SQ196*'Bảng giá mua 2015'!RN195</f>
        <v>0</v>
      </c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72">
        <f t="shared" si="201"/>
        <v>0</v>
      </c>
      <c r="TX196" s="57">
        <f>TW196*'Bảng giá mua 2015'!ST195</f>
        <v>0</v>
      </c>
      <c r="TY196" s="53">
        <f>'Hàng tồn'!SU197</f>
        <v>0</v>
      </c>
      <c r="TZ196" s="168">
        <f>TY196*'Bảng giá mua 2015'!SV195</f>
        <v>0</v>
      </c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72">
        <f t="shared" si="202"/>
        <v>0</v>
      </c>
      <c r="VF196" s="57">
        <f>VE196*'Bảng giá mua 2015'!UB195</f>
        <v>0</v>
      </c>
      <c r="VG196" s="53">
        <f>'Hàng tồn'!UC197</f>
        <v>0</v>
      </c>
      <c r="VH196" s="168">
        <f>VG196*'Bảng giá mua 2015'!UD195</f>
        <v>0</v>
      </c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72">
        <f t="shared" si="203"/>
        <v>0</v>
      </c>
      <c r="WN196" s="57">
        <f>WM196*'Bảng giá mua 2015'!VJ195</f>
        <v>0</v>
      </c>
      <c r="WO196" s="53">
        <f>'Hàng tồn'!VK197</f>
        <v>0</v>
      </c>
      <c r="WP196" s="168">
        <f>WO196*'Bảng giá mua 2015'!VL195</f>
        <v>0</v>
      </c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72">
        <f t="shared" si="204"/>
        <v>0</v>
      </c>
      <c r="XV196" s="57">
        <f>XU196*'Bảng giá mua 2015'!WR195</f>
        <v>0</v>
      </c>
      <c r="XW196" s="53">
        <f>'Hàng tồn'!WS197</f>
        <v>0</v>
      </c>
      <c r="XX196" s="168">
        <f>XW196*'Bảng giá mua 2015'!WT195</f>
        <v>0</v>
      </c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72">
        <f t="shared" si="205"/>
        <v>0</v>
      </c>
      <c r="ZD196" s="57">
        <f>ZC196*'Bảng giá mua 2015'!XZ195</f>
        <v>0</v>
      </c>
      <c r="ZE196" s="53">
        <f>'Hàng tồn'!YA197</f>
        <v>0</v>
      </c>
      <c r="ZF196" s="168">
        <f>ZE196*'Bảng giá mua 2015'!YB195</f>
        <v>0</v>
      </c>
      <c r="ZG196" s="55"/>
      <c r="ZH196" s="55"/>
      <c r="ZI196" s="55"/>
      <c r="ZJ196" s="55"/>
      <c r="ZK196" s="55"/>
      <c r="ZL196" s="55"/>
      <c r="ZM196" s="55"/>
      <c r="ZN196" s="55"/>
      <c r="ZO196" s="55"/>
      <c r="ZP196" s="55"/>
      <c r="ZQ196" s="55"/>
      <c r="ZR196" s="55"/>
      <c r="ZS196" s="55"/>
      <c r="ZT196" s="55"/>
      <c r="ZU196" s="55"/>
      <c r="ZV196" s="55"/>
      <c r="ZW196" s="55"/>
      <c r="ZX196" s="55"/>
      <c r="ZY196" s="55"/>
      <c r="ZZ196" s="55"/>
      <c r="AAA196" s="55"/>
      <c r="AAB196" s="55"/>
      <c r="AAC196" s="55"/>
      <c r="AAD196" s="55"/>
      <c r="AAE196" s="55"/>
      <c r="AAF196" s="55"/>
      <c r="AAG196" s="55"/>
      <c r="AAH196" s="55"/>
      <c r="AAI196" s="55"/>
      <c r="AAJ196" s="55"/>
      <c r="AAK196" s="72">
        <f t="shared" si="206"/>
        <v>0</v>
      </c>
      <c r="AAL196" s="57">
        <f>AAK196*'Bảng giá mua 2015'!ZH195</f>
        <v>0</v>
      </c>
      <c r="AAM196" s="53">
        <f>'Hàng tồn'!ZI197</f>
        <v>0</v>
      </c>
      <c r="AAN196" s="168">
        <f>AAM196*'Bảng giá mua 2015'!ZJ195</f>
        <v>0</v>
      </c>
      <c r="AAO196" s="55"/>
      <c r="AAP196" s="55"/>
      <c r="AAQ196" s="55"/>
      <c r="AAR196" s="55"/>
      <c r="AAS196" s="55"/>
      <c r="AAT196" s="55"/>
      <c r="AAU196" s="55"/>
      <c r="AAV196" s="55"/>
      <c r="AAW196" s="55"/>
      <c r="AAX196" s="55"/>
      <c r="AAY196" s="55"/>
      <c r="AAZ196" s="55"/>
      <c r="ABA196" s="55"/>
      <c r="ABB196" s="55"/>
      <c r="ABC196" s="55"/>
      <c r="ABD196" s="55"/>
      <c r="ABE196" s="55"/>
      <c r="ABF196" s="55"/>
      <c r="ABG196" s="55"/>
      <c r="ABH196" s="55"/>
      <c r="ABI196" s="55"/>
      <c r="ABJ196" s="55"/>
      <c r="ABK196" s="55"/>
      <c r="ABL196" s="55"/>
      <c r="ABM196" s="55"/>
      <c r="ABN196" s="55"/>
      <c r="ABO196" s="55"/>
      <c r="ABP196" s="55"/>
      <c r="ABQ196" s="55"/>
      <c r="ABR196" s="55"/>
      <c r="ABS196" s="72">
        <f t="shared" si="207"/>
        <v>0</v>
      </c>
      <c r="ABT196" s="57">
        <f>ABS196*'Bảng giá mua 2015'!AAP195</f>
        <v>0</v>
      </c>
      <c r="ABU196" s="53">
        <f>'Hàng tồn'!AAQ197</f>
        <v>0</v>
      </c>
      <c r="ABV196" s="168">
        <f>ABU196*'Bảng giá mua 2015'!AAR195</f>
        <v>0</v>
      </c>
      <c r="ABW196" s="55"/>
      <c r="ABX196" s="55"/>
      <c r="ABY196" s="55"/>
      <c r="ABZ196" s="55"/>
      <c r="ACA196" s="55"/>
      <c r="ACB196" s="55"/>
      <c r="ACC196" s="55"/>
      <c r="ACD196" s="55"/>
      <c r="ACE196" s="55"/>
      <c r="ACF196" s="55"/>
      <c r="ACG196" s="55"/>
      <c r="ACH196" s="55"/>
      <c r="ACI196" s="55"/>
      <c r="ACJ196" s="55"/>
      <c r="ACK196" s="55"/>
      <c r="ACL196" s="55"/>
      <c r="ACM196" s="55"/>
      <c r="ACN196" s="55"/>
      <c r="ACO196" s="55"/>
      <c r="ACP196" s="55"/>
      <c r="ACQ196" s="55"/>
      <c r="ACR196" s="55"/>
      <c r="ACS196" s="55"/>
      <c r="ACT196" s="55"/>
      <c r="ACU196" s="55"/>
      <c r="ACV196" s="55"/>
      <c r="ACW196" s="55"/>
      <c r="ACX196" s="55"/>
      <c r="ACY196" s="55"/>
      <c r="ACZ196" s="55"/>
      <c r="ADA196" s="72">
        <f t="shared" si="208"/>
        <v>0</v>
      </c>
      <c r="ADB196" s="57">
        <f>ADA196*'Bảng giá mua 2015'!ABX195</f>
        <v>0</v>
      </c>
      <c r="ADC196" s="53">
        <f>'Hàng tồn'!ABY197</f>
        <v>0</v>
      </c>
      <c r="ADD196" s="168">
        <f>ADC196*'Bảng giá mua 2015'!ABZ195</f>
        <v>0</v>
      </c>
      <c r="ADE196" s="55"/>
      <c r="ADF196" s="55"/>
      <c r="ADG196" s="55"/>
      <c r="ADH196" s="55"/>
      <c r="ADI196" s="55"/>
      <c r="ADJ196" s="55"/>
      <c r="ADK196" s="55"/>
      <c r="ADL196" s="55"/>
      <c r="ADM196" s="55"/>
      <c r="ADN196" s="55"/>
      <c r="ADO196" s="55"/>
      <c r="ADP196" s="55"/>
      <c r="ADQ196" s="55"/>
      <c r="ADR196" s="55"/>
      <c r="ADS196" s="55"/>
      <c r="ADT196" s="55"/>
      <c r="ADU196" s="55"/>
      <c r="ADV196" s="55"/>
      <c r="ADW196" s="55"/>
      <c r="ADX196" s="55"/>
      <c r="ADY196" s="55"/>
      <c r="ADZ196" s="55"/>
      <c r="AEA196" s="55"/>
      <c r="AEB196" s="55"/>
      <c r="AEC196" s="55"/>
      <c r="AED196" s="55"/>
      <c r="AEE196" s="55"/>
      <c r="AEF196" s="55"/>
      <c r="AEG196" s="55"/>
      <c r="AEH196" s="55"/>
      <c r="AEI196" s="72">
        <f t="shared" si="209"/>
        <v>0</v>
      </c>
      <c r="AEJ196" s="57">
        <f>AEI196*'Bảng giá mua 2015'!ADF195</f>
        <v>0</v>
      </c>
      <c r="AEK196" s="53">
        <f>'Hàng tồn'!ADG197</f>
        <v>0</v>
      </c>
      <c r="AEL196" s="168">
        <f>AEK196*'Bảng giá mua 2015'!ADH195</f>
        <v>0</v>
      </c>
      <c r="AEM196" s="55"/>
      <c r="AEN196" s="55"/>
      <c r="AEO196" s="55"/>
      <c r="AEP196" s="55"/>
      <c r="AEQ196" s="55"/>
      <c r="AER196" s="55"/>
      <c r="AES196" s="55"/>
      <c r="AET196" s="55"/>
      <c r="AEU196" s="55"/>
      <c r="AEV196" s="55"/>
      <c r="AEW196" s="55"/>
      <c r="AEX196" s="55"/>
      <c r="AEY196" s="55"/>
      <c r="AEZ196" s="55"/>
      <c r="AFA196" s="55"/>
      <c r="AFB196" s="55"/>
      <c r="AFC196" s="55"/>
      <c r="AFD196" s="55"/>
      <c r="AFE196" s="55"/>
      <c r="AFF196" s="55"/>
      <c r="AFG196" s="55"/>
      <c r="AFH196" s="55"/>
      <c r="AFI196" s="55"/>
      <c r="AFJ196" s="55"/>
      <c r="AFK196" s="55"/>
      <c r="AFL196" s="55"/>
      <c r="AFM196" s="55"/>
      <c r="AFN196" s="55"/>
      <c r="AFO196" s="55"/>
      <c r="AFP196" s="55"/>
      <c r="AFQ196" s="72">
        <f t="shared" si="210"/>
        <v>0</v>
      </c>
      <c r="AFR196" s="57">
        <f>AFQ196*'Bảng giá mua 2015'!AEN195</f>
        <v>0</v>
      </c>
      <c r="AFS196" s="53">
        <f>'Hàng tồn'!AEO197</f>
        <v>0</v>
      </c>
      <c r="AFT196" s="168">
        <f>AFS196*'Bảng giá mua 2015'!AEP195</f>
        <v>0</v>
      </c>
      <c r="AFU196" s="55"/>
      <c r="AFV196" s="55"/>
      <c r="AFW196" s="55"/>
      <c r="AFX196" s="55"/>
      <c r="AFY196" s="55"/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72">
        <f t="shared" si="211"/>
        <v>0</v>
      </c>
      <c r="AGZ196" s="57">
        <f>AGY196*'Bảng giá mua 2015'!AFV195</f>
        <v>0</v>
      </c>
      <c r="AHA196" s="53">
        <f>'Hàng tồn'!AFW197</f>
        <v>0</v>
      </c>
      <c r="AHB196" s="168">
        <f>AHA196*'Bảng giá mua 2015'!AFX195</f>
        <v>0</v>
      </c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>
        <v>1</v>
      </c>
      <c r="AHR196" s="55"/>
      <c r="AHS196" s="55"/>
      <c r="AHT196" s="55"/>
      <c r="AHU196" s="55"/>
      <c r="AHV196" s="55"/>
      <c r="AHW196" s="55"/>
      <c r="AHX196" s="55"/>
      <c r="AHY196" s="55"/>
      <c r="AHZ196" s="55"/>
      <c r="AIA196" s="55"/>
      <c r="AIB196" s="55"/>
      <c r="AIC196" s="55"/>
      <c r="AID196" s="55"/>
      <c r="AIE196" s="55"/>
      <c r="AIF196" s="55"/>
      <c r="AIG196" s="72">
        <f t="shared" si="212"/>
        <v>1</v>
      </c>
      <c r="AIH196" s="57">
        <f>AIG196*'Bảng giá bán 2015'!AC195</f>
        <v>0</v>
      </c>
      <c r="AII196" s="53">
        <f>'Hàng tồn'!AHE197</f>
        <v>0</v>
      </c>
      <c r="AIJ196" s="168">
        <f>AII196*'Bảng giá bán 2015'!AD195</f>
        <v>0</v>
      </c>
      <c r="AIK196" s="55"/>
      <c r="AIL196" s="55"/>
      <c r="AIM196" s="55"/>
      <c r="AIN196" s="55"/>
      <c r="AIO196" s="55"/>
      <c r="AIP196" s="55"/>
      <c r="AIQ196" s="55"/>
      <c r="AIR196" s="55"/>
      <c r="AIS196" s="55"/>
      <c r="AIT196" s="55"/>
      <c r="AIU196" s="55"/>
      <c r="AIV196" s="55"/>
      <c r="AIW196" s="55"/>
      <c r="AIX196" s="55"/>
      <c r="AIY196" s="55"/>
      <c r="AIZ196" s="55"/>
      <c r="AJA196" s="55"/>
      <c r="AJB196" s="55"/>
      <c r="AJC196" s="55"/>
      <c r="AJD196" s="55"/>
      <c r="AJE196" s="55"/>
      <c r="AJF196" s="55"/>
      <c r="AJG196" s="55"/>
      <c r="AJH196" s="55"/>
      <c r="AJI196" s="55"/>
      <c r="AJJ196" s="55"/>
      <c r="AJK196" s="55"/>
      <c r="AJL196" s="55"/>
      <c r="AJM196" s="55"/>
      <c r="AJN196" s="55"/>
      <c r="AJO196" s="72">
        <f t="shared" si="213"/>
        <v>0</v>
      </c>
      <c r="AJP196" s="57">
        <f>AJO196*'Bảng giá bán 2015'!AD195</f>
        <v>0</v>
      </c>
      <c r="AJQ196" s="53">
        <f>'Hàng tồn'!AIM197</f>
        <v>0</v>
      </c>
      <c r="AJR196" s="168">
        <f>AJQ196*'Bảng giá mua 2015'!AIN195</f>
        <v>0</v>
      </c>
      <c r="AJS196" s="55"/>
      <c r="AJT196" s="55"/>
      <c r="AJU196" s="55"/>
      <c r="AJV196" s="55"/>
      <c r="AJW196" s="55"/>
      <c r="AJX196" s="55"/>
      <c r="AJY196" s="55"/>
      <c r="AJZ196" s="55"/>
      <c r="AKA196" s="55"/>
      <c r="AKB196" s="55"/>
      <c r="AKC196" s="55"/>
      <c r="AKD196" s="55"/>
      <c r="AKE196" s="55"/>
      <c r="AKF196" s="55"/>
      <c r="AKG196" s="55"/>
      <c r="AKH196" s="55"/>
      <c r="AKI196" s="55"/>
      <c r="AKJ196" s="55"/>
      <c r="AKK196" s="55"/>
      <c r="AKL196" s="55"/>
      <c r="AKM196" s="55"/>
      <c r="AKN196" s="55"/>
      <c r="AKO196" s="55"/>
      <c r="AKP196" s="55"/>
      <c r="AKQ196" s="55"/>
      <c r="AKR196" s="55"/>
      <c r="AKS196" s="55"/>
      <c r="AKT196" s="55"/>
      <c r="AKU196" s="55"/>
      <c r="AKV196" s="55"/>
      <c r="AKW196" s="72">
        <f t="shared" si="214"/>
        <v>0</v>
      </c>
      <c r="AKX196" s="57">
        <f>AKW196*'Bảng giá bán 2015'!BL195</f>
        <v>0</v>
      </c>
      <c r="AKY196" s="53">
        <f>'Hàng tồn'!AJU197</f>
        <v>0</v>
      </c>
      <c r="AKZ196" s="168">
        <f>AKY196*'Bảng giá mua 2015'!AJV195</f>
        <v>0</v>
      </c>
      <c r="ALA196" s="55"/>
      <c r="ALB196" s="55"/>
      <c r="ALC196" s="55"/>
      <c r="ALD196" s="55"/>
      <c r="ALE196" s="55"/>
      <c r="ALF196" s="55"/>
      <c r="ALG196" s="55"/>
      <c r="ALH196" s="55"/>
      <c r="ALI196" s="55"/>
      <c r="ALJ196" s="55"/>
      <c r="ALK196" s="55"/>
      <c r="ALL196" s="55"/>
      <c r="ALM196" s="55"/>
      <c r="ALN196" s="55"/>
      <c r="ALO196" s="55"/>
      <c r="ALP196" s="55"/>
      <c r="ALQ196" s="55"/>
      <c r="ALR196" s="55"/>
      <c r="ALS196" s="55"/>
      <c r="ALT196" s="55"/>
      <c r="ALU196" s="55"/>
      <c r="ALV196" s="55"/>
      <c r="ALW196" s="55"/>
      <c r="ALX196" s="55"/>
      <c r="ALY196" s="55"/>
      <c r="ALZ196" s="55"/>
      <c r="AMA196" s="55"/>
      <c r="AMB196" s="55"/>
      <c r="AMC196" s="55"/>
      <c r="AMD196" s="55"/>
      <c r="AME196" s="72">
        <f t="shared" si="215"/>
        <v>0</v>
      </c>
      <c r="AMF196" s="57">
        <f>AME196*'Bảng giá bán 2015'!CT195</f>
        <v>0</v>
      </c>
      <c r="AMG196" s="53">
        <f>'Hàng tồn'!ALC197</f>
        <v>0</v>
      </c>
      <c r="AMH196" s="168">
        <f>AMG196*'Bảng giá mua 2015'!ALD195</f>
        <v>0</v>
      </c>
      <c r="AMI196" s="55"/>
      <c r="AMJ196" s="55"/>
      <c r="AMK196" s="55"/>
      <c r="AML196" s="55"/>
      <c r="AMM196" s="55"/>
      <c r="AMN196" s="55"/>
      <c r="AMO196" s="55"/>
      <c r="AMP196" s="55"/>
      <c r="AMQ196" s="55"/>
      <c r="AMR196" s="55"/>
      <c r="AMS196" s="55"/>
      <c r="AMT196" s="55"/>
      <c r="AMU196" s="55"/>
      <c r="AMV196" s="55"/>
      <c r="AMW196" s="55"/>
      <c r="AMX196" s="55"/>
      <c r="AMY196" s="55"/>
      <c r="AMZ196" s="55"/>
      <c r="ANA196" s="55"/>
      <c r="ANB196" s="55"/>
      <c r="ANC196" s="55"/>
      <c r="AND196" s="55"/>
      <c r="ANE196" s="55"/>
      <c r="ANF196" s="55"/>
      <c r="ANG196" s="55"/>
      <c r="ANH196" s="55"/>
      <c r="ANI196" s="55"/>
      <c r="ANJ196" s="55"/>
      <c r="ANK196" s="55"/>
      <c r="ANL196" s="55"/>
      <c r="ANM196" s="72">
        <f t="shared" si="216"/>
        <v>0</v>
      </c>
      <c r="ANN196" s="57">
        <f>ANM196*'Bảng giá bán 2015'!EB195</f>
        <v>0</v>
      </c>
      <c r="ANO196" s="53">
        <f>'Hàng tồn'!AMK197</f>
        <v>0</v>
      </c>
      <c r="ANP196" s="168">
        <f>ANO196*'Bảng giá mua 2015'!AML195</f>
        <v>0</v>
      </c>
    </row>
    <row r="197" spans="1:1056" ht="14.4" customHeight="1" x14ac:dyDescent="0.3">
      <c r="A197" s="129" t="s">
        <v>105</v>
      </c>
      <c r="B197" s="58" t="s">
        <v>18</v>
      </c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72">
        <f t="shared" si="186"/>
        <v>0</v>
      </c>
      <c r="AH197" s="57">
        <f>AG197*'Bảng giá mua 2015'!D196</f>
        <v>0</v>
      </c>
      <c r="AI197" s="53">
        <f>'Hàng tồn'!E198</f>
        <v>0</v>
      </c>
      <c r="AJ197" s="168">
        <f>AI197*'Bảng giá mua 2015'!F196</f>
        <v>0</v>
      </c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72">
        <f t="shared" si="187"/>
        <v>0</v>
      </c>
      <c r="BP197" s="57">
        <f>BO197*'Bảng giá mua 2015'!AL196</f>
        <v>0</v>
      </c>
      <c r="BQ197" s="53">
        <f>'Hàng tồn'!AM198</f>
        <v>0</v>
      </c>
      <c r="BR197" s="168">
        <f>BQ197*'Bảng giá mua 2015'!AN196</f>
        <v>0</v>
      </c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72">
        <f t="shared" si="188"/>
        <v>0</v>
      </c>
      <c r="CX197" s="57">
        <f>CW197*'Bảng giá mua 2015'!BT196</f>
        <v>0</v>
      </c>
      <c r="CY197" s="53">
        <f>'Hàng tồn'!BU198</f>
        <v>0</v>
      </c>
      <c r="CZ197" s="168">
        <f>CY197*'Bảng giá mua 2015'!BV196</f>
        <v>0</v>
      </c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72">
        <f t="shared" si="189"/>
        <v>0</v>
      </c>
      <c r="EF197" s="57">
        <f>EE197*'Bảng giá mua 2015'!DB196</f>
        <v>0</v>
      </c>
      <c r="EG197" s="53">
        <f>'Hàng tồn'!DC198</f>
        <v>0</v>
      </c>
      <c r="EH197" s="168">
        <f>EG197*'Bảng giá mua 2015'!DD196</f>
        <v>0</v>
      </c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72">
        <f t="shared" si="190"/>
        <v>0</v>
      </c>
      <c r="FN197" s="57">
        <f>FM197*'Bảng giá mua 2015'!EJ196</f>
        <v>0</v>
      </c>
      <c r="FO197" s="53">
        <f>'Hàng tồn'!EK198</f>
        <v>0</v>
      </c>
      <c r="FP197" s="168">
        <f>FO197*'Bảng giá mua 2015'!EL196</f>
        <v>0</v>
      </c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72">
        <f t="shared" si="191"/>
        <v>0</v>
      </c>
      <c r="GV197" s="57">
        <f>GU197*'Bảng giá mua 2015'!FR196</f>
        <v>0</v>
      </c>
      <c r="GW197" s="53">
        <f>'Hàng tồn'!FS198</f>
        <v>0</v>
      </c>
      <c r="GX197" s="168">
        <f>GW197*'Bảng giá mua 2015'!FT196</f>
        <v>0</v>
      </c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72">
        <f t="shared" si="192"/>
        <v>0</v>
      </c>
      <c r="ID197" s="57">
        <f>IC197*'Bảng giá mua 2015'!GZ196</f>
        <v>0</v>
      </c>
      <c r="IE197" s="53">
        <f>'Hàng tồn'!HA198</f>
        <v>0</v>
      </c>
      <c r="IF197" s="168">
        <f>IE197*'Bảng giá mua 2015'!HB196</f>
        <v>0</v>
      </c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72">
        <f t="shared" si="193"/>
        <v>0</v>
      </c>
      <c r="JL197" s="57">
        <f>JK197*'Bảng giá mua 2015'!IH196</f>
        <v>0</v>
      </c>
      <c r="JM197" s="53">
        <f>'Hàng tồn'!II198</f>
        <v>0</v>
      </c>
      <c r="JN197" s="168">
        <f>JM197*'Bảng giá mua 2015'!IJ196</f>
        <v>0</v>
      </c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72">
        <f t="shared" si="194"/>
        <v>0</v>
      </c>
      <c r="KT197" s="57">
        <f>KS197*'Bảng giá mua 2015'!JP196</f>
        <v>0</v>
      </c>
      <c r="KU197" s="53">
        <f>'Hàng tồn'!JQ198</f>
        <v>0</v>
      </c>
      <c r="KV197" s="168">
        <f>KU197*'Bảng giá mua 2015'!JR196</f>
        <v>0</v>
      </c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72">
        <f t="shared" si="195"/>
        <v>0</v>
      </c>
      <c r="MB197" s="57">
        <f>MA197*'Bảng giá mua 2015'!KX196</f>
        <v>0</v>
      </c>
      <c r="MC197" s="53">
        <f>'Hàng tồn'!KY198</f>
        <v>0</v>
      </c>
      <c r="MD197" s="168">
        <f>MC197*'Bảng giá mua 2015'!KZ196</f>
        <v>0</v>
      </c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72">
        <f t="shared" si="196"/>
        <v>0</v>
      </c>
      <c r="NJ197" s="57">
        <f>NI197*'Bảng giá mua 2015'!MF196</f>
        <v>0</v>
      </c>
      <c r="NK197" s="53">
        <f>'Hàng tồn'!MG198</f>
        <v>0</v>
      </c>
      <c r="NL197" s="168">
        <f>NK197*'Bảng giá mua 2015'!MH196</f>
        <v>0</v>
      </c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72">
        <f t="shared" si="197"/>
        <v>0</v>
      </c>
      <c r="OR197" s="57">
        <f>OQ197*'Bảng giá mua 2015'!NN196</f>
        <v>0</v>
      </c>
      <c r="OS197" s="53">
        <f>'Hàng tồn'!NO198</f>
        <v>0</v>
      </c>
      <c r="OT197" s="168">
        <f>OS197*'Bảng giá mua 2015'!NP196</f>
        <v>0</v>
      </c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72">
        <f t="shared" si="198"/>
        <v>0</v>
      </c>
      <c r="PZ197" s="57">
        <f>PY197*'Bảng giá mua 2015'!OV196</f>
        <v>0</v>
      </c>
      <c r="QA197" s="53">
        <f>'Hàng tồn'!OW198</f>
        <v>0</v>
      </c>
      <c r="QB197" s="168">
        <f>QA197*'Bảng giá mua 2015'!OX196</f>
        <v>0</v>
      </c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72">
        <f t="shared" si="199"/>
        <v>0</v>
      </c>
      <c r="RH197" s="57">
        <f>RG197*'Bảng giá mua 2015'!QD196</f>
        <v>0</v>
      </c>
      <c r="RI197" s="53">
        <f>'Hàng tồn'!QE198</f>
        <v>0</v>
      </c>
      <c r="RJ197" s="168">
        <f>RI197*'Bảng giá mua 2015'!QF196</f>
        <v>0</v>
      </c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72">
        <f t="shared" si="200"/>
        <v>0</v>
      </c>
      <c r="SP197" s="57">
        <f>SO197*'Bảng giá mua 2015'!RL196</f>
        <v>0</v>
      </c>
      <c r="SQ197" s="53">
        <f>'Hàng tồn'!RM198</f>
        <v>0</v>
      </c>
      <c r="SR197" s="168">
        <f>SQ197*'Bảng giá mua 2015'!RN196</f>
        <v>0</v>
      </c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72">
        <f t="shared" si="201"/>
        <v>0</v>
      </c>
      <c r="TX197" s="57">
        <f>TW197*'Bảng giá mua 2015'!ST196</f>
        <v>0</v>
      </c>
      <c r="TY197" s="53">
        <f>'Hàng tồn'!SU198</f>
        <v>0</v>
      </c>
      <c r="TZ197" s="168">
        <f>TY197*'Bảng giá mua 2015'!SV196</f>
        <v>0</v>
      </c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72">
        <f t="shared" si="202"/>
        <v>0</v>
      </c>
      <c r="VF197" s="57">
        <f>VE197*'Bảng giá mua 2015'!UB196</f>
        <v>0</v>
      </c>
      <c r="VG197" s="53">
        <f>'Hàng tồn'!UC198</f>
        <v>0</v>
      </c>
      <c r="VH197" s="168">
        <f>VG197*'Bảng giá mua 2015'!UD196</f>
        <v>0</v>
      </c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72">
        <f t="shared" si="203"/>
        <v>0</v>
      </c>
      <c r="WN197" s="57">
        <f>WM197*'Bảng giá mua 2015'!VJ196</f>
        <v>0</v>
      </c>
      <c r="WO197" s="53">
        <f>'Hàng tồn'!VK198</f>
        <v>0</v>
      </c>
      <c r="WP197" s="168">
        <f>WO197*'Bảng giá mua 2015'!VL196</f>
        <v>0</v>
      </c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72">
        <f t="shared" si="204"/>
        <v>0</v>
      </c>
      <c r="XV197" s="57">
        <f>XU197*'Bảng giá mua 2015'!WR196</f>
        <v>0</v>
      </c>
      <c r="XW197" s="53">
        <f>'Hàng tồn'!WS198</f>
        <v>0</v>
      </c>
      <c r="XX197" s="168">
        <f>XW197*'Bảng giá mua 2015'!WT196</f>
        <v>0</v>
      </c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72">
        <f t="shared" si="205"/>
        <v>0</v>
      </c>
      <c r="ZD197" s="57">
        <f>ZC197*'Bảng giá mua 2015'!XZ196</f>
        <v>0</v>
      </c>
      <c r="ZE197" s="53">
        <f>'Hàng tồn'!YA198</f>
        <v>0</v>
      </c>
      <c r="ZF197" s="168">
        <f>ZE197*'Bảng giá mua 2015'!YB196</f>
        <v>0</v>
      </c>
      <c r="ZG197" s="55"/>
      <c r="ZH197" s="55"/>
      <c r="ZI197" s="55"/>
      <c r="ZJ197" s="55"/>
      <c r="ZK197" s="55"/>
      <c r="ZL197" s="55"/>
      <c r="ZM197" s="55"/>
      <c r="ZN197" s="55"/>
      <c r="ZO197" s="55"/>
      <c r="ZP197" s="55"/>
      <c r="ZQ197" s="55"/>
      <c r="ZR197" s="55"/>
      <c r="ZS197" s="55"/>
      <c r="ZT197" s="55"/>
      <c r="ZU197" s="55"/>
      <c r="ZV197" s="55"/>
      <c r="ZW197" s="55"/>
      <c r="ZX197" s="55"/>
      <c r="ZY197" s="55"/>
      <c r="ZZ197" s="55"/>
      <c r="AAA197" s="55"/>
      <c r="AAB197" s="55"/>
      <c r="AAC197" s="55"/>
      <c r="AAD197" s="55"/>
      <c r="AAE197" s="55"/>
      <c r="AAF197" s="55"/>
      <c r="AAG197" s="55"/>
      <c r="AAH197" s="55"/>
      <c r="AAI197" s="55"/>
      <c r="AAJ197" s="55"/>
      <c r="AAK197" s="72">
        <f t="shared" si="206"/>
        <v>0</v>
      </c>
      <c r="AAL197" s="57">
        <f>AAK197*'Bảng giá mua 2015'!ZH196</f>
        <v>0</v>
      </c>
      <c r="AAM197" s="53">
        <f>'Hàng tồn'!ZI198</f>
        <v>0</v>
      </c>
      <c r="AAN197" s="168">
        <f>AAM197*'Bảng giá mua 2015'!ZJ196</f>
        <v>0</v>
      </c>
      <c r="AAO197" s="55"/>
      <c r="AAP197" s="55"/>
      <c r="AAQ197" s="55"/>
      <c r="AAR197" s="55"/>
      <c r="AAS197" s="55"/>
      <c r="AAT197" s="55"/>
      <c r="AAU197" s="55"/>
      <c r="AAV197" s="55"/>
      <c r="AAW197" s="55"/>
      <c r="AAX197" s="55"/>
      <c r="AAY197" s="55"/>
      <c r="AAZ197" s="55"/>
      <c r="ABA197" s="55"/>
      <c r="ABB197" s="55"/>
      <c r="ABC197" s="55"/>
      <c r="ABD197" s="55"/>
      <c r="ABE197" s="55"/>
      <c r="ABF197" s="55"/>
      <c r="ABG197" s="55"/>
      <c r="ABH197" s="55"/>
      <c r="ABI197" s="55"/>
      <c r="ABJ197" s="55"/>
      <c r="ABK197" s="55"/>
      <c r="ABL197" s="55"/>
      <c r="ABM197" s="55"/>
      <c r="ABN197" s="55"/>
      <c r="ABO197" s="55"/>
      <c r="ABP197" s="55"/>
      <c r="ABQ197" s="55"/>
      <c r="ABR197" s="55"/>
      <c r="ABS197" s="72">
        <f t="shared" si="207"/>
        <v>0</v>
      </c>
      <c r="ABT197" s="57">
        <f>ABS197*'Bảng giá mua 2015'!AAP196</f>
        <v>0</v>
      </c>
      <c r="ABU197" s="53">
        <f>'Hàng tồn'!AAQ198</f>
        <v>0</v>
      </c>
      <c r="ABV197" s="168">
        <f>ABU197*'Bảng giá mua 2015'!AAR196</f>
        <v>0</v>
      </c>
      <c r="ABW197" s="55"/>
      <c r="ABX197" s="55"/>
      <c r="ABY197" s="55"/>
      <c r="ABZ197" s="55"/>
      <c r="ACA197" s="55"/>
      <c r="ACB197" s="55"/>
      <c r="ACC197" s="55"/>
      <c r="ACD197" s="55"/>
      <c r="ACE197" s="55"/>
      <c r="ACF197" s="55"/>
      <c r="ACG197" s="55"/>
      <c r="ACH197" s="55"/>
      <c r="ACI197" s="55"/>
      <c r="ACJ197" s="55"/>
      <c r="ACK197" s="55"/>
      <c r="ACL197" s="55"/>
      <c r="ACM197" s="55"/>
      <c r="ACN197" s="55"/>
      <c r="ACO197" s="55"/>
      <c r="ACP197" s="55"/>
      <c r="ACQ197" s="55"/>
      <c r="ACR197" s="55"/>
      <c r="ACS197" s="55"/>
      <c r="ACT197" s="55"/>
      <c r="ACU197" s="55"/>
      <c r="ACV197" s="55"/>
      <c r="ACW197" s="55"/>
      <c r="ACX197" s="55"/>
      <c r="ACY197" s="55"/>
      <c r="ACZ197" s="55"/>
      <c r="ADA197" s="72">
        <f t="shared" si="208"/>
        <v>0</v>
      </c>
      <c r="ADB197" s="57">
        <f>ADA197*'Bảng giá mua 2015'!ABX196</f>
        <v>0</v>
      </c>
      <c r="ADC197" s="53">
        <f>'Hàng tồn'!ABY198</f>
        <v>0</v>
      </c>
      <c r="ADD197" s="168">
        <f>ADC197*'Bảng giá mua 2015'!ABZ196</f>
        <v>0</v>
      </c>
      <c r="ADE197" s="55"/>
      <c r="ADF197" s="55"/>
      <c r="ADG197" s="55"/>
      <c r="ADH197" s="55"/>
      <c r="ADI197" s="55"/>
      <c r="ADJ197" s="55"/>
      <c r="ADK197" s="55"/>
      <c r="ADL197" s="55"/>
      <c r="ADM197" s="55"/>
      <c r="ADN197" s="55"/>
      <c r="ADO197" s="55"/>
      <c r="ADP197" s="55"/>
      <c r="ADQ197" s="55"/>
      <c r="ADR197" s="55"/>
      <c r="ADS197" s="55"/>
      <c r="ADT197" s="55"/>
      <c r="ADU197" s="55"/>
      <c r="ADV197" s="55"/>
      <c r="ADW197" s="55"/>
      <c r="ADX197" s="55"/>
      <c r="ADY197" s="55"/>
      <c r="ADZ197" s="55"/>
      <c r="AEA197" s="55"/>
      <c r="AEB197" s="55"/>
      <c r="AEC197" s="55"/>
      <c r="AED197" s="55"/>
      <c r="AEE197" s="55"/>
      <c r="AEF197" s="55"/>
      <c r="AEG197" s="55"/>
      <c r="AEH197" s="55"/>
      <c r="AEI197" s="72">
        <f t="shared" si="209"/>
        <v>0</v>
      </c>
      <c r="AEJ197" s="57">
        <f>AEI197*'Bảng giá mua 2015'!ADF196</f>
        <v>0</v>
      </c>
      <c r="AEK197" s="53">
        <f>'Hàng tồn'!ADG198</f>
        <v>0</v>
      </c>
      <c r="AEL197" s="168">
        <f>AEK197*'Bảng giá mua 2015'!ADH196</f>
        <v>0</v>
      </c>
      <c r="AEM197" s="55"/>
      <c r="AEN197" s="55"/>
      <c r="AEO197" s="55"/>
      <c r="AEP197" s="55"/>
      <c r="AEQ197" s="55"/>
      <c r="AER197" s="55"/>
      <c r="AES197" s="55"/>
      <c r="AET197" s="55"/>
      <c r="AEU197" s="55"/>
      <c r="AEV197" s="55"/>
      <c r="AEW197" s="55"/>
      <c r="AEX197" s="55"/>
      <c r="AEY197" s="55"/>
      <c r="AEZ197" s="55"/>
      <c r="AFA197" s="55"/>
      <c r="AFB197" s="55"/>
      <c r="AFC197" s="55"/>
      <c r="AFD197" s="55"/>
      <c r="AFE197" s="55"/>
      <c r="AFF197" s="55"/>
      <c r="AFG197" s="55"/>
      <c r="AFH197" s="55"/>
      <c r="AFI197" s="55"/>
      <c r="AFJ197" s="55"/>
      <c r="AFK197" s="55"/>
      <c r="AFL197" s="55"/>
      <c r="AFM197" s="55"/>
      <c r="AFN197" s="55"/>
      <c r="AFO197" s="55"/>
      <c r="AFP197" s="55"/>
      <c r="AFQ197" s="72">
        <f t="shared" si="210"/>
        <v>0</v>
      </c>
      <c r="AFR197" s="57">
        <f>AFQ197*'Bảng giá mua 2015'!AEN196</f>
        <v>0</v>
      </c>
      <c r="AFS197" s="53">
        <f>'Hàng tồn'!AEO198</f>
        <v>0</v>
      </c>
      <c r="AFT197" s="168">
        <f>AFS197*'Bảng giá mua 2015'!AEP196</f>
        <v>0</v>
      </c>
      <c r="AFU197" s="55"/>
      <c r="AFV197" s="55"/>
      <c r="AFW197" s="55"/>
      <c r="AFX197" s="55"/>
      <c r="AFY197" s="55"/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72">
        <f t="shared" si="211"/>
        <v>0</v>
      </c>
      <c r="AGZ197" s="57">
        <f>AGY197*'Bảng giá mua 2015'!AFV196</f>
        <v>0</v>
      </c>
      <c r="AHA197" s="53">
        <f>'Hàng tồn'!AFW198</f>
        <v>0</v>
      </c>
      <c r="AHB197" s="168">
        <f>AHA197*'Bảng giá mua 2015'!AFX196</f>
        <v>0</v>
      </c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>
        <v>1</v>
      </c>
      <c r="AHO197" s="55"/>
      <c r="AHP197" s="55"/>
      <c r="AHQ197" s="55"/>
      <c r="AHR197" s="55"/>
      <c r="AHS197" s="55"/>
      <c r="AHT197" s="55"/>
      <c r="AHU197" s="55"/>
      <c r="AHV197" s="55"/>
      <c r="AHW197" s="55"/>
      <c r="AHX197" s="55"/>
      <c r="AHY197" s="55"/>
      <c r="AHZ197" s="55"/>
      <c r="AIA197" s="55"/>
      <c r="AIB197" s="55"/>
      <c r="AIC197" s="55"/>
      <c r="AID197" s="55"/>
      <c r="AIE197" s="55"/>
      <c r="AIF197" s="55"/>
      <c r="AIG197" s="72">
        <f t="shared" si="212"/>
        <v>1</v>
      </c>
      <c r="AIH197" s="57">
        <f>AIG197*'Bảng giá bán 2015'!AC196</f>
        <v>0</v>
      </c>
      <c r="AII197" s="53">
        <f>'Hàng tồn'!AHE198</f>
        <v>0</v>
      </c>
      <c r="AIJ197" s="168">
        <f>AII197*'Bảng giá bán 2015'!AD196</f>
        <v>0</v>
      </c>
      <c r="AIK197" s="55"/>
      <c r="AIL197" s="55"/>
      <c r="AIM197" s="55"/>
      <c r="AIN197" s="55"/>
      <c r="AIO197" s="55"/>
      <c r="AIP197" s="55"/>
      <c r="AIQ197" s="55"/>
      <c r="AIR197" s="55"/>
      <c r="AIS197" s="55"/>
      <c r="AIT197" s="55"/>
      <c r="AIU197" s="55"/>
      <c r="AIV197" s="55"/>
      <c r="AIW197" s="55"/>
      <c r="AIX197" s="55"/>
      <c r="AIY197" s="55"/>
      <c r="AIZ197" s="55"/>
      <c r="AJA197" s="55"/>
      <c r="AJB197" s="55"/>
      <c r="AJC197" s="55"/>
      <c r="AJD197" s="55"/>
      <c r="AJE197" s="55"/>
      <c r="AJF197" s="55"/>
      <c r="AJG197" s="55"/>
      <c r="AJH197" s="55"/>
      <c r="AJI197" s="55"/>
      <c r="AJJ197" s="55"/>
      <c r="AJK197" s="55"/>
      <c r="AJL197" s="55"/>
      <c r="AJM197" s="55"/>
      <c r="AJN197" s="55"/>
      <c r="AJO197" s="72">
        <f t="shared" si="213"/>
        <v>0</v>
      </c>
      <c r="AJP197" s="57">
        <f>AJO197*'Bảng giá bán 2015'!AD196</f>
        <v>0</v>
      </c>
      <c r="AJQ197" s="53">
        <f>'Hàng tồn'!AIM198</f>
        <v>0</v>
      </c>
      <c r="AJR197" s="168">
        <f>AJQ197*'Bảng giá mua 2015'!AIN196</f>
        <v>0</v>
      </c>
      <c r="AJS197" s="55"/>
      <c r="AJT197" s="55"/>
      <c r="AJU197" s="55"/>
      <c r="AJV197" s="55"/>
      <c r="AJW197" s="55"/>
      <c r="AJX197" s="55"/>
      <c r="AJY197" s="55"/>
      <c r="AJZ197" s="55"/>
      <c r="AKA197" s="55"/>
      <c r="AKB197" s="55"/>
      <c r="AKC197" s="55"/>
      <c r="AKD197" s="55"/>
      <c r="AKE197" s="55"/>
      <c r="AKF197" s="55"/>
      <c r="AKG197" s="55"/>
      <c r="AKH197" s="55"/>
      <c r="AKI197" s="55"/>
      <c r="AKJ197" s="55"/>
      <c r="AKK197" s="55"/>
      <c r="AKL197" s="55"/>
      <c r="AKM197" s="55"/>
      <c r="AKN197" s="55"/>
      <c r="AKO197" s="55"/>
      <c r="AKP197" s="55"/>
      <c r="AKQ197" s="55"/>
      <c r="AKR197" s="55"/>
      <c r="AKS197" s="55"/>
      <c r="AKT197" s="55"/>
      <c r="AKU197" s="55"/>
      <c r="AKV197" s="55"/>
      <c r="AKW197" s="72">
        <f t="shared" si="214"/>
        <v>0</v>
      </c>
      <c r="AKX197" s="57">
        <f>AKW197*'Bảng giá bán 2015'!BL196</f>
        <v>0</v>
      </c>
      <c r="AKY197" s="53">
        <f>'Hàng tồn'!AJU198</f>
        <v>0</v>
      </c>
      <c r="AKZ197" s="168">
        <f>AKY197*'Bảng giá mua 2015'!AJV196</f>
        <v>0</v>
      </c>
      <c r="ALA197" s="55"/>
      <c r="ALB197" s="55"/>
      <c r="ALC197" s="55"/>
      <c r="ALD197" s="55"/>
      <c r="ALE197" s="55"/>
      <c r="ALF197" s="55"/>
      <c r="ALG197" s="55"/>
      <c r="ALH197" s="55"/>
      <c r="ALI197" s="55"/>
      <c r="ALJ197" s="55"/>
      <c r="ALK197" s="55"/>
      <c r="ALL197" s="55"/>
      <c r="ALM197" s="55"/>
      <c r="ALN197" s="55"/>
      <c r="ALO197" s="55"/>
      <c r="ALP197" s="55"/>
      <c r="ALQ197" s="55"/>
      <c r="ALR197" s="55"/>
      <c r="ALS197" s="55"/>
      <c r="ALT197" s="55"/>
      <c r="ALU197" s="55"/>
      <c r="ALV197" s="55"/>
      <c r="ALW197" s="55"/>
      <c r="ALX197" s="55"/>
      <c r="ALY197" s="55"/>
      <c r="ALZ197" s="55"/>
      <c r="AMA197" s="55"/>
      <c r="AMB197" s="55"/>
      <c r="AMC197" s="55"/>
      <c r="AMD197" s="55"/>
      <c r="AME197" s="72">
        <f t="shared" si="215"/>
        <v>0</v>
      </c>
      <c r="AMF197" s="57">
        <f>AME197*'Bảng giá bán 2015'!CT196</f>
        <v>0</v>
      </c>
      <c r="AMG197" s="53">
        <f>'Hàng tồn'!ALC198</f>
        <v>0</v>
      </c>
      <c r="AMH197" s="168">
        <f>AMG197*'Bảng giá mua 2015'!ALD196</f>
        <v>0</v>
      </c>
      <c r="AMI197" s="55"/>
      <c r="AMJ197" s="55"/>
      <c r="AMK197" s="55"/>
      <c r="AML197" s="55"/>
      <c r="AMM197" s="55"/>
      <c r="AMN197" s="55"/>
      <c r="AMO197" s="55"/>
      <c r="AMP197" s="55"/>
      <c r="AMQ197" s="55"/>
      <c r="AMR197" s="55"/>
      <c r="AMS197" s="55"/>
      <c r="AMT197" s="55"/>
      <c r="AMU197" s="55"/>
      <c r="AMV197" s="55"/>
      <c r="AMW197" s="55"/>
      <c r="AMX197" s="55"/>
      <c r="AMY197" s="55"/>
      <c r="AMZ197" s="55"/>
      <c r="ANA197" s="55"/>
      <c r="ANB197" s="55"/>
      <c r="ANC197" s="55"/>
      <c r="AND197" s="55"/>
      <c r="ANE197" s="55"/>
      <c r="ANF197" s="55"/>
      <c r="ANG197" s="55"/>
      <c r="ANH197" s="55"/>
      <c r="ANI197" s="55"/>
      <c r="ANJ197" s="55"/>
      <c r="ANK197" s="55"/>
      <c r="ANL197" s="55"/>
      <c r="ANM197" s="72">
        <f t="shared" si="216"/>
        <v>0</v>
      </c>
      <c r="ANN197" s="57">
        <f>ANM197*'Bảng giá bán 2015'!EB196</f>
        <v>0</v>
      </c>
      <c r="ANO197" s="53">
        <f>'Hàng tồn'!AMK198</f>
        <v>0</v>
      </c>
      <c r="ANP197" s="168">
        <f>ANO197*'Bảng giá mua 2015'!AML196</f>
        <v>0</v>
      </c>
    </row>
    <row r="198" spans="1:1056" x14ac:dyDescent="0.3">
      <c r="A198" s="131"/>
      <c r="B198" s="58" t="s">
        <v>73</v>
      </c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72">
        <f t="shared" si="186"/>
        <v>0</v>
      </c>
      <c r="AH198" s="57">
        <f>AG198*'Bảng giá mua 2015'!D197</f>
        <v>0</v>
      </c>
      <c r="AI198" s="53">
        <f>'Hàng tồn'!E199</f>
        <v>0</v>
      </c>
      <c r="AJ198" s="168">
        <f>AI198*'Bảng giá mua 2015'!F197</f>
        <v>0</v>
      </c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72">
        <f t="shared" si="187"/>
        <v>0</v>
      </c>
      <c r="BP198" s="57">
        <f>BO198*'Bảng giá mua 2015'!AL197</f>
        <v>0</v>
      </c>
      <c r="BQ198" s="53">
        <f>'Hàng tồn'!AM199</f>
        <v>0</v>
      </c>
      <c r="BR198" s="168">
        <f>BQ198*'Bảng giá mua 2015'!AN197</f>
        <v>0</v>
      </c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72">
        <f t="shared" si="188"/>
        <v>0</v>
      </c>
      <c r="CX198" s="57">
        <f>CW198*'Bảng giá mua 2015'!BT197</f>
        <v>0</v>
      </c>
      <c r="CY198" s="53">
        <f>'Hàng tồn'!BU199</f>
        <v>0</v>
      </c>
      <c r="CZ198" s="168">
        <f>CY198*'Bảng giá mua 2015'!BV197</f>
        <v>0</v>
      </c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72">
        <f t="shared" si="189"/>
        <v>0</v>
      </c>
      <c r="EF198" s="57">
        <f>EE198*'Bảng giá mua 2015'!DB197</f>
        <v>0</v>
      </c>
      <c r="EG198" s="53">
        <f>'Hàng tồn'!DC199</f>
        <v>0</v>
      </c>
      <c r="EH198" s="168">
        <f>EG198*'Bảng giá mua 2015'!DD197</f>
        <v>0</v>
      </c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72">
        <f t="shared" si="190"/>
        <v>0</v>
      </c>
      <c r="FN198" s="57">
        <f>FM198*'Bảng giá mua 2015'!EJ197</f>
        <v>0</v>
      </c>
      <c r="FO198" s="53">
        <f>'Hàng tồn'!EK199</f>
        <v>0</v>
      </c>
      <c r="FP198" s="168">
        <f>FO198*'Bảng giá mua 2015'!EL197</f>
        <v>0</v>
      </c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72">
        <f t="shared" si="191"/>
        <v>0</v>
      </c>
      <c r="GV198" s="57">
        <f>GU198*'Bảng giá mua 2015'!FR197</f>
        <v>0</v>
      </c>
      <c r="GW198" s="53">
        <f>'Hàng tồn'!FS199</f>
        <v>0</v>
      </c>
      <c r="GX198" s="168">
        <f>GW198*'Bảng giá mua 2015'!FT197</f>
        <v>0</v>
      </c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72">
        <f t="shared" si="192"/>
        <v>0</v>
      </c>
      <c r="ID198" s="57">
        <f>IC198*'Bảng giá mua 2015'!GZ197</f>
        <v>0</v>
      </c>
      <c r="IE198" s="53">
        <f>'Hàng tồn'!HA199</f>
        <v>0</v>
      </c>
      <c r="IF198" s="168">
        <f>IE198*'Bảng giá mua 2015'!HB197</f>
        <v>0</v>
      </c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72">
        <f t="shared" si="193"/>
        <v>0</v>
      </c>
      <c r="JL198" s="57">
        <f>JK198*'Bảng giá mua 2015'!IH197</f>
        <v>0</v>
      </c>
      <c r="JM198" s="53">
        <f>'Hàng tồn'!II199</f>
        <v>0</v>
      </c>
      <c r="JN198" s="168">
        <f>JM198*'Bảng giá mua 2015'!IJ197</f>
        <v>0</v>
      </c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72">
        <f t="shared" si="194"/>
        <v>0</v>
      </c>
      <c r="KT198" s="57">
        <f>KS198*'Bảng giá mua 2015'!JP197</f>
        <v>0</v>
      </c>
      <c r="KU198" s="53">
        <f>'Hàng tồn'!JQ199</f>
        <v>0</v>
      </c>
      <c r="KV198" s="168">
        <f>KU198*'Bảng giá mua 2015'!JR197</f>
        <v>0</v>
      </c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72">
        <f t="shared" si="195"/>
        <v>0</v>
      </c>
      <c r="MB198" s="57">
        <f>MA198*'Bảng giá mua 2015'!KX197</f>
        <v>0</v>
      </c>
      <c r="MC198" s="53">
        <f>'Hàng tồn'!KY199</f>
        <v>0</v>
      </c>
      <c r="MD198" s="168">
        <f>MC198*'Bảng giá mua 2015'!KZ197</f>
        <v>0</v>
      </c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72">
        <f t="shared" si="196"/>
        <v>0</v>
      </c>
      <c r="NJ198" s="57">
        <f>NI198*'Bảng giá mua 2015'!MF197</f>
        <v>0</v>
      </c>
      <c r="NK198" s="53">
        <f>'Hàng tồn'!MG199</f>
        <v>0</v>
      </c>
      <c r="NL198" s="168">
        <f>NK198*'Bảng giá mua 2015'!MH197</f>
        <v>0</v>
      </c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72">
        <f t="shared" si="197"/>
        <v>0</v>
      </c>
      <c r="OR198" s="57">
        <f>OQ198*'Bảng giá mua 2015'!NN197</f>
        <v>0</v>
      </c>
      <c r="OS198" s="53">
        <f>'Hàng tồn'!NO199</f>
        <v>0</v>
      </c>
      <c r="OT198" s="168">
        <f>OS198*'Bảng giá mua 2015'!NP197</f>
        <v>0</v>
      </c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72">
        <f t="shared" si="198"/>
        <v>0</v>
      </c>
      <c r="PZ198" s="57">
        <f>PY198*'Bảng giá mua 2015'!OV197</f>
        <v>0</v>
      </c>
      <c r="QA198" s="53">
        <f>'Hàng tồn'!OW199</f>
        <v>0</v>
      </c>
      <c r="QB198" s="168">
        <f>QA198*'Bảng giá mua 2015'!OX197</f>
        <v>0</v>
      </c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72">
        <f t="shared" si="199"/>
        <v>0</v>
      </c>
      <c r="RH198" s="57">
        <f>RG198*'Bảng giá mua 2015'!QD197</f>
        <v>0</v>
      </c>
      <c r="RI198" s="53">
        <f>'Hàng tồn'!QE199</f>
        <v>0</v>
      </c>
      <c r="RJ198" s="168">
        <f>RI198*'Bảng giá mua 2015'!QF197</f>
        <v>0</v>
      </c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72">
        <f t="shared" si="200"/>
        <v>0</v>
      </c>
      <c r="SP198" s="57">
        <f>SO198*'Bảng giá mua 2015'!RL197</f>
        <v>0</v>
      </c>
      <c r="SQ198" s="53">
        <f>'Hàng tồn'!RM199</f>
        <v>0</v>
      </c>
      <c r="SR198" s="168">
        <f>SQ198*'Bảng giá mua 2015'!RN197</f>
        <v>0</v>
      </c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72">
        <f t="shared" si="201"/>
        <v>0</v>
      </c>
      <c r="TX198" s="57">
        <f>TW198*'Bảng giá mua 2015'!ST197</f>
        <v>0</v>
      </c>
      <c r="TY198" s="53">
        <f>'Hàng tồn'!SU199</f>
        <v>0</v>
      </c>
      <c r="TZ198" s="168">
        <f>TY198*'Bảng giá mua 2015'!SV197</f>
        <v>0</v>
      </c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72">
        <f t="shared" si="202"/>
        <v>0</v>
      </c>
      <c r="VF198" s="57">
        <f>VE198*'Bảng giá mua 2015'!UB197</f>
        <v>0</v>
      </c>
      <c r="VG198" s="53">
        <f>'Hàng tồn'!UC199</f>
        <v>0</v>
      </c>
      <c r="VH198" s="168">
        <f>VG198*'Bảng giá mua 2015'!UD197</f>
        <v>0</v>
      </c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72">
        <f t="shared" si="203"/>
        <v>0</v>
      </c>
      <c r="WN198" s="57">
        <f>WM198*'Bảng giá mua 2015'!VJ197</f>
        <v>0</v>
      </c>
      <c r="WO198" s="53">
        <f>'Hàng tồn'!VK199</f>
        <v>0</v>
      </c>
      <c r="WP198" s="168">
        <f>WO198*'Bảng giá mua 2015'!VL197</f>
        <v>0</v>
      </c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72">
        <f t="shared" si="204"/>
        <v>0</v>
      </c>
      <c r="XV198" s="57">
        <f>XU198*'Bảng giá mua 2015'!WR197</f>
        <v>0</v>
      </c>
      <c r="XW198" s="53">
        <f>'Hàng tồn'!WS199</f>
        <v>0</v>
      </c>
      <c r="XX198" s="168">
        <f>XW198*'Bảng giá mua 2015'!WT197</f>
        <v>0</v>
      </c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72">
        <f t="shared" si="205"/>
        <v>0</v>
      </c>
      <c r="ZD198" s="57">
        <f>ZC198*'Bảng giá mua 2015'!XZ197</f>
        <v>0</v>
      </c>
      <c r="ZE198" s="53">
        <f>'Hàng tồn'!YA199</f>
        <v>0</v>
      </c>
      <c r="ZF198" s="168">
        <f>ZE198*'Bảng giá mua 2015'!YB197</f>
        <v>0</v>
      </c>
      <c r="ZG198" s="55"/>
      <c r="ZH198" s="55"/>
      <c r="ZI198" s="55"/>
      <c r="ZJ198" s="55"/>
      <c r="ZK198" s="55"/>
      <c r="ZL198" s="55"/>
      <c r="ZM198" s="55"/>
      <c r="ZN198" s="55"/>
      <c r="ZO198" s="55"/>
      <c r="ZP198" s="55"/>
      <c r="ZQ198" s="55"/>
      <c r="ZR198" s="55"/>
      <c r="ZS198" s="55"/>
      <c r="ZT198" s="55"/>
      <c r="ZU198" s="55"/>
      <c r="ZV198" s="55"/>
      <c r="ZW198" s="55"/>
      <c r="ZX198" s="55"/>
      <c r="ZY198" s="55"/>
      <c r="ZZ198" s="55"/>
      <c r="AAA198" s="55"/>
      <c r="AAB198" s="55"/>
      <c r="AAC198" s="55"/>
      <c r="AAD198" s="55"/>
      <c r="AAE198" s="55"/>
      <c r="AAF198" s="55"/>
      <c r="AAG198" s="55"/>
      <c r="AAH198" s="55"/>
      <c r="AAI198" s="55"/>
      <c r="AAJ198" s="55"/>
      <c r="AAK198" s="72">
        <f t="shared" si="206"/>
        <v>0</v>
      </c>
      <c r="AAL198" s="57">
        <f>AAK198*'Bảng giá mua 2015'!ZH197</f>
        <v>0</v>
      </c>
      <c r="AAM198" s="53">
        <f>'Hàng tồn'!ZI199</f>
        <v>0</v>
      </c>
      <c r="AAN198" s="168">
        <f>AAM198*'Bảng giá mua 2015'!ZJ197</f>
        <v>0</v>
      </c>
      <c r="AAO198" s="55"/>
      <c r="AAP198" s="55"/>
      <c r="AAQ198" s="55"/>
      <c r="AAR198" s="55"/>
      <c r="AAS198" s="55"/>
      <c r="AAT198" s="55"/>
      <c r="AAU198" s="55"/>
      <c r="AAV198" s="55"/>
      <c r="AAW198" s="55"/>
      <c r="AAX198" s="55"/>
      <c r="AAY198" s="55"/>
      <c r="AAZ198" s="55"/>
      <c r="ABA198" s="55"/>
      <c r="ABB198" s="55"/>
      <c r="ABC198" s="55"/>
      <c r="ABD198" s="55"/>
      <c r="ABE198" s="55"/>
      <c r="ABF198" s="55"/>
      <c r="ABG198" s="55"/>
      <c r="ABH198" s="55"/>
      <c r="ABI198" s="55"/>
      <c r="ABJ198" s="55"/>
      <c r="ABK198" s="55"/>
      <c r="ABL198" s="55"/>
      <c r="ABM198" s="55"/>
      <c r="ABN198" s="55"/>
      <c r="ABO198" s="55"/>
      <c r="ABP198" s="55"/>
      <c r="ABQ198" s="55"/>
      <c r="ABR198" s="55"/>
      <c r="ABS198" s="72">
        <f t="shared" si="207"/>
        <v>0</v>
      </c>
      <c r="ABT198" s="57">
        <f>ABS198*'Bảng giá mua 2015'!AAP197</f>
        <v>0</v>
      </c>
      <c r="ABU198" s="53">
        <f>'Hàng tồn'!AAQ199</f>
        <v>0</v>
      </c>
      <c r="ABV198" s="168">
        <f>ABU198*'Bảng giá mua 2015'!AAR197</f>
        <v>0</v>
      </c>
      <c r="ABW198" s="55"/>
      <c r="ABX198" s="55"/>
      <c r="ABY198" s="55"/>
      <c r="ABZ198" s="55"/>
      <c r="ACA198" s="55"/>
      <c r="ACB198" s="55"/>
      <c r="ACC198" s="55"/>
      <c r="ACD198" s="55"/>
      <c r="ACE198" s="55"/>
      <c r="ACF198" s="55"/>
      <c r="ACG198" s="55"/>
      <c r="ACH198" s="55"/>
      <c r="ACI198" s="55"/>
      <c r="ACJ198" s="55"/>
      <c r="ACK198" s="55"/>
      <c r="ACL198" s="55"/>
      <c r="ACM198" s="55"/>
      <c r="ACN198" s="55"/>
      <c r="ACO198" s="55"/>
      <c r="ACP198" s="55"/>
      <c r="ACQ198" s="55"/>
      <c r="ACR198" s="55"/>
      <c r="ACS198" s="55"/>
      <c r="ACT198" s="55"/>
      <c r="ACU198" s="55"/>
      <c r="ACV198" s="55"/>
      <c r="ACW198" s="55"/>
      <c r="ACX198" s="55"/>
      <c r="ACY198" s="55"/>
      <c r="ACZ198" s="55"/>
      <c r="ADA198" s="72">
        <f t="shared" si="208"/>
        <v>0</v>
      </c>
      <c r="ADB198" s="57">
        <f>ADA198*'Bảng giá mua 2015'!ABX197</f>
        <v>0</v>
      </c>
      <c r="ADC198" s="53">
        <f>'Hàng tồn'!ABY199</f>
        <v>0</v>
      </c>
      <c r="ADD198" s="168">
        <f>ADC198*'Bảng giá mua 2015'!ABZ197</f>
        <v>0</v>
      </c>
      <c r="ADE198" s="55"/>
      <c r="ADF198" s="55"/>
      <c r="ADG198" s="55"/>
      <c r="ADH198" s="55"/>
      <c r="ADI198" s="55"/>
      <c r="ADJ198" s="55"/>
      <c r="ADK198" s="55"/>
      <c r="ADL198" s="55"/>
      <c r="ADM198" s="55"/>
      <c r="ADN198" s="55"/>
      <c r="ADO198" s="55"/>
      <c r="ADP198" s="55"/>
      <c r="ADQ198" s="55"/>
      <c r="ADR198" s="55"/>
      <c r="ADS198" s="55"/>
      <c r="ADT198" s="55"/>
      <c r="ADU198" s="55"/>
      <c r="ADV198" s="55"/>
      <c r="ADW198" s="55"/>
      <c r="ADX198" s="55"/>
      <c r="ADY198" s="55"/>
      <c r="ADZ198" s="55"/>
      <c r="AEA198" s="55"/>
      <c r="AEB198" s="55"/>
      <c r="AEC198" s="55"/>
      <c r="AED198" s="55"/>
      <c r="AEE198" s="55"/>
      <c r="AEF198" s="55"/>
      <c r="AEG198" s="55"/>
      <c r="AEH198" s="55"/>
      <c r="AEI198" s="72">
        <f t="shared" si="209"/>
        <v>0</v>
      </c>
      <c r="AEJ198" s="57">
        <f>AEI198*'Bảng giá mua 2015'!ADF197</f>
        <v>0</v>
      </c>
      <c r="AEK198" s="53">
        <f>'Hàng tồn'!ADG199</f>
        <v>0</v>
      </c>
      <c r="AEL198" s="168">
        <f>AEK198*'Bảng giá mua 2015'!ADH197</f>
        <v>0</v>
      </c>
      <c r="AEM198" s="55"/>
      <c r="AEN198" s="55"/>
      <c r="AEO198" s="55"/>
      <c r="AEP198" s="55"/>
      <c r="AEQ198" s="55"/>
      <c r="AER198" s="55"/>
      <c r="AES198" s="55"/>
      <c r="AET198" s="55"/>
      <c r="AEU198" s="55"/>
      <c r="AEV198" s="55"/>
      <c r="AEW198" s="55"/>
      <c r="AEX198" s="55"/>
      <c r="AEY198" s="55"/>
      <c r="AEZ198" s="55"/>
      <c r="AFA198" s="55"/>
      <c r="AFB198" s="55"/>
      <c r="AFC198" s="55"/>
      <c r="AFD198" s="55"/>
      <c r="AFE198" s="55"/>
      <c r="AFF198" s="55"/>
      <c r="AFG198" s="55"/>
      <c r="AFH198" s="55"/>
      <c r="AFI198" s="55"/>
      <c r="AFJ198" s="55"/>
      <c r="AFK198" s="55"/>
      <c r="AFL198" s="55"/>
      <c r="AFM198" s="55"/>
      <c r="AFN198" s="55"/>
      <c r="AFO198" s="55"/>
      <c r="AFP198" s="55"/>
      <c r="AFQ198" s="72">
        <f t="shared" si="210"/>
        <v>0</v>
      </c>
      <c r="AFR198" s="57">
        <f>AFQ198*'Bảng giá mua 2015'!AEN197</f>
        <v>0</v>
      </c>
      <c r="AFS198" s="53">
        <f>'Hàng tồn'!AEO199</f>
        <v>0</v>
      </c>
      <c r="AFT198" s="168">
        <f>AFS198*'Bảng giá mua 2015'!AEP197</f>
        <v>0</v>
      </c>
      <c r="AFU198" s="55"/>
      <c r="AFV198" s="55"/>
      <c r="AFW198" s="55"/>
      <c r="AFX198" s="55"/>
      <c r="AFY198" s="55"/>
      <c r="AFZ198" s="55"/>
      <c r="AGA198" s="55"/>
      <c r="AGB198" s="55"/>
      <c r="AGC198" s="55"/>
      <c r="AGD198" s="55"/>
      <c r="AGE198" s="55"/>
      <c r="AGF198" s="55"/>
      <c r="AGG198" s="55"/>
      <c r="AGH198" s="55"/>
      <c r="AGI198" s="55"/>
      <c r="AGJ198" s="55"/>
      <c r="AGK198" s="55"/>
      <c r="AGL198" s="55"/>
      <c r="AGM198" s="55"/>
      <c r="AGN198" s="55"/>
      <c r="AGO198" s="55"/>
      <c r="AGP198" s="55"/>
      <c r="AGQ198" s="55"/>
      <c r="AGR198" s="55"/>
      <c r="AGS198" s="55"/>
      <c r="AGT198" s="55"/>
      <c r="AGU198" s="55"/>
      <c r="AGV198" s="55"/>
      <c r="AGW198" s="55"/>
      <c r="AGX198" s="55"/>
      <c r="AGY198" s="72">
        <f t="shared" si="211"/>
        <v>0</v>
      </c>
      <c r="AGZ198" s="57">
        <f>AGY198*'Bảng giá mua 2015'!AFV197</f>
        <v>0</v>
      </c>
      <c r="AHA198" s="53">
        <f>'Hàng tồn'!AFW199</f>
        <v>0</v>
      </c>
      <c r="AHB198" s="168">
        <f>AHA198*'Bảng giá mua 2015'!AFX197</f>
        <v>0</v>
      </c>
      <c r="AHC198" s="55"/>
      <c r="AHD198" s="55"/>
      <c r="AHE198" s="55"/>
      <c r="AHF198" s="55"/>
      <c r="AHG198" s="55"/>
      <c r="AHH198" s="55"/>
      <c r="AHI198" s="55"/>
      <c r="AHJ198" s="55"/>
      <c r="AHK198" s="55"/>
      <c r="AHL198" s="55"/>
      <c r="AHM198" s="55"/>
      <c r="AHN198" s="55"/>
      <c r="AHO198" s="55"/>
      <c r="AHP198" s="55"/>
      <c r="AHQ198" s="55"/>
      <c r="AHR198" s="55"/>
      <c r="AHS198" s="55"/>
      <c r="AHT198" s="55"/>
      <c r="AHU198" s="55"/>
      <c r="AHV198" s="55"/>
      <c r="AHW198" s="55"/>
      <c r="AHX198" s="55"/>
      <c r="AHY198" s="55"/>
      <c r="AHZ198" s="55"/>
      <c r="AIA198" s="55"/>
      <c r="AIB198" s="55"/>
      <c r="AIC198" s="55"/>
      <c r="AID198" s="55"/>
      <c r="AIE198" s="55"/>
      <c r="AIF198" s="55"/>
      <c r="AIG198" s="72">
        <f t="shared" si="212"/>
        <v>0</v>
      </c>
      <c r="AIH198" s="57">
        <f>AIG198*'Bảng giá bán 2015'!AC197</f>
        <v>0</v>
      </c>
      <c r="AII198" s="53">
        <f>'Hàng tồn'!AHE199</f>
        <v>0</v>
      </c>
      <c r="AIJ198" s="168">
        <f>AII198*'Bảng giá bán 2015'!AD197</f>
        <v>0</v>
      </c>
      <c r="AIK198" s="55"/>
      <c r="AIL198" s="55"/>
      <c r="AIM198" s="55"/>
      <c r="AIN198" s="55"/>
      <c r="AIO198" s="55"/>
      <c r="AIP198" s="55"/>
      <c r="AIQ198" s="55"/>
      <c r="AIR198" s="55"/>
      <c r="AIS198" s="55"/>
      <c r="AIT198" s="55"/>
      <c r="AIU198" s="55"/>
      <c r="AIV198" s="55"/>
      <c r="AIW198" s="55"/>
      <c r="AIX198" s="55"/>
      <c r="AIY198" s="55"/>
      <c r="AIZ198" s="55"/>
      <c r="AJA198" s="55"/>
      <c r="AJB198" s="55"/>
      <c r="AJC198" s="55"/>
      <c r="AJD198" s="55"/>
      <c r="AJE198" s="55"/>
      <c r="AJF198" s="55"/>
      <c r="AJG198" s="55"/>
      <c r="AJH198" s="55"/>
      <c r="AJI198" s="55"/>
      <c r="AJJ198" s="55"/>
      <c r="AJK198" s="55"/>
      <c r="AJL198" s="55"/>
      <c r="AJM198" s="55"/>
      <c r="AJN198" s="55"/>
      <c r="AJO198" s="72">
        <f t="shared" si="213"/>
        <v>0</v>
      </c>
      <c r="AJP198" s="57">
        <f>AJO198*'Bảng giá bán 2015'!AD197</f>
        <v>0</v>
      </c>
      <c r="AJQ198" s="53">
        <f>'Hàng tồn'!AIM199</f>
        <v>0</v>
      </c>
      <c r="AJR198" s="168">
        <f>AJQ198*'Bảng giá mua 2015'!AIN197</f>
        <v>0</v>
      </c>
      <c r="AJS198" s="55"/>
      <c r="AJT198" s="55"/>
      <c r="AJU198" s="55"/>
      <c r="AJV198" s="55"/>
      <c r="AJW198" s="55"/>
      <c r="AJX198" s="55"/>
      <c r="AJY198" s="55"/>
      <c r="AJZ198" s="55"/>
      <c r="AKA198" s="55"/>
      <c r="AKB198" s="55"/>
      <c r="AKC198" s="55"/>
      <c r="AKD198" s="55"/>
      <c r="AKE198" s="55"/>
      <c r="AKF198" s="55"/>
      <c r="AKG198" s="55"/>
      <c r="AKH198" s="55"/>
      <c r="AKI198" s="55"/>
      <c r="AKJ198" s="55"/>
      <c r="AKK198" s="55"/>
      <c r="AKL198" s="55"/>
      <c r="AKM198" s="55"/>
      <c r="AKN198" s="55"/>
      <c r="AKO198" s="55"/>
      <c r="AKP198" s="55"/>
      <c r="AKQ198" s="55"/>
      <c r="AKR198" s="55"/>
      <c r="AKS198" s="55"/>
      <c r="AKT198" s="55"/>
      <c r="AKU198" s="55"/>
      <c r="AKV198" s="55"/>
      <c r="AKW198" s="72">
        <f t="shared" si="214"/>
        <v>0</v>
      </c>
      <c r="AKX198" s="57">
        <f>AKW198*'Bảng giá bán 2015'!BL197</f>
        <v>0</v>
      </c>
      <c r="AKY198" s="53">
        <f>'Hàng tồn'!AJU199</f>
        <v>0</v>
      </c>
      <c r="AKZ198" s="168">
        <f>AKY198*'Bảng giá mua 2015'!AJV197</f>
        <v>0</v>
      </c>
      <c r="ALA198" s="55"/>
      <c r="ALB198" s="55"/>
      <c r="ALC198" s="55"/>
      <c r="ALD198" s="55"/>
      <c r="ALE198" s="55"/>
      <c r="ALF198" s="55"/>
      <c r="ALG198" s="55"/>
      <c r="ALH198" s="55"/>
      <c r="ALI198" s="55"/>
      <c r="ALJ198" s="55"/>
      <c r="ALK198" s="55"/>
      <c r="ALL198" s="55"/>
      <c r="ALM198" s="55"/>
      <c r="ALN198" s="55"/>
      <c r="ALO198" s="55"/>
      <c r="ALP198" s="55"/>
      <c r="ALQ198" s="55"/>
      <c r="ALR198" s="55"/>
      <c r="ALS198" s="55"/>
      <c r="ALT198" s="55"/>
      <c r="ALU198" s="55"/>
      <c r="ALV198" s="55"/>
      <c r="ALW198" s="55"/>
      <c r="ALX198" s="55"/>
      <c r="ALY198" s="55"/>
      <c r="ALZ198" s="55"/>
      <c r="AMA198" s="55"/>
      <c r="AMB198" s="55"/>
      <c r="AMC198" s="55"/>
      <c r="AMD198" s="55"/>
      <c r="AME198" s="72">
        <f t="shared" si="215"/>
        <v>0</v>
      </c>
      <c r="AMF198" s="57">
        <f>AME198*'Bảng giá bán 2015'!CT197</f>
        <v>0</v>
      </c>
      <c r="AMG198" s="53">
        <f>'Hàng tồn'!ALC199</f>
        <v>0</v>
      </c>
      <c r="AMH198" s="168">
        <f>AMG198*'Bảng giá mua 2015'!ALD197</f>
        <v>0</v>
      </c>
      <c r="AMI198" s="55"/>
      <c r="AMJ198" s="55"/>
      <c r="AMK198" s="55"/>
      <c r="AML198" s="55"/>
      <c r="AMM198" s="55"/>
      <c r="AMN198" s="55"/>
      <c r="AMO198" s="55"/>
      <c r="AMP198" s="55"/>
      <c r="AMQ198" s="55"/>
      <c r="AMR198" s="55"/>
      <c r="AMS198" s="55"/>
      <c r="AMT198" s="55"/>
      <c r="AMU198" s="55"/>
      <c r="AMV198" s="55"/>
      <c r="AMW198" s="55"/>
      <c r="AMX198" s="55"/>
      <c r="AMY198" s="55"/>
      <c r="AMZ198" s="55"/>
      <c r="ANA198" s="55"/>
      <c r="ANB198" s="55"/>
      <c r="ANC198" s="55"/>
      <c r="AND198" s="55"/>
      <c r="ANE198" s="55"/>
      <c r="ANF198" s="55"/>
      <c r="ANG198" s="55"/>
      <c r="ANH198" s="55"/>
      <c r="ANI198" s="55"/>
      <c r="ANJ198" s="55"/>
      <c r="ANK198" s="55"/>
      <c r="ANL198" s="55"/>
      <c r="ANM198" s="72">
        <f t="shared" si="216"/>
        <v>0</v>
      </c>
      <c r="ANN198" s="57">
        <f>ANM198*'Bảng giá bán 2015'!EB197</f>
        <v>0</v>
      </c>
      <c r="ANO198" s="53">
        <f>'Hàng tồn'!AMK199</f>
        <v>0</v>
      </c>
      <c r="ANP198" s="168">
        <f>ANO198*'Bảng giá mua 2015'!AML197</f>
        <v>0</v>
      </c>
    </row>
    <row r="199" spans="1:1056" x14ac:dyDescent="0.3">
      <c r="A199" s="131"/>
      <c r="B199" s="58" t="s">
        <v>6</v>
      </c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72">
        <f t="shared" si="186"/>
        <v>0</v>
      </c>
      <c r="AH199" s="57">
        <f>AG199*'Bảng giá mua 2015'!D198</f>
        <v>0</v>
      </c>
      <c r="AI199" s="53">
        <f>'Hàng tồn'!E200</f>
        <v>0</v>
      </c>
      <c r="AJ199" s="168">
        <f>AI199*'Bảng giá mua 2015'!F198</f>
        <v>0</v>
      </c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72">
        <f t="shared" si="187"/>
        <v>0</v>
      </c>
      <c r="BP199" s="57">
        <f>BO199*'Bảng giá mua 2015'!AL198</f>
        <v>0</v>
      </c>
      <c r="BQ199" s="53">
        <f>'Hàng tồn'!AM200</f>
        <v>0</v>
      </c>
      <c r="BR199" s="168">
        <f>BQ199*'Bảng giá mua 2015'!AN198</f>
        <v>0</v>
      </c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72">
        <f t="shared" si="188"/>
        <v>0</v>
      </c>
      <c r="CX199" s="57">
        <f>CW199*'Bảng giá mua 2015'!BT198</f>
        <v>0</v>
      </c>
      <c r="CY199" s="53">
        <f>'Hàng tồn'!BU200</f>
        <v>0</v>
      </c>
      <c r="CZ199" s="168">
        <f>CY199*'Bảng giá mua 2015'!BV198</f>
        <v>0</v>
      </c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72">
        <f t="shared" si="189"/>
        <v>0</v>
      </c>
      <c r="EF199" s="57">
        <f>EE199*'Bảng giá mua 2015'!DB198</f>
        <v>0</v>
      </c>
      <c r="EG199" s="53">
        <f>'Hàng tồn'!DC200</f>
        <v>0</v>
      </c>
      <c r="EH199" s="168">
        <f>EG199*'Bảng giá mua 2015'!DD198</f>
        <v>0</v>
      </c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72">
        <f t="shared" si="190"/>
        <v>0</v>
      </c>
      <c r="FN199" s="57">
        <f>FM199*'Bảng giá mua 2015'!EJ198</f>
        <v>0</v>
      </c>
      <c r="FO199" s="53">
        <f>'Hàng tồn'!EK200</f>
        <v>0</v>
      </c>
      <c r="FP199" s="168">
        <f>FO199*'Bảng giá mua 2015'!EL198</f>
        <v>0</v>
      </c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72">
        <f t="shared" si="191"/>
        <v>0</v>
      </c>
      <c r="GV199" s="57">
        <f>GU199*'Bảng giá mua 2015'!FR198</f>
        <v>0</v>
      </c>
      <c r="GW199" s="53">
        <f>'Hàng tồn'!FS200</f>
        <v>0</v>
      </c>
      <c r="GX199" s="168">
        <f>GW199*'Bảng giá mua 2015'!FT198</f>
        <v>0</v>
      </c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72">
        <f t="shared" si="192"/>
        <v>0</v>
      </c>
      <c r="ID199" s="57">
        <f>IC199*'Bảng giá mua 2015'!GZ198</f>
        <v>0</v>
      </c>
      <c r="IE199" s="53">
        <f>'Hàng tồn'!HA200</f>
        <v>0</v>
      </c>
      <c r="IF199" s="168">
        <f>IE199*'Bảng giá mua 2015'!HB198</f>
        <v>0</v>
      </c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72">
        <f t="shared" si="193"/>
        <v>0</v>
      </c>
      <c r="JL199" s="57">
        <f>JK199*'Bảng giá mua 2015'!IH198</f>
        <v>0</v>
      </c>
      <c r="JM199" s="53">
        <f>'Hàng tồn'!II200</f>
        <v>0</v>
      </c>
      <c r="JN199" s="168">
        <f>JM199*'Bảng giá mua 2015'!IJ198</f>
        <v>0</v>
      </c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72">
        <f t="shared" si="194"/>
        <v>0</v>
      </c>
      <c r="KT199" s="57">
        <f>KS199*'Bảng giá mua 2015'!JP198</f>
        <v>0</v>
      </c>
      <c r="KU199" s="53">
        <f>'Hàng tồn'!JQ200</f>
        <v>0</v>
      </c>
      <c r="KV199" s="168">
        <f>KU199*'Bảng giá mua 2015'!JR198</f>
        <v>0</v>
      </c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72">
        <f t="shared" si="195"/>
        <v>0</v>
      </c>
      <c r="MB199" s="57">
        <f>MA199*'Bảng giá mua 2015'!KX198</f>
        <v>0</v>
      </c>
      <c r="MC199" s="53">
        <f>'Hàng tồn'!KY200</f>
        <v>0</v>
      </c>
      <c r="MD199" s="168">
        <f>MC199*'Bảng giá mua 2015'!KZ198</f>
        <v>0</v>
      </c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72">
        <f t="shared" si="196"/>
        <v>0</v>
      </c>
      <c r="NJ199" s="57">
        <f>NI199*'Bảng giá mua 2015'!MF198</f>
        <v>0</v>
      </c>
      <c r="NK199" s="53">
        <f>'Hàng tồn'!MG200</f>
        <v>0</v>
      </c>
      <c r="NL199" s="168">
        <f>NK199*'Bảng giá mua 2015'!MH198</f>
        <v>0</v>
      </c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72">
        <f t="shared" si="197"/>
        <v>0</v>
      </c>
      <c r="OR199" s="57">
        <f>OQ199*'Bảng giá mua 2015'!NN198</f>
        <v>0</v>
      </c>
      <c r="OS199" s="53">
        <f>'Hàng tồn'!NO200</f>
        <v>0</v>
      </c>
      <c r="OT199" s="168">
        <f>OS199*'Bảng giá mua 2015'!NP198</f>
        <v>0</v>
      </c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72">
        <f t="shared" si="198"/>
        <v>0</v>
      </c>
      <c r="PZ199" s="57">
        <f>PY199*'Bảng giá mua 2015'!OV198</f>
        <v>0</v>
      </c>
      <c r="QA199" s="53">
        <f>'Hàng tồn'!OW200</f>
        <v>0</v>
      </c>
      <c r="QB199" s="168">
        <f>QA199*'Bảng giá mua 2015'!OX198</f>
        <v>0</v>
      </c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72">
        <f t="shared" si="199"/>
        <v>0</v>
      </c>
      <c r="RH199" s="57">
        <f>RG199*'Bảng giá mua 2015'!QD198</f>
        <v>0</v>
      </c>
      <c r="RI199" s="53">
        <f>'Hàng tồn'!QE200</f>
        <v>0</v>
      </c>
      <c r="RJ199" s="168">
        <f>RI199*'Bảng giá mua 2015'!QF198</f>
        <v>0</v>
      </c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72">
        <f t="shared" si="200"/>
        <v>0</v>
      </c>
      <c r="SP199" s="57">
        <f>SO199*'Bảng giá mua 2015'!RL198</f>
        <v>0</v>
      </c>
      <c r="SQ199" s="53">
        <f>'Hàng tồn'!RM200</f>
        <v>0</v>
      </c>
      <c r="SR199" s="168">
        <f>SQ199*'Bảng giá mua 2015'!RN198</f>
        <v>0</v>
      </c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72">
        <f t="shared" si="201"/>
        <v>0</v>
      </c>
      <c r="TX199" s="57">
        <f>TW199*'Bảng giá mua 2015'!ST198</f>
        <v>0</v>
      </c>
      <c r="TY199" s="53">
        <f>'Hàng tồn'!SU200</f>
        <v>0</v>
      </c>
      <c r="TZ199" s="168">
        <f>TY199*'Bảng giá mua 2015'!SV198</f>
        <v>0</v>
      </c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72">
        <f t="shared" si="202"/>
        <v>0</v>
      </c>
      <c r="VF199" s="57">
        <f>VE199*'Bảng giá mua 2015'!UB198</f>
        <v>0</v>
      </c>
      <c r="VG199" s="53">
        <f>'Hàng tồn'!UC200</f>
        <v>0</v>
      </c>
      <c r="VH199" s="168">
        <f>VG199*'Bảng giá mua 2015'!UD198</f>
        <v>0</v>
      </c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72">
        <f t="shared" si="203"/>
        <v>0</v>
      </c>
      <c r="WN199" s="57">
        <f>WM199*'Bảng giá mua 2015'!VJ198</f>
        <v>0</v>
      </c>
      <c r="WO199" s="53">
        <f>'Hàng tồn'!VK200</f>
        <v>0</v>
      </c>
      <c r="WP199" s="168">
        <f>WO199*'Bảng giá mua 2015'!VL198</f>
        <v>0</v>
      </c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72">
        <f t="shared" si="204"/>
        <v>0</v>
      </c>
      <c r="XV199" s="57">
        <f>XU199*'Bảng giá mua 2015'!WR198</f>
        <v>0</v>
      </c>
      <c r="XW199" s="53">
        <f>'Hàng tồn'!WS200</f>
        <v>0</v>
      </c>
      <c r="XX199" s="168">
        <f>XW199*'Bảng giá mua 2015'!WT198</f>
        <v>0</v>
      </c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72">
        <f t="shared" si="205"/>
        <v>0</v>
      </c>
      <c r="ZD199" s="57">
        <f>ZC199*'Bảng giá mua 2015'!XZ198</f>
        <v>0</v>
      </c>
      <c r="ZE199" s="53">
        <f>'Hàng tồn'!YA200</f>
        <v>0</v>
      </c>
      <c r="ZF199" s="168">
        <f>ZE199*'Bảng giá mua 2015'!YB198</f>
        <v>0</v>
      </c>
      <c r="ZG199" s="55"/>
      <c r="ZH199" s="55"/>
      <c r="ZI199" s="55"/>
      <c r="ZJ199" s="55"/>
      <c r="ZK199" s="55"/>
      <c r="ZL199" s="55"/>
      <c r="ZM199" s="55"/>
      <c r="ZN199" s="55"/>
      <c r="ZO199" s="55"/>
      <c r="ZP199" s="55"/>
      <c r="ZQ199" s="55"/>
      <c r="ZR199" s="55"/>
      <c r="ZS199" s="55"/>
      <c r="ZT199" s="55"/>
      <c r="ZU199" s="55"/>
      <c r="ZV199" s="55"/>
      <c r="ZW199" s="55"/>
      <c r="ZX199" s="55"/>
      <c r="ZY199" s="55"/>
      <c r="ZZ199" s="55"/>
      <c r="AAA199" s="55"/>
      <c r="AAB199" s="55"/>
      <c r="AAC199" s="55"/>
      <c r="AAD199" s="55"/>
      <c r="AAE199" s="55"/>
      <c r="AAF199" s="55"/>
      <c r="AAG199" s="55"/>
      <c r="AAH199" s="55"/>
      <c r="AAI199" s="55"/>
      <c r="AAJ199" s="55"/>
      <c r="AAK199" s="72">
        <f t="shared" si="206"/>
        <v>0</v>
      </c>
      <c r="AAL199" s="57">
        <f>AAK199*'Bảng giá mua 2015'!ZH198</f>
        <v>0</v>
      </c>
      <c r="AAM199" s="53">
        <f>'Hàng tồn'!ZI200</f>
        <v>0</v>
      </c>
      <c r="AAN199" s="168">
        <f>AAM199*'Bảng giá mua 2015'!ZJ198</f>
        <v>0</v>
      </c>
      <c r="AAO199" s="55"/>
      <c r="AAP199" s="55"/>
      <c r="AAQ199" s="55"/>
      <c r="AAR199" s="55"/>
      <c r="AAS199" s="55"/>
      <c r="AAT199" s="55"/>
      <c r="AAU199" s="55"/>
      <c r="AAV199" s="55"/>
      <c r="AAW199" s="55"/>
      <c r="AAX199" s="55"/>
      <c r="AAY199" s="55"/>
      <c r="AAZ199" s="55"/>
      <c r="ABA199" s="55"/>
      <c r="ABB199" s="55"/>
      <c r="ABC199" s="55"/>
      <c r="ABD199" s="55"/>
      <c r="ABE199" s="55"/>
      <c r="ABF199" s="55"/>
      <c r="ABG199" s="55"/>
      <c r="ABH199" s="55"/>
      <c r="ABI199" s="55"/>
      <c r="ABJ199" s="55"/>
      <c r="ABK199" s="55"/>
      <c r="ABL199" s="55"/>
      <c r="ABM199" s="55"/>
      <c r="ABN199" s="55"/>
      <c r="ABO199" s="55"/>
      <c r="ABP199" s="55"/>
      <c r="ABQ199" s="55"/>
      <c r="ABR199" s="55"/>
      <c r="ABS199" s="72">
        <f t="shared" si="207"/>
        <v>0</v>
      </c>
      <c r="ABT199" s="57">
        <f>ABS199*'Bảng giá mua 2015'!AAP198</f>
        <v>0</v>
      </c>
      <c r="ABU199" s="53">
        <f>'Hàng tồn'!AAQ200</f>
        <v>0</v>
      </c>
      <c r="ABV199" s="168">
        <f>ABU199*'Bảng giá mua 2015'!AAR198</f>
        <v>0</v>
      </c>
      <c r="ABW199" s="55"/>
      <c r="ABX199" s="55"/>
      <c r="ABY199" s="55"/>
      <c r="ABZ199" s="55"/>
      <c r="ACA199" s="55"/>
      <c r="ACB199" s="55"/>
      <c r="ACC199" s="55"/>
      <c r="ACD199" s="55"/>
      <c r="ACE199" s="55"/>
      <c r="ACF199" s="55"/>
      <c r="ACG199" s="55"/>
      <c r="ACH199" s="55"/>
      <c r="ACI199" s="55"/>
      <c r="ACJ199" s="55"/>
      <c r="ACK199" s="55"/>
      <c r="ACL199" s="55"/>
      <c r="ACM199" s="55"/>
      <c r="ACN199" s="55"/>
      <c r="ACO199" s="55"/>
      <c r="ACP199" s="55"/>
      <c r="ACQ199" s="55"/>
      <c r="ACR199" s="55"/>
      <c r="ACS199" s="55"/>
      <c r="ACT199" s="55"/>
      <c r="ACU199" s="55"/>
      <c r="ACV199" s="55"/>
      <c r="ACW199" s="55"/>
      <c r="ACX199" s="55"/>
      <c r="ACY199" s="55"/>
      <c r="ACZ199" s="55"/>
      <c r="ADA199" s="72">
        <f t="shared" si="208"/>
        <v>0</v>
      </c>
      <c r="ADB199" s="57">
        <f>ADA199*'Bảng giá mua 2015'!ABX198</f>
        <v>0</v>
      </c>
      <c r="ADC199" s="53">
        <f>'Hàng tồn'!ABY200</f>
        <v>0</v>
      </c>
      <c r="ADD199" s="168">
        <f>ADC199*'Bảng giá mua 2015'!ABZ198</f>
        <v>0</v>
      </c>
      <c r="ADE199" s="55"/>
      <c r="ADF199" s="55"/>
      <c r="ADG199" s="55"/>
      <c r="ADH199" s="55"/>
      <c r="ADI199" s="55"/>
      <c r="ADJ199" s="55"/>
      <c r="ADK199" s="55"/>
      <c r="ADL199" s="55"/>
      <c r="ADM199" s="55"/>
      <c r="ADN199" s="55"/>
      <c r="ADO199" s="55"/>
      <c r="ADP199" s="55"/>
      <c r="ADQ199" s="55"/>
      <c r="ADR199" s="55"/>
      <c r="ADS199" s="55"/>
      <c r="ADT199" s="55"/>
      <c r="ADU199" s="55"/>
      <c r="ADV199" s="55"/>
      <c r="ADW199" s="55"/>
      <c r="ADX199" s="55"/>
      <c r="ADY199" s="55"/>
      <c r="ADZ199" s="55"/>
      <c r="AEA199" s="55"/>
      <c r="AEB199" s="55"/>
      <c r="AEC199" s="55"/>
      <c r="AED199" s="55"/>
      <c r="AEE199" s="55"/>
      <c r="AEF199" s="55"/>
      <c r="AEG199" s="55"/>
      <c r="AEH199" s="55"/>
      <c r="AEI199" s="72">
        <f t="shared" si="209"/>
        <v>0</v>
      </c>
      <c r="AEJ199" s="57">
        <f>AEI199*'Bảng giá mua 2015'!ADF198</f>
        <v>0</v>
      </c>
      <c r="AEK199" s="53">
        <f>'Hàng tồn'!ADG200</f>
        <v>0</v>
      </c>
      <c r="AEL199" s="168">
        <f>AEK199*'Bảng giá mua 2015'!ADH198</f>
        <v>0</v>
      </c>
      <c r="AEM199" s="55"/>
      <c r="AEN199" s="55"/>
      <c r="AEO199" s="55"/>
      <c r="AEP199" s="55"/>
      <c r="AEQ199" s="55"/>
      <c r="AER199" s="55"/>
      <c r="AES199" s="55"/>
      <c r="AET199" s="55"/>
      <c r="AEU199" s="55"/>
      <c r="AEV199" s="55"/>
      <c r="AEW199" s="55"/>
      <c r="AEX199" s="55"/>
      <c r="AEY199" s="55"/>
      <c r="AEZ199" s="55"/>
      <c r="AFA199" s="55"/>
      <c r="AFB199" s="55"/>
      <c r="AFC199" s="55"/>
      <c r="AFD199" s="55"/>
      <c r="AFE199" s="55"/>
      <c r="AFF199" s="55"/>
      <c r="AFG199" s="55"/>
      <c r="AFH199" s="55"/>
      <c r="AFI199" s="55"/>
      <c r="AFJ199" s="55"/>
      <c r="AFK199" s="55"/>
      <c r="AFL199" s="55"/>
      <c r="AFM199" s="55"/>
      <c r="AFN199" s="55"/>
      <c r="AFO199" s="55"/>
      <c r="AFP199" s="55"/>
      <c r="AFQ199" s="72">
        <f t="shared" si="210"/>
        <v>0</v>
      </c>
      <c r="AFR199" s="57">
        <f>AFQ199*'Bảng giá mua 2015'!AEN198</f>
        <v>0</v>
      </c>
      <c r="AFS199" s="53">
        <f>'Hàng tồn'!AEO200</f>
        <v>0</v>
      </c>
      <c r="AFT199" s="168">
        <f>AFS199*'Bảng giá mua 2015'!AEP198</f>
        <v>0</v>
      </c>
      <c r="AFU199" s="55"/>
      <c r="AFV199" s="55"/>
      <c r="AFW199" s="55"/>
      <c r="AFX199" s="55"/>
      <c r="AFY199" s="55"/>
      <c r="AFZ199" s="55"/>
      <c r="AGA199" s="55"/>
      <c r="AGB199" s="55"/>
      <c r="AGC199" s="55"/>
      <c r="AGD199" s="55"/>
      <c r="AGE199" s="55"/>
      <c r="AGF199" s="55"/>
      <c r="AGG199" s="55"/>
      <c r="AGH199" s="55"/>
      <c r="AGI199" s="55"/>
      <c r="AGJ199" s="55"/>
      <c r="AGK199" s="55"/>
      <c r="AGL199" s="55"/>
      <c r="AGM199" s="55"/>
      <c r="AGN199" s="55"/>
      <c r="AGO199" s="55"/>
      <c r="AGP199" s="55"/>
      <c r="AGQ199" s="55"/>
      <c r="AGR199" s="55"/>
      <c r="AGS199" s="55"/>
      <c r="AGT199" s="55"/>
      <c r="AGU199" s="55"/>
      <c r="AGV199" s="55"/>
      <c r="AGW199" s="55"/>
      <c r="AGX199" s="55"/>
      <c r="AGY199" s="72">
        <f t="shared" si="211"/>
        <v>0</v>
      </c>
      <c r="AGZ199" s="57">
        <f>AGY199*'Bảng giá mua 2015'!AFV198</f>
        <v>0</v>
      </c>
      <c r="AHA199" s="53">
        <f>'Hàng tồn'!AFW200</f>
        <v>0</v>
      </c>
      <c r="AHB199" s="168">
        <f>AHA199*'Bảng giá mua 2015'!AFX198</f>
        <v>0</v>
      </c>
      <c r="AHC199" s="55"/>
      <c r="AHD199" s="55"/>
      <c r="AHE199" s="55"/>
      <c r="AHF199" s="55"/>
      <c r="AHG199" s="55">
        <v>1</v>
      </c>
      <c r="AHH199" s="55"/>
      <c r="AHI199" s="55"/>
      <c r="AHJ199" s="55"/>
      <c r="AHK199" s="55"/>
      <c r="AHL199" s="55"/>
      <c r="AHM199" s="55"/>
      <c r="AHN199" s="55"/>
      <c r="AHO199" s="55"/>
      <c r="AHP199" s="55"/>
      <c r="AHQ199" s="55"/>
      <c r="AHR199" s="55"/>
      <c r="AHS199" s="55"/>
      <c r="AHT199" s="55"/>
      <c r="AHU199" s="55"/>
      <c r="AHV199" s="55"/>
      <c r="AHW199" s="55"/>
      <c r="AHX199" s="55"/>
      <c r="AHY199" s="55"/>
      <c r="AHZ199" s="55"/>
      <c r="AIA199" s="55"/>
      <c r="AIB199" s="55"/>
      <c r="AIC199" s="55"/>
      <c r="AID199" s="55"/>
      <c r="AIE199" s="55"/>
      <c r="AIF199" s="55"/>
      <c r="AIG199" s="72">
        <f t="shared" si="212"/>
        <v>1</v>
      </c>
      <c r="AIH199" s="57">
        <f>AIG199*'Bảng giá bán 2015'!AC198</f>
        <v>0</v>
      </c>
      <c r="AII199" s="53">
        <f>'Hàng tồn'!AHE200</f>
        <v>0</v>
      </c>
      <c r="AIJ199" s="168">
        <f>AII199*'Bảng giá bán 2015'!AD198</f>
        <v>0</v>
      </c>
      <c r="AIK199" s="55"/>
      <c r="AIL199" s="55"/>
      <c r="AIM199" s="55">
        <v>1</v>
      </c>
      <c r="AIN199" s="55"/>
      <c r="AIO199" s="55"/>
      <c r="AIP199" s="55"/>
      <c r="AIQ199" s="55">
        <v>1</v>
      </c>
      <c r="AIR199" s="55"/>
      <c r="AIS199" s="55"/>
      <c r="AIT199" s="55"/>
      <c r="AIU199" s="55"/>
      <c r="AIV199" s="55"/>
      <c r="AIW199" s="55"/>
      <c r="AIX199" s="55"/>
      <c r="AIY199" s="55"/>
      <c r="AIZ199" s="55"/>
      <c r="AJA199" s="55"/>
      <c r="AJB199" s="55"/>
      <c r="AJC199" s="55"/>
      <c r="AJD199" s="55"/>
      <c r="AJE199" s="55"/>
      <c r="AJF199" s="55"/>
      <c r="AJG199" s="55"/>
      <c r="AJH199" s="55"/>
      <c r="AJI199" s="55"/>
      <c r="AJJ199" s="55"/>
      <c r="AJK199" s="55"/>
      <c r="AJL199" s="55"/>
      <c r="AJM199" s="55"/>
      <c r="AJN199" s="55"/>
      <c r="AJO199" s="72">
        <f t="shared" si="213"/>
        <v>2</v>
      </c>
      <c r="AJP199" s="57">
        <f>AJO199*'Bảng giá bán 2015'!AD198</f>
        <v>0</v>
      </c>
      <c r="AJQ199" s="53">
        <f>'Hàng tồn'!AIM200</f>
        <v>0</v>
      </c>
      <c r="AJR199" s="168">
        <f>AJQ199*'Bảng giá mua 2015'!AIN198</f>
        <v>0</v>
      </c>
      <c r="AJS199" s="55"/>
      <c r="AJT199" s="55"/>
      <c r="AJU199" s="55"/>
      <c r="AJV199" s="55"/>
      <c r="AJW199" s="55"/>
      <c r="AJX199" s="55"/>
      <c r="AJY199" s="55"/>
      <c r="AJZ199" s="55"/>
      <c r="AKA199" s="55"/>
      <c r="AKB199" s="55"/>
      <c r="AKC199" s="55"/>
      <c r="AKD199" s="55"/>
      <c r="AKE199" s="55"/>
      <c r="AKF199" s="55"/>
      <c r="AKG199" s="55"/>
      <c r="AKH199" s="55"/>
      <c r="AKI199" s="55"/>
      <c r="AKJ199" s="55"/>
      <c r="AKK199" s="55"/>
      <c r="AKL199" s="55"/>
      <c r="AKM199" s="55"/>
      <c r="AKN199" s="55"/>
      <c r="AKO199" s="55"/>
      <c r="AKP199" s="55"/>
      <c r="AKQ199" s="55"/>
      <c r="AKR199" s="55"/>
      <c r="AKS199" s="55"/>
      <c r="AKT199" s="55"/>
      <c r="AKU199" s="55"/>
      <c r="AKV199" s="55"/>
      <c r="AKW199" s="72">
        <f t="shared" si="214"/>
        <v>0</v>
      </c>
      <c r="AKX199" s="57">
        <f>AKW199*'Bảng giá bán 2015'!BL198</f>
        <v>0</v>
      </c>
      <c r="AKY199" s="53">
        <f>'Hàng tồn'!AJU200</f>
        <v>0</v>
      </c>
      <c r="AKZ199" s="168">
        <f>AKY199*'Bảng giá mua 2015'!AJV198</f>
        <v>0</v>
      </c>
      <c r="ALA199" s="55"/>
      <c r="ALB199" s="55"/>
      <c r="ALC199" s="55"/>
      <c r="ALD199" s="55"/>
      <c r="ALE199" s="55"/>
      <c r="ALF199" s="55"/>
      <c r="ALG199" s="55"/>
      <c r="ALH199" s="55"/>
      <c r="ALI199" s="55"/>
      <c r="ALJ199" s="55"/>
      <c r="ALK199" s="55"/>
      <c r="ALL199" s="55"/>
      <c r="ALM199" s="55"/>
      <c r="ALN199" s="55"/>
      <c r="ALO199" s="55"/>
      <c r="ALP199" s="55"/>
      <c r="ALQ199" s="55"/>
      <c r="ALR199" s="55"/>
      <c r="ALS199" s="55"/>
      <c r="ALT199" s="55"/>
      <c r="ALU199" s="55"/>
      <c r="ALV199" s="55"/>
      <c r="ALW199" s="55"/>
      <c r="ALX199" s="55"/>
      <c r="ALY199" s="55"/>
      <c r="ALZ199" s="55"/>
      <c r="AMA199" s="55"/>
      <c r="AMB199" s="55"/>
      <c r="AMC199" s="55"/>
      <c r="AMD199" s="55"/>
      <c r="AME199" s="72">
        <f t="shared" si="215"/>
        <v>0</v>
      </c>
      <c r="AMF199" s="57">
        <f>AME199*'Bảng giá bán 2015'!CT198</f>
        <v>0</v>
      </c>
      <c r="AMG199" s="53">
        <f>'Hàng tồn'!ALC200</f>
        <v>0</v>
      </c>
      <c r="AMH199" s="168">
        <f>AMG199*'Bảng giá mua 2015'!ALD198</f>
        <v>0</v>
      </c>
      <c r="AMI199" s="55"/>
      <c r="AMJ199" s="55"/>
      <c r="AMK199" s="55"/>
      <c r="AML199" s="55"/>
      <c r="AMM199" s="55"/>
      <c r="AMN199" s="55"/>
      <c r="AMO199" s="55"/>
      <c r="AMP199" s="55"/>
      <c r="AMQ199" s="55"/>
      <c r="AMR199" s="55"/>
      <c r="AMS199" s="55"/>
      <c r="AMT199" s="55"/>
      <c r="AMU199" s="55"/>
      <c r="AMV199" s="55"/>
      <c r="AMW199" s="55"/>
      <c r="AMX199" s="55"/>
      <c r="AMY199" s="55"/>
      <c r="AMZ199" s="55"/>
      <c r="ANA199" s="55"/>
      <c r="ANB199" s="55"/>
      <c r="ANC199" s="55"/>
      <c r="AND199" s="55"/>
      <c r="ANE199" s="55"/>
      <c r="ANF199" s="55"/>
      <c r="ANG199" s="55"/>
      <c r="ANH199" s="55"/>
      <c r="ANI199" s="55"/>
      <c r="ANJ199" s="55"/>
      <c r="ANK199" s="55"/>
      <c r="ANL199" s="55"/>
      <c r="ANM199" s="72">
        <f t="shared" si="216"/>
        <v>0</v>
      </c>
      <c r="ANN199" s="57">
        <f>ANM199*'Bảng giá bán 2015'!EB198</f>
        <v>0</v>
      </c>
      <c r="ANO199" s="53">
        <f>'Hàng tồn'!AMK200</f>
        <v>0</v>
      </c>
      <c r="ANP199" s="168">
        <f>ANO199*'Bảng giá mua 2015'!AML198</f>
        <v>0</v>
      </c>
    </row>
    <row r="200" spans="1:1056" x14ac:dyDescent="0.3">
      <c r="A200" s="131"/>
      <c r="B200" s="58" t="s">
        <v>39</v>
      </c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72">
        <f t="shared" si="186"/>
        <v>0</v>
      </c>
      <c r="AH200" s="57">
        <f>AG200*'Bảng giá mua 2015'!D199</f>
        <v>0</v>
      </c>
      <c r="AI200" s="53">
        <f>'Hàng tồn'!E201</f>
        <v>0</v>
      </c>
      <c r="AJ200" s="168">
        <f>AI200*'Bảng giá mua 2015'!F199</f>
        <v>0</v>
      </c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72">
        <f t="shared" si="187"/>
        <v>0</v>
      </c>
      <c r="BP200" s="57">
        <f>BO200*'Bảng giá mua 2015'!AL199</f>
        <v>0</v>
      </c>
      <c r="BQ200" s="53">
        <f>'Hàng tồn'!AM201</f>
        <v>0</v>
      </c>
      <c r="BR200" s="168">
        <f>BQ200*'Bảng giá mua 2015'!AN199</f>
        <v>0</v>
      </c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72">
        <f t="shared" si="188"/>
        <v>0</v>
      </c>
      <c r="CX200" s="57">
        <f>CW200*'Bảng giá mua 2015'!BT199</f>
        <v>0</v>
      </c>
      <c r="CY200" s="53">
        <f>'Hàng tồn'!BU201</f>
        <v>0</v>
      </c>
      <c r="CZ200" s="168">
        <f>CY200*'Bảng giá mua 2015'!BV199</f>
        <v>0</v>
      </c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72">
        <f t="shared" si="189"/>
        <v>0</v>
      </c>
      <c r="EF200" s="57">
        <f>EE200*'Bảng giá mua 2015'!DB199</f>
        <v>0</v>
      </c>
      <c r="EG200" s="53">
        <f>'Hàng tồn'!DC201</f>
        <v>0</v>
      </c>
      <c r="EH200" s="168">
        <f>EG200*'Bảng giá mua 2015'!DD199</f>
        <v>0</v>
      </c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72">
        <f t="shared" si="190"/>
        <v>0</v>
      </c>
      <c r="FN200" s="57">
        <f>FM200*'Bảng giá mua 2015'!EJ199</f>
        <v>0</v>
      </c>
      <c r="FO200" s="53">
        <f>'Hàng tồn'!EK201</f>
        <v>0</v>
      </c>
      <c r="FP200" s="168">
        <f>FO200*'Bảng giá mua 2015'!EL199</f>
        <v>0</v>
      </c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72">
        <f t="shared" si="191"/>
        <v>0</v>
      </c>
      <c r="GV200" s="57">
        <f>GU200*'Bảng giá mua 2015'!FR199</f>
        <v>0</v>
      </c>
      <c r="GW200" s="53">
        <f>'Hàng tồn'!FS201</f>
        <v>0</v>
      </c>
      <c r="GX200" s="168">
        <f>GW200*'Bảng giá mua 2015'!FT199</f>
        <v>0</v>
      </c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72">
        <f t="shared" si="192"/>
        <v>0</v>
      </c>
      <c r="ID200" s="57">
        <f>IC200*'Bảng giá mua 2015'!GZ199</f>
        <v>0</v>
      </c>
      <c r="IE200" s="53">
        <f>'Hàng tồn'!HA201</f>
        <v>0</v>
      </c>
      <c r="IF200" s="168">
        <f>IE200*'Bảng giá mua 2015'!HB199</f>
        <v>0</v>
      </c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72">
        <f t="shared" si="193"/>
        <v>0</v>
      </c>
      <c r="JL200" s="57">
        <f>JK200*'Bảng giá mua 2015'!IH199</f>
        <v>0</v>
      </c>
      <c r="JM200" s="53">
        <f>'Hàng tồn'!II201</f>
        <v>0</v>
      </c>
      <c r="JN200" s="168">
        <f>JM200*'Bảng giá mua 2015'!IJ199</f>
        <v>0</v>
      </c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72">
        <f t="shared" si="194"/>
        <v>0</v>
      </c>
      <c r="KT200" s="57">
        <f>KS200*'Bảng giá mua 2015'!JP199</f>
        <v>0</v>
      </c>
      <c r="KU200" s="53">
        <f>'Hàng tồn'!JQ201</f>
        <v>0</v>
      </c>
      <c r="KV200" s="168">
        <f>KU200*'Bảng giá mua 2015'!JR199</f>
        <v>0</v>
      </c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72">
        <f t="shared" si="195"/>
        <v>0</v>
      </c>
      <c r="MB200" s="57">
        <f>MA200*'Bảng giá mua 2015'!KX199</f>
        <v>0</v>
      </c>
      <c r="MC200" s="53">
        <f>'Hàng tồn'!KY201</f>
        <v>0</v>
      </c>
      <c r="MD200" s="168">
        <f>MC200*'Bảng giá mua 2015'!KZ199</f>
        <v>0</v>
      </c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72">
        <f t="shared" si="196"/>
        <v>0</v>
      </c>
      <c r="NJ200" s="57">
        <f>NI200*'Bảng giá mua 2015'!MF199</f>
        <v>0</v>
      </c>
      <c r="NK200" s="53">
        <f>'Hàng tồn'!MG201</f>
        <v>0</v>
      </c>
      <c r="NL200" s="168">
        <f>NK200*'Bảng giá mua 2015'!MH199</f>
        <v>0</v>
      </c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72">
        <f t="shared" si="197"/>
        <v>0</v>
      </c>
      <c r="OR200" s="57">
        <f>OQ200*'Bảng giá mua 2015'!NN199</f>
        <v>0</v>
      </c>
      <c r="OS200" s="53">
        <f>'Hàng tồn'!NO201</f>
        <v>0</v>
      </c>
      <c r="OT200" s="168">
        <f>OS200*'Bảng giá mua 2015'!NP199</f>
        <v>0</v>
      </c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72">
        <f t="shared" si="198"/>
        <v>0</v>
      </c>
      <c r="PZ200" s="57">
        <f>PY200*'Bảng giá mua 2015'!OV199</f>
        <v>0</v>
      </c>
      <c r="QA200" s="53">
        <f>'Hàng tồn'!OW201</f>
        <v>0</v>
      </c>
      <c r="QB200" s="168">
        <f>QA200*'Bảng giá mua 2015'!OX199</f>
        <v>0</v>
      </c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72">
        <f t="shared" si="199"/>
        <v>0</v>
      </c>
      <c r="RH200" s="57">
        <f>RG200*'Bảng giá mua 2015'!QD199</f>
        <v>0</v>
      </c>
      <c r="RI200" s="53">
        <f>'Hàng tồn'!QE201</f>
        <v>0</v>
      </c>
      <c r="RJ200" s="168">
        <f>RI200*'Bảng giá mua 2015'!QF199</f>
        <v>0</v>
      </c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72">
        <f t="shared" si="200"/>
        <v>0</v>
      </c>
      <c r="SP200" s="57">
        <f>SO200*'Bảng giá mua 2015'!RL199</f>
        <v>0</v>
      </c>
      <c r="SQ200" s="53">
        <f>'Hàng tồn'!RM201</f>
        <v>0</v>
      </c>
      <c r="SR200" s="168">
        <f>SQ200*'Bảng giá mua 2015'!RN199</f>
        <v>0</v>
      </c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72">
        <f t="shared" si="201"/>
        <v>0</v>
      </c>
      <c r="TX200" s="57">
        <f>TW200*'Bảng giá mua 2015'!ST199</f>
        <v>0</v>
      </c>
      <c r="TY200" s="53">
        <f>'Hàng tồn'!SU201</f>
        <v>0</v>
      </c>
      <c r="TZ200" s="168">
        <f>TY200*'Bảng giá mua 2015'!SV199</f>
        <v>0</v>
      </c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72">
        <f t="shared" si="202"/>
        <v>0</v>
      </c>
      <c r="VF200" s="57">
        <f>VE200*'Bảng giá mua 2015'!UB199</f>
        <v>0</v>
      </c>
      <c r="VG200" s="53">
        <f>'Hàng tồn'!UC201</f>
        <v>0</v>
      </c>
      <c r="VH200" s="168">
        <f>VG200*'Bảng giá mua 2015'!UD199</f>
        <v>0</v>
      </c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72">
        <f t="shared" si="203"/>
        <v>0</v>
      </c>
      <c r="WN200" s="57">
        <f>WM200*'Bảng giá mua 2015'!VJ199</f>
        <v>0</v>
      </c>
      <c r="WO200" s="53">
        <f>'Hàng tồn'!VK201</f>
        <v>0</v>
      </c>
      <c r="WP200" s="168">
        <f>WO200*'Bảng giá mua 2015'!VL199</f>
        <v>0</v>
      </c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72">
        <f t="shared" si="204"/>
        <v>0</v>
      </c>
      <c r="XV200" s="57">
        <f>XU200*'Bảng giá mua 2015'!WR199</f>
        <v>0</v>
      </c>
      <c r="XW200" s="53">
        <f>'Hàng tồn'!WS201</f>
        <v>0</v>
      </c>
      <c r="XX200" s="168">
        <f>XW200*'Bảng giá mua 2015'!WT199</f>
        <v>0</v>
      </c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72">
        <f t="shared" si="205"/>
        <v>0</v>
      </c>
      <c r="ZD200" s="57">
        <f>ZC200*'Bảng giá mua 2015'!XZ199</f>
        <v>0</v>
      </c>
      <c r="ZE200" s="53">
        <f>'Hàng tồn'!YA201</f>
        <v>0</v>
      </c>
      <c r="ZF200" s="168">
        <f>ZE200*'Bảng giá mua 2015'!YB199</f>
        <v>0</v>
      </c>
      <c r="ZG200" s="55"/>
      <c r="ZH200" s="55"/>
      <c r="ZI200" s="55"/>
      <c r="ZJ200" s="55"/>
      <c r="ZK200" s="55"/>
      <c r="ZL200" s="55"/>
      <c r="ZM200" s="55"/>
      <c r="ZN200" s="55"/>
      <c r="ZO200" s="55"/>
      <c r="ZP200" s="55"/>
      <c r="ZQ200" s="55"/>
      <c r="ZR200" s="55"/>
      <c r="ZS200" s="55"/>
      <c r="ZT200" s="55"/>
      <c r="ZU200" s="55"/>
      <c r="ZV200" s="55"/>
      <c r="ZW200" s="55"/>
      <c r="ZX200" s="55"/>
      <c r="ZY200" s="55"/>
      <c r="ZZ200" s="55"/>
      <c r="AAA200" s="55"/>
      <c r="AAB200" s="55"/>
      <c r="AAC200" s="55"/>
      <c r="AAD200" s="55"/>
      <c r="AAE200" s="55"/>
      <c r="AAF200" s="55"/>
      <c r="AAG200" s="55"/>
      <c r="AAH200" s="55"/>
      <c r="AAI200" s="55"/>
      <c r="AAJ200" s="55"/>
      <c r="AAK200" s="72">
        <f t="shared" si="206"/>
        <v>0</v>
      </c>
      <c r="AAL200" s="57">
        <f>AAK200*'Bảng giá mua 2015'!ZH199</f>
        <v>0</v>
      </c>
      <c r="AAM200" s="53">
        <f>'Hàng tồn'!ZI201</f>
        <v>0</v>
      </c>
      <c r="AAN200" s="168">
        <f>AAM200*'Bảng giá mua 2015'!ZJ199</f>
        <v>0</v>
      </c>
      <c r="AAO200" s="55"/>
      <c r="AAP200" s="55"/>
      <c r="AAQ200" s="55"/>
      <c r="AAR200" s="55"/>
      <c r="AAS200" s="55"/>
      <c r="AAT200" s="55"/>
      <c r="AAU200" s="55"/>
      <c r="AAV200" s="55"/>
      <c r="AAW200" s="55"/>
      <c r="AAX200" s="55"/>
      <c r="AAY200" s="55"/>
      <c r="AAZ200" s="55"/>
      <c r="ABA200" s="55"/>
      <c r="ABB200" s="55"/>
      <c r="ABC200" s="55"/>
      <c r="ABD200" s="55"/>
      <c r="ABE200" s="55"/>
      <c r="ABF200" s="55"/>
      <c r="ABG200" s="55"/>
      <c r="ABH200" s="55"/>
      <c r="ABI200" s="55"/>
      <c r="ABJ200" s="55"/>
      <c r="ABK200" s="55"/>
      <c r="ABL200" s="55"/>
      <c r="ABM200" s="55"/>
      <c r="ABN200" s="55"/>
      <c r="ABO200" s="55"/>
      <c r="ABP200" s="55"/>
      <c r="ABQ200" s="55"/>
      <c r="ABR200" s="55"/>
      <c r="ABS200" s="72">
        <f t="shared" si="207"/>
        <v>0</v>
      </c>
      <c r="ABT200" s="57">
        <f>ABS200*'Bảng giá mua 2015'!AAP199</f>
        <v>0</v>
      </c>
      <c r="ABU200" s="53">
        <f>'Hàng tồn'!AAQ201</f>
        <v>0</v>
      </c>
      <c r="ABV200" s="168">
        <f>ABU200*'Bảng giá mua 2015'!AAR199</f>
        <v>0</v>
      </c>
      <c r="ABW200" s="55"/>
      <c r="ABX200" s="55"/>
      <c r="ABY200" s="55"/>
      <c r="ABZ200" s="55"/>
      <c r="ACA200" s="55"/>
      <c r="ACB200" s="55"/>
      <c r="ACC200" s="55"/>
      <c r="ACD200" s="55"/>
      <c r="ACE200" s="55"/>
      <c r="ACF200" s="55"/>
      <c r="ACG200" s="55"/>
      <c r="ACH200" s="55"/>
      <c r="ACI200" s="55"/>
      <c r="ACJ200" s="55"/>
      <c r="ACK200" s="55"/>
      <c r="ACL200" s="55"/>
      <c r="ACM200" s="55"/>
      <c r="ACN200" s="55"/>
      <c r="ACO200" s="55"/>
      <c r="ACP200" s="55"/>
      <c r="ACQ200" s="55"/>
      <c r="ACR200" s="55"/>
      <c r="ACS200" s="55"/>
      <c r="ACT200" s="55"/>
      <c r="ACU200" s="55"/>
      <c r="ACV200" s="55"/>
      <c r="ACW200" s="55"/>
      <c r="ACX200" s="55"/>
      <c r="ACY200" s="55"/>
      <c r="ACZ200" s="55"/>
      <c r="ADA200" s="72">
        <f t="shared" si="208"/>
        <v>0</v>
      </c>
      <c r="ADB200" s="57">
        <f>ADA200*'Bảng giá mua 2015'!ABX199</f>
        <v>0</v>
      </c>
      <c r="ADC200" s="53">
        <f>'Hàng tồn'!ABY201</f>
        <v>0</v>
      </c>
      <c r="ADD200" s="168">
        <f>ADC200*'Bảng giá mua 2015'!ABZ199</f>
        <v>0</v>
      </c>
      <c r="ADE200" s="55"/>
      <c r="ADF200" s="55"/>
      <c r="ADG200" s="55"/>
      <c r="ADH200" s="55"/>
      <c r="ADI200" s="55"/>
      <c r="ADJ200" s="55"/>
      <c r="ADK200" s="55"/>
      <c r="ADL200" s="55"/>
      <c r="ADM200" s="55"/>
      <c r="ADN200" s="55"/>
      <c r="ADO200" s="55"/>
      <c r="ADP200" s="55"/>
      <c r="ADQ200" s="55"/>
      <c r="ADR200" s="55"/>
      <c r="ADS200" s="55"/>
      <c r="ADT200" s="55"/>
      <c r="ADU200" s="55"/>
      <c r="ADV200" s="55"/>
      <c r="ADW200" s="55"/>
      <c r="ADX200" s="55"/>
      <c r="ADY200" s="55"/>
      <c r="ADZ200" s="55"/>
      <c r="AEA200" s="55"/>
      <c r="AEB200" s="55"/>
      <c r="AEC200" s="55"/>
      <c r="AED200" s="55"/>
      <c r="AEE200" s="55"/>
      <c r="AEF200" s="55"/>
      <c r="AEG200" s="55"/>
      <c r="AEH200" s="55"/>
      <c r="AEI200" s="72">
        <f t="shared" si="209"/>
        <v>0</v>
      </c>
      <c r="AEJ200" s="57">
        <f>AEI200*'Bảng giá mua 2015'!ADF199</f>
        <v>0</v>
      </c>
      <c r="AEK200" s="53">
        <f>'Hàng tồn'!ADG201</f>
        <v>0</v>
      </c>
      <c r="AEL200" s="168">
        <f>AEK200*'Bảng giá mua 2015'!ADH199</f>
        <v>0</v>
      </c>
      <c r="AEM200" s="55"/>
      <c r="AEN200" s="55"/>
      <c r="AEO200" s="55"/>
      <c r="AEP200" s="55"/>
      <c r="AEQ200" s="55"/>
      <c r="AER200" s="55"/>
      <c r="AES200" s="55"/>
      <c r="AET200" s="55"/>
      <c r="AEU200" s="55"/>
      <c r="AEV200" s="55"/>
      <c r="AEW200" s="55"/>
      <c r="AEX200" s="55"/>
      <c r="AEY200" s="55"/>
      <c r="AEZ200" s="55"/>
      <c r="AFA200" s="55"/>
      <c r="AFB200" s="55"/>
      <c r="AFC200" s="55"/>
      <c r="AFD200" s="55"/>
      <c r="AFE200" s="55"/>
      <c r="AFF200" s="55"/>
      <c r="AFG200" s="55"/>
      <c r="AFH200" s="55"/>
      <c r="AFI200" s="55"/>
      <c r="AFJ200" s="55"/>
      <c r="AFK200" s="55"/>
      <c r="AFL200" s="55"/>
      <c r="AFM200" s="55"/>
      <c r="AFN200" s="55"/>
      <c r="AFO200" s="55"/>
      <c r="AFP200" s="55"/>
      <c r="AFQ200" s="72">
        <f t="shared" si="210"/>
        <v>0</v>
      </c>
      <c r="AFR200" s="57">
        <f>AFQ200*'Bảng giá mua 2015'!AEN199</f>
        <v>0</v>
      </c>
      <c r="AFS200" s="53">
        <f>'Hàng tồn'!AEO201</f>
        <v>0</v>
      </c>
      <c r="AFT200" s="168">
        <f>AFS200*'Bảng giá mua 2015'!AEP199</f>
        <v>0</v>
      </c>
      <c r="AFU200" s="55"/>
      <c r="AFV200" s="55"/>
      <c r="AFW200" s="55"/>
      <c r="AFX200" s="55"/>
      <c r="AFY200" s="55"/>
      <c r="AFZ200" s="55"/>
      <c r="AGA200" s="55"/>
      <c r="AGB200" s="55"/>
      <c r="AGC200" s="55"/>
      <c r="AGD200" s="55"/>
      <c r="AGE200" s="55"/>
      <c r="AGF200" s="55"/>
      <c r="AGG200" s="55"/>
      <c r="AGH200" s="55"/>
      <c r="AGI200" s="55"/>
      <c r="AGJ200" s="55"/>
      <c r="AGK200" s="55"/>
      <c r="AGL200" s="55"/>
      <c r="AGM200" s="55"/>
      <c r="AGN200" s="55"/>
      <c r="AGO200" s="55"/>
      <c r="AGP200" s="55"/>
      <c r="AGQ200" s="55"/>
      <c r="AGR200" s="55"/>
      <c r="AGS200" s="55"/>
      <c r="AGT200" s="55"/>
      <c r="AGU200" s="55"/>
      <c r="AGV200" s="55"/>
      <c r="AGW200" s="55"/>
      <c r="AGX200" s="55"/>
      <c r="AGY200" s="72">
        <f t="shared" si="211"/>
        <v>0</v>
      </c>
      <c r="AGZ200" s="57">
        <f>AGY200*'Bảng giá mua 2015'!AFV199</f>
        <v>0</v>
      </c>
      <c r="AHA200" s="53">
        <f>'Hàng tồn'!AFW201</f>
        <v>0</v>
      </c>
      <c r="AHB200" s="168">
        <f>AHA200*'Bảng giá mua 2015'!AFX199</f>
        <v>0</v>
      </c>
      <c r="AHC200" s="55"/>
      <c r="AHD200" s="55"/>
      <c r="AHE200" s="55"/>
      <c r="AHF200" s="55"/>
      <c r="AHG200" s="55"/>
      <c r="AHH200" s="55"/>
      <c r="AHI200" s="55"/>
      <c r="AHJ200" s="55"/>
      <c r="AHK200" s="55"/>
      <c r="AHL200" s="55"/>
      <c r="AHM200" s="55"/>
      <c r="AHN200" s="55"/>
      <c r="AHO200" s="55"/>
      <c r="AHP200" s="55"/>
      <c r="AHQ200" s="55"/>
      <c r="AHR200" s="55"/>
      <c r="AHS200" s="55"/>
      <c r="AHT200" s="55"/>
      <c r="AHU200" s="55"/>
      <c r="AHV200" s="55"/>
      <c r="AHW200" s="55"/>
      <c r="AHX200" s="55"/>
      <c r="AHY200" s="55"/>
      <c r="AHZ200" s="55"/>
      <c r="AIA200" s="55"/>
      <c r="AIB200" s="55"/>
      <c r="AIC200" s="55"/>
      <c r="AID200" s="55"/>
      <c r="AIE200" s="55"/>
      <c r="AIF200" s="55"/>
      <c r="AIG200" s="72">
        <f t="shared" si="212"/>
        <v>0</v>
      </c>
      <c r="AIH200" s="57">
        <f>AIG200*'Bảng giá bán 2015'!AC199</f>
        <v>0</v>
      </c>
      <c r="AII200" s="53">
        <f>'Hàng tồn'!AHE201</f>
        <v>0</v>
      </c>
      <c r="AIJ200" s="168">
        <f>AII200*'Bảng giá bán 2015'!AD199</f>
        <v>0</v>
      </c>
      <c r="AIK200" s="55"/>
      <c r="AIL200" s="55"/>
      <c r="AIM200" s="55"/>
      <c r="AIN200" s="55"/>
      <c r="AIO200" s="55"/>
      <c r="AIP200" s="55"/>
      <c r="AIQ200" s="55"/>
      <c r="AIR200" s="55"/>
      <c r="AIS200" s="55"/>
      <c r="AIT200" s="55"/>
      <c r="AIU200" s="55"/>
      <c r="AIV200" s="55"/>
      <c r="AIW200" s="55"/>
      <c r="AIX200" s="55"/>
      <c r="AIY200" s="55"/>
      <c r="AIZ200" s="55"/>
      <c r="AJA200" s="55"/>
      <c r="AJB200" s="55"/>
      <c r="AJC200" s="55"/>
      <c r="AJD200" s="55"/>
      <c r="AJE200" s="55"/>
      <c r="AJF200" s="55"/>
      <c r="AJG200" s="55"/>
      <c r="AJH200" s="55"/>
      <c r="AJI200" s="55"/>
      <c r="AJJ200" s="55"/>
      <c r="AJK200" s="55"/>
      <c r="AJL200" s="55"/>
      <c r="AJM200" s="55"/>
      <c r="AJN200" s="55"/>
      <c r="AJO200" s="72">
        <f t="shared" si="213"/>
        <v>0</v>
      </c>
      <c r="AJP200" s="57">
        <f>AJO200*'Bảng giá bán 2015'!AD199</f>
        <v>0</v>
      </c>
      <c r="AJQ200" s="53">
        <f>'Hàng tồn'!AIM201</f>
        <v>0</v>
      </c>
      <c r="AJR200" s="168">
        <f>AJQ200*'Bảng giá mua 2015'!AIN199</f>
        <v>0</v>
      </c>
      <c r="AJS200" s="55"/>
      <c r="AJT200" s="55"/>
      <c r="AJU200" s="55"/>
      <c r="AJV200" s="55"/>
      <c r="AJW200" s="55"/>
      <c r="AJX200" s="55"/>
      <c r="AJY200" s="55"/>
      <c r="AJZ200" s="55"/>
      <c r="AKA200" s="55"/>
      <c r="AKB200" s="55"/>
      <c r="AKC200" s="55"/>
      <c r="AKD200" s="55"/>
      <c r="AKE200" s="55"/>
      <c r="AKF200" s="55"/>
      <c r="AKG200" s="55"/>
      <c r="AKH200" s="55"/>
      <c r="AKI200" s="55"/>
      <c r="AKJ200" s="55"/>
      <c r="AKK200" s="55"/>
      <c r="AKL200" s="55"/>
      <c r="AKM200" s="55"/>
      <c r="AKN200" s="55"/>
      <c r="AKO200" s="55"/>
      <c r="AKP200" s="55"/>
      <c r="AKQ200" s="55"/>
      <c r="AKR200" s="55"/>
      <c r="AKS200" s="55"/>
      <c r="AKT200" s="55"/>
      <c r="AKU200" s="55"/>
      <c r="AKV200" s="55"/>
      <c r="AKW200" s="72">
        <f t="shared" si="214"/>
        <v>0</v>
      </c>
      <c r="AKX200" s="57">
        <f>AKW200*'Bảng giá bán 2015'!BL199</f>
        <v>0</v>
      </c>
      <c r="AKY200" s="53">
        <f>'Hàng tồn'!AJU201</f>
        <v>0</v>
      </c>
      <c r="AKZ200" s="168">
        <f>AKY200*'Bảng giá mua 2015'!AJV199</f>
        <v>0</v>
      </c>
      <c r="ALA200" s="55"/>
      <c r="ALB200" s="55"/>
      <c r="ALC200" s="55"/>
      <c r="ALD200" s="55"/>
      <c r="ALE200" s="55"/>
      <c r="ALF200" s="55"/>
      <c r="ALG200" s="55"/>
      <c r="ALH200" s="55"/>
      <c r="ALI200" s="55"/>
      <c r="ALJ200" s="55"/>
      <c r="ALK200" s="55"/>
      <c r="ALL200" s="55"/>
      <c r="ALM200" s="55"/>
      <c r="ALN200" s="55"/>
      <c r="ALO200" s="55"/>
      <c r="ALP200" s="55"/>
      <c r="ALQ200" s="55"/>
      <c r="ALR200" s="55"/>
      <c r="ALS200" s="55"/>
      <c r="ALT200" s="55"/>
      <c r="ALU200" s="55"/>
      <c r="ALV200" s="55"/>
      <c r="ALW200" s="55"/>
      <c r="ALX200" s="55"/>
      <c r="ALY200" s="55"/>
      <c r="ALZ200" s="55"/>
      <c r="AMA200" s="55"/>
      <c r="AMB200" s="55"/>
      <c r="AMC200" s="55"/>
      <c r="AMD200" s="55"/>
      <c r="AME200" s="72">
        <f t="shared" si="215"/>
        <v>0</v>
      </c>
      <c r="AMF200" s="57">
        <f>AME200*'Bảng giá bán 2015'!CT199</f>
        <v>0</v>
      </c>
      <c r="AMG200" s="53">
        <f>'Hàng tồn'!ALC201</f>
        <v>0</v>
      </c>
      <c r="AMH200" s="168">
        <f>AMG200*'Bảng giá mua 2015'!ALD199</f>
        <v>0</v>
      </c>
      <c r="AMI200" s="55"/>
      <c r="AMJ200" s="55"/>
      <c r="AMK200" s="55"/>
      <c r="AML200" s="55"/>
      <c r="AMM200" s="55"/>
      <c r="AMN200" s="55"/>
      <c r="AMO200" s="55"/>
      <c r="AMP200" s="55"/>
      <c r="AMQ200" s="55"/>
      <c r="AMR200" s="55"/>
      <c r="AMS200" s="55"/>
      <c r="AMT200" s="55"/>
      <c r="AMU200" s="55"/>
      <c r="AMV200" s="55"/>
      <c r="AMW200" s="55"/>
      <c r="AMX200" s="55"/>
      <c r="AMY200" s="55"/>
      <c r="AMZ200" s="55"/>
      <c r="ANA200" s="55"/>
      <c r="ANB200" s="55"/>
      <c r="ANC200" s="55"/>
      <c r="AND200" s="55"/>
      <c r="ANE200" s="55"/>
      <c r="ANF200" s="55"/>
      <c r="ANG200" s="55"/>
      <c r="ANH200" s="55"/>
      <c r="ANI200" s="55"/>
      <c r="ANJ200" s="55"/>
      <c r="ANK200" s="55"/>
      <c r="ANL200" s="55"/>
      <c r="ANM200" s="72">
        <f t="shared" si="216"/>
        <v>0</v>
      </c>
      <c r="ANN200" s="57">
        <f>ANM200*'Bảng giá bán 2015'!EB199</f>
        <v>0</v>
      </c>
      <c r="ANO200" s="53">
        <f>'Hàng tồn'!AMK201</f>
        <v>0</v>
      </c>
      <c r="ANP200" s="168">
        <f>ANO200*'Bảng giá mua 2015'!AML199</f>
        <v>0</v>
      </c>
    </row>
    <row r="201" spans="1:1056" x14ac:dyDescent="0.3">
      <c r="A201" s="130"/>
      <c r="B201" s="58" t="s">
        <v>40</v>
      </c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72">
        <f t="shared" si="186"/>
        <v>0</v>
      </c>
      <c r="AH201" s="57">
        <f>AG201*'Bảng giá mua 2015'!D200</f>
        <v>0</v>
      </c>
      <c r="AI201" s="53">
        <f>'Hàng tồn'!E202</f>
        <v>0</v>
      </c>
      <c r="AJ201" s="168">
        <f>AI201*'Bảng giá mua 2015'!F200</f>
        <v>0</v>
      </c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72">
        <f t="shared" si="187"/>
        <v>0</v>
      </c>
      <c r="BP201" s="57">
        <f>BO201*'Bảng giá mua 2015'!AL200</f>
        <v>0</v>
      </c>
      <c r="BQ201" s="53">
        <f>'Hàng tồn'!AM202</f>
        <v>0</v>
      </c>
      <c r="BR201" s="168">
        <f>BQ201*'Bảng giá mua 2015'!AN200</f>
        <v>0</v>
      </c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72">
        <f t="shared" si="188"/>
        <v>0</v>
      </c>
      <c r="CX201" s="57">
        <f>CW201*'Bảng giá mua 2015'!BT200</f>
        <v>0</v>
      </c>
      <c r="CY201" s="53">
        <f>'Hàng tồn'!BU202</f>
        <v>0</v>
      </c>
      <c r="CZ201" s="168">
        <f>CY201*'Bảng giá mua 2015'!BV200</f>
        <v>0</v>
      </c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72">
        <f t="shared" si="189"/>
        <v>0</v>
      </c>
      <c r="EF201" s="57">
        <f>EE201*'Bảng giá mua 2015'!DB200</f>
        <v>0</v>
      </c>
      <c r="EG201" s="53">
        <f>'Hàng tồn'!DC202</f>
        <v>0</v>
      </c>
      <c r="EH201" s="168">
        <f>EG201*'Bảng giá mua 2015'!DD200</f>
        <v>0</v>
      </c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72">
        <f t="shared" si="190"/>
        <v>0</v>
      </c>
      <c r="FN201" s="57">
        <f>FM201*'Bảng giá mua 2015'!EJ200</f>
        <v>0</v>
      </c>
      <c r="FO201" s="53">
        <f>'Hàng tồn'!EK202</f>
        <v>0</v>
      </c>
      <c r="FP201" s="168">
        <f>FO201*'Bảng giá mua 2015'!EL200</f>
        <v>0</v>
      </c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72">
        <f t="shared" si="191"/>
        <v>0</v>
      </c>
      <c r="GV201" s="57">
        <f>GU201*'Bảng giá mua 2015'!FR200</f>
        <v>0</v>
      </c>
      <c r="GW201" s="53">
        <f>'Hàng tồn'!FS202</f>
        <v>0</v>
      </c>
      <c r="GX201" s="168">
        <f>GW201*'Bảng giá mua 2015'!FT200</f>
        <v>0</v>
      </c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72">
        <f t="shared" si="192"/>
        <v>0</v>
      </c>
      <c r="ID201" s="57">
        <f>IC201*'Bảng giá mua 2015'!GZ200</f>
        <v>0</v>
      </c>
      <c r="IE201" s="53">
        <f>'Hàng tồn'!HA202</f>
        <v>0</v>
      </c>
      <c r="IF201" s="168">
        <f>IE201*'Bảng giá mua 2015'!HB200</f>
        <v>0</v>
      </c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72">
        <f t="shared" si="193"/>
        <v>0</v>
      </c>
      <c r="JL201" s="57">
        <f>JK201*'Bảng giá mua 2015'!IH200</f>
        <v>0</v>
      </c>
      <c r="JM201" s="53">
        <f>'Hàng tồn'!II202</f>
        <v>0</v>
      </c>
      <c r="JN201" s="168">
        <f>JM201*'Bảng giá mua 2015'!IJ200</f>
        <v>0</v>
      </c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72">
        <f t="shared" si="194"/>
        <v>0</v>
      </c>
      <c r="KT201" s="57">
        <f>KS201*'Bảng giá mua 2015'!JP200</f>
        <v>0</v>
      </c>
      <c r="KU201" s="53">
        <f>'Hàng tồn'!JQ202</f>
        <v>0</v>
      </c>
      <c r="KV201" s="168">
        <f>KU201*'Bảng giá mua 2015'!JR200</f>
        <v>0</v>
      </c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72">
        <f t="shared" si="195"/>
        <v>0</v>
      </c>
      <c r="MB201" s="57">
        <f>MA201*'Bảng giá mua 2015'!KX200</f>
        <v>0</v>
      </c>
      <c r="MC201" s="53">
        <f>'Hàng tồn'!KY202</f>
        <v>0</v>
      </c>
      <c r="MD201" s="168">
        <f>MC201*'Bảng giá mua 2015'!KZ200</f>
        <v>0</v>
      </c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72">
        <f t="shared" si="196"/>
        <v>0</v>
      </c>
      <c r="NJ201" s="57">
        <f>NI201*'Bảng giá mua 2015'!MF200</f>
        <v>0</v>
      </c>
      <c r="NK201" s="53">
        <f>'Hàng tồn'!MG202</f>
        <v>0</v>
      </c>
      <c r="NL201" s="168">
        <f>NK201*'Bảng giá mua 2015'!MH200</f>
        <v>0</v>
      </c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72">
        <f t="shared" si="197"/>
        <v>0</v>
      </c>
      <c r="OR201" s="57">
        <f>OQ201*'Bảng giá mua 2015'!NN200</f>
        <v>0</v>
      </c>
      <c r="OS201" s="53">
        <f>'Hàng tồn'!NO202</f>
        <v>0</v>
      </c>
      <c r="OT201" s="168">
        <f>OS201*'Bảng giá mua 2015'!NP200</f>
        <v>0</v>
      </c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72">
        <f t="shared" si="198"/>
        <v>0</v>
      </c>
      <c r="PZ201" s="57">
        <f>PY201*'Bảng giá mua 2015'!OV200</f>
        <v>0</v>
      </c>
      <c r="QA201" s="53">
        <f>'Hàng tồn'!OW202</f>
        <v>0</v>
      </c>
      <c r="QB201" s="168">
        <f>QA201*'Bảng giá mua 2015'!OX200</f>
        <v>0</v>
      </c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72">
        <f t="shared" si="199"/>
        <v>0</v>
      </c>
      <c r="RH201" s="57">
        <f>RG201*'Bảng giá mua 2015'!QD200</f>
        <v>0</v>
      </c>
      <c r="RI201" s="53">
        <f>'Hàng tồn'!QE202</f>
        <v>0</v>
      </c>
      <c r="RJ201" s="168">
        <f>RI201*'Bảng giá mua 2015'!QF200</f>
        <v>0</v>
      </c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72">
        <f t="shared" si="200"/>
        <v>0</v>
      </c>
      <c r="SP201" s="57">
        <f>SO201*'Bảng giá mua 2015'!RL200</f>
        <v>0</v>
      </c>
      <c r="SQ201" s="53">
        <f>'Hàng tồn'!RM202</f>
        <v>0</v>
      </c>
      <c r="SR201" s="168">
        <f>SQ201*'Bảng giá mua 2015'!RN200</f>
        <v>0</v>
      </c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72">
        <f t="shared" si="201"/>
        <v>0</v>
      </c>
      <c r="TX201" s="57">
        <f>TW201*'Bảng giá mua 2015'!ST200</f>
        <v>0</v>
      </c>
      <c r="TY201" s="53">
        <f>'Hàng tồn'!SU202</f>
        <v>0</v>
      </c>
      <c r="TZ201" s="168">
        <f>TY201*'Bảng giá mua 2015'!SV200</f>
        <v>0</v>
      </c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72">
        <f t="shared" si="202"/>
        <v>0</v>
      </c>
      <c r="VF201" s="57">
        <f>VE201*'Bảng giá mua 2015'!UB200</f>
        <v>0</v>
      </c>
      <c r="VG201" s="53">
        <f>'Hàng tồn'!UC202</f>
        <v>0</v>
      </c>
      <c r="VH201" s="168">
        <f>VG201*'Bảng giá mua 2015'!UD200</f>
        <v>0</v>
      </c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72">
        <f t="shared" si="203"/>
        <v>0</v>
      </c>
      <c r="WN201" s="57">
        <f>WM201*'Bảng giá mua 2015'!VJ200</f>
        <v>0</v>
      </c>
      <c r="WO201" s="53">
        <f>'Hàng tồn'!VK202</f>
        <v>0</v>
      </c>
      <c r="WP201" s="168">
        <f>WO201*'Bảng giá mua 2015'!VL200</f>
        <v>0</v>
      </c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72">
        <f t="shared" si="204"/>
        <v>0</v>
      </c>
      <c r="XV201" s="57">
        <f>XU201*'Bảng giá mua 2015'!WR200</f>
        <v>0</v>
      </c>
      <c r="XW201" s="53">
        <f>'Hàng tồn'!WS202</f>
        <v>0</v>
      </c>
      <c r="XX201" s="168">
        <f>XW201*'Bảng giá mua 2015'!WT200</f>
        <v>0</v>
      </c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72">
        <f t="shared" si="205"/>
        <v>0</v>
      </c>
      <c r="ZD201" s="57">
        <f>ZC201*'Bảng giá mua 2015'!XZ200</f>
        <v>0</v>
      </c>
      <c r="ZE201" s="53">
        <f>'Hàng tồn'!YA202</f>
        <v>0</v>
      </c>
      <c r="ZF201" s="168">
        <f>ZE201*'Bảng giá mua 2015'!YB200</f>
        <v>0</v>
      </c>
      <c r="ZG201" s="55"/>
      <c r="ZH201" s="55"/>
      <c r="ZI201" s="55"/>
      <c r="ZJ201" s="55"/>
      <c r="ZK201" s="55"/>
      <c r="ZL201" s="55"/>
      <c r="ZM201" s="55"/>
      <c r="ZN201" s="55"/>
      <c r="ZO201" s="55"/>
      <c r="ZP201" s="55"/>
      <c r="ZQ201" s="55"/>
      <c r="ZR201" s="55"/>
      <c r="ZS201" s="55"/>
      <c r="ZT201" s="55"/>
      <c r="ZU201" s="55"/>
      <c r="ZV201" s="55"/>
      <c r="ZW201" s="55"/>
      <c r="ZX201" s="55"/>
      <c r="ZY201" s="55"/>
      <c r="ZZ201" s="55"/>
      <c r="AAA201" s="55"/>
      <c r="AAB201" s="55"/>
      <c r="AAC201" s="55"/>
      <c r="AAD201" s="55"/>
      <c r="AAE201" s="55"/>
      <c r="AAF201" s="55"/>
      <c r="AAG201" s="55"/>
      <c r="AAH201" s="55"/>
      <c r="AAI201" s="55"/>
      <c r="AAJ201" s="55"/>
      <c r="AAK201" s="72">
        <f t="shared" si="206"/>
        <v>0</v>
      </c>
      <c r="AAL201" s="57">
        <f>AAK201*'Bảng giá mua 2015'!ZH200</f>
        <v>0</v>
      </c>
      <c r="AAM201" s="53">
        <f>'Hàng tồn'!ZI202</f>
        <v>0</v>
      </c>
      <c r="AAN201" s="168">
        <f>AAM201*'Bảng giá mua 2015'!ZJ200</f>
        <v>0</v>
      </c>
      <c r="AAO201" s="55"/>
      <c r="AAP201" s="55"/>
      <c r="AAQ201" s="55"/>
      <c r="AAR201" s="55"/>
      <c r="AAS201" s="55"/>
      <c r="AAT201" s="55"/>
      <c r="AAU201" s="55"/>
      <c r="AAV201" s="55"/>
      <c r="AAW201" s="55"/>
      <c r="AAX201" s="55"/>
      <c r="AAY201" s="55"/>
      <c r="AAZ201" s="55"/>
      <c r="ABA201" s="55"/>
      <c r="ABB201" s="55"/>
      <c r="ABC201" s="55"/>
      <c r="ABD201" s="55"/>
      <c r="ABE201" s="55"/>
      <c r="ABF201" s="55"/>
      <c r="ABG201" s="55"/>
      <c r="ABH201" s="55"/>
      <c r="ABI201" s="55"/>
      <c r="ABJ201" s="55"/>
      <c r="ABK201" s="55"/>
      <c r="ABL201" s="55"/>
      <c r="ABM201" s="55"/>
      <c r="ABN201" s="55"/>
      <c r="ABO201" s="55"/>
      <c r="ABP201" s="55"/>
      <c r="ABQ201" s="55"/>
      <c r="ABR201" s="55"/>
      <c r="ABS201" s="72">
        <f t="shared" si="207"/>
        <v>0</v>
      </c>
      <c r="ABT201" s="57">
        <f>ABS201*'Bảng giá mua 2015'!AAP200</f>
        <v>0</v>
      </c>
      <c r="ABU201" s="53">
        <f>'Hàng tồn'!AAQ202</f>
        <v>0</v>
      </c>
      <c r="ABV201" s="168">
        <f>ABU201*'Bảng giá mua 2015'!AAR200</f>
        <v>0</v>
      </c>
      <c r="ABW201" s="55"/>
      <c r="ABX201" s="55"/>
      <c r="ABY201" s="55"/>
      <c r="ABZ201" s="55"/>
      <c r="ACA201" s="55"/>
      <c r="ACB201" s="55"/>
      <c r="ACC201" s="55"/>
      <c r="ACD201" s="55"/>
      <c r="ACE201" s="55"/>
      <c r="ACF201" s="55"/>
      <c r="ACG201" s="55"/>
      <c r="ACH201" s="55"/>
      <c r="ACI201" s="55"/>
      <c r="ACJ201" s="55"/>
      <c r="ACK201" s="55"/>
      <c r="ACL201" s="55"/>
      <c r="ACM201" s="55"/>
      <c r="ACN201" s="55"/>
      <c r="ACO201" s="55"/>
      <c r="ACP201" s="55"/>
      <c r="ACQ201" s="55"/>
      <c r="ACR201" s="55"/>
      <c r="ACS201" s="55"/>
      <c r="ACT201" s="55"/>
      <c r="ACU201" s="55"/>
      <c r="ACV201" s="55"/>
      <c r="ACW201" s="55"/>
      <c r="ACX201" s="55"/>
      <c r="ACY201" s="55"/>
      <c r="ACZ201" s="55"/>
      <c r="ADA201" s="72">
        <f t="shared" si="208"/>
        <v>0</v>
      </c>
      <c r="ADB201" s="57">
        <f>ADA201*'Bảng giá mua 2015'!ABX200</f>
        <v>0</v>
      </c>
      <c r="ADC201" s="53">
        <f>'Hàng tồn'!ABY202</f>
        <v>0</v>
      </c>
      <c r="ADD201" s="168">
        <f>ADC201*'Bảng giá mua 2015'!ABZ200</f>
        <v>0</v>
      </c>
      <c r="ADE201" s="55"/>
      <c r="ADF201" s="55"/>
      <c r="ADG201" s="55"/>
      <c r="ADH201" s="55"/>
      <c r="ADI201" s="55"/>
      <c r="ADJ201" s="55"/>
      <c r="ADK201" s="55"/>
      <c r="ADL201" s="55"/>
      <c r="ADM201" s="55"/>
      <c r="ADN201" s="55"/>
      <c r="ADO201" s="55"/>
      <c r="ADP201" s="55"/>
      <c r="ADQ201" s="55"/>
      <c r="ADR201" s="55"/>
      <c r="ADS201" s="55"/>
      <c r="ADT201" s="55"/>
      <c r="ADU201" s="55"/>
      <c r="ADV201" s="55"/>
      <c r="ADW201" s="55"/>
      <c r="ADX201" s="55"/>
      <c r="ADY201" s="55"/>
      <c r="ADZ201" s="55"/>
      <c r="AEA201" s="55"/>
      <c r="AEB201" s="55"/>
      <c r="AEC201" s="55"/>
      <c r="AED201" s="55"/>
      <c r="AEE201" s="55"/>
      <c r="AEF201" s="55"/>
      <c r="AEG201" s="55"/>
      <c r="AEH201" s="55"/>
      <c r="AEI201" s="72">
        <f t="shared" si="209"/>
        <v>0</v>
      </c>
      <c r="AEJ201" s="57">
        <f>AEI201*'Bảng giá mua 2015'!ADF200</f>
        <v>0</v>
      </c>
      <c r="AEK201" s="53">
        <f>'Hàng tồn'!ADG202</f>
        <v>0</v>
      </c>
      <c r="AEL201" s="168">
        <f>AEK201*'Bảng giá mua 2015'!ADH200</f>
        <v>0</v>
      </c>
      <c r="AEM201" s="55"/>
      <c r="AEN201" s="55"/>
      <c r="AEO201" s="55"/>
      <c r="AEP201" s="55"/>
      <c r="AEQ201" s="55"/>
      <c r="AER201" s="55"/>
      <c r="AES201" s="55"/>
      <c r="AET201" s="55"/>
      <c r="AEU201" s="55"/>
      <c r="AEV201" s="55"/>
      <c r="AEW201" s="55"/>
      <c r="AEX201" s="55"/>
      <c r="AEY201" s="55"/>
      <c r="AEZ201" s="55"/>
      <c r="AFA201" s="55"/>
      <c r="AFB201" s="55"/>
      <c r="AFC201" s="55"/>
      <c r="AFD201" s="55"/>
      <c r="AFE201" s="55"/>
      <c r="AFF201" s="55"/>
      <c r="AFG201" s="55"/>
      <c r="AFH201" s="55"/>
      <c r="AFI201" s="55"/>
      <c r="AFJ201" s="55"/>
      <c r="AFK201" s="55"/>
      <c r="AFL201" s="55"/>
      <c r="AFM201" s="55"/>
      <c r="AFN201" s="55"/>
      <c r="AFO201" s="55"/>
      <c r="AFP201" s="55"/>
      <c r="AFQ201" s="72">
        <f t="shared" si="210"/>
        <v>0</v>
      </c>
      <c r="AFR201" s="57">
        <f>AFQ201*'Bảng giá mua 2015'!AEN200</f>
        <v>0</v>
      </c>
      <c r="AFS201" s="53">
        <f>'Hàng tồn'!AEO202</f>
        <v>0</v>
      </c>
      <c r="AFT201" s="168">
        <f>AFS201*'Bảng giá mua 2015'!AEP200</f>
        <v>0</v>
      </c>
      <c r="AFU201" s="55"/>
      <c r="AFV201" s="55"/>
      <c r="AFW201" s="55"/>
      <c r="AFX201" s="55"/>
      <c r="AFY201" s="55"/>
      <c r="AFZ201" s="55"/>
      <c r="AGA201" s="55"/>
      <c r="AGB201" s="55"/>
      <c r="AGC201" s="55"/>
      <c r="AGD201" s="55"/>
      <c r="AGE201" s="55"/>
      <c r="AGF201" s="55"/>
      <c r="AGG201" s="55"/>
      <c r="AGH201" s="55"/>
      <c r="AGI201" s="55"/>
      <c r="AGJ201" s="55"/>
      <c r="AGK201" s="55"/>
      <c r="AGL201" s="55"/>
      <c r="AGM201" s="55"/>
      <c r="AGN201" s="55"/>
      <c r="AGO201" s="55"/>
      <c r="AGP201" s="55"/>
      <c r="AGQ201" s="55"/>
      <c r="AGR201" s="55"/>
      <c r="AGS201" s="55"/>
      <c r="AGT201" s="55"/>
      <c r="AGU201" s="55"/>
      <c r="AGV201" s="55"/>
      <c r="AGW201" s="55"/>
      <c r="AGX201" s="55"/>
      <c r="AGY201" s="72">
        <f t="shared" si="211"/>
        <v>0</v>
      </c>
      <c r="AGZ201" s="57">
        <f>AGY201*'Bảng giá mua 2015'!AFV200</f>
        <v>0</v>
      </c>
      <c r="AHA201" s="53">
        <f>'Hàng tồn'!AFW202</f>
        <v>0</v>
      </c>
      <c r="AHB201" s="168">
        <f>AHA201*'Bảng giá mua 2015'!AFX200</f>
        <v>0</v>
      </c>
      <c r="AHC201" s="55"/>
      <c r="AHD201" s="55"/>
      <c r="AHE201" s="55"/>
      <c r="AHF201" s="55"/>
      <c r="AHG201" s="55"/>
      <c r="AHH201" s="55"/>
      <c r="AHI201" s="55"/>
      <c r="AHJ201" s="55"/>
      <c r="AHK201" s="55"/>
      <c r="AHL201" s="55"/>
      <c r="AHM201" s="55"/>
      <c r="AHN201" s="55"/>
      <c r="AHO201" s="55"/>
      <c r="AHP201" s="55"/>
      <c r="AHQ201" s="55"/>
      <c r="AHR201" s="55"/>
      <c r="AHS201" s="55"/>
      <c r="AHT201" s="55"/>
      <c r="AHU201" s="55"/>
      <c r="AHV201" s="55"/>
      <c r="AHW201" s="55"/>
      <c r="AHX201" s="55"/>
      <c r="AHY201" s="55"/>
      <c r="AHZ201" s="55"/>
      <c r="AIA201" s="55"/>
      <c r="AIB201" s="55"/>
      <c r="AIC201" s="55"/>
      <c r="AID201" s="55"/>
      <c r="AIE201" s="55"/>
      <c r="AIF201" s="55"/>
      <c r="AIG201" s="72">
        <f t="shared" si="212"/>
        <v>0</v>
      </c>
      <c r="AIH201" s="57">
        <f>AIG201*'Bảng giá bán 2015'!AC200</f>
        <v>0</v>
      </c>
      <c r="AII201" s="53">
        <f>'Hàng tồn'!AHE202</f>
        <v>0</v>
      </c>
      <c r="AIJ201" s="168">
        <f>AII201*'Bảng giá bán 2015'!AD200</f>
        <v>0</v>
      </c>
      <c r="AIK201" s="55"/>
      <c r="AIL201" s="55">
        <v>1</v>
      </c>
      <c r="AIM201" s="55"/>
      <c r="AIN201" s="55"/>
      <c r="AIO201" s="55"/>
      <c r="AIP201" s="55"/>
      <c r="AIQ201" s="55"/>
      <c r="AIR201" s="55"/>
      <c r="AIS201" s="55"/>
      <c r="AIT201" s="55"/>
      <c r="AIU201" s="55"/>
      <c r="AIV201" s="55"/>
      <c r="AIW201" s="55"/>
      <c r="AIX201" s="55"/>
      <c r="AIY201" s="55"/>
      <c r="AIZ201" s="55"/>
      <c r="AJA201" s="55"/>
      <c r="AJB201" s="55"/>
      <c r="AJC201" s="55"/>
      <c r="AJD201" s="55"/>
      <c r="AJE201" s="55"/>
      <c r="AJF201" s="55"/>
      <c r="AJG201" s="55"/>
      <c r="AJH201" s="55"/>
      <c r="AJI201" s="55"/>
      <c r="AJJ201" s="55"/>
      <c r="AJK201" s="55"/>
      <c r="AJL201" s="55"/>
      <c r="AJM201" s="55"/>
      <c r="AJN201" s="55"/>
      <c r="AJO201" s="72">
        <f t="shared" si="213"/>
        <v>1</v>
      </c>
      <c r="AJP201" s="57">
        <f>AJO201*'Bảng giá bán 2015'!AD200</f>
        <v>0</v>
      </c>
      <c r="AJQ201" s="53">
        <f>'Hàng tồn'!AIM202</f>
        <v>0</v>
      </c>
      <c r="AJR201" s="168">
        <f>AJQ201*'Bảng giá mua 2015'!AIN200</f>
        <v>0</v>
      </c>
      <c r="AJS201" s="55"/>
      <c r="AJT201" s="55"/>
      <c r="AJU201" s="55"/>
      <c r="AJV201" s="55"/>
      <c r="AJW201" s="55"/>
      <c r="AJX201" s="55"/>
      <c r="AJY201" s="55"/>
      <c r="AJZ201" s="55"/>
      <c r="AKA201" s="55"/>
      <c r="AKB201" s="55"/>
      <c r="AKC201" s="55"/>
      <c r="AKD201" s="55"/>
      <c r="AKE201" s="55"/>
      <c r="AKF201" s="55"/>
      <c r="AKG201" s="55"/>
      <c r="AKH201" s="55"/>
      <c r="AKI201" s="55"/>
      <c r="AKJ201" s="55"/>
      <c r="AKK201" s="55"/>
      <c r="AKL201" s="55"/>
      <c r="AKM201" s="55"/>
      <c r="AKN201" s="55"/>
      <c r="AKO201" s="55"/>
      <c r="AKP201" s="55"/>
      <c r="AKQ201" s="55"/>
      <c r="AKR201" s="55"/>
      <c r="AKS201" s="55"/>
      <c r="AKT201" s="55"/>
      <c r="AKU201" s="55"/>
      <c r="AKV201" s="55"/>
      <c r="AKW201" s="72">
        <f t="shared" si="214"/>
        <v>0</v>
      </c>
      <c r="AKX201" s="57">
        <f>AKW201*'Bảng giá bán 2015'!BL200</f>
        <v>0</v>
      </c>
      <c r="AKY201" s="53">
        <f>'Hàng tồn'!AJU202</f>
        <v>0</v>
      </c>
      <c r="AKZ201" s="168">
        <f>AKY201*'Bảng giá mua 2015'!AJV200</f>
        <v>0</v>
      </c>
      <c r="ALA201" s="55"/>
      <c r="ALB201" s="55"/>
      <c r="ALC201" s="55"/>
      <c r="ALD201" s="55"/>
      <c r="ALE201" s="55"/>
      <c r="ALF201" s="55"/>
      <c r="ALG201" s="55"/>
      <c r="ALH201" s="55"/>
      <c r="ALI201" s="55"/>
      <c r="ALJ201" s="55"/>
      <c r="ALK201" s="55"/>
      <c r="ALL201" s="55"/>
      <c r="ALM201" s="55"/>
      <c r="ALN201" s="55"/>
      <c r="ALO201" s="55"/>
      <c r="ALP201" s="55"/>
      <c r="ALQ201" s="55"/>
      <c r="ALR201" s="55"/>
      <c r="ALS201" s="55"/>
      <c r="ALT201" s="55"/>
      <c r="ALU201" s="55"/>
      <c r="ALV201" s="55"/>
      <c r="ALW201" s="55"/>
      <c r="ALX201" s="55"/>
      <c r="ALY201" s="55"/>
      <c r="ALZ201" s="55"/>
      <c r="AMA201" s="55"/>
      <c r="AMB201" s="55"/>
      <c r="AMC201" s="55"/>
      <c r="AMD201" s="55"/>
      <c r="AME201" s="72">
        <f t="shared" si="215"/>
        <v>0</v>
      </c>
      <c r="AMF201" s="57">
        <f>AME201*'Bảng giá bán 2015'!CT200</f>
        <v>0</v>
      </c>
      <c r="AMG201" s="53">
        <f>'Hàng tồn'!ALC202</f>
        <v>0</v>
      </c>
      <c r="AMH201" s="168">
        <f>AMG201*'Bảng giá mua 2015'!ALD200</f>
        <v>0</v>
      </c>
      <c r="AMI201" s="55"/>
      <c r="AMJ201" s="55"/>
      <c r="AMK201" s="55"/>
      <c r="AML201" s="55"/>
      <c r="AMM201" s="55"/>
      <c r="AMN201" s="55"/>
      <c r="AMO201" s="55"/>
      <c r="AMP201" s="55"/>
      <c r="AMQ201" s="55"/>
      <c r="AMR201" s="55"/>
      <c r="AMS201" s="55"/>
      <c r="AMT201" s="55"/>
      <c r="AMU201" s="55"/>
      <c r="AMV201" s="55"/>
      <c r="AMW201" s="55"/>
      <c r="AMX201" s="55"/>
      <c r="AMY201" s="55"/>
      <c r="AMZ201" s="55"/>
      <c r="ANA201" s="55"/>
      <c r="ANB201" s="55"/>
      <c r="ANC201" s="55"/>
      <c r="AND201" s="55"/>
      <c r="ANE201" s="55"/>
      <c r="ANF201" s="55"/>
      <c r="ANG201" s="55"/>
      <c r="ANH201" s="55"/>
      <c r="ANI201" s="55"/>
      <c r="ANJ201" s="55"/>
      <c r="ANK201" s="55"/>
      <c r="ANL201" s="55"/>
      <c r="ANM201" s="72">
        <f t="shared" si="216"/>
        <v>0</v>
      </c>
      <c r="ANN201" s="57">
        <f>ANM201*'Bảng giá bán 2015'!EB200</f>
        <v>0</v>
      </c>
      <c r="ANO201" s="53">
        <f>'Hàng tồn'!AMK202</f>
        <v>0</v>
      </c>
      <c r="ANP201" s="168">
        <f>ANO201*'Bảng giá mua 2015'!AML200</f>
        <v>0</v>
      </c>
    </row>
    <row r="202" spans="1:1056" ht="14.4" customHeight="1" x14ac:dyDescent="0.3">
      <c r="A202" s="132" t="s">
        <v>106</v>
      </c>
      <c r="B202" s="58" t="s">
        <v>8</v>
      </c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72">
        <f t="shared" si="186"/>
        <v>0</v>
      </c>
      <c r="AH202" s="57">
        <f>AG202*'Bảng giá mua 2015'!D201</f>
        <v>0</v>
      </c>
      <c r="AI202" s="53">
        <f>'Hàng tồn'!E203</f>
        <v>0</v>
      </c>
      <c r="AJ202" s="168">
        <f>AI202*'Bảng giá mua 2015'!F201</f>
        <v>0</v>
      </c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72">
        <f t="shared" si="187"/>
        <v>0</v>
      </c>
      <c r="BP202" s="57">
        <f>BO202*'Bảng giá mua 2015'!AL201</f>
        <v>0</v>
      </c>
      <c r="BQ202" s="53">
        <f>'Hàng tồn'!AM203</f>
        <v>0</v>
      </c>
      <c r="BR202" s="168">
        <f>BQ202*'Bảng giá mua 2015'!AN201</f>
        <v>0</v>
      </c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72">
        <f t="shared" si="188"/>
        <v>0</v>
      </c>
      <c r="CX202" s="57">
        <f>CW202*'Bảng giá mua 2015'!BT201</f>
        <v>0</v>
      </c>
      <c r="CY202" s="53">
        <f>'Hàng tồn'!BU203</f>
        <v>0</v>
      </c>
      <c r="CZ202" s="168">
        <f>CY202*'Bảng giá mua 2015'!BV201</f>
        <v>0</v>
      </c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72">
        <f t="shared" si="189"/>
        <v>0</v>
      </c>
      <c r="EF202" s="57">
        <f>EE202*'Bảng giá mua 2015'!DB201</f>
        <v>0</v>
      </c>
      <c r="EG202" s="53">
        <f>'Hàng tồn'!DC203</f>
        <v>0</v>
      </c>
      <c r="EH202" s="168">
        <f>EG202*'Bảng giá mua 2015'!DD201</f>
        <v>0</v>
      </c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72">
        <f t="shared" si="190"/>
        <v>0</v>
      </c>
      <c r="FN202" s="57">
        <f>FM202*'Bảng giá mua 2015'!EJ201</f>
        <v>0</v>
      </c>
      <c r="FO202" s="53">
        <f>'Hàng tồn'!EK203</f>
        <v>0</v>
      </c>
      <c r="FP202" s="168">
        <f>FO202*'Bảng giá mua 2015'!EL201</f>
        <v>0</v>
      </c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72">
        <f t="shared" si="191"/>
        <v>0</v>
      </c>
      <c r="GV202" s="57">
        <f>GU202*'Bảng giá mua 2015'!FR201</f>
        <v>0</v>
      </c>
      <c r="GW202" s="53">
        <f>'Hàng tồn'!FS203</f>
        <v>0</v>
      </c>
      <c r="GX202" s="168">
        <f>GW202*'Bảng giá mua 2015'!FT201</f>
        <v>0</v>
      </c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72">
        <f t="shared" si="192"/>
        <v>0</v>
      </c>
      <c r="ID202" s="57">
        <f>IC202*'Bảng giá mua 2015'!GZ201</f>
        <v>0</v>
      </c>
      <c r="IE202" s="53">
        <f>'Hàng tồn'!HA203</f>
        <v>0</v>
      </c>
      <c r="IF202" s="168">
        <f>IE202*'Bảng giá mua 2015'!HB201</f>
        <v>0</v>
      </c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72">
        <f t="shared" si="193"/>
        <v>0</v>
      </c>
      <c r="JL202" s="57">
        <f>JK202*'Bảng giá mua 2015'!IH201</f>
        <v>0</v>
      </c>
      <c r="JM202" s="53">
        <f>'Hàng tồn'!II203</f>
        <v>0</v>
      </c>
      <c r="JN202" s="168">
        <f>JM202*'Bảng giá mua 2015'!IJ201</f>
        <v>0</v>
      </c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72">
        <f t="shared" si="194"/>
        <v>0</v>
      </c>
      <c r="KT202" s="57">
        <f>KS202*'Bảng giá mua 2015'!JP201</f>
        <v>0</v>
      </c>
      <c r="KU202" s="53">
        <f>'Hàng tồn'!JQ203</f>
        <v>0</v>
      </c>
      <c r="KV202" s="168">
        <f>KU202*'Bảng giá mua 2015'!JR201</f>
        <v>0</v>
      </c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72">
        <f t="shared" si="195"/>
        <v>0</v>
      </c>
      <c r="MB202" s="57">
        <f>MA202*'Bảng giá mua 2015'!KX201</f>
        <v>0</v>
      </c>
      <c r="MC202" s="53">
        <f>'Hàng tồn'!KY203</f>
        <v>0</v>
      </c>
      <c r="MD202" s="168">
        <f>MC202*'Bảng giá mua 2015'!KZ201</f>
        <v>0</v>
      </c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72">
        <f t="shared" si="196"/>
        <v>0</v>
      </c>
      <c r="NJ202" s="57">
        <f>NI202*'Bảng giá mua 2015'!MF201</f>
        <v>0</v>
      </c>
      <c r="NK202" s="53">
        <f>'Hàng tồn'!MG203</f>
        <v>0</v>
      </c>
      <c r="NL202" s="168">
        <f>NK202*'Bảng giá mua 2015'!MH201</f>
        <v>0</v>
      </c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72">
        <f t="shared" si="197"/>
        <v>0</v>
      </c>
      <c r="OR202" s="57">
        <f>OQ202*'Bảng giá mua 2015'!NN201</f>
        <v>0</v>
      </c>
      <c r="OS202" s="53">
        <f>'Hàng tồn'!NO203</f>
        <v>0</v>
      </c>
      <c r="OT202" s="168">
        <f>OS202*'Bảng giá mua 2015'!NP201</f>
        <v>0</v>
      </c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72">
        <f t="shared" si="198"/>
        <v>0</v>
      </c>
      <c r="PZ202" s="57">
        <f>PY202*'Bảng giá mua 2015'!OV201</f>
        <v>0</v>
      </c>
      <c r="QA202" s="53">
        <f>'Hàng tồn'!OW203</f>
        <v>0</v>
      </c>
      <c r="QB202" s="168">
        <f>QA202*'Bảng giá mua 2015'!OX201</f>
        <v>0</v>
      </c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72">
        <f t="shared" si="199"/>
        <v>0</v>
      </c>
      <c r="RH202" s="57">
        <f>RG202*'Bảng giá mua 2015'!QD201</f>
        <v>0</v>
      </c>
      <c r="RI202" s="53">
        <f>'Hàng tồn'!QE203</f>
        <v>0</v>
      </c>
      <c r="RJ202" s="168">
        <f>RI202*'Bảng giá mua 2015'!QF201</f>
        <v>0</v>
      </c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72">
        <f t="shared" si="200"/>
        <v>0</v>
      </c>
      <c r="SP202" s="57">
        <f>SO202*'Bảng giá mua 2015'!RL201</f>
        <v>0</v>
      </c>
      <c r="SQ202" s="53">
        <f>'Hàng tồn'!RM203</f>
        <v>0</v>
      </c>
      <c r="SR202" s="168">
        <f>SQ202*'Bảng giá mua 2015'!RN201</f>
        <v>0</v>
      </c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72">
        <f t="shared" si="201"/>
        <v>0</v>
      </c>
      <c r="TX202" s="57">
        <f>TW202*'Bảng giá mua 2015'!ST201</f>
        <v>0</v>
      </c>
      <c r="TY202" s="53">
        <f>'Hàng tồn'!SU203</f>
        <v>0</v>
      </c>
      <c r="TZ202" s="168">
        <f>TY202*'Bảng giá mua 2015'!SV201</f>
        <v>0</v>
      </c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72">
        <f t="shared" si="202"/>
        <v>0</v>
      </c>
      <c r="VF202" s="57">
        <f>VE202*'Bảng giá mua 2015'!UB201</f>
        <v>0</v>
      </c>
      <c r="VG202" s="53">
        <f>'Hàng tồn'!UC203</f>
        <v>0</v>
      </c>
      <c r="VH202" s="168">
        <f>VG202*'Bảng giá mua 2015'!UD201</f>
        <v>0</v>
      </c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72">
        <f t="shared" si="203"/>
        <v>0</v>
      </c>
      <c r="WN202" s="57">
        <f>WM202*'Bảng giá mua 2015'!VJ201</f>
        <v>0</v>
      </c>
      <c r="WO202" s="53">
        <f>'Hàng tồn'!VK203</f>
        <v>0</v>
      </c>
      <c r="WP202" s="168">
        <f>WO202*'Bảng giá mua 2015'!VL201</f>
        <v>0</v>
      </c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72">
        <f t="shared" si="204"/>
        <v>0</v>
      </c>
      <c r="XV202" s="57">
        <f>XU202*'Bảng giá mua 2015'!WR201</f>
        <v>0</v>
      </c>
      <c r="XW202" s="53">
        <f>'Hàng tồn'!WS203</f>
        <v>0</v>
      </c>
      <c r="XX202" s="168">
        <f>XW202*'Bảng giá mua 2015'!WT201</f>
        <v>0</v>
      </c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72">
        <f t="shared" si="205"/>
        <v>0</v>
      </c>
      <c r="ZD202" s="57">
        <f>ZC202*'Bảng giá mua 2015'!XZ201</f>
        <v>0</v>
      </c>
      <c r="ZE202" s="53">
        <f>'Hàng tồn'!YA203</f>
        <v>0</v>
      </c>
      <c r="ZF202" s="168">
        <f>ZE202*'Bảng giá mua 2015'!YB201</f>
        <v>0</v>
      </c>
      <c r="ZG202" s="55"/>
      <c r="ZH202" s="55"/>
      <c r="ZI202" s="55"/>
      <c r="ZJ202" s="55"/>
      <c r="ZK202" s="55"/>
      <c r="ZL202" s="55"/>
      <c r="ZM202" s="55"/>
      <c r="ZN202" s="55"/>
      <c r="ZO202" s="55"/>
      <c r="ZP202" s="55"/>
      <c r="ZQ202" s="55"/>
      <c r="ZR202" s="55"/>
      <c r="ZS202" s="55"/>
      <c r="ZT202" s="55"/>
      <c r="ZU202" s="55"/>
      <c r="ZV202" s="55"/>
      <c r="ZW202" s="55"/>
      <c r="ZX202" s="55"/>
      <c r="ZY202" s="55"/>
      <c r="ZZ202" s="55"/>
      <c r="AAA202" s="55"/>
      <c r="AAB202" s="55"/>
      <c r="AAC202" s="55"/>
      <c r="AAD202" s="55"/>
      <c r="AAE202" s="55"/>
      <c r="AAF202" s="55"/>
      <c r="AAG202" s="55"/>
      <c r="AAH202" s="55"/>
      <c r="AAI202" s="55"/>
      <c r="AAJ202" s="55"/>
      <c r="AAK202" s="72">
        <f t="shared" si="206"/>
        <v>0</v>
      </c>
      <c r="AAL202" s="57">
        <f>AAK202*'Bảng giá mua 2015'!ZH201</f>
        <v>0</v>
      </c>
      <c r="AAM202" s="53">
        <f>'Hàng tồn'!ZI203</f>
        <v>0</v>
      </c>
      <c r="AAN202" s="168">
        <f>AAM202*'Bảng giá mua 2015'!ZJ201</f>
        <v>0</v>
      </c>
      <c r="AAO202" s="55"/>
      <c r="AAP202" s="55"/>
      <c r="AAQ202" s="55"/>
      <c r="AAR202" s="55"/>
      <c r="AAS202" s="55"/>
      <c r="AAT202" s="55"/>
      <c r="AAU202" s="55"/>
      <c r="AAV202" s="55"/>
      <c r="AAW202" s="55"/>
      <c r="AAX202" s="55"/>
      <c r="AAY202" s="55"/>
      <c r="AAZ202" s="55"/>
      <c r="ABA202" s="55"/>
      <c r="ABB202" s="55"/>
      <c r="ABC202" s="55"/>
      <c r="ABD202" s="55"/>
      <c r="ABE202" s="55"/>
      <c r="ABF202" s="55"/>
      <c r="ABG202" s="55"/>
      <c r="ABH202" s="55"/>
      <c r="ABI202" s="55"/>
      <c r="ABJ202" s="55"/>
      <c r="ABK202" s="55"/>
      <c r="ABL202" s="55"/>
      <c r="ABM202" s="55"/>
      <c r="ABN202" s="55"/>
      <c r="ABO202" s="55"/>
      <c r="ABP202" s="55"/>
      <c r="ABQ202" s="55"/>
      <c r="ABR202" s="55"/>
      <c r="ABS202" s="72">
        <f t="shared" si="207"/>
        <v>0</v>
      </c>
      <c r="ABT202" s="57">
        <f>ABS202*'Bảng giá mua 2015'!AAP201</f>
        <v>0</v>
      </c>
      <c r="ABU202" s="53">
        <f>'Hàng tồn'!AAQ203</f>
        <v>0</v>
      </c>
      <c r="ABV202" s="168">
        <f>ABU202*'Bảng giá mua 2015'!AAR201</f>
        <v>0</v>
      </c>
      <c r="ABW202" s="55"/>
      <c r="ABX202" s="55"/>
      <c r="ABY202" s="55"/>
      <c r="ABZ202" s="55"/>
      <c r="ACA202" s="55"/>
      <c r="ACB202" s="55"/>
      <c r="ACC202" s="55"/>
      <c r="ACD202" s="55"/>
      <c r="ACE202" s="55"/>
      <c r="ACF202" s="55"/>
      <c r="ACG202" s="55"/>
      <c r="ACH202" s="55"/>
      <c r="ACI202" s="55"/>
      <c r="ACJ202" s="55"/>
      <c r="ACK202" s="55"/>
      <c r="ACL202" s="55"/>
      <c r="ACM202" s="55"/>
      <c r="ACN202" s="55"/>
      <c r="ACO202" s="55"/>
      <c r="ACP202" s="55"/>
      <c r="ACQ202" s="55"/>
      <c r="ACR202" s="55"/>
      <c r="ACS202" s="55"/>
      <c r="ACT202" s="55"/>
      <c r="ACU202" s="55"/>
      <c r="ACV202" s="55"/>
      <c r="ACW202" s="55"/>
      <c r="ACX202" s="55"/>
      <c r="ACY202" s="55"/>
      <c r="ACZ202" s="55"/>
      <c r="ADA202" s="72">
        <f t="shared" si="208"/>
        <v>0</v>
      </c>
      <c r="ADB202" s="57">
        <f>ADA202*'Bảng giá mua 2015'!ABX201</f>
        <v>0</v>
      </c>
      <c r="ADC202" s="53">
        <f>'Hàng tồn'!ABY203</f>
        <v>0</v>
      </c>
      <c r="ADD202" s="168">
        <f>ADC202*'Bảng giá mua 2015'!ABZ201</f>
        <v>0</v>
      </c>
      <c r="ADE202" s="55"/>
      <c r="ADF202" s="55"/>
      <c r="ADG202" s="55"/>
      <c r="ADH202" s="55"/>
      <c r="ADI202" s="55"/>
      <c r="ADJ202" s="55"/>
      <c r="ADK202" s="55"/>
      <c r="ADL202" s="55"/>
      <c r="ADM202" s="55"/>
      <c r="ADN202" s="55"/>
      <c r="ADO202" s="55"/>
      <c r="ADP202" s="55"/>
      <c r="ADQ202" s="55"/>
      <c r="ADR202" s="55"/>
      <c r="ADS202" s="55"/>
      <c r="ADT202" s="55"/>
      <c r="ADU202" s="55"/>
      <c r="ADV202" s="55"/>
      <c r="ADW202" s="55"/>
      <c r="ADX202" s="55"/>
      <c r="ADY202" s="55"/>
      <c r="ADZ202" s="55"/>
      <c r="AEA202" s="55"/>
      <c r="AEB202" s="55"/>
      <c r="AEC202" s="55"/>
      <c r="AED202" s="55"/>
      <c r="AEE202" s="55"/>
      <c r="AEF202" s="55"/>
      <c r="AEG202" s="55"/>
      <c r="AEH202" s="55"/>
      <c r="AEI202" s="72">
        <f t="shared" si="209"/>
        <v>0</v>
      </c>
      <c r="AEJ202" s="57">
        <f>AEI202*'Bảng giá mua 2015'!ADF201</f>
        <v>0</v>
      </c>
      <c r="AEK202" s="53">
        <f>'Hàng tồn'!ADG203</f>
        <v>0</v>
      </c>
      <c r="AEL202" s="168">
        <f>AEK202*'Bảng giá mua 2015'!ADH201</f>
        <v>0</v>
      </c>
      <c r="AEM202" s="55"/>
      <c r="AEN202" s="55"/>
      <c r="AEO202" s="55"/>
      <c r="AEP202" s="55"/>
      <c r="AEQ202" s="55"/>
      <c r="AER202" s="55"/>
      <c r="AES202" s="55"/>
      <c r="AET202" s="55"/>
      <c r="AEU202" s="55"/>
      <c r="AEV202" s="55"/>
      <c r="AEW202" s="55"/>
      <c r="AEX202" s="55"/>
      <c r="AEY202" s="55"/>
      <c r="AEZ202" s="55"/>
      <c r="AFA202" s="55"/>
      <c r="AFB202" s="55"/>
      <c r="AFC202" s="55"/>
      <c r="AFD202" s="55"/>
      <c r="AFE202" s="55"/>
      <c r="AFF202" s="55"/>
      <c r="AFG202" s="55"/>
      <c r="AFH202" s="55"/>
      <c r="AFI202" s="55"/>
      <c r="AFJ202" s="55"/>
      <c r="AFK202" s="55"/>
      <c r="AFL202" s="55"/>
      <c r="AFM202" s="55"/>
      <c r="AFN202" s="55"/>
      <c r="AFO202" s="55"/>
      <c r="AFP202" s="55"/>
      <c r="AFQ202" s="72">
        <f t="shared" si="210"/>
        <v>0</v>
      </c>
      <c r="AFR202" s="57">
        <f>AFQ202*'Bảng giá mua 2015'!AEN201</f>
        <v>0</v>
      </c>
      <c r="AFS202" s="53">
        <f>'Hàng tồn'!AEO203</f>
        <v>0</v>
      </c>
      <c r="AFT202" s="168">
        <f>AFS202*'Bảng giá mua 2015'!AEP201</f>
        <v>0</v>
      </c>
      <c r="AFU202" s="55"/>
      <c r="AFV202" s="55"/>
      <c r="AFW202" s="55"/>
      <c r="AFX202" s="55"/>
      <c r="AFY202" s="55"/>
      <c r="AFZ202" s="55"/>
      <c r="AGA202" s="55"/>
      <c r="AGB202" s="55"/>
      <c r="AGC202" s="55"/>
      <c r="AGD202" s="55"/>
      <c r="AGE202" s="55"/>
      <c r="AGF202" s="55"/>
      <c r="AGG202" s="55"/>
      <c r="AGH202" s="55"/>
      <c r="AGI202" s="55"/>
      <c r="AGJ202" s="55"/>
      <c r="AGK202" s="55"/>
      <c r="AGL202" s="55"/>
      <c r="AGM202" s="55"/>
      <c r="AGN202" s="55"/>
      <c r="AGO202" s="55"/>
      <c r="AGP202" s="55"/>
      <c r="AGQ202" s="55"/>
      <c r="AGR202" s="55"/>
      <c r="AGS202" s="55"/>
      <c r="AGT202" s="55"/>
      <c r="AGU202" s="55"/>
      <c r="AGV202" s="55"/>
      <c r="AGW202" s="55"/>
      <c r="AGX202" s="55"/>
      <c r="AGY202" s="72">
        <f t="shared" si="211"/>
        <v>0</v>
      </c>
      <c r="AGZ202" s="57">
        <f>AGY202*'Bảng giá mua 2015'!AFV201</f>
        <v>0</v>
      </c>
      <c r="AHA202" s="53">
        <f>'Hàng tồn'!AFW203</f>
        <v>0</v>
      </c>
      <c r="AHB202" s="168">
        <f>AHA202*'Bảng giá mua 2015'!AFX201</f>
        <v>0</v>
      </c>
      <c r="AHC202" s="55"/>
      <c r="AHD202" s="55"/>
      <c r="AHE202" s="55"/>
      <c r="AHF202" s="55"/>
      <c r="AHG202" s="55"/>
      <c r="AHH202" s="55"/>
      <c r="AHI202" s="55"/>
      <c r="AHJ202" s="55"/>
      <c r="AHK202" s="55">
        <v>1</v>
      </c>
      <c r="AHL202" s="55"/>
      <c r="AHM202" s="55"/>
      <c r="AHN202" s="55"/>
      <c r="AHO202" s="55">
        <v>1</v>
      </c>
      <c r="AHP202" s="55"/>
      <c r="AHQ202" s="55"/>
      <c r="AHR202" s="55"/>
      <c r="AHS202" s="55"/>
      <c r="AHT202" s="55"/>
      <c r="AHU202" s="55"/>
      <c r="AHV202" s="55"/>
      <c r="AHW202" s="55"/>
      <c r="AHX202" s="55"/>
      <c r="AHY202" s="55"/>
      <c r="AHZ202" s="55"/>
      <c r="AIA202" s="55"/>
      <c r="AIB202" s="55"/>
      <c r="AIC202" s="55"/>
      <c r="AID202" s="55"/>
      <c r="AIE202" s="55"/>
      <c r="AIF202" s="55"/>
      <c r="AIG202" s="72">
        <f t="shared" si="212"/>
        <v>2</v>
      </c>
      <c r="AIH202" s="57">
        <f>AIG202*'Bảng giá bán 2015'!AC201</f>
        <v>0</v>
      </c>
      <c r="AII202" s="53">
        <f>'Hàng tồn'!AHE203</f>
        <v>0</v>
      </c>
      <c r="AIJ202" s="168">
        <f>AII202*'Bảng giá bán 2015'!AD201</f>
        <v>0</v>
      </c>
      <c r="AIK202" s="55"/>
      <c r="AIL202" s="55"/>
      <c r="AIM202" s="55">
        <v>1</v>
      </c>
      <c r="AIN202" s="55"/>
      <c r="AIO202" s="55"/>
      <c r="AIP202" s="55"/>
      <c r="AIQ202" s="55"/>
      <c r="AIR202" s="55"/>
      <c r="AIS202" s="55"/>
      <c r="AIT202" s="55"/>
      <c r="AIU202" s="55"/>
      <c r="AIV202" s="55"/>
      <c r="AIW202" s="55"/>
      <c r="AIX202" s="55"/>
      <c r="AIY202" s="55"/>
      <c r="AIZ202" s="55"/>
      <c r="AJA202" s="55"/>
      <c r="AJB202" s="55"/>
      <c r="AJC202" s="55"/>
      <c r="AJD202" s="55"/>
      <c r="AJE202" s="55"/>
      <c r="AJF202" s="55"/>
      <c r="AJG202" s="55"/>
      <c r="AJH202" s="55"/>
      <c r="AJI202" s="55"/>
      <c r="AJJ202" s="55"/>
      <c r="AJK202" s="55"/>
      <c r="AJL202" s="55"/>
      <c r="AJM202" s="55"/>
      <c r="AJN202" s="55"/>
      <c r="AJO202" s="72">
        <f t="shared" si="213"/>
        <v>1</v>
      </c>
      <c r="AJP202" s="57">
        <f>AJO202*'Bảng giá bán 2015'!AD201</f>
        <v>0</v>
      </c>
      <c r="AJQ202" s="53">
        <f>'Hàng tồn'!AIM203</f>
        <v>0</v>
      </c>
      <c r="AJR202" s="168">
        <f>AJQ202*'Bảng giá mua 2015'!AIN201</f>
        <v>0</v>
      </c>
      <c r="AJS202" s="55"/>
      <c r="AJT202" s="55"/>
      <c r="AJU202" s="55"/>
      <c r="AJV202" s="55"/>
      <c r="AJW202" s="55"/>
      <c r="AJX202" s="55"/>
      <c r="AJY202" s="55"/>
      <c r="AJZ202" s="55"/>
      <c r="AKA202" s="55"/>
      <c r="AKB202" s="55"/>
      <c r="AKC202" s="55"/>
      <c r="AKD202" s="55"/>
      <c r="AKE202" s="55"/>
      <c r="AKF202" s="55"/>
      <c r="AKG202" s="55"/>
      <c r="AKH202" s="55"/>
      <c r="AKI202" s="55"/>
      <c r="AKJ202" s="55"/>
      <c r="AKK202" s="55"/>
      <c r="AKL202" s="55"/>
      <c r="AKM202" s="55"/>
      <c r="AKN202" s="55"/>
      <c r="AKO202" s="55"/>
      <c r="AKP202" s="55"/>
      <c r="AKQ202" s="55"/>
      <c r="AKR202" s="55"/>
      <c r="AKS202" s="55"/>
      <c r="AKT202" s="55"/>
      <c r="AKU202" s="55"/>
      <c r="AKV202" s="55"/>
      <c r="AKW202" s="72">
        <f t="shared" si="214"/>
        <v>0</v>
      </c>
      <c r="AKX202" s="57">
        <f>AKW202*'Bảng giá bán 2015'!BL201</f>
        <v>0</v>
      </c>
      <c r="AKY202" s="53">
        <f>'Hàng tồn'!AJU203</f>
        <v>0</v>
      </c>
      <c r="AKZ202" s="168">
        <f>AKY202*'Bảng giá mua 2015'!AJV201</f>
        <v>0</v>
      </c>
      <c r="ALA202" s="55"/>
      <c r="ALB202" s="55"/>
      <c r="ALC202" s="55"/>
      <c r="ALD202" s="55"/>
      <c r="ALE202" s="55"/>
      <c r="ALF202" s="55"/>
      <c r="ALG202" s="55"/>
      <c r="ALH202" s="55"/>
      <c r="ALI202" s="55"/>
      <c r="ALJ202" s="55"/>
      <c r="ALK202" s="55"/>
      <c r="ALL202" s="55"/>
      <c r="ALM202" s="55"/>
      <c r="ALN202" s="55"/>
      <c r="ALO202" s="55"/>
      <c r="ALP202" s="55"/>
      <c r="ALQ202" s="55"/>
      <c r="ALR202" s="55"/>
      <c r="ALS202" s="55"/>
      <c r="ALT202" s="55"/>
      <c r="ALU202" s="55"/>
      <c r="ALV202" s="55"/>
      <c r="ALW202" s="55"/>
      <c r="ALX202" s="55"/>
      <c r="ALY202" s="55"/>
      <c r="ALZ202" s="55"/>
      <c r="AMA202" s="55"/>
      <c r="AMB202" s="55"/>
      <c r="AMC202" s="55"/>
      <c r="AMD202" s="55"/>
      <c r="AME202" s="72">
        <f t="shared" si="215"/>
        <v>0</v>
      </c>
      <c r="AMF202" s="57">
        <f>AME202*'Bảng giá bán 2015'!CT201</f>
        <v>0</v>
      </c>
      <c r="AMG202" s="53">
        <f>'Hàng tồn'!ALC203</f>
        <v>0</v>
      </c>
      <c r="AMH202" s="168">
        <f>AMG202*'Bảng giá mua 2015'!ALD201</f>
        <v>0</v>
      </c>
      <c r="AMI202" s="55"/>
      <c r="AMJ202" s="55"/>
      <c r="AMK202" s="55"/>
      <c r="AML202" s="55"/>
      <c r="AMM202" s="55"/>
      <c r="AMN202" s="55"/>
      <c r="AMO202" s="55"/>
      <c r="AMP202" s="55"/>
      <c r="AMQ202" s="55"/>
      <c r="AMR202" s="55"/>
      <c r="AMS202" s="55"/>
      <c r="AMT202" s="55"/>
      <c r="AMU202" s="55"/>
      <c r="AMV202" s="55"/>
      <c r="AMW202" s="55"/>
      <c r="AMX202" s="55"/>
      <c r="AMY202" s="55"/>
      <c r="AMZ202" s="55"/>
      <c r="ANA202" s="55"/>
      <c r="ANB202" s="55"/>
      <c r="ANC202" s="55"/>
      <c r="AND202" s="55"/>
      <c r="ANE202" s="55"/>
      <c r="ANF202" s="55"/>
      <c r="ANG202" s="55"/>
      <c r="ANH202" s="55"/>
      <c r="ANI202" s="55"/>
      <c r="ANJ202" s="55"/>
      <c r="ANK202" s="55"/>
      <c r="ANL202" s="55"/>
      <c r="ANM202" s="72">
        <f t="shared" si="216"/>
        <v>0</v>
      </c>
      <c r="ANN202" s="57">
        <f>ANM202*'Bảng giá bán 2015'!EB201</f>
        <v>0</v>
      </c>
      <c r="ANO202" s="53">
        <f>'Hàng tồn'!AMK203</f>
        <v>0</v>
      </c>
      <c r="ANP202" s="168">
        <f>ANO202*'Bảng giá mua 2015'!AML201</f>
        <v>0</v>
      </c>
    </row>
    <row r="203" spans="1:1056" x14ac:dyDescent="0.3">
      <c r="A203" s="133"/>
      <c r="B203" s="58" t="s">
        <v>5</v>
      </c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72">
        <f t="shared" si="186"/>
        <v>0</v>
      </c>
      <c r="AH203" s="57">
        <f>AG203*'Bảng giá mua 2015'!D202</f>
        <v>0</v>
      </c>
      <c r="AI203" s="53">
        <f>'Hàng tồn'!E204</f>
        <v>0</v>
      </c>
      <c r="AJ203" s="168">
        <f>AI203*'Bảng giá mua 2015'!F202</f>
        <v>0</v>
      </c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72">
        <f t="shared" si="187"/>
        <v>0</v>
      </c>
      <c r="BP203" s="57">
        <f>BO203*'Bảng giá mua 2015'!AL202</f>
        <v>0</v>
      </c>
      <c r="BQ203" s="53">
        <f>'Hàng tồn'!AM204</f>
        <v>0</v>
      </c>
      <c r="BR203" s="168">
        <f>BQ203*'Bảng giá mua 2015'!AN202</f>
        <v>0</v>
      </c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72">
        <f t="shared" si="188"/>
        <v>0</v>
      </c>
      <c r="CX203" s="57">
        <f>CW203*'Bảng giá mua 2015'!BT202</f>
        <v>0</v>
      </c>
      <c r="CY203" s="53">
        <f>'Hàng tồn'!BU204</f>
        <v>0</v>
      </c>
      <c r="CZ203" s="168">
        <f>CY203*'Bảng giá mua 2015'!BV202</f>
        <v>0</v>
      </c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72">
        <f t="shared" si="189"/>
        <v>0</v>
      </c>
      <c r="EF203" s="57">
        <f>EE203*'Bảng giá mua 2015'!DB202</f>
        <v>0</v>
      </c>
      <c r="EG203" s="53">
        <f>'Hàng tồn'!DC204</f>
        <v>0</v>
      </c>
      <c r="EH203" s="168">
        <f>EG203*'Bảng giá mua 2015'!DD202</f>
        <v>0</v>
      </c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72">
        <f t="shared" si="190"/>
        <v>0</v>
      </c>
      <c r="FN203" s="57">
        <f>FM203*'Bảng giá mua 2015'!EJ202</f>
        <v>0</v>
      </c>
      <c r="FO203" s="53">
        <f>'Hàng tồn'!EK204</f>
        <v>0</v>
      </c>
      <c r="FP203" s="168">
        <f>FO203*'Bảng giá mua 2015'!EL202</f>
        <v>0</v>
      </c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72">
        <f t="shared" si="191"/>
        <v>0</v>
      </c>
      <c r="GV203" s="57">
        <f>GU203*'Bảng giá mua 2015'!FR202</f>
        <v>0</v>
      </c>
      <c r="GW203" s="53">
        <f>'Hàng tồn'!FS204</f>
        <v>0</v>
      </c>
      <c r="GX203" s="168">
        <f>GW203*'Bảng giá mua 2015'!FT202</f>
        <v>0</v>
      </c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72">
        <f t="shared" si="192"/>
        <v>0</v>
      </c>
      <c r="ID203" s="57">
        <f>IC203*'Bảng giá mua 2015'!GZ202</f>
        <v>0</v>
      </c>
      <c r="IE203" s="53">
        <f>'Hàng tồn'!HA204</f>
        <v>0</v>
      </c>
      <c r="IF203" s="168">
        <f>IE203*'Bảng giá mua 2015'!HB202</f>
        <v>0</v>
      </c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72">
        <f t="shared" si="193"/>
        <v>0</v>
      </c>
      <c r="JL203" s="57">
        <f>JK203*'Bảng giá mua 2015'!IH202</f>
        <v>0</v>
      </c>
      <c r="JM203" s="53">
        <f>'Hàng tồn'!II204</f>
        <v>0</v>
      </c>
      <c r="JN203" s="168">
        <f>JM203*'Bảng giá mua 2015'!IJ202</f>
        <v>0</v>
      </c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72">
        <f t="shared" si="194"/>
        <v>0</v>
      </c>
      <c r="KT203" s="57">
        <f>KS203*'Bảng giá mua 2015'!JP202</f>
        <v>0</v>
      </c>
      <c r="KU203" s="53">
        <f>'Hàng tồn'!JQ204</f>
        <v>0</v>
      </c>
      <c r="KV203" s="168">
        <f>KU203*'Bảng giá mua 2015'!JR202</f>
        <v>0</v>
      </c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72">
        <f t="shared" si="195"/>
        <v>0</v>
      </c>
      <c r="MB203" s="57">
        <f>MA203*'Bảng giá mua 2015'!KX202</f>
        <v>0</v>
      </c>
      <c r="MC203" s="53">
        <f>'Hàng tồn'!KY204</f>
        <v>0</v>
      </c>
      <c r="MD203" s="168">
        <f>MC203*'Bảng giá mua 2015'!KZ202</f>
        <v>0</v>
      </c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72">
        <f t="shared" si="196"/>
        <v>0</v>
      </c>
      <c r="NJ203" s="57">
        <f>NI203*'Bảng giá mua 2015'!MF202</f>
        <v>0</v>
      </c>
      <c r="NK203" s="53">
        <f>'Hàng tồn'!MG204</f>
        <v>0</v>
      </c>
      <c r="NL203" s="168">
        <f>NK203*'Bảng giá mua 2015'!MH202</f>
        <v>0</v>
      </c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72">
        <f t="shared" si="197"/>
        <v>0</v>
      </c>
      <c r="OR203" s="57">
        <f>OQ203*'Bảng giá mua 2015'!NN202</f>
        <v>0</v>
      </c>
      <c r="OS203" s="53">
        <f>'Hàng tồn'!NO204</f>
        <v>0</v>
      </c>
      <c r="OT203" s="168">
        <f>OS203*'Bảng giá mua 2015'!NP202</f>
        <v>0</v>
      </c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72">
        <f t="shared" si="198"/>
        <v>0</v>
      </c>
      <c r="PZ203" s="57">
        <f>PY203*'Bảng giá mua 2015'!OV202</f>
        <v>0</v>
      </c>
      <c r="QA203" s="53">
        <f>'Hàng tồn'!OW204</f>
        <v>0</v>
      </c>
      <c r="QB203" s="168">
        <f>QA203*'Bảng giá mua 2015'!OX202</f>
        <v>0</v>
      </c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72">
        <f t="shared" si="199"/>
        <v>0</v>
      </c>
      <c r="RH203" s="57">
        <f>RG203*'Bảng giá mua 2015'!QD202</f>
        <v>0</v>
      </c>
      <c r="RI203" s="53">
        <f>'Hàng tồn'!QE204</f>
        <v>0</v>
      </c>
      <c r="RJ203" s="168">
        <f>RI203*'Bảng giá mua 2015'!QF202</f>
        <v>0</v>
      </c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72">
        <f t="shared" si="200"/>
        <v>0</v>
      </c>
      <c r="SP203" s="57">
        <f>SO203*'Bảng giá mua 2015'!RL202</f>
        <v>0</v>
      </c>
      <c r="SQ203" s="53">
        <f>'Hàng tồn'!RM204</f>
        <v>0</v>
      </c>
      <c r="SR203" s="168">
        <f>SQ203*'Bảng giá mua 2015'!RN202</f>
        <v>0</v>
      </c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72">
        <f t="shared" si="201"/>
        <v>0</v>
      </c>
      <c r="TX203" s="57">
        <f>TW203*'Bảng giá mua 2015'!ST202</f>
        <v>0</v>
      </c>
      <c r="TY203" s="53">
        <f>'Hàng tồn'!SU204</f>
        <v>0</v>
      </c>
      <c r="TZ203" s="168">
        <f>TY203*'Bảng giá mua 2015'!SV202</f>
        <v>0</v>
      </c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72">
        <f t="shared" si="202"/>
        <v>0</v>
      </c>
      <c r="VF203" s="57">
        <f>VE203*'Bảng giá mua 2015'!UB202</f>
        <v>0</v>
      </c>
      <c r="VG203" s="53">
        <f>'Hàng tồn'!UC204</f>
        <v>0</v>
      </c>
      <c r="VH203" s="168">
        <f>VG203*'Bảng giá mua 2015'!UD202</f>
        <v>0</v>
      </c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72">
        <f t="shared" si="203"/>
        <v>0</v>
      </c>
      <c r="WN203" s="57">
        <f>WM203*'Bảng giá mua 2015'!VJ202</f>
        <v>0</v>
      </c>
      <c r="WO203" s="53">
        <f>'Hàng tồn'!VK204</f>
        <v>0</v>
      </c>
      <c r="WP203" s="168">
        <f>WO203*'Bảng giá mua 2015'!VL202</f>
        <v>0</v>
      </c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72">
        <f t="shared" si="204"/>
        <v>0</v>
      </c>
      <c r="XV203" s="57">
        <f>XU203*'Bảng giá mua 2015'!WR202</f>
        <v>0</v>
      </c>
      <c r="XW203" s="53">
        <f>'Hàng tồn'!WS204</f>
        <v>0</v>
      </c>
      <c r="XX203" s="168">
        <f>XW203*'Bảng giá mua 2015'!WT202</f>
        <v>0</v>
      </c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72">
        <f t="shared" si="205"/>
        <v>0</v>
      </c>
      <c r="ZD203" s="57">
        <f>ZC203*'Bảng giá mua 2015'!XZ202</f>
        <v>0</v>
      </c>
      <c r="ZE203" s="53">
        <f>'Hàng tồn'!YA204</f>
        <v>0</v>
      </c>
      <c r="ZF203" s="168">
        <f>ZE203*'Bảng giá mua 2015'!YB202</f>
        <v>0</v>
      </c>
      <c r="ZG203" s="55"/>
      <c r="ZH203" s="55"/>
      <c r="ZI203" s="55"/>
      <c r="ZJ203" s="55"/>
      <c r="ZK203" s="55"/>
      <c r="ZL203" s="55"/>
      <c r="ZM203" s="55"/>
      <c r="ZN203" s="55"/>
      <c r="ZO203" s="55"/>
      <c r="ZP203" s="55"/>
      <c r="ZQ203" s="55"/>
      <c r="ZR203" s="55"/>
      <c r="ZS203" s="55"/>
      <c r="ZT203" s="55"/>
      <c r="ZU203" s="55"/>
      <c r="ZV203" s="55"/>
      <c r="ZW203" s="55"/>
      <c r="ZX203" s="55"/>
      <c r="ZY203" s="55"/>
      <c r="ZZ203" s="55"/>
      <c r="AAA203" s="55"/>
      <c r="AAB203" s="55"/>
      <c r="AAC203" s="55"/>
      <c r="AAD203" s="55"/>
      <c r="AAE203" s="55"/>
      <c r="AAF203" s="55"/>
      <c r="AAG203" s="55"/>
      <c r="AAH203" s="55"/>
      <c r="AAI203" s="55"/>
      <c r="AAJ203" s="55"/>
      <c r="AAK203" s="72">
        <f t="shared" si="206"/>
        <v>0</v>
      </c>
      <c r="AAL203" s="57">
        <f>AAK203*'Bảng giá mua 2015'!ZH202</f>
        <v>0</v>
      </c>
      <c r="AAM203" s="53">
        <f>'Hàng tồn'!ZI204</f>
        <v>0</v>
      </c>
      <c r="AAN203" s="168">
        <f>AAM203*'Bảng giá mua 2015'!ZJ202</f>
        <v>0</v>
      </c>
      <c r="AAO203" s="55"/>
      <c r="AAP203" s="55"/>
      <c r="AAQ203" s="55"/>
      <c r="AAR203" s="55"/>
      <c r="AAS203" s="55"/>
      <c r="AAT203" s="55"/>
      <c r="AAU203" s="55"/>
      <c r="AAV203" s="55"/>
      <c r="AAW203" s="55"/>
      <c r="AAX203" s="55"/>
      <c r="AAY203" s="55"/>
      <c r="AAZ203" s="55"/>
      <c r="ABA203" s="55"/>
      <c r="ABB203" s="55"/>
      <c r="ABC203" s="55"/>
      <c r="ABD203" s="55"/>
      <c r="ABE203" s="55"/>
      <c r="ABF203" s="55"/>
      <c r="ABG203" s="55"/>
      <c r="ABH203" s="55"/>
      <c r="ABI203" s="55"/>
      <c r="ABJ203" s="55"/>
      <c r="ABK203" s="55"/>
      <c r="ABL203" s="55"/>
      <c r="ABM203" s="55"/>
      <c r="ABN203" s="55"/>
      <c r="ABO203" s="55"/>
      <c r="ABP203" s="55"/>
      <c r="ABQ203" s="55"/>
      <c r="ABR203" s="55"/>
      <c r="ABS203" s="72">
        <f t="shared" si="207"/>
        <v>0</v>
      </c>
      <c r="ABT203" s="57">
        <f>ABS203*'Bảng giá mua 2015'!AAP202</f>
        <v>0</v>
      </c>
      <c r="ABU203" s="53">
        <f>'Hàng tồn'!AAQ204</f>
        <v>0</v>
      </c>
      <c r="ABV203" s="168">
        <f>ABU203*'Bảng giá mua 2015'!AAR202</f>
        <v>0</v>
      </c>
      <c r="ABW203" s="55"/>
      <c r="ABX203" s="55"/>
      <c r="ABY203" s="55"/>
      <c r="ABZ203" s="55"/>
      <c r="ACA203" s="55"/>
      <c r="ACB203" s="55"/>
      <c r="ACC203" s="55"/>
      <c r="ACD203" s="55"/>
      <c r="ACE203" s="55"/>
      <c r="ACF203" s="55"/>
      <c r="ACG203" s="55"/>
      <c r="ACH203" s="55"/>
      <c r="ACI203" s="55"/>
      <c r="ACJ203" s="55"/>
      <c r="ACK203" s="55"/>
      <c r="ACL203" s="55"/>
      <c r="ACM203" s="55"/>
      <c r="ACN203" s="55"/>
      <c r="ACO203" s="55"/>
      <c r="ACP203" s="55"/>
      <c r="ACQ203" s="55"/>
      <c r="ACR203" s="55"/>
      <c r="ACS203" s="55"/>
      <c r="ACT203" s="55"/>
      <c r="ACU203" s="55"/>
      <c r="ACV203" s="55"/>
      <c r="ACW203" s="55"/>
      <c r="ACX203" s="55"/>
      <c r="ACY203" s="55"/>
      <c r="ACZ203" s="55"/>
      <c r="ADA203" s="72">
        <f t="shared" si="208"/>
        <v>0</v>
      </c>
      <c r="ADB203" s="57">
        <f>ADA203*'Bảng giá mua 2015'!ABX202</f>
        <v>0</v>
      </c>
      <c r="ADC203" s="53">
        <f>'Hàng tồn'!ABY204</f>
        <v>0</v>
      </c>
      <c r="ADD203" s="168">
        <f>ADC203*'Bảng giá mua 2015'!ABZ202</f>
        <v>0</v>
      </c>
      <c r="ADE203" s="55"/>
      <c r="ADF203" s="55"/>
      <c r="ADG203" s="55"/>
      <c r="ADH203" s="55"/>
      <c r="ADI203" s="55"/>
      <c r="ADJ203" s="55"/>
      <c r="ADK203" s="55"/>
      <c r="ADL203" s="55"/>
      <c r="ADM203" s="55"/>
      <c r="ADN203" s="55"/>
      <c r="ADO203" s="55"/>
      <c r="ADP203" s="55"/>
      <c r="ADQ203" s="55"/>
      <c r="ADR203" s="55"/>
      <c r="ADS203" s="55"/>
      <c r="ADT203" s="55"/>
      <c r="ADU203" s="55"/>
      <c r="ADV203" s="55"/>
      <c r="ADW203" s="55"/>
      <c r="ADX203" s="55"/>
      <c r="ADY203" s="55"/>
      <c r="ADZ203" s="55"/>
      <c r="AEA203" s="55"/>
      <c r="AEB203" s="55"/>
      <c r="AEC203" s="55"/>
      <c r="AED203" s="55"/>
      <c r="AEE203" s="55"/>
      <c r="AEF203" s="55"/>
      <c r="AEG203" s="55"/>
      <c r="AEH203" s="55"/>
      <c r="AEI203" s="72">
        <f t="shared" si="209"/>
        <v>0</v>
      </c>
      <c r="AEJ203" s="57">
        <f>AEI203*'Bảng giá mua 2015'!ADF202</f>
        <v>0</v>
      </c>
      <c r="AEK203" s="53">
        <f>'Hàng tồn'!ADG204</f>
        <v>0</v>
      </c>
      <c r="AEL203" s="168">
        <f>AEK203*'Bảng giá mua 2015'!ADH202</f>
        <v>0</v>
      </c>
      <c r="AEM203" s="55"/>
      <c r="AEN203" s="55"/>
      <c r="AEO203" s="55"/>
      <c r="AEP203" s="55"/>
      <c r="AEQ203" s="55"/>
      <c r="AER203" s="55"/>
      <c r="AES203" s="55"/>
      <c r="AET203" s="55"/>
      <c r="AEU203" s="55"/>
      <c r="AEV203" s="55"/>
      <c r="AEW203" s="55"/>
      <c r="AEX203" s="55"/>
      <c r="AEY203" s="55"/>
      <c r="AEZ203" s="55"/>
      <c r="AFA203" s="55"/>
      <c r="AFB203" s="55"/>
      <c r="AFC203" s="55"/>
      <c r="AFD203" s="55"/>
      <c r="AFE203" s="55"/>
      <c r="AFF203" s="55"/>
      <c r="AFG203" s="55"/>
      <c r="AFH203" s="55"/>
      <c r="AFI203" s="55"/>
      <c r="AFJ203" s="55"/>
      <c r="AFK203" s="55"/>
      <c r="AFL203" s="55"/>
      <c r="AFM203" s="55"/>
      <c r="AFN203" s="55"/>
      <c r="AFO203" s="55"/>
      <c r="AFP203" s="55"/>
      <c r="AFQ203" s="72">
        <f t="shared" si="210"/>
        <v>0</v>
      </c>
      <c r="AFR203" s="57">
        <f>AFQ203*'Bảng giá mua 2015'!AEN202</f>
        <v>0</v>
      </c>
      <c r="AFS203" s="53">
        <f>'Hàng tồn'!AEO204</f>
        <v>0</v>
      </c>
      <c r="AFT203" s="168">
        <f>AFS203*'Bảng giá mua 2015'!AEP202</f>
        <v>0</v>
      </c>
      <c r="AFU203" s="55"/>
      <c r="AFV203" s="55"/>
      <c r="AFW203" s="55"/>
      <c r="AFX203" s="55"/>
      <c r="AFY203" s="55"/>
      <c r="AFZ203" s="55"/>
      <c r="AGA203" s="55"/>
      <c r="AGB203" s="55"/>
      <c r="AGC203" s="55"/>
      <c r="AGD203" s="55"/>
      <c r="AGE203" s="55"/>
      <c r="AGF203" s="55"/>
      <c r="AGG203" s="55"/>
      <c r="AGH203" s="55"/>
      <c r="AGI203" s="55"/>
      <c r="AGJ203" s="55"/>
      <c r="AGK203" s="55"/>
      <c r="AGL203" s="55"/>
      <c r="AGM203" s="55"/>
      <c r="AGN203" s="55"/>
      <c r="AGO203" s="55"/>
      <c r="AGP203" s="55"/>
      <c r="AGQ203" s="55"/>
      <c r="AGR203" s="55"/>
      <c r="AGS203" s="55"/>
      <c r="AGT203" s="55"/>
      <c r="AGU203" s="55"/>
      <c r="AGV203" s="55"/>
      <c r="AGW203" s="55"/>
      <c r="AGX203" s="55"/>
      <c r="AGY203" s="72">
        <f t="shared" si="211"/>
        <v>0</v>
      </c>
      <c r="AGZ203" s="57">
        <f>AGY203*'Bảng giá mua 2015'!AFV202</f>
        <v>0</v>
      </c>
      <c r="AHA203" s="53">
        <f>'Hàng tồn'!AFW204</f>
        <v>0</v>
      </c>
      <c r="AHB203" s="168">
        <f>AHA203*'Bảng giá mua 2015'!AFX202</f>
        <v>0</v>
      </c>
      <c r="AHC203" s="55">
        <v>1</v>
      </c>
      <c r="AHD203" s="55"/>
      <c r="AHE203" s="55"/>
      <c r="AHF203" s="55"/>
      <c r="AHG203" s="55"/>
      <c r="AHH203" s="55"/>
      <c r="AHI203" s="55"/>
      <c r="AHJ203" s="55"/>
      <c r="AHK203" s="55"/>
      <c r="AHL203" s="55">
        <v>2</v>
      </c>
      <c r="AHM203" s="55"/>
      <c r="AHN203" s="55"/>
      <c r="AHO203" s="55"/>
      <c r="AHP203" s="55"/>
      <c r="AHQ203" s="55"/>
      <c r="AHR203" s="55"/>
      <c r="AHS203" s="55"/>
      <c r="AHT203" s="55"/>
      <c r="AHU203" s="55"/>
      <c r="AHV203" s="55"/>
      <c r="AHW203" s="55"/>
      <c r="AHX203" s="55"/>
      <c r="AHY203" s="55"/>
      <c r="AHZ203" s="55"/>
      <c r="AIA203" s="55"/>
      <c r="AIB203" s="55"/>
      <c r="AIC203" s="55"/>
      <c r="AID203" s="55"/>
      <c r="AIE203" s="55"/>
      <c r="AIF203" s="55"/>
      <c r="AIG203" s="72">
        <f t="shared" si="212"/>
        <v>3</v>
      </c>
      <c r="AIH203" s="57">
        <f>AIG203*'Bảng giá bán 2015'!AC202</f>
        <v>0</v>
      </c>
      <c r="AII203" s="53">
        <f>'Hàng tồn'!AHE204</f>
        <v>0</v>
      </c>
      <c r="AIJ203" s="168">
        <f>AII203*'Bảng giá bán 2015'!AD202</f>
        <v>0</v>
      </c>
      <c r="AIK203" s="55">
        <v>1</v>
      </c>
      <c r="AIL203" s="55"/>
      <c r="AIM203" s="55"/>
      <c r="AIN203" s="55"/>
      <c r="AIO203" s="55"/>
      <c r="AIP203" s="55"/>
      <c r="AIQ203" s="55"/>
      <c r="AIR203" s="55">
        <v>1</v>
      </c>
      <c r="AIS203" s="55"/>
      <c r="AIT203" s="55">
        <v>1</v>
      </c>
      <c r="AIU203" s="55">
        <v>1</v>
      </c>
      <c r="AIV203" s="55"/>
      <c r="AIW203" s="55"/>
      <c r="AIX203" s="55"/>
      <c r="AIY203" s="55"/>
      <c r="AIZ203" s="55"/>
      <c r="AJA203" s="55"/>
      <c r="AJB203" s="55"/>
      <c r="AJC203" s="55"/>
      <c r="AJD203" s="55"/>
      <c r="AJE203" s="55"/>
      <c r="AJF203" s="55"/>
      <c r="AJG203" s="55"/>
      <c r="AJH203" s="55"/>
      <c r="AJI203" s="55"/>
      <c r="AJJ203" s="55"/>
      <c r="AJK203" s="55"/>
      <c r="AJL203" s="55"/>
      <c r="AJM203" s="55"/>
      <c r="AJN203" s="55"/>
      <c r="AJO203" s="72">
        <f t="shared" si="213"/>
        <v>4</v>
      </c>
      <c r="AJP203" s="57">
        <f>AJO203*'Bảng giá bán 2015'!AD202</f>
        <v>0</v>
      </c>
      <c r="AJQ203" s="53">
        <f>'Hàng tồn'!AIM204</f>
        <v>0</v>
      </c>
      <c r="AJR203" s="168">
        <f>AJQ203*'Bảng giá mua 2015'!AIN202</f>
        <v>0</v>
      </c>
      <c r="AJS203" s="55"/>
      <c r="AJT203" s="55"/>
      <c r="AJU203" s="55"/>
      <c r="AJV203" s="55"/>
      <c r="AJW203" s="55"/>
      <c r="AJX203" s="55"/>
      <c r="AJY203" s="55"/>
      <c r="AJZ203" s="55"/>
      <c r="AKA203" s="55"/>
      <c r="AKB203" s="55"/>
      <c r="AKC203" s="55"/>
      <c r="AKD203" s="55"/>
      <c r="AKE203" s="55"/>
      <c r="AKF203" s="55"/>
      <c r="AKG203" s="55"/>
      <c r="AKH203" s="55"/>
      <c r="AKI203" s="55"/>
      <c r="AKJ203" s="55"/>
      <c r="AKK203" s="55"/>
      <c r="AKL203" s="55"/>
      <c r="AKM203" s="55"/>
      <c r="AKN203" s="55"/>
      <c r="AKO203" s="55"/>
      <c r="AKP203" s="55"/>
      <c r="AKQ203" s="55"/>
      <c r="AKR203" s="55"/>
      <c r="AKS203" s="55"/>
      <c r="AKT203" s="55"/>
      <c r="AKU203" s="55"/>
      <c r="AKV203" s="55"/>
      <c r="AKW203" s="72">
        <f t="shared" si="214"/>
        <v>0</v>
      </c>
      <c r="AKX203" s="57">
        <f>AKW203*'Bảng giá bán 2015'!BL202</f>
        <v>0</v>
      </c>
      <c r="AKY203" s="53">
        <f>'Hàng tồn'!AJU204</f>
        <v>0</v>
      </c>
      <c r="AKZ203" s="168">
        <f>AKY203*'Bảng giá mua 2015'!AJV202</f>
        <v>0</v>
      </c>
      <c r="ALA203" s="55"/>
      <c r="ALB203" s="55"/>
      <c r="ALC203" s="55"/>
      <c r="ALD203" s="55"/>
      <c r="ALE203" s="55"/>
      <c r="ALF203" s="55"/>
      <c r="ALG203" s="55"/>
      <c r="ALH203" s="55"/>
      <c r="ALI203" s="55"/>
      <c r="ALJ203" s="55"/>
      <c r="ALK203" s="55"/>
      <c r="ALL203" s="55"/>
      <c r="ALM203" s="55"/>
      <c r="ALN203" s="55"/>
      <c r="ALO203" s="55"/>
      <c r="ALP203" s="55"/>
      <c r="ALQ203" s="55"/>
      <c r="ALR203" s="55"/>
      <c r="ALS203" s="55"/>
      <c r="ALT203" s="55"/>
      <c r="ALU203" s="55"/>
      <c r="ALV203" s="55"/>
      <c r="ALW203" s="55"/>
      <c r="ALX203" s="55"/>
      <c r="ALY203" s="55"/>
      <c r="ALZ203" s="55"/>
      <c r="AMA203" s="55"/>
      <c r="AMB203" s="55"/>
      <c r="AMC203" s="55"/>
      <c r="AMD203" s="55"/>
      <c r="AME203" s="72">
        <f t="shared" si="215"/>
        <v>0</v>
      </c>
      <c r="AMF203" s="57">
        <f>AME203*'Bảng giá bán 2015'!CT202</f>
        <v>0</v>
      </c>
      <c r="AMG203" s="53">
        <f>'Hàng tồn'!ALC204</f>
        <v>0</v>
      </c>
      <c r="AMH203" s="168">
        <f>AMG203*'Bảng giá mua 2015'!ALD202</f>
        <v>0</v>
      </c>
      <c r="AMI203" s="55"/>
      <c r="AMJ203" s="55"/>
      <c r="AMK203" s="55"/>
      <c r="AML203" s="55"/>
      <c r="AMM203" s="55"/>
      <c r="AMN203" s="55"/>
      <c r="AMO203" s="55"/>
      <c r="AMP203" s="55"/>
      <c r="AMQ203" s="55"/>
      <c r="AMR203" s="55"/>
      <c r="AMS203" s="55"/>
      <c r="AMT203" s="55"/>
      <c r="AMU203" s="55"/>
      <c r="AMV203" s="55"/>
      <c r="AMW203" s="55"/>
      <c r="AMX203" s="55"/>
      <c r="AMY203" s="55"/>
      <c r="AMZ203" s="55"/>
      <c r="ANA203" s="55"/>
      <c r="ANB203" s="55"/>
      <c r="ANC203" s="55"/>
      <c r="AND203" s="55"/>
      <c r="ANE203" s="55"/>
      <c r="ANF203" s="55"/>
      <c r="ANG203" s="55"/>
      <c r="ANH203" s="55"/>
      <c r="ANI203" s="55"/>
      <c r="ANJ203" s="55"/>
      <c r="ANK203" s="55"/>
      <c r="ANL203" s="55"/>
      <c r="ANM203" s="72">
        <f t="shared" si="216"/>
        <v>0</v>
      </c>
      <c r="ANN203" s="57">
        <f>ANM203*'Bảng giá bán 2015'!EB202</f>
        <v>0</v>
      </c>
      <c r="ANO203" s="53">
        <f>'Hàng tồn'!AMK204</f>
        <v>0</v>
      </c>
      <c r="ANP203" s="168">
        <f>ANO203*'Bảng giá mua 2015'!AML202</f>
        <v>0</v>
      </c>
    </row>
    <row r="204" spans="1:1056" x14ac:dyDescent="0.3">
      <c r="A204" s="133"/>
      <c r="B204" s="58" t="s">
        <v>38</v>
      </c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72">
        <f t="shared" si="186"/>
        <v>0</v>
      </c>
      <c r="AH204" s="57">
        <f>AG204*'Bảng giá mua 2015'!D203</f>
        <v>0</v>
      </c>
      <c r="AI204" s="53">
        <f>'Hàng tồn'!E205</f>
        <v>0</v>
      </c>
      <c r="AJ204" s="168">
        <f>AI204*'Bảng giá mua 2015'!F203</f>
        <v>0</v>
      </c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72">
        <f t="shared" si="187"/>
        <v>0</v>
      </c>
      <c r="BP204" s="57">
        <f>BO204*'Bảng giá mua 2015'!AL203</f>
        <v>0</v>
      </c>
      <c r="BQ204" s="53">
        <f>'Hàng tồn'!AM205</f>
        <v>0</v>
      </c>
      <c r="BR204" s="168">
        <f>BQ204*'Bảng giá mua 2015'!AN203</f>
        <v>0</v>
      </c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72">
        <f t="shared" si="188"/>
        <v>0</v>
      </c>
      <c r="CX204" s="57">
        <f>CW204*'Bảng giá mua 2015'!BT203</f>
        <v>0</v>
      </c>
      <c r="CY204" s="53">
        <f>'Hàng tồn'!BU205</f>
        <v>0</v>
      </c>
      <c r="CZ204" s="168">
        <f>CY204*'Bảng giá mua 2015'!BV203</f>
        <v>0</v>
      </c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72">
        <f t="shared" si="189"/>
        <v>0</v>
      </c>
      <c r="EF204" s="57">
        <f>EE204*'Bảng giá mua 2015'!DB203</f>
        <v>0</v>
      </c>
      <c r="EG204" s="53">
        <f>'Hàng tồn'!DC205</f>
        <v>0</v>
      </c>
      <c r="EH204" s="168">
        <f>EG204*'Bảng giá mua 2015'!DD203</f>
        <v>0</v>
      </c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72">
        <f t="shared" si="190"/>
        <v>0</v>
      </c>
      <c r="FN204" s="57">
        <f>FM204*'Bảng giá mua 2015'!EJ203</f>
        <v>0</v>
      </c>
      <c r="FO204" s="53">
        <f>'Hàng tồn'!EK205</f>
        <v>0</v>
      </c>
      <c r="FP204" s="168">
        <f>FO204*'Bảng giá mua 2015'!EL203</f>
        <v>0</v>
      </c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72">
        <f t="shared" si="191"/>
        <v>0</v>
      </c>
      <c r="GV204" s="57">
        <f>GU204*'Bảng giá mua 2015'!FR203</f>
        <v>0</v>
      </c>
      <c r="GW204" s="53">
        <f>'Hàng tồn'!FS205</f>
        <v>0</v>
      </c>
      <c r="GX204" s="168">
        <f>GW204*'Bảng giá mua 2015'!FT203</f>
        <v>0</v>
      </c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72">
        <f t="shared" si="192"/>
        <v>0</v>
      </c>
      <c r="ID204" s="57">
        <f>IC204*'Bảng giá mua 2015'!GZ203</f>
        <v>0</v>
      </c>
      <c r="IE204" s="53">
        <f>'Hàng tồn'!HA205</f>
        <v>0</v>
      </c>
      <c r="IF204" s="168">
        <f>IE204*'Bảng giá mua 2015'!HB203</f>
        <v>0</v>
      </c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72">
        <f t="shared" si="193"/>
        <v>0</v>
      </c>
      <c r="JL204" s="57">
        <f>JK204*'Bảng giá mua 2015'!IH203</f>
        <v>0</v>
      </c>
      <c r="JM204" s="53">
        <f>'Hàng tồn'!II205</f>
        <v>0</v>
      </c>
      <c r="JN204" s="168">
        <f>JM204*'Bảng giá mua 2015'!IJ203</f>
        <v>0</v>
      </c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72">
        <f t="shared" si="194"/>
        <v>0</v>
      </c>
      <c r="KT204" s="57">
        <f>KS204*'Bảng giá mua 2015'!JP203</f>
        <v>0</v>
      </c>
      <c r="KU204" s="53">
        <f>'Hàng tồn'!JQ205</f>
        <v>0</v>
      </c>
      <c r="KV204" s="168">
        <f>KU204*'Bảng giá mua 2015'!JR203</f>
        <v>0</v>
      </c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72">
        <f t="shared" si="195"/>
        <v>0</v>
      </c>
      <c r="MB204" s="57">
        <f>MA204*'Bảng giá mua 2015'!KX203</f>
        <v>0</v>
      </c>
      <c r="MC204" s="53">
        <f>'Hàng tồn'!KY205</f>
        <v>0</v>
      </c>
      <c r="MD204" s="168">
        <f>MC204*'Bảng giá mua 2015'!KZ203</f>
        <v>0</v>
      </c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72">
        <f t="shared" si="196"/>
        <v>0</v>
      </c>
      <c r="NJ204" s="57">
        <f>NI204*'Bảng giá mua 2015'!MF203</f>
        <v>0</v>
      </c>
      <c r="NK204" s="53">
        <f>'Hàng tồn'!MG205</f>
        <v>0</v>
      </c>
      <c r="NL204" s="168">
        <f>NK204*'Bảng giá mua 2015'!MH203</f>
        <v>0</v>
      </c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72">
        <f t="shared" si="197"/>
        <v>0</v>
      </c>
      <c r="OR204" s="57">
        <f>OQ204*'Bảng giá mua 2015'!NN203</f>
        <v>0</v>
      </c>
      <c r="OS204" s="53">
        <f>'Hàng tồn'!NO205</f>
        <v>0</v>
      </c>
      <c r="OT204" s="168">
        <f>OS204*'Bảng giá mua 2015'!NP203</f>
        <v>0</v>
      </c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72">
        <f t="shared" si="198"/>
        <v>0</v>
      </c>
      <c r="PZ204" s="57">
        <f>PY204*'Bảng giá mua 2015'!OV203</f>
        <v>0</v>
      </c>
      <c r="QA204" s="53">
        <f>'Hàng tồn'!OW205</f>
        <v>0</v>
      </c>
      <c r="QB204" s="168">
        <f>QA204*'Bảng giá mua 2015'!OX203</f>
        <v>0</v>
      </c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72">
        <f t="shared" si="199"/>
        <v>0</v>
      </c>
      <c r="RH204" s="57">
        <f>RG204*'Bảng giá mua 2015'!QD203</f>
        <v>0</v>
      </c>
      <c r="RI204" s="53">
        <f>'Hàng tồn'!QE205</f>
        <v>0</v>
      </c>
      <c r="RJ204" s="168">
        <f>RI204*'Bảng giá mua 2015'!QF203</f>
        <v>0</v>
      </c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72">
        <f t="shared" si="200"/>
        <v>0</v>
      </c>
      <c r="SP204" s="57">
        <f>SO204*'Bảng giá mua 2015'!RL203</f>
        <v>0</v>
      </c>
      <c r="SQ204" s="53">
        <f>'Hàng tồn'!RM205</f>
        <v>0</v>
      </c>
      <c r="SR204" s="168">
        <f>SQ204*'Bảng giá mua 2015'!RN203</f>
        <v>0</v>
      </c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72">
        <f t="shared" si="201"/>
        <v>0</v>
      </c>
      <c r="TX204" s="57">
        <f>TW204*'Bảng giá mua 2015'!ST203</f>
        <v>0</v>
      </c>
      <c r="TY204" s="53">
        <f>'Hàng tồn'!SU205</f>
        <v>0</v>
      </c>
      <c r="TZ204" s="168">
        <f>TY204*'Bảng giá mua 2015'!SV203</f>
        <v>0</v>
      </c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72">
        <f t="shared" si="202"/>
        <v>0</v>
      </c>
      <c r="VF204" s="57">
        <f>VE204*'Bảng giá mua 2015'!UB203</f>
        <v>0</v>
      </c>
      <c r="VG204" s="53">
        <f>'Hàng tồn'!UC205</f>
        <v>0</v>
      </c>
      <c r="VH204" s="168">
        <f>VG204*'Bảng giá mua 2015'!UD203</f>
        <v>0</v>
      </c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72">
        <f t="shared" si="203"/>
        <v>0</v>
      </c>
      <c r="WN204" s="57">
        <f>WM204*'Bảng giá mua 2015'!VJ203</f>
        <v>0</v>
      </c>
      <c r="WO204" s="53">
        <f>'Hàng tồn'!VK205</f>
        <v>0</v>
      </c>
      <c r="WP204" s="168">
        <f>WO204*'Bảng giá mua 2015'!VL203</f>
        <v>0</v>
      </c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72">
        <f t="shared" si="204"/>
        <v>0</v>
      </c>
      <c r="XV204" s="57">
        <f>XU204*'Bảng giá mua 2015'!WR203</f>
        <v>0</v>
      </c>
      <c r="XW204" s="53">
        <f>'Hàng tồn'!WS205</f>
        <v>0</v>
      </c>
      <c r="XX204" s="168">
        <f>XW204*'Bảng giá mua 2015'!WT203</f>
        <v>0</v>
      </c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72">
        <f t="shared" si="205"/>
        <v>0</v>
      </c>
      <c r="ZD204" s="57">
        <f>ZC204*'Bảng giá mua 2015'!XZ203</f>
        <v>0</v>
      </c>
      <c r="ZE204" s="53">
        <f>'Hàng tồn'!YA205</f>
        <v>0</v>
      </c>
      <c r="ZF204" s="168">
        <f>ZE204*'Bảng giá mua 2015'!YB203</f>
        <v>0</v>
      </c>
      <c r="ZG204" s="55"/>
      <c r="ZH204" s="55"/>
      <c r="ZI204" s="55"/>
      <c r="ZJ204" s="55"/>
      <c r="ZK204" s="55"/>
      <c r="ZL204" s="55"/>
      <c r="ZM204" s="55"/>
      <c r="ZN204" s="55"/>
      <c r="ZO204" s="55"/>
      <c r="ZP204" s="55"/>
      <c r="ZQ204" s="55"/>
      <c r="ZR204" s="55"/>
      <c r="ZS204" s="55"/>
      <c r="ZT204" s="55"/>
      <c r="ZU204" s="55"/>
      <c r="ZV204" s="55"/>
      <c r="ZW204" s="55"/>
      <c r="ZX204" s="55"/>
      <c r="ZY204" s="55"/>
      <c r="ZZ204" s="55"/>
      <c r="AAA204" s="55"/>
      <c r="AAB204" s="55"/>
      <c r="AAC204" s="55"/>
      <c r="AAD204" s="55"/>
      <c r="AAE204" s="55"/>
      <c r="AAF204" s="55"/>
      <c r="AAG204" s="55"/>
      <c r="AAH204" s="55"/>
      <c r="AAI204" s="55"/>
      <c r="AAJ204" s="55"/>
      <c r="AAK204" s="72">
        <f t="shared" si="206"/>
        <v>0</v>
      </c>
      <c r="AAL204" s="57">
        <f>AAK204*'Bảng giá mua 2015'!ZH203</f>
        <v>0</v>
      </c>
      <c r="AAM204" s="53">
        <f>'Hàng tồn'!ZI205</f>
        <v>0</v>
      </c>
      <c r="AAN204" s="168">
        <f>AAM204*'Bảng giá mua 2015'!ZJ203</f>
        <v>0</v>
      </c>
      <c r="AAO204" s="55"/>
      <c r="AAP204" s="55"/>
      <c r="AAQ204" s="55"/>
      <c r="AAR204" s="55"/>
      <c r="AAS204" s="55"/>
      <c r="AAT204" s="55"/>
      <c r="AAU204" s="55"/>
      <c r="AAV204" s="55"/>
      <c r="AAW204" s="55"/>
      <c r="AAX204" s="55"/>
      <c r="AAY204" s="55"/>
      <c r="AAZ204" s="55"/>
      <c r="ABA204" s="55"/>
      <c r="ABB204" s="55"/>
      <c r="ABC204" s="55"/>
      <c r="ABD204" s="55"/>
      <c r="ABE204" s="55"/>
      <c r="ABF204" s="55"/>
      <c r="ABG204" s="55"/>
      <c r="ABH204" s="55"/>
      <c r="ABI204" s="55"/>
      <c r="ABJ204" s="55"/>
      <c r="ABK204" s="55"/>
      <c r="ABL204" s="55"/>
      <c r="ABM204" s="55"/>
      <c r="ABN204" s="55"/>
      <c r="ABO204" s="55"/>
      <c r="ABP204" s="55"/>
      <c r="ABQ204" s="55"/>
      <c r="ABR204" s="55"/>
      <c r="ABS204" s="72">
        <f t="shared" si="207"/>
        <v>0</v>
      </c>
      <c r="ABT204" s="57">
        <f>ABS204*'Bảng giá mua 2015'!AAP203</f>
        <v>0</v>
      </c>
      <c r="ABU204" s="53">
        <f>'Hàng tồn'!AAQ205</f>
        <v>0</v>
      </c>
      <c r="ABV204" s="168">
        <f>ABU204*'Bảng giá mua 2015'!AAR203</f>
        <v>0</v>
      </c>
      <c r="ABW204" s="55"/>
      <c r="ABX204" s="55"/>
      <c r="ABY204" s="55"/>
      <c r="ABZ204" s="55"/>
      <c r="ACA204" s="55"/>
      <c r="ACB204" s="55"/>
      <c r="ACC204" s="55"/>
      <c r="ACD204" s="55"/>
      <c r="ACE204" s="55"/>
      <c r="ACF204" s="55"/>
      <c r="ACG204" s="55"/>
      <c r="ACH204" s="55"/>
      <c r="ACI204" s="55"/>
      <c r="ACJ204" s="55"/>
      <c r="ACK204" s="55"/>
      <c r="ACL204" s="55"/>
      <c r="ACM204" s="55"/>
      <c r="ACN204" s="55"/>
      <c r="ACO204" s="55"/>
      <c r="ACP204" s="55"/>
      <c r="ACQ204" s="55"/>
      <c r="ACR204" s="55"/>
      <c r="ACS204" s="55"/>
      <c r="ACT204" s="55"/>
      <c r="ACU204" s="55"/>
      <c r="ACV204" s="55"/>
      <c r="ACW204" s="55"/>
      <c r="ACX204" s="55"/>
      <c r="ACY204" s="55"/>
      <c r="ACZ204" s="55"/>
      <c r="ADA204" s="72">
        <f t="shared" si="208"/>
        <v>0</v>
      </c>
      <c r="ADB204" s="57">
        <f>ADA204*'Bảng giá mua 2015'!ABX203</f>
        <v>0</v>
      </c>
      <c r="ADC204" s="53">
        <f>'Hàng tồn'!ABY205</f>
        <v>0</v>
      </c>
      <c r="ADD204" s="168">
        <f>ADC204*'Bảng giá mua 2015'!ABZ203</f>
        <v>0</v>
      </c>
      <c r="ADE204" s="55"/>
      <c r="ADF204" s="55"/>
      <c r="ADG204" s="55"/>
      <c r="ADH204" s="55"/>
      <c r="ADI204" s="55"/>
      <c r="ADJ204" s="55"/>
      <c r="ADK204" s="55"/>
      <c r="ADL204" s="55"/>
      <c r="ADM204" s="55"/>
      <c r="ADN204" s="55"/>
      <c r="ADO204" s="55"/>
      <c r="ADP204" s="55"/>
      <c r="ADQ204" s="55"/>
      <c r="ADR204" s="55"/>
      <c r="ADS204" s="55"/>
      <c r="ADT204" s="55"/>
      <c r="ADU204" s="55"/>
      <c r="ADV204" s="55"/>
      <c r="ADW204" s="55"/>
      <c r="ADX204" s="55"/>
      <c r="ADY204" s="55"/>
      <c r="ADZ204" s="55"/>
      <c r="AEA204" s="55"/>
      <c r="AEB204" s="55"/>
      <c r="AEC204" s="55"/>
      <c r="AED204" s="55"/>
      <c r="AEE204" s="55"/>
      <c r="AEF204" s="55"/>
      <c r="AEG204" s="55"/>
      <c r="AEH204" s="55"/>
      <c r="AEI204" s="72">
        <f t="shared" si="209"/>
        <v>0</v>
      </c>
      <c r="AEJ204" s="57">
        <f>AEI204*'Bảng giá mua 2015'!ADF203</f>
        <v>0</v>
      </c>
      <c r="AEK204" s="53">
        <f>'Hàng tồn'!ADG205</f>
        <v>0</v>
      </c>
      <c r="AEL204" s="168">
        <f>AEK204*'Bảng giá mua 2015'!ADH203</f>
        <v>0</v>
      </c>
      <c r="AEM204" s="55"/>
      <c r="AEN204" s="55"/>
      <c r="AEO204" s="55"/>
      <c r="AEP204" s="55"/>
      <c r="AEQ204" s="55"/>
      <c r="AER204" s="55"/>
      <c r="AES204" s="55"/>
      <c r="AET204" s="55"/>
      <c r="AEU204" s="55"/>
      <c r="AEV204" s="55"/>
      <c r="AEW204" s="55"/>
      <c r="AEX204" s="55"/>
      <c r="AEY204" s="55"/>
      <c r="AEZ204" s="55"/>
      <c r="AFA204" s="55"/>
      <c r="AFB204" s="55"/>
      <c r="AFC204" s="55"/>
      <c r="AFD204" s="55"/>
      <c r="AFE204" s="55"/>
      <c r="AFF204" s="55"/>
      <c r="AFG204" s="55"/>
      <c r="AFH204" s="55"/>
      <c r="AFI204" s="55"/>
      <c r="AFJ204" s="55"/>
      <c r="AFK204" s="55"/>
      <c r="AFL204" s="55"/>
      <c r="AFM204" s="55"/>
      <c r="AFN204" s="55"/>
      <c r="AFO204" s="55"/>
      <c r="AFP204" s="55"/>
      <c r="AFQ204" s="72">
        <f t="shared" si="210"/>
        <v>0</v>
      </c>
      <c r="AFR204" s="57">
        <f>AFQ204*'Bảng giá mua 2015'!AEN203</f>
        <v>0</v>
      </c>
      <c r="AFS204" s="53">
        <f>'Hàng tồn'!AEO205</f>
        <v>0</v>
      </c>
      <c r="AFT204" s="168">
        <f>AFS204*'Bảng giá mua 2015'!AEP203</f>
        <v>0</v>
      </c>
      <c r="AFU204" s="55"/>
      <c r="AFV204" s="55"/>
      <c r="AFW204" s="55"/>
      <c r="AFX204" s="55"/>
      <c r="AFY204" s="55"/>
      <c r="AFZ204" s="55"/>
      <c r="AGA204" s="55"/>
      <c r="AGB204" s="55"/>
      <c r="AGC204" s="55"/>
      <c r="AGD204" s="55"/>
      <c r="AGE204" s="55"/>
      <c r="AGF204" s="55"/>
      <c r="AGG204" s="55"/>
      <c r="AGH204" s="55"/>
      <c r="AGI204" s="55"/>
      <c r="AGJ204" s="55"/>
      <c r="AGK204" s="55"/>
      <c r="AGL204" s="55"/>
      <c r="AGM204" s="55"/>
      <c r="AGN204" s="55"/>
      <c r="AGO204" s="55"/>
      <c r="AGP204" s="55"/>
      <c r="AGQ204" s="55"/>
      <c r="AGR204" s="55"/>
      <c r="AGS204" s="55"/>
      <c r="AGT204" s="55"/>
      <c r="AGU204" s="55"/>
      <c r="AGV204" s="55"/>
      <c r="AGW204" s="55"/>
      <c r="AGX204" s="55"/>
      <c r="AGY204" s="72">
        <f t="shared" si="211"/>
        <v>0</v>
      </c>
      <c r="AGZ204" s="57">
        <f>AGY204*'Bảng giá mua 2015'!AFV203</f>
        <v>0</v>
      </c>
      <c r="AHA204" s="53">
        <f>'Hàng tồn'!AFW205</f>
        <v>0</v>
      </c>
      <c r="AHB204" s="168">
        <f>AHA204*'Bảng giá mua 2015'!AFX203</f>
        <v>0</v>
      </c>
      <c r="AHC204" s="55"/>
      <c r="AHD204" s="55"/>
      <c r="AHE204" s="55"/>
      <c r="AHF204" s="55"/>
      <c r="AHG204" s="55"/>
      <c r="AHH204" s="55"/>
      <c r="AHI204" s="55"/>
      <c r="AHJ204" s="55"/>
      <c r="AHK204" s="55"/>
      <c r="AHL204" s="55"/>
      <c r="AHM204" s="55"/>
      <c r="AHN204" s="55"/>
      <c r="AHO204" s="55"/>
      <c r="AHP204" s="55"/>
      <c r="AHQ204" s="55"/>
      <c r="AHR204" s="55"/>
      <c r="AHS204" s="55"/>
      <c r="AHT204" s="55"/>
      <c r="AHU204" s="55"/>
      <c r="AHV204" s="55"/>
      <c r="AHW204" s="55"/>
      <c r="AHX204" s="55"/>
      <c r="AHY204" s="55"/>
      <c r="AHZ204" s="55"/>
      <c r="AIA204" s="55"/>
      <c r="AIB204" s="55"/>
      <c r="AIC204" s="55"/>
      <c r="AID204" s="55"/>
      <c r="AIE204" s="55"/>
      <c r="AIF204" s="55"/>
      <c r="AIG204" s="72">
        <f t="shared" si="212"/>
        <v>0</v>
      </c>
      <c r="AIH204" s="57">
        <f>AIG204*'Bảng giá bán 2015'!AC203</f>
        <v>0</v>
      </c>
      <c r="AII204" s="53">
        <f>'Hàng tồn'!AHE205</f>
        <v>0</v>
      </c>
      <c r="AIJ204" s="168">
        <f>AII204*'Bảng giá bán 2015'!AD203</f>
        <v>0</v>
      </c>
      <c r="AIK204" s="55"/>
      <c r="AIL204" s="55"/>
      <c r="AIM204" s="55"/>
      <c r="AIN204" s="55"/>
      <c r="AIO204" s="55"/>
      <c r="AIP204" s="55"/>
      <c r="AIQ204" s="55"/>
      <c r="AIR204" s="55"/>
      <c r="AIS204" s="55"/>
      <c r="AIT204" s="55"/>
      <c r="AIU204" s="55"/>
      <c r="AIV204" s="55"/>
      <c r="AIW204" s="55"/>
      <c r="AIX204" s="55"/>
      <c r="AIY204" s="55"/>
      <c r="AIZ204" s="55"/>
      <c r="AJA204" s="55"/>
      <c r="AJB204" s="55"/>
      <c r="AJC204" s="55"/>
      <c r="AJD204" s="55"/>
      <c r="AJE204" s="55"/>
      <c r="AJF204" s="55"/>
      <c r="AJG204" s="55"/>
      <c r="AJH204" s="55"/>
      <c r="AJI204" s="55"/>
      <c r="AJJ204" s="55"/>
      <c r="AJK204" s="55"/>
      <c r="AJL204" s="55"/>
      <c r="AJM204" s="55"/>
      <c r="AJN204" s="55"/>
      <c r="AJO204" s="72">
        <f t="shared" si="213"/>
        <v>0</v>
      </c>
      <c r="AJP204" s="57">
        <f>AJO204*'Bảng giá bán 2015'!AD203</f>
        <v>0</v>
      </c>
      <c r="AJQ204" s="53">
        <f>'Hàng tồn'!AIM205</f>
        <v>0</v>
      </c>
      <c r="AJR204" s="168">
        <f>AJQ204*'Bảng giá mua 2015'!AIN203</f>
        <v>0</v>
      </c>
      <c r="AJS204" s="55"/>
      <c r="AJT204" s="55"/>
      <c r="AJU204" s="55"/>
      <c r="AJV204" s="55"/>
      <c r="AJW204" s="55"/>
      <c r="AJX204" s="55"/>
      <c r="AJY204" s="55"/>
      <c r="AJZ204" s="55"/>
      <c r="AKA204" s="55"/>
      <c r="AKB204" s="55"/>
      <c r="AKC204" s="55"/>
      <c r="AKD204" s="55"/>
      <c r="AKE204" s="55"/>
      <c r="AKF204" s="55"/>
      <c r="AKG204" s="55"/>
      <c r="AKH204" s="55"/>
      <c r="AKI204" s="55"/>
      <c r="AKJ204" s="55"/>
      <c r="AKK204" s="55"/>
      <c r="AKL204" s="55"/>
      <c r="AKM204" s="55"/>
      <c r="AKN204" s="55"/>
      <c r="AKO204" s="55"/>
      <c r="AKP204" s="55"/>
      <c r="AKQ204" s="55"/>
      <c r="AKR204" s="55"/>
      <c r="AKS204" s="55"/>
      <c r="AKT204" s="55"/>
      <c r="AKU204" s="55"/>
      <c r="AKV204" s="55"/>
      <c r="AKW204" s="72">
        <f t="shared" si="214"/>
        <v>0</v>
      </c>
      <c r="AKX204" s="57">
        <f>AKW204*'Bảng giá bán 2015'!BL203</f>
        <v>0</v>
      </c>
      <c r="AKY204" s="53">
        <f>'Hàng tồn'!AJU205</f>
        <v>0</v>
      </c>
      <c r="AKZ204" s="168">
        <f>AKY204*'Bảng giá mua 2015'!AJV203</f>
        <v>0</v>
      </c>
      <c r="ALA204" s="55"/>
      <c r="ALB204" s="55"/>
      <c r="ALC204" s="55"/>
      <c r="ALD204" s="55"/>
      <c r="ALE204" s="55"/>
      <c r="ALF204" s="55"/>
      <c r="ALG204" s="55"/>
      <c r="ALH204" s="55"/>
      <c r="ALI204" s="55"/>
      <c r="ALJ204" s="55"/>
      <c r="ALK204" s="55"/>
      <c r="ALL204" s="55"/>
      <c r="ALM204" s="55"/>
      <c r="ALN204" s="55"/>
      <c r="ALO204" s="55"/>
      <c r="ALP204" s="55"/>
      <c r="ALQ204" s="55"/>
      <c r="ALR204" s="55"/>
      <c r="ALS204" s="55"/>
      <c r="ALT204" s="55"/>
      <c r="ALU204" s="55"/>
      <c r="ALV204" s="55"/>
      <c r="ALW204" s="55"/>
      <c r="ALX204" s="55"/>
      <c r="ALY204" s="55"/>
      <c r="ALZ204" s="55"/>
      <c r="AMA204" s="55"/>
      <c r="AMB204" s="55"/>
      <c r="AMC204" s="55"/>
      <c r="AMD204" s="55"/>
      <c r="AME204" s="72">
        <f t="shared" si="215"/>
        <v>0</v>
      </c>
      <c r="AMF204" s="57">
        <f>AME204*'Bảng giá bán 2015'!CT203</f>
        <v>0</v>
      </c>
      <c r="AMG204" s="53">
        <f>'Hàng tồn'!ALC205</f>
        <v>0</v>
      </c>
      <c r="AMH204" s="168">
        <f>AMG204*'Bảng giá mua 2015'!ALD203</f>
        <v>0</v>
      </c>
      <c r="AMI204" s="55"/>
      <c r="AMJ204" s="55"/>
      <c r="AMK204" s="55"/>
      <c r="AML204" s="55"/>
      <c r="AMM204" s="55"/>
      <c r="AMN204" s="55"/>
      <c r="AMO204" s="55"/>
      <c r="AMP204" s="55"/>
      <c r="AMQ204" s="55"/>
      <c r="AMR204" s="55"/>
      <c r="AMS204" s="55"/>
      <c r="AMT204" s="55"/>
      <c r="AMU204" s="55"/>
      <c r="AMV204" s="55"/>
      <c r="AMW204" s="55"/>
      <c r="AMX204" s="55"/>
      <c r="AMY204" s="55"/>
      <c r="AMZ204" s="55"/>
      <c r="ANA204" s="55"/>
      <c r="ANB204" s="55"/>
      <c r="ANC204" s="55"/>
      <c r="AND204" s="55"/>
      <c r="ANE204" s="55"/>
      <c r="ANF204" s="55"/>
      <c r="ANG204" s="55"/>
      <c r="ANH204" s="55"/>
      <c r="ANI204" s="55"/>
      <c r="ANJ204" s="55"/>
      <c r="ANK204" s="55"/>
      <c r="ANL204" s="55"/>
      <c r="ANM204" s="72">
        <f t="shared" si="216"/>
        <v>0</v>
      </c>
      <c r="ANN204" s="57">
        <f>ANM204*'Bảng giá bán 2015'!EB203</f>
        <v>0</v>
      </c>
      <c r="ANO204" s="53">
        <f>'Hàng tồn'!AMK205</f>
        <v>0</v>
      </c>
      <c r="ANP204" s="168">
        <f>ANO204*'Bảng giá mua 2015'!AML203</f>
        <v>0</v>
      </c>
    </row>
    <row r="205" spans="1:1056" x14ac:dyDescent="0.3">
      <c r="A205" s="133"/>
      <c r="B205" s="58" t="s">
        <v>10</v>
      </c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72">
        <f t="shared" si="186"/>
        <v>0</v>
      </c>
      <c r="AH205" s="57">
        <f>AG205*'Bảng giá mua 2015'!D204</f>
        <v>0</v>
      </c>
      <c r="AI205" s="53">
        <f>'Hàng tồn'!E206</f>
        <v>0</v>
      </c>
      <c r="AJ205" s="168">
        <f>AI205*'Bảng giá mua 2015'!F204</f>
        <v>0</v>
      </c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72">
        <f t="shared" si="187"/>
        <v>0</v>
      </c>
      <c r="BP205" s="57">
        <f>BO205*'Bảng giá mua 2015'!AL204</f>
        <v>0</v>
      </c>
      <c r="BQ205" s="53">
        <f>'Hàng tồn'!AM206</f>
        <v>0</v>
      </c>
      <c r="BR205" s="168">
        <f>BQ205*'Bảng giá mua 2015'!AN204</f>
        <v>0</v>
      </c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72">
        <f t="shared" si="188"/>
        <v>0</v>
      </c>
      <c r="CX205" s="57">
        <f>CW205*'Bảng giá mua 2015'!BT204</f>
        <v>0</v>
      </c>
      <c r="CY205" s="53">
        <f>'Hàng tồn'!BU206</f>
        <v>0</v>
      </c>
      <c r="CZ205" s="168">
        <f>CY205*'Bảng giá mua 2015'!BV204</f>
        <v>0</v>
      </c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72">
        <f t="shared" si="189"/>
        <v>0</v>
      </c>
      <c r="EF205" s="57">
        <f>EE205*'Bảng giá mua 2015'!DB204</f>
        <v>0</v>
      </c>
      <c r="EG205" s="53">
        <f>'Hàng tồn'!DC206</f>
        <v>0</v>
      </c>
      <c r="EH205" s="168">
        <f>EG205*'Bảng giá mua 2015'!DD204</f>
        <v>0</v>
      </c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72">
        <f t="shared" si="190"/>
        <v>0</v>
      </c>
      <c r="FN205" s="57">
        <f>FM205*'Bảng giá mua 2015'!EJ204</f>
        <v>0</v>
      </c>
      <c r="FO205" s="53">
        <f>'Hàng tồn'!EK206</f>
        <v>0</v>
      </c>
      <c r="FP205" s="168">
        <f>FO205*'Bảng giá mua 2015'!EL204</f>
        <v>0</v>
      </c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72">
        <f t="shared" si="191"/>
        <v>0</v>
      </c>
      <c r="GV205" s="57">
        <f>GU205*'Bảng giá mua 2015'!FR204</f>
        <v>0</v>
      </c>
      <c r="GW205" s="53">
        <f>'Hàng tồn'!FS206</f>
        <v>0</v>
      </c>
      <c r="GX205" s="168">
        <f>GW205*'Bảng giá mua 2015'!FT204</f>
        <v>0</v>
      </c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72">
        <f t="shared" si="192"/>
        <v>0</v>
      </c>
      <c r="ID205" s="57">
        <f>IC205*'Bảng giá mua 2015'!GZ204</f>
        <v>0</v>
      </c>
      <c r="IE205" s="53">
        <f>'Hàng tồn'!HA206</f>
        <v>0</v>
      </c>
      <c r="IF205" s="168">
        <f>IE205*'Bảng giá mua 2015'!HB204</f>
        <v>0</v>
      </c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72">
        <f t="shared" si="193"/>
        <v>0</v>
      </c>
      <c r="JL205" s="57">
        <f>JK205*'Bảng giá mua 2015'!IH204</f>
        <v>0</v>
      </c>
      <c r="JM205" s="53">
        <f>'Hàng tồn'!II206</f>
        <v>0</v>
      </c>
      <c r="JN205" s="168">
        <f>JM205*'Bảng giá mua 2015'!IJ204</f>
        <v>0</v>
      </c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72">
        <f t="shared" si="194"/>
        <v>0</v>
      </c>
      <c r="KT205" s="57">
        <f>KS205*'Bảng giá mua 2015'!JP204</f>
        <v>0</v>
      </c>
      <c r="KU205" s="53">
        <f>'Hàng tồn'!JQ206</f>
        <v>0</v>
      </c>
      <c r="KV205" s="168">
        <f>KU205*'Bảng giá mua 2015'!JR204</f>
        <v>0</v>
      </c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72">
        <f t="shared" si="195"/>
        <v>0</v>
      </c>
      <c r="MB205" s="57">
        <f>MA205*'Bảng giá mua 2015'!KX204</f>
        <v>0</v>
      </c>
      <c r="MC205" s="53">
        <f>'Hàng tồn'!KY206</f>
        <v>0</v>
      </c>
      <c r="MD205" s="168">
        <f>MC205*'Bảng giá mua 2015'!KZ204</f>
        <v>0</v>
      </c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72">
        <f t="shared" si="196"/>
        <v>0</v>
      </c>
      <c r="NJ205" s="57">
        <f>NI205*'Bảng giá mua 2015'!MF204</f>
        <v>0</v>
      </c>
      <c r="NK205" s="53">
        <f>'Hàng tồn'!MG206</f>
        <v>0</v>
      </c>
      <c r="NL205" s="168">
        <f>NK205*'Bảng giá mua 2015'!MH204</f>
        <v>0</v>
      </c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72">
        <f t="shared" si="197"/>
        <v>0</v>
      </c>
      <c r="OR205" s="57">
        <f>OQ205*'Bảng giá mua 2015'!NN204</f>
        <v>0</v>
      </c>
      <c r="OS205" s="53">
        <f>'Hàng tồn'!NO206</f>
        <v>0</v>
      </c>
      <c r="OT205" s="168">
        <f>OS205*'Bảng giá mua 2015'!NP204</f>
        <v>0</v>
      </c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72">
        <f t="shared" si="198"/>
        <v>0</v>
      </c>
      <c r="PZ205" s="57">
        <f>PY205*'Bảng giá mua 2015'!OV204</f>
        <v>0</v>
      </c>
      <c r="QA205" s="53">
        <f>'Hàng tồn'!OW206</f>
        <v>0</v>
      </c>
      <c r="QB205" s="168">
        <f>QA205*'Bảng giá mua 2015'!OX204</f>
        <v>0</v>
      </c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72">
        <f t="shared" si="199"/>
        <v>0</v>
      </c>
      <c r="RH205" s="57">
        <f>RG205*'Bảng giá mua 2015'!QD204</f>
        <v>0</v>
      </c>
      <c r="RI205" s="53">
        <f>'Hàng tồn'!QE206</f>
        <v>0</v>
      </c>
      <c r="RJ205" s="168">
        <f>RI205*'Bảng giá mua 2015'!QF204</f>
        <v>0</v>
      </c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72">
        <f t="shared" si="200"/>
        <v>0</v>
      </c>
      <c r="SP205" s="57">
        <f>SO205*'Bảng giá mua 2015'!RL204</f>
        <v>0</v>
      </c>
      <c r="SQ205" s="53">
        <f>'Hàng tồn'!RM206</f>
        <v>0</v>
      </c>
      <c r="SR205" s="168">
        <f>SQ205*'Bảng giá mua 2015'!RN204</f>
        <v>0</v>
      </c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72">
        <f t="shared" si="201"/>
        <v>0</v>
      </c>
      <c r="TX205" s="57">
        <f>TW205*'Bảng giá mua 2015'!ST204</f>
        <v>0</v>
      </c>
      <c r="TY205" s="53">
        <f>'Hàng tồn'!SU206</f>
        <v>0</v>
      </c>
      <c r="TZ205" s="168">
        <f>TY205*'Bảng giá mua 2015'!SV204</f>
        <v>0</v>
      </c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72">
        <f t="shared" si="202"/>
        <v>0</v>
      </c>
      <c r="VF205" s="57">
        <f>VE205*'Bảng giá mua 2015'!UB204</f>
        <v>0</v>
      </c>
      <c r="VG205" s="53">
        <f>'Hàng tồn'!UC206</f>
        <v>0</v>
      </c>
      <c r="VH205" s="168">
        <f>VG205*'Bảng giá mua 2015'!UD204</f>
        <v>0</v>
      </c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72">
        <f t="shared" si="203"/>
        <v>0</v>
      </c>
      <c r="WN205" s="57">
        <f>WM205*'Bảng giá mua 2015'!VJ204</f>
        <v>0</v>
      </c>
      <c r="WO205" s="53">
        <f>'Hàng tồn'!VK206</f>
        <v>0</v>
      </c>
      <c r="WP205" s="168">
        <f>WO205*'Bảng giá mua 2015'!VL204</f>
        <v>0</v>
      </c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72">
        <f t="shared" si="204"/>
        <v>0</v>
      </c>
      <c r="XV205" s="57">
        <f>XU205*'Bảng giá mua 2015'!WR204</f>
        <v>0</v>
      </c>
      <c r="XW205" s="53">
        <f>'Hàng tồn'!WS206</f>
        <v>0</v>
      </c>
      <c r="XX205" s="168">
        <f>XW205*'Bảng giá mua 2015'!WT204</f>
        <v>0</v>
      </c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72">
        <f t="shared" si="205"/>
        <v>0</v>
      </c>
      <c r="ZD205" s="57">
        <f>ZC205*'Bảng giá mua 2015'!XZ204</f>
        <v>0</v>
      </c>
      <c r="ZE205" s="53">
        <f>'Hàng tồn'!YA206</f>
        <v>0</v>
      </c>
      <c r="ZF205" s="168">
        <f>ZE205*'Bảng giá mua 2015'!YB204</f>
        <v>0</v>
      </c>
      <c r="ZG205" s="55"/>
      <c r="ZH205" s="55"/>
      <c r="ZI205" s="55"/>
      <c r="ZJ205" s="55"/>
      <c r="ZK205" s="55"/>
      <c r="ZL205" s="55"/>
      <c r="ZM205" s="55"/>
      <c r="ZN205" s="55"/>
      <c r="ZO205" s="55"/>
      <c r="ZP205" s="55"/>
      <c r="ZQ205" s="55"/>
      <c r="ZR205" s="55"/>
      <c r="ZS205" s="55"/>
      <c r="ZT205" s="55"/>
      <c r="ZU205" s="55"/>
      <c r="ZV205" s="55"/>
      <c r="ZW205" s="55"/>
      <c r="ZX205" s="55"/>
      <c r="ZY205" s="55"/>
      <c r="ZZ205" s="55"/>
      <c r="AAA205" s="55"/>
      <c r="AAB205" s="55"/>
      <c r="AAC205" s="55"/>
      <c r="AAD205" s="55"/>
      <c r="AAE205" s="55"/>
      <c r="AAF205" s="55"/>
      <c r="AAG205" s="55"/>
      <c r="AAH205" s="55"/>
      <c r="AAI205" s="55"/>
      <c r="AAJ205" s="55"/>
      <c r="AAK205" s="72">
        <f t="shared" si="206"/>
        <v>0</v>
      </c>
      <c r="AAL205" s="57">
        <f>AAK205*'Bảng giá mua 2015'!ZH204</f>
        <v>0</v>
      </c>
      <c r="AAM205" s="53">
        <f>'Hàng tồn'!ZI206</f>
        <v>0</v>
      </c>
      <c r="AAN205" s="168">
        <f>AAM205*'Bảng giá mua 2015'!ZJ204</f>
        <v>0</v>
      </c>
      <c r="AAO205" s="55"/>
      <c r="AAP205" s="55"/>
      <c r="AAQ205" s="55"/>
      <c r="AAR205" s="55"/>
      <c r="AAS205" s="55"/>
      <c r="AAT205" s="55"/>
      <c r="AAU205" s="55"/>
      <c r="AAV205" s="55"/>
      <c r="AAW205" s="55"/>
      <c r="AAX205" s="55"/>
      <c r="AAY205" s="55"/>
      <c r="AAZ205" s="55"/>
      <c r="ABA205" s="55"/>
      <c r="ABB205" s="55"/>
      <c r="ABC205" s="55"/>
      <c r="ABD205" s="55"/>
      <c r="ABE205" s="55"/>
      <c r="ABF205" s="55"/>
      <c r="ABG205" s="55"/>
      <c r="ABH205" s="55"/>
      <c r="ABI205" s="55"/>
      <c r="ABJ205" s="55"/>
      <c r="ABK205" s="55"/>
      <c r="ABL205" s="55"/>
      <c r="ABM205" s="55"/>
      <c r="ABN205" s="55"/>
      <c r="ABO205" s="55"/>
      <c r="ABP205" s="55"/>
      <c r="ABQ205" s="55"/>
      <c r="ABR205" s="55"/>
      <c r="ABS205" s="72">
        <f t="shared" si="207"/>
        <v>0</v>
      </c>
      <c r="ABT205" s="57">
        <f>ABS205*'Bảng giá mua 2015'!AAP204</f>
        <v>0</v>
      </c>
      <c r="ABU205" s="53">
        <f>'Hàng tồn'!AAQ206</f>
        <v>0</v>
      </c>
      <c r="ABV205" s="168">
        <f>ABU205*'Bảng giá mua 2015'!AAR204</f>
        <v>0</v>
      </c>
      <c r="ABW205" s="55"/>
      <c r="ABX205" s="55"/>
      <c r="ABY205" s="55"/>
      <c r="ABZ205" s="55"/>
      <c r="ACA205" s="55"/>
      <c r="ACB205" s="55"/>
      <c r="ACC205" s="55"/>
      <c r="ACD205" s="55"/>
      <c r="ACE205" s="55"/>
      <c r="ACF205" s="55"/>
      <c r="ACG205" s="55"/>
      <c r="ACH205" s="55"/>
      <c r="ACI205" s="55"/>
      <c r="ACJ205" s="55"/>
      <c r="ACK205" s="55"/>
      <c r="ACL205" s="55"/>
      <c r="ACM205" s="55"/>
      <c r="ACN205" s="55"/>
      <c r="ACO205" s="55"/>
      <c r="ACP205" s="55"/>
      <c r="ACQ205" s="55"/>
      <c r="ACR205" s="55"/>
      <c r="ACS205" s="55"/>
      <c r="ACT205" s="55"/>
      <c r="ACU205" s="55"/>
      <c r="ACV205" s="55"/>
      <c r="ACW205" s="55"/>
      <c r="ACX205" s="55"/>
      <c r="ACY205" s="55"/>
      <c r="ACZ205" s="55"/>
      <c r="ADA205" s="72">
        <f t="shared" si="208"/>
        <v>0</v>
      </c>
      <c r="ADB205" s="57">
        <f>ADA205*'Bảng giá mua 2015'!ABX204</f>
        <v>0</v>
      </c>
      <c r="ADC205" s="53">
        <f>'Hàng tồn'!ABY206</f>
        <v>0</v>
      </c>
      <c r="ADD205" s="168">
        <f>ADC205*'Bảng giá mua 2015'!ABZ204</f>
        <v>0</v>
      </c>
      <c r="ADE205" s="55"/>
      <c r="ADF205" s="55"/>
      <c r="ADG205" s="55"/>
      <c r="ADH205" s="55"/>
      <c r="ADI205" s="55"/>
      <c r="ADJ205" s="55"/>
      <c r="ADK205" s="55"/>
      <c r="ADL205" s="55"/>
      <c r="ADM205" s="55"/>
      <c r="ADN205" s="55"/>
      <c r="ADO205" s="55"/>
      <c r="ADP205" s="55"/>
      <c r="ADQ205" s="55"/>
      <c r="ADR205" s="55"/>
      <c r="ADS205" s="55"/>
      <c r="ADT205" s="55"/>
      <c r="ADU205" s="55"/>
      <c r="ADV205" s="55"/>
      <c r="ADW205" s="55"/>
      <c r="ADX205" s="55"/>
      <c r="ADY205" s="55"/>
      <c r="ADZ205" s="55"/>
      <c r="AEA205" s="55"/>
      <c r="AEB205" s="55"/>
      <c r="AEC205" s="55"/>
      <c r="AED205" s="55"/>
      <c r="AEE205" s="55"/>
      <c r="AEF205" s="55"/>
      <c r="AEG205" s="55"/>
      <c r="AEH205" s="55"/>
      <c r="AEI205" s="72">
        <f t="shared" si="209"/>
        <v>0</v>
      </c>
      <c r="AEJ205" s="57">
        <f>AEI205*'Bảng giá mua 2015'!ADF204</f>
        <v>0</v>
      </c>
      <c r="AEK205" s="53">
        <f>'Hàng tồn'!ADG206</f>
        <v>0</v>
      </c>
      <c r="AEL205" s="168">
        <f>AEK205*'Bảng giá mua 2015'!ADH204</f>
        <v>0</v>
      </c>
      <c r="AEM205" s="55"/>
      <c r="AEN205" s="55"/>
      <c r="AEO205" s="55"/>
      <c r="AEP205" s="55"/>
      <c r="AEQ205" s="55"/>
      <c r="AER205" s="55"/>
      <c r="AES205" s="55"/>
      <c r="AET205" s="55"/>
      <c r="AEU205" s="55"/>
      <c r="AEV205" s="55"/>
      <c r="AEW205" s="55"/>
      <c r="AEX205" s="55"/>
      <c r="AEY205" s="55"/>
      <c r="AEZ205" s="55"/>
      <c r="AFA205" s="55"/>
      <c r="AFB205" s="55"/>
      <c r="AFC205" s="55"/>
      <c r="AFD205" s="55"/>
      <c r="AFE205" s="55"/>
      <c r="AFF205" s="55"/>
      <c r="AFG205" s="55"/>
      <c r="AFH205" s="55"/>
      <c r="AFI205" s="55"/>
      <c r="AFJ205" s="55"/>
      <c r="AFK205" s="55"/>
      <c r="AFL205" s="55"/>
      <c r="AFM205" s="55"/>
      <c r="AFN205" s="55"/>
      <c r="AFO205" s="55"/>
      <c r="AFP205" s="55"/>
      <c r="AFQ205" s="72">
        <f t="shared" si="210"/>
        <v>0</v>
      </c>
      <c r="AFR205" s="57">
        <f>AFQ205*'Bảng giá mua 2015'!AEN204</f>
        <v>0</v>
      </c>
      <c r="AFS205" s="53">
        <f>'Hàng tồn'!AEO206</f>
        <v>0</v>
      </c>
      <c r="AFT205" s="168">
        <f>AFS205*'Bảng giá mua 2015'!AEP204</f>
        <v>0</v>
      </c>
      <c r="AFU205" s="55"/>
      <c r="AFV205" s="55"/>
      <c r="AFW205" s="55"/>
      <c r="AFX205" s="55"/>
      <c r="AFY205" s="55"/>
      <c r="AFZ205" s="55"/>
      <c r="AGA205" s="55"/>
      <c r="AGB205" s="55"/>
      <c r="AGC205" s="55"/>
      <c r="AGD205" s="55"/>
      <c r="AGE205" s="55"/>
      <c r="AGF205" s="55"/>
      <c r="AGG205" s="55"/>
      <c r="AGH205" s="55"/>
      <c r="AGI205" s="55"/>
      <c r="AGJ205" s="55"/>
      <c r="AGK205" s="55"/>
      <c r="AGL205" s="55"/>
      <c r="AGM205" s="55"/>
      <c r="AGN205" s="55"/>
      <c r="AGO205" s="55"/>
      <c r="AGP205" s="55"/>
      <c r="AGQ205" s="55"/>
      <c r="AGR205" s="55"/>
      <c r="AGS205" s="55"/>
      <c r="AGT205" s="55"/>
      <c r="AGU205" s="55"/>
      <c r="AGV205" s="55"/>
      <c r="AGW205" s="55"/>
      <c r="AGX205" s="55"/>
      <c r="AGY205" s="72">
        <f t="shared" si="211"/>
        <v>0</v>
      </c>
      <c r="AGZ205" s="57">
        <f>AGY205*'Bảng giá mua 2015'!AFV204</f>
        <v>0</v>
      </c>
      <c r="AHA205" s="53">
        <f>'Hàng tồn'!AFW206</f>
        <v>0</v>
      </c>
      <c r="AHB205" s="168">
        <f>AHA205*'Bảng giá mua 2015'!AFX204</f>
        <v>0</v>
      </c>
      <c r="AHC205" s="55"/>
      <c r="AHD205" s="55"/>
      <c r="AHE205" s="55"/>
      <c r="AHF205" s="55"/>
      <c r="AHG205" s="55"/>
      <c r="AHH205" s="55"/>
      <c r="AHI205" s="55"/>
      <c r="AHJ205" s="55"/>
      <c r="AHK205" s="55"/>
      <c r="AHL205" s="55"/>
      <c r="AHM205" s="55"/>
      <c r="AHN205" s="55"/>
      <c r="AHO205" s="55"/>
      <c r="AHP205" s="55"/>
      <c r="AHQ205" s="55"/>
      <c r="AHR205" s="55"/>
      <c r="AHS205" s="55"/>
      <c r="AHT205" s="55"/>
      <c r="AHU205" s="55"/>
      <c r="AHV205" s="55"/>
      <c r="AHW205" s="55"/>
      <c r="AHX205" s="55"/>
      <c r="AHY205" s="55"/>
      <c r="AHZ205" s="55"/>
      <c r="AIA205" s="55"/>
      <c r="AIB205" s="55"/>
      <c r="AIC205" s="55"/>
      <c r="AID205" s="55"/>
      <c r="AIE205" s="55"/>
      <c r="AIF205" s="55"/>
      <c r="AIG205" s="72">
        <f t="shared" si="212"/>
        <v>0</v>
      </c>
      <c r="AIH205" s="57">
        <f>AIG205*'Bảng giá bán 2015'!AC204</f>
        <v>0</v>
      </c>
      <c r="AII205" s="53">
        <f>'Hàng tồn'!AHE206</f>
        <v>0</v>
      </c>
      <c r="AIJ205" s="168">
        <f>AII205*'Bảng giá bán 2015'!AD204</f>
        <v>0</v>
      </c>
      <c r="AIK205" s="55"/>
      <c r="AIL205" s="55"/>
      <c r="AIM205" s="55"/>
      <c r="AIN205" s="55"/>
      <c r="AIO205" s="55"/>
      <c r="AIP205" s="55"/>
      <c r="AIQ205" s="55"/>
      <c r="AIR205" s="55"/>
      <c r="AIS205" s="55"/>
      <c r="AIT205" s="55"/>
      <c r="AIU205" s="55"/>
      <c r="AIV205" s="55"/>
      <c r="AIW205" s="55"/>
      <c r="AIX205" s="55"/>
      <c r="AIY205" s="55"/>
      <c r="AIZ205" s="55"/>
      <c r="AJA205" s="55"/>
      <c r="AJB205" s="55"/>
      <c r="AJC205" s="55"/>
      <c r="AJD205" s="55"/>
      <c r="AJE205" s="55"/>
      <c r="AJF205" s="55"/>
      <c r="AJG205" s="55"/>
      <c r="AJH205" s="55"/>
      <c r="AJI205" s="55"/>
      <c r="AJJ205" s="55"/>
      <c r="AJK205" s="55"/>
      <c r="AJL205" s="55"/>
      <c r="AJM205" s="55"/>
      <c r="AJN205" s="55"/>
      <c r="AJO205" s="72">
        <f t="shared" si="213"/>
        <v>0</v>
      </c>
      <c r="AJP205" s="57">
        <f>AJO205*'Bảng giá bán 2015'!AD204</f>
        <v>0</v>
      </c>
      <c r="AJQ205" s="53">
        <f>'Hàng tồn'!AIM206</f>
        <v>0</v>
      </c>
      <c r="AJR205" s="168">
        <f>AJQ205*'Bảng giá mua 2015'!AIN204</f>
        <v>0</v>
      </c>
      <c r="AJS205" s="55"/>
      <c r="AJT205" s="55"/>
      <c r="AJU205" s="55"/>
      <c r="AJV205" s="55"/>
      <c r="AJW205" s="55"/>
      <c r="AJX205" s="55"/>
      <c r="AJY205" s="55"/>
      <c r="AJZ205" s="55"/>
      <c r="AKA205" s="55"/>
      <c r="AKB205" s="55"/>
      <c r="AKC205" s="55"/>
      <c r="AKD205" s="55"/>
      <c r="AKE205" s="55"/>
      <c r="AKF205" s="55"/>
      <c r="AKG205" s="55"/>
      <c r="AKH205" s="55"/>
      <c r="AKI205" s="55"/>
      <c r="AKJ205" s="55"/>
      <c r="AKK205" s="55"/>
      <c r="AKL205" s="55"/>
      <c r="AKM205" s="55"/>
      <c r="AKN205" s="55"/>
      <c r="AKO205" s="55"/>
      <c r="AKP205" s="55"/>
      <c r="AKQ205" s="55"/>
      <c r="AKR205" s="55"/>
      <c r="AKS205" s="55"/>
      <c r="AKT205" s="55"/>
      <c r="AKU205" s="55"/>
      <c r="AKV205" s="55"/>
      <c r="AKW205" s="72">
        <f t="shared" si="214"/>
        <v>0</v>
      </c>
      <c r="AKX205" s="57">
        <f>AKW205*'Bảng giá bán 2015'!BL204</f>
        <v>0</v>
      </c>
      <c r="AKY205" s="53">
        <f>'Hàng tồn'!AJU206</f>
        <v>0</v>
      </c>
      <c r="AKZ205" s="168">
        <f>AKY205*'Bảng giá mua 2015'!AJV204</f>
        <v>0</v>
      </c>
      <c r="ALA205" s="55"/>
      <c r="ALB205" s="55"/>
      <c r="ALC205" s="55"/>
      <c r="ALD205" s="55"/>
      <c r="ALE205" s="55"/>
      <c r="ALF205" s="55"/>
      <c r="ALG205" s="55"/>
      <c r="ALH205" s="55"/>
      <c r="ALI205" s="55"/>
      <c r="ALJ205" s="55"/>
      <c r="ALK205" s="55"/>
      <c r="ALL205" s="55"/>
      <c r="ALM205" s="55"/>
      <c r="ALN205" s="55"/>
      <c r="ALO205" s="55"/>
      <c r="ALP205" s="55"/>
      <c r="ALQ205" s="55"/>
      <c r="ALR205" s="55"/>
      <c r="ALS205" s="55"/>
      <c r="ALT205" s="55"/>
      <c r="ALU205" s="55"/>
      <c r="ALV205" s="55"/>
      <c r="ALW205" s="55"/>
      <c r="ALX205" s="55"/>
      <c r="ALY205" s="55"/>
      <c r="ALZ205" s="55"/>
      <c r="AMA205" s="55"/>
      <c r="AMB205" s="55"/>
      <c r="AMC205" s="55"/>
      <c r="AMD205" s="55"/>
      <c r="AME205" s="72">
        <f t="shared" si="215"/>
        <v>0</v>
      </c>
      <c r="AMF205" s="57">
        <f>AME205*'Bảng giá bán 2015'!CT204</f>
        <v>0</v>
      </c>
      <c r="AMG205" s="53">
        <f>'Hàng tồn'!ALC206</f>
        <v>0</v>
      </c>
      <c r="AMH205" s="168">
        <f>AMG205*'Bảng giá mua 2015'!ALD204</f>
        <v>0</v>
      </c>
      <c r="AMI205" s="55"/>
      <c r="AMJ205" s="55"/>
      <c r="AMK205" s="55"/>
      <c r="AML205" s="55"/>
      <c r="AMM205" s="55"/>
      <c r="AMN205" s="55"/>
      <c r="AMO205" s="55"/>
      <c r="AMP205" s="55"/>
      <c r="AMQ205" s="55"/>
      <c r="AMR205" s="55"/>
      <c r="AMS205" s="55"/>
      <c r="AMT205" s="55"/>
      <c r="AMU205" s="55"/>
      <c r="AMV205" s="55"/>
      <c r="AMW205" s="55"/>
      <c r="AMX205" s="55"/>
      <c r="AMY205" s="55"/>
      <c r="AMZ205" s="55"/>
      <c r="ANA205" s="55"/>
      <c r="ANB205" s="55"/>
      <c r="ANC205" s="55"/>
      <c r="AND205" s="55"/>
      <c r="ANE205" s="55"/>
      <c r="ANF205" s="55"/>
      <c r="ANG205" s="55"/>
      <c r="ANH205" s="55"/>
      <c r="ANI205" s="55"/>
      <c r="ANJ205" s="55"/>
      <c r="ANK205" s="55"/>
      <c r="ANL205" s="55"/>
      <c r="ANM205" s="72">
        <f t="shared" si="216"/>
        <v>0</v>
      </c>
      <c r="ANN205" s="57">
        <f>ANM205*'Bảng giá bán 2015'!EB204</f>
        <v>0</v>
      </c>
      <c r="ANO205" s="53">
        <f>'Hàng tồn'!AMK206</f>
        <v>0</v>
      </c>
      <c r="ANP205" s="168">
        <f>ANO205*'Bảng giá mua 2015'!AML204</f>
        <v>0</v>
      </c>
    </row>
    <row r="206" spans="1:1056" x14ac:dyDescent="0.3">
      <c r="A206" s="133"/>
      <c r="B206" s="58" t="s">
        <v>12</v>
      </c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72">
        <f t="shared" si="186"/>
        <v>0</v>
      </c>
      <c r="AH206" s="57">
        <f>AG206*'Bảng giá mua 2015'!D205</f>
        <v>0</v>
      </c>
      <c r="AI206" s="53">
        <f>'Hàng tồn'!E207</f>
        <v>0</v>
      </c>
      <c r="AJ206" s="168">
        <f>AI206*'Bảng giá mua 2015'!F205</f>
        <v>0</v>
      </c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72">
        <f t="shared" si="187"/>
        <v>0</v>
      </c>
      <c r="BP206" s="57">
        <f>BO206*'Bảng giá mua 2015'!AL205</f>
        <v>0</v>
      </c>
      <c r="BQ206" s="53">
        <f>'Hàng tồn'!AM207</f>
        <v>0</v>
      </c>
      <c r="BR206" s="168">
        <f>BQ206*'Bảng giá mua 2015'!AN205</f>
        <v>0</v>
      </c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72">
        <f t="shared" si="188"/>
        <v>0</v>
      </c>
      <c r="CX206" s="57">
        <f>CW206*'Bảng giá mua 2015'!BT205</f>
        <v>0</v>
      </c>
      <c r="CY206" s="53">
        <f>'Hàng tồn'!BU207</f>
        <v>0</v>
      </c>
      <c r="CZ206" s="168">
        <f>CY206*'Bảng giá mua 2015'!BV205</f>
        <v>0</v>
      </c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72">
        <f t="shared" si="189"/>
        <v>0</v>
      </c>
      <c r="EF206" s="57">
        <f>EE206*'Bảng giá mua 2015'!DB205</f>
        <v>0</v>
      </c>
      <c r="EG206" s="53">
        <f>'Hàng tồn'!DC207</f>
        <v>0</v>
      </c>
      <c r="EH206" s="168">
        <f>EG206*'Bảng giá mua 2015'!DD205</f>
        <v>0</v>
      </c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72">
        <f t="shared" si="190"/>
        <v>0</v>
      </c>
      <c r="FN206" s="57">
        <f>FM206*'Bảng giá mua 2015'!EJ205</f>
        <v>0</v>
      </c>
      <c r="FO206" s="53">
        <f>'Hàng tồn'!EK207</f>
        <v>0</v>
      </c>
      <c r="FP206" s="168">
        <f>FO206*'Bảng giá mua 2015'!EL205</f>
        <v>0</v>
      </c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72">
        <f t="shared" si="191"/>
        <v>0</v>
      </c>
      <c r="GV206" s="57">
        <f>GU206*'Bảng giá mua 2015'!FR205</f>
        <v>0</v>
      </c>
      <c r="GW206" s="53">
        <f>'Hàng tồn'!FS207</f>
        <v>0</v>
      </c>
      <c r="GX206" s="168">
        <f>GW206*'Bảng giá mua 2015'!FT205</f>
        <v>0</v>
      </c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72">
        <f t="shared" si="192"/>
        <v>0</v>
      </c>
      <c r="ID206" s="57">
        <f>IC206*'Bảng giá mua 2015'!GZ205</f>
        <v>0</v>
      </c>
      <c r="IE206" s="53">
        <f>'Hàng tồn'!HA207</f>
        <v>0</v>
      </c>
      <c r="IF206" s="168">
        <f>IE206*'Bảng giá mua 2015'!HB205</f>
        <v>0</v>
      </c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72">
        <f t="shared" si="193"/>
        <v>0</v>
      </c>
      <c r="JL206" s="57">
        <f>JK206*'Bảng giá mua 2015'!IH205</f>
        <v>0</v>
      </c>
      <c r="JM206" s="53">
        <f>'Hàng tồn'!II207</f>
        <v>0</v>
      </c>
      <c r="JN206" s="168">
        <f>JM206*'Bảng giá mua 2015'!IJ205</f>
        <v>0</v>
      </c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72">
        <f t="shared" si="194"/>
        <v>0</v>
      </c>
      <c r="KT206" s="57">
        <f>KS206*'Bảng giá mua 2015'!JP205</f>
        <v>0</v>
      </c>
      <c r="KU206" s="53">
        <f>'Hàng tồn'!JQ207</f>
        <v>0</v>
      </c>
      <c r="KV206" s="168">
        <f>KU206*'Bảng giá mua 2015'!JR205</f>
        <v>0</v>
      </c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72">
        <f t="shared" si="195"/>
        <v>0</v>
      </c>
      <c r="MB206" s="57">
        <f>MA206*'Bảng giá mua 2015'!KX205</f>
        <v>0</v>
      </c>
      <c r="MC206" s="53">
        <f>'Hàng tồn'!KY207</f>
        <v>0</v>
      </c>
      <c r="MD206" s="168">
        <f>MC206*'Bảng giá mua 2015'!KZ205</f>
        <v>0</v>
      </c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72">
        <f t="shared" si="196"/>
        <v>0</v>
      </c>
      <c r="NJ206" s="57">
        <f>NI206*'Bảng giá mua 2015'!MF205</f>
        <v>0</v>
      </c>
      <c r="NK206" s="53">
        <f>'Hàng tồn'!MG207</f>
        <v>0</v>
      </c>
      <c r="NL206" s="168">
        <f>NK206*'Bảng giá mua 2015'!MH205</f>
        <v>0</v>
      </c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72">
        <f t="shared" si="197"/>
        <v>0</v>
      </c>
      <c r="OR206" s="57">
        <f>OQ206*'Bảng giá mua 2015'!NN205</f>
        <v>0</v>
      </c>
      <c r="OS206" s="53">
        <f>'Hàng tồn'!NO207</f>
        <v>0</v>
      </c>
      <c r="OT206" s="168">
        <f>OS206*'Bảng giá mua 2015'!NP205</f>
        <v>0</v>
      </c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72">
        <f t="shared" si="198"/>
        <v>0</v>
      </c>
      <c r="PZ206" s="57">
        <f>PY206*'Bảng giá mua 2015'!OV205</f>
        <v>0</v>
      </c>
      <c r="QA206" s="53">
        <f>'Hàng tồn'!OW207</f>
        <v>0</v>
      </c>
      <c r="QB206" s="168">
        <f>QA206*'Bảng giá mua 2015'!OX205</f>
        <v>0</v>
      </c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72">
        <f t="shared" si="199"/>
        <v>0</v>
      </c>
      <c r="RH206" s="57">
        <f>RG206*'Bảng giá mua 2015'!QD205</f>
        <v>0</v>
      </c>
      <c r="RI206" s="53">
        <f>'Hàng tồn'!QE207</f>
        <v>0</v>
      </c>
      <c r="RJ206" s="168">
        <f>RI206*'Bảng giá mua 2015'!QF205</f>
        <v>0</v>
      </c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72">
        <f t="shared" si="200"/>
        <v>0</v>
      </c>
      <c r="SP206" s="57">
        <f>SO206*'Bảng giá mua 2015'!RL205</f>
        <v>0</v>
      </c>
      <c r="SQ206" s="53">
        <f>'Hàng tồn'!RM207</f>
        <v>0</v>
      </c>
      <c r="SR206" s="168">
        <f>SQ206*'Bảng giá mua 2015'!RN205</f>
        <v>0</v>
      </c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72">
        <f t="shared" si="201"/>
        <v>0</v>
      </c>
      <c r="TX206" s="57">
        <f>TW206*'Bảng giá mua 2015'!ST205</f>
        <v>0</v>
      </c>
      <c r="TY206" s="53">
        <f>'Hàng tồn'!SU207</f>
        <v>0</v>
      </c>
      <c r="TZ206" s="168">
        <f>TY206*'Bảng giá mua 2015'!SV205</f>
        <v>0</v>
      </c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72">
        <f t="shared" si="202"/>
        <v>0</v>
      </c>
      <c r="VF206" s="57">
        <f>VE206*'Bảng giá mua 2015'!UB205</f>
        <v>0</v>
      </c>
      <c r="VG206" s="53">
        <f>'Hàng tồn'!UC207</f>
        <v>0</v>
      </c>
      <c r="VH206" s="168">
        <f>VG206*'Bảng giá mua 2015'!UD205</f>
        <v>0</v>
      </c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72">
        <f t="shared" si="203"/>
        <v>0</v>
      </c>
      <c r="WN206" s="57">
        <f>WM206*'Bảng giá mua 2015'!VJ205</f>
        <v>0</v>
      </c>
      <c r="WO206" s="53">
        <f>'Hàng tồn'!VK207</f>
        <v>0</v>
      </c>
      <c r="WP206" s="168">
        <f>WO206*'Bảng giá mua 2015'!VL205</f>
        <v>0</v>
      </c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72">
        <f t="shared" si="204"/>
        <v>0</v>
      </c>
      <c r="XV206" s="57">
        <f>XU206*'Bảng giá mua 2015'!WR205</f>
        <v>0</v>
      </c>
      <c r="XW206" s="53">
        <f>'Hàng tồn'!WS207</f>
        <v>0</v>
      </c>
      <c r="XX206" s="168">
        <f>XW206*'Bảng giá mua 2015'!WT205</f>
        <v>0</v>
      </c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72">
        <f t="shared" si="205"/>
        <v>0</v>
      </c>
      <c r="ZD206" s="57">
        <f>ZC206*'Bảng giá mua 2015'!XZ205</f>
        <v>0</v>
      </c>
      <c r="ZE206" s="53">
        <f>'Hàng tồn'!YA207</f>
        <v>0</v>
      </c>
      <c r="ZF206" s="168">
        <f>ZE206*'Bảng giá mua 2015'!YB205</f>
        <v>0</v>
      </c>
      <c r="ZG206" s="55"/>
      <c r="ZH206" s="55"/>
      <c r="ZI206" s="55"/>
      <c r="ZJ206" s="55"/>
      <c r="ZK206" s="55"/>
      <c r="ZL206" s="55"/>
      <c r="ZM206" s="55"/>
      <c r="ZN206" s="55"/>
      <c r="ZO206" s="55"/>
      <c r="ZP206" s="55"/>
      <c r="ZQ206" s="55"/>
      <c r="ZR206" s="55"/>
      <c r="ZS206" s="55"/>
      <c r="ZT206" s="55"/>
      <c r="ZU206" s="55"/>
      <c r="ZV206" s="55"/>
      <c r="ZW206" s="55"/>
      <c r="ZX206" s="55"/>
      <c r="ZY206" s="55"/>
      <c r="ZZ206" s="55"/>
      <c r="AAA206" s="55"/>
      <c r="AAB206" s="55"/>
      <c r="AAC206" s="55"/>
      <c r="AAD206" s="55"/>
      <c r="AAE206" s="55"/>
      <c r="AAF206" s="55"/>
      <c r="AAG206" s="55"/>
      <c r="AAH206" s="55"/>
      <c r="AAI206" s="55"/>
      <c r="AAJ206" s="55"/>
      <c r="AAK206" s="72">
        <f t="shared" si="206"/>
        <v>0</v>
      </c>
      <c r="AAL206" s="57">
        <f>AAK206*'Bảng giá mua 2015'!ZH205</f>
        <v>0</v>
      </c>
      <c r="AAM206" s="53">
        <f>'Hàng tồn'!ZI207</f>
        <v>0</v>
      </c>
      <c r="AAN206" s="168">
        <f>AAM206*'Bảng giá mua 2015'!ZJ205</f>
        <v>0</v>
      </c>
      <c r="AAO206" s="55"/>
      <c r="AAP206" s="55"/>
      <c r="AAQ206" s="55"/>
      <c r="AAR206" s="55"/>
      <c r="AAS206" s="55"/>
      <c r="AAT206" s="55"/>
      <c r="AAU206" s="55"/>
      <c r="AAV206" s="55"/>
      <c r="AAW206" s="55"/>
      <c r="AAX206" s="55"/>
      <c r="AAY206" s="55"/>
      <c r="AAZ206" s="55"/>
      <c r="ABA206" s="55"/>
      <c r="ABB206" s="55"/>
      <c r="ABC206" s="55"/>
      <c r="ABD206" s="55"/>
      <c r="ABE206" s="55"/>
      <c r="ABF206" s="55"/>
      <c r="ABG206" s="55"/>
      <c r="ABH206" s="55"/>
      <c r="ABI206" s="55"/>
      <c r="ABJ206" s="55"/>
      <c r="ABK206" s="55"/>
      <c r="ABL206" s="55"/>
      <c r="ABM206" s="55"/>
      <c r="ABN206" s="55"/>
      <c r="ABO206" s="55"/>
      <c r="ABP206" s="55"/>
      <c r="ABQ206" s="55"/>
      <c r="ABR206" s="55"/>
      <c r="ABS206" s="72">
        <f t="shared" si="207"/>
        <v>0</v>
      </c>
      <c r="ABT206" s="57">
        <f>ABS206*'Bảng giá mua 2015'!AAP205</f>
        <v>0</v>
      </c>
      <c r="ABU206" s="53">
        <f>'Hàng tồn'!AAQ207</f>
        <v>0</v>
      </c>
      <c r="ABV206" s="168">
        <f>ABU206*'Bảng giá mua 2015'!AAR205</f>
        <v>0</v>
      </c>
      <c r="ABW206" s="55"/>
      <c r="ABX206" s="55"/>
      <c r="ABY206" s="55"/>
      <c r="ABZ206" s="55"/>
      <c r="ACA206" s="55"/>
      <c r="ACB206" s="55"/>
      <c r="ACC206" s="55"/>
      <c r="ACD206" s="55"/>
      <c r="ACE206" s="55"/>
      <c r="ACF206" s="55"/>
      <c r="ACG206" s="55"/>
      <c r="ACH206" s="55"/>
      <c r="ACI206" s="55"/>
      <c r="ACJ206" s="55"/>
      <c r="ACK206" s="55"/>
      <c r="ACL206" s="55"/>
      <c r="ACM206" s="55"/>
      <c r="ACN206" s="55"/>
      <c r="ACO206" s="55"/>
      <c r="ACP206" s="55"/>
      <c r="ACQ206" s="55"/>
      <c r="ACR206" s="55"/>
      <c r="ACS206" s="55"/>
      <c r="ACT206" s="55"/>
      <c r="ACU206" s="55"/>
      <c r="ACV206" s="55"/>
      <c r="ACW206" s="55"/>
      <c r="ACX206" s="55"/>
      <c r="ACY206" s="55"/>
      <c r="ACZ206" s="55"/>
      <c r="ADA206" s="72">
        <f t="shared" si="208"/>
        <v>0</v>
      </c>
      <c r="ADB206" s="57">
        <f>ADA206*'Bảng giá mua 2015'!ABX205</f>
        <v>0</v>
      </c>
      <c r="ADC206" s="53">
        <f>'Hàng tồn'!ABY207</f>
        <v>0</v>
      </c>
      <c r="ADD206" s="168">
        <f>ADC206*'Bảng giá mua 2015'!ABZ205</f>
        <v>0</v>
      </c>
      <c r="ADE206" s="55"/>
      <c r="ADF206" s="55"/>
      <c r="ADG206" s="55"/>
      <c r="ADH206" s="55"/>
      <c r="ADI206" s="55"/>
      <c r="ADJ206" s="55"/>
      <c r="ADK206" s="55"/>
      <c r="ADL206" s="55"/>
      <c r="ADM206" s="55"/>
      <c r="ADN206" s="55"/>
      <c r="ADO206" s="55"/>
      <c r="ADP206" s="55"/>
      <c r="ADQ206" s="55"/>
      <c r="ADR206" s="55"/>
      <c r="ADS206" s="55"/>
      <c r="ADT206" s="55"/>
      <c r="ADU206" s="55"/>
      <c r="ADV206" s="55"/>
      <c r="ADW206" s="55"/>
      <c r="ADX206" s="55"/>
      <c r="ADY206" s="55"/>
      <c r="ADZ206" s="55"/>
      <c r="AEA206" s="55"/>
      <c r="AEB206" s="55"/>
      <c r="AEC206" s="55"/>
      <c r="AED206" s="55"/>
      <c r="AEE206" s="55"/>
      <c r="AEF206" s="55"/>
      <c r="AEG206" s="55"/>
      <c r="AEH206" s="55"/>
      <c r="AEI206" s="72">
        <f t="shared" si="209"/>
        <v>0</v>
      </c>
      <c r="AEJ206" s="57">
        <f>AEI206*'Bảng giá mua 2015'!ADF205</f>
        <v>0</v>
      </c>
      <c r="AEK206" s="53">
        <f>'Hàng tồn'!ADG207</f>
        <v>0</v>
      </c>
      <c r="AEL206" s="168">
        <f>AEK206*'Bảng giá mua 2015'!ADH205</f>
        <v>0</v>
      </c>
      <c r="AEM206" s="55"/>
      <c r="AEN206" s="55"/>
      <c r="AEO206" s="55"/>
      <c r="AEP206" s="55"/>
      <c r="AEQ206" s="55"/>
      <c r="AER206" s="55"/>
      <c r="AES206" s="55"/>
      <c r="AET206" s="55"/>
      <c r="AEU206" s="55"/>
      <c r="AEV206" s="55"/>
      <c r="AEW206" s="55"/>
      <c r="AEX206" s="55"/>
      <c r="AEY206" s="55"/>
      <c r="AEZ206" s="55"/>
      <c r="AFA206" s="55"/>
      <c r="AFB206" s="55"/>
      <c r="AFC206" s="55"/>
      <c r="AFD206" s="55"/>
      <c r="AFE206" s="55"/>
      <c r="AFF206" s="55"/>
      <c r="AFG206" s="55"/>
      <c r="AFH206" s="55"/>
      <c r="AFI206" s="55"/>
      <c r="AFJ206" s="55"/>
      <c r="AFK206" s="55"/>
      <c r="AFL206" s="55"/>
      <c r="AFM206" s="55"/>
      <c r="AFN206" s="55"/>
      <c r="AFO206" s="55"/>
      <c r="AFP206" s="55"/>
      <c r="AFQ206" s="72">
        <f t="shared" si="210"/>
        <v>0</v>
      </c>
      <c r="AFR206" s="57">
        <f>AFQ206*'Bảng giá mua 2015'!AEN205</f>
        <v>0</v>
      </c>
      <c r="AFS206" s="53">
        <f>'Hàng tồn'!AEO207</f>
        <v>0</v>
      </c>
      <c r="AFT206" s="168">
        <f>AFS206*'Bảng giá mua 2015'!AEP205</f>
        <v>0</v>
      </c>
      <c r="AFU206" s="55"/>
      <c r="AFV206" s="55"/>
      <c r="AFW206" s="55"/>
      <c r="AFX206" s="55"/>
      <c r="AFY206" s="55"/>
      <c r="AFZ206" s="55"/>
      <c r="AGA206" s="55"/>
      <c r="AGB206" s="55"/>
      <c r="AGC206" s="55"/>
      <c r="AGD206" s="55"/>
      <c r="AGE206" s="55"/>
      <c r="AGF206" s="55"/>
      <c r="AGG206" s="55"/>
      <c r="AGH206" s="55"/>
      <c r="AGI206" s="55"/>
      <c r="AGJ206" s="55"/>
      <c r="AGK206" s="55"/>
      <c r="AGL206" s="55"/>
      <c r="AGM206" s="55"/>
      <c r="AGN206" s="55"/>
      <c r="AGO206" s="55"/>
      <c r="AGP206" s="55"/>
      <c r="AGQ206" s="55"/>
      <c r="AGR206" s="55"/>
      <c r="AGS206" s="55"/>
      <c r="AGT206" s="55"/>
      <c r="AGU206" s="55"/>
      <c r="AGV206" s="55"/>
      <c r="AGW206" s="55"/>
      <c r="AGX206" s="55"/>
      <c r="AGY206" s="72">
        <f t="shared" si="211"/>
        <v>0</v>
      </c>
      <c r="AGZ206" s="57">
        <f>AGY206*'Bảng giá mua 2015'!AFV205</f>
        <v>0</v>
      </c>
      <c r="AHA206" s="53">
        <f>'Hàng tồn'!AFW207</f>
        <v>0</v>
      </c>
      <c r="AHB206" s="168">
        <f>AHA206*'Bảng giá mua 2015'!AFX205</f>
        <v>0</v>
      </c>
      <c r="AHC206" s="55"/>
      <c r="AHD206" s="55"/>
      <c r="AHE206" s="55"/>
      <c r="AHF206" s="55"/>
      <c r="AHG206" s="55"/>
      <c r="AHH206" s="55"/>
      <c r="AHI206" s="55"/>
      <c r="AHJ206" s="55"/>
      <c r="AHK206" s="55"/>
      <c r="AHL206" s="55"/>
      <c r="AHM206" s="55"/>
      <c r="AHN206" s="55"/>
      <c r="AHO206" s="55"/>
      <c r="AHP206" s="55"/>
      <c r="AHQ206" s="55"/>
      <c r="AHR206" s="55"/>
      <c r="AHS206" s="55"/>
      <c r="AHT206" s="55"/>
      <c r="AHU206" s="55"/>
      <c r="AHV206" s="55"/>
      <c r="AHW206" s="55"/>
      <c r="AHX206" s="55"/>
      <c r="AHY206" s="55"/>
      <c r="AHZ206" s="55"/>
      <c r="AIA206" s="55"/>
      <c r="AIB206" s="55"/>
      <c r="AIC206" s="55"/>
      <c r="AID206" s="55"/>
      <c r="AIE206" s="55"/>
      <c r="AIF206" s="55"/>
      <c r="AIG206" s="72">
        <f t="shared" si="212"/>
        <v>0</v>
      </c>
      <c r="AIH206" s="57">
        <f>AIG206*'Bảng giá bán 2015'!AC205</f>
        <v>0</v>
      </c>
      <c r="AII206" s="53">
        <f>'Hàng tồn'!AHE207</f>
        <v>0</v>
      </c>
      <c r="AIJ206" s="168">
        <f>AII206*'Bảng giá bán 2015'!AD205</f>
        <v>0</v>
      </c>
      <c r="AIK206" s="55"/>
      <c r="AIL206" s="55"/>
      <c r="AIM206" s="55"/>
      <c r="AIN206" s="55"/>
      <c r="AIO206" s="55"/>
      <c r="AIP206" s="55"/>
      <c r="AIQ206" s="55"/>
      <c r="AIR206" s="55"/>
      <c r="AIS206" s="55"/>
      <c r="AIT206" s="55"/>
      <c r="AIU206" s="55"/>
      <c r="AIV206" s="55"/>
      <c r="AIW206" s="55"/>
      <c r="AIX206" s="55"/>
      <c r="AIY206" s="55"/>
      <c r="AIZ206" s="55"/>
      <c r="AJA206" s="55"/>
      <c r="AJB206" s="55"/>
      <c r="AJC206" s="55"/>
      <c r="AJD206" s="55"/>
      <c r="AJE206" s="55"/>
      <c r="AJF206" s="55"/>
      <c r="AJG206" s="55"/>
      <c r="AJH206" s="55"/>
      <c r="AJI206" s="55"/>
      <c r="AJJ206" s="55"/>
      <c r="AJK206" s="55"/>
      <c r="AJL206" s="55"/>
      <c r="AJM206" s="55"/>
      <c r="AJN206" s="55"/>
      <c r="AJO206" s="72">
        <f t="shared" si="213"/>
        <v>0</v>
      </c>
      <c r="AJP206" s="57">
        <f>AJO206*'Bảng giá bán 2015'!AD205</f>
        <v>0</v>
      </c>
      <c r="AJQ206" s="53">
        <f>'Hàng tồn'!AIM207</f>
        <v>0</v>
      </c>
      <c r="AJR206" s="168">
        <f>AJQ206*'Bảng giá mua 2015'!AIN205</f>
        <v>0</v>
      </c>
      <c r="AJS206" s="55"/>
      <c r="AJT206" s="55"/>
      <c r="AJU206" s="55"/>
      <c r="AJV206" s="55"/>
      <c r="AJW206" s="55"/>
      <c r="AJX206" s="55"/>
      <c r="AJY206" s="55"/>
      <c r="AJZ206" s="55"/>
      <c r="AKA206" s="55"/>
      <c r="AKB206" s="55"/>
      <c r="AKC206" s="55"/>
      <c r="AKD206" s="55"/>
      <c r="AKE206" s="55"/>
      <c r="AKF206" s="55"/>
      <c r="AKG206" s="55"/>
      <c r="AKH206" s="55"/>
      <c r="AKI206" s="55"/>
      <c r="AKJ206" s="55"/>
      <c r="AKK206" s="55"/>
      <c r="AKL206" s="55"/>
      <c r="AKM206" s="55"/>
      <c r="AKN206" s="55"/>
      <c r="AKO206" s="55"/>
      <c r="AKP206" s="55"/>
      <c r="AKQ206" s="55"/>
      <c r="AKR206" s="55"/>
      <c r="AKS206" s="55"/>
      <c r="AKT206" s="55"/>
      <c r="AKU206" s="55"/>
      <c r="AKV206" s="55"/>
      <c r="AKW206" s="72">
        <f t="shared" si="214"/>
        <v>0</v>
      </c>
      <c r="AKX206" s="57">
        <f>AKW206*'Bảng giá bán 2015'!BL205</f>
        <v>0</v>
      </c>
      <c r="AKY206" s="53">
        <f>'Hàng tồn'!AJU207</f>
        <v>0</v>
      </c>
      <c r="AKZ206" s="168">
        <f>AKY206*'Bảng giá mua 2015'!AJV205</f>
        <v>0</v>
      </c>
      <c r="ALA206" s="55"/>
      <c r="ALB206" s="55"/>
      <c r="ALC206" s="55"/>
      <c r="ALD206" s="55"/>
      <c r="ALE206" s="55"/>
      <c r="ALF206" s="55"/>
      <c r="ALG206" s="55"/>
      <c r="ALH206" s="55"/>
      <c r="ALI206" s="55"/>
      <c r="ALJ206" s="55"/>
      <c r="ALK206" s="55"/>
      <c r="ALL206" s="55"/>
      <c r="ALM206" s="55"/>
      <c r="ALN206" s="55"/>
      <c r="ALO206" s="55"/>
      <c r="ALP206" s="55"/>
      <c r="ALQ206" s="55"/>
      <c r="ALR206" s="55"/>
      <c r="ALS206" s="55"/>
      <c r="ALT206" s="55"/>
      <c r="ALU206" s="55"/>
      <c r="ALV206" s="55"/>
      <c r="ALW206" s="55"/>
      <c r="ALX206" s="55"/>
      <c r="ALY206" s="55"/>
      <c r="ALZ206" s="55"/>
      <c r="AMA206" s="55"/>
      <c r="AMB206" s="55"/>
      <c r="AMC206" s="55"/>
      <c r="AMD206" s="55"/>
      <c r="AME206" s="72">
        <f t="shared" si="215"/>
        <v>0</v>
      </c>
      <c r="AMF206" s="57">
        <f>AME206*'Bảng giá bán 2015'!CT205</f>
        <v>0</v>
      </c>
      <c r="AMG206" s="53">
        <f>'Hàng tồn'!ALC207</f>
        <v>0</v>
      </c>
      <c r="AMH206" s="168">
        <f>AMG206*'Bảng giá mua 2015'!ALD205</f>
        <v>0</v>
      </c>
      <c r="AMI206" s="55"/>
      <c r="AMJ206" s="55"/>
      <c r="AMK206" s="55"/>
      <c r="AML206" s="55"/>
      <c r="AMM206" s="55"/>
      <c r="AMN206" s="55"/>
      <c r="AMO206" s="55"/>
      <c r="AMP206" s="55"/>
      <c r="AMQ206" s="55"/>
      <c r="AMR206" s="55"/>
      <c r="AMS206" s="55"/>
      <c r="AMT206" s="55"/>
      <c r="AMU206" s="55"/>
      <c r="AMV206" s="55"/>
      <c r="AMW206" s="55"/>
      <c r="AMX206" s="55"/>
      <c r="AMY206" s="55"/>
      <c r="AMZ206" s="55"/>
      <c r="ANA206" s="55"/>
      <c r="ANB206" s="55"/>
      <c r="ANC206" s="55"/>
      <c r="AND206" s="55"/>
      <c r="ANE206" s="55"/>
      <c r="ANF206" s="55"/>
      <c r="ANG206" s="55"/>
      <c r="ANH206" s="55"/>
      <c r="ANI206" s="55"/>
      <c r="ANJ206" s="55"/>
      <c r="ANK206" s="55"/>
      <c r="ANL206" s="55"/>
      <c r="ANM206" s="72">
        <f t="shared" si="216"/>
        <v>0</v>
      </c>
      <c r="ANN206" s="57">
        <f>ANM206*'Bảng giá bán 2015'!EB205</f>
        <v>0</v>
      </c>
      <c r="ANO206" s="53">
        <f>'Hàng tồn'!AMK207</f>
        <v>0</v>
      </c>
      <c r="ANP206" s="168">
        <f>ANO206*'Bảng giá mua 2015'!AML205</f>
        <v>0</v>
      </c>
    </row>
    <row r="207" spans="1:1056" x14ac:dyDescent="0.3">
      <c r="A207" s="134"/>
      <c r="B207" s="58" t="s">
        <v>22</v>
      </c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72">
        <f t="shared" si="186"/>
        <v>0</v>
      </c>
      <c r="AH207" s="57">
        <f>AG207*'Bảng giá mua 2015'!D206</f>
        <v>0</v>
      </c>
      <c r="AI207" s="53">
        <f>'Hàng tồn'!E208</f>
        <v>0</v>
      </c>
      <c r="AJ207" s="168">
        <f>AI207*'Bảng giá mua 2015'!F206</f>
        <v>0</v>
      </c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72">
        <f t="shared" si="187"/>
        <v>0</v>
      </c>
      <c r="BP207" s="57">
        <f>BO207*'Bảng giá mua 2015'!AL206</f>
        <v>0</v>
      </c>
      <c r="BQ207" s="53">
        <f>'Hàng tồn'!AM208</f>
        <v>0</v>
      </c>
      <c r="BR207" s="168">
        <f>BQ207*'Bảng giá mua 2015'!AN206</f>
        <v>0</v>
      </c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72">
        <f t="shared" si="188"/>
        <v>0</v>
      </c>
      <c r="CX207" s="57">
        <f>CW207*'Bảng giá mua 2015'!BT206</f>
        <v>0</v>
      </c>
      <c r="CY207" s="53">
        <f>'Hàng tồn'!BU208</f>
        <v>0</v>
      </c>
      <c r="CZ207" s="168">
        <f>CY207*'Bảng giá mua 2015'!BV206</f>
        <v>0</v>
      </c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72">
        <f t="shared" si="189"/>
        <v>0</v>
      </c>
      <c r="EF207" s="57">
        <f>EE207*'Bảng giá mua 2015'!DB206</f>
        <v>0</v>
      </c>
      <c r="EG207" s="53">
        <f>'Hàng tồn'!DC208</f>
        <v>0</v>
      </c>
      <c r="EH207" s="168">
        <f>EG207*'Bảng giá mua 2015'!DD206</f>
        <v>0</v>
      </c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72">
        <f t="shared" si="190"/>
        <v>0</v>
      </c>
      <c r="FN207" s="57">
        <f>FM207*'Bảng giá mua 2015'!EJ206</f>
        <v>0</v>
      </c>
      <c r="FO207" s="53">
        <f>'Hàng tồn'!EK208</f>
        <v>0</v>
      </c>
      <c r="FP207" s="168">
        <f>FO207*'Bảng giá mua 2015'!EL206</f>
        <v>0</v>
      </c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72">
        <f t="shared" si="191"/>
        <v>0</v>
      </c>
      <c r="GV207" s="57">
        <f>GU207*'Bảng giá mua 2015'!FR206</f>
        <v>0</v>
      </c>
      <c r="GW207" s="53">
        <f>'Hàng tồn'!FS208</f>
        <v>0</v>
      </c>
      <c r="GX207" s="168">
        <f>GW207*'Bảng giá mua 2015'!FT206</f>
        <v>0</v>
      </c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72">
        <f t="shared" si="192"/>
        <v>0</v>
      </c>
      <c r="ID207" s="57">
        <f>IC207*'Bảng giá mua 2015'!GZ206</f>
        <v>0</v>
      </c>
      <c r="IE207" s="53">
        <f>'Hàng tồn'!HA208</f>
        <v>0</v>
      </c>
      <c r="IF207" s="168">
        <f>IE207*'Bảng giá mua 2015'!HB206</f>
        <v>0</v>
      </c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72">
        <f t="shared" si="193"/>
        <v>0</v>
      </c>
      <c r="JL207" s="57">
        <f>JK207*'Bảng giá mua 2015'!IH206</f>
        <v>0</v>
      </c>
      <c r="JM207" s="53">
        <f>'Hàng tồn'!II208</f>
        <v>0</v>
      </c>
      <c r="JN207" s="168">
        <f>JM207*'Bảng giá mua 2015'!IJ206</f>
        <v>0</v>
      </c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72">
        <f t="shared" si="194"/>
        <v>0</v>
      </c>
      <c r="KT207" s="57">
        <f>KS207*'Bảng giá mua 2015'!JP206</f>
        <v>0</v>
      </c>
      <c r="KU207" s="53">
        <f>'Hàng tồn'!JQ208</f>
        <v>0</v>
      </c>
      <c r="KV207" s="168">
        <f>KU207*'Bảng giá mua 2015'!JR206</f>
        <v>0</v>
      </c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72">
        <f t="shared" si="195"/>
        <v>0</v>
      </c>
      <c r="MB207" s="57">
        <f>MA207*'Bảng giá mua 2015'!KX206</f>
        <v>0</v>
      </c>
      <c r="MC207" s="53">
        <f>'Hàng tồn'!KY208</f>
        <v>0</v>
      </c>
      <c r="MD207" s="168">
        <f>MC207*'Bảng giá mua 2015'!KZ206</f>
        <v>0</v>
      </c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72">
        <f t="shared" si="196"/>
        <v>0</v>
      </c>
      <c r="NJ207" s="57">
        <f>NI207*'Bảng giá mua 2015'!MF206</f>
        <v>0</v>
      </c>
      <c r="NK207" s="53">
        <f>'Hàng tồn'!MG208</f>
        <v>0</v>
      </c>
      <c r="NL207" s="168">
        <f>NK207*'Bảng giá mua 2015'!MH206</f>
        <v>0</v>
      </c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72">
        <f t="shared" si="197"/>
        <v>0</v>
      </c>
      <c r="OR207" s="57">
        <f>OQ207*'Bảng giá mua 2015'!NN206</f>
        <v>0</v>
      </c>
      <c r="OS207" s="53">
        <f>'Hàng tồn'!NO208</f>
        <v>0</v>
      </c>
      <c r="OT207" s="168">
        <f>OS207*'Bảng giá mua 2015'!NP206</f>
        <v>0</v>
      </c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72">
        <f t="shared" si="198"/>
        <v>0</v>
      </c>
      <c r="PZ207" s="57">
        <f>PY207*'Bảng giá mua 2015'!OV206</f>
        <v>0</v>
      </c>
      <c r="QA207" s="53">
        <f>'Hàng tồn'!OW208</f>
        <v>0</v>
      </c>
      <c r="QB207" s="168">
        <f>QA207*'Bảng giá mua 2015'!OX206</f>
        <v>0</v>
      </c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72">
        <f t="shared" si="199"/>
        <v>0</v>
      </c>
      <c r="RH207" s="57">
        <f>RG207*'Bảng giá mua 2015'!QD206</f>
        <v>0</v>
      </c>
      <c r="RI207" s="53">
        <f>'Hàng tồn'!QE208</f>
        <v>0</v>
      </c>
      <c r="RJ207" s="168">
        <f>RI207*'Bảng giá mua 2015'!QF206</f>
        <v>0</v>
      </c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72">
        <f t="shared" si="200"/>
        <v>0</v>
      </c>
      <c r="SP207" s="57">
        <f>SO207*'Bảng giá mua 2015'!RL206</f>
        <v>0</v>
      </c>
      <c r="SQ207" s="53">
        <f>'Hàng tồn'!RM208</f>
        <v>0</v>
      </c>
      <c r="SR207" s="168">
        <f>SQ207*'Bảng giá mua 2015'!RN206</f>
        <v>0</v>
      </c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72">
        <f t="shared" si="201"/>
        <v>0</v>
      </c>
      <c r="TX207" s="57">
        <f>TW207*'Bảng giá mua 2015'!ST206</f>
        <v>0</v>
      </c>
      <c r="TY207" s="53">
        <f>'Hàng tồn'!SU208</f>
        <v>0</v>
      </c>
      <c r="TZ207" s="168">
        <f>TY207*'Bảng giá mua 2015'!SV206</f>
        <v>0</v>
      </c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72">
        <f t="shared" si="202"/>
        <v>0</v>
      </c>
      <c r="VF207" s="57">
        <f>VE207*'Bảng giá mua 2015'!UB206</f>
        <v>0</v>
      </c>
      <c r="VG207" s="53">
        <f>'Hàng tồn'!UC208</f>
        <v>0</v>
      </c>
      <c r="VH207" s="168">
        <f>VG207*'Bảng giá mua 2015'!UD206</f>
        <v>0</v>
      </c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72">
        <f t="shared" si="203"/>
        <v>0</v>
      </c>
      <c r="WN207" s="57">
        <f>WM207*'Bảng giá mua 2015'!VJ206</f>
        <v>0</v>
      </c>
      <c r="WO207" s="53">
        <f>'Hàng tồn'!VK208</f>
        <v>0</v>
      </c>
      <c r="WP207" s="168">
        <f>WO207*'Bảng giá mua 2015'!VL206</f>
        <v>0</v>
      </c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72">
        <f t="shared" si="204"/>
        <v>0</v>
      </c>
      <c r="XV207" s="57">
        <f>XU207*'Bảng giá mua 2015'!WR206</f>
        <v>0</v>
      </c>
      <c r="XW207" s="53">
        <f>'Hàng tồn'!WS208</f>
        <v>0</v>
      </c>
      <c r="XX207" s="168">
        <f>XW207*'Bảng giá mua 2015'!WT206</f>
        <v>0</v>
      </c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72">
        <f t="shared" si="205"/>
        <v>0</v>
      </c>
      <c r="ZD207" s="57">
        <f>ZC207*'Bảng giá mua 2015'!XZ206</f>
        <v>0</v>
      </c>
      <c r="ZE207" s="53">
        <f>'Hàng tồn'!YA208</f>
        <v>0</v>
      </c>
      <c r="ZF207" s="168">
        <f>ZE207*'Bảng giá mua 2015'!YB206</f>
        <v>0</v>
      </c>
      <c r="ZG207" s="55"/>
      <c r="ZH207" s="55"/>
      <c r="ZI207" s="55"/>
      <c r="ZJ207" s="55"/>
      <c r="ZK207" s="55"/>
      <c r="ZL207" s="55"/>
      <c r="ZM207" s="55"/>
      <c r="ZN207" s="55"/>
      <c r="ZO207" s="55"/>
      <c r="ZP207" s="55"/>
      <c r="ZQ207" s="55"/>
      <c r="ZR207" s="55"/>
      <c r="ZS207" s="55"/>
      <c r="ZT207" s="55"/>
      <c r="ZU207" s="55"/>
      <c r="ZV207" s="55"/>
      <c r="ZW207" s="55"/>
      <c r="ZX207" s="55"/>
      <c r="ZY207" s="55"/>
      <c r="ZZ207" s="55"/>
      <c r="AAA207" s="55"/>
      <c r="AAB207" s="55"/>
      <c r="AAC207" s="55"/>
      <c r="AAD207" s="55"/>
      <c r="AAE207" s="55"/>
      <c r="AAF207" s="55"/>
      <c r="AAG207" s="55"/>
      <c r="AAH207" s="55"/>
      <c r="AAI207" s="55"/>
      <c r="AAJ207" s="55"/>
      <c r="AAK207" s="72">
        <f t="shared" si="206"/>
        <v>0</v>
      </c>
      <c r="AAL207" s="57">
        <f>AAK207*'Bảng giá mua 2015'!ZH206</f>
        <v>0</v>
      </c>
      <c r="AAM207" s="53">
        <f>'Hàng tồn'!ZI208</f>
        <v>0</v>
      </c>
      <c r="AAN207" s="168">
        <f>AAM207*'Bảng giá mua 2015'!ZJ206</f>
        <v>0</v>
      </c>
      <c r="AAO207" s="55"/>
      <c r="AAP207" s="55"/>
      <c r="AAQ207" s="55"/>
      <c r="AAR207" s="55"/>
      <c r="AAS207" s="55"/>
      <c r="AAT207" s="55"/>
      <c r="AAU207" s="55"/>
      <c r="AAV207" s="55"/>
      <c r="AAW207" s="55"/>
      <c r="AAX207" s="55"/>
      <c r="AAY207" s="55"/>
      <c r="AAZ207" s="55"/>
      <c r="ABA207" s="55"/>
      <c r="ABB207" s="55"/>
      <c r="ABC207" s="55"/>
      <c r="ABD207" s="55"/>
      <c r="ABE207" s="55"/>
      <c r="ABF207" s="55"/>
      <c r="ABG207" s="55"/>
      <c r="ABH207" s="55"/>
      <c r="ABI207" s="55"/>
      <c r="ABJ207" s="55"/>
      <c r="ABK207" s="55"/>
      <c r="ABL207" s="55"/>
      <c r="ABM207" s="55"/>
      <c r="ABN207" s="55"/>
      <c r="ABO207" s="55"/>
      <c r="ABP207" s="55"/>
      <c r="ABQ207" s="55"/>
      <c r="ABR207" s="55"/>
      <c r="ABS207" s="72">
        <f t="shared" si="207"/>
        <v>0</v>
      </c>
      <c r="ABT207" s="57">
        <f>ABS207*'Bảng giá mua 2015'!AAP206</f>
        <v>0</v>
      </c>
      <c r="ABU207" s="53">
        <f>'Hàng tồn'!AAQ208</f>
        <v>0</v>
      </c>
      <c r="ABV207" s="168">
        <f>ABU207*'Bảng giá mua 2015'!AAR206</f>
        <v>0</v>
      </c>
      <c r="ABW207" s="55"/>
      <c r="ABX207" s="55"/>
      <c r="ABY207" s="55"/>
      <c r="ABZ207" s="55"/>
      <c r="ACA207" s="55"/>
      <c r="ACB207" s="55"/>
      <c r="ACC207" s="55"/>
      <c r="ACD207" s="55"/>
      <c r="ACE207" s="55"/>
      <c r="ACF207" s="55"/>
      <c r="ACG207" s="55"/>
      <c r="ACH207" s="55"/>
      <c r="ACI207" s="55"/>
      <c r="ACJ207" s="55"/>
      <c r="ACK207" s="55"/>
      <c r="ACL207" s="55"/>
      <c r="ACM207" s="55"/>
      <c r="ACN207" s="55"/>
      <c r="ACO207" s="55"/>
      <c r="ACP207" s="55"/>
      <c r="ACQ207" s="55"/>
      <c r="ACR207" s="55"/>
      <c r="ACS207" s="55"/>
      <c r="ACT207" s="55"/>
      <c r="ACU207" s="55"/>
      <c r="ACV207" s="55"/>
      <c r="ACW207" s="55"/>
      <c r="ACX207" s="55"/>
      <c r="ACY207" s="55"/>
      <c r="ACZ207" s="55"/>
      <c r="ADA207" s="72">
        <f t="shared" si="208"/>
        <v>0</v>
      </c>
      <c r="ADB207" s="57">
        <f>ADA207*'Bảng giá mua 2015'!ABX206</f>
        <v>0</v>
      </c>
      <c r="ADC207" s="53">
        <f>'Hàng tồn'!ABY208</f>
        <v>0</v>
      </c>
      <c r="ADD207" s="168">
        <f>ADC207*'Bảng giá mua 2015'!ABZ206</f>
        <v>0</v>
      </c>
      <c r="ADE207" s="55"/>
      <c r="ADF207" s="55"/>
      <c r="ADG207" s="55"/>
      <c r="ADH207" s="55"/>
      <c r="ADI207" s="55"/>
      <c r="ADJ207" s="55"/>
      <c r="ADK207" s="55"/>
      <c r="ADL207" s="55"/>
      <c r="ADM207" s="55"/>
      <c r="ADN207" s="55"/>
      <c r="ADO207" s="55"/>
      <c r="ADP207" s="55"/>
      <c r="ADQ207" s="55"/>
      <c r="ADR207" s="55"/>
      <c r="ADS207" s="55"/>
      <c r="ADT207" s="55"/>
      <c r="ADU207" s="55"/>
      <c r="ADV207" s="55"/>
      <c r="ADW207" s="55"/>
      <c r="ADX207" s="55"/>
      <c r="ADY207" s="55"/>
      <c r="ADZ207" s="55"/>
      <c r="AEA207" s="55"/>
      <c r="AEB207" s="55"/>
      <c r="AEC207" s="55"/>
      <c r="AED207" s="55"/>
      <c r="AEE207" s="55"/>
      <c r="AEF207" s="55"/>
      <c r="AEG207" s="55"/>
      <c r="AEH207" s="55"/>
      <c r="AEI207" s="72">
        <f t="shared" si="209"/>
        <v>0</v>
      </c>
      <c r="AEJ207" s="57">
        <f>AEI207*'Bảng giá mua 2015'!ADF206</f>
        <v>0</v>
      </c>
      <c r="AEK207" s="53">
        <f>'Hàng tồn'!ADG208</f>
        <v>0</v>
      </c>
      <c r="AEL207" s="168">
        <f>AEK207*'Bảng giá mua 2015'!ADH206</f>
        <v>0</v>
      </c>
      <c r="AEM207" s="55"/>
      <c r="AEN207" s="55"/>
      <c r="AEO207" s="55"/>
      <c r="AEP207" s="55"/>
      <c r="AEQ207" s="55"/>
      <c r="AER207" s="55"/>
      <c r="AES207" s="55"/>
      <c r="AET207" s="55"/>
      <c r="AEU207" s="55"/>
      <c r="AEV207" s="55"/>
      <c r="AEW207" s="55"/>
      <c r="AEX207" s="55"/>
      <c r="AEY207" s="55"/>
      <c r="AEZ207" s="55"/>
      <c r="AFA207" s="55"/>
      <c r="AFB207" s="55"/>
      <c r="AFC207" s="55"/>
      <c r="AFD207" s="55"/>
      <c r="AFE207" s="55"/>
      <c r="AFF207" s="55"/>
      <c r="AFG207" s="55"/>
      <c r="AFH207" s="55"/>
      <c r="AFI207" s="55"/>
      <c r="AFJ207" s="55"/>
      <c r="AFK207" s="55"/>
      <c r="AFL207" s="55"/>
      <c r="AFM207" s="55"/>
      <c r="AFN207" s="55"/>
      <c r="AFO207" s="55"/>
      <c r="AFP207" s="55"/>
      <c r="AFQ207" s="72">
        <f t="shared" si="210"/>
        <v>0</v>
      </c>
      <c r="AFR207" s="57">
        <f>AFQ207*'Bảng giá mua 2015'!AEN206</f>
        <v>0</v>
      </c>
      <c r="AFS207" s="53">
        <f>'Hàng tồn'!AEO208</f>
        <v>0</v>
      </c>
      <c r="AFT207" s="168">
        <f>AFS207*'Bảng giá mua 2015'!AEP206</f>
        <v>0</v>
      </c>
      <c r="AFU207" s="55"/>
      <c r="AFV207" s="55"/>
      <c r="AFW207" s="55"/>
      <c r="AFX207" s="55"/>
      <c r="AFY207" s="55"/>
      <c r="AFZ207" s="55"/>
      <c r="AGA207" s="55"/>
      <c r="AGB207" s="55"/>
      <c r="AGC207" s="55"/>
      <c r="AGD207" s="55"/>
      <c r="AGE207" s="55"/>
      <c r="AGF207" s="55"/>
      <c r="AGG207" s="55"/>
      <c r="AGH207" s="55"/>
      <c r="AGI207" s="55"/>
      <c r="AGJ207" s="55"/>
      <c r="AGK207" s="55"/>
      <c r="AGL207" s="55"/>
      <c r="AGM207" s="55"/>
      <c r="AGN207" s="55"/>
      <c r="AGO207" s="55"/>
      <c r="AGP207" s="55"/>
      <c r="AGQ207" s="55"/>
      <c r="AGR207" s="55"/>
      <c r="AGS207" s="55"/>
      <c r="AGT207" s="55"/>
      <c r="AGU207" s="55"/>
      <c r="AGV207" s="55"/>
      <c r="AGW207" s="55"/>
      <c r="AGX207" s="55"/>
      <c r="AGY207" s="72">
        <f t="shared" si="211"/>
        <v>0</v>
      </c>
      <c r="AGZ207" s="57">
        <f>AGY207*'Bảng giá mua 2015'!AFV206</f>
        <v>0</v>
      </c>
      <c r="AHA207" s="53">
        <f>'Hàng tồn'!AFW208</f>
        <v>0</v>
      </c>
      <c r="AHB207" s="168">
        <f>AHA207*'Bảng giá mua 2015'!AFX206</f>
        <v>0</v>
      </c>
      <c r="AHC207" s="55"/>
      <c r="AHD207" s="55"/>
      <c r="AHE207" s="55"/>
      <c r="AHF207" s="55"/>
      <c r="AHG207" s="55"/>
      <c r="AHH207" s="55"/>
      <c r="AHI207" s="55"/>
      <c r="AHJ207" s="55"/>
      <c r="AHK207" s="55"/>
      <c r="AHL207" s="55"/>
      <c r="AHM207" s="55"/>
      <c r="AHN207" s="55"/>
      <c r="AHO207" s="55"/>
      <c r="AHP207" s="55"/>
      <c r="AHQ207" s="55"/>
      <c r="AHR207" s="55"/>
      <c r="AHS207" s="55"/>
      <c r="AHT207" s="55"/>
      <c r="AHU207" s="55"/>
      <c r="AHV207" s="55"/>
      <c r="AHW207" s="55"/>
      <c r="AHX207" s="55"/>
      <c r="AHY207" s="55"/>
      <c r="AHZ207" s="55"/>
      <c r="AIA207" s="55"/>
      <c r="AIB207" s="55"/>
      <c r="AIC207" s="55"/>
      <c r="AID207" s="55"/>
      <c r="AIE207" s="55"/>
      <c r="AIF207" s="55"/>
      <c r="AIG207" s="72">
        <f t="shared" si="212"/>
        <v>0</v>
      </c>
      <c r="AIH207" s="57">
        <f>AIG207*'Bảng giá bán 2015'!AC206</f>
        <v>0</v>
      </c>
      <c r="AII207" s="53">
        <f>'Hàng tồn'!AHE208</f>
        <v>0</v>
      </c>
      <c r="AIJ207" s="168">
        <f>AII207*'Bảng giá bán 2015'!AD206</f>
        <v>0</v>
      </c>
      <c r="AIK207" s="55"/>
      <c r="AIL207" s="55"/>
      <c r="AIM207" s="55"/>
      <c r="AIN207" s="55"/>
      <c r="AIO207" s="55"/>
      <c r="AIP207" s="55"/>
      <c r="AIQ207" s="55"/>
      <c r="AIR207" s="55"/>
      <c r="AIS207" s="55"/>
      <c r="AIT207" s="55"/>
      <c r="AIU207" s="55"/>
      <c r="AIV207" s="55">
        <v>1</v>
      </c>
      <c r="AIW207" s="55"/>
      <c r="AIX207" s="55"/>
      <c r="AIY207" s="55"/>
      <c r="AIZ207" s="55"/>
      <c r="AJA207" s="55"/>
      <c r="AJB207" s="55"/>
      <c r="AJC207" s="55"/>
      <c r="AJD207" s="55"/>
      <c r="AJE207" s="55"/>
      <c r="AJF207" s="55"/>
      <c r="AJG207" s="55"/>
      <c r="AJH207" s="55"/>
      <c r="AJI207" s="55"/>
      <c r="AJJ207" s="55"/>
      <c r="AJK207" s="55"/>
      <c r="AJL207" s="55"/>
      <c r="AJM207" s="55"/>
      <c r="AJN207" s="55"/>
      <c r="AJO207" s="72">
        <f t="shared" si="213"/>
        <v>1</v>
      </c>
      <c r="AJP207" s="57">
        <f>AJO207*'Bảng giá bán 2015'!AD206</f>
        <v>0</v>
      </c>
      <c r="AJQ207" s="53">
        <f>'Hàng tồn'!AIM208</f>
        <v>0</v>
      </c>
      <c r="AJR207" s="168">
        <f>AJQ207*'Bảng giá mua 2015'!AIN206</f>
        <v>0</v>
      </c>
      <c r="AJS207" s="55"/>
      <c r="AJT207" s="55"/>
      <c r="AJU207" s="55"/>
      <c r="AJV207" s="55"/>
      <c r="AJW207" s="55"/>
      <c r="AJX207" s="55"/>
      <c r="AJY207" s="55"/>
      <c r="AJZ207" s="55"/>
      <c r="AKA207" s="55"/>
      <c r="AKB207" s="55"/>
      <c r="AKC207" s="55"/>
      <c r="AKD207" s="55"/>
      <c r="AKE207" s="55"/>
      <c r="AKF207" s="55"/>
      <c r="AKG207" s="55"/>
      <c r="AKH207" s="55"/>
      <c r="AKI207" s="55"/>
      <c r="AKJ207" s="55"/>
      <c r="AKK207" s="55"/>
      <c r="AKL207" s="55"/>
      <c r="AKM207" s="55"/>
      <c r="AKN207" s="55"/>
      <c r="AKO207" s="55"/>
      <c r="AKP207" s="55"/>
      <c r="AKQ207" s="55"/>
      <c r="AKR207" s="55"/>
      <c r="AKS207" s="55"/>
      <c r="AKT207" s="55"/>
      <c r="AKU207" s="55"/>
      <c r="AKV207" s="55"/>
      <c r="AKW207" s="72">
        <f t="shared" si="214"/>
        <v>0</v>
      </c>
      <c r="AKX207" s="57">
        <f>AKW207*'Bảng giá bán 2015'!BL206</f>
        <v>0</v>
      </c>
      <c r="AKY207" s="53">
        <f>'Hàng tồn'!AJU208</f>
        <v>0</v>
      </c>
      <c r="AKZ207" s="168">
        <f>AKY207*'Bảng giá mua 2015'!AJV206</f>
        <v>0</v>
      </c>
      <c r="ALA207" s="55"/>
      <c r="ALB207" s="55"/>
      <c r="ALC207" s="55"/>
      <c r="ALD207" s="55"/>
      <c r="ALE207" s="55"/>
      <c r="ALF207" s="55"/>
      <c r="ALG207" s="55"/>
      <c r="ALH207" s="55"/>
      <c r="ALI207" s="55"/>
      <c r="ALJ207" s="55"/>
      <c r="ALK207" s="55"/>
      <c r="ALL207" s="55"/>
      <c r="ALM207" s="55"/>
      <c r="ALN207" s="55"/>
      <c r="ALO207" s="55"/>
      <c r="ALP207" s="55"/>
      <c r="ALQ207" s="55"/>
      <c r="ALR207" s="55"/>
      <c r="ALS207" s="55"/>
      <c r="ALT207" s="55"/>
      <c r="ALU207" s="55"/>
      <c r="ALV207" s="55"/>
      <c r="ALW207" s="55"/>
      <c r="ALX207" s="55"/>
      <c r="ALY207" s="55"/>
      <c r="ALZ207" s="55"/>
      <c r="AMA207" s="55"/>
      <c r="AMB207" s="55"/>
      <c r="AMC207" s="55"/>
      <c r="AMD207" s="55"/>
      <c r="AME207" s="72">
        <f t="shared" si="215"/>
        <v>0</v>
      </c>
      <c r="AMF207" s="57">
        <f>AME207*'Bảng giá bán 2015'!CT206</f>
        <v>0</v>
      </c>
      <c r="AMG207" s="53">
        <f>'Hàng tồn'!ALC208</f>
        <v>0</v>
      </c>
      <c r="AMH207" s="168">
        <f>AMG207*'Bảng giá mua 2015'!ALD206</f>
        <v>0</v>
      </c>
      <c r="AMI207" s="55"/>
      <c r="AMJ207" s="55"/>
      <c r="AMK207" s="55"/>
      <c r="AML207" s="55"/>
      <c r="AMM207" s="55"/>
      <c r="AMN207" s="55"/>
      <c r="AMO207" s="55"/>
      <c r="AMP207" s="55"/>
      <c r="AMQ207" s="55"/>
      <c r="AMR207" s="55"/>
      <c r="AMS207" s="55"/>
      <c r="AMT207" s="55"/>
      <c r="AMU207" s="55"/>
      <c r="AMV207" s="55"/>
      <c r="AMW207" s="55"/>
      <c r="AMX207" s="55"/>
      <c r="AMY207" s="55"/>
      <c r="AMZ207" s="55"/>
      <c r="ANA207" s="55"/>
      <c r="ANB207" s="55"/>
      <c r="ANC207" s="55"/>
      <c r="AND207" s="55"/>
      <c r="ANE207" s="55"/>
      <c r="ANF207" s="55"/>
      <c r="ANG207" s="55"/>
      <c r="ANH207" s="55"/>
      <c r="ANI207" s="55"/>
      <c r="ANJ207" s="55"/>
      <c r="ANK207" s="55"/>
      <c r="ANL207" s="55"/>
      <c r="ANM207" s="72">
        <f t="shared" si="216"/>
        <v>0</v>
      </c>
      <c r="ANN207" s="57">
        <f>ANM207*'Bảng giá bán 2015'!EB206</f>
        <v>0</v>
      </c>
      <c r="ANO207" s="53">
        <f>'Hàng tồn'!AMK208</f>
        <v>0</v>
      </c>
      <c r="ANP207" s="168">
        <f>ANO207*'Bảng giá mua 2015'!AML206</f>
        <v>0</v>
      </c>
    </row>
    <row r="208" spans="1:1056" ht="14.4" customHeight="1" x14ac:dyDescent="0.3">
      <c r="A208" s="129" t="s">
        <v>108</v>
      </c>
      <c r="B208" s="58" t="s">
        <v>101</v>
      </c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72">
        <f t="shared" si="186"/>
        <v>0</v>
      </c>
      <c r="AH208" s="57">
        <f>AG208*'Bảng giá mua 2015'!D207</f>
        <v>0</v>
      </c>
      <c r="AI208" s="53">
        <f>'Hàng tồn'!E209</f>
        <v>0</v>
      </c>
      <c r="AJ208" s="168">
        <f>AI208*'Bảng giá mua 2015'!F207</f>
        <v>0</v>
      </c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72">
        <f t="shared" si="187"/>
        <v>0</v>
      </c>
      <c r="BP208" s="57">
        <f>BO208*'Bảng giá mua 2015'!AL207</f>
        <v>0</v>
      </c>
      <c r="BQ208" s="53">
        <f>'Hàng tồn'!AM209</f>
        <v>0</v>
      </c>
      <c r="BR208" s="168">
        <f>BQ208*'Bảng giá mua 2015'!AN207</f>
        <v>0</v>
      </c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72">
        <f t="shared" si="188"/>
        <v>0</v>
      </c>
      <c r="CX208" s="57">
        <f>CW208*'Bảng giá mua 2015'!BT207</f>
        <v>0</v>
      </c>
      <c r="CY208" s="53">
        <f>'Hàng tồn'!BU209</f>
        <v>0</v>
      </c>
      <c r="CZ208" s="168">
        <f>CY208*'Bảng giá mua 2015'!BV207</f>
        <v>0</v>
      </c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72">
        <f t="shared" si="189"/>
        <v>0</v>
      </c>
      <c r="EF208" s="57">
        <f>EE208*'Bảng giá mua 2015'!DB207</f>
        <v>0</v>
      </c>
      <c r="EG208" s="53">
        <f>'Hàng tồn'!DC209</f>
        <v>0</v>
      </c>
      <c r="EH208" s="168">
        <f>EG208*'Bảng giá mua 2015'!DD207</f>
        <v>0</v>
      </c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72">
        <f t="shared" si="190"/>
        <v>0</v>
      </c>
      <c r="FN208" s="57">
        <f>FM208*'Bảng giá mua 2015'!EJ207</f>
        <v>0</v>
      </c>
      <c r="FO208" s="53">
        <f>'Hàng tồn'!EK209</f>
        <v>0</v>
      </c>
      <c r="FP208" s="168">
        <f>FO208*'Bảng giá mua 2015'!EL207</f>
        <v>0</v>
      </c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72">
        <f t="shared" si="191"/>
        <v>0</v>
      </c>
      <c r="GV208" s="57">
        <f>GU208*'Bảng giá mua 2015'!FR207</f>
        <v>0</v>
      </c>
      <c r="GW208" s="53">
        <f>'Hàng tồn'!FS209</f>
        <v>0</v>
      </c>
      <c r="GX208" s="168">
        <f>GW208*'Bảng giá mua 2015'!FT207</f>
        <v>0</v>
      </c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72">
        <f t="shared" si="192"/>
        <v>0</v>
      </c>
      <c r="ID208" s="57">
        <f>IC208*'Bảng giá mua 2015'!GZ207</f>
        <v>0</v>
      </c>
      <c r="IE208" s="53">
        <f>'Hàng tồn'!HA209</f>
        <v>0</v>
      </c>
      <c r="IF208" s="168">
        <f>IE208*'Bảng giá mua 2015'!HB207</f>
        <v>0</v>
      </c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72">
        <f t="shared" si="193"/>
        <v>0</v>
      </c>
      <c r="JL208" s="57">
        <f>JK208*'Bảng giá mua 2015'!IH207</f>
        <v>0</v>
      </c>
      <c r="JM208" s="53">
        <f>'Hàng tồn'!II209</f>
        <v>0</v>
      </c>
      <c r="JN208" s="168">
        <f>JM208*'Bảng giá mua 2015'!IJ207</f>
        <v>0</v>
      </c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72">
        <f t="shared" si="194"/>
        <v>0</v>
      </c>
      <c r="KT208" s="57">
        <f>KS208*'Bảng giá mua 2015'!JP207</f>
        <v>0</v>
      </c>
      <c r="KU208" s="53">
        <f>'Hàng tồn'!JQ209</f>
        <v>0</v>
      </c>
      <c r="KV208" s="168">
        <f>KU208*'Bảng giá mua 2015'!JR207</f>
        <v>0</v>
      </c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72">
        <f t="shared" si="195"/>
        <v>0</v>
      </c>
      <c r="MB208" s="57">
        <f>MA208*'Bảng giá mua 2015'!KX207</f>
        <v>0</v>
      </c>
      <c r="MC208" s="53">
        <f>'Hàng tồn'!KY209</f>
        <v>0</v>
      </c>
      <c r="MD208" s="168">
        <f>MC208*'Bảng giá mua 2015'!KZ207</f>
        <v>0</v>
      </c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72">
        <f t="shared" si="196"/>
        <v>0</v>
      </c>
      <c r="NJ208" s="57">
        <f>NI208*'Bảng giá mua 2015'!MF207</f>
        <v>0</v>
      </c>
      <c r="NK208" s="53">
        <f>'Hàng tồn'!MG209</f>
        <v>0</v>
      </c>
      <c r="NL208" s="168">
        <f>NK208*'Bảng giá mua 2015'!MH207</f>
        <v>0</v>
      </c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72">
        <f t="shared" si="197"/>
        <v>0</v>
      </c>
      <c r="OR208" s="57">
        <f>OQ208*'Bảng giá mua 2015'!NN207</f>
        <v>0</v>
      </c>
      <c r="OS208" s="53">
        <f>'Hàng tồn'!NO209</f>
        <v>0</v>
      </c>
      <c r="OT208" s="168">
        <f>OS208*'Bảng giá mua 2015'!NP207</f>
        <v>0</v>
      </c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72">
        <f t="shared" si="198"/>
        <v>0</v>
      </c>
      <c r="PZ208" s="57">
        <f>PY208*'Bảng giá mua 2015'!OV207</f>
        <v>0</v>
      </c>
      <c r="QA208" s="53">
        <f>'Hàng tồn'!OW209</f>
        <v>0</v>
      </c>
      <c r="QB208" s="168">
        <f>QA208*'Bảng giá mua 2015'!OX207</f>
        <v>0</v>
      </c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72">
        <f t="shared" si="199"/>
        <v>0</v>
      </c>
      <c r="RH208" s="57">
        <f>RG208*'Bảng giá mua 2015'!QD207</f>
        <v>0</v>
      </c>
      <c r="RI208" s="53">
        <f>'Hàng tồn'!QE209</f>
        <v>0</v>
      </c>
      <c r="RJ208" s="168">
        <f>RI208*'Bảng giá mua 2015'!QF207</f>
        <v>0</v>
      </c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72">
        <f t="shared" si="200"/>
        <v>0</v>
      </c>
      <c r="SP208" s="57">
        <f>SO208*'Bảng giá mua 2015'!RL207</f>
        <v>0</v>
      </c>
      <c r="SQ208" s="53">
        <f>'Hàng tồn'!RM209</f>
        <v>0</v>
      </c>
      <c r="SR208" s="168">
        <f>SQ208*'Bảng giá mua 2015'!RN207</f>
        <v>0</v>
      </c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72">
        <f t="shared" si="201"/>
        <v>0</v>
      </c>
      <c r="TX208" s="57">
        <f>TW208*'Bảng giá mua 2015'!ST207</f>
        <v>0</v>
      </c>
      <c r="TY208" s="53">
        <f>'Hàng tồn'!SU209</f>
        <v>0</v>
      </c>
      <c r="TZ208" s="168">
        <f>TY208*'Bảng giá mua 2015'!SV207</f>
        <v>0</v>
      </c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72">
        <f t="shared" si="202"/>
        <v>0</v>
      </c>
      <c r="VF208" s="57">
        <f>VE208*'Bảng giá mua 2015'!UB207</f>
        <v>0</v>
      </c>
      <c r="VG208" s="53">
        <f>'Hàng tồn'!UC209</f>
        <v>0</v>
      </c>
      <c r="VH208" s="168">
        <f>VG208*'Bảng giá mua 2015'!UD207</f>
        <v>0</v>
      </c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72">
        <f t="shared" si="203"/>
        <v>0</v>
      </c>
      <c r="WN208" s="57">
        <f>WM208*'Bảng giá mua 2015'!VJ207</f>
        <v>0</v>
      </c>
      <c r="WO208" s="53">
        <f>'Hàng tồn'!VK209</f>
        <v>0</v>
      </c>
      <c r="WP208" s="168">
        <f>WO208*'Bảng giá mua 2015'!VL207</f>
        <v>0</v>
      </c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72">
        <f t="shared" si="204"/>
        <v>0</v>
      </c>
      <c r="XV208" s="57">
        <f>XU208*'Bảng giá mua 2015'!WR207</f>
        <v>0</v>
      </c>
      <c r="XW208" s="53">
        <f>'Hàng tồn'!WS209</f>
        <v>0</v>
      </c>
      <c r="XX208" s="168">
        <f>XW208*'Bảng giá mua 2015'!WT207</f>
        <v>0</v>
      </c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72">
        <f t="shared" si="205"/>
        <v>0</v>
      </c>
      <c r="ZD208" s="57">
        <f>ZC208*'Bảng giá mua 2015'!XZ207</f>
        <v>0</v>
      </c>
      <c r="ZE208" s="53">
        <f>'Hàng tồn'!YA209</f>
        <v>0</v>
      </c>
      <c r="ZF208" s="168">
        <f>ZE208*'Bảng giá mua 2015'!YB207</f>
        <v>0</v>
      </c>
      <c r="ZG208" s="55"/>
      <c r="ZH208" s="55"/>
      <c r="ZI208" s="55"/>
      <c r="ZJ208" s="55"/>
      <c r="ZK208" s="55"/>
      <c r="ZL208" s="55"/>
      <c r="ZM208" s="55"/>
      <c r="ZN208" s="55"/>
      <c r="ZO208" s="55"/>
      <c r="ZP208" s="55"/>
      <c r="ZQ208" s="55"/>
      <c r="ZR208" s="55"/>
      <c r="ZS208" s="55"/>
      <c r="ZT208" s="55"/>
      <c r="ZU208" s="55"/>
      <c r="ZV208" s="55"/>
      <c r="ZW208" s="55"/>
      <c r="ZX208" s="55"/>
      <c r="ZY208" s="55"/>
      <c r="ZZ208" s="55"/>
      <c r="AAA208" s="55"/>
      <c r="AAB208" s="55"/>
      <c r="AAC208" s="55"/>
      <c r="AAD208" s="55"/>
      <c r="AAE208" s="55"/>
      <c r="AAF208" s="55"/>
      <c r="AAG208" s="55"/>
      <c r="AAH208" s="55"/>
      <c r="AAI208" s="55"/>
      <c r="AAJ208" s="55"/>
      <c r="AAK208" s="72">
        <f t="shared" si="206"/>
        <v>0</v>
      </c>
      <c r="AAL208" s="57">
        <f>AAK208*'Bảng giá mua 2015'!ZH207</f>
        <v>0</v>
      </c>
      <c r="AAM208" s="53">
        <f>'Hàng tồn'!ZI209</f>
        <v>0</v>
      </c>
      <c r="AAN208" s="168">
        <f>AAM208*'Bảng giá mua 2015'!ZJ207</f>
        <v>0</v>
      </c>
      <c r="AAO208" s="55"/>
      <c r="AAP208" s="55"/>
      <c r="AAQ208" s="55"/>
      <c r="AAR208" s="55"/>
      <c r="AAS208" s="55"/>
      <c r="AAT208" s="55"/>
      <c r="AAU208" s="55"/>
      <c r="AAV208" s="55"/>
      <c r="AAW208" s="55"/>
      <c r="AAX208" s="55"/>
      <c r="AAY208" s="55"/>
      <c r="AAZ208" s="55"/>
      <c r="ABA208" s="55"/>
      <c r="ABB208" s="55"/>
      <c r="ABC208" s="55"/>
      <c r="ABD208" s="55"/>
      <c r="ABE208" s="55"/>
      <c r="ABF208" s="55"/>
      <c r="ABG208" s="55"/>
      <c r="ABH208" s="55"/>
      <c r="ABI208" s="55"/>
      <c r="ABJ208" s="55"/>
      <c r="ABK208" s="55"/>
      <c r="ABL208" s="55"/>
      <c r="ABM208" s="55"/>
      <c r="ABN208" s="55"/>
      <c r="ABO208" s="55"/>
      <c r="ABP208" s="55"/>
      <c r="ABQ208" s="55"/>
      <c r="ABR208" s="55"/>
      <c r="ABS208" s="72">
        <f t="shared" si="207"/>
        <v>0</v>
      </c>
      <c r="ABT208" s="57">
        <f>ABS208*'Bảng giá mua 2015'!AAP207</f>
        <v>0</v>
      </c>
      <c r="ABU208" s="53">
        <f>'Hàng tồn'!AAQ209</f>
        <v>0</v>
      </c>
      <c r="ABV208" s="168">
        <f>ABU208*'Bảng giá mua 2015'!AAR207</f>
        <v>0</v>
      </c>
      <c r="ABW208" s="55"/>
      <c r="ABX208" s="55"/>
      <c r="ABY208" s="55"/>
      <c r="ABZ208" s="55"/>
      <c r="ACA208" s="55"/>
      <c r="ACB208" s="55"/>
      <c r="ACC208" s="55"/>
      <c r="ACD208" s="55"/>
      <c r="ACE208" s="55"/>
      <c r="ACF208" s="55"/>
      <c r="ACG208" s="55"/>
      <c r="ACH208" s="55"/>
      <c r="ACI208" s="55"/>
      <c r="ACJ208" s="55"/>
      <c r="ACK208" s="55"/>
      <c r="ACL208" s="55"/>
      <c r="ACM208" s="55"/>
      <c r="ACN208" s="55"/>
      <c r="ACO208" s="55"/>
      <c r="ACP208" s="55"/>
      <c r="ACQ208" s="55"/>
      <c r="ACR208" s="55"/>
      <c r="ACS208" s="55"/>
      <c r="ACT208" s="55"/>
      <c r="ACU208" s="55"/>
      <c r="ACV208" s="55"/>
      <c r="ACW208" s="55"/>
      <c r="ACX208" s="55"/>
      <c r="ACY208" s="55"/>
      <c r="ACZ208" s="55"/>
      <c r="ADA208" s="72">
        <f t="shared" si="208"/>
        <v>0</v>
      </c>
      <c r="ADB208" s="57">
        <f>ADA208*'Bảng giá mua 2015'!ABX207</f>
        <v>0</v>
      </c>
      <c r="ADC208" s="53">
        <f>'Hàng tồn'!ABY209</f>
        <v>0</v>
      </c>
      <c r="ADD208" s="168">
        <f>ADC208*'Bảng giá mua 2015'!ABZ207</f>
        <v>0</v>
      </c>
      <c r="ADE208" s="55"/>
      <c r="ADF208" s="55"/>
      <c r="ADG208" s="55"/>
      <c r="ADH208" s="55"/>
      <c r="ADI208" s="55"/>
      <c r="ADJ208" s="55"/>
      <c r="ADK208" s="55"/>
      <c r="ADL208" s="55"/>
      <c r="ADM208" s="55"/>
      <c r="ADN208" s="55"/>
      <c r="ADO208" s="55"/>
      <c r="ADP208" s="55"/>
      <c r="ADQ208" s="55"/>
      <c r="ADR208" s="55"/>
      <c r="ADS208" s="55"/>
      <c r="ADT208" s="55"/>
      <c r="ADU208" s="55"/>
      <c r="ADV208" s="55"/>
      <c r="ADW208" s="55"/>
      <c r="ADX208" s="55"/>
      <c r="ADY208" s="55"/>
      <c r="ADZ208" s="55"/>
      <c r="AEA208" s="55"/>
      <c r="AEB208" s="55"/>
      <c r="AEC208" s="55"/>
      <c r="AED208" s="55"/>
      <c r="AEE208" s="55"/>
      <c r="AEF208" s="55"/>
      <c r="AEG208" s="55"/>
      <c r="AEH208" s="55"/>
      <c r="AEI208" s="72">
        <f t="shared" si="209"/>
        <v>0</v>
      </c>
      <c r="AEJ208" s="57">
        <f>AEI208*'Bảng giá mua 2015'!ADF207</f>
        <v>0</v>
      </c>
      <c r="AEK208" s="53">
        <f>'Hàng tồn'!ADG209</f>
        <v>0</v>
      </c>
      <c r="AEL208" s="168">
        <f>AEK208*'Bảng giá mua 2015'!ADH207</f>
        <v>0</v>
      </c>
      <c r="AEM208" s="55"/>
      <c r="AEN208" s="55"/>
      <c r="AEO208" s="55"/>
      <c r="AEP208" s="55"/>
      <c r="AEQ208" s="55"/>
      <c r="AER208" s="55"/>
      <c r="AES208" s="55"/>
      <c r="AET208" s="55"/>
      <c r="AEU208" s="55"/>
      <c r="AEV208" s="55"/>
      <c r="AEW208" s="55"/>
      <c r="AEX208" s="55"/>
      <c r="AEY208" s="55"/>
      <c r="AEZ208" s="55"/>
      <c r="AFA208" s="55"/>
      <c r="AFB208" s="55"/>
      <c r="AFC208" s="55"/>
      <c r="AFD208" s="55"/>
      <c r="AFE208" s="55"/>
      <c r="AFF208" s="55"/>
      <c r="AFG208" s="55"/>
      <c r="AFH208" s="55"/>
      <c r="AFI208" s="55"/>
      <c r="AFJ208" s="55"/>
      <c r="AFK208" s="55"/>
      <c r="AFL208" s="55"/>
      <c r="AFM208" s="55"/>
      <c r="AFN208" s="55"/>
      <c r="AFO208" s="55"/>
      <c r="AFP208" s="55"/>
      <c r="AFQ208" s="72">
        <f t="shared" si="210"/>
        <v>0</v>
      </c>
      <c r="AFR208" s="57">
        <f>AFQ208*'Bảng giá mua 2015'!AEN207</f>
        <v>0</v>
      </c>
      <c r="AFS208" s="53">
        <f>'Hàng tồn'!AEO209</f>
        <v>0</v>
      </c>
      <c r="AFT208" s="168">
        <f>AFS208*'Bảng giá mua 2015'!AEP207</f>
        <v>0</v>
      </c>
      <c r="AFU208" s="55"/>
      <c r="AFV208" s="55"/>
      <c r="AFW208" s="55"/>
      <c r="AFX208" s="55"/>
      <c r="AFY208" s="55"/>
      <c r="AFZ208" s="55"/>
      <c r="AGA208" s="55"/>
      <c r="AGB208" s="55"/>
      <c r="AGC208" s="55"/>
      <c r="AGD208" s="55"/>
      <c r="AGE208" s="55"/>
      <c r="AGF208" s="55"/>
      <c r="AGG208" s="55"/>
      <c r="AGH208" s="55"/>
      <c r="AGI208" s="55"/>
      <c r="AGJ208" s="55"/>
      <c r="AGK208" s="55"/>
      <c r="AGL208" s="55"/>
      <c r="AGM208" s="55"/>
      <c r="AGN208" s="55"/>
      <c r="AGO208" s="55"/>
      <c r="AGP208" s="55"/>
      <c r="AGQ208" s="55"/>
      <c r="AGR208" s="55"/>
      <c r="AGS208" s="55"/>
      <c r="AGT208" s="55"/>
      <c r="AGU208" s="55"/>
      <c r="AGV208" s="55"/>
      <c r="AGW208" s="55"/>
      <c r="AGX208" s="55"/>
      <c r="AGY208" s="72">
        <f t="shared" si="211"/>
        <v>0</v>
      </c>
      <c r="AGZ208" s="57">
        <f>AGY208*'Bảng giá mua 2015'!AFV207</f>
        <v>0</v>
      </c>
      <c r="AHA208" s="53">
        <f>'Hàng tồn'!AFW209</f>
        <v>0</v>
      </c>
      <c r="AHB208" s="168">
        <f>AHA208*'Bảng giá mua 2015'!AFX207</f>
        <v>0</v>
      </c>
      <c r="AHC208" s="55"/>
      <c r="AHD208" s="55"/>
      <c r="AHE208" s="55"/>
      <c r="AHF208" s="55"/>
      <c r="AHG208" s="55"/>
      <c r="AHH208" s="55"/>
      <c r="AHI208" s="55"/>
      <c r="AHJ208" s="55"/>
      <c r="AHK208" s="55"/>
      <c r="AHL208" s="55"/>
      <c r="AHM208" s="55">
        <v>1</v>
      </c>
      <c r="AHN208" s="55"/>
      <c r="AHO208" s="55"/>
      <c r="AHP208" s="55"/>
      <c r="AHQ208" s="55"/>
      <c r="AHR208" s="55"/>
      <c r="AHS208" s="55"/>
      <c r="AHT208" s="55"/>
      <c r="AHU208" s="55"/>
      <c r="AHV208" s="55"/>
      <c r="AHW208" s="55"/>
      <c r="AHX208" s="55"/>
      <c r="AHY208" s="55"/>
      <c r="AHZ208" s="55"/>
      <c r="AIA208" s="55"/>
      <c r="AIB208" s="55"/>
      <c r="AIC208" s="55"/>
      <c r="AID208" s="55"/>
      <c r="AIE208" s="55"/>
      <c r="AIF208" s="55"/>
      <c r="AIG208" s="72">
        <f t="shared" si="212"/>
        <v>1</v>
      </c>
      <c r="AIH208" s="57">
        <f>AIG208*'Bảng giá bán 2015'!AC207</f>
        <v>0</v>
      </c>
      <c r="AII208" s="53">
        <f>'Hàng tồn'!AHE209</f>
        <v>0</v>
      </c>
      <c r="AIJ208" s="168">
        <f>AII208*'Bảng giá bán 2015'!AD207</f>
        <v>0</v>
      </c>
      <c r="AIK208" s="55"/>
      <c r="AIL208" s="55"/>
      <c r="AIM208" s="55"/>
      <c r="AIN208" s="55"/>
      <c r="AIO208" s="55"/>
      <c r="AIP208" s="55"/>
      <c r="AIQ208" s="55"/>
      <c r="AIR208" s="55"/>
      <c r="AIS208" s="55"/>
      <c r="AIT208" s="55"/>
      <c r="AIU208" s="55"/>
      <c r="AIV208" s="55"/>
      <c r="AIW208" s="55"/>
      <c r="AIX208" s="55"/>
      <c r="AIY208" s="55"/>
      <c r="AIZ208" s="55"/>
      <c r="AJA208" s="55"/>
      <c r="AJB208" s="55"/>
      <c r="AJC208" s="55"/>
      <c r="AJD208" s="55"/>
      <c r="AJE208" s="55"/>
      <c r="AJF208" s="55"/>
      <c r="AJG208" s="55"/>
      <c r="AJH208" s="55"/>
      <c r="AJI208" s="55"/>
      <c r="AJJ208" s="55"/>
      <c r="AJK208" s="55"/>
      <c r="AJL208" s="55"/>
      <c r="AJM208" s="55"/>
      <c r="AJN208" s="55"/>
      <c r="AJO208" s="72">
        <f t="shared" si="213"/>
        <v>0</v>
      </c>
      <c r="AJP208" s="57">
        <f>AJO208*'Bảng giá bán 2015'!AD207</f>
        <v>0</v>
      </c>
      <c r="AJQ208" s="53">
        <f>'Hàng tồn'!AIM209</f>
        <v>0</v>
      </c>
      <c r="AJR208" s="168">
        <f>AJQ208*'Bảng giá mua 2015'!AIN207</f>
        <v>0</v>
      </c>
      <c r="AJS208" s="55"/>
      <c r="AJT208" s="55"/>
      <c r="AJU208" s="55"/>
      <c r="AJV208" s="55"/>
      <c r="AJW208" s="55"/>
      <c r="AJX208" s="55"/>
      <c r="AJY208" s="55"/>
      <c r="AJZ208" s="55"/>
      <c r="AKA208" s="55"/>
      <c r="AKB208" s="55"/>
      <c r="AKC208" s="55"/>
      <c r="AKD208" s="55"/>
      <c r="AKE208" s="55"/>
      <c r="AKF208" s="55"/>
      <c r="AKG208" s="55"/>
      <c r="AKH208" s="55"/>
      <c r="AKI208" s="55"/>
      <c r="AKJ208" s="55"/>
      <c r="AKK208" s="55"/>
      <c r="AKL208" s="55"/>
      <c r="AKM208" s="55"/>
      <c r="AKN208" s="55"/>
      <c r="AKO208" s="55"/>
      <c r="AKP208" s="55"/>
      <c r="AKQ208" s="55"/>
      <c r="AKR208" s="55"/>
      <c r="AKS208" s="55"/>
      <c r="AKT208" s="55"/>
      <c r="AKU208" s="55"/>
      <c r="AKV208" s="55"/>
      <c r="AKW208" s="72">
        <f t="shared" si="214"/>
        <v>0</v>
      </c>
      <c r="AKX208" s="57">
        <f>AKW208*'Bảng giá bán 2015'!BL207</f>
        <v>0</v>
      </c>
      <c r="AKY208" s="53">
        <f>'Hàng tồn'!AJU209</f>
        <v>0</v>
      </c>
      <c r="AKZ208" s="168">
        <f>AKY208*'Bảng giá mua 2015'!AJV207</f>
        <v>0</v>
      </c>
      <c r="ALA208" s="55"/>
      <c r="ALB208" s="55"/>
      <c r="ALC208" s="55"/>
      <c r="ALD208" s="55"/>
      <c r="ALE208" s="55"/>
      <c r="ALF208" s="55"/>
      <c r="ALG208" s="55"/>
      <c r="ALH208" s="55"/>
      <c r="ALI208" s="55"/>
      <c r="ALJ208" s="55"/>
      <c r="ALK208" s="55"/>
      <c r="ALL208" s="55"/>
      <c r="ALM208" s="55"/>
      <c r="ALN208" s="55"/>
      <c r="ALO208" s="55"/>
      <c r="ALP208" s="55"/>
      <c r="ALQ208" s="55"/>
      <c r="ALR208" s="55"/>
      <c r="ALS208" s="55"/>
      <c r="ALT208" s="55"/>
      <c r="ALU208" s="55"/>
      <c r="ALV208" s="55"/>
      <c r="ALW208" s="55"/>
      <c r="ALX208" s="55"/>
      <c r="ALY208" s="55"/>
      <c r="ALZ208" s="55"/>
      <c r="AMA208" s="55"/>
      <c r="AMB208" s="55"/>
      <c r="AMC208" s="55"/>
      <c r="AMD208" s="55"/>
      <c r="AME208" s="72">
        <f t="shared" si="215"/>
        <v>0</v>
      </c>
      <c r="AMF208" s="57">
        <f>AME208*'Bảng giá bán 2015'!CT207</f>
        <v>0</v>
      </c>
      <c r="AMG208" s="53">
        <f>'Hàng tồn'!ALC209</f>
        <v>0</v>
      </c>
      <c r="AMH208" s="168">
        <f>AMG208*'Bảng giá mua 2015'!ALD207</f>
        <v>0</v>
      </c>
      <c r="AMI208" s="55"/>
      <c r="AMJ208" s="55"/>
      <c r="AMK208" s="55"/>
      <c r="AML208" s="55"/>
      <c r="AMM208" s="55"/>
      <c r="AMN208" s="55"/>
      <c r="AMO208" s="55"/>
      <c r="AMP208" s="55"/>
      <c r="AMQ208" s="55"/>
      <c r="AMR208" s="55"/>
      <c r="AMS208" s="55"/>
      <c r="AMT208" s="55"/>
      <c r="AMU208" s="55"/>
      <c r="AMV208" s="55"/>
      <c r="AMW208" s="55"/>
      <c r="AMX208" s="55"/>
      <c r="AMY208" s="55"/>
      <c r="AMZ208" s="55"/>
      <c r="ANA208" s="55"/>
      <c r="ANB208" s="55"/>
      <c r="ANC208" s="55"/>
      <c r="AND208" s="55"/>
      <c r="ANE208" s="55"/>
      <c r="ANF208" s="55"/>
      <c r="ANG208" s="55"/>
      <c r="ANH208" s="55"/>
      <c r="ANI208" s="55"/>
      <c r="ANJ208" s="55"/>
      <c r="ANK208" s="55"/>
      <c r="ANL208" s="55"/>
      <c r="ANM208" s="72">
        <f t="shared" si="216"/>
        <v>0</v>
      </c>
      <c r="ANN208" s="57">
        <f>ANM208*'Bảng giá bán 2015'!EB207</f>
        <v>0</v>
      </c>
      <c r="ANO208" s="53">
        <f>'Hàng tồn'!AMK209</f>
        <v>0</v>
      </c>
      <c r="ANP208" s="168">
        <f>ANO208*'Bảng giá mua 2015'!AML207</f>
        <v>0</v>
      </c>
    </row>
    <row r="209" spans="1:1056" x14ac:dyDescent="0.3">
      <c r="A209" s="131"/>
      <c r="B209" s="58" t="s">
        <v>100</v>
      </c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72">
        <f t="shared" si="186"/>
        <v>0</v>
      </c>
      <c r="AH209" s="57">
        <f>AG209*'Bảng giá mua 2015'!D208</f>
        <v>0</v>
      </c>
      <c r="AI209" s="53">
        <f>'Hàng tồn'!E210</f>
        <v>0</v>
      </c>
      <c r="AJ209" s="168">
        <f>AI209*'Bảng giá mua 2015'!F208</f>
        <v>0</v>
      </c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72">
        <f t="shared" si="187"/>
        <v>0</v>
      </c>
      <c r="BP209" s="57">
        <f>BO209*'Bảng giá mua 2015'!AL208</f>
        <v>0</v>
      </c>
      <c r="BQ209" s="53">
        <f>'Hàng tồn'!AM210</f>
        <v>0</v>
      </c>
      <c r="BR209" s="168">
        <f>BQ209*'Bảng giá mua 2015'!AN208</f>
        <v>0</v>
      </c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72">
        <f t="shared" si="188"/>
        <v>0</v>
      </c>
      <c r="CX209" s="57">
        <f>CW209*'Bảng giá mua 2015'!BT208</f>
        <v>0</v>
      </c>
      <c r="CY209" s="53">
        <f>'Hàng tồn'!BU210</f>
        <v>0</v>
      </c>
      <c r="CZ209" s="168">
        <f>CY209*'Bảng giá mua 2015'!BV208</f>
        <v>0</v>
      </c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72">
        <f t="shared" si="189"/>
        <v>0</v>
      </c>
      <c r="EF209" s="57">
        <f>EE209*'Bảng giá mua 2015'!DB208</f>
        <v>0</v>
      </c>
      <c r="EG209" s="53">
        <f>'Hàng tồn'!DC210</f>
        <v>0</v>
      </c>
      <c r="EH209" s="168">
        <f>EG209*'Bảng giá mua 2015'!DD208</f>
        <v>0</v>
      </c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72">
        <f t="shared" si="190"/>
        <v>0</v>
      </c>
      <c r="FN209" s="57">
        <f>FM209*'Bảng giá mua 2015'!EJ208</f>
        <v>0</v>
      </c>
      <c r="FO209" s="53">
        <f>'Hàng tồn'!EK210</f>
        <v>0</v>
      </c>
      <c r="FP209" s="168">
        <f>FO209*'Bảng giá mua 2015'!EL208</f>
        <v>0</v>
      </c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72">
        <f t="shared" si="191"/>
        <v>0</v>
      </c>
      <c r="GV209" s="57">
        <f>GU209*'Bảng giá mua 2015'!FR208</f>
        <v>0</v>
      </c>
      <c r="GW209" s="53">
        <f>'Hàng tồn'!FS210</f>
        <v>0</v>
      </c>
      <c r="GX209" s="168">
        <f>GW209*'Bảng giá mua 2015'!FT208</f>
        <v>0</v>
      </c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72">
        <f t="shared" si="192"/>
        <v>0</v>
      </c>
      <c r="ID209" s="57">
        <f>IC209*'Bảng giá mua 2015'!GZ208</f>
        <v>0</v>
      </c>
      <c r="IE209" s="53">
        <f>'Hàng tồn'!HA210</f>
        <v>0</v>
      </c>
      <c r="IF209" s="168">
        <f>IE209*'Bảng giá mua 2015'!HB208</f>
        <v>0</v>
      </c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72">
        <f t="shared" si="193"/>
        <v>0</v>
      </c>
      <c r="JL209" s="57">
        <f>JK209*'Bảng giá mua 2015'!IH208</f>
        <v>0</v>
      </c>
      <c r="JM209" s="53">
        <f>'Hàng tồn'!II210</f>
        <v>0</v>
      </c>
      <c r="JN209" s="168">
        <f>JM209*'Bảng giá mua 2015'!IJ208</f>
        <v>0</v>
      </c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72">
        <f t="shared" si="194"/>
        <v>0</v>
      </c>
      <c r="KT209" s="57">
        <f>KS209*'Bảng giá mua 2015'!JP208</f>
        <v>0</v>
      </c>
      <c r="KU209" s="53">
        <f>'Hàng tồn'!JQ210</f>
        <v>0</v>
      </c>
      <c r="KV209" s="168">
        <f>KU209*'Bảng giá mua 2015'!JR208</f>
        <v>0</v>
      </c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72">
        <f t="shared" si="195"/>
        <v>0</v>
      </c>
      <c r="MB209" s="57">
        <f>MA209*'Bảng giá mua 2015'!KX208</f>
        <v>0</v>
      </c>
      <c r="MC209" s="53">
        <f>'Hàng tồn'!KY210</f>
        <v>0</v>
      </c>
      <c r="MD209" s="168">
        <f>MC209*'Bảng giá mua 2015'!KZ208</f>
        <v>0</v>
      </c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72">
        <f t="shared" si="196"/>
        <v>0</v>
      </c>
      <c r="NJ209" s="57">
        <f>NI209*'Bảng giá mua 2015'!MF208</f>
        <v>0</v>
      </c>
      <c r="NK209" s="53">
        <f>'Hàng tồn'!MG210</f>
        <v>0</v>
      </c>
      <c r="NL209" s="168">
        <f>NK209*'Bảng giá mua 2015'!MH208</f>
        <v>0</v>
      </c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72">
        <f t="shared" si="197"/>
        <v>0</v>
      </c>
      <c r="OR209" s="57">
        <f>OQ209*'Bảng giá mua 2015'!NN208</f>
        <v>0</v>
      </c>
      <c r="OS209" s="53">
        <f>'Hàng tồn'!NO210</f>
        <v>0</v>
      </c>
      <c r="OT209" s="168">
        <f>OS209*'Bảng giá mua 2015'!NP208</f>
        <v>0</v>
      </c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72">
        <f t="shared" si="198"/>
        <v>0</v>
      </c>
      <c r="PZ209" s="57">
        <f>PY209*'Bảng giá mua 2015'!OV208</f>
        <v>0</v>
      </c>
      <c r="QA209" s="53">
        <f>'Hàng tồn'!OW210</f>
        <v>0</v>
      </c>
      <c r="QB209" s="168">
        <f>QA209*'Bảng giá mua 2015'!OX208</f>
        <v>0</v>
      </c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72">
        <f t="shared" si="199"/>
        <v>0</v>
      </c>
      <c r="RH209" s="57">
        <f>RG209*'Bảng giá mua 2015'!QD208</f>
        <v>0</v>
      </c>
      <c r="RI209" s="53">
        <f>'Hàng tồn'!QE210</f>
        <v>0</v>
      </c>
      <c r="RJ209" s="168">
        <f>RI209*'Bảng giá mua 2015'!QF208</f>
        <v>0</v>
      </c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72">
        <f t="shared" si="200"/>
        <v>0</v>
      </c>
      <c r="SP209" s="57">
        <f>SO209*'Bảng giá mua 2015'!RL208</f>
        <v>0</v>
      </c>
      <c r="SQ209" s="53">
        <f>'Hàng tồn'!RM210</f>
        <v>0</v>
      </c>
      <c r="SR209" s="168">
        <f>SQ209*'Bảng giá mua 2015'!RN208</f>
        <v>0</v>
      </c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72">
        <f t="shared" si="201"/>
        <v>0</v>
      </c>
      <c r="TX209" s="57">
        <f>TW209*'Bảng giá mua 2015'!ST208</f>
        <v>0</v>
      </c>
      <c r="TY209" s="53">
        <f>'Hàng tồn'!SU210</f>
        <v>0</v>
      </c>
      <c r="TZ209" s="168">
        <f>TY209*'Bảng giá mua 2015'!SV208</f>
        <v>0</v>
      </c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72">
        <f t="shared" si="202"/>
        <v>0</v>
      </c>
      <c r="VF209" s="57">
        <f>VE209*'Bảng giá mua 2015'!UB208</f>
        <v>0</v>
      </c>
      <c r="VG209" s="53">
        <f>'Hàng tồn'!UC210</f>
        <v>0</v>
      </c>
      <c r="VH209" s="168">
        <f>VG209*'Bảng giá mua 2015'!UD208</f>
        <v>0</v>
      </c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72">
        <f t="shared" si="203"/>
        <v>0</v>
      </c>
      <c r="WN209" s="57">
        <f>WM209*'Bảng giá mua 2015'!VJ208</f>
        <v>0</v>
      </c>
      <c r="WO209" s="53">
        <f>'Hàng tồn'!VK210</f>
        <v>0</v>
      </c>
      <c r="WP209" s="168">
        <f>WO209*'Bảng giá mua 2015'!VL208</f>
        <v>0</v>
      </c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72">
        <f t="shared" si="204"/>
        <v>0</v>
      </c>
      <c r="XV209" s="57">
        <f>XU209*'Bảng giá mua 2015'!WR208</f>
        <v>0</v>
      </c>
      <c r="XW209" s="53">
        <f>'Hàng tồn'!WS210</f>
        <v>0</v>
      </c>
      <c r="XX209" s="168">
        <f>XW209*'Bảng giá mua 2015'!WT208</f>
        <v>0</v>
      </c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72">
        <f t="shared" si="205"/>
        <v>0</v>
      </c>
      <c r="ZD209" s="57">
        <f>ZC209*'Bảng giá mua 2015'!XZ208</f>
        <v>0</v>
      </c>
      <c r="ZE209" s="53">
        <f>'Hàng tồn'!YA210</f>
        <v>0</v>
      </c>
      <c r="ZF209" s="168">
        <f>ZE209*'Bảng giá mua 2015'!YB208</f>
        <v>0</v>
      </c>
      <c r="ZG209" s="55"/>
      <c r="ZH209" s="55"/>
      <c r="ZI209" s="55"/>
      <c r="ZJ209" s="55"/>
      <c r="ZK209" s="55"/>
      <c r="ZL209" s="55"/>
      <c r="ZM209" s="55"/>
      <c r="ZN209" s="55"/>
      <c r="ZO209" s="55"/>
      <c r="ZP209" s="55"/>
      <c r="ZQ209" s="55"/>
      <c r="ZR209" s="55"/>
      <c r="ZS209" s="55"/>
      <c r="ZT209" s="55"/>
      <c r="ZU209" s="55"/>
      <c r="ZV209" s="55"/>
      <c r="ZW209" s="55"/>
      <c r="ZX209" s="55"/>
      <c r="ZY209" s="55"/>
      <c r="ZZ209" s="55"/>
      <c r="AAA209" s="55"/>
      <c r="AAB209" s="55"/>
      <c r="AAC209" s="55"/>
      <c r="AAD209" s="55"/>
      <c r="AAE209" s="55"/>
      <c r="AAF209" s="55"/>
      <c r="AAG209" s="55"/>
      <c r="AAH209" s="55"/>
      <c r="AAI209" s="55"/>
      <c r="AAJ209" s="55"/>
      <c r="AAK209" s="72">
        <f t="shared" si="206"/>
        <v>0</v>
      </c>
      <c r="AAL209" s="57">
        <f>AAK209*'Bảng giá mua 2015'!ZH208</f>
        <v>0</v>
      </c>
      <c r="AAM209" s="53">
        <f>'Hàng tồn'!ZI210</f>
        <v>0</v>
      </c>
      <c r="AAN209" s="168">
        <f>AAM209*'Bảng giá mua 2015'!ZJ208</f>
        <v>0</v>
      </c>
      <c r="AAO209" s="55"/>
      <c r="AAP209" s="55"/>
      <c r="AAQ209" s="55"/>
      <c r="AAR209" s="55"/>
      <c r="AAS209" s="55"/>
      <c r="AAT209" s="55"/>
      <c r="AAU209" s="55"/>
      <c r="AAV209" s="55"/>
      <c r="AAW209" s="55"/>
      <c r="AAX209" s="55"/>
      <c r="AAY209" s="55"/>
      <c r="AAZ209" s="55"/>
      <c r="ABA209" s="55"/>
      <c r="ABB209" s="55"/>
      <c r="ABC209" s="55"/>
      <c r="ABD209" s="55"/>
      <c r="ABE209" s="55"/>
      <c r="ABF209" s="55"/>
      <c r="ABG209" s="55"/>
      <c r="ABH209" s="55"/>
      <c r="ABI209" s="55"/>
      <c r="ABJ209" s="55"/>
      <c r="ABK209" s="55"/>
      <c r="ABL209" s="55"/>
      <c r="ABM209" s="55"/>
      <c r="ABN209" s="55"/>
      <c r="ABO209" s="55"/>
      <c r="ABP209" s="55"/>
      <c r="ABQ209" s="55"/>
      <c r="ABR209" s="55"/>
      <c r="ABS209" s="72">
        <f t="shared" si="207"/>
        <v>0</v>
      </c>
      <c r="ABT209" s="57">
        <f>ABS209*'Bảng giá mua 2015'!AAP208</f>
        <v>0</v>
      </c>
      <c r="ABU209" s="53">
        <f>'Hàng tồn'!AAQ210</f>
        <v>0</v>
      </c>
      <c r="ABV209" s="168">
        <f>ABU209*'Bảng giá mua 2015'!AAR208</f>
        <v>0</v>
      </c>
      <c r="ABW209" s="55"/>
      <c r="ABX209" s="55"/>
      <c r="ABY209" s="55"/>
      <c r="ABZ209" s="55"/>
      <c r="ACA209" s="55"/>
      <c r="ACB209" s="55"/>
      <c r="ACC209" s="55"/>
      <c r="ACD209" s="55"/>
      <c r="ACE209" s="55"/>
      <c r="ACF209" s="55"/>
      <c r="ACG209" s="55"/>
      <c r="ACH209" s="55"/>
      <c r="ACI209" s="55"/>
      <c r="ACJ209" s="55"/>
      <c r="ACK209" s="55"/>
      <c r="ACL209" s="55"/>
      <c r="ACM209" s="55"/>
      <c r="ACN209" s="55"/>
      <c r="ACO209" s="55"/>
      <c r="ACP209" s="55"/>
      <c r="ACQ209" s="55"/>
      <c r="ACR209" s="55"/>
      <c r="ACS209" s="55"/>
      <c r="ACT209" s="55"/>
      <c r="ACU209" s="55"/>
      <c r="ACV209" s="55"/>
      <c r="ACW209" s="55"/>
      <c r="ACX209" s="55"/>
      <c r="ACY209" s="55"/>
      <c r="ACZ209" s="55"/>
      <c r="ADA209" s="72">
        <f t="shared" si="208"/>
        <v>0</v>
      </c>
      <c r="ADB209" s="57">
        <f>ADA209*'Bảng giá mua 2015'!ABX208</f>
        <v>0</v>
      </c>
      <c r="ADC209" s="53">
        <f>'Hàng tồn'!ABY210</f>
        <v>0</v>
      </c>
      <c r="ADD209" s="168">
        <f>ADC209*'Bảng giá mua 2015'!ABZ208</f>
        <v>0</v>
      </c>
      <c r="ADE209" s="55"/>
      <c r="ADF209" s="55"/>
      <c r="ADG209" s="55"/>
      <c r="ADH209" s="55"/>
      <c r="ADI209" s="55"/>
      <c r="ADJ209" s="55"/>
      <c r="ADK209" s="55"/>
      <c r="ADL209" s="55"/>
      <c r="ADM209" s="55"/>
      <c r="ADN209" s="55"/>
      <c r="ADO209" s="55"/>
      <c r="ADP209" s="55"/>
      <c r="ADQ209" s="55"/>
      <c r="ADR209" s="55"/>
      <c r="ADS209" s="55"/>
      <c r="ADT209" s="55"/>
      <c r="ADU209" s="55"/>
      <c r="ADV209" s="55"/>
      <c r="ADW209" s="55"/>
      <c r="ADX209" s="55"/>
      <c r="ADY209" s="55"/>
      <c r="ADZ209" s="55"/>
      <c r="AEA209" s="55"/>
      <c r="AEB209" s="55"/>
      <c r="AEC209" s="55"/>
      <c r="AED209" s="55"/>
      <c r="AEE209" s="55"/>
      <c r="AEF209" s="55"/>
      <c r="AEG209" s="55"/>
      <c r="AEH209" s="55"/>
      <c r="AEI209" s="72">
        <f t="shared" si="209"/>
        <v>0</v>
      </c>
      <c r="AEJ209" s="57">
        <f>AEI209*'Bảng giá mua 2015'!ADF208</f>
        <v>0</v>
      </c>
      <c r="AEK209" s="53">
        <f>'Hàng tồn'!ADG210</f>
        <v>0</v>
      </c>
      <c r="AEL209" s="168">
        <f>AEK209*'Bảng giá mua 2015'!ADH208</f>
        <v>0</v>
      </c>
      <c r="AEM209" s="55"/>
      <c r="AEN209" s="55"/>
      <c r="AEO209" s="55"/>
      <c r="AEP209" s="55"/>
      <c r="AEQ209" s="55"/>
      <c r="AER209" s="55"/>
      <c r="AES209" s="55"/>
      <c r="AET209" s="55"/>
      <c r="AEU209" s="55"/>
      <c r="AEV209" s="55"/>
      <c r="AEW209" s="55"/>
      <c r="AEX209" s="55"/>
      <c r="AEY209" s="55"/>
      <c r="AEZ209" s="55"/>
      <c r="AFA209" s="55"/>
      <c r="AFB209" s="55"/>
      <c r="AFC209" s="55"/>
      <c r="AFD209" s="55"/>
      <c r="AFE209" s="55"/>
      <c r="AFF209" s="55"/>
      <c r="AFG209" s="55"/>
      <c r="AFH209" s="55"/>
      <c r="AFI209" s="55"/>
      <c r="AFJ209" s="55"/>
      <c r="AFK209" s="55"/>
      <c r="AFL209" s="55"/>
      <c r="AFM209" s="55"/>
      <c r="AFN209" s="55"/>
      <c r="AFO209" s="55"/>
      <c r="AFP209" s="55"/>
      <c r="AFQ209" s="72">
        <f t="shared" si="210"/>
        <v>0</v>
      </c>
      <c r="AFR209" s="57">
        <f>AFQ209*'Bảng giá mua 2015'!AEN208</f>
        <v>0</v>
      </c>
      <c r="AFS209" s="53">
        <f>'Hàng tồn'!AEO210</f>
        <v>0</v>
      </c>
      <c r="AFT209" s="168">
        <f>AFS209*'Bảng giá mua 2015'!AEP208</f>
        <v>0</v>
      </c>
      <c r="AFU209" s="55"/>
      <c r="AFV209" s="55"/>
      <c r="AFW209" s="55"/>
      <c r="AFX209" s="55"/>
      <c r="AFY209" s="55"/>
      <c r="AFZ209" s="55"/>
      <c r="AGA209" s="55"/>
      <c r="AGB209" s="55"/>
      <c r="AGC209" s="55"/>
      <c r="AGD209" s="55"/>
      <c r="AGE209" s="55"/>
      <c r="AGF209" s="55"/>
      <c r="AGG209" s="55"/>
      <c r="AGH209" s="55"/>
      <c r="AGI209" s="55"/>
      <c r="AGJ209" s="55"/>
      <c r="AGK209" s="55"/>
      <c r="AGL209" s="55"/>
      <c r="AGM209" s="55"/>
      <c r="AGN209" s="55"/>
      <c r="AGO209" s="55"/>
      <c r="AGP209" s="55"/>
      <c r="AGQ209" s="55"/>
      <c r="AGR209" s="55"/>
      <c r="AGS209" s="55"/>
      <c r="AGT209" s="55"/>
      <c r="AGU209" s="55"/>
      <c r="AGV209" s="55"/>
      <c r="AGW209" s="55"/>
      <c r="AGX209" s="55"/>
      <c r="AGY209" s="72">
        <f t="shared" si="211"/>
        <v>0</v>
      </c>
      <c r="AGZ209" s="57">
        <f>AGY209*'Bảng giá mua 2015'!AFV208</f>
        <v>0</v>
      </c>
      <c r="AHA209" s="53">
        <f>'Hàng tồn'!AFW210</f>
        <v>0</v>
      </c>
      <c r="AHB209" s="168">
        <f>AHA209*'Bảng giá mua 2015'!AFX208</f>
        <v>0</v>
      </c>
      <c r="AHC209" s="55"/>
      <c r="AHD209" s="55"/>
      <c r="AHE209" s="55"/>
      <c r="AHF209" s="55"/>
      <c r="AHG209" s="55"/>
      <c r="AHH209" s="55"/>
      <c r="AHI209" s="55"/>
      <c r="AHJ209" s="55"/>
      <c r="AHK209" s="55"/>
      <c r="AHL209" s="55"/>
      <c r="AHM209" s="55">
        <v>1</v>
      </c>
      <c r="AHN209" s="55"/>
      <c r="AHO209" s="55"/>
      <c r="AHP209" s="55"/>
      <c r="AHQ209" s="55"/>
      <c r="AHR209" s="55"/>
      <c r="AHS209" s="55"/>
      <c r="AHT209" s="55"/>
      <c r="AHU209" s="55"/>
      <c r="AHV209" s="55"/>
      <c r="AHW209" s="55"/>
      <c r="AHX209" s="55"/>
      <c r="AHY209" s="55"/>
      <c r="AHZ209" s="55"/>
      <c r="AIA209" s="55"/>
      <c r="AIB209" s="55"/>
      <c r="AIC209" s="55"/>
      <c r="AID209" s="55"/>
      <c r="AIE209" s="55"/>
      <c r="AIF209" s="55"/>
      <c r="AIG209" s="72">
        <f t="shared" si="212"/>
        <v>1</v>
      </c>
      <c r="AIH209" s="57">
        <f>AIG209*'Bảng giá bán 2015'!AC208</f>
        <v>0</v>
      </c>
      <c r="AII209" s="53">
        <f>'Hàng tồn'!AHE210</f>
        <v>0</v>
      </c>
      <c r="AIJ209" s="168">
        <f>AII209*'Bảng giá bán 2015'!AD208</f>
        <v>0</v>
      </c>
      <c r="AIK209" s="55"/>
      <c r="AIL209" s="55"/>
      <c r="AIM209" s="55"/>
      <c r="AIN209" s="55"/>
      <c r="AIO209" s="55"/>
      <c r="AIP209" s="55"/>
      <c r="AIQ209" s="55"/>
      <c r="AIR209" s="55"/>
      <c r="AIS209" s="55"/>
      <c r="AIT209" s="55"/>
      <c r="AIU209" s="55"/>
      <c r="AIV209" s="55"/>
      <c r="AIW209" s="55"/>
      <c r="AIX209" s="55"/>
      <c r="AIY209" s="55"/>
      <c r="AIZ209" s="55"/>
      <c r="AJA209" s="55"/>
      <c r="AJB209" s="55"/>
      <c r="AJC209" s="55"/>
      <c r="AJD209" s="55"/>
      <c r="AJE209" s="55"/>
      <c r="AJF209" s="55"/>
      <c r="AJG209" s="55"/>
      <c r="AJH209" s="55"/>
      <c r="AJI209" s="55"/>
      <c r="AJJ209" s="55"/>
      <c r="AJK209" s="55"/>
      <c r="AJL209" s="55"/>
      <c r="AJM209" s="55"/>
      <c r="AJN209" s="55"/>
      <c r="AJO209" s="72">
        <f t="shared" si="213"/>
        <v>0</v>
      </c>
      <c r="AJP209" s="57">
        <f>AJO209*'Bảng giá bán 2015'!AD208</f>
        <v>0</v>
      </c>
      <c r="AJQ209" s="53">
        <f>'Hàng tồn'!AIM210</f>
        <v>0</v>
      </c>
      <c r="AJR209" s="168">
        <f>AJQ209*'Bảng giá mua 2015'!AIN208</f>
        <v>0</v>
      </c>
      <c r="AJS209" s="55"/>
      <c r="AJT209" s="55"/>
      <c r="AJU209" s="55"/>
      <c r="AJV209" s="55"/>
      <c r="AJW209" s="55"/>
      <c r="AJX209" s="55"/>
      <c r="AJY209" s="55"/>
      <c r="AJZ209" s="55"/>
      <c r="AKA209" s="55"/>
      <c r="AKB209" s="55"/>
      <c r="AKC209" s="55"/>
      <c r="AKD209" s="55"/>
      <c r="AKE209" s="55"/>
      <c r="AKF209" s="55"/>
      <c r="AKG209" s="55"/>
      <c r="AKH209" s="55"/>
      <c r="AKI209" s="55"/>
      <c r="AKJ209" s="55"/>
      <c r="AKK209" s="55"/>
      <c r="AKL209" s="55"/>
      <c r="AKM209" s="55"/>
      <c r="AKN209" s="55"/>
      <c r="AKO209" s="55"/>
      <c r="AKP209" s="55"/>
      <c r="AKQ209" s="55"/>
      <c r="AKR209" s="55"/>
      <c r="AKS209" s="55"/>
      <c r="AKT209" s="55"/>
      <c r="AKU209" s="55"/>
      <c r="AKV209" s="55"/>
      <c r="AKW209" s="72">
        <f t="shared" si="214"/>
        <v>0</v>
      </c>
      <c r="AKX209" s="57">
        <f>AKW209*'Bảng giá bán 2015'!BL208</f>
        <v>0</v>
      </c>
      <c r="AKY209" s="53">
        <f>'Hàng tồn'!AJU210</f>
        <v>0</v>
      </c>
      <c r="AKZ209" s="168">
        <f>AKY209*'Bảng giá mua 2015'!AJV208</f>
        <v>0</v>
      </c>
      <c r="ALA209" s="55"/>
      <c r="ALB209" s="55"/>
      <c r="ALC209" s="55"/>
      <c r="ALD209" s="55"/>
      <c r="ALE209" s="55"/>
      <c r="ALF209" s="55"/>
      <c r="ALG209" s="55"/>
      <c r="ALH209" s="55"/>
      <c r="ALI209" s="55"/>
      <c r="ALJ209" s="55"/>
      <c r="ALK209" s="55"/>
      <c r="ALL209" s="55"/>
      <c r="ALM209" s="55"/>
      <c r="ALN209" s="55"/>
      <c r="ALO209" s="55"/>
      <c r="ALP209" s="55"/>
      <c r="ALQ209" s="55"/>
      <c r="ALR209" s="55"/>
      <c r="ALS209" s="55"/>
      <c r="ALT209" s="55"/>
      <c r="ALU209" s="55"/>
      <c r="ALV209" s="55"/>
      <c r="ALW209" s="55"/>
      <c r="ALX209" s="55"/>
      <c r="ALY209" s="55"/>
      <c r="ALZ209" s="55"/>
      <c r="AMA209" s="55"/>
      <c r="AMB209" s="55"/>
      <c r="AMC209" s="55"/>
      <c r="AMD209" s="55"/>
      <c r="AME209" s="72">
        <f t="shared" si="215"/>
        <v>0</v>
      </c>
      <c r="AMF209" s="57">
        <f>AME209*'Bảng giá bán 2015'!CT208</f>
        <v>0</v>
      </c>
      <c r="AMG209" s="53">
        <f>'Hàng tồn'!ALC210</f>
        <v>0</v>
      </c>
      <c r="AMH209" s="168">
        <f>AMG209*'Bảng giá mua 2015'!ALD208</f>
        <v>0</v>
      </c>
      <c r="AMI209" s="55"/>
      <c r="AMJ209" s="55"/>
      <c r="AMK209" s="55"/>
      <c r="AML209" s="55"/>
      <c r="AMM209" s="55"/>
      <c r="AMN209" s="55"/>
      <c r="AMO209" s="55"/>
      <c r="AMP209" s="55"/>
      <c r="AMQ209" s="55"/>
      <c r="AMR209" s="55"/>
      <c r="AMS209" s="55"/>
      <c r="AMT209" s="55"/>
      <c r="AMU209" s="55"/>
      <c r="AMV209" s="55"/>
      <c r="AMW209" s="55"/>
      <c r="AMX209" s="55"/>
      <c r="AMY209" s="55"/>
      <c r="AMZ209" s="55"/>
      <c r="ANA209" s="55"/>
      <c r="ANB209" s="55"/>
      <c r="ANC209" s="55"/>
      <c r="AND209" s="55"/>
      <c r="ANE209" s="55"/>
      <c r="ANF209" s="55"/>
      <c r="ANG209" s="55"/>
      <c r="ANH209" s="55"/>
      <c r="ANI209" s="55"/>
      <c r="ANJ209" s="55"/>
      <c r="ANK209" s="55"/>
      <c r="ANL209" s="55"/>
      <c r="ANM209" s="72">
        <f t="shared" si="216"/>
        <v>0</v>
      </c>
      <c r="ANN209" s="57">
        <f>ANM209*'Bảng giá bán 2015'!EB208</f>
        <v>0</v>
      </c>
      <c r="ANO209" s="53">
        <f>'Hàng tồn'!AMK210</f>
        <v>0</v>
      </c>
      <c r="ANP209" s="168">
        <f>ANO209*'Bảng giá mua 2015'!AML208</f>
        <v>0</v>
      </c>
    </row>
    <row r="210" spans="1:1056" x14ac:dyDescent="0.3">
      <c r="A210" s="131"/>
      <c r="B210" s="58" t="s">
        <v>80</v>
      </c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72">
        <f t="shared" si="186"/>
        <v>0</v>
      </c>
      <c r="AH210" s="57">
        <f>AG210*'Bảng giá mua 2015'!D209</f>
        <v>0</v>
      </c>
      <c r="AI210" s="53">
        <f>'Hàng tồn'!E211</f>
        <v>0</v>
      </c>
      <c r="AJ210" s="168">
        <f>AI210*'Bảng giá mua 2015'!F209</f>
        <v>0</v>
      </c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72">
        <f t="shared" si="187"/>
        <v>0</v>
      </c>
      <c r="BP210" s="57">
        <f>BO210*'Bảng giá mua 2015'!AL209</f>
        <v>0</v>
      </c>
      <c r="BQ210" s="53">
        <f>'Hàng tồn'!AM211</f>
        <v>0</v>
      </c>
      <c r="BR210" s="168">
        <f>BQ210*'Bảng giá mua 2015'!AN209</f>
        <v>0</v>
      </c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72">
        <f t="shared" si="188"/>
        <v>0</v>
      </c>
      <c r="CX210" s="57">
        <f>CW210*'Bảng giá mua 2015'!BT209</f>
        <v>0</v>
      </c>
      <c r="CY210" s="53">
        <f>'Hàng tồn'!BU211</f>
        <v>0</v>
      </c>
      <c r="CZ210" s="168">
        <f>CY210*'Bảng giá mua 2015'!BV209</f>
        <v>0</v>
      </c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72">
        <f t="shared" si="189"/>
        <v>0</v>
      </c>
      <c r="EF210" s="57">
        <f>EE210*'Bảng giá mua 2015'!DB209</f>
        <v>0</v>
      </c>
      <c r="EG210" s="53">
        <f>'Hàng tồn'!DC211</f>
        <v>0</v>
      </c>
      <c r="EH210" s="168">
        <f>EG210*'Bảng giá mua 2015'!DD209</f>
        <v>0</v>
      </c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72">
        <f t="shared" si="190"/>
        <v>0</v>
      </c>
      <c r="FN210" s="57">
        <f>FM210*'Bảng giá mua 2015'!EJ209</f>
        <v>0</v>
      </c>
      <c r="FO210" s="53">
        <f>'Hàng tồn'!EK211</f>
        <v>0</v>
      </c>
      <c r="FP210" s="168">
        <f>FO210*'Bảng giá mua 2015'!EL209</f>
        <v>0</v>
      </c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72">
        <f t="shared" si="191"/>
        <v>0</v>
      </c>
      <c r="GV210" s="57">
        <f>GU210*'Bảng giá mua 2015'!FR209</f>
        <v>0</v>
      </c>
      <c r="GW210" s="53">
        <f>'Hàng tồn'!FS211</f>
        <v>0</v>
      </c>
      <c r="GX210" s="168">
        <f>GW210*'Bảng giá mua 2015'!FT209</f>
        <v>0</v>
      </c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72">
        <f t="shared" si="192"/>
        <v>0</v>
      </c>
      <c r="ID210" s="57">
        <f>IC210*'Bảng giá mua 2015'!GZ209</f>
        <v>0</v>
      </c>
      <c r="IE210" s="53">
        <f>'Hàng tồn'!HA211</f>
        <v>0</v>
      </c>
      <c r="IF210" s="168">
        <f>IE210*'Bảng giá mua 2015'!HB209</f>
        <v>0</v>
      </c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72">
        <f t="shared" si="193"/>
        <v>0</v>
      </c>
      <c r="JL210" s="57">
        <f>JK210*'Bảng giá mua 2015'!IH209</f>
        <v>0</v>
      </c>
      <c r="JM210" s="53">
        <f>'Hàng tồn'!II211</f>
        <v>0</v>
      </c>
      <c r="JN210" s="168">
        <f>JM210*'Bảng giá mua 2015'!IJ209</f>
        <v>0</v>
      </c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72">
        <f t="shared" si="194"/>
        <v>0</v>
      </c>
      <c r="KT210" s="57">
        <f>KS210*'Bảng giá mua 2015'!JP209</f>
        <v>0</v>
      </c>
      <c r="KU210" s="53">
        <f>'Hàng tồn'!JQ211</f>
        <v>0</v>
      </c>
      <c r="KV210" s="168">
        <f>KU210*'Bảng giá mua 2015'!JR209</f>
        <v>0</v>
      </c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72">
        <f t="shared" si="195"/>
        <v>0</v>
      </c>
      <c r="MB210" s="57">
        <f>MA210*'Bảng giá mua 2015'!KX209</f>
        <v>0</v>
      </c>
      <c r="MC210" s="53">
        <f>'Hàng tồn'!KY211</f>
        <v>0</v>
      </c>
      <c r="MD210" s="168">
        <f>MC210*'Bảng giá mua 2015'!KZ209</f>
        <v>0</v>
      </c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72">
        <f t="shared" si="196"/>
        <v>0</v>
      </c>
      <c r="NJ210" s="57">
        <f>NI210*'Bảng giá mua 2015'!MF209</f>
        <v>0</v>
      </c>
      <c r="NK210" s="53">
        <f>'Hàng tồn'!MG211</f>
        <v>0</v>
      </c>
      <c r="NL210" s="168">
        <f>NK210*'Bảng giá mua 2015'!MH209</f>
        <v>0</v>
      </c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72">
        <f t="shared" si="197"/>
        <v>0</v>
      </c>
      <c r="OR210" s="57">
        <f>OQ210*'Bảng giá mua 2015'!NN209</f>
        <v>0</v>
      </c>
      <c r="OS210" s="53">
        <f>'Hàng tồn'!NO211</f>
        <v>0</v>
      </c>
      <c r="OT210" s="168">
        <f>OS210*'Bảng giá mua 2015'!NP209</f>
        <v>0</v>
      </c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72">
        <f t="shared" si="198"/>
        <v>0</v>
      </c>
      <c r="PZ210" s="57">
        <f>PY210*'Bảng giá mua 2015'!OV209</f>
        <v>0</v>
      </c>
      <c r="QA210" s="53">
        <f>'Hàng tồn'!OW211</f>
        <v>0</v>
      </c>
      <c r="QB210" s="168">
        <f>QA210*'Bảng giá mua 2015'!OX209</f>
        <v>0</v>
      </c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72">
        <f t="shared" si="199"/>
        <v>0</v>
      </c>
      <c r="RH210" s="57">
        <f>RG210*'Bảng giá mua 2015'!QD209</f>
        <v>0</v>
      </c>
      <c r="RI210" s="53">
        <f>'Hàng tồn'!QE211</f>
        <v>0</v>
      </c>
      <c r="RJ210" s="168">
        <f>RI210*'Bảng giá mua 2015'!QF209</f>
        <v>0</v>
      </c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72">
        <f t="shared" si="200"/>
        <v>0</v>
      </c>
      <c r="SP210" s="57">
        <f>SO210*'Bảng giá mua 2015'!RL209</f>
        <v>0</v>
      </c>
      <c r="SQ210" s="53">
        <f>'Hàng tồn'!RM211</f>
        <v>0</v>
      </c>
      <c r="SR210" s="168">
        <f>SQ210*'Bảng giá mua 2015'!RN209</f>
        <v>0</v>
      </c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72">
        <f t="shared" si="201"/>
        <v>0</v>
      </c>
      <c r="TX210" s="57">
        <f>TW210*'Bảng giá mua 2015'!ST209</f>
        <v>0</v>
      </c>
      <c r="TY210" s="53">
        <f>'Hàng tồn'!SU211</f>
        <v>0</v>
      </c>
      <c r="TZ210" s="168">
        <f>TY210*'Bảng giá mua 2015'!SV209</f>
        <v>0</v>
      </c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72">
        <f t="shared" si="202"/>
        <v>0</v>
      </c>
      <c r="VF210" s="57">
        <f>VE210*'Bảng giá mua 2015'!UB209</f>
        <v>0</v>
      </c>
      <c r="VG210" s="53">
        <f>'Hàng tồn'!UC211</f>
        <v>0</v>
      </c>
      <c r="VH210" s="168">
        <f>VG210*'Bảng giá mua 2015'!UD209</f>
        <v>0</v>
      </c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72">
        <f t="shared" si="203"/>
        <v>0</v>
      </c>
      <c r="WN210" s="57">
        <f>WM210*'Bảng giá mua 2015'!VJ209</f>
        <v>0</v>
      </c>
      <c r="WO210" s="53">
        <f>'Hàng tồn'!VK211</f>
        <v>0</v>
      </c>
      <c r="WP210" s="168">
        <f>WO210*'Bảng giá mua 2015'!VL209</f>
        <v>0</v>
      </c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72">
        <f t="shared" si="204"/>
        <v>0</v>
      </c>
      <c r="XV210" s="57">
        <f>XU210*'Bảng giá mua 2015'!WR209</f>
        <v>0</v>
      </c>
      <c r="XW210" s="53">
        <f>'Hàng tồn'!WS211</f>
        <v>0</v>
      </c>
      <c r="XX210" s="168">
        <f>XW210*'Bảng giá mua 2015'!WT209</f>
        <v>0</v>
      </c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72">
        <f t="shared" si="205"/>
        <v>0</v>
      </c>
      <c r="ZD210" s="57">
        <f>ZC210*'Bảng giá mua 2015'!XZ209</f>
        <v>0</v>
      </c>
      <c r="ZE210" s="53">
        <f>'Hàng tồn'!YA211</f>
        <v>0</v>
      </c>
      <c r="ZF210" s="168">
        <f>ZE210*'Bảng giá mua 2015'!YB209</f>
        <v>0</v>
      </c>
      <c r="ZG210" s="55"/>
      <c r="ZH210" s="55"/>
      <c r="ZI210" s="55"/>
      <c r="ZJ210" s="55"/>
      <c r="ZK210" s="55"/>
      <c r="ZL210" s="55"/>
      <c r="ZM210" s="55"/>
      <c r="ZN210" s="55"/>
      <c r="ZO210" s="55"/>
      <c r="ZP210" s="55"/>
      <c r="ZQ210" s="55"/>
      <c r="ZR210" s="55"/>
      <c r="ZS210" s="55"/>
      <c r="ZT210" s="55"/>
      <c r="ZU210" s="55"/>
      <c r="ZV210" s="55"/>
      <c r="ZW210" s="55"/>
      <c r="ZX210" s="55"/>
      <c r="ZY210" s="55"/>
      <c r="ZZ210" s="55"/>
      <c r="AAA210" s="55"/>
      <c r="AAB210" s="55"/>
      <c r="AAC210" s="55"/>
      <c r="AAD210" s="55"/>
      <c r="AAE210" s="55"/>
      <c r="AAF210" s="55"/>
      <c r="AAG210" s="55"/>
      <c r="AAH210" s="55"/>
      <c r="AAI210" s="55"/>
      <c r="AAJ210" s="55"/>
      <c r="AAK210" s="72">
        <f t="shared" si="206"/>
        <v>0</v>
      </c>
      <c r="AAL210" s="57">
        <f>AAK210*'Bảng giá mua 2015'!ZH209</f>
        <v>0</v>
      </c>
      <c r="AAM210" s="53">
        <f>'Hàng tồn'!ZI211</f>
        <v>0</v>
      </c>
      <c r="AAN210" s="168">
        <f>AAM210*'Bảng giá mua 2015'!ZJ209</f>
        <v>0</v>
      </c>
      <c r="AAO210" s="55"/>
      <c r="AAP210" s="55"/>
      <c r="AAQ210" s="55"/>
      <c r="AAR210" s="55"/>
      <c r="AAS210" s="55"/>
      <c r="AAT210" s="55"/>
      <c r="AAU210" s="55"/>
      <c r="AAV210" s="55"/>
      <c r="AAW210" s="55"/>
      <c r="AAX210" s="55"/>
      <c r="AAY210" s="55"/>
      <c r="AAZ210" s="55"/>
      <c r="ABA210" s="55"/>
      <c r="ABB210" s="55"/>
      <c r="ABC210" s="55"/>
      <c r="ABD210" s="55"/>
      <c r="ABE210" s="55"/>
      <c r="ABF210" s="55"/>
      <c r="ABG210" s="55"/>
      <c r="ABH210" s="55"/>
      <c r="ABI210" s="55"/>
      <c r="ABJ210" s="55"/>
      <c r="ABK210" s="55"/>
      <c r="ABL210" s="55"/>
      <c r="ABM210" s="55"/>
      <c r="ABN210" s="55"/>
      <c r="ABO210" s="55"/>
      <c r="ABP210" s="55"/>
      <c r="ABQ210" s="55"/>
      <c r="ABR210" s="55"/>
      <c r="ABS210" s="72">
        <f t="shared" si="207"/>
        <v>0</v>
      </c>
      <c r="ABT210" s="57">
        <f>ABS210*'Bảng giá mua 2015'!AAP209</f>
        <v>0</v>
      </c>
      <c r="ABU210" s="53">
        <f>'Hàng tồn'!AAQ211</f>
        <v>0</v>
      </c>
      <c r="ABV210" s="168">
        <f>ABU210*'Bảng giá mua 2015'!AAR209</f>
        <v>0</v>
      </c>
      <c r="ABW210" s="55"/>
      <c r="ABX210" s="55"/>
      <c r="ABY210" s="55"/>
      <c r="ABZ210" s="55"/>
      <c r="ACA210" s="55"/>
      <c r="ACB210" s="55"/>
      <c r="ACC210" s="55"/>
      <c r="ACD210" s="55"/>
      <c r="ACE210" s="55"/>
      <c r="ACF210" s="55"/>
      <c r="ACG210" s="55"/>
      <c r="ACH210" s="55"/>
      <c r="ACI210" s="55"/>
      <c r="ACJ210" s="55"/>
      <c r="ACK210" s="55"/>
      <c r="ACL210" s="55"/>
      <c r="ACM210" s="55"/>
      <c r="ACN210" s="55"/>
      <c r="ACO210" s="55"/>
      <c r="ACP210" s="55"/>
      <c r="ACQ210" s="55"/>
      <c r="ACR210" s="55"/>
      <c r="ACS210" s="55"/>
      <c r="ACT210" s="55"/>
      <c r="ACU210" s="55"/>
      <c r="ACV210" s="55"/>
      <c r="ACW210" s="55"/>
      <c r="ACX210" s="55"/>
      <c r="ACY210" s="55"/>
      <c r="ACZ210" s="55"/>
      <c r="ADA210" s="72">
        <f t="shared" si="208"/>
        <v>0</v>
      </c>
      <c r="ADB210" s="57">
        <f>ADA210*'Bảng giá mua 2015'!ABX209</f>
        <v>0</v>
      </c>
      <c r="ADC210" s="53">
        <f>'Hàng tồn'!ABY211</f>
        <v>0</v>
      </c>
      <c r="ADD210" s="168">
        <f>ADC210*'Bảng giá mua 2015'!ABZ209</f>
        <v>0</v>
      </c>
      <c r="ADE210" s="55"/>
      <c r="ADF210" s="55"/>
      <c r="ADG210" s="55"/>
      <c r="ADH210" s="55"/>
      <c r="ADI210" s="55"/>
      <c r="ADJ210" s="55"/>
      <c r="ADK210" s="55"/>
      <c r="ADL210" s="55"/>
      <c r="ADM210" s="55"/>
      <c r="ADN210" s="55"/>
      <c r="ADO210" s="55"/>
      <c r="ADP210" s="55"/>
      <c r="ADQ210" s="55"/>
      <c r="ADR210" s="55"/>
      <c r="ADS210" s="55"/>
      <c r="ADT210" s="55"/>
      <c r="ADU210" s="55"/>
      <c r="ADV210" s="55"/>
      <c r="ADW210" s="55"/>
      <c r="ADX210" s="55"/>
      <c r="ADY210" s="55"/>
      <c r="ADZ210" s="55"/>
      <c r="AEA210" s="55"/>
      <c r="AEB210" s="55"/>
      <c r="AEC210" s="55"/>
      <c r="AED210" s="55"/>
      <c r="AEE210" s="55"/>
      <c r="AEF210" s="55"/>
      <c r="AEG210" s="55"/>
      <c r="AEH210" s="55"/>
      <c r="AEI210" s="72">
        <f t="shared" si="209"/>
        <v>0</v>
      </c>
      <c r="AEJ210" s="57">
        <f>AEI210*'Bảng giá mua 2015'!ADF209</f>
        <v>0</v>
      </c>
      <c r="AEK210" s="53">
        <f>'Hàng tồn'!ADG211</f>
        <v>0</v>
      </c>
      <c r="AEL210" s="168">
        <f>AEK210*'Bảng giá mua 2015'!ADH209</f>
        <v>0</v>
      </c>
      <c r="AEM210" s="55"/>
      <c r="AEN210" s="55"/>
      <c r="AEO210" s="55"/>
      <c r="AEP210" s="55"/>
      <c r="AEQ210" s="55"/>
      <c r="AER210" s="55"/>
      <c r="AES210" s="55"/>
      <c r="AET210" s="55"/>
      <c r="AEU210" s="55"/>
      <c r="AEV210" s="55"/>
      <c r="AEW210" s="55"/>
      <c r="AEX210" s="55"/>
      <c r="AEY210" s="55"/>
      <c r="AEZ210" s="55"/>
      <c r="AFA210" s="55"/>
      <c r="AFB210" s="55"/>
      <c r="AFC210" s="55"/>
      <c r="AFD210" s="55"/>
      <c r="AFE210" s="55"/>
      <c r="AFF210" s="55"/>
      <c r="AFG210" s="55"/>
      <c r="AFH210" s="55"/>
      <c r="AFI210" s="55"/>
      <c r="AFJ210" s="55"/>
      <c r="AFK210" s="55"/>
      <c r="AFL210" s="55"/>
      <c r="AFM210" s="55"/>
      <c r="AFN210" s="55"/>
      <c r="AFO210" s="55"/>
      <c r="AFP210" s="55"/>
      <c r="AFQ210" s="72">
        <f t="shared" si="210"/>
        <v>0</v>
      </c>
      <c r="AFR210" s="57">
        <f>AFQ210*'Bảng giá mua 2015'!AEN209</f>
        <v>0</v>
      </c>
      <c r="AFS210" s="53">
        <f>'Hàng tồn'!AEO211</f>
        <v>0</v>
      </c>
      <c r="AFT210" s="168">
        <f>AFS210*'Bảng giá mua 2015'!AEP209</f>
        <v>0</v>
      </c>
      <c r="AFU210" s="55"/>
      <c r="AFV210" s="55"/>
      <c r="AFW210" s="55"/>
      <c r="AFX210" s="55"/>
      <c r="AFY210" s="55"/>
      <c r="AFZ210" s="55"/>
      <c r="AGA210" s="55"/>
      <c r="AGB210" s="55"/>
      <c r="AGC210" s="55"/>
      <c r="AGD210" s="55"/>
      <c r="AGE210" s="55"/>
      <c r="AGF210" s="55"/>
      <c r="AGG210" s="55"/>
      <c r="AGH210" s="55"/>
      <c r="AGI210" s="55"/>
      <c r="AGJ210" s="55"/>
      <c r="AGK210" s="55"/>
      <c r="AGL210" s="55"/>
      <c r="AGM210" s="55"/>
      <c r="AGN210" s="55"/>
      <c r="AGO210" s="55"/>
      <c r="AGP210" s="55"/>
      <c r="AGQ210" s="55"/>
      <c r="AGR210" s="55"/>
      <c r="AGS210" s="55"/>
      <c r="AGT210" s="55"/>
      <c r="AGU210" s="55"/>
      <c r="AGV210" s="55"/>
      <c r="AGW210" s="55"/>
      <c r="AGX210" s="55"/>
      <c r="AGY210" s="72">
        <f t="shared" si="211"/>
        <v>0</v>
      </c>
      <c r="AGZ210" s="57">
        <f>AGY210*'Bảng giá mua 2015'!AFV209</f>
        <v>0</v>
      </c>
      <c r="AHA210" s="53">
        <f>'Hàng tồn'!AFW211</f>
        <v>0</v>
      </c>
      <c r="AHB210" s="168">
        <f>AHA210*'Bảng giá mua 2015'!AFX209</f>
        <v>0</v>
      </c>
      <c r="AHC210" s="55"/>
      <c r="AHD210" s="55"/>
      <c r="AHE210" s="55"/>
      <c r="AHF210" s="55"/>
      <c r="AHG210" s="55"/>
      <c r="AHH210" s="55"/>
      <c r="AHI210" s="55"/>
      <c r="AHJ210" s="55"/>
      <c r="AHK210" s="55"/>
      <c r="AHL210" s="55"/>
      <c r="AHM210" s="55"/>
      <c r="AHN210" s="55"/>
      <c r="AHO210" s="55"/>
      <c r="AHP210" s="55"/>
      <c r="AHQ210" s="55"/>
      <c r="AHR210" s="55"/>
      <c r="AHS210" s="55"/>
      <c r="AHT210" s="55"/>
      <c r="AHU210" s="55"/>
      <c r="AHV210" s="55"/>
      <c r="AHW210" s="55"/>
      <c r="AHX210" s="55"/>
      <c r="AHY210" s="55"/>
      <c r="AHZ210" s="55"/>
      <c r="AIA210" s="55"/>
      <c r="AIB210" s="55"/>
      <c r="AIC210" s="55"/>
      <c r="AID210" s="55"/>
      <c r="AIE210" s="55"/>
      <c r="AIF210" s="55"/>
      <c r="AIG210" s="72">
        <f t="shared" si="212"/>
        <v>0</v>
      </c>
      <c r="AIH210" s="57">
        <f>AIG210*'Bảng giá bán 2015'!AC209</f>
        <v>0</v>
      </c>
      <c r="AII210" s="53">
        <f>'Hàng tồn'!AHE211</f>
        <v>0</v>
      </c>
      <c r="AIJ210" s="168">
        <f>AII210*'Bảng giá bán 2015'!AD209</f>
        <v>0</v>
      </c>
      <c r="AIK210" s="55"/>
      <c r="AIL210" s="55"/>
      <c r="AIM210" s="55"/>
      <c r="AIN210" s="55"/>
      <c r="AIO210" s="55"/>
      <c r="AIP210" s="55"/>
      <c r="AIQ210" s="55"/>
      <c r="AIR210" s="55"/>
      <c r="AIS210" s="55"/>
      <c r="AIT210" s="55"/>
      <c r="AIU210" s="55"/>
      <c r="AIV210" s="55">
        <v>1</v>
      </c>
      <c r="AIW210" s="55"/>
      <c r="AIX210" s="55"/>
      <c r="AIY210" s="55"/>
      <c r="AIZ210" s="55"/>
      <c r="AJA210" s="55"/>
      <c r="AJB210" s="55"/>
      <c r="AJC210" s="55"/>
      <c r="AJD210" s="55"/>
      <c r="AJE210" s="55"/>
      <c r="AJF210" s="55"/>
      <c r="AJG210" s="55"/>
      <c r="AJH210" s="55"/>
      <c r="AJI210" s="55"/>
      <c r="AJJ210" s="55"/>
      <c r="AJK210" s="55"/>
      <c r="AJL210" s="55"/>
      <c r="AJM210" s="55"/>
      <c r="AJN210" s="55"/>
      <c r="AJO210" s="72">
        <f t="shared" si="213"/>
        <v>1</v>
      </c>
      <c r="AJP210" s="57">
        <f>AJO210*'Bảng giá bán 2015'!AD209</f>
        <v>0</v>
      </c>
      <c r="AJQ210" s="53">
        <f>'Hàng tồn'!AIM211</f>
        <v>0</v>
      </c>
      <c r="AJR210" s="168">
        <f>AJQ210*'Bảng giá mua 2015'!AIN209</f>
        <v>0</v>
      </c>
      <c r="AJS210" s="55"/>
      <c r="AJT210" s="55"/>
      <c r="AJU210" s="55"/>
      <c r="AJV210" s="55"/>
      <c r="AJW210" s="55"/>
      <c r="AJX210" s="55"/>
      <c r="AJY210" s="55"/>
      <c r="AJZ210" s="55"/>
      <c r="AKA210" s="55"/>
      <c r="AKB210" s="55"/>
      <c r="AKC210" s="55"/>
      <c r="AKD210" s="55"/>
      <c r="AKE210" s="55"/>
      <c r="AKF210" s="55"/>
      <c r="AKG210" s="55"/>
      <c r="AKH210" s="55"/>
      <c r="AKI210" s="55"/>
      <c r="AKJ210" s="55"/>
      <c r="AKK210" s="55"/>
      <c r="AKL210" s="55"/>
      <c r="AKM210" s="55"/>
      <c r="AKN210" s="55"/>
      <c r="AKO210" s="55"/>
      <c r="AKP210" s="55"/>
      <c r="AKQ210" s="55"/>
      <c r="AKR210" s="55"/>
      <c r="AKS210" s="55"/>
      <c r="AKT210" s="55"/>
      <c r="AKU210" s="55"/>
      <c r="AKV210" s="55"/>
      <c r="AKW210" s="72">
        <f t="shared" si="214"/>
        <v>0</v>
      </c>
      <c r="AKX210" s="57">
        <f>AKW210*'Bảng giá bán 2015'!BL209</f>
        <v>0</v>
      </c>
      <c r="AKY210" s="53">
        <f>'Hàng tồn'!AJU211</f>
        <v>0</v>
      </c>
      <c r="AKZ210" s="168">
        <f>AKY210*'Bảng giá mua 2015'!AJV209</f>
        <v>0</v>
      </c>
      <c r="ALA210" s="55"/>
      <c r="ALB210" s="55"/>
      <c r="ALC210" s="55"/>
      <c r="ALD210" s="55"/>
      <c r="ALE210" s="55"/>
      <c r="ALF210" s="55"/>
      <c r="ALG210" s="55"/>
      <c r="ALH210" s="55"/>
      <c r="ALI210" s="55"/>
      <c r="ALJ210" s="55"/>
      <c r="ALK210" s="55"/>
      <c r="ALL210" s="55"/>
      <c r="ALM210" s="55"/>
      <c r="ALN210" s="55"/>
      <c r="ALO210" s="55"/>
      <c r="ALP210" s="55"/>
      <c r="ALQ210" s="55"/>
      <c r="ALR210" s="55"/>
      <c r="ALS210" s="55"/>
      <c r="ALT210" s="55"/>
      <c r="ALU210" s="55"/>
      <c r="ALV210" s="55"/>
      <c r="ALW210" s="55"/>
      <c r="ALX210" s="55"/>
      <c r="ALY210" s="55"/>
      <c r="ALZ210" s="55"/>
      <c r="AMA210" s="55"/>
      <c r="AMB210" s="55"/>
      <c r="AMC210" s="55"/>
      <c r="AMD210" s="55"/>
      <c r="AME210" s="72">
        <f t="shared" si="215"/>
        <v>0</v>
      </c>
      <c r="AMF210" s="57">
        <f>AME210*'Bảng giá bán 2015'!CT209</f>
        <v>0</v>
      </c>
      <c r="AMG210" s="53">
        <f>'Hàng tồn'!ALC211</f>
        <v>0</v>
      </c>
      <c r="AMH210" s="168">
        <f>AMG210*'Bảng giá mua 2015'!ALD209</f>
        <v>0</v>
      </c>
      <c r="AMI210" s="55"/>
      <c r="AMJ210" s="55"/>
      <c r="AMK210" s="55"/>
      <c r="AML210" s="55"/>
      <c r="AMM210" s="55"/>
      <c r="AMN210" s="55"/>
      <c r="AMO210" s="55"/>
      <c r="AMP210" s="55"/>
      <c r="AMQ210" s="55"/>
      <c r="AMR210" s="55"/>
      <c r="AMS210" s="55"/>
      <c r="AMT210" s="55"/>
      <c r="AMU210" s="55"/>
      <c r="AMV210" s="55"/>
      <c r="AMW210" s="55"/>
      <c r="AMX210" s="55"/>
      <c r="AMY210" s="55"/>
      <c r="AMZ210" s="55"/>
      <c r="ANA210" s="55"/>
      <c r="ANB210" s="55"/>
      <c r="ANC210" s="55"/>
      <c r="AND210" s="55"/>
      <c r="ANE210" s="55"/>
      <c r="ANF210" s="55"/>
      <c r="ANG210" s="55"/>
      <c r="ANH210" s="55"/>
      <c r="ANI210" s="55"/>
      <c r="ANJ210" s="55"/>
      <c r="ANK210" s="55"/>
      <c r="ANL210" s="55"/>
      <c r="ANM210" s="72">
        <f t="shared" si="216"/>
        <v>0</v>
      </c>
      <c r="ANN210" s="57">
        <f>ANM210*'Bảng giá bán 2015'!EB209</f>
        <v>0</v>
      </c>
      <c r="ANO210" s="53">
        <f>'Hàng tồn'!AMK211</f>
        <v>0</v>
      </c>
      <c r="ANP210" s="168">
        <f>ANO210*'Bảng giá mua 2015'!AML209</f>
        <v>0</v>
      </c>
    </row>
    <row r="211" spans="1:1056" x14ac:dyDescent="0.3">
      <c r="A211" s="131"/>
      <c r="B211" s="58" t="s">
        <v>77</v>
      </c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72">
        <f t="shared" si="186"/>
        <v>0</v>
      </c>
      <c r="AH211" s="57">
        <f>AG211*'Bảng giá mua 2015'!D210</f>
        <v>0</v>
      </c>
      <c r="AI211" s="53">
        <f>'Hàng tồn'!E212</f>
        <v>0</v>
      </c>
      <c r="AJ211" s="168">
        <f>AI211*'Bảng giá mua 2015'!F210</f>
        <v>0</v>
      </c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72">
        <f t="shared" si="187"/>
        <v>0</v>
      </c>
      <c r="BP211" s="57">
        <f>BO211*'Bảng giá mua 2015'!AL210</f>
        <v>0</v>
      </c>
      <c r="BQ211" s="53">
        <f>'Hàng tồn'!AM212</f>
        <v>0</v>
      </c>
      <c r="BR211" s="168">
        <f>BQ211*'Bảng giá mua 2015'!AN210</f>
        <v>0</v>
      </c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72">
        <f t="shared" si="188"/>
        <v>0</v>
      </c>
      <c r="CX211" s="57">
        <f>CW211*'Bảng giá mua 2015'!BT210</f>
        <v>0</v>
      </c>
      <c r="CY211" s="53">
        <f>'Hàng tồn'!BU212</f>
        <v>0</v>
      </c>
      <c r="CZ211" s="168">
        <f>CY211*'Bảng giá mua 2015'!BV210</f>
        <v>0</v>
      </c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72">
        <f t="shared" si="189"/>
        <v>0</v>
      </c>
      <c r="EF211" s="57">
        <f>EE211*'Bảng giá mua 2015'!DB210</f>
        <v>0</v>
      </c>
      <c r="EG211" s="53">
        <f>'Hàng tồn'!DC212</f>
        <v>0</v>
      </c>
      <c r="EH211" s="168">
        <f>EG211*'Bảng giá mua 2015'!DD210</f>
        <v>0</v>
      </c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72">
        <f t="shared" si="190"/>
        <v>0</v>
      </c>
      <c r="FN211" s="57">
        <f>FM211*'Bảng giá mua 2015'!EJ210</f>
        <v>0</v>
      </c>
      <c r="FO211" s="53">
        <f>'Hàng tồn'!EK212</f>
        <v>0</v>
      </c>
      <c r="FP211" s="168">
        <f>FO211*'Bảng giá mua 2015'!EL210</f>
        <v>0</v>
      </c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72">
        <f t="shared" si="191"/>
        <v>0</v>
      </c>
      <c r="GV211" s="57">
        <f>GU211*'Bảng giá mua 2015'!FR210</f>
        <v>0</v>
      </c>
      <c r="GW211" s="53">
        <f>'Hàng tồn'!FS212</f>
        <v>0</v>
      </c>
      <c r="GX211" s="168">
        <f>GW211*'Bảng giá mua 2015'!FT210</f>
        <v>0</v>
      </c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72">
        <f t="shared" si="192"/>
        <v>0</v>
      </c>
      <c r="ID211" s="57">
        <f>IC211*'Bảng giá mua 2015'!GZ210</f>
        <v>0</v>
      </c>
      <c r="IE211" s="53">
        <f>'Hàng tồn'!HA212</f>
        <v>0</v>
      </c>
      <c r="IF211" s="168">
        <f>IE211*'Bảng giá mua 2015'!HB210</f>
        <v>0</v>
      </c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72">
        <f t="shared" si="193"/>
        <v>0</v>
      </c>
      <c r="JL211" s="57">
        <f>JK211*'Bảng giá mua 2015'!IH210</f>
        <v>0</v>
      </c>
      <c r="JM211" s="53">
        <f>'Hàng tồn'!II212</f>
        <v>0</v>
      </c>
      <c r="JN211" s="168">
        <f>JM211*'Bảng giá mua 2015'!IJ210</f>
        <v>0</v>
      </c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72">
        <f t="shared" si="194"/>
        <v>0</v>
      </c>
      <c r="KT211" s="57">
        <f>KS211*'Bảng giá mua 2015'!JP210</f>
        <v>0</v>
      </c>
      <c r="KU211" s="53">
        <f>'Hàng tồn'!JQ212</f>
        <v>0</v>
      </c>
      <c r="KV211" s="168">
        <f>KU211*'Bảng giá mua 2015'!JR210</f>
        <v>0</v>
      </c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72">
        <f t="shared" si="195"/>
        <v>0</v>
      </c>
      <c r="MB211" s="57">
        <f>MA211*'Bảng giá mua 2015'!KX210</f>
        <v>0</v>
      </c>
      <c r="MC211" s="53">
        <f>'Hàng tồn'!KY212</f>
        <v>0</v>
      </c>
      <c r="MD211" s="168">
        <f>MC211*'Bảng giá mua 2015'!KZ210</f>
        <v>0</v>
      </c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72">
        <f t="shared" si="196"/>
        <v>0</v>
      </c>
      <c r="NJ211" s="57">
        <f>NI211*'Bảng giá mua 2015'!MF210</f>
        <v>0</v>
      </c>
      <c r="NK211" s="53">
        <f>'Hàng tồn'!MG212</f>
        <v>0</v>
      </c>
      <c r="NL211" s="168">
        <f>NK211*'Bảng giá mua 2015'!MH210</f>
        <v>0</v>
      </c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72">
        <f t="shared" si="197"/>
        <v>0</v>
      </c>
      <c r="OR211" s="57">
        <f>OQ211*'Bảng giá mua 2015'!NN210</f>
        <v>0</v>
      </c>
      <c r="OS211" s="53">
        <f>'Hàng tồn'!NO212</f>
        <v>0</v>
      </c>
      <c r="OT211" s="168">
        <f>OS211*'Bảng giá mua 2015'!NP210</f>
        <v>0</v>
      </c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72">
        <f t="shared" si="198"/>
        <v>0</v>
      </c>
      <c r="PZ211" s="57">
        <f>PY211*'Bảng giá mua 2015'!OV210</f>
        <v>0</v>
      </c>
      <c r="QA211" s="53">
        <f>'Hàng tồn'!OW212</f>
        <v>0</v>
      </c>
      <c r="QB211" s="168">
        <f>QA211*'Bảng giá mua 2015'!OX210</f>
        <v>0</v>
      </c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72">
        <f t="shared" si="199"/>
        <v>0</v>
      </c>
      <c r="RH211" s="57">
        <f>RG211*'Bảng giá mua 2015'!QD210</f>
        <v>0</v>
      </c>
      <c r="RI211" s="53">
        <f>'Hàng tồn'!QE212</f>
        <v>0</v>
      </c>
      <c r="RJ211" s="168">
        <f>RI211*'Bảng giá mua 2015'!QF210</f>
        <v>0</v>
      </c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72">
        <f t="shared" si="200"/>
        <v>0</v>
      </c>
      <c r="SP211" s="57">
        <f>SO211*'Bảng giá mua 2015'!RL210</f>
        <v>0</v>
      </c>
      <c r="SQ211" s="53">
        <f>'Hàng tồn'!RM212</f>
        <v>0</v>
      </c>
      <c r="SR211" s="168">
        <f>SQ211*'Bảng giá mua 2015'!RN210</f>
        <v>0</v>
      </c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72">
        <f t="shared" si="201"/>
        <v>0</v>
      </c>
      <c r="TX211" s="57">
        <f>TW211*'Bảng giá mua 2015'!ST210</f>
        <v>0</v>
      </c>
      <c r="TY211" s="53">
        <f>'Hàng tồn'!SU212</f>
        <v>0</v>
      </c>
      <c r="TZ211" s="168">
        <f>TY211*'Bảng giá mua 2015'!SV210</f>
        <v>0</v>
      </c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72">
        <f t="shared" si="202"/>
        <v>0</v>
      </c>
      <c r="VF211" s="57">
        <f>VE211*'Bảng giá mua 2015'!UB210</f>
        <v>0</v>
      </c>
      <c r="VG211" s="53">
        <f>'Hàng tồn'!UC212</f>
        <v>0</v>
      </c>
      <c r="VH211" s="168">
        <f>VG211*'Bảng giá mua 2015'!UD210</f>
        <v>0</v>
      </c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72">
        <f t="shared" si="203"/>
        <v>0</v>
      </c>
      <c r="WN211" s="57">
        <f>WM211*'Bảng giá mua 2015'!VJ210</f>
        <v>0</v>
      </c>
      <c r="WO211" s="53">
        <f>'Hàng tồn'!VK212</f>
        <v>0</v>
      </c>
      <c r="WP211" s="168">
        <f>WO211*'Bảng giá mua 2015'!VL210</f>
        <v>0</v>
      </c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72">
        <f t="shared" si="204"/>
        <v>0</v>
      </c>
      <c r="XV211" s="57">
        <f>XU211*'Bảng giá mua 2015'!WR210</f>
        <v>0</v>
      </c>
      <c r="XW211" s="53">
        <f>'Hàng tồn'!WS212</f>
        <v>0</v>
      </c>
      <c r="XX211" s="168">
        <f>XW211*'Bảng giá mua 2015'!WT210</f>
        <v>0</v>
      </c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72">
        <f t="shared" si="205"/>
        <v>0</v>
      </c>
      <c r="ZD211" s="57">
        <f>ZC211*'Bảng giá mua 2015'!XZ210</f>
        <v>0</v>
      </c>
      <c r="ZE211" s="53">
        <f>'Hàng tồn'!YA212</f>
        <v>0</v>
      </c>
      <c r="ZF211" s="168">
        <f>ZE211*'Bảng giá mua 2015'!YB210</f>
        <v>0</v>
      </c>
      <c r="ZG211" s="55"/>
      <c r="ZH211" s="55"/>
      <c r="ZI211" s="55"/>
      <c r="ZJ211" s="55"/>
      <c r="ZK211" s="55"/>
      <c r="ZL211" s="55"/>
      <c r="ZM211" s="55"/>
      <c r="ZN211" s="55"/>
      <c r="ZO211" s="55"/>
      <c r="ZP211" s="55"/>
      <c r="ZQ211" s="55"/>
      <c r="ZR211" s="55"/>
      <c r="ZS211" s="55"/>
      <c r="ZT211" s="55"/>
      <c r="ZU211" s="55"/>
      <c r="ZV211" s="55"/>
      <c r="ZW211" s="55"/>
      <c r="ZX211" s="55"/>
      <c r="ZY211" s="55"/>
      <c r="ZZ211" s="55"/>
      <c r="AAA211" s="55"/>
      <c r="AAB211" s="55"/>
      <c r="AAC211" s="55"/>
      <c r="AAD211" s="55"/>
      <c r="AAE211" s="55"/>
      <c r="AAF211" s="55"/>
      <c r="AAG211" s="55"/>
      <c r="AAH211" s="55"/>
      <c r="AAI211" s="55"/>
      <c r="AAJ211" s="55"/>
      <c r="AAK211" s="72">
        <f t="shared" si="206"/>
        <v>0</v>
      </c>
      <c r="AAL211" s="57">
        <f>AAK211*'Bảng giá mua 2015'!ZH210</f>
        <v>0</v>
      </c>
      <c r="AAM211" s="53">
        <f>'Hàng tồn'!ZI212</f>
        <v>0</v>
      </c>
      <c r="AAN211" s="168">
        <f>AAM211*'Bảng giá mua 2015'!ZJ210</f>
        <v>0</v>
      </c>
      <c r="AAO211" s="55"/>
      <c r="AAP211" s="55"/>
      <c r="AAQ211" s="55"/>
      <c r="AAR211" s="55"/>
      <c r="AAS211" s="55"/>
      <c r="AAT211" s="55"/>
      <c r="AAU211" s="55"/>
      <c r="AAV211" s="55"/>
      <c r="AAW211" s="55"/>
      <c r="AAX211" s="55"/>
      <c r="AAY211" s="55"/>
      <c r="AAZ211" s="55"/>
      <c r="ABA211" s="55"/>
      <c r="ABB211" s="55"/>
      <c r="ABC211" s="55"/>
      <c r="ABD211" s="55"/>
      <c r="ABE211" s="55"/>
      <c r="ABF211" s="55"/>
      <c r="ABG211" s="55"/>
      <c r="ABH211" s="55"/>
      <c r="ABI211" s="55"/>
      <c r="ABJ211" s="55"/>
      <c r="ABK211" s="55"/>
      <c r="ABL211" s="55"/>
      <c r="ABM211" s="55"/>
      <c r="ABN211" s="55"/>
      <c r="ABO211" s="55"/>
      <c r="ABP211" s="55"/>
      <c r="ABQ211" s="55"/>
      <c r="ABR211" s="55"/>
      <c r="ABS211" s="72">
        <f t="shared" si="207"/>
        <v>0</v>
      </c>
      <c r="ABT211" s="57">
        <f>ABS211*'Bảng giá mua 2015'!AAP210</f>
        <v>0</v>
      </c>
      <c r="ABU211" s="53">
        <f>'Hàng tồn'!AAQ212</f>
        <v>0</v>
      </c>
      <c r="ABV211" s="168">
        <f>ABU211*'Bảng giá mua 2015'!AAR210</f>
        <v>0</v>
      </c>
      <c r="ABW211" s="55"/>
      <c r="ABX211" s="55"/>
      <c r="ABY211" s="55"/>
      <c r="ABZ211" s="55"/>
      <c r="ACA211" s="55"/>
      <c r="ACB211" s="55"/>
      <c r="ACC211" s="55"/>
      <c r="ACD211" s="55"/>
      <c r="ACE211" s="55"/>
      <c r="ACF211" s="55"/>
      <c r="ACG211" s="55"/>
      <c r="ACH211" s="55"/>
      <c r="ACI211" s="55"/>
      <c r="ACJ211" s="55"/>
      <c r="ACK211" s="55"/>
      <c r="ACL211" s="55"/>
      <c r="ACM211" s="55"/>
      <c r="ACN211" s="55"/>
      <c r="ACO211" s="55"/>
      <c r="ACP211" s="55"/>
      <c r="ACQ211" s="55"/>
      <c r="ACR211" s="55"/>
      <c r="ACS211" s="55"/>
      <c r="ACT211" s="55"/>
      <c r="ACU211" s="55"/>
      <c r="ACV211" s="55"/>
      <c r="ACW211" s="55"/>
      <c r="ACX211" s="55"/>
      <c r="ACY211" s="55"/>
      <c r="ACZ211" s="55"/>
      <c r="ADA211" s="72">
        <f t="shared" si="208"/>
        <v>0</v>
      </c>
      <c r="ADB211" s="57">
        <f>ADA211*'Bảng giá mua 2015'!ABX210</f>
        <v>0</v>
      </c>
      <c r="ADC211" s="53">
        <f>'Hàng tồn'!ABY212</f>
        <v>0</v>
      </c>
      <c r="ADD211" s="168">
        <f>ADC211*'Bảng giá mua 2015'!ABZ210</f>
        <v>0</v>
      </c>
      <c r="ADE211" s="55"/>
      <c r="ADF211" s="55"/>
      <c r="ADG211" s="55"/>
      <c r="ADH211" s="55"/>
      <c r="ADI211" s="55"/>
      <c r="ADJ211" s="55"/>
      <c r="ADK211" s="55"/>
      <c r="ADL211" s="55"/>
      <c r="ADM211" s="55"/>
      <c r="ADN211" s="55"/>
      <c r="ADO211" s="55"/>
      <c r="ADP211" s="55"/>
      <c r="ADQ211" s="55"/>
      <c r="ADR211" s="55"/>
      <c r="ADS211" s="55"/>
      <c r="ADT211" s="55"/>
      <c r="ADU211" s="55"/>
      <c r="ADV211" s="55"/>
      <c r="ADW211" s="55"/>
      <c r="ADX211" s="55"/>
      <c r="ADY211" s="55"/>
      <c r="ADZ211" s="55"/>
      <c r="AEA211" s="55"/>
      <c r="AEB211" s="55"/>
      <c r="AEC211" s="55"/>
      <c r="AED211" s="55"/>
      <c r="AEE211" s="55"/>
      <c r="AEF211" s="55"/>
      <c r="AEG211" s="55"/>
      <c r="AEH211" s="55"/>
      <c r="AEI211" s="72">
        <f t="shared" si="209"/>
        <v>0</v>
      </c>
      <c r="AEJ211" s="57">
        <f>AEI211*'Bảng giá mua 2015'!ADF210</f>
        <v>0</v>
      </c>
      <c r="AEK211" s="53">
        <f>'Hàng tồn'!ADG212</f>
        <v>0</v>
      </c>
      <c r="AEL211" s="168">
        <f>AEK211*'Bảng giá mua 2015'!ADH210</f>
        <v>0</v>
      </c>
      <c r="AEM211" s="55"/>
      <c r="AEN211" s="55"/>
      <c r="AEO211" s="55"/>
      <c r="AEP211" s="55"/>
      <c r="AEQ211" s="55"/>
      <c r="AER211" s="55"/>
      <c r="AES211" s="55"/>
      <c r="AET211" s="55"/>
      <c r="AEU211" s="55"/>
      <c r="AEV211" s="55"/>
      <c r="AEW211" s="55"/>
      <c r="AEX211" s="55"/>
      <c r="AEY211" s="55"/>
      <c r="AEZ211" s="55"/>
      <c r="AFA211" s="55"/>
      <c r="AFB211" s="55"/>
      <c r="AFC211" s="55"/>
      <c r="AFD211" s="55"/>
      <c r="AFE211" s="55"/>
      <c r="AFF211" s="55"/>
      <c r="AFG211" s="55"/>
      <c r="AFH211" s="55"/>
      <c r="AFI211" s="55"/>
      <c r="AFJ211" s="55"/>
      <c r="AFK211" s="55"/>
      <c r="AFL211" s="55"/>
      <c r="AFM211" s="55"/>
      <c r="AFN211" s="55"/>
      <c r="AFO211" s="55"/>
      <c r="AFP211" s="55"/>
      <c r="AFQ211" s="72">
        <f t="shared" si="210"/>
        <v>0</v>
      </c>
      <c r="AFR211" s="57">
        <f>AFQ211*'Bảng giá mua 2015'!AEN210</f>
        <v>0</v>
      </c>
      <c r="AFS211" s="53">
        <f>'Hàng tồn'!AEO212</f>
        <v>0</v>
      </c>
      <c r="AFT211" s="168">
        <f>AFS211*'Bảng giá mua 2015'!AEP210</f>
        <v>0</v>
      </c>
      <c r="AFU211" s="55"/>
      <c r="AFV211" s="55"/>
      <c r="AFW211" s="55"/>
      <c r="AFX211" s="55"/>
      <c r="AFY211" s="55"/>
      <c r="AFZ211" s="55"/>
      <c r="AGA211" s="55"/>
      <c r="AGB211" s="55"/>
      <c r="AGC211" s="55"/>
      <c r="AGD211" s="55"/>
      <c r="AGE211" s="55"/>
      <c r="AGF211" s="55"/>
      <c r="AGG211" s="55"/>
      <c r="AGH211" s="55"/>
      <c r="AGI211" s="55"/>
      <c r="AGJ211" s="55"/>
      <c r="AGK211" s="55"/>
      <c r="AGL211" s="55"/>
      <c r="AGM211" s="55"/>
      <c r="AGN211" s="55"/>
      <c r="AGO211" s="55"/>
      <c r="AGP211" s="55"/>
      <c r="AGQ211" s="55"/>
      <c r="AGR211" s="55"/>
      <c r="AGS211" s="55"/>
      <c r="AGT211" s="55"/>
      <c r="AGU211" s="55"/>
      <c r="AGV211" s="55"/>
      <c r="AGW211" s="55"/>
      <c r="AGX211" s="55"/>
      <c r="AGY211" s="72">
        <f t="shared" si="211"/>
        <v>0</v>
      </c>
      <c r="AGZ211" s="57">
        <f>AGY211*'Bảng giá mua 2015'!AFV210</f>
        <v>0</v>
      </c>
      <c r="AHA211" s="53">
        <f>'Hàng tồn'!AFW212</f>
        <v>0</v>
      </c>
      <c r="AHB211" s="168">
        <f>AHA211*'Bảng giá mua 2015'!AFX210</f>
        <v>0</v>
      </c>
      <c r="AHC211" s="55"/>
      <c r="AHD211" s="55"/>
      <c r="AHE211" s="55"/>
      <c r="AHF211" s="55"/>
      <c r="AHG211" s="55"/>
      <c r="AHH211" s="55"/>
      <c r="AHI211" s="55"/>
      <c r="AHJ211" s="55"/>
      <c r="AHK211" s="55"/>
      <c r="AHL211" s="55"/>
      <c r="AHM211" s="55"/>
      <c r="AHN211" s="55"/>
      <c r="AHO211" s="55"/>
      <c r="AHP211" s="55"/>
      <c r="AHQ211" s="55"/>
      <c r="AHR211" s="55"/>
      <c r="AHS211" s="55"/>
      <c r="AHT211" s="55"/>
      <c r="AHU211" s="55"/>
      <c r="AHV211" s="55"/>
      <c r="AHW211" s="55"/>
      <c r="AHX211" s="55"/>
      <c r="AHY211" s="55"/>
      <c r="AHZ211" s="55"/>
      <c r="AIA211" s="55"/>
      <c r="AIB211" s="55"/>
      <c r="AIC211" s="55"/>
      <c r="AID211" s="55"/>
      <c r="AIE211" s="55"/>
      <c r="AIF211" s="55"/>
      <c r="AIG211" s="72">
        <f t="shared" si="212"/>
        <v>0</v>
      </c>
      <c r="AIH211" s="57">
        <f>AIG211*'Bảng giá bán 2015'!AC210</f>
        <v>0</v>
      </c>
      <c r="AII211" s="53">
        <f>'Hàng tồn'!AHE212</f>
        <v>0</v>
      </c>
      <c r="AIJ211" s="168">
        <f>AII211*'Bảng giá bán 2015'!AD210</f>
        <v>0</v>
      </c>
      <c r="AIK211" s="55"/>
      <c r="AIL211" s="55"/>
      <c r="AIM211" s="55"/>
      <c r="AIN211" s="55"/>
      <c r="AIO211" s="55"/>
      <c r="AIP211" s="55"/>
      <c r="AIQ211" s="55"/>
      <c r="AIR211" s="55"/>
      <c r="AIS211" s="55"/>
      <c r="AIT211" s="55"/>
      <c r="AIU211" s="55"/>
      <c r="AIV211" s="55"/>
      <c r="AIW211" s="55"/>
      <c r="AIX211" s="55"/>
      <c r="AIY211" s="55"/>
      <c r="AIZ211" s="55"/>
      <c r="AJA211" s="55"/>
      <c r="AJB211" s="55"/>
      <c r="AJC211" s="55"/>
      <c r="AJD211" s="55"/>
      <c r="AJE211" s="55"/>
      <c r="AJF211" s="55"/>
      <c r="AJG211" s="55"/>
      <c r="AJH211" s="55"/>
      <c r="AJI211" s="55"/>
      <c r="AJJ211" s="55"/>
      <c r="AJK211" s="55"/>
      <c r="AJL211" s="55"/>
      <c r="AJM211" s="55"/>
      <c r="AJN211" s="55"/>
      <c r="AJO211" s="72">
        <f t="shared" si="213"/>
        <v>0</v>
      </c>
      <c r="AJP211" s="57">
        <f>AJO211*'Bảng giá bán 2015'!AD210</f>
        <v>0</v>
      </c>
      <c r="AJQ211" s="53">
        <f>'Hàng tồn'!AIM212</f>
        <v>0</v>
      </c>
      <c r="AJR211" s="168">
        <f>AJQ211*'Bảng giá mua 2015'!AIN210</f>
        <v>0</v>
      </c>
      <c r="AJS211" s="55"/>
      <c r="AJT211" s="55"/>
      <c r="AJU211" s="55"/>
      <c r="AJV211" s="55"/>
      <c r="AJW211" s="55"/>
      <c r="AJX211" s="55"/>
      <c r="AJY211" s="55"/>
      <c r="AJZ211" s="55"/>
      <c r="AKA211" s="55"/>
      <c r="AKB211" s="55"/>
      <c r="AKC211" s="55"/>
      <c r="AKD211" s="55"/>
      <c r="AKE211" s="55"/>
      <c r="AKF211" s="55"/>
      <c r="AKG211" s="55"/>
      <c r="AKH211" s="55"/>
      <c r="AKI211" s="55"/>
      <c r="AKJ211" s="55"/>
      <c r="AKK211" s="55"/>
      <c r="AKL211" s="55"/>
      <c r="AKM211" s="55"/>
      <c r="AKN211" s="55"/>
      <c r="AKO211" s="55"/>
      <c r="AKP211" s="55"/>
      <c r="AKQ211" s="55"/>
      <c r="AKR211" s="55"/>
      <c r="AKS211" s="55"/>
      <c r="AKT211" s="55"/>
      <c r="AKU211" s="55"/>
      <c r="AKV211" s="55"/>
      <c r="AKW211" s="72">
        <f t="shared" si="214"/>
        <v>0</v>
      </c>
      <c r="AKX211" s="57">
        <f>AKW211*'Bảng giá bán 2015'!BL210</f>
        <v>0</v>
      </c>
      <c r="AKY211" s="53">
        <f>'Hàng tồn'!AJU212</f>
        <v>0</v>
      </c>
      <c r="AKZ211" s="168">
        <f>AKY211*'Bảng giá mua 2015'!AJV210</f>
        <v>0</v>
      </c>
      <c r="ALA211" s="55"/>
      <c r="ALB211" s="55"/>
      <c r="ALC211" s="55"/>
      <c r="ALD211" s="55"/>
      <c r="ALE211" s="55"/>
      <c r="ALF211" s="55"/>
      <c r="ALG211" s="55"/>
      <c r="ALH211" s="55"/>
      <c r="ALI211" s="55"/>
      <c r="ALJ211" s="55"/>
      <c r="ALK211" s="55"/>
      <c r="ALL211" s="55"/>
      <c r="ALM211" s="55"/>
      <c r="ALN211" s="55"/>
      <c r="ALO211" s="55"/>
      <c r="ALP211" s="55"/>
      <c r="ALQ211" s="55"/>
      <c r="ALR211" s="55"/>
      <c r="ALS211" s="55"/>
      <c r="ALT211" s="55"/>
      <c r="ALU211" s="55"/>
      <c r="ALV211" s="55"/>
      <c r="ALW211" s="55"/>
      <c r="ALX211" s="55"/>
      <c r="ALY211" s="55"/>
      <c r="ALZ211" s="55"/>
      <c r="AMA211" s="55"/>
      <c r="AMB211" s="55"/>
      <c r="AMC211" s="55"/>
      <c r="AMD211" s="55"/>
      <c r="AME211" s="72">
        <f t="shared" si="215"/>
        <v>0</v>
      </c>
      <c r="AMF211" s="57">
        <f>AME211*'Bảng giá bán 2015'!CT210</f>
        <v>0</v>
      </c>
      <c r="AMG211" s="53">
        <f>'Hàng tồn'!ALC212</f>
        <v>0</v>
      </c>
      <c r="AMH211" s="168">
        <f>AMG211*'Bảng giá mua 2015'!ALD210</f>
        <v>0</v>
      </c>
      <c r="AMI211" s="55"/>
      <c r="AMJ211" s="55"/>
      <c r="AMK211" s="55"/>
      <c r="AML211" s="55"/>
      <c r="AMM211" s="55"/>
      <c r="AMN211" s="55"/>
      <c r="AMO211" s="55"/>
      <c r="AMP211" s="55"/>
      <c r="AMQ211" s="55"/>
      <c r="AMR211" s="55"/>
      <c r="AMS211" s="55"/>
      <c r="AMT211" s="55"/>
      <c r="AMU211" s="55"/>
      <c r="AMV211" s="55"/>
      <c r="AMW211" s="55"/>
      <c r="AMX211" s="55"/>
      <c r="AMY211" s="55"/>
      <c r="AMZ211" s="55"/>
      <c r="ANA211" s="55"/>
      <c r="ANB211" s="55"/>
      <c r="ANC211" s="55"/>
      <c r="AND211" s="55"/>
      <c r="ANE211" s="55"/>
      <c r="ANF211" s="55"/>
      <c r="ANG211" s="55"/>
      <c r="ANH211" s="55"/>
      <c r="ANI211" s="55"/>
      <c r="ANJ211" s="55"/>
      <c r="ANK211" s="55"/>
      <c r="ANL211" s="55"/>
      <c r="ANM211" s="72">
        <f t="shared" si="216"/>
        <v>0</v>
      </c>
      <c r="ANN211" s="57">
        <f>ANM211*'Bảng giá bán 2015'!EB210</f>
        <v>0</v>
      </c>
      <c r="ANO211" s="53">
        <f>'Hàng tồn'!AMK212</f>
        <v>0</v>
      </c>
      <c r="ANP211" s="168">
        <f>ANO211*'Bảng giá mua 2015'!AML210</f>
        <v>0</v>
      </c>
    </row>
    <row r="212" spans="1:1056" x14ac:dyDescent="0.3">
      <c r="A212" s="131"/>
      <c r="B212" s="58" t="s">
        <v>79</v>
      </c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72">
        <f t="shared" si="186"/>
        <v>0</v>
      </c>
      <c r="AH212" s="57">
        <f>AG212*'Bảng giá mua 2015'!D211</f>
        <v>0</v>
      </c>
      <c r="AI212" s="53">
        <f>'Hàng tồn'!E213</f>
        <v>0</v>
      </c>
      <c r="AJ212" s="168">
        <f>AI212*'Bảng giá mua 2015'!F211</f>
        <v>0</v>
      </c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72">
        <f t="shared" si="187"/>
        <v>0</v>
      </c>
      <c r="BP212" s="57">
        <f>BO212*'Bảng giá mua 2015'!AL211</f>
        <v>0</v>
      </c>
      <c r="BQ212" s="53">
        <f>'Hàng tồn'!AM213</f>
        <v>0</v>
      </c>
      <c r="BR212" s="168">
        <f>BQ212*'Bảng giá mua 2015'!AN211</f>
        <v>0</v>
      </c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72">
        <f t="shared" si="188"/>
        <v>0</v>
      </c>
      <c r="CX212" s="57">
        <f>CW212*'Bảng giá mua 2015'!BT211</f>
        <v>0</v>
      </c>
      <c r="CY212" s="53">
        <f>'Hàng tồn'!BU213</f>
        <v>0</v>
      </c>
      <c r="CZ212" s="168">
        <f>CY212*'Bảng giá mua 2015'!BV211</f>
        <v>0</v>
      </c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72">
        <f t="shared" si="189"/>
        <v>0</v>
      </c>
      <c r="EF212" s="57">
        <f>EE212*'Bảng giá mua 2015'!DB211</f>
        <v>0</v>
      </c>
      <c r="EG212" s="53">
        <f>'Hàng tồn'!DC213</f>
        <v>0</v>
      </c>
      <c r="EH212" s="168">
        <f>EG212*'Bảng giá mua 2015'!DD211</f>
        <v>0</v>
      </c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72">
        <f t="shared" si="190"/>
        <v>0</v>
      </c>
      <c r="FN212" s="57">
        <f>FM212*'Bảng giá mua 2015'!EJ211</f>
        <v>0</v>
      </c>
      <c r="FO212" s="53">
        <f>'Hàng tồn'!EK213</f>
        <v>0</v>
      </c>
      <c r="FP212" s="168">
        <f>FO212*'Bảng giá mua 2015'!EL211</f>
        <v>0</v>
      </c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72">
        <f t="shared" si="191"/>
        <v>0</v>
      </c>
      <c r="GV212" s="57">
        <f>GU212*'Bảng giá mua 2015'!FR211</f>
        <v>0</v>
      </c>
      <c r="GW212" s="53">
        <f>'Hàng tồn'!FS213</f>
        <v>0</v>
      </c>
      <c r="GX212" s="168">
        <f>GW212*'Bảng giá mua 2015'!FT211</f>
        <v>0</v>
      </c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72">
        <f t="shared" si="192"/>
        <v>0</v>
      </c>
      <c r="ID212" s="57">
        <f>IC212*'Bảng giá mua 2015'!GZ211</f>
        <v>0</v>
      </c>
      <c r="IE212" s="53">
        <f>'Hàng tồn'!HA213</f>
        <v>0</v>
      </c>
      <c r="IF212" s="168">
        <f>IE212*'Bảng giá mua 2015'!HB211</f>
        <v>0</v>
      </c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72">
        <f t="shared" si="193"/>
        <v>0</v>
      </c>
      <c r="JL212" s="57">
        <f>JK212*'Bảng giá mua 2015'!IH211</f>
        <v>0</v>
      </c>
      <c r="JM212" s="53">
        <f>'Hàng tồn'!II213</f>
        <v>0</v>
      </c>
      <c r="JN212" s="168">
        <f>JM212*'Bảng giá mua 2015'!IJ211</f>
        <v>0</v>
      </c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72">
        <f t="shared" si="194"/>
        <v>0</v>
      </c>
      <c r="KT212" s="57">
        <f>KS212*'Bảng giá mua 2015'!JP211</f>
        <v>0</v>
      </c>
      <c r="KU212" s="53">
        <f>'Hàng tồn'!JQ213</f>
        <v>0</v>
      </c>
      <c r="KV212" s="168">
        <f>KU212*'Bảng giá mua 2015'!JR211</f>
        <v>0</v>
      </c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72">
        <f t="shared" si="195"/>
        <v>0</v>
      </c>
      <c r="MB212" s="57">
        <f>MA212*'Bảng giá mua 2015'!KX211</f>
        <v>0</v>
      </c>
      <c r="MC212" s="53">
        <f>'Hàng tồn'!KY213</f>
        <v>0</v>
      </c>
      <c r="MD212" s="168">
        <f>MC212*'Bảng giá mua 2015'!KZ211</f>
        <v>0</v>
      </c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72">
        <f t="shared" si="196"/>
        <v>0</v>
      </c>
      <c r="NJ212" s="57">
        <f>NI212*'Bảng giá mua 2015'!MF211</f>
        <v>0</v>
      </c>
      <c r="NK212" s="53">
        <f>'Hàng tồn'!MG213</f>
        <v>0</v>
      </c>
      <c r="NL212" s="168">
        <f>NK212*'Bảng giá mua 2015'!MH211</f>
        <v>0</v>
      </c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72">
        <f t="shared" si="197"/>
        <v>0</v>
      </c>
      <c r="OR212" s="57">
        <f>OQ212*'Bảng giá mua 2015'!NN211</f>
        <v>0</v>
      </c>
      <c r="OS212" s="53">
        <f>'Hàng tồn'!NO213</f>
        <v>0</v>
      </c>
      <c r="OT212" s="168">
        <f>OS212*'Bảng giá mua 2015'!NP211</f>
        <v>0</v>
      </c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72">
        <f t="shared" si="198"/>
        <v>0</v>
      </c>
      <c r="PZ212" s="57">
        <f>PY212*'Bảng giá mua 2015'!OV211</f>
        <v>0</v>
      </c>
      <c r="QA212" s="53">
        <f>'Hàng tồn'!OW213</f>
        <v>0</v>
      </c>
      <c r="QB212" s="168">
        <f>QA212*'Bảng giá mua 2015'!OX211</f>
        <v>0</v>
      </c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72">
        <f t="shared" si="199"/>
        <v>0</v>
      </c>
      <c r="RH212" s="57">
        <f>RG212*'Bảng giá mua 2015'!QD211</f>
        <v>0</v>
      </c>
      <c r="RI212" s="53">
        <f>'Hàng tồn'!QE213</f>
        <v>0</v>
      </c>
      <c r="RJ212" s="168">
        <f>RI212*'Bảng giá mua 2015'!QF211</f>
        <v>0</v>
      </c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72">
        <f t="shared" si="200"/>
        <v>0</v>
      </c>
      <c r="SP212" s="57">
        <f>SO212*'Bảng giá mua 2015'!RL211</f>
        <v>0</v>
      </c>
      <c r="SQ212" s="53">
        <f>'Hàng tồn'!RM213</f>
        <v>0</v>
      </c>
      <c r="SR212" s="168">
        <f>SQ212*'Bảng giá mua 2015'!RN211</f>
        <v>0</v>
      </c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72">
        <f t="shared" si="201"/>
        <v>0</v>
      </c>
      <c r="TX212" s="57">
        <f>TW212*'Bảng giá mua 2015'!ST211</f>
        <v>0</v>
      </c>
      <c r="TY212" s="53">
        <f>'Hàng tồn'!SU213</f>
        <v>0</v>
      </c>
      <c r="TZ212" s="168">
        <f>TY212*'Bảng giá mua 2015'!SV211</f>
        <v>0</v>
      </c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72">
        <f t="shared" si="202"/>
        <v>0</v>
      </c>
      <c r="VF212" s="57">
        <f>VE212*'Bảng giá mua 2015'!UB211</f>
        <v>0</v>
      </c>
      <c r="VG212" s="53">
        <f>'Hàng tồn'!UC213</f>
        <v>0</v>
      </c>
      <c r="VH212" s="168">
        <f>VG212*'Bảng giá mua 2015'!UD211</f>
        <v>0</v>
      </c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72">
        <f t="shared" si="203"/>
        <v>0</v>
      </c>
      <c r="WN212" s="57">
        <f>WM212*'Bảng giá mua 2015'!VJ211</f>
        <v>0</v>
      </c>
      <c r="WO212" s="53">
        <f>'Hàng tồn'!VK213</f>
        <v>0</v>
      </c>
      <c r="WP212" s="168">
        <f>WO212*'Bảng giá mua 2015'!VL211</f>
        <v>0</v>
      </c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72">
        <f t="shared" si="204"/>
        <v>0</v>
      </c>
      <c r="XV212" s="57">
        <f>XU212*'Bảng giá mua 2015'!WR211</f>
        <v>0</v>
      </c>
      <c r="XW212" s="53">
        <f>'Hàng tồn'!WS213</f>
        <v>0</v>
      </c>
      <c r="XX212" s="168">
        <f>XW212*'Bảng giá mua 2015'!WT211</f>
        <v>0</v>
      </c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72">
        <f t="shared" si="205"/>
        <v>0</v>
      </c>
      <c r="ZD212" s="57">
        <f>ZC212*'Bảng giá mua 2015'!XZ211</f>
        <v>0</v>
      </c>
      <c r="ZE212" s="53">
        <f>'Hàng tồn'!YA213</f>
        <v>0</v>
      </c>
      <c r="ZF212" s="168">
        <f>ZE212*'Bảng giá mua 2015'!YB211</f>
        <v>0</v>
      </c>
      <c r="ZG212" s="55"/>
      <c r="ZH212" s="55"/>
      <c r="ZI212" s="55"/>
      <c r="ZJ212" s="55"/>
      <c r="ZK212" s="55"/>
      <c r="ZL212" s="55"/>
      <c r="ZM212" s="55"/>
      <c r="ZN212" s="55"/>
      <c r="ZO212" s="55"/>
      <c r="ZP212" s="55"/>
      <c r="ZQ212" s="55"/>
      <c r="ZR212" s="55"/>
      <c r="ZS212" s="55"/>
      <c r="ZT212" s="55"/>
      <c r="ZU212" s="55"/>
      <c r="ZV212" s="55"/>
      <c r="ZW212" s="55"/>
      <c r="ZX212" s="55"/>
      <c r="ZY212" s="55"/>
      <c r="ZZ212" s="55"/>
      <c r="AAA212" s="55"/>
      <c r="AAB212" s="55"/>
      <c r="AAC212" s="55"/>
      <c r="AAD212" s="55"/>
      <c r="AAE212" s="55"/>
      <c r="AAF212" s="55"/>
      <c r="AAG212" s="55"/>
      <c r="AAH212" s="55"/>
      <c r="AAI212" s="55"/>
      <c r="AAJ212" s="55"/>
      <c r="AAK212" s="72">
        <f t="shared" si="206"/>
        <v>0</v>
      </c>
      <c r="AAL212" s="57">
        <f>AAK212*'Bảng giá mua 2015'!ZH211</f>
        <v>0</v>
      </c>
      <c r="AAM212" s="53">
        <f>'Hàng tồn'!ZI213</f>
        <v>0</v>
      </c>
      <c r="AAN212" s="168">
        <f>AAM212*'Bảng giá mua 2015'!ZJ211</f>
        <v>0</v>
      </c>
      <c r="AAO212" s="55"/>
      <c r="AAP212" s="55"/>
      <c r="AAQ212" s="55"/>
      <c r="AAR212" s="55"/>
      <c r="AAS212" s="55"/>
      <c r="AAT212" s="55"/>
      <c r="AAU212" s="55"/>
      <c r="AAV212" s="55"/>
      <c r="AAW212" s="55"/>
      <c r="AAX212" s="55"/>
      <c r="AAY212" s="55"/>
      <c r="AAZ212" s="55"/>
      <c r="ABA212" s="55"/>
      <c r="ABB212" s="55"/>
      <c r="ABC212" s="55"/>
      <c r="ABD212" s="55"/>
      <c r="ABE212" s="55"/>
      <c r="ABF212" s="55"/>
      <c r="ABG212" s="55"/>
      <c r="ABH212" s="55"/>
      <c r="ABI212" s="55"/>
      <c r="ABJ212" s="55"/>
      <c r="ABK212" s="55"/>
      <c r="ABL212" s="55"/>
      <c r="ABM212" s="55"/>
      <c r="ABN212" s="55"/>
      <c r="ABO212" s="55"/>
      <c r="ABP212" s="55"/>
      <c r="ABQ212" s="55"/>
      <c r="ABR212" s="55"/>
      <c r="ABS212" s="72">
        <f t="shared" si="207"/>
        <v>0</v>
      </c>
      <c r="ABT212" s="57">
        <f>ABS212*'Bảng giá mua 2015'!AAP211</f>
        <v>0</v>
      </c>
      <c r="ABU212" s="53">
        <f>'Hàng tồn'!AAQ213</f>
        <v>0</v>
      </c>
      <c r="ABV212" s="168">
        <f>ABU212*'Bảng giá mua 2015'!AAR211</f>
        <v>0</v>
      </c>
      <c r="ABW212" s="55"/>
      <c r="ABX212" s="55"/>
      <c r="ABY212" s="55"/>
      <c r="ABZ212" s="55"/>
      <c r="ACA212" s="55"/>
      <c r="ACB212" s="55"/>
      <c r="ACC212" s="55"/>
      <c r="ACD212" s="55"/>
      <c r="ACE212" s="55"/>
      <c r="ACF212" s="55"/>
      <c r="ACG212" s="55"/>
      <c r="ACH212" s="55"/>
      <c r="ACI212" s="55"/>
      <c r="ACJ212" s="55"/>
      <c r="ACK212" s="55"/>
      <c r="ACL212" s="55"/>
      <c r="ACM212" s="55"/>
      <c r="ACN212" s="55"/>
      <c r="ACO212" s="55"/>
      <c r="ACP212" s="55"/>
      <c r="ACQ212" s="55"/>
      <c r="ACR212" s="55"/>
      <c r="ACS212" s="55"/>
      <c r="ACT212" s="55"/>
      <c r="ACU212" s="55"/>
      <c r="ACV212" s="55"/>
      <c r="ACW212" s="55"/>
      <c r="ACX212" s="55"/>
      <c r="ACY212" s="55"/>
      <c r="ACZ212" s="55"/>
      <c r="ADA212" s="72">
        <f t="shared" si="208"/>
        <v>0</v>
      </c>
      <c r="ADB212" s="57">
        <f>ADA212*'Bảng giá mua 2015'!ABX211</f>
        <v>0</v>
      </c>
      <c r="ADC212" s="53">
        <f>'Hàng tồn'!ABY213</f>
        <v>0</v>
      </c>
      <c r="ADD212" s="168">
        <f>ADC212*'Bảng giá mua 2015'!ABZ211</f>
        <v>0</v>
      </c>
      <c r="ADE212" s="55"/>
      <c r="ADF212" s="55"/>
      <c r="ADG212" s="55"/>
      <c r="ADH212" s="55"/>
      <c r="ADI212" s="55"/>
      <c r="ADJ212" s="55"/>
      <c r="ADK212" s="55"/>
      <c r="ADL212" s="55"/>
      <c r="ADM212" s="55"/>
      <c r="ADN212" s="55"/>
      <c r="ADO212" s="55"/>
      <c r="ADP212" s="55"/>
      <c r="ADQ212" s="55"/>
      <c r="ADR212" s="55"/>
      <c r="ADS212" s="55"/>
      <c r="ADT212" s="55"/>
      <c r="ADU212" s="55"/>
      <c r="ADV212" s="55"/>
      <c r="ADW212" s="55"/>
      <c r="ADX212" s="55"/>
      <c r="ADY212" s="55"/>
      <c r="ADZ212" s="55"/>
      <c r="AEA212" s="55"/>
      <c r="AEB212" s="55"/>
      <c r="AEC212" s="55"/>
      <c r="AED212" s="55"/>
      <c r="AEE212" s="55"/>
      <c r="AEF212" s="55"/>
      <c r="AEG212" s="55"/>
      <c r="AEH212" s="55"/>
      <c r="AEI212" s="72">
        <f t="shared" si="209"/>
        <v>0</v>
      </c>
      <c r="AEJ212" s="57">
        <f>AEI212*'Bảng giá mua 2015'!ADF211</f>
        <v>0</v>
      </c>
      <c r="AEK212" s="53">
        <f>'Hàng tồn'!ADG213</f>
        <v>0</v>
      </c>
      <c r="AEL212" s="168">
        <f>AEK212*'Bảng giá mua 2015'!ADH211</f>
        <v>0</v>
      </c>
      <c r="AEM212" s="55"/>
      <c r="AEN212" s="55"/>
      <c r="AEO212" s="55"/>
      <c r="AEP212" s="55"/>
      <c r="AEQ212" s="55"/>
      <c r="AER212" s="55"/>
      <c r="AES212" s="55"/>
      <c r="AET212" s="55"/>
      <c r="AEU212" s="55"/>
      <c r="AEV212" s="55"/>
      <c r="AEW212" s="55"/>
      <c r="AEX212" s="55"/>
      <c r="AEY212" s="55"/>
      <c r="AEZ212" s="55"/>
      <c r="AFA212" s="55"/>
      <c r="AFB212" s="55"/>
      <c r="AFC212" s="55"/>
      <c r="AFD212" s="55"/>
      <c r="AFE212" s="55"/>
      <c r="AFF212" s="55"/>
      <c r="AFG212" s="55"/>
      <c r="AFH212" s="55"/>
      <c r="AFI212" s="55"/>
      <c r="AFJ212" s="55"/>
      <c r="AFK212" s="55"/>
      <c r="AFL212" s="55"/>
      <c r="AFM212" s="55"/>
      <c r="AFN212" s="55"/>
      <c r="AFO212" s="55"/>
      <c r="AFP212" s="55"/>
      <c r="AFQ212" s="72">
        <f t="shared" si="210"/>
        <v>0</v>
      </c>
      <c r="AFR212" s="57">
        <f>AFQ212*'Bảng giá mua 2015'!AEN211</f>
        <v>0</v>
      </c>
      <c r="AFS212" s="53">
        <f>'Hàng tồn'!AEO213</f>
        <v>0</v>
      </c>
      <c r="AFT212" s="168">
        <f>AFS212*'Bảng giá mua 2015'!AEP211</f>
        <v>0</v>
      </c>
      <c r="AFU212" s="55"/>
      <c r="AFV212" s="55"/>
      <c r="AFW212" s="55"/>
      <c r="AFX212" s="55"/>
      <c r="AFY212" s="55"/>
      <c r="AFZ212" s="55"/>
      <c r="AGA212" s="55"/>
      <c r="AGB212" s="55"/>
      <c r="AGC212" s="55"/>
      <c r="AGD212" s="55"/>
      <c r="AGE212" s="55"/>
      <c r="AGF212" s="55"/>
      <c r="AGG212" s="55"/>
      <c r="AGH212" s="55"/>
      <c r="AGI212" s="55"/>
      <c r="AGJ212" s="55"/>
      <c r="AGK212" s="55"/>
      <c r="AGL212" s="55"/>
      <c r="AGM212" s="55"/>
      <c r="AGN212" s="55"/>
      <c r="AGO212" s="55"/>
      <c r="AGP212" s="55"/>
      <c r="AGQ212" s="55"/>
      <c r="AGR212" s="55"/>
      <c r="AGS212" s="55"/>
      <c r="AGT212" s="55"/>
      <c r="AGU212" s="55"/>
      <c r="AGV212" s="55"/>
      <c r="AGW212" s="55"/>
      <c r="AGX212" s="55"/>
      <c r="AGY212" s="72">
        <f t="shared" si="211"/>
        <v>0</v>
      </c>
      <c r="AGZ212" s="57">
        <f>AGY212*'Bảng giá mua 2015'!AFV211</f>
        <v>0</v>
      </c>
      <c r="AHA212" s="53">
        <f>'Hàng tồn'!AFW213</f>
        <v>0</v>
      </c>
      <c r="AHB212" s="168">
        <f>AHA212*'Bảng giá mua 2015'!AFX211</f>
        <v>0</v>
      </c>
      <c r="AHC212" s="55"/>
      <c r="AHD212" s="55"/>
      <c r="AHE212" s="55"/>
      <c r="AHF212" s="55"/>
      <c r="AHG212" s="55"/>
      <c r="AHH212" s="55"/>
      <c r="AHI212" s="55"/>
      <c r="AHJ212" s="55"/>
      <c r="AHK212" s="55"/>
      <c r="AHL212" s="55"/>
      <c r="AHM212" s="55"/>
      <c r="AHN212" s="55"/>
      <c r="AHO212" s="55"/>
      <c r="AHP212" s="55"/>
      <c r="AHQ212" s="55"/>
      <c r="AHR212" s="55"/>
      <c r="AHS212" s="55"/>
      <c r="AHT212" s="55"/>
      <c r="AHU212" s="55"/>
      <c r="AHV212" s="55"/>
      <c r="AHW212" s="55"/>
      <c r="AHX212" s="55"/>
      <c r="AHY212" s="55"/>
      <c r="AHZ212" s="55"/>
      <c r="AIA212" s="55"/>
      <c r="AIB212" s="55"/>
      <c r="AIC212" s="55"/>
      <c r="AID212" s="55"/>
      <c r="AIE212" s="55"/>
      <c r="AIF212" s="55"/>
      <c r="AIG212" s="72">
        <f t="shared" si="212"/>
        <v>0</v>
      </c>
      <c r="AIH212" s="57">
        <f>AIG212*'Bảng giá bán 2015'!AC211</f>
        <v>0</v>
      </c>
      <c r="AII212" s="53">
        <f>'Hàng tồn'!AHE213</f>
        <v>0</v>
      </c>
      <c r="AIJ212" s="168">
        <f>AII212*'Bảng giá bán 2015'!AD211</f>
        <v>0</v>
      </c>
      <c r="AIK212" s="55"/>
      <c r="AIL212" s="55"/>
      <c r="AIM212" s="55"/>
      <c r="AIN212" s="55"/>
      <c r="AIO212" s="55"/>
      <c r="AIP212" s="55"/>
      <c r="AIQ212" s="55"/>
      <c r="AIR212" s="55"/>
      <c r="AIS212" s="55">
        <v>1</v>
      </c>
      <c r="AIT212" s="55"/>
      <c r="AIU212" s="55"/>
      <c r="AIV212" s="55"/>
      <c r="AIW212" s="55"/>
      <c r="AIX212" s="55"/>
      <c r="AIY212" s="55"/>
      <c r="AIZ212" s="55"/>
      <c r="AJA212" s="55"/>
      <c r="AJB212" s="55"/>
      <c r="AJC212" s="55"/>
      <c r="AJD212" s="55"/>
      <c r="AJE212" s="55"/>
      <c r="AJF212" s="55"/>
      <c r="AJG212" s="55"/>
      <c r="AJH212" s="55"/>
      <c r="AJI212" s="55"/>
      <c r="AJJ212" s="55"/>
      <c r="AJK212" s="55"/>
      <c r="AJL212" s="55"/>
      <c r="AJM212" s="55"/>
      <c r="AJN212" s="55"/>
      <c r="AJO212" s="72">
        <f t="shared" si="213"/>
        <v>1</v>
      </c>
      <c r="AJP212" s="57">
        <f>AJO212*'Bảng giá bán 2015'!AD211</f>
        <v>0</v>
      </c>
      <c r="AJQ212" s="53">
        <f>'Hàng tồn'!AIM213</f>
        <v>0</v>
      </c>
      <c r="AJR212" s="168">
        <f>AJQ212*'Bảng giá mua 2015'!AIN211</f>
        <v>0</v>
      </c>
      <c r="AJS212" s="55"/>
      <c r="AJT212" s="55"/>
      <c r="AJU212" s="55"/>
      <c r="AJV212" s="55"/>
      <c r="AJW212" s="55"/>
      <c r="AJX212" s="55"/>
      <c r="AJY212" s="55"/>
      <c r="AJZ212" s="55"/>
      <c r="AKA212" s="55"/>
      <c r="AKB212" s="55"/>
      <c r="AKC212" s="55"/>
      <c r="AKD212" s="55"/>
      <c r="AKE212" s="55"/>
      <c r="AKF212" s="55"/>
      <c r="AKG212" s="55"/>
      <c r="AKH212" s="55"/>
      <c r="AKI212" s="55"/>
      <c r="AKJ212" s="55"/>
      <c r="AKK212" s="55"/>
      <c r="AKL212" s="55"/>
      <c r="AKM212" s="55"/>
      <c r="AKN212" s="55"/>
      <c r="AKO212" s="55"/>
      <c r="AKP212" s="55"/>
      <c r="AKQ212" s="55"/>
      <c r="AKR212" s="55"/>
      <c r="AKS212" s="55"/>
      <c r="AKT212" s="55"/>
      <c r="AKU212" s="55"/>
      <c r="AKV212" s="55"/>
      <c r="AKW212" s="72">
        <f t="shared" si="214"/>
        <v>0</v>
      </c>
      <c r="AKX212" s="57">
        <f>AKW212*'Bảng giá bán 2015'!BL211</f>
        <v>0</v>
      </c>
      <c r="AKY212" s="53">
        <f>'Hàng tồn'!AJU213</f>
        <v>0</v>
      </c>
      <c r="AKZ212" s="168">
        <f>AKY212*'Bảng giá mua 2015'!AJV211</f>
        <v>0</v>
      </c>
      <c r="ALA212" s="55"/>
      <c r="ALB212" s="55"/>
      <c r="ALC212" s="55"/>
      <c r="ALD212" s="55"/>
      <c r="ALE212" s="55"/>
      <c r="ALF212" s="55"/>
      <c r="ALG212" s="55"/>
      <c r="ALH212" s="55"/>
      <c r="ALI212" s="55"/>
      <c r="ALJ212" s="55"/>
      <c r="ALK212" s="55"/>
      <c r="ALL212" s="55"/>
      <c r="ALM212" s="55"/>
      <c r="ALN212" s="55"/>
      <c r="ALO212" s="55"/>
      <c r="ALP212" s="55"/>
      <c r="ALQ212" s="55"/>
      <c r="ALR212" s="55"/>
      <c r="ALS212" s="55"/>
      <c r="ALT212" s="55"/>
      <c r="ALU212" s="55"/>
      <c r="ALV212" s="55"/>
      <c r="ALW212" s="55"/>
      <c r="ALX212" s="55"/>
      <c r="ALY212" s="55"/>
      <c r="ALZ212" s="55"/>
      <c r="AMA212" s="55"/>
      <c r="AMB212" s="55"/>
      <c r="AMC212" s="55"/>
      <c r="AMD212" s="55"/>
      <c r="AME212" s="72">
        <f t="shared" si="215"/>
        <v>0</v>
      </c>
      <c r="AMF212" s="57">
        <f>AME212*'Bảng giá bán 2015'!CT211</f>
        <v>0</v>
      </c>
      <c r="AMG212" s="53">
        <f>'Hàng tồn'!ALC213</f>
        <v>0</v>
      </c>
      <c r="AMH212" s="168">
        <f>AMG212*'Bảng giá mua 2015'!ALD211</f>
        <v>0</v>
      </c>
      <c r="AMI212" s="55"/>
      <c r="AMJ212" s="55"/>
      <c r="AMK212" s="55"/>
      <c r="AML212" s="55"/>
      <c r="AMM212" s="55"/>
      <c r="AMN212" s="55"/>
      <c r="AMO212" s="55"/>
      <c r="AMP212" s="55"/>
      <c r="AMQ212" s="55"/>
      <c r="AMR212" s="55"/>
      <c r="AMS212" s="55"/>
      <c r="AMT212" s="55"/>
      <c r="AMU212" s="55"/>
      <c r="AMV212" s="55"/>
      <c r="AMW212" s="55"/>
      <c r="AMX212" s="55"/>
      <c r="AMY212" s="55"/>
      <c r="AMZ212" s="55"/>
      <c r="ANA212" s="55"/>
      <c r="ANB212" s="55"/>
      <c r="ANC212" s="55"/>
      <c r="AND212" s="55"/>
      <c r="ANE212" s="55"/>
      <c r="ANF212" s="55"/>
      <c r="ANG212" s="55"/>
      <c r="ANH212" s="55"/>
      <c r="ANI212" s="55"/>
      <c r="ANJ212" s="55"/>
      <c r="ANK212" s="55"/>
      <c r="ANL212" s="55"/>
      <c r="ANM212" s="72">
        <f t="shared" si="216"/>
        <v>0</v>
      </c>
      <c r="ANN212" s="57">
        <f>ANM212*'Bảng giá bán 2015'!EB211</f>
        <v>0</v>
      </c>
      <c r="ANO212" s="53">
        <f>'Hàng tồn'!AMK213</f>
        <v>0</v>
      </c>
      <c r="ANP212" s="168">
        <f>ANO212*'Bảng giá mua 2015'!AML211</f>
        <v>0</v>
      </c>
    </row>
    <row r="213" spans="1:1056" x14ac:dyDescent="0.3">
      <c r="A213" s="130"/>
      <c r="B213" s="58" t="s">
        <v>107</v>
      </c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72">
        <f t="shared" si="186"/>
        <v>0</v>
      </c>
      <c r="AH213" s="57">
        <f>AG213*'Bảng giá mua 2015'!D212</f>
        <v>0</v>
      </c>
      <c r="AI213" s="53">
        <f>'Hàng tồn'!E214</f>
        <v>0</v>
      </c>
      <c r="AJ213" s="168">
        <f>AI213*'Bảng giá mua 2015'!F212</f>
        <v>0</v>
      </c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72">
        <f t="shared" si="187"/>
        <v>0</v>
      </c>
      <c r="BP213" s="57">
        <f>BO213*'Bảng giá mua 2015'!AL212</f>
        <v>0</v>
      </c>
      <c r="BQ213" s="53">
        <f>'Hàng tồn'!AM214</f>
        <v>0</v>
      </c>
      <c r="BR213" s="168">
        <f>BQ213*'Bảng giá mua 2015'!AN212</f>
        <v>0</v>
      </c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72">
        <f t="shared" si="188"/>
        <v>0</v>
      </c>
      <c r="CX213" s="57">
        <f>CW213*'Bảng giá mua 2015'!BT212</f>
        <v>0</v>
      </c>
      <c r="CY213" s="53">
        <f>'Hàng tồn'!BU214</f>
        <v>0</v>
      </c>
      <c r="CZ213" s="168">
        <f>CY213*'Bảng giá mua 2015'!BV212</f>
        <v>0</v>
      </c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72">
        <f t="shared" si="189"/>
        <v>0</v>
      </c>
      <c r="EF213" s="57">
        <f>EE213*'Bảng giá mua 2015'!DB212</f>
        <v>0</v>
      </c>
      <c r="EG213" s="53">
        <f>'Hàng tồn'!DC214</f>
        <v>0</v>
      </c>
      <c r="EH213" s="168">
        <f>EG213*'Bảng giá mua 2015'!DD212</f>
        <v>0</v>
      </c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72">
        <f t="shared" si="190"/>
        <v>0</v>
      </c>
      <c r="FN213" s="57">
        <f>FM213*'Bảng giá mua 2015'!EJ212</f>
        <v>0</v>
      </c>
      <c r="FO213" s="53">
        <f>'Hàng tồn'!EK214</f>
        <v>0</v>
      </c>
      <c r="FP213" s="168">
        <f>FO213*'Bảng giá mua 2015'!EL212</f>
        <v>0</v>
      </c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72">
        <f t="shared" si="191"/>
        <v>0</v>
      </c>
      <c r="GV213" s="57">
        <f>GU213*'Bảng giá mua 2015'!FR212</f>
        <v>0</v>
      </c>
      <c r="GW213" s="53">
        <f>'Hàng tồn'!FS214</f>
        <v>0</v>
      </c>
      <c r="GX213" s="168">
        <f>GW213*'Bảng giá mua 2015'!FT212</f>
        <v>0</v>
      </c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72">
        <f t="shared" si="192"/>
        <v>0</v>
      </c>
      <c r="ID213" s="57">
        <f>IC213*'Bảng giá mua 2015'!GZ212</f>
        <v>0</v>
      </c>
      <c r="IE213" s="53">
        <f>'Hàng tồn'!HA214</f>
        <v>0</v>
      </c>
      <c r="IF213" s="168">
        <f>IE213*'Bảng giá mua 2015'!HB212</f>
        <v>0</v>
      </c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72">
        <f t="shared" si="193"/>
        <v>0</v>
      </c>
      <c r="JL213" s="57">
        <f>JK213*'Bảng giá mua 2015'!IH212</f>
        <v>0</v>
      </c>
      <c r="JM213" s="53">
        <f>'Hàng tồn'!II214</f>
        <v>0</v>
      </c>
      <c r="JN213" s="168">
        <f>JM213*'Bảng giá mua 2015'!IJ212</f>
        <v>0</v>
      </c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72">
        <f t="shared" si="194"/>
        <v>0</v>
      </c>
      <c r="KT213" s="57">
        <f>KS213*'Bảng giá mua 2015'!JP212</f>
        <v>0</v>
      </c>
      <c r="KU213" s="53">
        <f>'Hàng tồn'!JQ214</f>
        <v>0</v>
      </c>
      <c r="KV213" s="168">
        <f>KU213*'Bảng giá mua 2015'!JR212</f>
        <v>0</v>
      </c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72">
        <f t="shared" si="195"/>
        <v>0</v>
      </c>
      <c r="MB213" s="57">
        <f>MA213*'Bảng giá mua 2015'!KX212</f>
        <v>0</v>
      </c>
      <c r="MC213" s="53">
        <f>'Hàng tồn'!KY214</f>
        <v>0</v>
      </c>
      <c r="MD213" s="168">
        <f>MC213*'Bảng giá mua 2015'!KZ212</f>
        <v>0</v>
      </c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72">
        <f t="shared" si="196"/>
        <v>0</v>
      </c>
      <c r="NJ213" s="57">
        <f>NI213*'Bảng giá mua 2015'!MF212</f>
        <v>0</v>
      </c>
      <c r="NK213" s="53">
        <f>'Hàng tồn'!MG214</f>
        <v>0</v>
      </c>
      <c r="NL213" s="168">
        <f>NK213*'Bảng giá mua 2015'!MH212</f>
        <v>0</v>
      </c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72">
        <f t="shared" si="197"/>
        <v>0</v>
      </c>
      <c r="OR213" s="57">
        <f>OQ213*'Bảng giá mua 2015'!NN212</f>
        <v>0</v>
      </c>
      <c r="OS213" s="53">
        <f>'Hàng tồn'!NO214</f>
        <v>0</v>
      </c>
      <c r="OT213" s="168">
        <f>OS213*'Bảng giá mua 2015'!NP212</f>
        <v>0</v>
      </c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72">
        <f t="shared" si="198"/>
        <v>0</v>
      </c>
      <c r="PZ213" s="57">
        <f>PY213*'Bảng giá mua 2015'!OV212</f>
        <v>0</v>
      </c>
      <c r="QA213" s="53">
        <f>'Hàng tồn'!OW214</f>
        <v>0</v>
      </c>
      <c r="QB213" s="168">
        <f>QA213*'Bảng giá mua 2015'!OX212</f>
        <v>0</v>
      </c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72">
        <f t="shared" si="199"/>
        <v>0</v>
      </c>
      <c r="RH213" s="57">
        <f>RG213*'Bảng giá mua 2015'!QD212</f>
        <v>0</v>
      </c>
      <c r="RI213" s="53">
        <f>'Hàng tồn'!QE214</f>
        <v>0</v>
      </c>
      <c r="RJ213" s="168">
        <f>RI213*'Bảng giá mua 2015'!QF212</f>
        <v>0</v>
      </c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72">
        <f t="shared" si="200"/>
        <v>0</v>
      </c>
      <c r="SP213" s="57">
        <f>SO213*'Bảng giá mua 2015'!RL212</f>
        <v>0</v>
      </c>
      <c r="SQ213" s="53">
        <f>'Hàng tồn'!RM214</f>
        <v>0</v>
      </c>
      <c r="SR213" s="168">
        <f>SQ213*'Bảng giá mua 2015'!RN212</f>
        <v>0</v>
      </c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72">
        <f t="shared" si="201"/>
        <v>0</v>
      </c>
      <c r="TX213" s="57">
        <f>TW213*'Bảng giá mua 2015'!ST212</f>
        <v>0</v>
      </c>
      <c r="TY213" s="53">
        <f>'Hàng tồn'!SU214</f>
        <v>0</v>
      </c>
      <c r="TZ213" s="168">
        <f>TY213*'Bảng giá mua 2015'!SV212</f>
        <v>0</v>
      </c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72">
        <f t="shared" si="202"/>
        <v>0</v>
      </c>
      <c r="VF213" s="57">
        <f>VE213*'Bảng giá mua 2015'!UB212</f>
        <v>0</v>
      </c>
      <c r="VG213" s="53">
        <f>'Hàng tồn'!UC214</f>
        <v>0</v>
      </c>
      <c r="VH213" s="168">
        <f>VG213*'Bảng giá mua 2015'!UD212</f>
        <v>0</v>
      </c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72">
        <f t="shared" si="203"/>
        <v>0</v>
      </c>
      <c r="WN213" s="57">
        <f>WM213*'Bảng giá mua 2015'!VJ212</f>
        <v>0</v>
      </c>
      <c r="WO213" s="53">
        <f>'Hàng tồn'!VK214</f>
        <v>0</v>
      </c>
      <c r="WP213" s="168">
        <f>WO213*'Bảng giá mua 2015'!VL212</f>
        <v>0</v>
      </c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72">
        <f t="shared" si="204"/>
        <v>0</v>
      </c>
      <c r="XV213" s="57">
        <f>XU213*'Bảng giá mua 2015'!WR212</f>
        <v>0</v>
      </c>
      <c r="XW213" s="53">
        <f>'Hàng tồn'!WS214</f>
        <v>0</v>
      </c>
      <c r="XX213" s="168">
        <f>XW213*'Bảng giá mua 2015'!WT212</f>
        <v>0</v>
      </c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72">
        <f t="shared" si="205"/>
        <v>0</v>
      </c>
      <c r="ZD213" s="57">
        <f>ZC213*'Bảng giá mua 2015'!XZ212</f>
        <v>0</v>
      </c>
      <c r="ZE213" s="53">
        <f>'Hàng tồn'!YA214</f>
        <v>0</v>
      </c>
      <c r="ZF213" s="168">
        <f>ZE213*'Bảng giá mua 2015'!YB212</f>
        <v>0</v>
      </c>
      <c r="ZG213" s="55"/>
      <c r="ZH213" s="55"/>
      <c r="ZI213" s="55"/>
      <c r="ZJ213" s="55"/>
      <c r="ZK213" s="55"/>
      <c r="ZL213" s="55"/>
      <c r="ZM213" s="55"/>
      <c r="ZN213" s="55"/>
      <c r="ZO213" s="55"/>
      <c r="ZP213" s="55"/>
      <c r="ZQ213" s="55"/>
      <c r="ZR213" s="55"/>
      <c r="ZS213" s="55"/>
      <c r="ZT213" s="55"/>
      <c r="ZU213" s="55"/>
      <c r="ZV213" s="55"/>
      <c r="ZW213" s="55"/>
      <c r="ZX213" s="55"/>
      <c r="ZY213" s="55"/>
      <c r="ZZ213" s="55"/>
      <c r="AAA213" s="55"/>
      <c r="AAB213" s="55"/>
      <c r="AAC213" s="55"/>
      <c r="AAD213" s="55"/>
      <c r="AAE213" s="55"/>
      <c r="AAF213" s="55"/>
      <c r="AAG213" s="55"/>
      <c r="AAH213" s="55"/>
      <c r="AAI213" s="55"/>
      <c r="AAJ213" s="55"/>
      <c r="AAK213" s="72">
        <f t="shared" si="206"/>
        <v>0</v>
      </c>
      <c r="AAL213" s="57">
        <f>AAK213*'Bảng giá mua 2015'!ZH212</f>
        <v>0</v>
      </c>
      <c r="AAM213" s="53">
        <f>'Hàng tồn'!ZI214</f>
        <v>0</v>
      </c>
      <c r="AAN213" s="168">
        <f>AAM213*'Bảng giá mua 2015'!ZJ212</f>
        <v>0</v>
      </c>
      <c r="AAO213" s="55"/>
      <c r="AAP213" s="55"/>
      <c r="AAQ213" s="55"/>
      <c r="AAR213" s="55"/>
      <c r="AAS213" s="55"/>
      <c r="AAT213" s="55"/>
      <c r="AAU213" s="55"/>
      <c r="AAV213" s="55"/>
      <c r="AAW213" s="55"/>
      <c r="AAX213" s="55"/>
      <c r="AAY213" s="55"/>
      <c r="AAZ213" s="55"/>
      <c r="ABA213" s="55"/>
      <c r="ABB213" s="55"/>
      <c r="ABC213" s="55"/>
      <c r="ABD213" s="55"/>
      <c r="ABE213" s="55"/>
      <c r="ABF213" s="55"/>
      <c r="ABG213" s="55"/>
      <c r="ABH213" s="55"/>
      <c r="ABI213" s="55"/>
      <c r="ABJ213" s="55"/>
      <c r="ABK213" s="55"/>
      <c r="ABL213" s="55"/>
      <c r="ABM213" s="55"/>
      <c r="ABN213" s="55"/>
      <c r="ABO213" s="55"/>
      <c r="ABP213" s="55"/>
      <c r="ABQ213" s="55"/>
      <c r="ABR213" s="55"/>
      <c r="ABS213" s="72">
        <f t="shared" si="207"/>
        <v>0</v>
      </c>
      <c r="ABT213" s="57">
        <f>ABS213*'Bảng giá mua 2015'!AAP212</f>
        <v>0</v>
      </c>
      <c r="ABU213" s="53">
        <f>'Hàng tồn'!AAQ214</f>
        <v>0</v>
      </c>
      <c r="ABV213" s="168">
        <f>ABU213*'Bảng giá mua 2015'!AAR212</f>
        <v>0</v>
      </c>
      <c r="ABW213" s="55"/>
      <c r="ABX213" s="55"/>
      <c r="ABY213" s="55"/>
      <c r="ABZ213" s="55"/>
      <c r="ACA213" s="55"/>
      <c r="ACB213" s="55"/>
      <c r="ACC213" s="55"/>
      <c r="ACD213" s="55"/>
      <c r="ACE213" s="55"/>
      <c r="ACF213" s="55"/>
      <c r="ACG213" s="55"/>
      <c r="ACH213" s="55"/>
      <c r="ACI213" s="55"/>
      <c r="ACJ213" s="55"/>
      <c r="ACK213" s="55"/>
      <c r="ACL213" s="55"/>
      <c r="ACM213" s="55"/>
      <c r="ACN213" s="55"/>
      <c r="ACO213" s="55"/>
      <c r="ACP213" s="55"/>
      <c r="ACQ213" s="55"/>
      <c r="ACR213" s="55"/>
      <c r="ACS213" s="55"/>
      <c r="ACT213" s="55"/>
      <c r="ACU213" s="55"/>
      <c r="ACV213" s="55"/>
      <c r="ACW213" s="55"/>
      <c r="ACX213" s="55"/>
      <c r="ACY213" s="55"/>
      <c r="ACZ213" s="55"/>
      <c r="ADA213" s="72">
        <f t="shared" si="208"/>
        <v>0</v>
      </c>
      <c r="ADB213" s="57">
        <f>ADA213*'Bảng giá mua 2015'!ABX212</f>
        <v>0</v>
      </c>
      <c r="ADC213" s="53">
        <f>'Hàng tồn'!ABY214</f>
        <v>0</v>
      </c>
      <c r="ADD213" s="168">
        <f>ADC213*'Bảng giá mua 2015'!ABZ212</f>
        <v>0</v>
      </c>
      <c r="ADE213" s="55"/>
      <c r="ADF213" s="55"/>
      <c r="ADG213" s="55"/>
      <c r="ADH213" s="55"/>
      <c r="ADI213" s="55"/>
      <c r="ADJ213" s="55"/>
      <c r="ADK213" s="55"/>
      <c r="ADL213" s="55"/>
      <c r="ADM213" s="55"/>
      <c r="ADN213" s="55"/>
      <c r="ADO213" s="55"/>
      <c r="ADP213" s="55"/>
      <c r="ADQ213" s="55"/>
      <c r="ADR213" s="55"/>
      <c r="ADS213" s="55"/>
      <c r="ADT213" s="55"/>
      <c r="ADU213" s="55"/>
      <c r="ADV213" s="55"/>
      <c r="ADW213" s="55"/>
      <c r="ADX213" s="55"/>
      <c r="ADY213" s="55"/>
      <c r="ADZ213" s="55"/>
      <c r="AEA213" s="55"/>
      <c r="AEB213" s="55"/>
      <c r="AEC213" s="55"/>
      <c r="AED213" s="55"/>
      <c r="AEE213" s="55"/>
      <c r="AEF213" s="55"/>
      <c r="AEG213" s="55"/>
      <c r="AEH213" s="55"/>
      <c r="AEI213" s="72">
        <f t="shared" si="209"/>
        <v>0</v>
      </c>
      <c r="AEJ213" s="57">
        <f>AEI213*'Bảng giá mua 2015'!ADF212</f>
        <v>0</v>
      </c>
      <c r="AEK213" s="53">
        <f>'Hàng tồn'!ADG214</f>
        <v>0</v>
      </c>
      <c r="AEL213" s="168">
        <f>AEK213*'Bảng giá mua 2015'!ADH212</f>
        <v>0</v>
      </c>
      <c r="AEM213" s="55"/>
      <c r="AEN213" s="55"/>
      <c r="AEO213" s="55"/>
      <c r="AEP213" s="55"/>
      <c r="AEQ213" s="55"/>
      <c r="AER213" s="55"/>
      <c r="AES213" s="55"/>
      <c r="AET213" s="55"/>
      <c r="AEU213" s="55"/>
      <c r="AEV213" s="55"/>
      <c r="AEW213" s="55"/>
      <c r="AEX213" s="55"/>
      <c r="AEY213" s="55"/>
      <c r="AEZ213" s="55"/>
      <c r="AFA213" s="55"/>
      <c r="AFB213" s="55"/>
      <c r="AFC213" s="55"/>
      <c r="AFD213" s="55"/>
      <c r="AFE213" s="55"/>
      <c r="AFF213" s="55"/>
      <c r="AFG213" s="55"/>
      <c r="AFH213" s="55"/>
      <c r="AFI213" s="55"/>
      <c r="AFJ213" s="55"/>
      <c r="AFK213" s="55"/>
      <c r="AFL213" s="55"/>
      <c r="AFM213" s="55"/>
      <c r="AFN213" s="55"/>
      <c r="AFO213" s="55"/>
      <c r="AFP213" s="55"/>
      <c r="AFQ213" s="72">
        <f t="shared" si="210"/>
        <v>0</v>
      </c>
      <c r="AFR213" s="57">
        <f>AFQ213*'Bảng giá mua 2015'!AEN212</f>
        <v>0</v>
      </c>
      <c r="AFS213" s="53">
        <f>'Hàng tồn'!AEO214</f>
        <v>0</v>
      </c>
      <c r="AFT213" s="168">
        <f>AFS213*'Bảng giá mua 2015'!AEP212</f>
        <v>0</v>
      </c>
      <c r="AFU213" s="55"/>
      <c r="AFV213" s="55"/>
      <c r="AFW213" s="55"/>
      <c r="AFX213" s="55"/>
      <c r="AFY213" s="55"/>
      <c r="AFZ213" s="55"/>
      <c r="AGA213" s="55"/>
      <c r="AGB213" s="55"/>
      <c r="AGC213" s="55"/>
      <c r="AGD213" s="55"/>
      <c r="AGE213" s="55"/>
      <c r="AGF213" s="55"/>
      <c r="AGG213" s="55"/>
      <c r="AGH213" s="55"/>
      <c r="AGI213" s="55"/>
      <c r="AGJ213" s="55"/>
      <c r="AGK213" s="55"/>
      <c r="AGL213" s="55"/>
      <c r="AGM213" s="55"/>
      <c r="AGN213" s="55"/>
      <c r="AGO213" s="55"/>
      <c r="AGP213" s="55"/>
      <c r="AGQ213" s="55"/>
      <c r="AGR213" s="55"/>
      <c r="AGS213" s="55"/>
      <c r="AGT213" s="55"/>
      <c r="AGU213" s="55"/>
      <c r="AGV213" s="55"/>
      <c r="AGW213" s="55"/>
      <c r="AGX213" s="55"/>
      <c r="AGY213" s="72">
        <f t="shared" si="211"/>
        <v>0</v>
      </c>
      <c r="AGZ213" s="57">
        <f>AGY213*'Bảng giá mua 2015'!AFV212</f>
        <v>0</v>
      </c>
      <c r="AHA213" s="53">
        <f>'Hàng tồn'!AFW214</f>
        <v>0</v>
      </c>
      <c r="AHB213" s="168">
        <f>AHA213*'Bảng giá mua 2015'!AFX212</f>
        <v>0</v>
      </c>
      <c r="AHC213" s="55"/>
      <c r="AHD213" s="55"/>
      <c r="AHE213" s="55"/>
      <c r="AHF213" s="55"/>
      <c r="AHG213" s="55"/>
      <c r="AHH213" s="55"/>
      <c r="AHI213" s="55"/>
      <c r="AHJ213" s="55"/>
      <c r="AHK213" s="55"/>
      <c r="AHL213" s="55"/>
      <c r="AHM213" s="55"/>
      <c r="AHN213" s="55"/>
      <c r="AHO213" s="55">
        <v>1</v>
      </c>
      <c r="AHP213" s="55"/>
      <c r="AHQ213" s="55"/>
      <c r="AHR213" s="55"/>
      <c r="AHS213" s="55"/>
      <c r="AHT213" s="55"/>
      <c r="AHU213" s="55"/>
      <c r="AHV213" s="55"/>
      <c r="AHW213" s="55"/>
      <c r="AHX213" s="55"/>
      <c r="AHY213" s="55"/>
      <c r="AHZ213" s="55"/>
      <c r="AIA213" s="55"/>
      <c r="AIB213" s="55"/>
      <c r="AIC213" s="55"/>
      <c r="AID213" s="55"/>
      <c r="AIE213" s="55"/>
      <c r="AIF213" s="55"/>
      <c r="AIG213" s="72">
        <f t="shared" si="212"/>
        <v>1</v>
      </c>
      <c r="AIH213" s="57">
        <f>AIG213*'Bảng giá bán 2015'!AC212</f>
        <v>0</v>
      </c>
      <c r="AII213" s="53">
        <f>'Hàng tồn'!AHE214</f>
        <v>0</v>
      </c>
      <c r="AIJ213" s="168">
        <f>AII213*'Bảng giá bán 2015'!AD212</f>
        <v>0</v>
      </c>
      <c r="AIK213" s="55"/>
      <c r="AIL213" s="55"/>
      <c r="AIM213" s="55"/>
      <c r="AIN213" s="55">
        <v>1</v>
      </c>
      <c r="AIO213" s="55"/>
      <c r="AIP213" s="55"/>
      <c r="AIQ213" s="55"/>
      <c r="AIR213" s="55">
        <v>1</v>
      </c>
      <c r="AIS213" s="55"/>
      <c r="AIT213" s="55"/>
      <c r="AIU213" s="55">
        <v>1</v>
      </c>
      <c r="AIV213" s="55"/>
      <c r="AIW213" s="55">
        <v>1</v>
      </c>
      <c r="AIX213" s="55"/>
      <c r="AIY213" s="55"/>
      <c r="AIZ213" s="55"/>
      <c r="AJA213" s="55"/>
      <c r="AJB213" s="55"/>
      <c r="AJC213" s="55"/>
      <c r="AJD213" s="55"/>
      <c r="AJE213" s="55"/>
      <c r="AJF213" s="55"/>
      <c r="AJG213" s="55"/>
      <c r="AJH213" s="55"/>
      <c r="AJI213" s="55"/>
      <c r="AJJ213" s="55"/>
      <c r="AJK213" s="55"/>
      <c r="AJL213" s="55"/>
      <c r="AJM213" s="55"/>
      <c r="AJN213" s="55"/>
      <c r="AJO213" s="72">
        <f t="shared" si="213"/>
        <v>4</v>
      </c>
      <c r="AJP213" s="57">
        <f>AJO213*'Bảng giá bán 2015'!AD212</f>
        <v>0</v>
      </c>
      <c r="AJQ213" s="53">
        <f>'Hàng tồn'!AIM214</f>
        <v>0</v>
      </c>
      <c r="AJR213" s="168">
        <f>AJQ213*'Bảng giá mua 2015'!AIN212</f>
        <v>0</v>
      </c>
      <c r="AJS213" s="55"/>
      <c r="AJT213" s="55"/>
      <c r="AJU213" s="55"/>
      <c r="AJV213" s="55"/>
      <c r="AJW213" s="55"/>
      <c r="AJX213" s="55"/>
      <c r="AJY213" s="55"/>
      <c r="AJZ213" s="55"/>
      <c r="AKA213" s="55"/>
      <c r="AKB213" s="55"/>
      <c r="AKC213" s="55"/>
      <c r="AKD213" s="55"/>
      <c r="AKE213" s="55"/>
      <c r="AKF213" s="55"/>
      <c r="AKG213" s="55"/>
      <c r="AKH213" s="55"/>
      <c r="AKI213" s="55"/>
      <c r="AKJ213" s="55"/>
      <c r="AKK213" s="55"/>
      <c r="AKL213" s="55"/>
      <c r="AKM213" s="55"/>
      <c r="AKN213" s="55"/>
      <c r="AKO213" s="55"/>
      <c r="AKP213" s="55"/>
      <c r="AKQ213" s="55"/>
      <c r="AKR213" s="55"/>
      <c r="AKS213" s="55"/>
      <c r="AKT213" s="55"/>
      <c r="AKU213" s="55"/>
      <c r="AKV213" s="55"/>
      <c r="AKW213" s="72">
        <f t="shared" si="214"/>
        <v>0</v>
      </c>
      <c r="AKX213" s="57">
        <f>AKW213*'Bảng giá bán 2015'!BL212</f>
        <v>0</v>
      </c>
      <c r="AKY213" s="53">
        <f>'Hàng tồn'!AJU214</f>
        <v>0</v>
      </c>
      <c r="AKZ213" s="168">
        <f>AKY213*'Bảng giá mua 2015'!AJV212</f>
        <v>0</v>
      </c>
      <c r="ALA213" s="55"/>
      <c r="ALB213" s="55"/>
      <c r="ALC213" s="55"/>
      <c r="ALD213" s="55"/>
      <c r="ALE213" s="55"/>
      <c r="ALF213" s="55"/>
      <c r="ALG213" s="55"/>
      <c r="ALH213" s="55"/>
      <c r="ALI213" s="55"/>
      <c r="ALJ213" s="55"/>
      <c r="ALK213" s="55"/>
      <c r="ALL213" s="55"/>
      <c r="ALM213" s="55"/>
      <c r="ALN213" s="55"/>
      <c r="ALO213" s="55"/>
      <c r="ALP213" s="55"/>
      <c r="ALQ213" s="55"/>
      <c r="ALR213" s="55"/>
      <c r="ALS213" s="55"/>
      <c r="ALT213" s="55"/>
      <c r="ALU213" s="55"/>
      <c r="ALV213" s="55"/>
      <c r="ALW213" s="55"/>
      <c r="ALX213" s="55"/>
      <c r="ALY213" s="55"/>
      <c r="ALZ213" s="55"/>
      <c r="AMA213" s="55"/>
      <c r="AMB213" s="55"/>
      <c r="AMC213" s="55"/>
      <c r="AMD213" s="55"/>
      <c r="AME213" s="72">
        <f t="shared" si="215"/>
        <v>0</v>
      </c>
      <c r="AMF213" s="57">
        <f>AME213*'Bảng giá bán 2015'!CT212</f>
        <v>0</v>
      </c>
      <c r="AMG213" s="53">
        <f>'Hàng tồn'!ALC214</f>
        <v>0</v>
      </c>
      <c r="AMH213" s="168">
        <f>AMG213*'Bảng giá mua 2015'!ALD212</f>
        <v>0</v>
      </c>
      <c r="AMI213" s="55"/>
      <c r="AMJ213" s="55"/>
      <c r="AMK213" s="55"/>
      <c r="AML213" s="55"/>
      <c r="AMM213" s="55"/>
      <c r="AMN213" s="55"/>
      <c r="AMO213" s="55"/>
      <c r="AMP213" s="55"/>
      <c r="AMQ213" s="55"/>
      <c r="AMR213" s="55"/>
      <c r="AMS213" s="55"/>
      <c r="AMT213" s="55"/>
      <c r="AMU213" s="55"/>
      <c r="AMV213" s="55"/>
      <c r="AMW213" s="55"/>
      <c r="AMX213" s="55"/>
      <c r="AMY213" s="55"/>
      <c r="AMZ213" s="55"/>
      <c r="ANA213" s="55"/>
      <c r="ANB213" s="55"/>
      <c r="ANC213" s="55"/>
      <c r="AND213" s="55"/>
      <c r="ANE213" s="55"/>
      <c r="ANF213" s="55"/>
      <c r="ANG213" s="55"/>
      <c r="ANH213" s="55"/>
      <c r="ANI213" s="55"/>
      <c r="ANJ213" s="55"/>
      <c r="ANK213" s="55"/>
      <c r="ANL213" s="55"/>
      <c r="ANM213" s="72">
        <f t="shared" si="216"/>
        <v>0</v>
      </c>
      <c r="ANN213" s="57">
        <f>ANM213*'Bảng giá bán 2015'!EB212</f>
        <v>0</v>
      </c>
      <c r="ANO213" s="53">
        <f>'Hàng tồn'!AMK214</f>
        <v>0</v>
      </c>
      <c r="ANP213" s="168">
        <f>ANO213*'Bảng giá mua 2015'!AML212</f>
        <v>0</v>
      </c>
    </row>
    <row r="214" spans="1:1056" ht="14.4" customHeight="1" x14ac:dyDescent="0.3">
      <c r="A214" s="129" t="s">
        <v>16</v>
      </c>
      <c r="B214" s="58" t="s">
        <v>14</v>
      </c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72">
        <f t="shared" si="186"/>
        <v>0</v>
      </c>
      <c r="AH214" s="57">
        <f>AG214*'Bảng giá mua 2015'!D213</f>
        <v>0</v>
      </c>
      <c r="AI214" s="53">
        <f>'Hàng tồn'!E215</f>
        <v>0</v>
      </c>
      <c r="AJ214" s="168">
        <f>AI214*'Bảng giá mua 2015'!F213</f>
        <v>0</v>
      </c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72">
        <f t="shared" si="187"/>
        <v>0</v>
      </c>
      <c r="BP214" s="57">
        <f>BO214*'Bảng giá mua 2015'!AL213</f>
        <v>0</v>
      </c>
      <c r="BQ214" s="53">
        <f>'Hàng tồn'!AM215</f>
        <v>0</v>
      </c>
      <c r="BR214" s="168">
        <f>BQ214*'Bảng giá mua 2015'!AN213</f>
        <v>0</v>
      </c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72">
        <f t="shared" si="188"/>
        <v>0</v>
      </c>
      <c r="CX214" s="57">
        <f>CW214*'Bảng giá mua 2015'!BT213</f>
        <v>0</v>
      </c>
      <c r="CY214" s="53">
        <f>'Hàng tồn'!BU215</f>
        <v>0</v>
      </c>
      <c r="CZ214" s="168">
        <f>CY214*'Bảng giá mua 2015'!BV213</f>
        <v>0</v>
      </c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72">
        <f t="shared" si="189"/>
        <v>0</v>
      </c>
      <c r="EF214" s="57">
        <f>EE214*'Bảng giá mua 2015'!DB213</f>
        <v>0</v>
      </c>
      <c r="EG214" s="53">
        <f>'Hàng tồn'!DC215</f>
        <v>0</v>
      </c>
      <c r="EH214" s="168">
        <f>EG214*'Bảng giá mua 2015'!DD213</f>
        <v>0</v>
      </c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72">
        <f t="shared" si="190"/>
        <v>0</v>
      </c>
      <c r="FN214" s="57">
        <f>FM214*'Bảng giá mua 2015'!EJ213</f>
        <v>0</v>
      </c>
      <c r="FO214" s="53">
        <f>'Hàng tồn'!EK215</f>
        <v>0</v>
      </c>
      <c r="FP214" s="168">
        <f>FO214*'Bảng giá mua 2015'!EL213</f>
        <v>0</v>
      </c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72">
        <f t="shared" si="191"/>
        <v>0</v>
      </c>
      <c r="GV214" s="57">
        <f>GU214*'Bảng giá mua 2015'!FR213</f>
        <v>0</v>
      </c>
      <c r="GW214" s="53">
        <f>'Hàng tồn'!FS215</f>
        <v>0</v>
      </c>
      <c r="GX214" s="168">
        <f>GW214*'Bảng giá mua 2015'!FT213</f>
        <v>0</v>
      </c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72">
        <f t="shared" si="192"/>
        <v>0</v>
      </c>
      <c r="ID214" s="57">
        <f>IC214*'Bảng giá mua 2015'!GZ213</f>
        <v>0</v>
      </c>
      <c r="IE214" s="53">
        <f>'Hàng tồn'!HA215</f>
        <v>0</v>
      </c>
      <c r="IF214" s="168">
        <f>IE214*'Bảng giá mua 2015'!HB213</f>
        <v>0</v>
      </c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72">
        <f t="shared" si="193"/>
        <v>0</v>
      </c>
      <c r="JL214" s="57">
        <f>JK214*'Bảng giá mua 2015'!IH213</f>
        <v>0</v>
      </c>
      <c r="JM214" s="53">
        <f>'Hàng tồn'!II215</f>
        <v>0</v>
      </c>
      <c r="JN214" s="168">
        <f>JM214*'Bảng giá mua 2015'!IJ213</f>
        <v>0</v>
      </c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72">
        <f t="shared" si="194"/>
        <v>0</v>
      </c>
      <c r="KT214" s="57">
        <f>KS214*'Bảng giá mua 2015'!JP213</f>
        <v>0</v>
      </c>
      <c r="KU214" s="53">
        <f>'Hàng tồn'!JQ215</f>
        <v>0</v>
      </c>
      <c r="KV214" s="168">
        <f>KU214*'Bảng giá mua 2015'!JR213</f>
        <v>0</v>
      </c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72">
        <f t="shared" si="195"/>
        <v>0</v>
      </c>
      <c r="MB214" s="57">
        <f>MA214*'Bảng giá mua 2015'!KX213</f>
        <v>0</v>
      </c>
      <c r="MC214" s="53">
        <f>'Hàng tồn'!KY215</f>
        <v>0</v>
      </c>
      <c r="MD214" s="168">
        <f>MC214*'Bảng giá mua 2015'!KZ213</f>
        <v>0</v>
      </c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72">
        <f t="shared" si="196"/>
        <v>0</v>
      </c>
      <c r="NJ214" s="57">
        <f>NI214*'Bảng giá mua 2015'!MF213</f>
        <v>0</v>
      </c>
      <c r="NK214" s="53">
        <f>'Hàng tồn'!MG215</f>
        <v>0</v>
      </c>
      <c r="NL214" s="168">
        <f>NK214*'Bảng giá mua 2015'!MH213</f>
        <v>0</v>
      </c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72">
        <f t="shared" si="197"/>
        <v>0</v>
      </c>
      <c r="OR214" s="57">
        <f>OQ214*'Bảng giá mua 2015'!NN213</f>
        <v>0</v>
      </c>
      <c r="OS214" s="53">
        <f>'Hàng tồn'!NO215</f>
        <v>0</v>
      </c>
      <c r="OT214" s="168">
        <f>OS214*'Bảng giá mua 2015'!NP213</f>
        <v>0</v>
      </c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72">
        <f t="shared" si="198"/>
        <v>0</v>
      </c>
      <c r="PZ214" s="57">
        <f>PY214*'Bảng giá mua 2015'!OV213</f>
        <v>0</v>
      </c>
      <c r="QA214" s="53">
        <f>'Hàng tồn'!OW215</f>
        <v>0</v>
      </c>
      <c r="QB214" s="168">
        <f>QA214*'Bảng giá mua 2015'!OX213</f>
        <v>0</v>
      </c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72">
        <f t="shared" si="199"/>
        <v>0</v>
      </c>
      <c r="RH214" s="57">
        <f>RG214*'Bảng giá mua 2015'!QD213</f>
        <v>0</v>
      </c>
      <c r="RI214" s="53">
        <f>'Hàng tồn'!QE215</f>
        <v>0</v>
      </c>
      <c r="RJ214" s="168">
        <f>RI214*'Bảng giá mua 2015'!QF213</f>
        <v>0</v>
      </c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72">
        <f t="shared" si="200"/>
        <v>0</v>
      </c>
      <c r="SP214" s="57">
        <f>SO214*'Bảng giá mua 2015'!RL213</f>
        <v>0</v>
      </c>
      <c r="SQ214" s="53">
        <f>'Hàng tồn'!RM215</f>
        <v>0</v>
      </c>
      <c r="SR214" s="168">
        <f>SQ214*'Bảng giá mua 2015'!RN213</f>
        <v>0</v>
      </c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72">
        <f t="shared" si="201"/>
        <v>0</v>
      </c>
      <c r="TX214" s="57">
        <f>TW214*'Bảng giá mua 2015'!ST213</f>
        <v>0</v>
      </c>
      <c r="TY214" s="53">
        <f>'Hàng tồn'!SU215</f>
        <v>0</v>
      </c>
      <c r="TZ214" s="168">
        <f>TY214*'Bảng giá mua 2015'!SV213</f>
        <v>0</v>
      </c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72">
        <f t="shared" si="202"/>
        <v>0</v>
      </c>
      <c r="VF214" s="57">
        <f>VE214*'Bảng giá mua 2015'!UB213</f>
        <v>0</v>
      </c>
      <c r="VG214" s="53">
        <f>'Hàng tồn'!UC215</f>
        <v>0</v>
      </c>
      <c r="VH214" s="168">
        <f>VG214*'Bảng giá mua 2015'!UD213</f>
        <v>0</v>
      </c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72">
        <f t="shared" si="203"/>
        <v>0</v>
      </c>
      <c r="WN214" s="57">
        <f>WM214*'Bảng giá mua 2015'!VJ213</f>
        <v>0</v>
      </c>
      <c r="WO214" s="53">
        <f>'Hàng tồn'!VK215</f>
        <v>0</v>
      </c>
      <c r="WP214" s="168">
        <f>WO214*'Bảng giá mua 2015'!VL213</f>
        <v>0</v>
      </c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72">
        <f t="shared" si="204"/>
        <v>0</v>
      </c>
      <c r="XV214" s="57">
        <f>XU214*'Bảng giá mua 2015'!WR213</f>
        <v>0</v>
      </c>
      <c r="XW214" s="53">
        <f>'Hàng tồn'!WS215</f>
        <v>0</v>
      </c>
      <c r="XX214" s="168">
        <f>XW214*'Bảng giá mua 2015'!WT213</f>
        <v>0</v>
      </c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72">
        <f t="shared" si="205"/>
        <v>0</v>
      </c>
      <c r="ZD214" s="57">
        <f>ZC214*'Bảng giá mua 2015'!XZ213</f>
        <v>0</v>
      </c>
      <c r="ZE214" s="53">
        <f>'Hàng tồn'!YA215</f>
        <v>0</v>
      </c>
      <c r="ZF214" s="168">
        <f>ZE214*'Bảng giá mua 2015'!YB213</f>
        <v>0</v>
      </c>
      <c r="ZG214" s="55"/>
      <c r="ZH214" s="55"/>
      <c r="ZI214" s="55"/>
      <c r="ZJ214" s="55"/>
      <c r="ZK214" s="55"/>
      <c r="ZL214" s="55"/>
      <c r="ZM214" s="55"/>
      <c r="ZN214" s="55"/>
      <c r="ZO214" s="55"/>
      <c r="ZP214" s="55"/>
      <c r="ZQ214" s="55"/>
      <c r="ZR214" s="55"/>
      <c r="ZS214" s="55"/>
      <c r="ZT214" s="55"/>
      <c r="ZU214" s="55"/>
      <c r="ZV214" s="55"/>
      <c r="ZW214" s="55"/>
      <c r="ZX214" s="55"/>
      <c r="ZY214" s="55"/>
      <c r="ZZ214" s="55"/>
      <c r="AAA214" s="55"/>
      <c r="AAB214" s="55"/>
      <c r="AAC214" s="55"/>
      <c r="AAD214" s="55"/>
      <c r="AAE214" s="55"/>
      <c r="AAF214" s="55"/>
      <c r="AAG214" s="55"/>
      <c r="AAH214" s="55"/>
      <c r="AAI214" s="55"/>
      <c r="AAJ214" s="55"/>
      <c r="AAK214" s="72">
        <f t="shared" si="206"/>
        <v>0</v>
      </c>
      <c r="AAL214" s="57">
        <f>AAK214*'Bảng giá mua 2015'!ZH213</f>
        <v>0</v>
      </c>
      <c r="AAM214" s="53">
        <f>'Hàng tồn'!ZI215</f>
        <v>0</v>
      </c>
      <c r="AAN214" s="168">
        <f>AAM214*'Bảng giá mua 2015'!ZJ213</f>
        <v>0</v>
      </c>
      <c r="AAO214" s="55"/>
      <c r="AAP214" s="55"/>
      <c r="AAQ214" s="55"/>
      <c r="AAR214" s="55"/>
      <c r="AAS214" s="55"/>
      <c r="AAT214" s="55"/>
      <c r="AAU214" s="55"/>
      <c r="AAV214" s="55"/>
      <c r="AAW214" s="55"/>
      <c r="AAX214" s="55"/>
      <c r="AAY214" s="55"/>
      <c r="AAZ214" s="55"/>
      <c r="ABA214" s="55"/>
      <c r="ABB214" s="55"/>
      <c r="ABC214" s="55"/>
      <c r="ABD214" s="55"/>
      <c r="ABE214" s="55"/>
      <c r="ABF214" s="55"/>
      <c r="ABG214" s="55"/>
      <c r="ABH214" s="55"/>
      <c r="ABI214" s="55"/>
      <c r="ABJ214" s="55"/>
      <c r="ABK214" s="55"/>
      <c r="ABL214" s="55"/>
      <c r="ABM214" s="55"/>
      <c r="ABN214" s="55"/>
      <c r="ABO214" s="55"/>
      <c r="ABP214" s="55"/>
      <c r="ABQ214" s="55"/>
      <c r="ABR214" s="55"/>
      <c r="ABS214" s="72">
        <f t="shared" si="207"/>
        <v>0</v>
      </c>
      <c r="ABT214" s="57">
        <f>ABS214*'Bảng giá mua 2015'!AAP213</f>
        <v>0</v>
      </c>
      <c r="ABU214" s="53">
        <f>'Hàng tồn'!AAQ215</f>
        <v>0</v>
      </c>
      <c r="ABV214" s="168">
        <f>ABU214*'Bảng giá mua 2015'!AAR213</f>
        <v>0</v>
      </c>
      <c r="ABW214" s="55"/>
      <c r="ABX214" s="55"/>
      <c r="ABY214" s="55"/>
      <c r="ABZ214" s="55"/>
      <c r="ACA214" s="55"/>
      <c r="ACB214" s="55"/>
      <c r="ACC214" s="55"/>
      <c r="ACD214" s="55"/>
      <c r="ACE214" s="55"/>
      <c r="ACF214" s="55"/>
      <c r="ACG214" s="55"/>
      <c r="ACH214" s="55"/>
      <c r="ACI214" s="55"/>
      <c r="ACJ214" s="55"/>
      <c r="ACK214" s="55"/>
      <c r="ACL214" s="55"/>
      <c r="ACM214" s="55"/>
      <c r="ACN214" s="55"/>
      <c r="ACO214" s="55"/>
      <c r="ACP214" s="55"/>
      <c r="ACQ214" s="55"/>
      <c r="ACR214" s="55"/>
      <c r="ACS214" s="55"/>
      <c r="ACT214" s="55"/>
      <c r="ACU214" s="55"/>
      <c r="ACV214" s="55"/>
      <c r="ACW214" s="55"/>
      <c r="ACX214" s="55"/>
      <c r="ACY214" s="55"/>
      <c r="ACZ214" s="55"/>
      <c r="ADA214" s="72">
        <f t="shared" si="208"/>
        <v>0</v>
      </c>
      <c r="ADB214" s="57">
        <f>ADA214*'Bảng giá mua 2015'!ABX213</f>
        <v>0</v>
      </c>
      <c r="ADC214" s="53">
        <f>'Hàng tồn'!ABY215</f>
        <v>0</v>
      </c>
      <c r="ADD214" s="168">
        <f>ADC214*'Bảng giá mua 2015'!ABZ213</f>
        <v>0</v>
      </c>
      <c r="ADE214" s="55"/>
      <c r="ADF214" s="55"/>
      <c r="ADG214" s="55"/>
      <c r="ADH214" s="55"/>
      <c r="ADI214" s="55"/>
      <c r="ADJ214" s="55"/>
      <c r="ADK214" s="55"/>
      <c r="ADL214" s="55"/>
      <c r="ADM214" s="55"/>
      <c r="ADN214" s="55"/>
      <c r="ADO214" s="55"/>
      <c r="ADP214" s="55"/>
      <c r="ADQ214" s="55"/>
      <c r="ADR214" s="55"/>
      <c r="ADS214" s="55"/>
      <c r="ADT214" s="55"/>
      <c r="ADU214" s="55"/>
      <c r="ADV214" s="55"/>
      <c r="ADW214" s="55"/>
      <c r="ADX214" s="55"/>
      <c r="ADY214" s="55"/>
      <c r="ADZ214" s="55"/>
      <c r="AEA214" s="55"/>
      <c r="AEB214" s="55"/>
      <c r="AEC214" s="55"/>
      <c r="AED214" s="55"/>
      <c r="AEE214" s="55"/>
      <c r="AEF214" s="55"/>
      <c r="AEG214" s="55"/>
      <c r="AEH214" s="55"/>
      <c r="AEI214" s="72">
        <f t="shared" si="209"/>
        <v>0</v>
      </c>
      <c r="AEJ214" s="57">
        <f>AEI214*'Bảng giá mua 2015'!ADF213</f>
        <v>0</v>
      </c>
      <c r="AEK214" s="53">
        <f>'Hàng tồn'!ADG215</f>
        <v>0</v>
      </c>
      <c r="AEL214" s="168">
        <f>AEK214*'Bảng giá mua 2015'!ADH213</f>
        <v>0</v>
      </c>
      <c r="AEM214" s="55"/>
      <c r="AEN214" s="55"/>
      <c r="AEO214" s="55"/>
      <c r="AEP214" s="55"/>
      <c r="AEQ214" s="55"/>
      <c r="AER214" s="55"/>
      <c r="AES214" s="55"/>
      <c r="AET214" s="55"/>
      <c r="AEU214" s="55"/>
      <c r="AEV214" s="55"/>
      <c r="AEW214" s="55"/>
      <c r="AEX214" s="55"/>
      <c r="AEY214" s="55"/>
      <c r="AEZ214" s="55"/>
      <c r="AFA214" s="55"/>
      <c r="AFB214" s="55"/>
      <c r="AFC214" s="55"/>
      <c r="AFD214" s="55"/>
      <c r="AFE214" s="55"/>
      <c r="AFF214" s="55"/>
      <c r="AFG214" s="55"/>
      <c r="AFH214" s="55"/>
      <c r="AFI214" s="55"/>
      <c r="AFJ214" s="55"/>
      <c r="AFK214" s="55"/>
      <c r="AFL214" s="55"/>
      <c r="AFM214" s="55"/>
      <c r="AFN214" s="55"/>
      <c r="AFO214" s="55"/>
      <c r="AFP214" s="55"/>
      <c r="AFQ214" s="72">
        <f t="shared" si="210"/>
        <v>0</v>
      </c>
      <c r="AFR214" s="57">
        <f>AFQ214*'Bảng giá mua 2015'!AEN213</f>
        <v>0</v>
      </c>
      <c r="AFS214" s="53">
        <f>'Hàng tồn'!AEO215</f>
        <v>0</v>
      </c>
      <c r="AFT214" s="168">
        <f>AFS214*'Bảng giá mua 2015'!AEP213</f>
        <v>0</v>
      </c>
      <c r="AFU214" s="55"/>
      <c r="AFV214" s="55"/>
      <c r="AFW214" s="55"/>
      <c r="AFX214" s="55"/>
      <c r="AFY214" s="55"/>
      <c r="AFZ214" s="55"/>
      <c r="AGA214" s="55"/>
      <c r="AGB214" s="55"/>
      <c r="AGC214" s="55"/>
      <c r="AGD214" s="55"/>
      <c r="AGE214" s="55"/>
      <c r="AGF214" s="55"/>
      <c r="AGG214" s="55"/>
      <c r="AGH214" s="55"/>
      <c r="AGI214" s="55"/>
      <c r="AGJ214" s="55"/>
      <c r="AGK214" s="55"/>
      <c r="AGL214" s="55"/>
      <c r="AGM214" s="55"/>
      <c r="AGN214" s="55"/>
      <c r="AGO214" s="55"/>
      <c r="AGP214" s="55"/>
      <c r="AGQ214" s="55"/>
      <c r="AGR214" s="55"/>
      <c r="AGS214" s="55"/>
      <c r="AGT214" s="55"/>
      <c r="AGU214" s="55"/>
      <c r="AGV214" s="55"/>
      <c r="AGW214" s="55"/>
      <c r="AGX214" s="55"/>
      <c r="AGY214" s="72">
        <f t="shared" si="211"/>
        <v>0</v>
      </c>
      <c r="AGZ214" s="57">
        <f>AGY214*'Bảng giá mua 2015'!AFV213</f>
        <v>0</v>
      </c>
      <c r="AHA214" s="53">
        <f>'Hàng tồn'!AFW215</f>
        <v>0</v>
      </c>
      <c r="AHB214" s="168">
        <f>AHA214*'Bảng giá mua 2015'!AFX213</f>
        <v>0</v>
      </c>
      <c r="AHC214" s="55"/>
      <c r="AHD214" s="55"/>
      <c r="AHE214" s="55"/>
      <c r="AHF214" s="55"/>
      <c r="AHG214" s="55"/>
      <c r="AHH214" s="55"/>
      <c r="AHI214" s="55"/>
      <c r="AHJ214" s="55"/>
      <c r="AHK214" s="55"/>
      <c r="AHL214" s="55"/>
      <c r="AHM214" s="55"/>
      <c r="AHN214" s="55"/>
      <c r="AHO214" s="55"/>
      <c r="AHP214" s="55"/>
      <c r="AHQ214" s="55"/>
      <c r="AHR214" s="55"/>
      <c r="AHS214" s="55"/>
      <c r="AHT214" s="55"/>
      <c r="AHU214" s="55"/>
      <c r="AHV214" s="55"/>
      <c r="AHW214" s="55"/>
      <c r="AHX214" s="55"/>
      <c r="AHY214" s="55"/>
      <c r="AHZ214" s="55"/>
      <c r="AIA214" s="55"/>
      <c r="AIB214" s="55"/>
      <c r="AIC214" s="55"/>
      <c r="AID214" s="55"/>
      <c r="AIE214" s="55"/>
      <c r="AIF214" s="55"/>
      <c r="AIG214" s="72">
        <f t="shared" si="212"/>
        <v>0</v>
      </c>
      <c r="AIH214" s="57">
        <f>AIG214*'Bảng giá bán 2015'!AC213</f>
        <v>0</v>
      </c>
      <c r="AII214" s="53">
        <f>'Hàng tồn'!AHE215</f>
        <v>0</v>
      </c>
      <c r="AIJ214" s="168">
        <f>AII214*'Bảng giá bán 2015'!AD213</f>
        <v>0</v>
      </c>
      <c r="AIK214" s="55"/>
      <c r="AIL214" s="55"/>
      <c r="AIM214" s="55"/>
      <c r="AIN214" s="55"/>
      <c r="AIO214" s="55"/>
      <c r="AIP214" s="55"/>
      <c r="AIQ214" s="55"/>
      <c r="AIR214" s="55"/>
      <c r="AIS214" s="55"/>
      <c r="AIT214" s="55"/>
      <c r="AIU214" s="55"/>
      <c r="AIV214" s="55"/>
      <c r="AIW214" s="55">
        <v>0.25</v>
      </c>
      <c r="AIX214" s="55"/>
      <c r="AIY214" s="55"/>
      <c r="AIZ214" s="55"/>
      <c r="AJA214" s="55"/>
      <c r="AJB214" s="55"/>
      <c r="AJC214" s="55"/>
      <c r="AJD214" s="55"/>
      <c r="AJE214" s="55"/>
      <c r="AJF214" s="55"/>
      <c r="AJG214" s="55"/>
      <c r="AJH214" s="55"/>
      <c r="AJI214" s="55"/>
      <c r="AJJ214" s="55"/>
      <c r="AJK214" s="55"/>
      <c r="AJL214" s="55"/>
      <c r="AJM214" s="55"/>
      <c r="AJN214" s="55"/>
      <c r="AJO214" s="72">
        <f t="shared" si="213"/>
        <v>0.25</v>
      </c>
      <c r="AJP214" s="57">
        <f>AJO214*'Bảng giá bán 2015'!AD213</f>
        <v>0</v>
      </c>
      <c r="AJQ214" s="53">
        <f>'Hàng tồn'!AIM215</f>
        <v>0</v>
      </c>
      <c r="AJR214" s="168">
        <f>AJQ214*'Bảng giá mua 2015'!AIN213</f>
        <v>0</v>
      </c>
      <c r="AJS214" s="55"/>
      <c r="AJT214" s="55"/>
      <c r="AJU214" s="55"/>
      <c r="AJV214" s="55"/>
      <c r="AJW214" s="55"/>
      <c r="AJX214" s="55"/>
      <c r="AJY214" s="55"/>
      <c r="AJZ214" s="55"/>
      <c r="AKA214" s="55"/>
      <c r="AKB214" s="55"/>
      <c r="AKC214" s="55"/>
      <c r="AKD214" s="55"/>
      <c r="AKE214" s="55"/>
      <c r="AKF214" s="55"/>
      <c r="AKG214" s="55"/>
      <c r="AKH214" s="55"/>
      <c r="AKI214" s="55"/>
      <c r="AKJ214" s="55"/>
      <c r="AKK214" s="55"/>
      <c r="AKL214" s="55"/>
      <c r="AKM214" s="55"/>
      <c r="AKN214" s="55"/>
      <c r="AKO214" s="55"/>
      <c r="AKP214" s="55"/>
      <c r="AKQ214" s="55"/>
      <c r="AKR214" s="55"/>
      <c r="AKS214" s="55"/>
      <c r="AKT214" s="55"/>
      <c r="AKU214" s="55"/>
      <c r="AKV214" s="55"/>
      <c r="AKW214" s="72">
        <f t="shared" si="214"/>
        <v>0</v>
      </c>
      <c r="AKX214" s="57">
        <f>AKW214*'Bảng giá bán 2015'!BL213</f>
        <v>0</v>
      </c>
      <c r="AKY214" s="53">
        <f>'Hàng tồn'!AJU215</f>
        <v>0</v>
      </c>
      <c r="AKZ214" s="168">
        <f>AKY214*'Bảng giá mua 2015'!AJV213</f>
        <v>0</v>
      </c>
      <c r="ALA214" s="55"/>
      <c r="ALB214" s="55"/>
      <c r="ALC214" s="55"/>
      <c r="ALD214" s="55"/>
      <c r="ALE214" s="55"/>
      <c r="ALF214" s="55"/>
      <c r="ALG214" s="55"/>
      <c r="ALH214" s="55"/>
      <c r="ALI214" s="55"/>
      <c r="ALJ214" s="55"/>
      <c r="ALK214" s="55"/>
      <c r="ALL214" s="55"/>
      <c r="ALM214" s="55"/>
      <c r="ALN214" s="55"/>
      <c r="ALO214" s="55"/>
      <c r="ALP214" s="55"/>
      <c r="ALQ214" s="55"/>
      <c r="ALR214" s="55"/>
      <c r="ALS214" s="55"/>
      <c r="ALT214" s="55"/>
      <c r="ALU214" s="55"/>
      <c r="ALV214" s="55"/>
      <c r="ALW214" s="55"/>
      <c r="ALX214" s="55"/>
      <c r="ALY214" s="55"/>
      <c r="ALZ214" s="55"/>
      <c r="AMA214" s="55"/>
      <c r="AMB214" s="55"/>
      <c r="AMC214" s="55"/>
      <c r="AMD214" s="55"/>
      <c r="AME214" s="72">
        <f t="shared" si="215"/>
        <v>0</v>
      </c>
      <c r="AMF214" s="57">
        <f>AME214*'Bảng giá bán 2015'!CT213</f>
        <v>0</v>
      </c>
      <c r="AMG214" s="53">
        <f>'Hàng tồn'!ALC215</f>
        <v>0</v>
      </c>
      <c r="AMH214" s="168">
        <f>AMG214*'Bảng giá mua 2015'!ALD213</f>
        <v>0</v>
      </c>
      <c r="AMI214" s="55"/>
      <c r="AMJ214" s="55"/>
      <c r="AMK214" s="55"/>
      <c r="AML214" s="55"/>
      <c r="AMM214" s="55"/>
      <c r="AMN214" s="55"/>
      <c r="AMO214" s="55"/>
      <c r="AMP214" s="55"/>
      <c r="AMQ214" s="55"/>
      <c r="AMR214" s="55"/>
      <c r="AMS214" s="55"/>
      <c r="AMT214" s="55"/>
      <c r="AMU214" s="55"/>
      <c r="AMV214" s="55"/>
      <c r="AMW214" s="55"/>
      <c r="AMX214" s="55"/>
      <c r="AMY214" s="55"/>
      <c r="AMZ214" s="55"/>
      <c r="ANA214" s="55"/>
      <c r="ANB214" s="55"/>
      <c r="ANC214" s="55"/>
      <c r="AND214" s="55"/>
      <c r="ANE214" s="55"/>
      <c r="ANF214" s="55"/>
      <c r="ANG214" s="55"/>
      <c r="ANH214" s="55"/>
      <c r="ANI214" s="55"/>
      <c r="ANJ214" s="55"/>
      <c r="ANK214" s="55"/>
      <c r="ANL214" s="55"/>
      <c r="ANM214" s="72">
        <f t="shared" si="216"/>
        <v>0</v>
      </c>
      <c r="ANN214" s="57">
        <f>ANM214*'Bảng giá bán 2015'!EB213</f>
        <v>0</v>
      </c>
      <c r="ANO214" s="53">
        <f>'Hàng tồn'!AMK215</f>
        <v>0</v>
      </c>
      <c r="ANP214" s="168">
        <f>ANO214*'Bảng giá mua 2015'!AML213</f>
        <v>0</v>
      </c>
    </row>
    <row r="215" spans="1:1056" x14ac:dyDescent="0.3">
      <c r="A215" s="130"/>
      <c r="B215" s="58" t="s">
        <v>15</v>
      </c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72">
        <f t="shared" si="186"/>
        <v>0</v>
      </c>
      <c r="AH215" s="57">
        <f>AG215*'Bảng giá mua 2015'!D214</f>
        <v>0</v>
      </c>
      <c r="AI215" s="53">
        <f>'Hàng tồn'!E216</f>
        <v>0</v>
      </c>
      <c r="AJ215" s="168">
        <f>AI215*'Bảng giá mua 2015'!F214</f>
        <v>0</v>
      </c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72">
        <f t="shared" si="187"/>
        <v>0</v>
      </c>
      <c r="BP215" s="57">
        <f>BO215*'Bảng giá mua 2015'!AL214</f>
        <v>0</v>
      </c>
      <c r="BQ215" s="53">
        <f>'Hàng tồn'!AM216</f>
        <v>0</v>
      </c>
      <c r="BR215" s="168">
        <f>BQ215*'Bảng giá mua 2015'!AN214</f>
        <v>0</v>
      </c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72">
        <f t="shared" si="188"/>
        <v>0</v>
      </c>
      <c r="CX215" s="57">
        <f>CW215*'Bảng giá mua 2015'!BT214</f>
        <v>0</v>
      </c>
      <c r="CY215" s="53">
        <f>'Hàng tồn'!BU216</f>
        <v>0</v>
      </c>
      <c r="CZ215" s="168">
        <f>CY215*'Bảng giá mua 2015'!BV214</f>
        <v>0</v>
      </c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72">
        <f t="shared" si="189"/>
        <v>0</v>
      </c>
      <c r="EF215" s="57">
        <f>EE215*'Bảng giá mua 2015'!DB214</f>
        <v>0</v>
      </c>
      <c r="EG215" s="53">
        <f>'Hàng tồn'!DC216</f>
        <v>0</v>
      </c>
      <c r="EH215" s="168">
        <f>EG215*'Bảng giá mua 2015'!DD214</f>
        <v>0</v>
      </c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72">
        <f t="shared" si="190"/>
        <v>0</v>
      </c>
      <c r="FN215" s="57">
        <f>FM215*'Bảng giá mua 2015'!EJ214</f>
        <v>0</v>
      </c>
      <c r="FO215" s="53">
        <f>'Hàng tồn'!EK216</f>
        <v>0</v>
      </c>
      <c r="FP215" s="168">
        <f>FO215*'Bảng giá mua 2015'!EL214</f>
        <v>0</v>
      </c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72">
        <f t="shared" si="191"/>
        <v>0</v>
      </c>
      <c r="GV215" s="57">
        <f>GU215*'Bảng giá mua 2015'!FR214</f>
        <v>0</v>
      </c>
      <c r="GW215" s="53">
        <f>'Hàng tồn'!FS216</f>
        <v>0</v>
      </c>
      <c r="GX215" s="168">
        <f>GW215*'Bảng giá mua 2015'!FT214</f>
        <v>0</v>
      </c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72">
        <f t="shared" si="192"/>
        <v>0</v>
      </c>
      <c r="ID215" s="57">
        <f>IC215*'Bảng giá mua 2015'!GZ214</f>
        <v>0</v>
      </c>
      <c r="IE215" s="53">
        <f>'Hàng tồn'!HA216</f>
        <v>0</v>
      </c>
      <c r="IF215" s="168">
        <f>IE215*'Bảng giá mua 2015'!HB214</f>
        <v>0</v>
      </c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72">
        <f t="shared" si="193"/>
        <v>0</v>
      </c>
      <c r="JL215" s="57">
        <f>JK215*'Bảng giá mua 2015'!IH214</f>
        <v>0</v>
      </c>
      <c r="JM215" s="53">
        <f>'Hàng tồn'!II216</f>
        <v>0</v>
      </c>
      <c r="JN215" s="168">
        <f>JM215*'Bảng giá mua 2015'!IJ214</f>
        <v>0</v>
      </c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72">
        <f t="shared" si="194"/>
        <v>0</v>
      </c>
      <c r="KT215" s="57">
        <f>KS215*'Bảng giá mua 2015'!JP214</f>
        <v>0</v>
      </c>
      <c r="KU215" s="53">
        <f>'Hàng tồn'!JQ216</f>
        <v>0</v>
      </c>
      <c r="KV215" s="168">
        <f>KU215*'Bảng giá mua 2015'!JR214</f>
        <v>0</v>
      </c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72">
        <f t="shared" si="195"/>
        <v>0</v>
      </c>
      <c r="MB215" s="57">
        <f>MA215*'Bảng giá mua 2015'!KX214</f>
        <v>0</v>
      </c>
      <c r="MC215" s="53">
        <f>'Hàng tồn'!KY216</f>
        <v>0</v>
      </c>
      <c r="MD215" s="168">
        <f>MC215*'Bảng giá mua 2015'!KZ214</f>
        <v>0</v>
      </c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72">
        <f t="shared" si="196"/>
        <v>0</v>
      </c>
      <c r="NJ215" s="57">
        <f>NI215*'Bảng giá mua 2015'!MF214</f>
        <v>0</v>
      </c>
      <c r="NK215" s="53">
        <f>'Hàng tồn'!MG216</f>
        <v>0</v>
      </c>
      <c r="NL215" s="168">
        <f>NK215*'Bảng giá mua 2015'!MH214</f>
        <v>0</v>
      </c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72">
        <f t="shared" si="197"/>
        <v>0</v>
      </c>
      <c r="OR215" s="57">
        <f>OQ215*'Bảng giá mua 2015'!NN214</f>
        <v>0</v>
      </c>
      <c r="OS215" s="53">
        <f>'Hàng tồn'!NO216</f>
        <v>0</v>
      </c>
      <c r="OT215" s="168">
        <f>OS215*'Bảng giá mua 2015'!NP214</f>
        <v>0</v>
      </c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72">
        <f t="shared" si="198"/>
        <v>0</v>
      </c>
      <c r="PZ215" s="57">
        <f>PY215*'Bảng giá mua 2015'!OV214</f>
        <v>0</v>
      </c>
      <c r="QA215" s="53">
        <f>'Hàng tồn'!OW216</f>
        <v>0</v>
      </c>
      <c r="QB215" s="168">
        <f>QA215*'Bảng giá mua 2015'!OX214</f>
        <v>0</v>
      </c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72">
        <f t="shared" si="199"/>
        <v>0</v>
      </c>
      <c r="RH215" s="57">
        <f>RG215*'Bảng giá mua 2015'!QD214</f>
        <v>0</v>
      </c>
      <c r="RI215" s="53">
        <f>'Hàng tồn'!QE216</f>
        <v>0</v>
      </c>
      <c r="RJ215" s="168">
        <f>RI215*'Bảng giá mua 2015'!QF214</f>
        <v>0</v>
      </c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72">
        <f t="shared" si="200"/>
        <v>0</v>
      </c>
      <c r="SP215" s="57">
        <f>SO215*'Bảng giá mua 2015'!RL214</f>
        <v>0</v>
      </c>
      <c r="SQ215" s="53">
        <f>'Hàng tồn'!RM216</f>
        <v>0</v>
      </c>
      <c r="SR215" s="168">
        <f>SQ215*'Bảng giá mua 2015'!RN214</f>
        <v>0</v>
      </c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72">
        <f t="shared" si="201"/>
        <v>0</v>
      </c>
      <c r="TX215" s="57">
        <f>TW215*'Bảng giá mua 2015'!ST214</f>
        <v>0</v>
      </c>
      <c r="TY215" s="53">
        <f>'Hàng tồn'!SU216</f>
        <v>0</v>
      </c>
      <c r="TZ215" s="168">
        <f>TY215*'Bảng giá mua 2015'!SV214</f>
        <v>0</v>
      </c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72">
        <f t="shared" si="202"/>
        <v>0</v>
      </c>
      <c r="VF215" s="57">
        <f>VE215*'Bảng giá mua 2015'!UB214</f>
        <v>0</v>
      </c>
      <c r="VG215" s="53">
        <f>'Hàng tồn'!UC216</f>
        <v>0</v>
      </c>
      <c r="VH215" s="168">
        <f>VG215*'Bảng giá mua 2015'!UD214</f>
        <v>0</v>
      </c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72">
        <f t="shared" si="203"/>
        <v>0</v>
      </c>
      <c r="WN215" s="57">
        <f>WM215*'Bảng giá mua 2015'!VJ214</f>
        <v>0</v>
      </c>
      <c r="WO215" s="53">
        <f>'Hàng tồn'!VK216</f>
        <v>0</v>
      </c>
      <c r="WP215" s="168">
        <f>WO215*'Bảng giá mua 2015'!VL214</f>
        <v>0</v>
      </c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72">
        <f t="shared" si="204"/>
        <v>0</v>
      </c>
      <c r="XV215" s="57">
        <f>XU215*'Bảng giá mua 2015'!WR214</f>
        <v>0</v>
      </c>
      <c r="XW215" s="53">
        <f>'Hàng tồn'!WS216</f>
        <v>0</v>
      </c>
      <c r="XX215" s="168">
        <f>XW215*'Bảng giá mua 2015'!WT214</f>
        <v>0</v>
      </c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72">
        <f t="shared" si="205"/>
        <v>0</v>
      </c>
      <c r="ZD215" s="57">
        <f>ZC215*'Bảng giá mua 2015'!XZ214</f>
        <v>0</v>
      </c>
      <c r="ZE215" s="53">
        <f>'Hàng tồn'!YA216</f>
        <v>0</v>
      </c>
      <c r="ZF215" s="168">
        <f>ZE215*'Bảng giá mua 2015'!YB214</f>
        <v>0</v>
      </c>
      <c r="ZG215" s="55"/>
      <c r="ZH215" s="55"/>
      <c r="ZI215" s="55"/>
      <c r="ZJ215" s="55"/>
      <c r="ZK215" s="55"/>
      <c r="ZL215" s="55"/>
      <c r="ZM215" s="55"/>
      <c r="ZN215" s="55"/>
      <c r="ZO215" s="55"/>
      <c r="ZP215" s="55"/>
      <c r="ZQ215" s="55"/>
      <c r="ZR215" s="55"/>
      <c r="ZS215" s="55"/>
      <c r="ZT215" s="55"/>
      <c r="ZU215" s="55"/>
      <c r="ZV215" s="55"/>
      <c r="ZW215" s="55"/>
      <c r="ZX215" s="55"/>
      <c r="ZY215" s="55"/>
      <c r="ZZ215" s="55"/>
      <c r="AAA215" s="55"/>
      <c r="AAB215" s="55"/>
      <c r="AAC215" s="55"/>
      <c r="AAD215" s="55"/>
      <c r="AAE215" s="55"/>
      <c r="AAF215" s="55"/>
      <c r="AAG215" s="55"/>
      <c r="AAH215" s="55"/>
      <c r="AAI215" s="55"/>
      <c r="AAJ215" s="55"/>
      <c r="AAK215" s="72">
        <f t="shared" si="206"/>
        <v>0</v>
      </c>
      <c r="AAL215" s="57">
        <f>AAK215*'Bảng giá mua 2015'!ZH214</f>
        <v>0</v>
      </c>
      <c r="AAM215" s="53">
        <f>'Hàng tồn'!ZI216</f>
        <v>0</v>
      </c>
      <c r="AAN215" s="168">
        <f>AAM215*'Bảng giá mua 2015'!ZJ214</f>
        <v>0</v>
      </c>
      <c r="AAO215" s="55"/>
      <c r="AAP215" s="55"/>
      <c r="AAQ215" s="55"/>
      <c r="AAR215" s="55"/>
      <c r="AAS215" s="55"/>
      <c r="AAT215" s="55"/>
      <c r="AAU215" s="55"/>
      <c r="AAV215" s="55"/>
      <c r="AAW215" s="55"/>
      <c r="AAX215" s="55"/>
      <c r="AAY215" s="55"/>
      <c r="AAZ215" s="55"/>
      <c r="ABA215" s="55"/>
      <c r="ABB215" s="55"/>
      <c r="ABC215" s="55"/>
      <c r="ABD215" s="55"/>
      <c r="ABE215" s="55"/>
      <c r="ABF215" s="55"/>
      <c r="ABG215" s="55"/>
      <c r="ABH215" s="55"/>
      <c r="ABI215" s="55"/>
      <c r="ABJ215" s="55"/>
      <c r="ABK215" s="55"/>
      <c r="ABL215" s="55"/>
      <c r="ABM215" s="55"/>
      <c r="ABN215" s="55"/>
      <c r="ABO215" s="55"/>
      <c r="ABP215" s="55"/>
      <c r="ABQ215" s="55"/>
      <c r="ABR215" s="55"/>
      <c r="ABS215" s="72">
        <f t="shared" si="207"/>
        <v>0</v>
      </c>
      <c r="ABT215" s="57">
        <f>ABS215*'Bảng giá mua 2015'!AAP214</f>
        <v>0</v>
      </c>
      <c r="ABU215" s="53">
        <f>'Hàng tồn'!AAQ216</f>
        <v>0</v>
      </c>
      <c r="ABV215" s="168">
        <f>ABU215*'Bảng giá mua 2015'!AAR214</f>
        <v>0</v>
      </c>
      <c r="ABW215" s="55"/>
      <c r="ABX215" s="55"/>
      <c r="ABY215" s="55"/>
      <c r="ABZ215" s="55"/>
      <c r="ACA215" s="55"/>
      <c r="ACB215" s="55"/>
      <c r="ACC215" s="55"/>
      <c r="ACD215" s="55"/>
      <c r="ACE215" s="55"/>
      <c r="ACF215" s="55"/>
      <c r="ACG215" s="55"/>
      <c r="ACH215" s="55"/>
      <c r="ACI215" s="55"/>
      <c r="ACJ215" s="55"/>
      <c r="ACK215" s="55"/>
      <c r="ACL215" s="55"/>
      <c r="ACM215" s="55"/>
      <c r="ACN215" s="55"/>
      <c r="ACO215" s="55"/>
      <c r="ACP215" s="55"/>
      <c r="ACQ215" s="55"/>
      <c r="ACR215" s="55"/>
      <c r="ACS215" s="55"/>
      <c r="ACT215" s="55"/>
      <c r="ACU215" s="55"/>
      <c r="ACV215" s="55"/>
      <c r="ACW215" s="55"/>
      <c r="ACX215" s="55"/>
      <c r="ACY215" s="55"/>
      <c r="ACZ215" s="55"/>
      <c r="ADA215" s="72">
        <f t="shared" si="208"/>
        <v>0</v>
      </c>
      <c r="ADB215" s="57">
        <f>ADA215*'Bảng giá mua 2015'!ABX214</f>
        <v>0</v>
      </c>
      <c r="ADC215" s="53">
        <f>'Hàng tồn'!ABY216</f>
        <v>0</v>
      </c>
      <c r="ADD215" s="168">
        <f>ADC215*'Bảng giá mua 2015'!ABZ214</f>
        <v>0</v>
      </c>
      <c r="ADE215" s="55"/>
      <c r="ADF215" s="55"/>
      <c r="ADG215" s="55"/>
      <c r="ADH215" s="55"/>
      <c r="ADI215" s="55"/>
      <c r="ADJ215" s="55"/>
      <c r="ADK215" s="55"/>
      <c r="ADL215" s="55"/>
      <c r="ADM215" s="55"/>
      <c r="ADN215" s="55"/>
      <c r="ADO215" s="55"/>
      <c r="ADP215" s="55"/>
      <c r="ADQ215" s="55"/>
      <c r="ADR215" s="55"/>
      <c r="ADS215" s="55"/>
      <c r="ADT215" s="55"/>
      <c r="ADU215" s="55"/>
      <c r="ADV215" s="55"/>
      <c r="ADW215" s="55"/>
      <c r="ADX215" s="55"/>
      <c r="ADY215" s="55"/>
      <c r="ADZ215" s="55"/>
      <c r="AEA215" s="55"/>
      <c r="AEB215" s="55"/>
      <c r="AEC215" s="55"/>
      <c r="AED215" s="55"/>
      <c r="AEE215" s="55"/>
      <c r="AEF215" s="55"/>
      <c r="AEG215" s="55"/>
      <c r="AEH215" s="55"/>
      <c r="AEI215" s="72">
        <f t="shared" si="209"/>
        <v>0</v>
      </c>
      <c r="AEJ215" s="57">
        <f>AEI215*'Bảng giá mua 2015'!ADF214</f>
        <v>0</v>
      </c>
      <c r="AEK215" s="53">
        <f>'Hàng tồn'!ADG216</f>
        <v>0</v>
      </c>
      <c r="AEL215" s="168">
        <f>AEK215*'Bảng giá mua 2015'!ADH214</f>
        <v>0</v>
      </c>
      <c r="AEM215" s="55"/>
      <c r="AEN215" s="55"/>
      <c r="AEO215" s="55"/>
      <c r="AEP215" s="55"/>
      <c r="AEQ215" s="55"/>
      <c r="AER215" s="55"/>
      <c r="AES215" s="55"/>
      <c r="AET215" s="55"/>
      <c r="AEU215" s="55"/>
      <c r="AEV215" s="55"/>
      <c r="AEW215" s="55"/>
      <c r="AEX215" s="55"/>
      <c r="AEY215" s="55"/>
      <c r="AEZ215" s="55"/>
      <c r="AFA215" s="55"/>
      <c r="AFB215" s="55"/>
      <c r="AFC215" s="55"/>
      <c r="AFD215" s="55"/>
      <c r="AFE215" s="55"/>
      <c r="AFF215" s="55"/>
      <c r="AFG215" s="55"/>
      <c r="AFH215" s="55"/>
      <c r="AFI215" s="55"/>
      <c r="AFJ215" s="55"/>
      <c r="AFK215" s="55"/>
      <c r="AFL215" s="55"/>
      <c r="AFM215" s="55"/>
      <c r="AFN215" s="55"/>
      <c r="AFO215" s="55"/>
      <c r="AFP215" s="55"/>
      <c r="AFQ215" s="72">
        <f t="shared" si="210"/>
        <v>0</v>
      </c>
      <c r="AFR215" s="57">
        <f>AFQ215*'Bảng giá mua 2015'!AEN214</f>
        <v>0</v>
      </c>
      <c r="AFS215" s="53">
        <f>'Hàng tồn'!AEO216</f>
        <v>0</v>
      </c>
      <c r="AFT215" s="168">
        <f>AFS215*'Bảng giá mua 2015'!AEP214</f>
        <v>0</v>
      </c>
      <c r="AFU215" s="55"/>
      <c r="AFV215" s="55"/>
      <c r="AFW215" s="55"/>
      <c r="AFX215" s="55"/>
      <c r="AFY215" s="55"/>
      <c r="AFZ215" s="55"/>
      <c r="AGA215" s="55"/>
      <c r="AGB215" s="55"/>
      <c r="AGC215" s="55"/>
      <c r="AGD215" s="55"/>
      <c r="AGE215" s="55"/>
      <c r="AGF215" s="55"/>
      <c r="AGG215" s="55"/>
      <c r="AGH215" s="55"/>
      <c r="AGI215" s="55"/>
      <c r="AGJ215" s="55"/>
      <c r="AGK215" s="55"/>
      <c r="AGL215" s="55"/>
      <c r="AGM215" s="55"/>
      <c r="AGN215" s="55"/>
      <c r="AGO215" s="55"/>
      <c r="AGP215" s="55"/>
      <c r="AGQ215" s="55"/>
      <c r="AGR215" s="55"/>
      <c r="AGS215" s="55"/>
      <c r="AGT215" s="55"/>
      <c r="AGU215" s="55"/>
      <c r="AGV215" s="55"/>
      <c r="AGW215" s="55"/>
      <c r="AGX215" s="55"/>
      <c r="AGY215" s="72">
        <f t="shared" si="211"/>
        <v>0</v>
      </c>
      <c r="AGZ215" s="57">
        <f>AGY215*'Bảng giá mua 2015'!AFV214</f>
        <v>0</v>
      </c>
      <c r="AHA215" s="53">
        <f>'Hàng tồn'!AFW216</f>
        <v>0</v>
      </c>
      <c r="AHB215" s="168">
        <f>AHA215*'Bảng giá mua 2015'!AFX214</f>
        <v>0</v>
      </c>
      <c r="AHC215" s="55">
        <v>0.5</v>
      </c>
      <c r="AHD215" s="55"/>
      <c r="AHE215" s="55"/>
      <c r="AHF215" s="55"/>
      <c r="AHG215" s="55"/>
      <c r="AHH215" s="55"/>
      <c r="AHI215" s="55"/>
      <c r="AHJ215" s="55"/>
      <c r="AHK215" s="55">
        <v>0.5</v>
      </c>
      <c r="AHL215" s="55"/>
      <c r="AHM215" s="55"/>
      <c r="AHN215" s="55"/>
      <c r="AHO215" s="55"/>
      <c r="AHP215" s="55"/>
      <c r="AHQ215" s="55"/>
      <c r="AHR215" s="55"/>
      <c r="AHS215" s="55"/>
      <c r="AHT215" s="55"/>
      <c r="AHU215" s="55"/>
      <c r="AHV215" s="55"/>
      <c r="AHW215" s="55"/>
      <c r="AHX215" s="55"/>
      <c r="AHY215" s="55"/>
      <c r="AHZ215" s="55"/>
      <c r="AIA215" s="55"/>
      <c r="AIB215" s="55"/>
      <c r="AIC215" s="55"/>
      <c r="AID215" s="55"/>
      <c r="AIE215" s="55"/>
      <c r="AIF215" s="55"/>
      <c r="AIG215" s="72">
        <f t="shared" si="212"/>
        <v>1</v>
      </c>
      <c r="AIH215" s="57">
        <f>AIG215*'Bảng giá bán 2015'!AC214</f>
        <v>0</v>
      </c>
      <c r="AII215" s="53">
        <f>'Hàng tồn'!AHE216</f>
        <v>0</v>
      </c>
      <c r="AIJ215" s="168">
        <f>AII215*'Bảng giá bán 2015'!AD214</f>
        <v>0</v>
      </c>
      <c r="AIK215" s="55"/>
      <c r="AIL215" s="55"/>
      <c r="AIM215" s="55"/>
      <c r="AIN215" s="55">
        <v>0.25</v>
      </c>
      <c r="AIO215" s="55"/>
      <c r="AIP215" s="55"/>
      <c r="AIQ215" s="55"/>
      <c r="AIR215" s="55"/>
      <c r="AIS215" s="55"/>
      <c r="AIT215" s="55"/>
      <c r="AIU215" s="55"/>
      <c r="AIV215" s="55">
        <v>0.25</v>
      </c>
      <c r="AIW215" s="55"/>
      <c r="AIX215" s="55"/>
      <c r="AIY215" s="55"/>
      <c r="AIZ215" s="55"/>
      <c r="AJA215" s="55"/>
      <c r="AJB215" s="55"/>
      <c r="AJC215" s="55"/>
      <c r="AJD215" s="55"/>
      <c r="AJE215" s="55"/>
      <c r="AJF215" s="55"/>
      <c r="AJG215" s="55"/>
      <c r="AJH215" s="55"/>
      <c r="AJI215" s="55"/>
      <c r="AJJ215" s="55"/>
      <c r="AJK215" s="55"/>
      <c r="AJL215" s="55"/>
      <c r="AJM215" s="55"/>
      <c r="AJN215" s="55"/>
      <c r="AJO215" s="72">
        <f t="shared" si="213"/>
        <v>0.5</v>
      </c>
      <c r="AJP215" s="57">
        <f>AJO215*'Bảng giá bán 2015'!AD214</f>
        <v>0</v>
      </c>
      <c r="AJQ215" s="53">
        <f>'Hàng tồn'!AIM216</f>
        <v>0</v>
      </c>
      <c r="AJR215" s="168">
        <f>AJQ215*'Bảng giá mua 2015'!AIN214</f>
        <v>0</v>
      </c>
      <c r="AJS215" s="55"/>
      <c r="AJT215" s="55"/>
      <c r="AJU215" s="55"/>
      <c r="AJV215" s="55"/>
      <c r="AJW215" s="55"/>
      <c r="AJX215" s="55"/>
      <c r="AJY215" s="55"/>
      <c r="AJZ215" s="55"/>
      <c r="AKA215" s="55"/>
      <c r="AKB215" s="55"/>
      <c r="AKC215" s="55"/>
      <c r="AKD215" s="55"/>
      <c r="AKE215" s="55"/>
      <c r="AKF215" s="55"/>
      <c r="AKG215" s="55"/>
      <c r="AKH215" s="55"/>
      <c r="AKI215" s="55"/>
      <c r="AKJ215" s="55"/>
      <c r="AKK215" s="55"/>
      <c r="AKL215" s="55"/>
      <c r="AKM215" s="55"/>
      <c r="AKN215" s="55"/>
      <c r="AKO215" s="55"/>
      <c r="AKP215" s="55"/>
      <c r="AKQ215" s="55"/>
      <c r="AKR215" s="55"/>
      <c r="AKS215" s="55"/>
      <c r="AKT215" s="55"/>
      <c r="AKU215" s="55"/>
      <c r="AKV215" s="55"/>
      <c r="AKW215" s="72">
        <f t="shared" si="214"/>
        <v>0</v>
      </c>
      <c r="AKX215" s="57">
        <f>AKW215*'Bảng giá bán 2015'!BL214</f>
        <v>0</v>
      </c>
      <c r="AKY215" s="53">
        <f>'Hàng tồn'!AJU216</f>
        <v>0</v>
      </c>
      <c r="AKZ215" s="168">
        <f>AKY215*'Bảng giá mua 2015'!AJV214</f>
        <v>0</v>
      </c>
      <c r="ALA215" s="55"/>
      <c r="ALB215" s="55"/>
      <c r="ALC215" s="55"/>
      <c r="ALD215" s="55"/>
      <c r="ALE215" s="55"/>
      <c r="ALF215" s="55"/>
      <c r="ALG215" s="55"/>
      <c r="ALH215" s="55"/>
      <c r="ALI215" s="55"/>
      <c r="ALJ215" s="55"/>
      <c r="ALK215" s="55"/>
      <c r="ALL215" s="55"/>
      <c r="ALM215" s="55"/>
      <c r="ALN215" s="55"/>
      <c r="ALO215" s="55"/>
      <c r="ALP215" s="55"/>
      <c r="ALQ215" s="55"/>
      <c r="ALR215" s="55"/>
      <c r="ALS215" s="55"/>
      <c r="ALT215" s="55"/>
      <c r="ALU215" s="55"/>
      <c r="ALV215" s="55"/>
      <c r="ALW215" s="55"/>
      <c r="ALX215" s="55"/>
      <c r="ALY215" s="55"/>
      <c r="ALZ215" s="55"/>
      <c r="AMA215" s="55"/>
      <c r="AMB215" s="55"/>
      <c r="AMC215" s="55"/>
      <c r="AMD215" s="55"/>
      <c r="AME215" s="72">
        <f t="shared" si="215"/>
        <v>0</v>
      </c>
      <c r="AMF215" s="57">
        <f>AME215*'Bảng giá bán 2015'!CT214</f>
        <v>0</v>
      </c>
      <c r="AMG215" s="53">
        <f>'Hàng tồn'!ALC216</f>
        <v>0</v>
      </c>
      <c r="AMH215" s="168">
        <f>AMG215*'Bảng giá mua 2015'!ALD214</f>
        <v>0</v>
      </c>
      <c r="AMI215" s="55"/>
      <c r="AMJ215" s="55"/>
      <c r="AMK215" s="55"/>
      <c r="AML215" s="55"/>
      <c r="AMM215" s="55"/>
      <c r="AMN215" s="55"/>
      <c r="AMO215" s="55"/>
      <c r="AMP215" s="55"/>
      <c r="AMQ215" s="55"/>
      <c r="AMR215" s="55"/>
      <c r="AMS215" s="55"/>
      <c r="AMT215" s="55"/>
      <c r="AMU215" s="55"/>
      <c r="AMV215" s="55"/>
      <c r="AMW215" s="55"/>
      <c r="AMX215" s="55"/>
      <c r="AMY215" s="55"/>
      <c r="AMZ215" s="55"/>
      <c r="ANA215" s="55"/>
      <c r="ANB215" s="55"/>
      <c r="ANC215" s="55"/>
      <c r="AND215" s="55"/>
      <c r="ANE215" s="55"/>
      <c r="ANF215" s="55"/>
      <c r="ANG215" s="55"/>
      <c r="ANH215" s="55"/>
      <c r="ANI215" s="55"/>
      <c r="ANJ215" s="55"/>
      <c r="ANK215" s="55"/>
      <c r="ANL215" s="55"/>
      <c r="ANM215" s="72">
        <f t="shared" si="216"/>
        <v>0</v>
      </c>
      <c r="ANN215" s="57">
        <f>ANM215*'Bảng giá bán 2015'!EB214</f>
        <v>0</v>
      </c>
      <c r="ANO215" s="53">
        <f>'Hàng tồn'!AMK216</f>
        <v>0</v>
      </c>
      <c r="ANP215" s="168">
        <f>ANO215*'Bảng giá mua 2015'!AML214</f>
        <v>0</v>
      </c>
    </row>
    <row r="216" spans="1:1056" s="64" customFormat="1" x14ac:dyDescent="0.3">
      <c r="B216" s="63"/>
      <c r="AG216" s="73">
        <f>SUM(AG190:AG215)</f>
        <v>0</v>
      </c>
      <c r="AH216" s="64">
        <f>SUM(AH190:AH215)</f>
        <v>0</v>
      </c>
      <c r="AI216" s="73">
        <f>SUM(AI190:AI215)</f>
        <v>0</v>
      </c>
      <c r="AJ216" s="64" t="e">
        <f>SUM(AJ190:AJ215)</f>
        <v>#VALUE!</v>
      </c>
      <c r="BO216" s="73">
        <f>SUM(BO190:BO215)</f>
        <v>0</v>
      </c>
      <c r="BP216" s="64">
        <f>SUM(BP190:BP215)</f>
        <v>0</v>
      </c>
      <c r="BQ216" s="73">
        <f>SUM(BQ190:BQ215)</f>
        <v>10</v>
      </c>
      <c r="BR216" s="64" t="e">
        <f>SUM(BR190:BR215)</f>
        <v>#VALUE!</v>
      </c>
      <c r="CW216" s="73">
        <f>SUM(CW190:CW215)</f>
        <v>0</v>
      </c>
      <c r="CX216" s="64">
        <f>SUM(CX190:CX215)</f>
        <v>0</v>
      </c>
      <c r="CY216" s="73">
        <f>SUM(CY190:CY215)</f>
        <v>0</v>
      </c>
      <c r="CZ216" s="64" t="e">
        <f>SUM(CZ190:CZ215)</f>
        <v>#VALUE!</v>
      </c>
      <c r="EE216" s="73">
        <f>SUM(EE190:EE215)</f>
        <v>0</v>
      </c>
      <c r="EF216" s="64">
        <f>SUM(EF190:EF215)</f>
        <v>0</v>
      </c>
      <c r="EG216" s="73">
        <f>SUM(EG190:EG215)</f>
        <v>27</v>
      </c>
      <c r="EH216" s="64" t="e">
        <f>SUM(EH190:EH215)</f>
        <v>#VALUE!</v>
      </c>
      <c r="FM216" s="73">
        <f>SUM(FM190:FM215)</f>
        <v>0</v>
      </c>
      <c r="FN216" s="64">
        <f>SUM(FN190:FN215)</f>
        <v>0</v>
      </c>
      <c r="FO216" s="73">
        <f>SUM(FO190:FO215)</f>
        <v>0</v>
      </c>
      <c r="FP216" s="64">
        <f>SUM(FP190:FP215)</f>
        <v>0</v>
      </c>
      <c r="GU216" s="73">
        <f>SUM(GU190:GU215)</f>
        <v>0</v>
      </c>
      <c r="GV216" s="64">
        <f>SUM(GV190:GV215)</f>
        <v>0</v>
      </c>
      <c r="GW216" s="73">
        <f>SUM(GW190:GW215)</f>
        <v>0</v>
      </c>
      <c r="GX216" s="64">
        <f>SUM(GX190:GX215)</f>
        <v>0</v>
      </c>
      <c r="IC216" s="73">
        <f>SUM(IC190:IC215)</f>
        <v>0</v>
      </c>
      <c r="ID216" s="64">
        <f>SUM(ID190:ID215)</f>
        <v>0</v>
      </c>
      <c r="IE216" s="73">
        <f>SUM(IE190:IE215)</f>
        <v>0</v>
      </c>
      <c r="IF216" s="64">
        <f>SUM(IF190:IF215)</f>
        <v>0</v>
      </c>
      <c r="JK216" s="73">
        <f>SUM(JK190:JK215)</f>
        <v>0</v>
      </c>
      <c r="JL216" s="64">
        <f>SUM(JL190:JL215)</f>
        <v>0</v>
      </c>
      <c r="JM216" s="73">
        <f>SUM(JM190:JM215)</f>
        <v>0</v>
      </c>
      <c r="JN216" s="64">
        <f>SUM(JN190:JN215)</f>
        <v>0</v>
      </c>
      <c r="KS216" s="73">
        <f>SUM(KS190:KS215)</f>
        <v>0</v>
      </c>
      <c r="KT216" s="64">
        <f>SUM(KT190:KT215)</f>
        <v>0</v>
      </c>
      <c r="KU216" s="73">
        <f>SUM(KU190:KU215)</f>
        <v>0</v>
      </c>
      <c r="KV216" s="64">
        <f>SUM(KV190:KV215)</f>
        <v>0</v>
      </c>
      <c r="MA216" s="73">
        <f>SUM(MA190:MA215)</f>
        <v>0</v>
      </c>
      <c r="MB216" s="64">
        <f>SUM(MB190:MB215)</f>
        <v>0</v>
      </c>
      <c r="MC216" s="73">
        <f>SUM(MC190:MC215)</f>
        <v>0</v>
      </c>
      <c r="MD216" s="64">
        <f>SUM(MD190:MD215)</f>
        <v>0</v>
      </c>
      <c r="NI216" s="73">
        <f>SUM(NI190:NI215)</f>
        <v>0</v>
      </c>
      <c r="NJ216" s="64">
        <f>SUM(NJ190:NJ215)</f>
        <v>0</v>
      </c>
      <c r="NK216" s="73">
        <f>SUM(NK190:NK215)</f>
        <v>0</v>
      </c>
      <c r="NL216" s="64">
        <f>SUM(NL190:NL215)</f>
        <v>0</v>
      </c>
      <c r="OQ216" s="73">
        <f>SUM(OQ190:OQ215)</f>
        <v>0</v>
      </c>
      <c r="OR216" s="64">
        <f>SUM(OR190:OR215)</f>
        <v>0</v>
      </c>
      <c r="OS216" s="73">
        <f>SUM(OS190:OS215)</f>
        <v>0</v>
      </c>
      <c r="OT216" s="64">
        <f>SUM(OT190:OT215)</f>
        <v>0</v>
      </c>
      <c r="PY216" s="73">
        <f>SUM(PY190:PY215)</f>
        <v>0</v>
      </c>
      <c r="PZ216" s="64">
        <f>SUM(PZ190:PZ215)</f>
        <v>0</v>
      </c>
      <c r="QA216" s="73">
        <f>SUM(QA190:QA215)</f>
        <v>0</v>
      </c>
      <c r="QB216" s="64">
        <f>SUM(QB190:QB215)</f>
        <v>0</v>
      </c>
      <c r="RG216" s="73">
        <f>SUM(RG190:RG215)</f>
        <v>0</v>
      </c>
      <c r="RH216" s="64">
        <f>SUM(RH190:RH215)</f>
        <v>0</v>
      </c>
      <c r="RI216" s="73">
        <f>SUM(RI190:RI215)</f>
        <v>0</v>
      </c>
      <c r="RJ216" s="64">
        <f>SUM(RJ190:RJ215)</f>
        <v>0</v>
      </c>
      <c r="SO216" s="73">
        <f>SUM(SO190:SO215)</f>
        <v>0</v>
      </c>
      <c r="SP216" s="64">
        <f>SUM(SP190:SP215)</f>
        <v>0</v>
      </c>
      <c r="SQ216" s="73">
        <f>SUM(SQ190:SQ215)</f>
        <v>0</v>
      </c>
      <c r="SR216" s="64">
        <f>SUM(SR190:SR215)</f>
        <v>0</v>
      </c>
      <c r="TW216" s="73">
        <f>SUM(TW190:TW215)</f>
        <v>0</v>
      </c>
      <c r="TX216" s="64">
        <f>SUM(TX190:TX215)</f>
        <v>0</v>
      </c>
      <c r="TY216" s="73">
        <f>SUM(TY190:TY215)</f>
        <v>0</v>
      </c>
      <c r="TZ216" s="64">
        <f>SUM(TZ190:TZ215)</f>
        <v>0</v>
      </c>
      <c r="VE216" s="73">
        <f>SUM(VE190:VE215)</f>
        <v>0</v>
      </c>
      <c r="VF216" s="64">
        <f>SUM(VF190:VF215)</f>
        <v>0</v>
      </c>
      <c r="VG216" s="73">
        <f>SUM(VG190:VG215)</f>
        <v>0</v>
      </c>
      <c r="VH216" s="64">
        <f>SUM(VH190:VH215)</f>
        <v>0</v>
      </c>
      <c r="WM216" s="73">
        <f>SUM(WM190:WM215)</f>
        <v>0</v>
      </c>
      <c r="WN216" s="64">
        <f>SUM(WN190:WN215)</f>
        <v>0</v>
      </c>
      <c r="WO216" s="73">
        <f>SUM(WO190:WO215)</f>
        <v>0</v>
      </c>
      <c r="WP216" s="64">
        <f>SUM(WP190:WP215)</f>
        <v>0</v>
      </c>
      <c r="XU216" s="73">
        <f>SUM(XU190:XU215)</f>
        <v>0</v>
      </c>
      <c r="XV216" s="64">
        <f>SUM(XV190:XV215)</f>
        <v>0</v>
      </c>
      <c r="XW216" s="73">
        <f>SUM(XW190:XW215)</f>
        <v>0</v>
      </c>
      <c r="XX216" s="64">
        <f>SUM(XX190:XX215)</f>
        <v>0</v>
      </c>
      <c r="ZC216" s="73">
        <f>SUM(ZC190:ZC215)</f>
        <v>0</v>
      </c>
      <c r="ZD216" s="64">
        <f>SUM(ZD190:ZD215)</f>
        <v>0</v>
      </c>
      <c r="ZE216" s="73">
        <f>SUM(ZE190:ZE215)</f>
        <v>0</v>
      </c>
      <c r="ZF216" s="64">
        <f>SUM(ZF190:ZF215)</f>
        <v>0</v>
      </c>
      <c r="AAK216" s="73">
        <f>SUM(AAK190:AAK215)</f>
        <v>0</v>
      </c>
      <c r="AAL216" s="64">
        <f>SUM(AAL190:AAL215)</f>
        <v>0</v>
      </c>
      <c r="AAM216" s="73">
        <f>SUM(AAM190:AAM215)</f>
        <v>0</v>
      </c>
      <c r="AAN216" s="64">
        <f>SUM(AAN190:AAN215)</f>
        <v>0</v>
      </c>
      <c r="ABS216" s="73">
        <f>SUM(ABS190:ABS215)</f>
        <v>0</v>
      </c>
      <c r="ABT216" s="64">
        <f>SUM(ABT190:ABT215)</f>
        <v>0</v>
      </c>
      <c r="ABU216" s="73">
        <f>SUM(ABU190:ABU215)</f>
        <v>0</v>
      </c>
      <c r="ABV216" s="64">
        <f>SUM(ABV190:ABV215)</f>
        <v>0</v>
      </c>
      <c r="ADA216" s="73">
        <f>SUM(ADA190:ADA215)</f>
        <v>0</v>
      </c>
      <c r="ADB216" s="64">
        <f>SUM(ADB190:ADB215)</f>
        <v>0</v>
      </c>
      <c r="ADC216" s="73">
        <f>SUM(ADC190:ADC215)</f>
        <v>0</v>
      </c>
      <c r="ADD216" s="64">
        <f>SUM(ADD190:ADD215)</f>
        <v>0</v>
      </c>
      <c r="AEI216" s="73">
        <f>SUM(AEI190:AEI215)</f>
        <v>0</v>
      </c>
      <c r="AEJ216" s="64">
        <f>SUM(AEJ190:AEJ215)</f>
        <v>0</v>
      </c>
      <c r="AEK216" s="73">
        <f>SUM(AEK190:AEK215)</f>
        <v>0</v>
      </c>
      <c r="AEL216" s="64">
        <f>SUM(AEL190:AEL215)</f>
        <v>0</v>
      </c>
      <c r="AFQ216" s="73">
        <f>SUM(AFQ190:AFQ215)</f>
        <v>0</v>
      </c>
      <c r="AFR216" s="64">
        <f>SUM(AFR190:AFR215)</f>
        <v>0</v>
      </c>
      <c r="AFS216" s="73">
        <f>SUM(AFS190:AFS215)</f>
        <v>0</v>
      </c>
      <c r="AFT216" s="64">
        <f>SUM(AFT190:AFT215)</f>
        <v>0</v>
      </c>
      <c r="AGY216" s="73">
        <f>SUM(AGY190:AGY215)</f>
        <v>0</v>
      </c>
      <c r="AGZ216" s="64">
        <f>SUM(AGZ190:AGZ215)</f>
        <v>0</v>
      </c>
      <c r="AHA216" s="73">
        <f>SUM(AHA190:AHA215)</f>
        <v>0</v>
      </c>
      <c r="AHB216" s="64">
        <f>SUM(AHB190:AHB215)</f>
        <v>0</v>
      </c>
      <c r="AIG216" s="73">
        <f>SUM(AIG190:AIG215)</f>
        <v>39</v>
      </c>
      <c r="AIH216" s="64">
        <f>SUM(AIH190:AIH215)</f>
        <v>0</v>
      </c>
      <c r="AII216" s="73">
        <f>SUM(AII190:AII215)</f>
        <v>0</v>
      </c>
      <c r="AIJ216" s="64">
        <f>SUM(AIJ190:AIJ215)</f>
        <v>0</v>
      </c>
      <c r="AJO216" s="73">
        <f>SUM(AJO190:AJO215)</f>
        <v>32.75</v>
      </c>
      <c r="AJP216" s="64">
        <f>SUM(AJP190:AJP215)</f>
        <v>0</v>
      </c>
      <c r="AJQ216" s="73">
        <f>SUM(AJQ190:AJQ215)</f>
        <v>0</v>
      </c>
      <c r="AJR216" s="64">
        <f>SUM(AJR190:AJR215)</f>
        <v>0</v>
      </c>
      <c r="AKW216" s="73">
        <f>SUM(AKW190:AKW215)</f>
        <v>0</v>
      </c>
      <c r="AKX216" s="64">
        <f>SUM(AKX190:AKX215)</f>
        <v>0</v>
      </c>
      <c r="AKY216" s="73">
        <f>SUM(AKY190:AKY215)</f>
        <v>0</v>
      </c>
      <c r="AKZ216" s="64">
        <f>SUM(AKZ190:AKZ215)</f>
        <v>0</v>
      </c>
      <c r="AME216" s="73">
        <f>SUM(AME190:AME215)</f>
        <v>0</v>
      </c>
      <c r="AMF216" s="64">
        <f>SUM(AMF190:AMF215)</f>
        <v>0</v>
      </c>
      <c r="AMG216" s="73">
        <f>SUM(AMG190:AMG215)</f>
        <v>0</v>
      </c>
      <c r="AMH216" s="64">
        <f>SUM(AMH190:AMH215)</f>
        <v>0</v>
      </c>
      <c r="ANM216" s="73">
        <f>SUM(ANM190:ANM215)</f>
        <v>0</v>
      </c>
      <c r="ANN216" s="64">
        <f>SUM(ANN190:ANN215)</f>
        <v>0</v>
      </c>
      <c r="ANO216" s="73">
        <f>SUM(ANO190:ANO215)</f>
        <v>0</v>
      </c>
      <c r="ANP216" s="64">
        <f>SUM(ANP190:ANP215)</f>
        <v>0</v>
      </c>
    </row>
    <row r="218" spans="1:1056" x14ac:dyDescent="0.3">
      <c r="A218" s="136" t="s">
        <v>161</v>
      </c>
      <c r="B218" s="136"/>
    </row>
    <row r="219" spans="1:1056" ht="14.4" customHeight="1" x14ac:dyDescent="0.3">
      <c r="A219" s="135" t="s">
        <v>0</v>
      </c>
      <c r="B219" s="135"/>
      <c r="C219" s="137" t="s">
        <v>122</v>
      </c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38"/>
      <c r="AK219" s="137" t="s">
        <v>123</v>
      </c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41"/>
      <c r="BF219" s="141"/>
      <c r="BG219" s="141"/>
      <c r="BH219" s="141"/>
      <c r="BI219" s="141"/>
      <c r="BJ219" s="141"/>
      <c r="BK219" s="141"/>
      <c r="BL219" s="141"/>
      <c r="BM219" s="141"/>
      <c r="BN219" s="141"/>
      <c r="BO219" s="141"/>
      <c r="BP219" s="141"/>
      <c r="BQ219" s="141"/>
      <c r="BR219" s="138"/>
      <c r="BS219" s="137" t="s">
        <v>124</v>
      </c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38"/>
      <c r="DA219" s="137" t="s">
        <v>125</v>
      </c>
      <c r="DB219" s="141"/>
      <c r="DC219" s="141"/>
      <c r="DD219" s="141"/>
      <c r="DE219" s="141"/>
      <c r="DF219" s="141"/>
      <c r="DG219" s="141"/>
      <c r="DH219" s="141"/>
      <c r="DI219" s="141"/>
      <c r="DJ219" s="141"/>
      <c r="DK219" s="141"/>
      <c r="DL219" s="141"/>
      <c r="DM219" s="141"/>
      <c r="DN219" s="141"/>
      <c r="DO219" s="141"/>
      <c r="DP219" s="141"/>
      <c r="DQ219" s="141"/>
      <c r="DR219" s="141"/>
      <c r="DS219" s="141"/>
      <c r="DT219" s="141"/>
      <c r="DU219" s="141"/>
      <c r="DV219" s="141"/>
      <c r="DW219" s="141"/>
      <c r="DX219" s="141"/>
      <c r="DY219" s="141"/>
      <c r="DZ219" s="141"/>
      <c r="EA219" s="141"/>
      <c r="EB219" s="141"/>
      <c r="EC219" s="141"/>
      <c r="ED219" s="141"/>
      <c r="EE219" s="141"/>
      <c r="EF219" s="141"/>
      <c r="EG219" s="141"/>
      <c r="EH219" s="138"/>
      <c r="EI219" s="137" t="s">
        <v>126</v>
      </c>
      <c r="EJ219" s="141"/>
      <c r="EK219" s="141"/>
      <c r="EL219" s="141"/>
      <c r="EM219" s="141"/>
      <c r="EN219" s="141"/>
      <c r="EO219" s="141"/>
      <c r="EP219" s="141"/>
      <c r="EQ219" s="141"/>
      <c r="ER219" s="141"/>
      <c r="ES219" s="141"/>
      <c r="ET219" s="141"/>
      <c r="EU219" s="141"/>
      <c r="EV219" s="141"/>
      <c r="EW219" s="141"/>
      <c r="EX219" s="141"/>
      <c r="EY219" s="141"/>
      <c r="EZ219" s="141"/>
      <c r="FA219" s="141"/>
      <c r="FB219" s="141"/>
      <c r="FC219" s="141"/>
      <c r="FD219" s="141"/>
      <c r="FE219" s="141"/>
      <c r="FF219" s="141"/>
      <c r="FG219" s="141"/>
      <c r="FH219" s="141"/>
      <c r="FI219" s="141"/>
      <c r="FJ219" s="141"/>
      <c r="FK219" s="141"/>
      <c r="FL219" s="141"/>
      <c r="FM219" s="141"/>
      <c r="FN219" s="141"/>
      <c r="FO219" s="141"/>
      <c r="FP219" s="138"/>
      <c r="FQ219" s="137" t="s">
        <v>127</v>
      </c>
      <c r="FR219" s="141"/>
      <c r="FS219" s="141"/>
      <c r="FT219" s="141"/>
      <c r="FU219" s="141"/>
      <c r="FV219" s="141"/>
      <c r="FW219" s="141"/>
      <c r="FX219" s="141"/>
      <c r="FY219" s="141"/>
      <c r="FZ219" s="141"/>
      <c r="GA219" s="141"/>
      <c r="GB219" s="141"/>
      <c r="GC219" s="141"/>
      <c r="GD219" s="141"/>
      <c r="GE219" s="141"/>
      <c r="GF219" s="141"/>
      <c r="GG219" s="141"/>
      <c r="GH219" s="141"/>
      <c r="GI219" s="141"/>
      <c r="GJ219" s="141"/>
      <c r="GK219" s="141"/>
      <c r="GL219" s="141"/>
      <c r="GM219" s="141"/>
      <c r="GN219" s="141"/>
      <c r="GO219" s="141"/>
      <c r="GP219" s="141"/>
      <c r="GQ219" s="141"/>
      <c r="GR219" s="141"/>
      <c r="GS219" s="141"/>
      <c r="GT219" s="141"/>
      <c r="GU219" s="141"/>
      <c r="GV219" s="141"/>
      <c r="GW219" s="141"/>
      <c r="GX219" s="138"/>
      <c r="GY219" s="137" t="s">
        <v>128</v>
      </c>
      <c r="GZ219" s="141"/>
      <c r="HA219" s="141"/>
      <c r="HB219" s="141"/>
      <c r="HC219" s="141"/>
      <c r="HD219" s="141"/>
      <c r="HE219" s="141"/>
      <c r="HF219" s="141"/>
      <c r="HG219" s="141"/>
      <c r="HH219" s="141"/>
      <c r="HI219" s="141"/>
      <c r="HJ219" s="141"/>
      <c r="HK219" s="141"/>
      <c r="HL219" s="141"/>
      <c r="HM219" s="141"/>
      <c r="HN219" s="141"/>
      <c r="HO219" s="141"/>
      <c r="HP219" s="141"/>
      <c r="HQ219" s="141"/>
      <c r="HR219" s="141"/>
      <c r="HS219" s="141"/>
      <c r="HT219" s="141"/>
      <c r="HU219" s="141"/>
      <c r="HV219" s="141"/>
      <c r="HW219" s="141"/>
      <c r="HX219" s="141"/>
      <c r="HY219" s="141"/>
      <c r="HZ219" s="141"/>
      <c r="IA219" s="141"/>
      <c r="IB219" s="141"/>
      <c r="IC219" s="141"/>
      <c r="ID219" s="141"/>
      <c r="IE219" s="141"/>
      <c r="IF219" s="138"/>
      <c r="IG219" s="137" t="s">
        <v>129</v>
      </c>
      <c r="IH219" s="141"/>
      <c r="II219" s="141"/>
      <c r="IJ219" s="141"/>
      <c r="IK219" s="141"/>
      <c r="IL219" s="141"/>
      <c r="IM219" s="141"/>
      <c r="IN219" s="141"/>
      <c r="IO219" s="141"/>
      <c r="IP219" s="141"/>
      <c r="IQ219" s="141"/>
      <c r="IR219" s="141"/>
      <c r="IS219" s="141"/>
      <c r="IT219" s="141"/>
      <c r="IU219" s="141"/>
      <c r="IV219" s="141"/>
      <c r="IW219" s="141"/>
      <c r="IX219" s="141"/>
      <c r="IY219" s="141"/>
      <c r="IZ219" s="141"/>
      <c r="JA219" s="141"/>
      <c r="JB219" s="141"/>
      <c r="JC219" s="141"/>
      <c r="JD219" s="141"/>
      <c r="JE219" s="141"/>
      <c r="JF219" s="141"/>
      <c r="JG219" s="141"/>
      <c r="JH219" s="141"/>
      <c r="JI219" s="141"/>
      <c r="JJ219" s="141"/>
      <c r="JK219" s="141"/>
      <c r="JL219" s="141"/>
      <c r="JM219" s="141"/>
      <c r="JN219" s="138"/>
      <c r="JO219" s="137" t="s">
        <v>130</v>
      </c>
      <c r="JP219" s="141"/>
      <c r="JQ219" s="141"/>
      <c r="JR219" s="141"/>
      <c r="JS219" s="141"/>
      <c r="JT219" s="141"/>
      <c r="JU219" s="141"/>
      <c r="JV219" s="141"/>
      <c r="JW219" s="141"/>
      <c r="JX219" s="141"/>
      <c r="JY219" s="141"/>
      <c r="JZ219" s="141"/>
      <c r="KA219" s="141"/>
      <c r="KB219" s="141"/>
      <c r="KC219" s="141"/>
      <c r="KD219" s="141"/>
      <c r="KE219" s="141"/>
      <c r="KF219" s="141"/>
      <c r="KG219" s="141"/>
      <c r="KH219" s="141"/>
      <c r="KI219" s="141"/>
      <c r="KJ219" s="141"/>
      <c r="KK219" s="141"/>
      <c r="KL219" s="141"/>
      <c r="KM219" s="141"/>
      <c r="KN219" s="141"/>
      <c r="KO219" s="141"/>
      <c r="KP219" s="141"/>
      <c r="KQ219" s="141"/>
      <c r="KR219" s="141"/>
      <c r="KS219" s="141"/>
      <c r="KT219" s="141"/>
      <c r="KU219" s="141"/>
      <c r="KV219" s="138"/>
      <c r="KW219" s="137" t="s">
        <v>131</v>
      </c>
      <c r="KX219" s="141"/>
      <c r="KY219" s="141"/>
      <c r="KZ219" s="141"/>
      <c r="LA219" s="141"/>
      <c r="LB219" s="141"/>
      <c r="LC219" s="141"/>
      <c r="LD219" s="141"/>
      <c r="LE219" s="141"/>
      <c r="LF219" s="141"/>
      <c r="LG219" s="141"/>
      <c r="LH219" s="141"/>
      <c r="LI219" s="141"/>
      <c r="LJ219" s="141"/>
      <c r="LK219" s="141"/>
      <c r="LL219" s="141"/>
      <c r="LM219" s="141"/>
      <c r="LN219" s="141"/>
      <c r="LO219" s="141"/>
      <c r="LP219" s="141"/>
      <c r="LQ219" s="141"/>
      <c r="LR219" s="141"/>
      <c r="LS219" s="141"/>
      <c r="LT219" s="141"/>
      <c r="LU219" s="141"/>
      <c r="LV219" s="141"/>
      <c r="LW219" s="141"/>
      <c r="LX219" s="141"/>
      <c r="LY219" s="141"/>
      <c r="LZ219" s="141"/>
      <c r="MA219" s="141"/>
      <c r="MB219" s="141"/>
      <c r="MC219" s="141"/>
      <c r="MD219" s="138"/>
      <c r="ME219" s="137" t="s">
        <v>132</v>
      </c>
      <c r="MF219" s="141"/>
      <c r="MG219" s="141"/>
      <c r="MH219" s="141"/>
      <c r="MI219" s="141"/>
      <c r="MJ219" s="141"/>
      <c r="MK219" s="141"/>
      <c r="ML219" s="141"/>
      <c r="MM219" s="141"/>
      <c r="MN219" s="141"/>
      <c r="MO219" s="141"/>
      <c r="MP219" s="141"/>
      <c r="MQ219" s="141"/>
      <c r="MR219" s="141"/>
      <c r="MS219" s="141"/>
      <c r="MT219" s="141"/>
      <c r="MU219" s="141"/>
      <c r="MV219" s="141"/>
      <c r="MW219" s="141"/>
      <c r="MX219" s="141"/>
      <c r="MY219" s="141"/>
      <c r="MZ219" s="141"/>
      <c r="NA219" s="141"/>
      <c r="NB219" s="141"/>
      <c r="NC219" s="141"/>
      <c r="ND219" s="141"/>
      <c r="NE219" s="141"/>
      <c r="NF219" s="141"/>
      <c r="NG219" s="141"/>
      <c r="NH219" s="141"/>
      <c r="NI219" s="141"/>
      <c r="NJ219" s="141"/>
      <c r="NK219" s="141"/>
      <c r="NL219" s="138"/>
      <c r="NM219" s="137" t="s">
        <v>133</v>
      </c>
      <c r="NN219" s="141"/>
      <c r="NO219" s="141"/>
      <c r="NP219" s="141"/>
      <c r="NQ219" s="141"/>
      <c r="NR219" s="141"/>
      <c r="NS219" s="141"/>
      <c r="NT219" s="141"/>
      <c r="NU219" s="141"/>
      <c r="NV219" s="141"/>
      <c r="NW219" s="141"/>
      <c r="NX219" s="141"/>
      <c r="NY219" s="141"/>
      <c r="NZ219" s="141"/>
      <c r="OA219" s="141"/>
      <c r="OB219" s="141"/>
      <c r="OC219" s="141"/>
      <c r="OD219" s="141"/>
      <c r="OE219" s="141"/>
      <c r="OF219" s="141"/>
      <c r="OG219" s="141"/>
      <c r="OH219" s="141"/>
      <c r="OI219" s="141"/>
      <c r="OJ219" s="141"/>
      <c r="OK219" s="141"/>
      <c r="OL219" s="141"/>
      <c r="OM219" s="141"/>
      <c r="ON219" s="141"/>
      <c r="OO219" s="141"/>
      <c r="OP219" s="141"/>
      <c r="OQ219" s="141"/>
      <c r="OR219" s="141"/>
      <c r="OS219" s="141"/>
      <c r="OT219" s="138"/>
      <c r="OU219" s="137" t="s">
        <v>135</v>
      </c>
      <c r="OV219" s="141"/>
      <c r="OW219" s="141"/>
      <c r="OX219" s="141"/>
      <c r="OY219" s="141"/>
      <c r="OZ219" s="141"/>
      <c r="PA219" s="141"/>
      <c r="PB219" s="141"/>
      <c r="PC219" s="141"/>
      <c r="PD219" s="141"/>
      <c r="PE219" s="141"/>
      <c r="PF219" s="141"/>
      <c r="PG219" s="141"/>
      <c r="PH219" s="141"/>
      <c r="PI219" s="141"/>
      <c r="PJ219" s="141"/>
      <c r="PK219" s="141"/>
      <c r="PL219" s="141"/>
      <c r="PM219" s="141"/>
      <c r="PN219" s="141"/>
      <c r="PO219" s="141"/>
      <c r="PP219" s="141"/>
      <c r="PQ219" s="141"/>
      <c r="PR219" s="141"/>
      <c r="PS219" s="141"/>
      <c r="PT219" s="141"/>
      <c r="PU219" s="141"/>
      <c r="PV219" s="141"/>
      <c r="PW219" s="141"/>
      <c r="PX219" s="141"/>
      <c r="PY219" s="141"/>
      <c r="PZ219" s="141"/>
      <c r="QA219" s="141"/>
      <c r="QB219" s="138"/>
      <c r="QC219" s="137" t="s">
        <v>136</v>
      </c>
      <c r="QD219" s="141"/>
      <c r="QE219" s="141"/>
      <c r="QF219" s="141"/>
      <c r="QG219" s="141"/>
      <c r="QH219" s="141"/>
      <c r="QI219" s="141"/>
      <c r="QJ219" s="141"/>
      <c r="QK219" s="141"/>
      <c r="QL219" s="141"/>
      <c r="QM219" s="141"/>
      <c r="QN219" s="141"/>
      <c r="QO219" s="141"/>
      <c r="QP219" s="141"/>
      <c r="QQ219" s="141"/>
      <c r="QR219" s="141"/>
      <c r="QS219" s="141"/>
      <c r="QT219" s="141"/>
      <c r="QU219" s="141"/>
      <c r="QV219" s="141"/>
      <c r="QW219" s="141"/>
      <c r="QX219" s="141"/>
      <c r="QY219" s="141"/>
      <c r="QZ219" s="141"/>
      <c r="RA219" s="141"/>
      <c r="RB219" s="141"/>
      <c r="RC219" s="141"/>
      <c r="RD219" s="141"/>
      <c r="RE219" s="141"/>
      <c r="RF219" s="141"/>
      <c r="RG219" s="141"/>
      <c r="RH219" s="141"/>
      <c r="RI219" s="141"/>
      <c r="RJ219" s="138"/>
      <c r="RK219" s="137" t="s">
        <v>137</v>
      </c>
      <c r="RL219" s="141"/>
      <c r="RM219" s="141"/>
      <c r="RN219" s="141"/>
      <c r="RO219" s="141"/>
      <c r="RP219" s="141"/>
      <c r="RQ219" s="141"/>
      <c r="RR219" s="141"/>
      <c r="RS219" s="141"/>
      <c r="RT219" s="141"/>
      <c r="RU219" s="141"/>
      <c r="RV219" s="141"/>
      <c r="RW219" s="141"/>
      <c r="RX219" s="141"/>
      <c r="RY219" s="141"/>
      <c r="RZ219" s="141"/>
      <c r="SA219" s="141"/>
      <c r="SB219" s="141"/>
      <c r="SC219" s="141"/>
      <c r="SD219" s="141"/>
      <c r="SE219" s="141"/>
      <c r="SF219" s="141"/>
      <c r="SG219" s="141"/>
      <c r="SH219" s="141"/>
      <c r="SI219" s="141"/>
      <c r="SJ219" s="141"/>
      <c r="SK219" s="141"/>
      <c r="SL219" s="141"/>
      <c r="SM219" s="141"/>
      <c r="SN219" s="141"/>
      <c r="SO219" s="141"/>
      <c r="SP219" s="141"/>
      <c r="SQ219" s="141"/>
      <c r="SR219" s="138"/>
      <c r="SS219" s="137" t="s">
        <v>138</v>
      </c>
      <c r="ST219" s="141"/>
      <c r="SU219" s="141"/>
      <c r="SV219" s="141"/>
      <c r="SW219" s="141"/>
      <c r="SX219" s="141"/>
      <c r="SY219" s="141"/>
      <c r="SZ219" s="141"/>
      <c r="TA219" s="141"/>
      <c r="TB219" s="141"/>
      <c r="TC219" s="141"/>
      <c r="TD219" s="141"/>
      <c r="TE219" s="141"/>
      <c r="TF219" s="141"/>
      <c r="TG219" s="141"/>
      <c r="TH219" s="141"/>
      <c r="TI219" s="141"/>
      <c r="TJ219" s="141"/>
      <c r="TK219" s="141"/>
      <c r="TL219" s="141"/>
      <c r="TM219" s="141"/>
      <c r="TN219" s="141"/>
      <c r="TO219" s="141"/>
      <c r="TP219" s="141"/>
      <c r="TQ219" s="141"/>
      <c r="TR219" s="141"/>
      <c r="TS219" s="141"/>
      <c r="TT219" s="141"/>
      <c r="TU219" s="141"/>
      <c r="TV219" s="141"/>
      <c r="TW219" s="141"/>
      <c r="TX219" s="141"/>
      <c r="TY219" s="141"/>
      <c r="TZ219" s="138"/>
      <c r="UA219" s="137" t="s">
        <v>139</v>
      </c>
      <c r="UB219" s="141"/>
      <c r="UC219" s="141"/>
      <c r="UD219" s="141"/>
      <c r="UE219" s="141"/>
      <c r="UF219" s="141"/>
      <c r="UG219" s="141"/>
      <c r="UH219" s="141"/>
      <c r="UI219" s="141"/>
      <c r="UJ219" s="141"/>
      <c r="UK219" s="141"/>
      <c r="UL219" s="141"/>
      <c r="UM219" s="141"/>
      <c r="UN219" s="141"/>
      <c r="UO219" s="141"/>
      <c r="UP219" s="141"/>
      <c r="UQ219" s="141"/>
      <c r="UR219" s="141"/>
      <c r="US219" s="141"/>
      <c r="UT219" s="141"/>
      <c r="UU219" s="141"/>
      <c r="UV219" s="141"/>
      <c r="UW219" s="141"/>
      <c r="UX219" s="141"/>
      <c r="UY219" s="141"/>
      <c r="UZ219" s="141"/>
      <c r="VA219" s="141"/>
      <c r="VB219" s="141"/>
      <c r="VC219" s="141"/>
      <c r="VD219" s="141"/>
      <c r="VE219" s="141"/>
      <c r="VF219" s="141"/>
      <c r="VG219" s="141"/>
      <c r="VH219" s="138"/>
      <c r="VI219" s="137" t="s">
        <v>140</v>
      </c>
      <c r="VJ219" s="141"/>
      <c r="VK219" s="141"/>
      <c r="VL219" s="141"/>
      <c r="VM219" s="141"/>
      <c r="VN219" s="141"/>
      <c r="VO219" s="141"/>
      <c r="VP219" s="141"/>
      <c r="VQ219" s="141"/>
      <c r="VR219" s="141"/>
      <c r="VS219" s="141"/>
      <c r="VT219" s="141"/>
      <c r="VU219" s="141"/>
      <c r="VV219" s="141"/>
      <c r="VW219" s="141"/>
      <c r="VX219" s="141"/>
      <c r="VY219" s="141"/>
      <c r="VZ219" s="141"/>
      <c r="WA219" s="141"/>
      <c r="WB219" s="141"/>
      <c r="WC219" s="141"/>
      <c r="WD219" s="141"/>
      <c r="WE219" s="141"/>
      <c r="WF219" s="141"/>
      <c r="WG219" s="141"/>
      <c r="WH219" s="141"/>
      <c r="WI219" s="141"/>
      <c r="WJ219" s="141"/>
      <c r="WK219" s="141"/>
      <c r="WL219" s="141"/>
      <c r="WM219" s="141"/>
      <c r="WN219" s="141"/>
      <c r="WO219" s="141"/>
      <c r="WP219" s="138"/>
      <c r="WQ219" s="137" t="s">
        <v>141</v>
      </c>
      <c r="WR219" s="141"/>
      <c r="WS219" s="141"/>
      <c r="WT219" s="141"/>
      <c r="WU219" s="141"/>
      <c r="WV219" s="141"/>
      <c r="WW219" s="141"/>
      <c r="WX219" s="141"/>
      <c r="WY219" s="141"/>
      <c r="WZ219" s="141"/>
      <c r="XA219" s="141"/>
      <c r="XB219" s="141"/>
      <c r="XC219" s="141"/>
      <c r="XD219" s="141"/>
      <c r="XE219" s="141"/>
      <c r="XF219" s="141"/>
      <c r="XG219" s="141"/>
      <c r="XH219" s="141"/>
      <c r="XI219" s="141"/>
      <c r="XJ219" s="141"/>
      <c r="XK219" s="141"/>
      <c r="XL219" s="141"/>
      <c r="XM219" s="141"/>
      <c r="XN219" s="141"/>
      <c r="XO219" s="141"/>
      <c r="XP219" s="141"/>
      <c r="XQ219" s="141"/>
      <c r="XR219" s="141"/>
      <c r="XS219" s="141"/>
      <c r="XT219" s="141"/>
      <c r="XU219" s="141"/>
      <c r="XV219" s="141"/>
      <c r="XW219" s="141"/>
      <c r="XX219" s="138"/>
      <c r="XY219" s="137" t="s">
        <v>142</v>
      </c>
      <c r="XZ219" s="141"/>
      <c r="YA219" s="141"/>
      <c r="YB219" s="141"/>
      <c r="YC219" s="141"/>
      <c r="YD219" s="141"/>
      <c r="YE219" s="141"/>
      <c r="YF219" s="141"/>
      <c r="YG219" s="141"/>
      <c r="YH219" s="141"/>
      <c r="YI219" s="141"/>
      <c r="YJ219" s="141"/>
      <c r="YK219" s="141"/>
      <c r="YL219" s="141"/>
      <c r="YM219" s="141"/>
      <c r="YN219" s="141"/>
      <c r="YO219" s="141"/>
      <c r="YP219" s="141"/>
      <c r="YQ219" s="141"/>
      <c r="YR219" s="141"/>
      <c r="YS219" s="141"/>
      <c r="YT219" s="141"/>
      <c r="YU219" s="141"/>
      <c r="YV219" s="141"/>
      <c r="YW219" s="141"/>
      <c r="YX219" s="141"/>
      <c r="YY219" s="141"/>
      <c r="YZ219" s="141"/>
      <c r="ZA219" s="141"/>
      <c r="ZB219" s="141"/>
      <c r="ZC219" s="141"/>
      <c r="ZD219" s="141"/>
      <c r="ZE219" s="141"/>
      <c r="ZF219" s="138"/>
      <c r="ZG219" s="137" t="s">
        <v>143</v>
      </c>
      <c r="ZH219" s="141"/>
      <c r="ZI219" s="141"/>
      <c r="ZJ219" s="141"/>
      <c r="ZK219" s="141"/>
      <c r="ZL219" s="141"/>
      <c r="ZM219" s="141"/>
      <c r="ZN219" s="141"/>
      <c r="ZO219" s="141"/>
      <c r="ZP219" s="141"/>
      <c r="ZQ219" s="141"/>
      <c r="ZR219" s="141"/>
      <c r="ZS219" s="141"/>
      <c r="ZT219" s="141"/>
      <c r="ZU219" s="141"/>
      <c r="ZV219" s="141"/>
      <c r="ZW219" s="141"/>
      <c r="ZX219" s="141"/>
      <c r="ZY219" s="141"/>
      <c r="ZZ219" s="141"/>
      <c r="AAA219" s="141"/>
      <c r="AAB219" s="141"/>
      <c r="AAC219" s="141"/>
      <c r="AAD219" s="141"/>
      <c r="AAE219" s="141"/>
      <c r="AAF219" s="141"/>
      <c r="AAG219" s="141"/>
      <c r="AAH219" s="141"/>
      <c r="AAI219" s="141"/>
      <c r="AAJ219" s="141"/>
      <c r="AAK219" s="141"/>
      <c r="AAL219" s="141"/>
      <c r="AAM219" s="141"/>
      <c r="AAN219" s="138"/>
      <c r="AAO219" s="137" t="s">
        <v>144</v>
      </c>
      <c r="AAP219" s="141"/>
      <c r="AAQ219" s="141"/>
      <c r="AAR219" s="141"/>
      <c r="AAS219" s="141"/>
      <c r="AAT219" s="141"/>
      <c r="AAU219" s="141"/>
      <c r="AAV219" s="141"/>
      <c r="AAW219" s="141"/>
      <c r="AAX219" s="141"/>
      <c r="AAY219" s="141"/>
      <c r="AAZ219" s="141"/>
      <c r="ABA219" s="141"/>
      <c r="ABB219" s="141"/>
      <c r="ABC219" s="141"/>
      <c r="ABD219" s="141"/>
      <c r="ABE219" s="141"/>
      <c r="ABF219" s="141"/>
      <c r="ABG219" s="141"/>
      <c r="ABH219" s="141"/>
      <c r="ABI219" s="141"/>
      <c r="ABJ219" s="141"/>
      <c r="ABK219" s="141"/>
      <c r="ABL219" s="141"/>
      <c r="ABM219" s="141"/>
      <c r="ABN219" s="141"/>
      <c r="ABO219" s="141"/>
      <c r="ABP219" s="141"/>
      <c r="ABQ219" s="141"/>
      <c r="ABR219" s="141"/>
      <c r="ABS219" s="141"/>
      <c r="ABT219" s="141"/>
      <c r="ABU219" s="141"/>
      <c r="ABV219" s="138"/>
      <c r="ABW219" s="137" t="s">
        <v>145</v>
      </c>
      <c r="ABX219" s="141"/>
      <c r="ABY219" s="141"/>
      <c r="ABZ219" s="141"/>
      <c r="ACA219" s="141"/>
      <c r="ACB219" s="141"/>
      <c r="ACC219" s="141"/>
      <c r="ACD219" s="141"/>
      <c r="ACE219" s="141"/>
      <c r="ACF219" s="141"/>
      <c r="ACG219" s="141"/>
      <c r="ACH219" s="141"/>
      <c r="ACI219" s="141"/>
      <c r="ACJ219" s="141"/>
      <c r="ACK219" s="141"/>
      <c r="ACL219" s="141"/>
      <c r="ACM219" s="141"/>
      <c r="ACN219" s="141"/>
      <c r="ACO219" s="141"/>
      <c r="ACP219" s="141"/>
      <c r="ACQ219" s="141"/>
      <c r="ACR219" s="141"/>
      <c r="ACS219" s="141"/>
      <c r="ACT219" s="141"/>
      <c r="ACU219" s="141"/>
      <c r="ACV219" s="141"/>
      <c r="ACW219" s="141"/>
      <c r="ACX219" s="141"/>
      <c r="ACY219" s="141"/>
      <c r="ACZ219" s="141"/>
      <c r="ADA219" s="141"/>
      <c r="ADB219" s="141"/>
      <c r="ADC219" s="141"/>
      <c r="ADD219" s="138"/>
      <c r="ADE219" s="137" t="s">
        <v>146</v>
      </c>
      <c r="ADF219" s="141"/>
      <c r="ADG219" s="141"/>
      <c r="ADH219" s="141"/>
      <c r="ADI219" s="141"/>
      <c r="ADJ219" s="141"/>
      <c r="ADK219" s="141"/>
      <c r="ADL219" s="141"/>
      <c r="ADM219" s="141"/>
      <c r="ADN219" s="141"/>
      <c r="ADO219" s="141"/>
      <c r="ADP219" s="141"/>
      <c r="ADQ219" s="141"/>
      <c r="ADR219" s="141"/>
      <c r="ADS219" s="141"/>
      <c r="ADT219" s="141"/>
      <c r="ADU219" s="141"/>
      <c r="ADV219" s="141"/>
      <c r="ADW219" s="141"/>
      <c r="ADX219" s="141"/>
      <c r="ADY219" s="141"/>
      <c r="ADZ219" s="141"/>
      <c r="AEA219" s="141"/>
      <c r="AEB219" s="141"/>
      <c r="AEC219" s="141"/>
      <c r="AED219" s="141"/>
      <c r="AEE219" s="141"/>
      <c r="AEF219" s="141"/>
      <c r="AEG219" s="141"/>
      <c r="AEH219" s="141"/>
      <c r="AEI219" s="141"/>
      <c r="AEJ219" s="141"/>
      <c r="AEK219" s="141"/>
      <c r="AEL219" s="138"/>
      <c r="AEM219" s="137" t="s">
        <v>147</v>
      </c>
      <c r="AEN219" s="141"/>
      <c r="AEO219" s="141"/>
      <c r="AEP219" s="141"/>
      <c r="AEQ219" s="141"/>
      <c r="AER219" s="141"/>
      <c r="AES219" s="141"/>
      <c r="AET219" s="141"/>
      <c r="AEU219" s="141"/>
      <c r="AEV219" s="141"/>
      <c r="AEW219" s="141"/>
      <c r="AEX219" s="141"/>
      <c r="AEY219" s="141"/>
      <c r="AEZ219" s="141"/>
      <c r="AFA219" s="141"/>
      <c r="AFB219" s="141"/>
      <c r="AFC219" s="141"/>
      <c r="AFD219" s="141"/>
      <c r="AFE219" s="141"/>
      <c r="AFF219" s="141"/>
      <c r="AFG219" s="141"/>
      <c r="AFH219" s="141"/>
      <c r="AFI219" s="141"/>
      <c r="AFJ219" s="141"/>
      <c r="AFK219" s="141"/>
      <c r="AFL219" s="141"/>
      <c r="AFM219" s="141"/>
      <c r="AFN219" s="141"/>
      <c r="AFO219" s="141"/>
      <c r="AFP219" s="141"/>
      <c r="AFQ219" s="141"/>
      <c r="AFR219" s="141"/>
      <c r="AFS219" s="141"/>
      <c r="AFT219" s="138"/>
      <c r="AFU219" s="137" t="s">
        <v>148</v>
      </c>
      <c r="AFV219" s="141"/>
      <c r="AFW219" s="141"/>
      <c r="AFX219" s="141"/>
      <c r="AFY219" s="141"/>
      <c r="AFZ219" s="141"/>
      <c r="AGA219" s="141"/>
      <c r="AGB219" s="141"/>
      <c r="AGC219" s="141"/>
      <c r="AGD219" s="141"/>
      <c r="AGE219" s="141"/>
      <c r="AGF219" s="141"/>
      <c r="AGG219" s="141"/>
      <c r="AGH219" s="141"/>
      <c r="AGI219" s="141"/>
      <c r="AGJ219" s="141"/>
      <c r="AGK219" s="141"/>
      <c r="AGL219" s="141"/>
      <c r="AGM219" s="141"/>
      <c r="AGN219" s="141"/>
      <c r="AGO219" s="141"/>
      <c r="AGP219" s="141"/>
      <c r="AGQ219" s="141"/>
      <c r="AGR219" s="141"/>
      <c r="AGS219" s="141"/>
      <c r="AGT219" s="141"/>
      <c r="AGU219" s="141"/>
      <c r="AGV219" s="141"/>
      <c r="AGW219" s="141"/>
      <c r="AGX219" s="141"/>
      <c r="AGY219" s="141"/>
      <c r="AGZ219" s="141"/>
      <c r="AHA219" s="141"/>
      <c r="AHB219" s="138"/>
      <c r="AHC219" s="137" t="s">
        <v>149</v>
      </c>
      <c r="AHD219" s="141"/>
      <c r="AHE219" s="141"/>
      <c r="AHF219" s="141"/>
      <c r="AHG219" s="141"/>
      <c r="AHH219" s="141"/>
      <c r="AHI219" s="141"/>
      <c r="AHJ219" s="141"/>
      <c r="AHK219" s="141"/>
      <c r="AHL219" s="141"/>
      <c r="AHM219" s="141"/>
      <c r="AHN219" s="141"/>
      <c r="AHO219" s="141"/>
      <c r="AHP219" s="141"/>
      <c r="AHQ219" s="141"/>
      <c r="AHR219" s="141"/>
      <c r="AHS219" s="141"/>
      <c r="AHT219" s="141"/>
      <c r="AHU219" s="141"/>
      <c r="AHV219" s="141"/>
      <c r="AHW219" s="141"/>
      <c r="AHX219" s="141"/>
      <c r="AHY219" s="141"/>
      <c r="AHZ219" s="141"/>
      <c r="AIA219" s="141"/>
      <c r="AIB219" s="141"/>
      <c r="AIC219" s="141"/>
      <c r="AID219" s="141"/>
      <c r="AIE219" s="141"/>
      <c r="AIF219" s="141"/>
      <c r="AIG219" s="141"/>
      <c r="AIH219" s="141"/>
      <c r="AII219" s="141"/>
      <c r="AIJ219" s="138"/>
      <c r="AIK219" s="137" t="s">
        <v>150</v>
      </c>
      <c r="AIL219" s="141"/>
      <c r="AIM219" s="141"/>
      <c r="AIN219" s="141"/>
      <c r="AIO219" s="141"/>
      <c r="AIP219" s="141"/>
      <c r="AIQ219" s="141"/>
      <c r="AIR219" s="141"/>
      <c r="AIS219" s="141"/>
      <c r="AIT219" s="141"/>
      <c r="AIU219" s="141"/>
      <c r="AIV219" s="141"/>
      <c r="AIW219" s="141"/>
      <c r="AIX219" s="141"/>
      <c r="AIY219" s="141"/>
      <c r="AIZ219" s="141"/>
      <c r="AJA219" s="141"/>
      <c r="AJB219" s="141"/>
      <c r="AJC219" s="141"/>
      <c r="AJD219" s="141"/>
      <c r="AJE219" s="141"/>
      <c r="AJF219" s="141"/>
      <c r="AJG219" s="141"/>
      <c r="AJH219" s="141"/>
      <c r="AJI219" s="141"/>
      <c r="AJJ219" s="141"/>
      <c r="AJK219" s="141"/>
      <c r="AJL219" s="141"/>
      <c r="AJM219" s="141"/>
      <c r="AJN219" s="141"/>
      <c r="AJO219" s="141"/>
      <c r="AJP219" s="141"/>
      <c r="AJQ219" s="141"/>
      <c r="AJR219" s="138"/>
      <c r="AJS219" s="137" t="s">
        <v>151</v>
      </c>
      <c r="AJT219" s="141"/>
      <c r="AJU219" s="141"/>
      <c r="AJV219" s="141"/>
      <c r="AJW219" s="141"/>
      <c r="AJX219" s="141"/>
      <c r="AJY219" s="141"/>
      <c r="AJZ219" s="141"/>
      <c r="AKA219" s="141"/>
      <c r="AKB219" s="141"/>
      <c r="AKC219" s="141"/>
      <c r="AKD219" s="141"/>
      <c r="AKE219" s="141"/>
      <c r="AKF219" s="141"/>
      <c r="AKG219" s="141"/>
      <c r="AKH219" s="141"/>
      <c r="AKI219" s="141"/>
      <c r="AKJ219" s="141"/>
      <c r="AKK219" s="141"/>
      <c r="AKL219" s="141"/>
      <c r="AKM219" s="141"/>
      <c r="AKN219" s="141"/>
      <c r="AKO219" s="141"/>
      <c r="AKP219" s="141"/>
      <c r="AKQ219" s="141"/>
      <c r="AKR219" s="141"/>
      <c r="AKS219" s="141"/>
      <c r="AKT219" s="141"/>
      <c r="AKU219" s="141"/>
      <c r="AKV219" s="141"/>
      <c r="AKW219" s="141"/>
      <c r="AKX219" s="141"/>
      <c r="AKY219" s="141"/>
      <c r="AKZ219" s="138"/>
      <c r="ALA219" s="137" t="s">
        <v>152</v>
      </c>
      <c r="ALB219" s="141"/>
      <c r="ALC219" s="141"/>
      <c r="ALD219" s="141"/>
      <c r="ALE219" s="141"/>
      <c r="ALF219" s="141"/>
      <c r="ALG219" s="141"/>
      <c r="ALH219" s="141"/>
      <c r="ALI219" s="141"/>
      <c r="ALJ219" s="141"/>
      <c r="ALK219" s="141"/>
      <c r="ALL219" s="141"/>
      <c r="ALM219" s="141"/>
      <c r="ALN219" s="141"/>
      <c r="ALO219" s="141"/>
      <c r="ALP219" s="141"/>
      <c r="ALQ219" s="141"/>
      <c r="ALR219" s="141"/>
      <c r="ALS219" s="141"/>
      <c r="ALT219" s="141"/>
      <c r="ALU219" s="141"/>
      <c r="ALV219" s="141"/>
      <c r="ALW219" s="141"/>
      <c r="ALX219" s="141"/>
      <c r="ALY219" s="141"/>
      <c r="ALZ219" s="141"/>
      <c r="AMA219" s="141"/>
      <c r="AMB219" s="141"/>
      <c r="AMC219" s="141"/>
      <c r="AMD219" s="141"/>
      <c r="AME219" s="141"/>
      <c r="AMF219" s="141"/>
      <c r="AMG219" s="141"/>
      <c r="AMH219" s="138"/>
      <c r="AMI219" s="139" t="s">
        <v>153</v>
      </c>
      <c r="AMJ219" s="140"/>
      <c r="AMK219" s="140"/>
      <c r="AML219" s="140"/>
      <c r="AMM219" s="140"/>
      <c r="AMN219" s="140"/>
      <c r="AMO219" s="140"/>
      <c r="AMP219" s="140"/>
      <c r="AMQ219" s="140"/>
      <c r="AMR219" s="140"/>
      <c r="AMS219" s="140"/>
      <c r="AMT219" s="140"/>
      <c r="AMU219" s="140"/>
      <c r="AMV219" s="140"/>
      <c r="AMW219" s="140"/>
      <c r="AMX219" s="140"/>
      <c r="AMY219" s="140"/>
      <c r="AMZ219" s="140"/>
      <c r="ANA219" s="140"/>
      <c r="ANB219" s="140"/>
      <c r="ANC219" s="140"/>
      <c r="AND219" s="140"/>
      <c r="ANE219" s="140"/>
      <c r="ANF219" s="140"/>
      <c r="ANG219" s="140"/>
      <c r="ANH219" s="140"/>
      <c r="ANI219" s="140"/>
      <c r="ANJ219" s="140"/>
      <c r="ANK219" s="140"/>
      <c r="ANL219" s="140"/>
      <c r="ANM219" s="140"/>
      <c r="ANN219" s="140"/>
      <c r="ANO219" s="140"/>
      <c r="ANP219" s="140"/>
    </row>
    <row r="220" spans="1:1056" x14ac:dyDescent="0.3">
      <c r="A220" s="135"/>
      <c r="B220" s="135"/>
      <c r="C220" s="92">
        <v>1</v>
      </c>
      <c r="D220" s="92">
        <v>2</v>
      </c>
      <c r="E220" s="92">
        <v>3</v>
      </c>
      <c r="F220" s="92">
        <v>4</v>
      </c>
      <c r="G220" s="92">
        <v>5</v>
      </c>
      <c r="H220" s="92">
        <v>6</v>
      </c>
      <c r="I220" s="92">
        <v>7</v>
      </c>
      <c r="J220" s="92">
        <v>8</v>
      </c>
      <c r="K220" s="92">
        <v>9</v>
      </c>
      <c r="L220" s="92">
        <v>10</v>
      </c>
      <c r="M220" s="92">
        <v>11</v>
      </c>
      <c r="N220" s="92">
        <v>12</v>
      </c>
      <c r="O220" s="92">
        <v>13</v>
      </c>
      <c r="P220" s="92">
        <v>14</v>
      </c>
      <c r="Q220" s="92">
        <v>15</v>
      </c>
      <c r="R220" s="92">
        <v>16</v>
      </c>
      <c r="S220" s="92">
        <v>17</v>
      </c>
      <c r="T220" s="92">
        <v>18</v>
      </c>
      <c r="U220" s="92">
        <v>19</v>
      </c>
      <c r="V220" s="92">
        <v>20</v>
      </c>
      <c r="W220" s="92">
        <v>21</v>
      </c>
      <c r="X220" s="92">
        <v>22</v>
      </c>
      <c r="Y220" s="92">
        <v>23</v>
      </c>
      <c r="Z220" s="92">
        <v>24</v>
      </c>
      <c r="AA220" s="92">
        <v>25</v>
      </c>
      <c r="AB220" s="92">
        <v>26</v>
      </c>
      <c r="AC220" s="92">
        <v>27</v>
      </c>
      <c r="AD220" s="92">
        <v>28</v>
      </c>
      <c r="AE220" s="92">
        <v>29</v>
      </c>
      <c r="AF220" s="92">
        <v>30</v>
      </c>
      <c r="AG220" s="71" t="s">
        <v>169</v>
      </c>
      <c r="AH220" s="56" t="s">
        <v>134</v>
      </c>
      <c r="AI220" s="93" t="s">
        <v>181</v>
      </c>
      <c r="AJ220" s="167" t="s">
        <v>182</v>
      </c>
      <c r="AK220" s="92">
        <v>1</v>
      </c>
      <c r="AL220" s="92">
        <v>2</v>
      </c>
      <c r="AM220" s="92">
        <v>3</v>
      </c>
      <c r="AN220" s="92">
        <v>4</v>
      </c>
      <c r="AO220" s="92">
        <v>5</v>
      </c>
      <c r="AP220" s="92">
        <v>6</v>
      </c>
      <c r="AQ220" s="92">
        <v>7</v>
      </c>
      <c r="AR220" s="92">
        <v>8</v>
      </c>
      <c r="AS220" s="92">
        <v>9</v>
      </c>
      <c r="AT220" s="92">
        <v>10</v>
      </c>
      <c r="AU220" s="92">
        <v>11</v>
      </c>
      <c r="AV220" s="92">
        <v>12</v>
      </c>
      <c r="AW220" s="92">
        <v>13</v>
      </c>
      <c r="AX220" s="92">
        <v>14</v>
      </c>
      <c r="AY220" s="92">
        <v>15</v>
      </c>
      <c r="AZ220" s="92">
        <v>16</v>
      </c>
      <c r="BA220" s="92">
        <v>17</v>
      </c>
      <c r="BB220" s="92">
        <v>18</v>
      </c>
      <c r="BC220" s="92">
        <v>19</v>
      </c>
      <c r="BD220" s="92">
        <v>20</v>
      </c>
      <c r="BE220" s="92">
        <v>21</v>
      </c>
      <c r="BF220" s="92">
        <v>22</v>
      </c>
      <c r="BG220" s="92">
        <v>23</v>
      </c>
      <c r="BH220" s="92">
        <v>24</v>
      </c>
      <c r="BI220" s="92">
        <v>25</v>
      </c>
      <c r="BJ220" s="92">
        <v>26</v>
      </c>
      <c r="BK220" s="92">
        <v>27</v>
      </c>
      <c r="BL220" s="92">
        <v>28</v>
      </c>
      <c r="BM220" s="92">
        <v>29</v>
      </c>
      <c r="BN220" s="92">
        <v>30</v>
      </c>
      <c r="BO220" s="71" t="s">
        <v>169</v>
      </c>
      <c r="BP220" s="56" t="s">
        <v>134</v>
      </c>
      <c r="BQ220" s="93" t="s">
        <v>181</v>
      </c>
      <c r="BR220" s="167" t="s">
        <v>182</v>
      </c>
      <c r="BS220" s="92">
        <v>1</v>
      </c>
      <c r="BT220" s="92">
        <v>2</v>
      </c>
      <c r="BU220" s="92">
        <v>3</v>
      </c>
      <c r="BV220" s="92">
        <v>4</v>
      </c>
      <c r="BW220" s="92">
        <v>5</v>
      </c>
      <c r="BX220" s="92">
        <v>6</v>
      </c>
      <c r="BY220" s="92">
        <v>7</v>
      </c>
      <c r="BZ220" s="92">
        <v>8</v>
      </c>
      <c r="CA220" s="92">
        <v>9</v>
      </c>
      <c r="CB220" s="92">
        <v>10</v>
      </c>
      <c r="CC220" s="92">
        <v>11</v>
      </c>
      <c r="CD220" s="92">
        <v>12</v>
      </c>
      <c r="CE220" s="92">
        <v>13</v>
      </c>
      <c r="CF220" s="92">
        <v>14</v>
      </c>
      <c r="CG220" s="92">
        <v>15</v>
      </c>
      <c r="CH220" s="92">
        <v>16</v>
      </c>
      <c r="CI220" s="92">
        <v>17</v>
      </c>
      <c r="CJ220" s="92">
        <v>18</v>
      </c>
      <c r="CK220" s="92">
        <v>19</v>
      </c>
      <c r="CL220" s="92">
        <v>20</v>
      </c>
      <c r="CM220" s="92">
        <v>21</v>
      </c>
      <c r="CN220" s="92">
        <v>22</v>
      </c>
      <c r="CO220" s="92">
        <v>23</v>
      </c>
      <c r="CP220" s="92">
        <v>24</v>
      </c>
      <c r="CQ220" s="92">
        <v>25</v>
      </c>
      <c r="CR220" s="92">
        <v>26</v>
      </c>
      <c r="CS220" s="92">
        <v>27</v>
      </c>
      <c r="CT220" s="92">
        <v>28</v>
      </c>
      <c r="CU220" s="92">
        <v>29</v>
      </c>
      <c r="CV220" s="92">
        <v>30</v>
      </c>
      <c r="CW220" s="71" t="s">
        <v>169</v>
      </c>
      <c r="CX220" s="56" t="s">
        <v>134</v>
      </c>
      <c r="CY220" s="93" t="s">
        <v>181</v>
      </c>
      <c r="CZ220" s="167" t="s">
        <v>182</v>
      </c>
      <c r="DA220" s="92">
        <v>1</v>
      </c>
      <c r="DB220" s="92">
        <v>2</v>
      </c>
      <c r="DC220" s="92">
        <v>3</v>
      </c>
      <c r="DD220" s="92">
        <v>4</v>
      </c>
      <c r="DE220" s="92">
        <v>5</v>
      </c>
      <c r="DF220" s="92">
        <v>6</v>
      </c>
      <c r="DG220" s="92">
        <v>7</v>
      </c>
      <c r="DH220" s="92">
        <v>8</v>
      </c>
      <c r="DI220" s="92">
        <v>9</v>
      </c>
      <c r="DJ220" s="92">
        <v>10</v>
      </c>
      <c r="DK220" s="92">
        <v>11</v>
      </c>
      <c r="DL220" s="92">
        <v>12</v>
      </c>
      <c r="DM220" s="92">
        <v>13</v>
      </c>
      <c r="DN220" s="92">
        <v>14</v>
      </c>
      <c r="DO220" s="92">
        <v>15</v>
      </c>
      <c r="DP220" s="92">
        <v>16</v>
      </c>
      <c r="DQ220" s="92">
        <v>17</v>
      </c>
      <c r="DR220" s="92">
        <v>18</v>
      </c>
      <c r="DS220" s="92">
        <v>19</v>
      </c>
      <c r="DT220" s="92">
        <v>20</v>
      </c>
      <c r="DU220" s="92">
        <v>21</v>
      </c>
      <c r="DV220" s="92">
        <v>22</v>
      </c>
      <c r="DW220" s="92">
        <v>23</v>
      </c>
      <c r="DX220" s="92">
        <v>24</v>
      </c>
      <c r="DY220" s="92">
        <v>25</v>
      </c>
      <c r="DZ220" s="92">
        <v>26</v>
      </c>
      <c r="EA220" s="92">
        <v>27</v>
      </c>
      <c r="EB220" s="92">
        <v>28</v>
      </c>
      <c r="EC220" s="92">
        <v>29</v>
      </c>
      <c r="ED220" s="92">
        <v>30</v>
      </c>
      <c r="EE220" s="71" t="s">
        <v>169</v>
      </c>
      <c r="EF220" s="56" t="s">
        <v>134</v>
      </c>
      <c r="EG220" s="93" t="s">
        <v>181</v>
      </c>
      <c r="EH220" s="167" t="s">
        <v>182</v>
      </c>
      <c r="EI220" s="92">
        <v>1</v>
      </c>
      <c r="EJ220" s="92">
        <v>2</v>
      </c>
      <c r="EK220" s="92">
        <v>3</v>
      </c>
      <c r="EL220" s="92">
        <v>4</v>
      </c>
      <c r="EM220" s="92">
        <v>5</v>
      </c>
      <c r="EN220" s="92">
        <v>6</v>
      </c>
      <c r="EO220" s="92">
        <v>7</v>
      </c>
      <c r="EP220" s="92">
        <v>8</v>
      </c>
      <c r="EQ220" s="92">
        <v>9</v>
      </c>
      <c r="ER220" s="92">
        <v>10</v>
      </c>
      <c r="ES220" s="92">
        <v>11</v>
      </c>
      <c r="ET220" s="92">
        <v>12</v>
      </c>
      <c r="EU220" s="92">
        <v>13</v>
      </c>
      <c r="EV220" s="92">
        <v>14</v>
      </c>
      <c r="EW220" s="92">
        <v>15</v>
      </c>
      <c r="EX220" s="92">
        <v>16</v>
      </c>
      <c r="EY220" s="92">
        <v>17</v>
      </c>
      <c r="EZ220" s="92">
        <v>18</v>
      </c>
      <c r="FA220" s="92">
        <v>19</v>
      </c>
      <c r="FB220" s="92">
        <v>20</v>
      </c>
      <c r="FC220" s="92">
        <v>21</v>
      </c>
      <c r="FD220" s="92">
        <v>22</v>
      </c>
      <c r="FE220" s="92">
        <v>23</v>
      </c>
      <c r="FF220" s="92">
        <v>24</v>
      </c>
      <c r="FG220" s="92">
        <v>25</v>
      </c>
      <c r="FH220" s="92">
        <v>26</v>
      </c>
      <c r="FI220" s="92">
        <v>27</v>
      </c>
      <c r="FJ220" s="92">
        <v>28</v>
      </c>
      <c r="FK220" s="92">
        <v>29</v>
      </c>
      <c r="FL220" s="92">
        <v>30</v>
      </c>
      <c r="FM220" s="71" t="s">
        <v>169</v>
      </c>
      <c r="FN220" s="56" t="s">
        <v>134</v>
      </c>
      <c r="FO220" s="93" t="s">
        <v>181</v>
      </c>
      <c r="FP220" s="167" t="s">
        <v>182</v>
      </c>
      <c r="FQ220" s="92">
        <v>1</v>
      </c>
      <c r="FR220" s="92">
        <v>2</v>
      </c>
      <c r="FS220" s="92">
        <v>3</v>
      </c>
      <c r="FT220" s="92">
        <v>4</v>
      </c>
      <c r="FU220" s="92">
        <v>5</v>
      </c>
      <c r="FV220" s="92">
        <v>6</v>
      </c>
      <c r="FW220" s="92">
        <v>7</v>
      </c>
      <c r="FX220" s="92">
        <v>8</v>
      </c>
      <c r="FY220" s="92">
        <v>9</v>
      </c>
      <c r="FZ220" s="92">
        <v>10</v>
      </c>
      <c r="GA220" s="92">
        <v>11</v>
      </c>
      <c r="GB220" s="92">
        <v>12</v>
      </c>
      <c r="GC220" s="92">
        <v>13</v>
      </c>
      <c r="GD220" s="92">
        <v>14</v>
      </c>
      <c r="GE220" s="92">
        <v>15</v>
      </c>
      <c r="GF220" s="92">
        <v>16</v>
      </c>
      <c r="GG220" s="92">
        <v>17</v>
      </c>
      <c r="GH220" s="92">
        <v>18</v>
      </c>
      <c r="GI220" s="92">
        <v>19</v>
      </c>
      <c r="GJ220" s="92">
        <v>20</v>
      </c>
      <c r="GK220" s="92">
        <v>21</v>
      </c>
      <c r="GL220" s="92">
        <v>22</v>
      </c>
      <c r="GM220" s="92">
        <v>23</v>
      </c>
      <c r="GN220" s="92">
        <v>24</v>
      </c>
      <c r="GO220" s="92">
        <v>25</v>
      </c>
      <c r="GP220" s="92">
        <v>26</v>
      </c>
      <c r="GQ220" s="92">
        <v>27</v>
      </c>
      <c r="GR220" s="92">
        <v>28</v>
      </c>
      <c r="GS220" s="92">
        <v>29</v>
      </c>
      <c r="GT220" s="92">
        <v>30</v>
      </c>
      <c r="GU220" s="71" t="s">
        <v>169</v>
      </c>
      <c r="GV220" s="56" t="s">
        <v>134</v>
      </c>
      <c r="GW220" s="93" t="s">
        <v>181</v>
      </c>
      <c r="GX220" s="167" t="s">
        <v>182</v>
      </c>
      <c r="GY220" s="92">
        <v>1</v>
      </c>
      <c r="GZ220" s="92">
        <v>2</v>
      </c>
      <c r="HA220" s="92">
        <v>3</v>
      </c>
      <c r="HB220" s="92">
        <v>4</v>
      </c>
      <c r="HC220" s="92">
        <v>5</v>
      </c>
      <c r="HD220" s="92">
        <v>6</v>
      </c>
      <c r="HE220" s="92">
        <v>7</v>
      </c>
      <c r="HF220" s="92">
        <v>8</v>
      </c>
      <c r="HG220" s="92">
        <v>9</v>
      </c>
      <c r="HH220" s="92">
        <v>10</v>
      </c>
      <c r="HI220" s="92">
        <v>11</v>
      </c>
      <c r="HJ220" s="92">
        <v>12</v>
      </c>
      <c r="HK220" s="92">
        <v>13</v>
      </c>
      <c r="HL220" s="92">
        <v>14</v>
      </c>
      <c r="HM220" s="92">
        <v>15</v>
      </c>
      <c r="HN220" s="92">
        <v>16</v>
      </c>
      <c r="HO220" s="92">
        <v>17</v>
      </c>
      <c r="HP220" s="92">
        <v>18</v>
      </c>
      <c r="HQ220" s="92">
        <v>19</v>
      </c>
      <c r="HR220" s="92">
        <v>20</v>
      </c>
      <c r="HS220" s="92">
        <v>21</v>
      </c>
      <c r="HT220" s="92">
        <v>22</v>
      </c>
      <c r="HU220" s="92">
        <v>23</v>
      </c>
      <c r="HV220" s="92">
        <v>24</v>
      </c>
      <c r="HW220" s="92">
        <v>25</v>
      </c>
      <c r="HX220" s="92">
        <v>26</v>
      </c>
      <c r="HY220" s="92">
        <v>27</v>
      </c>
      <c r="HZ220" s="92">
        <v>28</v>
      </c>
      <c r="IA220" s="92">
        <v>29</v>
      </c>
      <c r="IB220" s="92">
        <v>30</v>
      </c>
      <c r="IC220" s="71" t="s">
        <v>169</v>
      </c>
      <c r="ID220" s="56" t="s">
        <v>134</v>
      </c>
      <c r="IE220" s="93" t="s">
        <v>181</v>
      </c>
      <c r="IF220" s="167" t="s">
        <v>182</v>
      </c>
      <c r="IG220" s="92">
        <v>1</v>
      </c>
      <c r="IH220" s="92">
        <v>2</v>
      </c>
      <c r="II220" s="92">
        <v>3</v>
      </c>
      <c r="IJ220" s="92">
        <v>4</v>
      </c>
      <c r="IK220" s="92">
        <v>5</v>
      </c>
      <c r="IL220" s="92">
        <v>6</v>
      </c>
      <c r="IM220" s="92">
        <v>7</v>
      </c>
      <c r="IN220" s="92">
        <v>8</v>
      </c>
      <c r="IO220" s="92">
        <v>9</v>
      </c>
      <c r="IP220" s="92">
        <v>10</v>
      </c>
      <c r="IQ220" s="92">
        <v>11</v>
      </c>
      <c r="IR220" s="92">
        <v>12</v>
      </c>
      <c r="IS220" s="92">
        <v>13</v>
      </c>
      <c r="IT220" s="92">
        <v>14</v>
      </c>
      <c r="IU220" s="92">
        <v>15</v>
      </c>
      <c r="IV220" s="92">
        <v>16</v>
      </c>
      <c r="IW220" s="92">
        <v>17</v>
      </c>
      <c r="IX220" s="92">
        <v>18</v>
      </c>
      <c r="IY220" s="92">
        <v>19</v>
      </c>
      <c r="IZ220" s="92">
        <v>20</v>
      </c>
      <c r="JA220" s="92">
        <v>21</v>
      </c>
      <c r="JB220" s="92">
        <v>22</v>
      </c>
      <c r="JC220" s="92">
        <v>23</v>
      </c>
      <c r="JD220" s="92">
        <v>24</v>
      </c>
      <c r="JE220" s="92">
        <v>25</v>
      </c>
      <c r="JF220" s="92">
        <v>26</v>
      </c>
      <c r="JG220" s="92">
        <v>27</v>
      </c>
      <c r="JH220" s="92">
        <v>28</v>
      </c>
      <c r="JI220" s="92">
        <v>29</v>
      </c>
      <c r="JJ220" s="92">
        <v>30</v>
      </c>
      <c r="JK220" s="71" t="s">
        <v>169</v>
      </c>
      <c r="JL220" s="56" t="s">
        <v>134</v>
      </c>
      <c r="JM220" s="93" t="s">
        <v>181</v>
      </c>
      <c r="JN220" s="167" t="s">
        <v>182</v>
      </c>
      <c r="JO220" s="92">
        <v>1</v>
      </c>
      <c r="JP220" s="92">
        <v>2</v>
      </c>
      <c r="JQ220" s="92">
        <v>3</v>
      </c>
      <c r="JR220" s="92">
        <v>4</v>
      </c>
      <c r="JS220" s="92">
        <v>5</v>
      </c>
      <c r="JT220" s="92">
        <v>6</v>
      </c>
      <c r="JU220" s="92">
        <v>7</v>
      </c>
      <c r="JV220" s="92">
        <v>8</v>
      </c>
      <c r="JW220" s="92">
        <v>9</v>
      </c>
      <c r="JX220" s="92">
        <v>10</v>
      </c>
      <c r="JY220" s="92">
        <v>11</v>
      </c>
      <c r="JZ220" s="92">
        <v>12</v>
      </c>
      <c r="KA220" s="92">
        <v>13</v>
      </c>
      <c r="KB220" s="92">
        <v>14</v>
      </c>
      <c r="KC220" s="92">
        <v>15</v>
      </c>
      <c r="KD220" s="92">
        <v>16</v>
      </c>
      <c r="KE220" s="92">
        <v>17</v>
      </c>
      <c r="KF220" s="92">
        <v>18</v>
      </c>
      <c r="KG220" s="92">
        <v>19</v>
      </c>
      <c r="KH220" s="92">
        <v>20</v>
      </c>
      <c r="KI220" s="92">
        <v>21</v>
      </c>
      <c r="KJ220" s="92">
        <v>22</v>
      </c>
      <c r="KK220" s="92">
        <v>23</v>
      </c>
      <c r="KL220" s="92">
        <v>24</v>
      </c>
      <c r="KM220" s="92">
        <v>25</v>
      </c>
      <c r="KN220" s="92">
        <v>26</v>
      </c>
      <c r="KO220" s="92">
        <v>27</v>
      </c>
      <c r="KP220" s="92">
        <v>28</v>
      </c>
      <c r="KQ220" s="92">
        <v>29</v>
      </c>
      <c r="KR220" s="92">
        <v>30</v>
      </c>
      <c r="KS220" s="71" t="s">
        <v>169</v>
      </c>
      <c r="KT220" s="56" t="s">
        <v>134</v>
      </c>
      <c r="KU220" s="93" t="s">
        <v>181</v>
      </c>
      <c r="KV220" s="167" t="s">
        <v>182</v>
      </c>
      <c r="KW220" s="92">
        <v>1</v>
      </c>
      <c r="KX220" s="92">
        <v>2</v>
      </c>
      <c r="KY220" s="92">
        <v>3</v>
      </c>
      <c r="KZ220" s="92">
        <v>4</v>
      </c>
      <c r="LA220" s="92">
        <v>5</v>
      </c>
      <c r="LB220" s="92">
        <v>6</v>
      </c>
      <c r="LC220" s="92">
        <v>7</v>
      </c>
      <c r="LD220" s="92">
        <v>8</v>
      </c>
      <c r="LE220" s="92">
        <v>9</v>
      </c>
      <c r="LF220" s="92">
        <v>10</v>
      </c>
      <c r="LG220" s="92">
        <v>11</v>
      </c>
      <c r="LH220" s="92">
        <v>12</v>
      </c>
      <c r="LI220" s="92">
        <v>13</v>
      </c>
      <c r="LJ220" s="92">
        <v>14</v>
      </c>
      <c r="LK220" s="92">
        <v>15</v>
      </c>
      <c r="LL220" s="92">
        <v>16</v>
      </c>
      <c r="LM220" s="92">
        <v>17</v>
      </c>
      <c r="LN220" s="92">
        <v>18</v>
      </c>
      <c r="LO220" s="92">
        <v>19</v>
      </c>
      <c r="LP220" s="92">
        <v>20</v>
      </c>
      <c r="LQ220" s="92">
        <v>21</v>
      </c>
      <c r="LR220" s="92">
        <v>22</v>
      </c>
      <c r="LS220" s="92">
        <v>23</v>
      </c>
      <c r="LT220" s="92">
        <v>24</v>
      </c>
      <c r="LU220" s="92">
        <v>25</v>
      </c>
      <c r="LV220" s="92">
        <v>26</v>
      </c>
      <c r="LW220" s="92">
        <v>27</v>
      </c>
      <c r="LX220" s="92">
        <v>28</v>
      </c>
      <c r="LY220" s="92">
        <v>29</v>
      </c>
      <c r="LZ220" s="92">
        <v>30</v>
      </c>
      <c r="MA220" s="71" t="s">
        <v>169</v>
      </c>
      <c r="MB220" s="56" t="s">
        <v>134</v>
      </c>
      <c r="MC220" s="93" t="s">
        <v>181</v>
      </c>
      <c r="MD220" s="167" t="s">
        <v>182</v>
      </c>
      <c r="ME220" s="92">
        <v>1</v>
      </c>
      <c r="MF220" s="92">
        <v>2</v>
      </c>
      <c r="MG220" s="92">
        <v>3</v>
      </c>
      <c r="MH220" s="92">
        <v>4</v>
      </c>
      <c r="MI220" s="92">
        <v>5</v>
      </c>
      <c r="MJ220" s="92">
        <v>6</v>
      </c>
      <c r="MK220" s="92">
        <v>7</v>
      </c>
      <c r="ML220" s="92">
        <v>8</v>
      </c>
      <c r="MM220" s="92">
        <v>9</v>
      </c>
      <c r="MN220" s="92">
        <v>10</v>
      </c>
      <c r="MO220" s="92">
        <v>11</v>
      </c>
      <c r="MP220" s="92">
        <v>12</v>
      </c>
      <c r="MQ220" s="92">
        <v>13</v>
      </c>
      <c r="MR220" s="92">
        <v>14</v>
      </c>
      <c r="MS220" s="92">
        <v>15</v>
      </c>
      <c r="MT220" s="92">
        <v>16</v>
      </c>
      <c r="MU220" s="92">
        <v>17</v>
      </c>
      <c r="MV220" s="92">
        <v>18</v>
      </c>
      <c r="MW220" s="92">
        <v>19</v>
      </c>
      <c r="MX220" s="92">
        <v>20</v>
      </c>
      <c r="MY220" s="92">
        <v>21</v>
      </c>
      <c r="MZ220" s="92">
        <v>22</v>
      </c>
      <c r="NA220" s="92">
        <v>23</v>
      </c>
      <c r="NB220" s="92">
        <v>24</v>
      </c>
      <c r="NC220" s="92">
        <v>25</v>
      </c>
      <c r="ND220" s="92">
        <v>26</v>
      </c>
      <c r="NE220" s="92">
        <v>27</v>
      </c>
      <c r="NF220" s="92">
        <v>28</v>
      </c>
      <c r="NG220" s="92">
        <v>29</v>
      </c>
      <c r="NH220" s="92">
        <v>30</v>
      </c>
      <c r="NI220" s="71" t="s">
        <v>169</v>
      </c>
      <c r="NJ220" s="56" t="s">
        <v>134</v>
      </c>
      <c r="NK220" s="93" t="s">
        <v>181</v>
      </c>
      <c r="NL220" s="167" t="s">
        <v>182</v>
      </c>
      <c r="NM220" s="92">
        <v>1</v>
      </c>
      <c r="NN220" s="92">
        <v>2</v>
      </c>
      <c r="NO220" s="92">
        <v>3</v>
      </c>
      <c r="NP220" s="92">
        <v>4</v>
      </c>
      <c r="NQ220" s="92">
        <v>5</v>
      </c>
      <c r="NR220" s="92">
        <v>6</v>
      </c>
      <c r="NS220" s="92">
        <v>7</v>
      </c>
      <c r="NT220" s="92">
        <v>8</v>
      </c>
      <c r="NU220" s="92">
        <v>9</v>
      </c>
      <c r="NV220" s="92">
        <v>10</v>
      </c>
      <c r="NW220" s="92">
        <v>11</v>
      </c>
      <c r="NX220" s="92">
        <v>12</v>
      </c>
      <c r="NY220" s="92">
        <v>13</v>
      </c>
      <c r="NZ220" s="92">
        <v>14</v>
      </c>
      <c r="OA220" s="92">
        <v>15</v>
      </c>
      <c r="OB220" s="92">
        <v>16</v>
      </c>
      <c r="OC220" s="92">
        <v>17</v>
      </c>
      <c r="OD220" s="92">
        <v>18</v>
      </c>
      <c r="OE220" s="92">
        <v>19</v>
      </c>
      <c r="OF220" s="92">
        <v>20</v>
      </c>
      <c r="OG220" s="92">
        <v>21</v>
      </c>
      <c r="OH220" s="92">
        <v>22</v>
      </c>
      <c r="OI220" s="92">
        <v>23</v>
      </c>
      <c r="OJ220" s="92">
        <v>24</v>
      </c>
      <c r="OK220" s="92">
        <v>25</v>
      </c>
      <c r="OL220" s="92">
        <v>26</v>
      </c>
      <c r="OM220" s="92">
        <v>27</v>
      </c>
      <c r="ON220" s="92">
        <v>28</v>
      </c>
      <c r="OO220" s="92">
        <v>29</v>
      </c>
      <c r="OP220" s="92">
        <v>30</v>
      </c>
      <c r="OQ220" s="71" t="s">
        <v>169</v>
      </c>
      <c r="OR220" s="56" t="s">
        <v>134</v>
      </c>
      <c r="OS220" s="93" t="s">
        <v>181</v>
      </c>
      <c r="OT220" s="167" t="s">
        <v>182</v>
      </c>
      <c r="OU220" s="92">
        <v>1</v>
      </c>
      <c r="OV220" s="92">
        <v>2</v>
      </c>
      <c r="OW220" s="92">
        <v>3</v>
      </c>
      <c r="OX220" s="92">
        <v>4</v>
      </c>
      <c r="OY220" s="92">
        <v>5</v>
      </c>
      <c r="OZ220" s="92">
        <v>6</v>
      </c>
      <c r="PA220" s="92">
        <v>7</v>
      </c>
      <c r="PB220" s="92">
        <v>8</v>
      </c>
      <c r="PC220" s="92">
        <v>9</v>
      </c>
      <c r="PD220" s="92">
        <v>10</v>
      </c>
      <c r="PE220" s="92">
        <v>11</v>
      </c>
      <c r="PF220" s="92">
        <v>12</v>
      </c>
      <c r="PG220" s="92">
        <v>13</v>
      </c>
      <c r="PH220" s="92">
        <v>14</v>
      </c>
      <c r="PI220" s="92">
        <v>15</v>
      </c>
      <c r="PJ220" s="92">
        <v>16</v>
      </c>
      <c r="PK220" s="92">
        <v>17</v>
      </c>
      <c r="PL220" s="92">
        <v>18</v>
      </c>
      <c r="PM220" s="92">
        <v>19</v>
      </c>
      <c r="PN220" s="92">
        <v>20</v>
      </c>
      <c r="PO220" s="92">
        <v>21</v>
      </c>
      <c r="PP220" s="92">
        <v>22</v>
      </c>
      <c r="PQ220" s="92">
        <v>23</v>
      </c>
      <c r="PR220" s="92">
        <v>24</v>
      </c>
      <c r="PS220" s="92">
        <v>25</v>
      </c>
      <c r="PT220" s="92">
        <v>26</v>
      </c>
      <c r="PU220" s="92">
        <v>27</v>
      </c>
      <c r="PV220" s="92">
        <v>28</v>
      </c>
      <c r="PW220" s="92">
        <v>29</v>
      </c>
      <c r="PX220" s="92">
        <v>30</v>
      </c>
      <c r="PY220" s="71" t="s">
        <v>169</v>
      </c>
      <c r="PZ220" s="56" t="s">
        <v>134</v>
      </c>
      <c r="QA220" s="93" t="s">
        <v>181</v>
      </c>
      <c r="QB220" s="167" t="s">
        <v>182</v>
      </c>
      <c r="QC220" s="92">
        <v>1</v>
      </c>
      <c r="QD220" s="92">
        <v>2</v>
      </c>
      <c r="QE220" s="92">
        <v>3</v>
      </c>
      <c r="QF220" s="92">
        <v>4</v>
      </c>
      <c r="QG220" s="92">
        <v>5</v>
      </c>
      <c r="QH220" s="92">
        <v>6</v>
      </c>
      <c r="QI220" s="92">
        <v>7</v>
      </c>
      <c r="QJ220" s="92">
        <v>8</v>
      </c>
      <c r="QK220" s="92">
        <v>9</v>
      </c>
      <c r="QL220" s="92">
        <v>10</v>
      </c>
      <c r="QM220" s="92">
        <v>11</v>
      </c>
      <c r="QN220" s="92">
        <v>12</v>
      </c>
      <c r="QO220" s="92">
        <v>13</v>
      </c>
      <c r="QP220" s="92">
        <v>14</v>
      </c>
      <c r="QQ220" s="92">
        <v>15</v>
      </c>
      <c r="QR220" s="92">
        <v>16</v>
      </c>
      <c r="QS220" s="92">
        <v>17</v>
      </c>
      <c r="QT220" s="92">
        <v>18</v>
      </c>
      <c r="QU220" s="92">
        <v>19</v>
      </c>
      <c r="QV220" s="92">
        <v>20</v>
      </c>
      <c r="QW220" s="92">
        <v>21</v>
      </c>
      <c r="QX220" s="92">
        <v>22</v>
      </c>
      <c r="QY220" s="92">
        <v>23</v>
      </c>
      <c r="QZ220" s="92">
        <v>24</v>
      </c>
      <c r="RA220" s="92">
        <v>25</v>
      </c>
      <c r="RB220" s="92">
        <v>26</v>
      </c>
      <c r="RC220" s="92">
        <v>27</v>
      </c>
      <c r="RD220" s="92">
        <v>28</v>
      </c>
      <c r="RE220" s="92">
        <v>29</v>
      </c>
      <c r="RF220" s="92">
        <v>30</v>
      </c>
      <c r="RG220" s="71" t="s">
        <v>169</v>
      </c>
      <c r="RH220" s="56" t="s">
        <v>134</v>
      </c>
      <c r="RI220" s="93" t="s">
        <v>181</v>
      </c>
      <c r="RJ220" s="167" t="s">
        <v>182</v>
      </c>
      <c r="RK220" s="92">
        <v>1</v>
      </c>
      <c r="RL220" s="92">
        <v>2</v>
      </c>
      <c r="RM220" s="92">
        <v>3</v>
      </c>
      <c r="RN220" s="92">
        <v>4</v>
      </c>
      <c r="RO220" s="92">
        <v>5</v>
      </c>
      <c r="RP220" s="92">
        <v>6</v>
      </c>
      <c r="RQ220" s="92">
        <v>7</v>
      </c>
      <c r="RR220" s="92">
        <v>8</v>
      </c>
      <c r="RS220" s="92">
        <v>9</v>
      </c>
      <c r="RT220" s="92">
        <v>10</v>
      </c>
      <c r="RU220" s="92">
        <v>11</v>
      </c>
      <c r="RV220" s="92">
        <v>12</v>
      </c>
      <c r="RW220" s="92">
        <v>13</v>
      </c>
      <c r="RX220" s="92">
        <v>14</v>
      </c>
      <c r="RY220" s="92">
        <v>15</v>
      </c>
      <c r="RZ220" s="92">
        <v>16</v>
      </c>
      <c r="SA220" s="92">
        <v>17</v>
      </c>
      <c r="SB220" s="92">
        <v>18</v>
      </c>
      <c r="SC220" s="92">
        <v>19</v>
      </c>
      <c r="SD220" s="92">
        <v>20</v>
      </c>
      <c r="SE220" s="92">
        <v>21</v>
      </c>
      <c r="SF220" s="92">
        <v>22</v>
      </c>
      <c r="SG220" s="92">
        <v>23</v>
      </c>
      <c r="SH220" s="92">
        <v>24</v>
      </c>
      <c r="SI220" s="92">
        <v>25</v>
      </c>
      <c r="SJ220" s="92">
        <v>26</v>
      </c>
      <c r="SK220" s="92">
        <v>27</v>
      </c>
      <c r="SL220" s="92">
        <v>28</v>
      </c>
      <c r="SM220" s="92">
        <v>29</v>
      </c>
      <c r="SN220" s="92">
        <v>30</v>
      </c>
      <c r="SO220" s="71" t="s">
        <v>169</v>
      </c>
      <c r="SP220" s="56" t="s">
        <v>134</v>
      </c>
      <c r="SQ220" s="93" t="s">
        <v>181</v>
      </c>
      <c r="SR220" s="167" t="s">
        <v>182</v>
      </c>
      <c r="SS220" s="92">
        <v>1</v>
      </c>
      <c r="ST220" s="92">
        <v>2</v>
      </c>
      <c r="SU220" s="92">
        <v>3</v>
      </c>
      <c r="SV220" s="92">
        <v>4</v>
      </c>
      <c r="SW220" s="92">
        <v>5</v>
      </c>
      <c r="SX220" s="92">
        <v>6</v>
      </c>
      <c r="SY220" s="92">
        <v>7</v>
      </c>
      <c r="SZ220" s="92">
        <v>8</v>
      </c>
      <c r="TA220" s="92">
        <v>9</v>
      </c>
      <c r="TB220" s="92">
        <v>10</v>
      </c>
      <c r="TC220" s="92">
        <v>11</v>
      </c>
      <c r="TD220" s="92">
        <v>12</v>
      </c>
      <c r="TE220" s="92">
        <v>13</v>
      </c>
      <c r="TF220" s="92">
        <v>14</v>
      </c>
      <c r="TG220" s="92">
        <v>15</v>
      </c>
      <c r="TH220" s="92">
        <v>16</v>
      </c>
      <c r="TI220" s="92">
        <v>17</v>
      </c>
      <c r="TJ220" s="92">
        <v>18</v>
      </c>
      <c r="TK220" s="92">
        <v>19</v>
      </c>
      <c r="TL220" s="92">
        <v>20</v>
      </c>
      <c r="TM220" s="92">
        <v>21</v>
      </c>
      <c r="TN220" s="92">
        <v>22</v>
      </c>
      <c r="TO220" s="92">
        <v>23</v>
      </c>
      <c r="TP220" s="92">
        <v>24</v>
      </c>
      <c r="TQ220" s="92">
        <v>25</v>
      </c>
      <c r="TR220" s="92">
        <v>26</v>
      </c>
      <c r="TS220" s="92">
        <v>27</v>
      </c>
      <c r="TT220" s="92">
        <v>28</v>
      </c>
      <c r="TU220" s="92">
        <v>29</v>
      </c>
      <c r="TV220" s="92">
        <v>30</v>
      </c>
      <c r="TW220" s="71" t="s">
        <v>169</v>
      </c>
      <c r="TX220" s="56" t="s">
        <v>134</v>
      </c>
      <c r="TY220" s="93" t="s">
        <v>181</v>
      </c>
      <c r="TZ220" s="167" t="s">
        <v>182</v>
      </c>
      <c r="UA220" s="92">
        <v>1</v>
      </c>
      <c r="UB220" s="92">
        <v>2</v>
      </c>
      <c r="UC220" s="92">
        <v>3</v>
      </c>
      <c r="UD220" s="92">
        <v>4</v>
      </c>
      <c r="UE220" s="92">
        <v>5</v>
      </c>
      <c r="UF220" s="92">
        <v>6</v>
      </c>
      <c r="UG220" s="92">
        <v>7</v>
      </c>
      <c r="UH220" s="92">
        <v>8</v>
      </c>
      <c r="UI220" s="92">
        <v>9</v>
      </c>
      <c r="UJ220" s="92">
        <v>10</v>
      </c>
      <c r="UK220" s="92">
        <v>11</v>
      </c>
      <c r="UL220" s="92">
        <v>12</v>
      </c>
      <c r="UM220" s="92">
        <v>13</v>
      </c>
      <c r="UN220" s="92">
        <v>14</v>
      </c>
      <c r="UO220" s="92">
        <v>15</v>
      </c>
      <c r="UP220" s="92">
        <v>16</v>
      </c>
      <c r="UQ220" s="92">
        <v>17</v>
      </c>
      <c r="UR220" s="92">
        <v>18</v>
      </c>
      <c r="US220" s="92">
        <v>19</v>
      </c>
      <c r="UT220" s="92">
        <v>20</v>
      </c>
      <c r="UU220" s="92">
        <v>21</v>
      </c>
      <c r="UV220" s="92">
        <v>22</v>
      </c>
      <c r="UW220" s="92">
        <v>23</v>
      </c>
      <c r="UX220" s="92">
        <v>24</v>
      </c>
      <c r="UY220" s="92">
        <v>25</v>
      </c>
      <c r="UZ220" s="92">
        <v>26</v>
      </c>
      <c r="VA220" s="92">
        <v>27</v>
      </c>
      <c r="VB220" s="92">
        <v>28</v>
      </c>
      <c r="VC220" s="92">
        <v>29</v>
      </c>
      <c r="VD220" s="92">
        <v>30</v>
      </c>
      <c r="VE220" s="71" t="s">
        <v>169</v>
      </c>
      <c r="VF220" s="56" t="s">
        <v>134</v>
      </c>
      <c r="VG220" s="93" t="s">
        <v>181</v>
      </c>
      <c r="VH220" s="167" t="s">
        <v>182</v>
      </c>
      <c r="VI220" s="92">
        <v>1</v>
      </c>
      <c r="VJ220" s="92">
        <v>2</v>
      </c>
      <c r="VK220" s="92">
        <v>3</v>
      </c>
      <c r="VL220" s="92">
        <v>4</v>
      </c>
      <c r="VM220" s="92">
        <v>5</v>
      </c>
      <c r="VN220" s="92">
        <v>6</v>
      </c>
      <c r="VO220" s="92">
        <v>7</v>
      </c>
      <c r="VP220" s="92">
        <v>8</v>
      </c>
      <c r="VQ220" s="92">
        <v>9</v>
      </c>
      <c r="VR220" s="92">
        <v>10</v>
      </c>
      <c r="VS220" s="92">
        <v>11</v>
      </c>
      <c r="VT220" s="92">
        <v>12</v>
      </c>
      <c r="VU220" s="92">
        <v>13</v>
      </c>
      <c r="VV220" s="92">
        <v>14</v>
      </c>
      <c r="VW220" s="92">
        <v>15</v>
      </c>
      <c r="VX220" s="92">
        <v>16</v>
      </c>
      <c r="VY220" s="92">
        <v>17</v>
      </c>
      <c r="VZ220" s="92">
        <v>18</v>
      </c>
      <c r="WA220" s="92">
        <v>19</v>
      </c>
      <c r="WB220" s="92">
        <v>20</v>
      </c>
      <c r="WC220" s="92">
        <v>21</v>
      </c>
      <c r="WD220" s="92">
        <v>22</v>
      </c>
      <c r="WE220" s="92">
        <v>23</v>
      </c>
      <c r="WF220" s="92">
        <v>24</v>
      </c>
      <c r="WG220" s="92">
        <v>25</v>
      </c>
      <c r="WH220" s="92">
        <v>26</v>
      </c>
      <c r="WI220" s="92">
        <v>27</v>
      </c>
      <c r="WJ220" s="92">
        <v>28</v>
      </c>
      <c r="WK220" s="92">
        <v>29</v>
      </c>
      <c r="WL220" s="92">
        <v>30</v>
      </c>
      <c r="WM220" s="71" t="s">
        <v>169</v>
      </c>
      <c r="WN220" s="56" t="s">
        <v>134</v>
      </c>
      <c r="WO220" s="93" t="s">
        <v>181</v>
      </c>
      <c r="WP220" s="167" t="s">
        <v>182</v>
      </c>
      <c r="WQ220" s="92">
        <v>1</v>
      </c>
      <c r="WR220" s="92">
        <v>2</v>
      </c>
      <c r="WS220" s="92">
        <v>3</v>
      </c>
      <c r="WT220" s="92">
        <v>4</v>
      </c>
      <c r="WU220" s="92">
        <v>5</v>
      </c>
      <c r="WV220" s="92">
        <v>6</v>
      </c>
      <c r="WW220" s="92">
        <v>7</v>
      </c>
      <c r="WX220" s="92">
        <v>8</v>
      </c>
      <c r="WY220" s="92">
        <v>9</v>
      </c>
      <c r="WZ220" s="92">
        <v>10</v>
      </c>
      <c r="XA220" s="92">
        <v>11</v>
      </c>
      <c r="XB220" s="92">
        <v>12</v>
      </c>
      <c r="XC220" s="92">
        <v>13</v>
      </c>
      <c r="XD220" s="92">
        <v>14</v>
      </c>
      <c r="XE220" s="92">
        <v>15</v>
      </c>
      <c r="XF220" s="92">
        <v>16</v>
      </c>
      <c r="XG220" s="92">
        <v>17</v>
      </c>
      <c r="XH220" s="92">
        <v>18</v>
      </c>
      <c r="XI220" s="92">
        <v>19</v>
      </c>
      <c r="XJ220" s="92">
        <v>20</v>
      </c>
      <c r="XK220" s="92">
        <v>21</v>
      </c>
      <c r="XL220" s="92">
        <v>22</v>
      </c>
      <c r="XM220" s="92">
        <v>23</v>
      </c>
      <c r="XN220" s="92">
        <v>24</v>
      </c>
      <c r="XO220" s="92">
        <v>25</v>
      </c>
      <c r="XP220" s="92">
        <v>26</v>
      </c>
      <c r="XQ220" s="92">
        <v>27</v>
      </c>
      <c r="XR220" s="92">
        <v>28</v>
      </c>
      <c r="XS220" s="92">
        <v>29</v>
      </c>
      <c r="XT220" s="92">
        <v>30</v>
      </c>
      <c r="XU220" s="71" t="s">
        <v>169</v>
      </c>
      <c r="XV220" s="56" t="s">
        <v>134</v>
      </c>
      <c r="XW220" s="93" t="s">
        <v>181</v>
      </c>
      <c r="XX220" s="167" t="s">
        <v>182</v>
      </c>
      <c r="XY220" s="92">
        <v>1</v>
      </c>
      <c r="XZ220" s="92">
        <v>2</v>
      </c>
      <c r="YA220" s="92">
        <v>3</v>
      </c>
      <c r="YB220" s="92">
        <v>4</v>
      </c>
      <c r="YC220" s="92">
        <v>5</v>
      </c>
      <c r="YD220" s="92">
        <v>6</v>
      </c>
      <c r="YE220" s="92">
        <v>7</v>
      </c>
      <c r="YF220" s="92">
        <v>8</v>
      </c>
      <c r="YG220" s="92">
        <v>9</v>
      </c>
      <c r="YH220" s="92">
        <v>10</v>
      </c>
      <c r="YI220" s="92">
        <v>11</v>
      </c>
      <c r="YJ220" s="92">
        <v>12</v>
      </c>
      <c r="YK220" s="92">
        <v>13</v>
      </c>
      <c r="YL220" s="92">
        <v>14</v>
      </c>
      <c r="YM220" s="92">
        <v>15</v>
      </c>
      <c r="YN220" s="92">
        <v>16</v>
      </c>
      <c r="YO220" s="92">
        <v>17</v>
      </c>
      <c r="YP220" s="92">
        <v>18</v>
      </c>
      <c r="YQ220" s="92">
        <v>19</v>
      </c>
      <c r="YR220" s="92">
        <v>20</v>
      </c>
      <c r="YS220" s="92">
        <v>21</v>
      </c>
      <c r="YT220" s="92">
        <v>22</v>
      </c>
      <c r="YU220" s="92">
        <v>23</v>
      </c>
      <c r="YV220" s="92">
        <v>24</v>
      </c>
      <c r="YW220" s="92">
        <v>25</v>
      </c>
      <c r="YX220" s="92">
        <v>26</v>
      </c>
      <c r="YY220" s="92">
        <v>27</v>
      </c>
      <c r="YZ220" s="92">
        <v>28</v>
      </c>
      <c r="ZA220" s="92">
        <v>29</v>
      </c>
      <c r="ZB220" s="92">
        <v>30</v>
      </c>
      <c r="ZC220" s="71" t="s">
        <v>169</v>
      </c>
      <c r="ZD220" s="56" t="s">
        <v>134</v>
      </c>
      <c r="ZE220" s="93" t="s">
        <v>181</v>
      </c>
      <c r="ZF220" s="167" t="s">
        <v>182</v>
      </c>
      <c r="ZG220" s="92">
        <v>1</v>
      </c>
      <c r="ZH220" s="92">
        <v>2</v>
      </c>
      <c r="ZI220" s="92">
        <v>3</v>
      </c>
      <c r="ZJ220" s="92">
        <v>4</v>
      </c>
      <c r="ZK220" s="92">
        <v>5</v>
      </c>
      <c r="ZL220" s="92">
        <v>6</v>
      </c>
      <c r="ZM220" s="92">
        <v>7</v>
      </c>
      <c r="ZN220" s="92">
        <v>8</v>
      </c>
      <c r="ZO220" s="92">
        <v>9</v>
      </c>
      <c r="ZP220" s="92">
        <v>10</v>
      </c>
      <c r="ZQ220" s="92">
        <v>11</v>
      </c>
      <c r="ZR220" s="92">
        <v>12</v>
      </c>
      <c r="ZS220" s="92">
        <v>13</v>
      </c>
      <c r="ZT220" s="92">
        <v>14</v>
      </c>
      <c r="ZU220" s="92">
        <v>15</v>
      </c>
      <c r="ZV220" s="92">
        <v>16</v>
      </c>
      <c r="ZW220" s="92">
        <v>17</v>
      </c>
      <c r="ZX220" s="92">
        <v>18</v>
      </c>
      <c r="ZY220" s="92">
        <v>19</v>
      </c>
      <c r="ZZ220" s="92">
        <v>20</v>
      </c>
      <c r="AAA220" s="92">
        <v>21</v>
      </c>
      <c r="AAB220" s="92">
        <v>22</v>
      </c>
      <c r="AAC220" s="92">
        <v>23</v>
      </c>
      <c r="AAD220" s="92">
        <v>24</v>
      </c>
      <c r="AAE220" s="92">
        <v>25</v>
      </c>
      <c r="AAF220" s="92">
        <v>26</v>
      </c>
      <c r="AAG220" s="92">
        <v>27</v>
      </c>
      <c r="AAH220" s="92">
        <v>28</v>
      </c>
      <c r="AAI220" s="92">
        <v>29</v>
      </c>
      <c r="AAJ220" s="92">
        <v>30</v>
      </c>
      <c r="AAK220" s="71" t="s">
        <v>169</v>
      </c>
      <c r="AAL220" s="56" t="s">
        <v>134</v>
      </c>
      <c r="AAM220" s="93" t="s">
        <v>181</v>
      </c>
      <c r="AAN220" s="167" t="s">
        <v>182</v>
      </c>
      <c r="AAO220" s="92">
        <v>1</v>
      </c>
      <c r="AAP220" s="92">
        <v>2</v>
      </c>
      <c r="AAQ220" s="92">
        <v>3</v>
      </c>
      <c r="AAR220" s="92">
        <v>4</v>
      </c>
      <c r="AAS220" s="92">
        <v>5</v>
      </c>
      <c r="AAT220" s="92">
        <v>6</v>
      </c>
      <c r="AAU220" s="92">
        <v>7</v>
      </c>
      <c r="AAV220" s="92">
        <v>8</v>
      </c>
      <c r="AAW220" s="92">
        <v>9</v>
      </c>
      <c r="AAX220" s="92">
        <v>10</v>
      </c>
      <c r="AAY220" s="92">
        <v>11</v>
      </c>
      <c r="AAZ220" s="92">
        <v>12</v>
      </c>
      <c r="ABA220" s="92">
        <v>13</v>
      </c>
      <c r="ABB220" s="92">
        <v>14</v>
      </c>
      <c r="ABC220" s="92">
        <v>15</v>
      </c>
      <c r="ABD220" s="92">
        <v>16</v>
      </c>
      <c r="ABE220" s="92">
        <v>17</v>
      </c>
      <c r="ABF220" s="92">
        <v>18</v>
      </c>
      <c r="ABG220" s="92">
        <v>19</v>
      </c>
      <c r="ABH220" s="92">
        <v>20</v>
      </c>
      <c r="ABI220" s="92">
        <v>21</v>
      </c>
      <c r="ABJ220" s="92">
        <v>22</v>
      </c>
      <c r="ABK220" s="92">
        <v>23</v>
      </c>
      <c r="ABL220" s="92">
        <v>24</v>
      </c>
      <c r="ABM220" s="92">
        <v>25</v>
      </c>
      <c r="ABN220" s="92">
        <v>26</v>
      </c>
      <c r="ABO220" s="92">
        <v>27</v>
      </c>
      <c r="ABP220" s="92">
        <v>28</v>
      </c>
      <c r="ABQ220" s="92">
        <v>29</v>
      </c>
      <c r="ABR220" s="92">
        <v>30</v>
      </c>
      <c r="ABS220" s="71" t="s">
        <v>169</v>
      </c>
      <c r="ABT220" s="56" t="s">
        <v>134</v>
      </c>
      <c r="ABU220" s="93" t="s">
        <v>181</v>
      </c>
      <c r="ABV220" s="167" t="s">
        <v>182</v>
      </c>
      <c r="ABW220" s="92">
        <v>1</v>
      </c>
      <c r="ABX220" s="92">
        <v>2</v>
      </c>
      <c r="ABY220" s="92">
        <v>3</v>
      </c>
      <c r="ABZ220" s="92">
        <v>4</v>
      </c>
      <c r="ACA220" s="92">
        <v>5</v>
      </c>
      <c r="ACB220" s="92">
        <v>6</v>
      </c>
      <c r="ACC220" s="92">
        <v>7</v>
      </c>
      <c r="ACD220" s="92">
        <v>8</v>
      </c>
      <c r="ACE220" s="92">
        <v>9</v>
      </c>
      <c r="ACF220" s="92">
        <v>10</v>
      </c>
      <c r="ACG220" s="92">
        <v>11</v>
      </c>
      <c r="ACH220" s="92">
        <v>12</v>
      </c>
      <c r="ACI220" s="92">
        <v>13</v>
      </c>
      <c r="ACJ220" s="92">
        <v>14</v>
      </c>
      <c r="ACK220" s="92">
        <v>15</v>
      </c>
      <c r="ACL220" s="92">
        <v>16</v>
      </c>
      <c r="ACM220" s="92">
        <v>17</v>
      </c>
      <c r="ACN220" s="92">
        <v>18</v>
      </c>
      <c r="ACO220" s="92">
        <v>19</v>
      </c>
      <c r="ACP220" s="92">
        <v>20</v>
      </c>
      <c r="ACQ220" s="92">
        <v>21</v>
      </c>
      <c r="ACR220" s="92">
        <v>22</v>
      </c>
      <c r="ACS220" s="92">
        <v>23</v>
      </c>
      <c r="ACT220" s="92">
        <v>24</v>
      </c>
      <c r="ACU220" s="92">
        <v>25</v>
      </c>
      <c r="ACV220" s="92">
        <v>26</v>
      </c>
      <c r="ACW220" s="92">
        <v>27</v>
      </c>
      <c r="ACX220" s="92">
        <v>28</v>
      </c>
      <c r="ACY220" s="92">
        <v>29</v>
      </c>
      <c r="ACZ220" s="92">
        <v>30</v>
      </c>
      <c r="ADA220" s="71" t="s">
        <v>169</v>
      </c>
      <c r="ADB220" s="56" t="s">
        <v>134</v>
      </c>
      <c r="ADC220" s="93" t="s">
        <v>181</v>
      </c>
      <c r="ADD220" s="167" t="s">
        <v>182</v>
      </c>
      <c r="ADE220" s="92">
        <v>1</v>
      </c>
      <c r="ADF220" s="92">
        <v>2</v>
      </c>
      <c r="ADG220" s="92">
        <v>3</v>
      </c>
      <c r="ADH220" s="92">
        <v>4</v>
      </c>
      <c r="ADI220" s="92">
        <v>5</v>
      </c>
      <c r="ADJ220" s="92">
        <v>6</v>
      </c>
      <c r="ADK220" s="92">
        <v>7</v>
      </c>
      <c r="ADL220" s="92">
        <v>8</v>
      </c>
      <c r="ADM220" s="92">
        <v>9</v>
      </c>
      <c r="ADN220" s="92">
        <v>10</v>
      </c>
      <c r="ADO220" s="92">
        <v>11</v>
      </c>
      <c r="ADP220" s="92">
        <v>12</v>
      </c>
      <c r="ADQ220" s="92">
        <v>13</v>
      </c>
      <c r="ADR220" s="92">
        <v>14</v>
      </c>
      <c r="ADS220" s="92">
        <v>15</v>
      </c>
      <c r="ADT220" s="92">
        <v>16</v>
      </c>
      <c r="ADU220" s="92">
        <v>17</v>
      </c>
      <c r="ADV220" s="92">
        <v>18</v>
      </c>
      <c r="ADW220" s="92">
        <v>19</v>
      </c>
      <c r="ADX220" s="92">
        <v>20</v>
      </c>
      <c r="ADY220" s="92">
        <v>21</v>
      </c>
      <c r="ADZ220" s="92">
        <v>22</v>
      </c>
      <c r="AEA220" s="92">
        <v>23</v>
      </c>
      <c r="AEB220" s="92">
        <v>24</v>
      </c>
      <c r="AEC220" s="92">
        <v>25</v>
      </c>
      <c r="AED220" s="92">
        <v>26</v>
      </c>
      <c r="AEE220" s="92">
        <v>27</v>
      </c>
      <c r="AEF220" s="92">
        <v>28</v>
      </c>
      <c r="AEG220" s="92">
        <v>29</v>
      </c>
      <c r="AEH220" s="92">
        <v>30</v>
      </c>
      <c r="AEI220" s="71" t="s">
        <v>169</v>
      </c>
      <c r="AEJ220" s="56" t="s">
        <v>134</v>
      </c>
      <c r="AEK220" s="93" t="s">
        <v>181</v>
      </c>
      <c r="AEL220" s="167" t="s">
        <v>182</v>
      </c>
      <c r="AEM220" s="92">
        <v>1</v>
      </c>
      <c r="AEN220" s="92">
        <v>2</v>
      </c>
      <c r="AEO220" s="92">
        <v>3</v>
      </c>
      <c r="AEP220" s="92">
        <v>4</v>
      </c>
      <c r="AEQ220" s="92">
        <v>5</v>
      </c>
      <c r="AER220" s="92">
        <v>6</v>
      </c>
      <c r="AES220" s="92">
        <v>7</v>
      </c>
      <c r="AET220" s="92">
        <v>8</v>
      </c>
      <c r="AEU220" s="92">
        <v>9</v>
      </c>
      <c r="AEV220" s="92">
        <v>10</v>
      </c>
      <c r="AEW220" s="92">
        <v>11</v>
      </c>
      <c r="AEX220" s="92">
        <v>12</v>
      </c>
      <c r="AEY220" s="92">
        <v>13</v>
      </c>
      <c r="AEZ220" s="92">
        <v>14</v>
      </c>
      <c r="AFA220" s="92">
        <v>15</v>
      </c>
      <c r="AFB220" s="92">
        <v>16</v>
      </c>
      <c r="AFC220" s="92">
        <v>17</v>
      </c>
      <c r="AFD220" s="92">
        <v>18</v>
      </c>
      <c r="AFE220" s="92">
        <v>19</v>
      </c>
      <c r="AFF220" s="92">
        <v>20</v>
      </c>
      <c r="AFG220" s="92">
        <v>21</v>
      </c>
      <c r="AFH220" s="92">
        <v>22</v>
      </c>
      <c r="AFI220" s="92">
        <v>23</v>
      </c>
      <c r="AFJ220" s="92">
        <v>24</v>
      </c>
      <c r="AFK220" s="92">
        <v>25</v>
      </c>
      <c r="AFL220" s="92">
        <v>26</v>
      </c>
      <c r="AFM220" s="92">
        <v>27</v>
      </c>
      <c r="AFN220" s="92">
        <v>28</v>
      </c>
      <c r="AFO220" s="92">
        <v>29</v>
      </c>
      <c r="AFP220" s="92">
        <v>30</v>
      </c>
      <c r="AFQ220" s="71" t="s">
        <v>169</v>
      </c>
      <c r="AFR220" s="56" t="s">
        <v>134</v>
      </c>
      <c r="AFS220" s="93" t="s">
        <v>181</v>
      </c>
      <c r="AFT220" s="167" t="s">
        <v>182</v>
      </c>
      <c r="AFU220" s="92">
        <v>1</v>
      </c>
      <c r="AFV220" s="92">
        <v>2</v>
      </c>
      <c r="AFW220" s="92">
        <v>3</v>
      </c>
      <c r="AFX220" s="92">
        <v>4</v>
      </c>
      <c r="AFY220" s="92">
        <v>5</v>
      </c>
      <c r="AFZ220" s="92">
        <v>6</v>
      </c>
      <c r="AGA220" s="92">
        <v>7</v>
      </c>
      <c r="AGB220" s="92">
        <v>8</v>
      </c>
      <c r="AGC220" s="92">
        <v>9</v>
      </c>
      <c r="AGD220" s="92">
        <v>10</v>
      </c>
      <c r="AGE220" s="92">
        <v>11</v>
      </c>
      <c r="AGF220" s="92">
        <v>12</v>
      </c>
      <c r="AGG220" s="92">
        <v>13</v>
      </c>
      <c r="AGH220" s="92">
        <v>14</v>
      </c>
      <c r="AGI220" s="92">
        <v>15</v>
      </c>
      <c r="AGJ220" s="92">
        <v>16</v>
      </c>
      <c r="AGK220" s="92">
        <v>17</v>
      </c>
      <c r="AGL220" s="92">
        <v>18</v>
      </c>
      <c r="AGM220" s="92">
        <v>19</v>
      </c>
      <c r="AGN220" s="92">
        <v>20</v>
      </c>
      <c r="AGO220" s="92">
        <v>21</v>
      </c>
      <c r="AGP220" s="92">
        <v>22</v>
      </c>
      <c r="AGQ220" s="92">
        <v>23</v>
      </c>
      <c r="AGR220" s="92">
        <v>24</v>
      </c>
      <c r="AGS220" s="92">
        <v>25</v>
      </c>
      <c r="AGT220" s="92">
        <v>26</v>
      </c>
      <c r="AGU220" s="92">
        <v>27</v>
      </c>
      <c r="AGV220" s="92">
        <v>28</v>
      </c>
      <c r="AGW220" s="92">
        <v>29</v>
      </c>
      <c r="AGX220" s="92">
        <v>30</v>
      </c>
      <c r="AGY220" s="71" t="s">
        <v>169</v>
      </c>
      <c r="AGZ220" s="56" t="s">
        <v>134</v>
      </c>
      <c r="AHA220" s="93" t="s">
        <v>181</v>
      </c>
      <c r="AHB220" s="167" t="s">
        <v>182</v>
      </c>
      <c r="AHC220" s="92">
        <v>1</v>
      </c>
      <c r="AHD220" s="92">
        <v>2</v>
      </c>
      <c r="AHE220" s="92">
        <v>3</v>
      </c>
      <c r="AHF220" s="92">
        <v>4</v>
      </c>
      <c r="AHG220" s="92">
        <v>5</v>
      </c>
      <c r="AHH220" s="92">
        <v>6</v>
      </c>
      <c r="AHI220" s="92">
        <v>7</v>
      </c>
      <c r="AHJ220" s="92">
        <v>8</v>
      </c>
      <c r="AHK220" s="92">
        <v>9</v>
      </c>
      <c r="AHL220" s="92">
        <v>10</v>
      </c>
      <c r="AHM220" s="92">
        <v>11</v>
      </c>
      <c r="AHN220" s="92">
        <v>12</v>
      </c>
      <c r="AHO220" s="92">
        <v>13</v>
      </c>
      <c r="AHP220" s="92">
        <v>14</v>
      </c>
      <c r="AHQ220" s="92">
        <v>15</v>
      </c>
      <c r="AHR220" s="92">
        <v>16</v>
      </c>
      <c r="AHS220" s="92">
        <v>17</v>
      </c>
      <c r="AHT220" s="92">
        <v>18</v>
      </c>
      <c r="AHU220" s="92">
        <v>19</v>
      </c>
      <c r="AHV220" s="92">
        <v>20</v>
      </c>
      <c r="AHW220" s="92">
        <v>21</v>
      </c>
      <c r="AHX220" s="92">
        <v>22</v>
      </c>
      <c r="AHY220" s="92">
        <v>23</v>
      </c>
      <c r="AHZ220" s="92">
        <v>24</v>
      </c>
      <c r="AIA220" s="92">
        <v>25</v>
      </c>
      <c r="AIB220" s="92">
        <v>26</v>
      </c>
      <c r="AIC220" s="92">
        <v>27</v>
      </c>
      <c r="AID220" s="92">
        <v>28</v>
      </c>
      <c r="AIE220" s="92">
        <v>29</v>
      </c>
      <c r="AIF220" s="92">
        <v>30</v>
      </c>
      <c r="AIG220" s="71" t="s">
        <v>169</v>
      </c>
      <c r="AIH220" s="56" t="s">
        <v>134</v>
      </c>
      <c r="AII220" s="93" t="s">
        <v>181</v>
      </c>
      <c r="AIJ220" s="167" t="s">
        <v>182</v>
      </c>
      <c r="AIK220" s="92">
        <v>1</v>
      </c>
      <c r="AIL220" s="92">
        <v>2</v>
      </c>
      <c r="AIM220" s="92">
        <v>3</v>
      </c>
      <c r="AIN220" s="92">
        <v>4</v>
      </c>
      <c r="AIO220" s="92">
        <v>5</v>
      </c>
      <c r="AIP220" s="92">
        <v>6</v>
      </c>
      <c r="AIQ220" s="92">
        <v>7</v>
      </c>
      <c r="AIR220" s="92">
        <v>8</v>
      </c>
      <c r="AIS220" s="92">
        <v>9</v>
      </c>
      <c r="AIT220" s="92">
        <v>10</v>
      </c>
      <c r="AIU220" s="92">
        <v>11</v>
      </c>
      <c r="AIV220" s="92">
        <v>12</v>
      </c>
      <c r="AIW220" s="92">
        <v>13</v>
      </c>
      <c r="AIX220" s="92">
        <v>14</v>
      </c>
      <c r="AIY220" s="92">
        <v>15</v>
      </c>
      <c r="AIZ220" s="92">
        <v>16</v>
      </c>
      <c r="AJA220" s="92">
        <v>17</v>
      </c>
      <c r="AJB220" s="92">
        <v>18</v>
      </c>
      <c r="AJC220" s="92">
        <v>19</v>
      </c>
      <c r="AJD220" s="92">
        <v>20</v>
      </c>
      <c r="AJE220" s="92">
        <v>21</v>
      </c>
      <c r="AJF220" s="92">
        <v>22</v>
      </c>
      <c r="AJG220" s="92">
        <v>23</v>
      </c>
      <c r="AJH220" s="92">
        <v>24</v>
      </c>
      <c r="AJI220" s="92">
        <v>25</v>
      </c>
      <c r="AJJ220" s="92">
        <v>26</v>
      </c>
      <c r="AJK220" s="92">
        <v>27</v>
      </c>
      <c r="AJL220" s="92">
        <v>28</v>
      </c>
      <c r="AJM220" s="92">
        <v>29</v>
      </c>
      <c r="AJN220" s="92">
        <v>30</v>
      </c>
      <c r="AJO220" s="71" t="s">
        <v>169</v>
      </c>
      <c r="AJP220" s="56" t="s">
        <v>134</v>
      </c>
      <c r="AJQ220" s="93" t="s">
        <v>181</v>
      </c>
      <c r="AJR220" s="167" t="s">
        <v>182</v>
      </c>
      <c r="AJS220" s="92">
        <v>1</v>
      </c>
      <c r="AJT220" s="92">
        <v>2</v>
      </c>
      <c r="AJU220" s="92">
        <v>3</v>
      </c>
      <c r="AJV220" s="92">
        <v>4</v>
      </c>
      <c r="AJW220" s="92">
        <v>5</v>
      </c>
      <c r="AJX220" s="92">
        <v>6</v>
      </c>
      <c r="AJY220" s="92">
        <v>7</v>
      </c>
      <c r="AJZ220" s="92">
        <v>8</v>
      </c>
      <c r="AKA220" s="92">
        <v>9</v>
      </c>
      <c r="AKB220" s="92">
        <v>10</v>
      </c>
      <c r="AKC220" s="92">
        <v>11</v>
      </c>
      <c r="AKD220" s="92">
        <v>12</v>
      </c>
      <c r="AKE220" s="92">
        <v>13</v>
      </c>
      <c r="AKF220" s="92">
        <v>14</v>
      </c>
      <c r="AKG220" s="92">
        <v>15</v>
      </c>
      <c r="AKH220" s="92">
        <v>16</v>
      </c>
      <c r="AKI220" s="92">
        <v>17</v>
      </c>
      <c r="AKJ220" s="92">
        <v>18</v>
      </c>
      <c r="AKK220" s="92">
        <v>19</v>
      </c>
      <c r="AKL220" s="92">
        <v>20</v>
      </c>
      <c r="AKM220" s="92">
        <v>21</v>
      </c>
      <c r="AKN220" s="92">
        <v>22</v>
      </c>
      <c r="AKO220" s="92">
        <v>23</v>
      </c>
      <c r="AKP220" s="92">
        <v>24</v>
      </c>
      <c r="AKQ220" s="92">
        <v>25</v>
      </c>
      <c r="AKR220" s="92">
        <v>26</v>
      </c>
      <c r="AKS220" s="92">
        <v>27</v>
      </c>
      <c r="AKT220" s="92">
        <v>28</v>
      </c>
      <c r="AKU220" s="92">
        <v>29</v>
      </c>
      <c r="AKV220" s="92">
        <v>30</v>
      </c>
      <c r="AKW220" s="71" t="s">
        <v>169</v>
      </c>
      <c r="AKX220" s="56" t="s">
        <v>134</v>
      </c>
      <c r="AKY220" s="93" t="s">
        <v>181</v>
      </c>
      <c r="AKZ220" s="167" t="s">
        <v>182</v>
      </c>
      <c r="ALA220" s="92">
        <v>1</v>
      </c>
      <c r="ALB220" s="92">
        <v>2</v>
      </c>
      <c r="ALC220" s="92">
        <v>3</v>
      </c>
      <c r="ALD220" s="92">
        <v>4</v>
      </c>
      <c r="ALE220" s="92">
        <v>5</v>
      </c>
      <c r="ALF220" s="92">
        <v>6</v>
      </c>
      <c r="ALG220" s="92">
        <v>7</v>
      </c>
      <c r="ALH220" s="92">
        <v>8</v>
      </c>
      <c r="ALI220" s="92">
        <v>9</v>
      </c>
      <c r="ALJ220" s="92">
        <v>10</v>
      </c>
      <c r="ALK220" s="92">
        <v>11</v>
      </c>
      <c r="ALL220" s="92">
        <v>12</v>
      </c>
      <c r="ALM220" s="92">
        <v>13</v>
      </c>
      <c r="ALN220" s="92">
        <v>14</v>
      </c>
      <c r="ALO220" s="92">
        <v>15</v>
      </c>
      <c r="ALP220" s="92">
        <v>16</v>
      </c>
      <c r="ALQ220" s="92">
        <v>17</v>
      </c>
      <c r="ALR220" s="92">
        <v>18</v>
      </c>
      <c r="ALS220" s="92">
        <v>19</v>
      </c>
      <c r="ALT220" s="92">
        <v>20</v>
      </c>
      <c r="ALU220" s="92">
        <v>21</v>
      </c>
      <c r="ALV220" s="92">
        <v>22</v>
      </c>
      <c r="ALW220" s="92">
        <v>23</v>
      </c>
      <c r="ALX220" s="92">
        <v>24</v>
      </c>
      <c r="ALY220" s="92">
        <v>25</v>
      </c>
      <c r="ALZ220" s="92">
        <v>26</v>
      </c>
      <c r="AMA220" s="92">
        <v>27</v>
      </c>
      <c r="AMB220" s="92">
        <v>28</v>
      </c>
      <c r="AMC220" s="92">
        <v>29</v>
      </c>
      <c r="AMD220" s="92">
        <v>30</v>
      </c>
      <c r="AME220" s="71" t="s">
        <v>169</v>
      </c>
      <c r="AMF220" s="56" t="s">
        <v>134</v>
      </c>
      <c r="AMG220" s="93" t="s">
        <v>181</v>
      </c>
      <c r="AMH220" s="167" t="s">
        <v>182</v>
      </c>
      <c r="AMI220" s="92">
        <v>1</v>
      </c>
      <c r="AMJ220" s="92">
        <v>2</v>
      </c>
      <c r="AMK220" s="92">
        <v>3</v>
      </c>
      <c r="AML220" s="92">
        <v>4</v>
      </c>
      <c r="AMM220" s="92">
        <v>5</v>
      </c>
      <c r="AMN220" s="92">
        <v>6</v>
      </c>
      <c r="AMO220" s="92">
        <v>7</v>
      </c>
      <c r="AMP220" s="92">
        <v>8</v>
      </c>
      <c r="AMQ220" s="92">
        <v>9</v>
      </c>
      <c r="AMR220" s="92">
        <v>10</v>
      </c>
      <c r="AMS220" s="92">
        <v>11</v>
      </c>
      <c r="AMT220" s="92">
        <v>12</v>
      </c>
      <c r="AMU220" s="92">
        <v>13</v>
      </c>
      <c r="AMV220" s="92">
        <v>14</v>
      </c>
      <c r="AMW220" s="92">
        <v>15</v>
      </c>
      <c r="AMX220" s="92">
        <v>16</v>
      </c>
      <c r="AMY220" s="92">
        <v>17</v>
      </c>
      <c r="AMZ220" s="92">
        <v>18</v>
      </c>
      <c r="ANA220" s="92">
        <v>19</v>
      </c>
      <c r="ANB220" s="92">
        <v>20</v>
      </c>
      <c r="ANC220" s="92">
        <v>21</v>
      </c>
      <c r="AND220" s="92">
        <v>22</v>
      </c>
      <c r="ANE220" s="92">
        <v>23</v>
      </c>
      <c r="ANF220" s="92">
        <v>24</v>
      </c>
      <c r="ANG220" s="92">
        <v>25</v>
      </c>
      <c r="ANH220" s="92">
        <v>26</v>
      </c>
      <c r="ANI220" s="92">
        <v>27</v>
      </c>
      <c r="ANJ220" s="92">
        <v>28</v>
      </c>
      <c r="ANK220" s="92">
        <v>29</v>
      </c>
      <c r="ANL220" s="92">
        <v>30</v>
      </c>
      <c r="ANM220" s="71" t="s">
        <v>169</v>
      </c>
      <c r="ANN220" s="56" t="s">
        <v>134</v>
      </c>
      <c r="ANO220" s="93" t="s">
        <v>181</v>
      </c>
      <c r="ANP220" s="167" t="s">
        <v>182</v>
      </c>
    </row>
    <row r="221" spans="1:1056" x14ac:dyDescent="0.3">
      <c r="A221" s="129" t="s">
        <v>3</v>
      </c>
      <c r="B221" s="58" t="s">
        <v>1</v>
      </c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72">
        <f>SUM(C221:AF221)</f>
        <v>0</v>
      </c>
      <c r="AH221" s="57">
        <f>AG221*'Bảng giá mua 2015'!D220</f>
        <v>0</v>
      </c>
      <c r="AI221" s="53">
        <f>'Hàng tồn'!E222</f>
        <v>0</v>
      </c>
      <c r="AJ221" s="168">
        <f>AI221*'Bảng giá mua 2015'!F220</f>
        <v>0</v>
      </c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72">
        <f>SUM(AK221:BN221)</f>
        <v>0</v>
      </c>
      <c r="BP221" s="57">
        <f>BO221*'Bảng giá mua 2015'!AL220</f>
        <v>0</v>
      </c>
      <c r="BQ221" s="53">
        <f>'Hàng tồn'!AM222</f>
        <v>0</v>
      </c>
      <c r="BR221" s="168">
        <f>BQ221*'Bảng giá mua 2015'!AN220</f>
        <v>0</v>
      </c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72">
        <f>SUM(BS221:CV221)</f>
        <v>0</v>
      </c>
      <c r="CX221" s="57">
        <f>CW221*'Bảng giá mua 2015'!BT220</f>
        <v>0</v>
      </c>
      <c r="CY221" s="53">
        <f>'Hàng tồn'!BU222</f>
        <v>0</v>
      </c>
      <c r="CZ221" s="168">
        <f>CY221*'Bảng giá mua 2015'!BV220</f>
        <v>0</v>
      </c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72">
        <f>SUM(DA221:ED221)</f>
        <v>0</v>
      </c>
      <c r="EF221" s="57">
        <f>EE221*'Bảng giá mua 2015'!DB220</f>
        <v>0</v>
      </c>
      <c r="EG221" s="53">
        <f>'Hàng tồn'!DC222</f>
        <v>0</v>
      </c>
      <c r="EH221" s="168">
        <f>EG221*'Bảng giá mua 2015'!DD220</f>
        <v>0</v>
      </c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72">
        <f>SUM(EI221:FL221)</f>
        <v>0</v>
      </c>
      <c r="FN221" s="57">
        <f>FM221*'Bảng giá mua 2015'!EJ220</f>
        <v>0</v>
      </c>
      <c r="FO221" s="53">
        <f>'Hàng tồn'!EK222</f>
        <v>0</v>
      </c>
      <c r="FP221" s="168">
        <f>FO221*'Bảng giá mua 2015'!EL220</f>
        <v>0</v>
      </c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72">
        <f>SUM(FQ221:GT221)</f>
        <v>0</v>
      </c>
      <c r="GV221" s="57">
        <f>GU221*'Bảng giá mua 2015'!FR220</f>
        <v>0</v>
      </c>
      <c r="GW221" s="53">
        <f>'Hàng tồn'!FS222</f>
        <v>0</v>
      </c>
      <c r="GX221" s="168">
        <f>GW221*'Bảng giá mua 2015'!FT220</f>
        <v>0</v>
      </c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72">
        <f>SUM(GY221:IB221)</f>
        <v>0</v>
      </c>
      <c r="ID221" s="57">
        <f>IC221*'Bảng giá mua 2015'!GZ220</f>
        <v>0</v>
      </c>
      <c r="IE221" s="53">
        <f>'Hàng tồn'!HA222</f>
        <v>0</v>
      </c>
      <c r="IF221" s="168">
        <f>IE221*'Bảng giá mua 2015'!HB220</f>
        <v>0</v>
      </c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72">
        <f>SUM(IG221:JJ221)</f>
        <v>0</v>
      </c>
      <c r="JL221" s="57">
        <f>JK221*'Bảng giá mua 2015'!IH220</f>
        <v>0</v>
      </c>
      <c r="JM221" s="53">
        <f>'Hàng tồn'!II222</f>
        <v>0</v>
      </c>
      <c r="JN221" s="168">
        <f>JM221*'Bảng giá mua 2015'!IJ220</f>
        <v>0</v>
      </c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72">
        <f>SUM(JO221:KR221)</f>
        <v>0</v>
      </c>
      <c r="KT221" s="57">
        <f>KS221*'Bảng giá mua 2015'!JP220</f>
        <v>0</v>
      </c>
      <c r="KU221" s="53">
        <f>'Hàng tồn'!JQ222</f>
        <v>0</v>
      </c>
      <c r="KV221" s="168">
        <f>KU221*'Bảng giá mua 2015'!JR220</f>
        <v>0</v>
      </c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72">
        <f>SUM(KW221:LZ221)</f>
        <v>0</v>
      </c>
      <c r="MB221" s="57">
        <f>MA221*'Bảng giá mua 2015'!KX220</f>
        <v>0</v>
      </c>
      <c r="MC221" s="53">
        <f>'Hàng tồn'!KY222</f>
        <v>0</v>
      </c>
      <c r="MD221" s="168">
        <f>MC221*'Bảng giá mua 2015'!KZ220</f>
        <v>0</v>
      </c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72">
        <f>SUM(ME221:NH221)</f>
        <v>0</v>
      </c>
      <c r="NJ221" s="57">
        <f>NI221*'Bảng giá mua 2015'!MF220</f>
        <v>0</v>
      </c>
      <c r="NK221" s="53">
        <f>'Hàng tồn'!MG222</f>
        <v>0</v>
      </c>
      <c r="NL221" s="168">
        <f>NK221*'Bảng giá mua 2015'!MH220</f>
        <v>0</v>
      </c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72">
        <f>SUM(NM221:OP221)</f>
        <v>0</v>
      </c>
      <c r="OR221" s="57">
        <f>OQ221*'Bảng giá mua 2015'!NN220</f>
        <v>0</v>
      </c>
      <c r="OS221" s="53">
        <f>'Hàng tồn'!NO222</f>
        <v>0</v>
      </c>
      <c r="OT221" s="168">
        <f>OS221*'Bảng giá mua 2015'!NP220</f>
        <v>0</v>
      </c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72">
        <f>SUM(OU221:PX221)</f>
        <v>0</v>
      </c>
      <c r="PZ221" s="57">
        <f>PY221*'Bảng giá mua 2015'!OV220</f>
        <v>0</v>
      </c>
      <c r="QA221" s="53">
        <f>'Hàng tồn'!OW222</f>
        <v>0</v>
      </c>
      <c r="QB221" s="168">
        <f>QA221*'Bảng giá mua 2015'!OX220</f>
        <v>0</v>
      </c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72">
        <f>SUM(QC221:RF221)</f>
        <v>0</v>
      </c>
      <c r="RH221" s="57">
        <f>RG221*'Bảng giá mua 2015'!QD220</f>
        <v>0</v>
      </c>
      <c r="RI221" s="53">
        <f>'Hàng tồn'!QE222</f>
        <v>0</v>
      </c>
      <c r="RJ221" s="168">
        <f>RI221*'Bảng giá mua 2015'!QF220</f>
        <v>0</v>
      </c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72">
        <f>SUM(RK221:SN221)</f>
        <v>0</v>
      </c>
      <c r="SP221" s="57">
        <f>SO221*'Bảng giá mua 2015'!RL220</f>
        <v>0</v>
      </c>
      <c r="SQ221" s="53">
        <f>'Hàng tồn'!RM222</f>
        <v>0</v>
      </c>
      <c r="SR221" s="168">
        <f>SQ221*'Bảng giá mua 2015'!RN220</f>
        <v>0</v>
      </c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72">
        <f>SUM(SS221:TV221)</f>
        <v>0</v>
      </c>
      <c r="TX221" s="57">
        <f>TW221*'Bảng giá mua 2015'!ST220</f>
        <v>0</v>
      </c>
      <c r="TY221" s="53">
        <f>'Hàng tồn'!SU222</f>
        <v>0</v>
      </c>
      <c r="TZ221" s="168">
        <f>TY221*'Bảng giá mua 2015'!SV220</f>
        <v>0</v>
      </c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72">
        <f>SUM(UA221:VD221)</f>
        <v>0</v>
      </c>
      <c r="VF221" s="57">
        <f>VE221*'Bảng giá mua 2015'!UB220</f>
        <v>0</v>
      </c>
      <c r="VG221" s="53">
        <f>'Hàng tồn'!UC222</f>
        <v>0</v>
      </c>
      <c r="VH221" s="168">
        <f>VG221*'Bảng giá mua 2015'!UD220</f>
        <v>0</v>
      </c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72">
        <f>SUM(VI221:WL221)</f>
        <v>0</v>
      </c>
      <c r="WN221" s="57">
        <f>WM221*'Bảng giá mua 2015'!VJ220</f>
        <v>0</v>
      </c>
      <c r="WO221" s="53">
        <f>'Hàng tồn'!VK222</f>
        <v>0</v>
      </c>
      <c r="WP221" s="168">
        <f>WO221*'Bảng giá mua 2015'!VL220</f>
        <v>0</v>
      </c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72">
        <f>SUM(WQ221:XT221)</f>
        <v>0</v>
      </c>
      <c r="XV221" s="57">
        <f>XU221*'Bảng giá mua 2015'!WR220</f>
        <v>0</v>
      </c>
      <c r="XW221" s="53">
        <f>'Hàng tồn'!WS222</f>
        <v>0</v>
      </c>
      <c r="XX221" s="168">
        <f>XW221*'Bảng giá mua 2015'!WT220</f>
        <v>0</v>
      </c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72">
        <f>SUM(XY221:ZB221)</f>
        <v>0</v>
      </c>
      <c r="ZD221" s="57">
        <f>ZC221*'Bảng giá mua 2015'!XZ220</f>
        <v>0</v>
      </c>
      <c r="ZE221" s="53">
        <f>'Hàng tồn'!YA222</f>
        <v>0</v>
      </c>
      <c r="ZF221" s="168">
        <f>ZE221*'Bảng giá mua 2015'!YB220</f>
        <v>0</v>
      </c>
      <c r="ZG221" s="55"/>
      <c r="ZH221" s="55"/>
      <c r="ZI221" s="55"/>
      <c r="ZJ221" s="55"/>
      <c r="ZK221" s="55"/>
      <c r="ZL221" s="55"/>
      <c r="ZM221" s="55"/>
      <c r="ZN221" s="55"/>
      <c r="ZO221" s="55"/>
      <c r="ZP221" s="55"/>
      <c r="ZQ221" s="55"/>
      <c r="ZR221" s="55"/>
      <c r="ZS221" s="55"/>
      <c r="ZT221" s="55"/>
      <c r="ZU221" s="55"/>
      <c r="ZV221" s="55"/>
      <c r="ZW221" s="55"/>
      <c r="ZX221" s="55"/>
      <c r="ZY221" s="55"/>
      <c r="ZZ221" s="55"/>
      <c r="AAA221" s="55"/>
      <c r="AAB221" s="55"/>
      <c r="AAC221" s="55"/>
      <c r="AAD221" s="55"/>
      <c r="AAE221" s="55"/>
      <c r="AAF221" s="55"/>
      <c r="AAG221" s="55"/>
      <c r="AAH221" s="55"/>
      <c r="AAI221" s="55"/>
      <c r="AAJ221" s="55"/>
      <c r="AAK221" s="72">
        <f>SUM(ZG221:AAJ221)</f>
        <v>0</v>
      </c>
      <c r="AAL221" s="57">
        <f>AAK221*'Bảng giá mua 2015'!ZH220</f>
        <v>0</v>
      </c>
      <c r="AAM221" s="53">
        <f>'Hàng tồn'!ZI222</f>
        <v>0</v>
      </c>
      <c r="AAN221" s="168">
        <f>AAM221*'Bảng giá mua 2015'!ZJ220</f>
        <v>0</v>
      </c>
      <c r="AAO221" s="55"/>
      <c r="AAP221" s="55"/>
      <c r="AAQ221" s="55"/>
      <c r="AAR221" s="55"/>
      <c r="AAS221" s="55"/>
      <c r="AAT221" s="55"/>
      <c r="AAU221" s="55"/>
      <c r="AAV221" s="55"/>
      <c r="AAW221" s="55"/>
      <c r="AAX221" s="55"/>
      <c r="AAY221" s="55"/>
      <c r="AAZ221" s="55"/>
      <c r="ABA221" s="55"/>
      <c r="ABB221" s="55"/>
      <c r="ABC221" s="55"/>
      <c r="ABD221" s="55"/>
      <c r="ABE221" s="55"/>
      <c r="ABF221" s="55"/>
      <c r="ABG221" s="55"/>
      <c r="ABH221" s="55"/>
      <c r="ABI221" s="55"/>
      <c r="ABJ221" s="55"/>
      <c r="ABK221" s="55"/>
      <c r="ABL221" s="55"/>
      <c r="ABM221" s="55"/>
      <c r="ABN221" s="55"/>
      <c r="ABO221" s="55"/>
      <c r="ABP221" s="55"/>
      <c r="ABQ221" s="55"/>
      <c r="ABR221" s="55"/>
      <c r="ABS221" s="72">
        <f>SUM(AAO221:ABR221)</f>
        <v>0</v>
      </c>
      <c r="ABT221" s="57">
        <f>ABS221*'Bảng giá mua 2015'!AAP220</f>
        <v>0</v>
      </c>
      <c r="ABU221" s="53">
        <f>'Hàng tồn'!AAQ222</f>
        <v>0</v>
      </c>
      <c r="ABV221" s="168">
        <f>ABU221*'Bảng giá mua 2015'!AAR220</f>
        <v>0</v>
      </c>
      <c r="ABW221" s="55"/>
      <c r="ABX221" s="55"/>
      <c r="ABY221" s="55"/>
      <c r="ABZ221" s="55"/>
      <c r="ACA221" s="55"/>
      <c r="ACB221" s="55"/>
      <c r="ACC221" s="55"/>
      <c r="ACD221" s="55"/>
      <c r="ACE221" s="55"/>
      <c r="ACF221" s="55"/>
      <c r="ACG221" s="55"/>
      <c r="ACH221" s="55"/>
      <c r="ACI221" s="55"/>
      <c r="ACJ221" s="55"/>
      <c r="ACK221" s="55"/>
      <c r="ACL221" s="55"/>
      <c r="ACM221" s="55"/>
      <c r="ACN221" s="55"/>
      <c r="ACO221" s="55"/>
      <c r="ACP221" s="55"/>
      <c r="ACQ221" s="55"/>
      <c r="ACR221" s="55"/>
      <c r="ACS221" s="55"/>
      <c r="ACT221" s="55"/>
      <c r="ACU221" s="55"/>
      <c r="ACV221" s="55"/>
      <c r="ACW221" s="55"/>
      <c r="ACX221" s="55"/>
      <c r="ACY221" s="55"/>
      <c r="ACZ221" s="55"/>
      <c r="ADA221" s="72">
        <f>SUM(ABW221:ACZ221)</f>
        <v>0</v>
      </c>
      <c r="ADB221" s="57">
        <f>ADA221*'Bảng giá mua 2015'!ABX220</f>
        <v>0</v>
      </c>
      <c r="ADC221" s="53">
        <f>'Hàng tồn'!ABY222</f>
        <v>0</v>
      </c>
      <c r="ADD221" s="168">
        <f>ADC221*'Bảng giá mua 2015'!ABZ220</f>
        <v>0</v>
      </c>
      <c r="ADE221" s="55"/>
      <c r="ADF221" s="55"/>
      <c r="ADG221" s="55"/>
      <c r="ADH221" s="55"/>
      <c r="ADI221" s="55"/>
      <c r="ADJ221" s="55"/>
      <c r="ADK221" s="55"/>
      <c r="ADL221" s="55"/>
      <c r="ADM221" s="55"/>
      <c r="ADN221" s="55"/>
      <c r="ADO221" s="55"/>
      <c r="ADP221" s="55"/>
      <c r="ADQ221" s="55"/>
      <c r="ADR221" s="55"/>
      <c r="ADS221" s="55"/>
      <c r="ADT221" s="55"/>
      <c r="ADU221" s="55"/>
      <c r="ADV221" s="55"/>
      <c r="ADW221" s="55"/>
      <c r="ADX221" s="55"/>
      <c r="ADY221" s="55"/>
      <c r="ADZ221" s="55"/>
      <c r="AEA221" s="55"/>
      <c r="AEB221" s="55"/>
      <c r="AEC221" s="55"/>
      <c r="AED221" s="55"/>
      <c r="AEE221" s="55"/>
      <c r="AEF221" s="55"/>
      <c r="AEG221" s="55"/>
      <c r="AEH221" s="55"/>
      <c r="AEI221" s="72">
        <f>SUM(ADE221:AEH221)</f>
        <v>0</v>
      </c>
      <c r="AEJ221" s="57">
        <f>AEI221*'Bảng giá mua 2015'!ADF220</f>
        <v>0</v>
      </c>
      <c r="AEK221" s="53">
        <f>'Hàng tồn'!ADG222</f>
        <v>0</v>
      </c>
      <c r="AEL221" s="168">
        <f>AEK221*'Bảng giá mua 2015'!ADH220</f>
        <v>0</v>
      </c>
      <c r="AEM221" s="55"/>
      <c r="AEN221" s="55"/>
      <c r="AEO221" s="55"/>
      <c r="AEP221" s="55"/>
      <c r="AEQ221" s="55"/>
      <c r="AER221" s="55"/>
      <c r="AES221" s="55"/>
      <c r="AET221" s="55"/>
      <c r="AEU221" s="55"/>
      <c r="AEV221" s="55"/>
      <c r="AEW221" s="55"/>
      <c r="AEX221" s="55"/>
      <c r="AEY221" s="55"/>
      <c r="AEZ221" s="55"/>
      <c r="AFA221" s="55"/>
      <c r="AFB221" s="55"/>
      <c r="AFC221" s="55"/>
      <c r="AFD221" s="55"/>
      <c r="AFE221" s="55"/>
      <c r="AFF221" s="55"/>
      <c r="AFG221" s="55"/>
      <c r="AFH221" s="55"/>
      <c r="AFI221" s="55"/>
      <c r="AFJ221" s="55"/>
      <c r="AFK221" s="55"/>
      <c r="AFL221" s="55"/>
      <c r="AFM221" s="55"/>
      <c r="AFN221" s="55"/>
      <c r="AFO221" s="55"/>
      <c r="AFP221" s="55"/>
      <c r="AFQ221" s="72">
        <f>SUM(AEM221:AFP221)</f>
        <v>0</v>
      </c>
      <c r="AFR221" s="57">
        <f>AFQ221*'Bảng giá mua 2015'!AEN220</f>
        <v>0</v>
      </c>
      <c r="AFS221" s="53">
        <f>'Hàng tồn'!AEO222</f>
        <v>0</v>
      </c>
      <c r="AFT221" s="168">
        <f>AFS221*'Bảng giá mua 2015'!AEP220</f>
        <v>0</v>
      </c>
      <c r="AFU221" s="55"/>
      <c r="AFV221" s="55"/>
      <c r="AFW221" s="55"/>
      <c r="AFX221" s="55"/>
      <c r="AFY221" s="55"/>
      <c r="AFZ221" s="55"/>
      <c r="AGA221" s="55"/>
      <c r="AGB221" s="55"/>
      <c r="AGC221" s="55"/>
      <c r="AGD221" s="55"/>
      <c r="AGE221" s="55"/>
      <c r="AGF221" s="55"/>
      <c r="AGG221" s="55"/>
      <c r="AGH221" s="55"/>
      <c r="AGI221" s="55"/>
      <c r="AGJ221" s="55"/>
      <c r="AGK221" s="55"/>
      <c r="AGL221" s="55"/>
      <c r="AGM221" s="55"/>
      <c r="AGN221" s="55"/>
      <c r="AGO221" s="55"/>
      <c r="AGP221" s="55"/>
      <c r="AGQ221" s="55"/>
      <c r="AGR221" s="55"/>
      <c r="AGS221" s="55"/>
      <c r="AGT221" s="55"/>
      <c r="AGU221" s="55"/>
      <c r="AGV221" s="55"/>
      <c r="AGW221" s="55"/>
      <c r="AGX221" s="55"/>
      <c r="AGY221" s="72">
        <f>SUM(AFU221:AGX221)</f>
        <v>0</v>
      </c>
      <c r="AGZ221" s="57">
        <f>AGY221*'Bảng giá mua 2015'!AFV220</f>
        <v>0</v>
      </c>
      <c r="AHA221" s="53">
        <f>'Hàng tồn'!AFW222</f>
        <v>0</v>
      </c>
      <c r="AHB221" s="168">
        <f>AHA221*'Bảng giá mua 2015'!AFX220</f>
        <v>0</v>
      </c>
      <c r="AHC221" s="55"/>
      <c r="AHD221" s="55"/>
      <c r="AHE221" s="55">
        <v>1</v>
      </c>
      <c r="AHF221" s="55">
        <v>3</v>
      </c>
      <c r="AHG221" s="55">
        <v>1</v>
      </c>
      <c r="AHH221" s="55">
        <v>2</v>
      </c>
      <c r="AHI221" s="55">
        <v>1</v>
      </c>
      <c r="AHJ221" s="55">
        <v>1</v>
      </c>
      <c r="AHK221" s="55">
        <v>2</v>
      </c>
      <c r="AHL221" s="55"/>
      <c r="AHM221" s="55">
        <v>2</v>
      </c>
      <c r="AHN221" s="55"/>
      <c r="AHO221" s="55"/>
      <c r="AHP221" s="55">
        <v>1</v>
      </c>
      <c r="AHQ221" s="55">
        <v>3</v>
      </c>
      <c r="AHR221" s="55"/>
      <c r="AHS221" s="55"/>
      <c r="AHT221" s="55"/>
      <c r="AHU221" s="55"/>
      <c r="AHV221" s="55"/>
      <c r="AHW221" s="55"/>
      <c r="AHX221" s="55"/>
      <c r="AHY221" s="55"/>
      <c r="AHZ221" s="55"/>
      <c r="AIA221" s="55"/>
      <c r="AIB221" s="55"/>
      <c r="AIC221" s="55"/>
      <c r="AID221" s="55"/>
      <c r="AIE221" s="55"/>
      <c r="AIF221" s="55"/>
      <c r="AIG221" s="72">
        <f>SUM(AHC221:AIF221)</f>
        <v>17</v>
      </c>
      <c r="AIH221" s="57">
        <f>AIG221*'Bảng giá bán 2015'!AC220</f>
        <v>0</v>
      </c>
      <c r="AII221" s="53">
        <f>'Hàng tồn'!AHE222</f>
        <v>0</v>
      </c>
      <c r="AIJ221" s="168">
        <f>AII221*'Bảng giá bán 2015'!AD220</f>
        <v>0</v>
      </c>
      <c r="AIK221" s="55"/>
      <c r="AIL221" s="55"/>
      <c r="AIM221" s="55">
        <v>2</v>
      </c>
      <c r="AIN221" s="55">
        <v>1</v>
      </c>
      <c r="AIO221" s="55">
        <v>1</v>
      </c>
      <c r="AIP221" s="55">
        <v>1</v>
      </c>
      <c r="AIQ221" s="55">
        <v>1</v>
      </c>
      <c r="AIR221" s="55">
        <v>2</v>
      </c>
      <c r="AIS221" s="55"/>
      <c r="AIT221" s="55"/>
      <c r="AIU221" s="55"/>
      <c r="AIV221" s="55"/>
      <c r="AIW221" s="55">
        <v>1</v>
      </c>
      <c r="AIX221" s="55"/>
      <c r="AIY221" s="55"/>
      <c r="AIZ221" s="55"/>
      <c r="AJA221" s="55"/>
      <c r="AJB221" s="55"/>
      <c r="AJC221" s="55"/>
      <c r="AJD221" s="55"/>
      <c r="AJE221" s="55"/>
      <c r="AJF221" s="55"/>
      <c r="AJG221" s="55"/>
      <c r="AJH221" s="55"/>
      <c r="AJI221" s="55"/>
      <c r="AJJ221" s="55"/>
      <c r="AJK221" s="55"/>
      <c r="AJL221" s="55"/>
      <c r="AJM221" s="55"/>
      <c r="AJN221" s="55"/>
      <c r="AJO221" s="72">
        <f>SUM(AIK221:AJN221)</f>
        <v>9</v>
      </c>
      <c r="AJP221" s="57">
        <f>AJO221*'Bảng giá bán 2015'!AD220</f>
        <v>0</v>
      </c>
      <c r="AJQ221" s="53">
        <f>'Hàng tồn'!AIM222</f>
        <v>0</v>
      </c>
      <c r="AJR221" s="168">
        <f>AJQ221*'Bảng giá mua 2015'!AIN220</f>
        <v>0</v>
      </c>
      <c r="AJS221" s="55"/>
      <c r="AJT221" s="55"/>
      <c r="AJU221" s="55"/>
      <c r="AJV221" s="55"/>
      <c r="AJW221" s="55"/>
      <c r="AJX221" s="55"/>
      <c r="AJY221" s="55"/>
      <c r="AJZ221" s="55"/>
      <c r="AKA221" s="55"/>
      <c r="AKB221" s="55"/>
      <c r="AKC221" s="55"/>
      <c r="AKD221" s="55"/>
      <c r="AKE221" s="55"/>
      <c r="AKF221" s="55"/>
      <c r="AKG221" s="55"/>
      <c r="AKH221" s="55"/>
      <c r="AKI221" s="55"/>
      <c r="AKJ221" s="55"/>
      <c r="AKK221" s="55"/>
      <c r="AKL221" s="55"/>
      <c r="AKM221" s="55"/>
      <c r="AKN221" s="55"/>
      <c r="AKO221" s="55"/>
      <c r="AKP221" s="55"/>
      <c r="AKQ221" s="55"/>
      <c r="AKR221" s="55"/>
      <c r="AKS221" s="55"/>
      <c r="AKT221" s="55"/>
      <c r="AKU221" s="55"/>
      <c r="AKV221" s="55"/>
      <c r="AKW221" s="72">
        <f>SUM(AJS221:AKV221)</f>
        <v>0</v>
      </c>
      <c r="AKX221" s="57">
        <f>AKW221*'Bảng giá bán 2015'!BL220</f>
        <v>0</v>
      </c>
      <c r="AKY221" s="53">
        <f>'Hàng tồn'!AJU222</f>
        <v>0</v>
      </c>
      <c r="AKZ221" s="168">
        <f>AKY221*'Bảng giá mua 2015'!AJV220</f>
        <v>0</v>
      </c>
      <c r="ALA221" s="55"/>
      <c r="ALB221" s="55"/>
      <c r="ALC221" s="55"/>
      <c r="ALD221" s="55"/>
      <c r="ALE221" s="55"/>
      <c r="ALF221" s="55"/>
      <c r="ALG221" s="55"/>
      <c r="ALH221" s="55"/>
      <c r="ALI221" s="55"/>
      <c r="ALJ221" s="55"/>
      <c r="ALK221" s="55"/>
      <c r="ALL221" s="55"/>
      <c r="ALM221" s="55"/>
      <c r="ALN221" s="55"/>
      <c r="ALO221" s="55"/>
      <c r="ALP221" s="55"/>
      <c r="ALQ221" s="55"/>
      <c r="ALR221" s="55"/>
      <c r="ALS221" s="55"/>
      <c r="ALT221" s="55"/>
      <c r="ALU221" s="55"/>
      <c r="ALV221" s="55"/>
      <c r="ALW221" s="55"/>
      <c r="ALX221" s="55"/>
      <c r="ALY221" s="55"/>
      <c r="ALZ221" s="55"/>
      <c r="AMA221" s="55"/>
      <c r="AMB221" s="55"/>
      <c r="AMC221" s="55"/>
      <c r="AMD221" s="55"/>
      <c r="AME221" s="72">
        <f>SUM(ALA221:AMD221)</f>
        <v>0</v>
      </c>
      <c r="AMF221" s="57">
        <f>AME221*'Bảng giá bán 2015'!CT220</f>
        <v>0</v>
      </c>
      <c r="AMG221" s="53">
        <f>'Hàng tồn'!ALC222</f>
        <v>0</v>
      </c>
      <c r="AMH221" s="168">
        <f>AMG221*'Bảng giá mua 2015'!ALD220</f>
        <v>0</v>
      </c>
      <c r="AMI221" s="55"/>
      <c r="AMJ221" s="55"/>
      <c r="AMK221" s="55"/>
      <c r="AML221" s="55"/>
      <c r="AMM221" s="55"/>
      <c r="AMN221" s="55"/>
      <c r="AMO221" s="55"/>
      <c r="AMP221" s="55"/>
      <c r="AMQ221" s="55"/>
      <c r="AMR221" s="55"/>
      <c r="AMS221" s="55"/>
      <c r="AMT221" s="55"/>
      <c r="AMU221" s="55"/>
      <c r="AMV221" s="55"/>
      <c r="AMW221" s="55"/>
      <c r="AMX221" s="55"/>
      <c r="AMY221" s="55"/>
      <c r="AMZ221" s="55"/>
      <c r="ANA221" s="55"/>
      <c r="ANB221" s="55"/>
      <c r="ANC221" s="55"/>
      <c r="AND221" s="55"/>
      <c r="ANE221" s="55"/>
      <c r="ANF221" s="55"/>
      <c r="ANG221" s="55"/>
      <c r="ANH221" s="55"/>
      <c r="ANI221" s="55"/>
      <c r="ANJ221" s="55"/>
      <c r="ANK221" s="55"/>
      <c r="ANL221" s="55"/>
      <c r="ANM221" s="72">
        <f>SUM(AMI221:ANL221)</f>
        <v>0</v>
      </c>
      <c r="ANN221" s="57">
        <f>ANM221*'Bảng giá bán 2015'!EB220</f>
        <v>0</v>
      </c>
      <c r="ANO221" s="53">
        <f>'Hàng tồn'!AMK222</f>
        <v>0</v>
      </c>
      <c r="ANP221" s="168">
        <f>ANO221*'Bảng giá mua 2015'!AML220</f>
        <v>0</v>
      </c>
    </row>
    <row r="222" spans="1:1056" x14ac:dyDescent="0.3">
      <c r="A222" s="131"/>
      <c r="B222" s="58" t="s">
        <v>2</v>
      </c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72">
        <f t="shared" ref="AG222:AG246" si="217">SUM(C222:AF222)</f>
        <v>0</v>
      </c>
      <c r="AH222" s="57">
        <f>AG222*'Bảng giá mua 2015'!D221</f>
        <v>0</v>
      </c>
      <c r="AI222" s="53">
        <f>'Hàng tồn'!E223</f>
        <v>0</v>
      </c>
      <c r="AJ222" s="168">
        <f>AI222*'Bảng giá mua 2015'!F221</f>
        <v>0</v>
      </c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72">
        <f t="shared" ref="BO222:BO246" si="218">SUM(AK222:BN222)</f>
        <v>0</v>
      </c>
      <c r="BP222" s="57">
        <f>BO222*'Bảng giá mua 2015'!AL221</f>
        <v>0</v>
      </c>
      <c r="BQ222" s="53">
        <f>'Hàng tồn'!AM223</f>
        <v>0</v>
      </c>
      <c r="BR222" s="168">
        <f>BQ222*'Bảng giá mua 2015'!AN221</f>
        <v>0</v>
      </c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72">
        <f t="shared" ref="CW222:CW246" si="219">SUM(BS222:CV222)</f>
        <v>0</v>
      </c>
      <c r="CX222" s="57">
        <f>CW222*'Bảng giá mua 2015'!BT221</f>
        <v>0</v>
      </c>
      <c r="CY222" s="53">
        <f>'Hàng tồn'!BU223</f>
        <v>0</v>
      </c>
      <c r="CZ222" s="168">
        <f>CY222*'Bảng giá mua 2015'!BV221</f>
        <v>0</v>
      </c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72">
        <f t="shared" ref="EE222:EE246" si="220">SUM(DA222:ED222)</f>
        <v>0</v>
      </c>
      <c r="EF222" s="57">
        <f>EE222*'Bảng giá mua 2015'!DB221</f>
        <v>0</v>
      </c>
      <c r="EG222" s="53">
        <f>'Hàng tồn'!DC223</f>
        <v>0</v>
      </c>
      <c r="EH222" s="168">
        <f>EG222*'Bảng giá mua 2015'!DD221</f>
        <v>0</v>
      </c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72">
        <f t="shared" ref="FM222:FM246" si="221">SUM(EI222:FL222)</f>
        <v>0</v>
      </c>
      <c r="FN222" s="57">
        <f>FM222*'Bảng giá mua 2015'!EJ221</f>
        <v>0</v>
      </c>
      <c r="FO222" s="53">
        <f>'Hàng tồn'!EK223</f>
        <v>0</v>
      </c>
      <c r="FP222" s="168">
        <f>FO222*'Bảng giá mua 2015'!EL221</f>
        <v>0</v>
      </c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72">
        <f t="shared" ref="GU222:GU246" si="222">SUM(FQ222:GT222)</f>
        <v>0</v>
      </c>
      <c r="GV222" s="57">
        <f>GU222*'Bảng giá mua 2015'!FR221</f>
        <v>0</v>
      </c>
      <c r="GW222" s="53">
        <f>'Hàng tồn'!FS223</f>
        <v>0</v>
      </c>
      <c r="GX222" s="168">
        <f>GW222*'Bảng giá mua 2015'!FT221</f>
        <v>0</v>
      </c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72">
        <f t="shared" ref="IC222:IC246" si="223">SUM(GY222:IB222)</f>
        <v>0</v>
      </c>
      <c r="ID222" s="57">
        <f>IC222*'Bảng giá mua 2015'!GZ221</f>
        <v>0</v>
      </c>
      <c r="IE222" s="53">
        <f>'Hàng tồn'!HA223</f>
        <v>0</v>
      </c>
      <c r="IF222" s="168">
        <f>IE222*'Bảng giá mua 2015'!HB221</f>
        <v>0</v>
      </c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72">
        <f t="shared" ref="JK222:JK246" si="224">SUM(IG222:JJ222)</f>
        <v>0</v>
      </c>
      <c r="JL222" s="57">
        <f>JK222*'Bảng giá mua 2015'!IH221</f>
        <v>0</v>
      </c>
      <c r="JM222" s="53">
        <f>'Hàng tồn'!II223</f>
        <v>0</v>
      </c>
      <c r="JN222" s="168">
        <f>JM222*'Bảng giá mua 2015'!IJ221</f>
        <v>0</v>
      </c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72">
        <f t="shared" ref="KS222:KS246" si="225">SUM(JO222:KR222)</f>
        <v>0</v>
      </c>
      <c r="KT222" s="57">
        <f>KS222*'Bảng giá mua 2015'!JP221</f>
        <v>0</v>
      </c>
      <c r="KU222" s="53">
        <f>'Hàng tồn'!JQ223</f>
        <v>0</v>
      </c>
      <c r="KV222" s="168">
        <f>KU222*'Bảng giá mua 2015'!JR221</f>
        <v>0</v>
      </c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72">
        <f t="shared" ref="MA222:MA246" si="226">SUM(KW222:LZ222)</f>
        <v>0</v>
      </c>
      <c r="MB222" s="57">
        <f>MA222*'Bảng giá mua 2015'!KX221</f>
        <v>0</v>
      </c>
      <c r="MC222" s="53">
        <f>'Hàng tồn'!KY223</f>
        <v>0</v>
      </c>
      <c r="MD222" s="168">
        <f>MC222*'Bảng giá mua 2015'!KZ221</f>
        <v>0</v>
      </c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72">
        <f t="shared" ref="NI222:NI246" si="227">SUM(ME222:NH222)</f>
        <v>0</v>
      </c>
      <c r="NJ222" s="57">
        <f>NI222*'Bảng giá mua 2015'!MF221</f>
        <v>0</v>
      </c>
      <c r="NK222" s="53">
        <f>'Hàng tồn'!MG223</f>
        <v>0</v>
      </c>
      <c r="NL222" s="168">
        <f>NK222*'Bảng giá mua 2015'!MH221</f>
        <v>0</v>
      </c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72">
        <f t="shared" ref="OQ222:OQ246" si="228">SUM(NM222:OP222)</f>
        <v>0</v>
      </c>
      <c r="OR222" s="57">
        <f>OQ222*'Bảng giá mua 2015'!NN221</f>
        <v>0</v>
      </c>
      <c r="OS222" s="53">
        <f>'Hàng tồn'!NO223</f>
        <v>0</v>
      </c>
      <c r="OT222" s="168">
        <f>OS222*'Bảng giá mua 2015'!NP221</f>
        <v>0</v>
      </c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72">
        <f t="shared" ref="PY222:PY246" si="229">SUM(OU222:PX222)</f>
        <v>0</v>
      </c>
      <c r="PZ222" s="57">
        <f>PY222*'Bảng giá mua 2015'!OV221</f>
        <v>0</v>
      </c>
      <c r="QA222" s="53">
        <f>'Hàng tồn'!OW223</f>
        <v>0</v>
      </c>
      <c r="QB222" s="168">
        <f>QA222*'Bảng giá mua 2015'!OX221</f>
        <v>0</v>
      </c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72">
        <f t="shared" ref="RG222:RG246" si="230">SUM(QC222:RF222)</f>
        <v>0</v>
      </c>
      <c r="RH222" s="57">
        <f>RG222*'Bảng giá mua 2015'!QD221</f>
        <v>0</v>
      </c>
      <c r="RI222" s="53">
        <f>'Hàng tồn'!QE223</f>
        <v>0</v>
      </c>
      <c r="RJ222" s="168">
        <f>RI222*'Bảng giá mua 2015'!QF221</f>
        <v>0</v>
      </c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72">
        <f t="shared" ref="SO222:SO246" si="231">SUM(RK222:SN222)</f>
        <v>0</v>
      </c>
      <c r="SP222" s="57">
        <f>SO222*'Bảng giá mua 2015'!RL221</f>
        <v>0</v>
      </c>
      <c r="SQ222" s="53">
        <f>'Hàng tồn'!RM223</f>
        <v>0</v>
      </c>
      <c r="SR222" s="168">
        <f>SQ222*'Bảng giá mua 2015'!RN221</f>
        <v>0</v>
      </c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72">
        <f t="shared" ref="TW222:TW246" si="232">SUM(SS222:TV222)</f>
        <v>0</v>
      </c>
      <c r="TX222" s="57">
        <f>TW222*'Bảng giá mua 2015'!ST221</f>
        <v>0</v>
      </c>
      <c r="TY222" s="53">
        <f>'Hàng tồn'!SU223</f>
        <v>0</v>
      </c>
      <c r="TZ222" s="168">
        <f>TY222*'Bảng giá mua 2015'!SV221</f>
        <v>0</v>
      </c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72">
        <f t="shared" ref="VE222:VE246" si="233">SUM(UA222:VD222)</f>
        <v>0</v>
      </c>
      <c r="VF222" s="57">
        <f>VE222*'Bảng giá mua 2015'!UB221</f>
        <v>0</v>
      </c>
      <c r="VG222" s="53">
        <f>'Hàng tồn'!UC223</f>
        <v>0</v>
      </c>
      <c r="VH222" s="168">
        <f>VG222*'Bảng giá mua 2015'!UD221</f>
        <v>0</v>
      </c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72">
        <f t="shared" ref="WM222:WM246" si="234">SUM(VI222:WL222)</f>
        <v>0</v>
      </c>
      <c r="WN222" s="57">
        <f>WM222*'Bảng giá mua 2015'!VJ221</f>
        <v>0</v>
      </c>
      <c r="WO222" s="53">
        <f>'Hàng tồn'!VK223</f>
        <v>0</v>
      </c>
      <c r="WP222" s="168">
        <f>WO222*'Bảng giá mua 2015'!VL221</f>
        <v>0</v>
      </c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72">
        <f t="shared" ref="XU222:XU246" si="235">SUM(WQ222:XT222)</f>
        <v>0</v>
      </c>
      <c r="XV222" s="57">
        <f>XU222*'Bảng giá mua 2015'!WR221</f>
        <v>0</v>
      </c>
      <c r="XW222" s="53">
        <f>'Hàng tồn'!WS223</f>
        <v>0</v>
      </c>
      <c r="XX222" s="168">
        <f>XW222*'Bảng giá mua 2015'!WT221</f>
        <v>0</v>
      </c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72">
        <f t="shared" ref="ZC222:ZC246" si="236">SUM(XY222:ZB222)</f>
        <v>0</v>
      </c>
      <c r="ZD222" s="57">
        <f>ZC222*'Bảng giá mua 2015'!XZ221</f>
        <v>0</v>
      </c>
      <c r="ZE222" s="53">
        <f>'Hàng tồn'!YA223</f>
        <v>0</v>
      </c>
      <c r="ZF222" s="168">
        <f>ZE222*'Bảng giá mua 2015'!YB221</f>
        <v>0</v>
      </c>
      <c r="ZG222" s="55"/>
      <c r="ZH222" s="55"/>
      <c r="ZI222" s="55"/>
      <c r="ZJ222" s="55"/>
      <c r="ZK222" s="55"/>
      <c r="ZL222" s="55"/>
      <c r="ZM222" s="55"/>
      <c r="ZN222" s="55"/>
      <c r="ZO222" s="55"/>
      <c r="ZP222" s="55"/>
      <c r="ZQ222" s="55"/>
      <c r="ZR222" s="55"/>
      <c r="ZS222" s="55"/>
      <c r="ZT222" s="55"/>
      <c r="ZU222" s="55"/>
      <c r="ZV222" s="55"/>
      <c r="ZW222" s="55"/>
      <c r="ZX222" s="55"/>
      <c r="ZY222" s="55"/>
      <c r="ZZ222" s="55"/>
      <c r="AAA222" s="55"/>
      <c r="AAB222" s="55"/>
      <c r="AAC222" s="55"/>
      <c r="AAD222" s="55"/>
      <c r="AAE222" s="55"/>
      <c r="AAF222" s="55"/>
      <c r="AAG222" s="55"/>
      <c r="AAH222" s="55"/>
      <c r="AAI222" s="55"/>
      <c r="AAJ222" s="55"/>
      <c r="AAK222" s="72">
        <f t="shared" ref="AAK222:AAK246" si="237">SUM(ZG222:AAJ222)</f>
        <v>0</v>
      </c>
      <c r="AAL222" s="57">
        <f>AAK222*'Bảng giá mua 2015'!ZH221</f>
        <v>0</v>
      </c>
      <c r="AAM222" s="53">
        <f>'Hàng tồn'!ZI223</f>
        <v>0</v>
      </c>
      <c r="AAN222" s="168">
        <f>AAM222*'Bảng giá mua 2015'!ZJ221</f>
        <v>0</v>
      </c>
      <c r="AAO222" s="55"/>
      <c r="AAP222" s="55"/>
      <c r="AAQ222" s="55"/>
      <c r="AAR222" s="55"/>
      <c r="AAS222" s="55"/>
      <c r="AAT222" s="55"/>
      <c r="AAU222" s="55"/>
      <c r="AAV222" s="55"/>
      <c r="AAW222" s="55"/>
      <c r="AAX222" s="55"/>
      <c r="AAY222" s="55"/>
      <c r="AAZ222" s="55"/>
      <c r="ABA222" s="55"/>
      <c r="ABB222" s="55"/>
      <c r="ABC222" s="55"/>
      <c r="ABD222" s="55"/>
      <c r="ABE222" s="55"/>
      <c r="ABF222" s="55"/>
      <c r="ABG222" s="55"/>
      <c r="ABH222" s="55"/>
      <c r="ABI222" s="55"/>
      <c r="ABJ222" s="55"/>
      <c r="ABK222" s="55"/>
      <c r="ABL222" s="55"/>
      <c r="ABM222" s="55"/>
      <c r="ABN222" s="55"/>
      <c r="ABO222" s="55"/>
      <c r="ABP222" s="55"/>
      <c r="ABQ222" s="55"/>
      <c r="ABR222" s="55"/>
      <c r="ABS222" s="72">
        <f t="shared" ref="ABS222:ABS246" si="238">SUM(AAO222:ABR222)</f>
        <v>0</v>
      </c>
      <c r="ABT222" s="57">
        <f>ABS222*'Bảng giá mua 2015'!AAP221</f>
        <v>0</v>
      </c>
      <c r="ABU222" s="53">
        <f>'Hàng tồn'!AAQ223</f>
        <v>0</v>
      </c>
      <c r="ABV222" s="168">
        <f>ABU222*'Bảng giá mua 2015'!AAR221</f>
        <v>0</v>
      </c>
      <c r="ABW222" s="55"/>
      <c r="ABX222" s="55"/>
      <c r="ABY222" s="55"/>
      <c r="ABZ222" s="55"/>
      <c r="ACA222" s="55"/>
      <c r="ACB222" s="55"/>
      <c r="ACC222" s="55"/>
      <c r="ACD222" s="55"/>
      <c r="ACE222" s="55"/>
      <c r="ACF222" s="55"/>
      <c r="ACG222" s="55"/>
      <c r="ACH222" s="55"/>
      <c r="ACI222" s="55"/>
      <c r="ACJ222" s="55"/>
      <c r="ACK222" s="55"/>
      <c r="ACL222" s="55"/>
      <c r="ACM222" s="55"/>
      <c r="ACN222" s="55"/>
      <c r="ACO222" s="55"/>
      <c r="ACP222" s="55"/>
      <c r="ACQ222" s="55"/>
      <c r="ACR222" s="55"/>
      <c r="ACS222" s="55"/>
      <c r="ACT222" s="55"/>
      <c r="ACU222" s="55"/>
      <c r="ACV222" s="55"/>
      <c r="ACW222" s="55"/>
      <c r="ACX222" s="55"/>
      <c r="ACY222" s="55"/>
      <c r="ACZ222" s="55"/>
      <c r="ADA222" s="72">
        <f t="shared" ref="ADA222:ADA246" si="239">SUM(ABW222:ACZ222)</f>
        <v>0</v>
      </c>
      <c r="ADB222" s="57">
        <f>ADA222*'Bảng giá mua 2015'!ABX221</f>
        <v>0</v>
      </c>
      <c r="ADC222" s="53">
        <f>'Hàng tồn'!ABY223</f>
        <v>0</v>
      </c>
      <c r="ADD222" s="168">
        <f>ADC222*'Bảng giá mua 2015'!ABZ221</f>
        <v>0</v>
      </c>
      <c r="ADE222" s="55"/>
      <c r="ADF222" s="55"/>
      <c r="ADG222" s="55"/>
      <c r="ADH222" s="55"/>
      <c r="ADI222" s="55"/>
      <c r="ADJ222" s="55"/>
      <c r="ADK222" s="55"/>
      <c r="ADL222" s="55"/>
      <c r="ADM222" s="55"/>
      <c r="ADN222" s="55"/>
      <c r="ADO222" s="55"/>
      <c r="ADP222" s="55"/>
      <c r="ADQ222" s="55"/>
      <c r="ADR222" s="55"/>
      <c r="ADS222" s="55"/>
      <c r="ADT222" s="55"/>
      <c r="ADU222" s="55"/>
      <c r="ADV222" s="55"/>
      <c r="ADW222" s="55"/>
      <c r="ADX222" s="55"/>
      <c r="ADY222" s="55"/>
      <c r="ADZ222" s="55"/>
      <c r="AEA222" s="55"/>
      <c r="AEB222" s="55"/>
      <c r="AEC222" s="55"/>
      <c r="AED222" s="55"/>
      <c r="AEE222" s="55"/>
      <c r="AEF222" s="55"/>
      <c r="AEG222" s="55"/>
      <c r="AEH222" s="55"/>
      <c r="AEI222" s="72">
        <f t="shared" ref="AEI222:AEI246" si="240">SUM(ADE222:AEH222)</f>
        <v>0</v>
      </c>
      <c r="AEJ222" s="57">
        <f>AEI222*'Bảng giá mua 2015'!ADF221</f>
        <v>0</v>
      </c>
      <c r="AEK222" s="53">
        <f>'Hàng tồn'!ADG223</f>
        <v>0</v>
      </c>
      <c r="AEL222" s="168">
        <f>AEK222*'Bảng giá mua 2015'!ADH221</f>
        <v>0</v>
      </c>
      <c r="AEM222" s="55"/>
      <c r="AEN222" s="55"/>
      <c r="AEO222" s="55"/>
      <c r="AEP222" s="55"/>
      <c r="AEQ222" s="55"/>
      <c r="AER222" s="55"/>
      <c r="AES222" s="55"/>
      <c r="AET222" s="55"/>
      <c r="AEU222" s="55"/>
      <c r="AEV222" s="55"/>
      <c r="AEW222" s="55"/>
      <c r="AEX222" s="55"/>
      <c r="AEY222" s="55"/>
      <c r="AEZ222" s="55"/>
      <c r="AFA222" s="55"/>
      <c r="AFB222" s="55"/>
      <c r="AFC222" s="55"/>
      <c r="AFD222" s="55"/>
      <c r="AFE222" s="55"/>
      <c r="AFF222" s="55"/>
      <c r="AFG222" s="55"/>
      <c r="AFH222" s="55"/>
      <c r="AFI222" s="55"/>
      <c r="AFJ222" s="55"/>
      <c r="AFK222" s="55"/>
      <c r="AFL222" s="55"/>
      <c r="AFM222" s="55"/>
      <c r="AFN222" s="55"/>
      <c r="AFO222" s="55"/>
      <c r="AFP222" s="55"/>
      <c r="AFQ222" s="72">
        <f t="shared" ref="AFQ222:AFQ246" si="241">SUM(AEM222:AFP222)</f>
        <v>0</v>
      </c>
      <c r="AFR222" s="57">
        <f>AFQ222*'Bảng giá mua 2015'!AEN221</f>
        <v>0</v>
      </c>
      <c r="AFS222" s="53">
        <f>'Hàng tồn'!AEO223</f>
        <v>0</v>
      </c>
      <c r="AFT222" s="168">
        <f>AFS222*'Bảng giá mua 2015'!AEP221</f>
        <v>0</v>
      </c>
      <c r="AFU222" s="55"/>
      <c r="AFV222" s="55"/>
      <c r="AFW222" s="55"/>
      <c r="AFX222" s="55"/>
      <c r="AFY222" s="55"/>
      <c r="AFZ222" s="55"/>
      <c r="AGA222" s="55"/>
      <c r="AGB222" s="55"/>
      <c r="AGC222" s="55"/>
      <c r="AGD222" s="55"/>
      <c r="AGE222" s="55"/>
      <c r="AGF222" s="55"/>
      <c r="AGG222" s="55"/>
      <c r="AGH222" s="55"/>
      <c r="AGI222" s="55"/>
      <c r="AGJ222" s="55"/>
      <c r="AGK222" s="55"/>
      <c r="AGL222" s="55"/>
      <c r="AGM222" s="55"/>
      <c r="AGN222" s="55"/>
      <c r="AGO222" s="55"/>
      <c r="AGP222" s="55"/>
      <c r="AGQ222" s="55"/>
      <c r="AGR222" s="55"/>
      <c r="AGS222" s="55"/>
      <c r="AGT222" s="55"/>
      <c r="AGU222" s="55"/>
      <c r="AGV222" s="55"/>
      <c r="AGW222" s="55"/>
      <c r="AGX222" s="55"/>
      <c r="AGY222" s="72">
        <f t="shared" ref="AGY222:AGY246" si="242">SUM(AFU222:AGX222)</f>
        <v>0</v>
      </c>
      <c r="AGZ222" s="57">
        <f>AGY222*'Bảng giá mua 2015'!AFV221</f>
        <v>0</v>
      </c>
      <c r="AHA222" s="53">
        <f>'Hàng tồn'!AFW223</f>
        <v>0</v>
      </c>
      <c r="AHB222" s="168">
        <f>AHA222*'Bảng giá mua 2015'!AFX221</f>
        <v>0</v>
      </c>
      <c r="AHC222" s="55">
        <v>1</v>
      </c>
      <c r="AHD222" s="55">
        <v>2</v>
      </c>
      <c r="AHE222" s="55">
        <v>1</v>
      </c>
      <c r="AHF222" s="55"/>
      <c r="AHG222" s="55"/>
      <c r="AHH222" s="55"/>
      <c r="AHI222" s="55"/>
      <c r="AHJ222" s="55"/>
      <c r="AHK222" s="55"/>
      <c r="AHL222" s="55">
        <v>1</v>
      </c>
      <c r="AHM222" s="55"/>
      <c r="AHN222" s="55"/>
      <c r="AHO222" s="55"/>
      <c r="AHP222" s="55">
        <v>1</v>
      </c>
      <c r="AHQ222" s="55"/>
      <c r="AHR222" s="55"/>
      <c r="AHS222" s="55"/>
      <c r="AHT222" s="55"/>
      <c r="AHU222" s="55"/>
      <c r="AHV222" s="55"/>
      <c r="AHW222" s="55"/>
      <c r="AHX222" s="55"/>
      <c r="AHY222" s="55"/>
      <c r="AHZ222" s="55"/>
      <c r="AIA222" s="55"/>
      <c r="AIB222" s="55"/>
      <c r="AIC222" s="55"/>
      <c r="AID222" s="55"/>
      <c r="AIE222" s="55"/>
      <c r="AIF222" s="55"/>
      <c r="AIG222" s="72">
        <f t="shared" ref="AIG222:AIG246" si="243">SUM(AHC222:AIF222)</f>
        <v>6</v>
      </c>
      <c r="AIH222" s="57">
        <f>AIG222*'Bảng giá bán 2015'!AC221</f>
        <v>0</v>
      </c>
      <c r="AII222" s="53">
        <f>'Hàng tồn'!AHE223</f>
        <v>0</v>
      </c>
      <c r="AIJ222" s="168">
        <f>AII222*'Bảng giá bán 2015'!AD221</f>
        <v>0</v>
      </c>
      <c r="AIK222" s="55">
        <v>2</v>
      </c>
      <c r="AIL222" s="55">
        <v>1</v>
      </c>
      <c r="AIM222" s="55"/>
      <c r="AIN222" s="55"/>
      <c r="AIO222" s="55"/>
      <c r="AIP222" s="55"/>
      <c r="AIQ222" s="55"/>
      <c r="AIR222" s="55"/>
      <c r="AIS222" s="55">
        <v>1</v>
      </c>
      <c r="AIT222" s="55"/>
      <c r="AIU222" s="55"/>
      <c r="AIV222" s="55"/>
      <c r="AIW222" s="55"/>
      <c r="AIX222" s="55"/>
      <c r="AIY222" s="55"/>
      <c r="AIZ222" s="55"/>
      <c r="AJA222" s="55"/>
      <c r="AJB222" s="55"/>
      <c r="AJC222" s="55"/>
      <c r="AJD222" s="55"/>
      <c r="AJE222" s="55"/>
      <c r="AJF222" s="55"/>
      <c r="AJG222" s="55"/>
      <c r="AJH222" s="55"/>
      <c r="AJI222" s="55"/>
      <c r="AJJ222" s="55"/>
      <c r="AJK222" s="55"/>
      <c r="AJL222" s="55"/>
      <c r="AJM222" s="55"/>
      <c r="AJN222" s="55"/>
      <c r="AJO222" s="72">
        <f t="shared" ref="AJO222:AJO246" si="244">SUM(AIK222:AJN222)</f>
        <v>4</v>
      </c>
      <c r="AJP222" s="57">
        <f>AJO222*'Bảng giá bán 2015'!AD221</f>
        <v>0</v>
      </c>
      <c r="AJQ222" s="53">
        <f>'Hàng tồn'!AIM223</f>
        <v>0</v>
      </c>
      <c r="AJR222" s="168">
        <f>AJQ222*'Bảng giá mua 2015'!AIN221</f>
        <v>0</v>
      </c>
      <c r="AJS222" s="55"/>
      <c r="AJT222" s="55"/>
      <c r="AJU222" s="55"/>
      <c r="AJV222" s="55"/>
      <c r="AJW222" s="55"/>
      <c r="AJX222" s="55"/>
      <c r="AJY222" s="55"/>
      <c r="AJZ222" s="55"/>
      <c r="AKA222" s="55"/>
      <c r="AKB222" s="55"/>
      <c r="AKC222" s="55"/>
      <c r="AKD222" s="55"/>
      <c r="AKE222" s="55"/>
      <c r="AKF222" s="55"/>
      <c r="AKG222" s="55"/>
      <c r="AKH222" s="55"/>
      <c r="AKI222" s="55"/>
      <c r="AKJ222" s="55"/>
      <c r="AKK222" s="55"/>
      <c r="AKL222" s="55"/>
      <c r="AKM222" s="55"/>
      <c r="AKN222" s="55"/>
      <c r="AKO222" s="55"/>
      <c r="AKP222" s="55"/>
      <c r="AKQ222" s="55"/>
      <c r="AKR222" s="55"/>
      <c r="AKS222" s="55"/>
      <c r="AKT222" s="55"/>
      <c r="AKU222" s="55"/>
      <c r="AKV222" s="55"/>
      <c r="AKW222" s="72">
        <f t="shared" ref="AKW222:AKW246" si="245">SUM(AJS222:AKV222)</f>
        <v>0</v>
      </c>
      <c r="AKX222" s="57">
        <f>AKW222*'Bảng giá bán 2015'!BL221</f>
        <v>0</v>
      </c>
      <c r="AKY222" s="53">
        <f>'Hàng tồn'!AJU223</f>
        <v>0</v>
      </c>
      <c r="AKZ222" s="168">
        <f>AKY222*'Bảng giá mua 2015'!AJV221</f>
        <v>0</v>
      </c>
      <c r="ALA222" s="55"/>
      <c r="ALB222" s="55"/>
      <c r="ALC222" s="55"/>
      <c r="ALD222" s="55"/>
      <c r="ALE222" s="55"/>
      <c r="ALF222" s="55"/>
      <c r="ALG222" s="55"/>
      <c r="ALH222" s="55"/>
      <c r="ALI222" s="55"/>
      <c r="ALJ222" s="55"/>
      <c r="ALK222" s="55"/>
      <c r="ALL222" s="55"/>
      <c r="ALM222" s="55"/>
      <c r="ALN222" s="55"/>
      <c r="ALO222" s="55"/>
      <c r="ALP222" s="55"/>
      <c r="ALQ222" s="55"/>
      <c r="ALR222" s="55"/>
      <c r="ALS222" s="55"/>
      <c r="ALT222" s="55"/>
      <c r="ALU222" s="55"/>
      <c r="ALV222" s="55"/>
      <c r="ALW222" s="55"/>
      <c r="ALX222" s="55"/>
      <c r="ALY222" s="55"/>
      <c r="ALZ222" s="55"/>
      <c r="AMA222" s="55"/>
      <c r="AMB222" s="55"/>
      <c r="AMC222" s="55"/>
      <c r="AMD222" s="55"/>
      <c r="AME222" s="72">
        <f t="shared" ref="AME222:AME246" si="246">SUM(ALA222:AMD222)</f>
        <v>0</v>
      </c>
      <c r="AMF222" s="57">
        <f>AME222*'Bảng giá bán 2015'!CT221</f>
        <v>0</v>
      </c>
      <c r="AMG222" s="53">
        <f>'Hàng tồn'!ALC223</f>
        <v>0</v>
      </c>
      <c r="AMH222" s="168">
        <f>AMG222*'Bảng giá mua 2015'!ALD221</f>
        <v>0</v>
      </c>
      <c r="AMI222" s="55"/>
      <c r="AMJ222" s="55"/>
      <c r="AMK222" s="55"/>
      <c r="AML222" s="55"/>
      <c r="AMM222" s="55"/>
      <c r="AMN222" s="55"/>
      <c r="AMO222" s="55"/>
      <c r="AMP222" s="55"/>
      <c r="AMQ222" s="55"/>
      <c r="AMR222" s="55"/>
      <c r="AMS222" s="55"/>
      <c r="AMT222" s="55"/>
      <c r="AMU222" s="55"/>
      <c r="AMV222" s="55"/>
      <c r="AMW222" s="55"/>
      <c r="AMX222" s="55"/>
      <c r="AMY222" s="55"/>
      <c r="AMZ222" s="55"/>
      <c r="ANA222" s="55"/>
      <c r="ANB222" s="55"/>
      <c r="ANC222" s="55"/>
      <c r="AND222" s="55"/>
      <c r="ANE222" s="55"/>
      <c r="ANF222" s="55"/>
      <c r="ANG222" s="55"/>
      <c r="ANH222" s="55"/>
      <c r="ANI222" s="55"/>
      <c r="ANJ222" s="55"/>
      <c r="ANK222" s="55"/>
      <c r="ANL222" s="55"/>
      <c r="ANM222" s="72">
        <f t="shared" ref="ANM222:ANM246" si="247">SUM(AMI222:ANL222)</f>
        <v>0</v>
      </c>
      <c r="ANN222" s="57">
        <f>ANM222*'Bảng giá bán 2015'!EB221</f>
        <v>0</v>
      </c>
      <c r="ANO222" s="53">
        <f>'Hàng tồn'!AMK223</f>
        <v>0</v>
      </c>
      <c r="ANP222" s="168">
        <f>ANO222*'Bảng giá mua 2015'!AML221</f>
        <v>0</v>
      </c>
    </row>
    <row r="223" spans="1:1056" x14ac:dyDescent="0.3">
      <c r="A223" s="130"/>
      <c r="B223" s="58" t="s">
        <v>103</v>
      </c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72">
        <f t="shared" si="217"/>
        <v>0</v>
      </c>
      <c r="AH223" s="57">
        <f>AG223*'Bảng giá mua 2015'!D222</f>
        <v>0</v>
      </c>
      <c r="AI223" s="53">
        <f>'Hàng tồn'!E224</f>
        <v>0</v>
      </c>
      <c r="AJ223" s="168">
        <f>AI223*'Bảng giá mua 2015'!F222</f>
        <v>0</v>
      </c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72">
        <f t="shared" si="218"/>
        <v>0</v>
      </c>
      <c r="BP223" s="57">
        <f>BO223*'Bảng giá mua 2015'!AL222</f>
        <v>0</v>
      </c>
      <c r="BQ223" s="53">
        <f>'Hàng tồn'!AM224</f>
        <v>0</v>
      </c>
      <c r="BR223" s="168">
        <f>BQ223*'Bảng giá mua 2015'!AN222</f>
        <v>0</v>
      </c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72">
        <f t="shared" si="219"/>
        <v>0</v>
      </c>
      <c r="CX223" s="57">
        <f>CW223*'Bảng giá mua 2015'!BT222</f>
        <v>0</v>
      </c>
      <c r="CY223" s="53">
        <f>'Hàng tồn'!BU224</f>
        <v>0</v>
      </c>
      <c r="CZ223" s="168">
        <f>CY223*'Bảng giá mua 2015'!BV222</f>
        <v>0</v>
      </c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72">
        <f t="shared" si="220"/>
        <v>0</v>
      </c>
      <c r="EF223" s="57">
        <f>EE223*'Bảng giá mua 2015'!DB222</f>
        <v>0</v>
      </c>
      <c r="EG223" s="53">
        <f>'Hàng tồn'!DC224</f>
        <v>0</v>
      </c>
      <c r="EH223" s="168">
        <f>EG223*'Bảng giá mua 2015'!DD222</f>
        <v>0</v>
      </c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72">
        <f t="shared" si="221"/>
        <v>0</v>
      </c>
      <c r="FN223" s="57">
        <f>FM223*'Bảng giá mua 2015'!EJ222</f>
        <v>0</v>
      </c>
      <c r="FO223" s="53">
        <f>'Hàng tồn'!EK224</f>
        <v>0</v>
      </c>
      <c r="FP223" s="168">
        <f>FO223*'Bảng giá mua 2015'!EL222</f>
        <v>0</v>
      </c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72">
        <f t="shared" si="222"/>
        <v>0</v>
      </c>
      <c r="GV223" s="57">
        <f>GU223*'Bảng giá mua 2015'!FR222</f>
        <v>0</v>
      </c>
      <c r="GW223" s="53">
        <f>'Hàng tồn'!FS224</f>
        <v>0</v>
      </c>
      <c r="GX223" s="168">
        <f>GW223*'Bảng giá mua 2015'!FT222</f>
        <v>0</v>
      </c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72">
        <f t="shared" si="223"/>
        <v>0</v>
      </c>
      <c r="ID223" s="57">
        <f>IC223*'Bảng giá mua 2015'!GZ222</f>
        <v>0</v>
      </c>
      <c r="IE223" s="53">
        <f>'Hàng tồn'!HA224</f>
        <v>0</v>
      </c>
      <c r="IF223" s="168">
        <f>IE223*'Bảng giá mua 2015'!HB222</f>
        <v>0</v>
      </c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72">
        <f t="shared" si="224"/>
        <v>0</v>
      </c>
      <c r="JL223" s="57">
        <f>JK223*'Bảng giá mua 2015'!IH222</f>
        <v>0</v>
      </c>
      <c r="JM223" s="53">
        <f>'Hàng tồn'!II224</f>
        <v>0</v>
      </c>
      <c r="JN223" s="168">
        <f>JM223*'Bảng giá mua 2015'!IJ222</f>
        <v>0</v>
      </c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72">
        <f t="shared" si="225"/>
        <v>0</v>
      </c>
      <c r="KT223" s="57">
        <f>KS223*'Bảng giá mua 2015'!JP222</f>
        <v>0</v>
      </c>
      <c r="KU223" s="53">
        <f>'Hàng tồn'!JQ224</f>
        <v>0</v>
      </c>
      <c r="KV223" s="168">
        <f>KU223*'Bảng giá mua 2015'!JR222</f>
        <v>0</v>
      </c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72">
        <f t="shared" si="226"/>
        <v>0</v>
      </c>
      <c r="MB223" s="57">
        <f>MA223*'Bảng giá mua 2015'!KX222</f>
        <v>0</v>
      </c>
      <c r="MC223" s="53">
        <f>'Hàng tồn'!KY224</f>
        <v>0</v>
      </c>
      <c r="MD223" s="168">
        <f>MC223*'Bảng giá mua 2015'!KZ222</f>
        <v>0</v>
      </c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72">
        <f t="shared" si="227"/>
        <v>0</v>
      </c>
      <c r="NJ223" s="57">
        <f>NI223*'Bảng giá mua 2015'!MF222</f>
        <v>0</v>
      </c>
      <c r="NK223" s="53">
        <f>'Hàng tồn'!MG224</f>
        <v>0</v>
      </c>
      <c r="NL223" s="168">
        <f>NK223*'Bảng giá mua 2015'!MH222</f>
        <v>0</v>
      </c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72">
        <f t="shared" si="228"/>
        <v>0</v>
      </c>
      <c r="OR223" s="57">
        <f>OQ223*'Bảng giá mua 2015'!NN222</f>
        <v>0</v>
      </c>
      <c r="OS223" s="53">
        <f>'Hàng tồn'!NO224</f>
        <v>0</v>
      </c>
      <c r="OT223" s="168">
        <f>OS223*'Bảng giá mua 2015'!NP222</f>
        <v>0</v>
      </c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72">
        <f t="shared" si="229"/>
        <v>0</v>
      </c>
      <c r="PZ223" s="57">
        <f>PY223*'Bảng giá mua 2015'!OV222</f>
        <v>0</v>
      </c>
      <c r="QA223" s="53">
        <f>'Hàng tồn'!OW224</f>
        <v>0</v>
      </c>
      <c r="QB223" s="168">
        <f>QA223*'Bảng giá mua 2015'!OX222</f>
        <v>0</v>
      </c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72">
        <f t="shared" si="230"/>
        <v>0</v>
      </c>
      <c r="RH223" s="57">
        <f>RG223*'Bảng giá mua 2015'!QD222</f>
        <v>0</v>
      </c>
      <c r="RI223" s="53">
        <f>'Hàng tồn'!QE224</f>
        <v>0</v>
      </c>
      <c r="RJ223" s="168">
        <f>RI223*'Bảng giá mua 2015'!QF222</f>
        <v>0</v>
      </c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72">
        <f t="shared" si="231"/>
        <v>0</v>
      </c>
      <c r="SP223" s="57">
        <f>SO223*'Bảng giá mua 2015'!RL222</f>
        <v>0</v>
      </c>
      <c r="SQ223" s="53">
        <f>'Hàng tồn'!RM224</f>
        <v>0</v>
      </c>
      <c r="SR223" s="168">
        <f>SQ223*'Bảng giá mua 2015'!RN222</f>
        <v>0</v>
      </c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72">
        <f t="shared" si="232"/>
        <v>0</v>
      </c>
      <c r="TX223" s="57">
        <f>TW223*'Bảng giá mua 2015'!ST222</f>
        <v>0</v>
      </c>
      <c r="TY223" s="53">
        <f>'Hàng tồn'!SU224</f>
        <v>0</v>
      </c>
      <c r="TZ223" s="168">
        <f>TY223*'Bảng giá mua 2015'!SV222</f>
        <v>0</v>
      </c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72">
        <f t="shared" si="233"/>
        <v>0</v>
      </c>
      <c r="VF223" s="57">
        <f>VE223*'Bảng giá mua 2015'!UB222</f>
        <v>0</v>
      </c>
      <c r="VG223" s="53">
        <f>'Hàng tồn'!UC224</f>
        <v>0</v>
      </c>
      <c r="VH223" s="168">
        <f>VG223*'Bảng giá mua 2015'!UD222</f>
        <v>0</v>
      </c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72">
        <f t="shared" si="234"/>
        <v>0</v>
      </c>
      <c r="WN223" s="57">
        <f>WM223*'Bảng giá mua 2015'!VJ222</f>
        <v>0</v>
      </c>
      <c r="WO223" s="53">
        <f>'Hàng tồn'!VK224</f>
        <v>0</v>
      </c>
      <c r="WP223" s="168">
        <f>WO223*'Bảng giá mua 2015'!VL222</f>
        <v>0</v>
      </c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72">
        <f t="shared" si="235"/>
        <v>0</v>
      </c>
      <c r="XV223" s="57">
        <f>XU223*'Bảng giá mua 2015'!WR222</f>
        <v>0</v>
      </c>
      <c r="XW223" s="53">
        <f>'Hàng tồn'!WS224</f>
        <v>0</v>
      </c>
      <c r="XX223" s="168">
        <f>XW223*'Bảng giá mua 2015'!WT222</f>
        <v>0</v>
      </c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72">
        <f t="shared" si="236"/>
        <v>0</v>
      </c>
      <c r="ZD223" s="57">
        <f>ZC223*'Bảng giá mua 2015'!XZ222</f>
        <v>0</v>
      </c>
      <c r="ZE223" s="53">
        <f>'Hàng tồn'!YA224</f>
        <v>0</v>
      </c>
      <c r="ZF223" s="168">
        <f>ZE223*'Bảng giá mua 2015'!YB222</f>
        <v>0</v>
      </c>
      <c r="ZG223" s="55"/>
      <c r="ZH223" s="55"/>
      <c r="ZI223" s="55"/>
      <c r="ZJ223" s="55"/>
      <c r="ZK223" s="55"/>
      <c r="ZL223" s="55"/>
      <c r="ZM223" s="55"/>
      <c r="ZN223" s="55"/>
      <c r="ZO223" s="55"/>
      <c r="ZP223" s="55"/>
      <c r="ZQ223" s="55"/>
      <c r="ZR223" s="55"/>
      <c r="ZS223" s="55"/>
      <c r="ZT223" s="55"/>
      <c r="ZU223" s="55"/>
      <c r="ZV223" s="55"/>
      <c r="ZW223" s="55"/>
      <c r="ZX223" s="55"/>
      <c r="ZY223" s="55"/>
      <c r="ZZ223" s="55"/>
      <c r="AAA223" s="55"/>
      <c r="AAB223" s="55"/>
      <c r="AAC223" s="55"/>
      <c r="AAD223" s="55"/>
      <c r="AAE223" s="55"/>
      <c r="AAF223" s="55"/>
      <c r="AAG223" s="55"/>
      <c r="AAH223" s="55"/>
      <c r="AAI223" s="55"/>
      <c r="AAJ223" s="55"/>
      <c r="AAK223" s="72">
        <f t="shared" si="237"/>
        <v>0</v>
      </c>
      <c r="AAL223" s="57">
        <f>AAK223*'Bảng giá mua 2015'!ZH222</f>
        <v>0</v>
      </c>
      <c r="AAM223" s="53">
        <f>'Hàng tồn'!ZI224</f>
        <v>0</v>
      </c>
      <c r="AAN223" s="168">
        <f>AAM223*'Bảng giá mua 2015'!ZJ222</f>
        <v>0</v>
      </c>
      <c r="AAO223" s="55"/>
      <c r="AAP223" s="55"/>
      <c r="AAQ223" s="55"/>
      <c r="AAR223" s="55"/>
      <c r="AAS223" s="55"/>
      <c r="AAT223" s="55"/>
      <c r="AAU223" s="55"/>
      <c r="AAV223" s="55"/>
      <c r="AAW223" s="55"/>
      <c r="AAX223" s="55"/>
      <c r="AAY223" s="55"/>
      <c r="AAZ223" s="55"/>
      <c r="ABA223" s="55"/>
      <c r="ABB223" s="55"/>
      <c r="ABC223" s="55"/>
      <c r="ABD223" s="55"/>
      <c r="ABE223" s="55"/>
      <c r="ABF223" s="55"/>
      <c r="ABG223" s="55"/>
      <c r="ABH223" s="55"/>
      <c r="ABI223" s="55"/>
      <c r="ABJ223" s="55"/>
      <c r="ABK223" s="55"/>
      <c r="ABL223" s="55"/>
      <c r="ABM223" s="55"/>
      <c r="ABN223" s="55"/>
      <c r="ABO223" s="55"/>
      <c r="ABP223" s="55"/>
      <c r="ABQ223" s="55"/>
      <c r="ABR223" s="55"/>
      <c r="ABS223" s="72">
        <f t="shared" si="238"/>
        <v>0</v>
      </c>
      <c r="ABT223" s="57">
        <f>ABS223*'Bảng giá mua 2015'!AAP222</f>
        <v>0</v>
      </c>
      <c r="ABU223" s="53">
        <f>'Hàng tồn'!AAQ224</f>
        <v>0</v>
      </c>
      <c r="ABV223" s="168">
        <f>ABU223*'Bảng giá mua 2015'!AAR222</f>
        <v>0</v>
      </c>
      <c r="ABW223" s="55"/>
      <c r="ABX223" s="55"/>
      <c r="ABY223" s="55"/>
      <c r="ABZ223" s="55"/>
      <c r="ACA223" s="55"/>
      <c r="ACB223" s="55"/>
      <c r="ACC223" s="55"/>
      <c r="ACD223" s="55"/>
      <c r="ACE223" s="55"/>
      <c r="ACF223" s="55"/>
      <c r="ACG223" s="55"/>
      <c r="ACH223" s="55"/>
      <c r="ACI223" s="55"/>
      <c r="ACJ223" s="55"/>
      <c r="ACK223" s="55"/>
      <c r="ACL223" s="55"/>
      <c r="ACM223" s="55"/>
      <c r="ACN223" s="55"/>
      <c r="ACO223" s="55"/>
      <c r="ACP223" s="55"/>
      <c r="ACQ223" s="55"/>
      <c r="ACR223" s="55"/>
      <c r="ACS223" s="55"/>
      <c r="ACT223" s="55"/>
      <c r="ACU223" s="55"/>
      <c r="ACV223" s="55"/>
      <c r="ACW223" s="55"/>
      <c r="ACX223" s="55"/>
      <c r="ACY223" s="55"/>
      <c r="ACZ223" s="55"/>
      <c r="ADA223" s="72">
        <f t="shared" si="239"/>
        <v>0</v>
      </c>
      <c r="ADB223" s="57">
        <f>ADA223*'Bảng giá mua 2015'!ABX222</f>
        <v>0</v>
      </c>
      <c r="ADC223" s="53">
        <f>'Hàng tồn'!ABY224</f>
        <v>0</v>
      </c>
      <c r="ADD223" s="168">
        <f>ADC223*'Bảng giá mua 2015'!ABZ222</f>
        <v>0</v>
      </c>
      <c r="ADE223" s="55"/>
      <c r="ADF223" s="55"/>
      <c r="ADG223" s="55"/>
      <c r="ADH223" s="55"/>
      <c r="ADI223" s="55"/>
      <c r="ADJ223" s="55"/>
      <c r="ADK223" s="55"/>
      <c r="ADL223" s="55"/>
      <c r="ADM223" s="55"/>
      <c r="ADN223" s="55"/>
      <c r="ADO223" s="55"/>
      <c r="ADP223" s="55"/>
      <c r="ADQ223" s="55"/>
      <c r="ADR223" s="55"/>
      <c r="ADS223" s="55"/>
      <c r="ADT223" s="55"/>
      <c r="ADU223" s="55"/>
      <c r="ADV223" s="55"/>
      <c r="ADW223" s="55"/>
      <c r="ADX223" s="55"/>
      <c r="ADY223" s="55"/>
      <c r="ADZ223" s="55"/>
      <c r="AEA223" s="55"/>
      <c r="AEB223" s="55"/>
      <c r="AEC223" s="55"/>
      <c r="AED223" s="55"/>
      <c r="AEE223" s="55"/>
      <c r="AEF223" s="55"/>
      <c r="AEG223" s="55"/>
      <c r="AEH223" s="55"/>
      <c r="AEI223" s="72">
        <f t="shared" si="240"/>
        <v>0</v>
      </c>
      <c r="AEJ223" s="57">
        <f>AEI223*'Bảng giá mua 2015'!ADF222</f>
        <v>0</v>
      </c>
      <c r="AEK223" s="53">
        <f>'Hàng tồn'!ADG224</f>
        <v>0</v>
      </c>
      <c r="AEL223" s="168">
        <f>AEK223*'Bảng giá mua 2015'!ADH222</f>
        <v>0</v>
      </c>
      <c r="AEM223" s="55"/>
      <c r="AEN223" s="55"/>
      <c r="AEO223" s="55"/>
      <c r="AEP223" s="55"/>
      <c r="AEQ223" s="55"/>
      <c r="AER223" s="55"/>
      <c r="AES223" s="55"/>
      <c r="AET223" s="55"/>
      <c r="AEU223" s="55"/>
      <c r="AEV223" s="55"/>
      <c r="AEW223" s="55"/>
      <c r="AEX223" s="55"/>
      <c r="AEY223" s="55"/>
      <c r="AEZ223" s="55"/>
      <c r="AFA223" s="55"/>
      <c r="AFB223" s="55"/>
      <c r="AFC223" s="55"/>
      <c r="AFD223" s="55"/>
      <c r="AFE223" s="55"/>
      <c r="AFF223" s="55"/>
      <c r="AFG223" s="55"/>
      <c r="AFH223" s="55"/>
      <c r="AFI223" s="55"/>
      <c r="AFJ223" s="55"/>
      <c r="AFK223" s="55"/>
      <c r="AFL223" s="55"/>
      <c r="AFM223" s="55"/>
      <c r="AFN223" s="55"/>
      <c r="AFO223" s="55"/>
      <c r="AFP223" s="55"/>
      <c r="AFQ223" s="72">
        <f t="shared" si="241"/>
        <v>0</v>
      </c>
      <c r="AFR223" s="57">
        <f>AFQ223*'Bảng giá mua 2015'!AEN222</f>
        <v>0</v>
      </c>
      <c r="AFS223" s="53">
        <f>'Hàng tồn'!AEO224</f>
        <v>0</v>
      </c>
      <c r="AFT223" s="168">
        <f>AFS223*'Bảng giá mua 2015'!AEP222</f>
        <v>0</v>
      </c>
      <c r="AFU223" s="55"/>
      <c r="AFV223" s="55"/>
      <c r="AFW223" s="55"/>
      <c r="AFX223" s="55"/>
      <c r="AFY223" s="55"/>
      <c r="AFZ223" s="55"/>
      <c r="AGA223" s="55"/>
      <c r="AGB223" s="55"/>
      <c r="AGC223" s="55"/>
      <c r="AGD223" s="55"/>
      <c r="AGE223" s="55"/>
      <c r="AGF223" s="55"/>
      <c r="AGG223" s="55"/>
      <c r="AGH223" s="55"/>
      <c r="AGI223" s="55"/>
      <c r="AGJ223" s="55"/>
      <c r="AGK223" s="55"/>
      <c r="AGL223" s="55"/>
      <c r="AGM223" s="55"/>
      <c r="AGN223" s="55"/>
      <c r="AGO223" s="55"/>
      <c r="AGP223" s="55"/>
      <c r="AGQ223" s="55"/>
      <c r="AGR223" s="55"/>
      <c r="AGS223" s="55"/>
      <c r="AGT223" s="55"/>
      <c r="AGU223" s="55"/>
      <c r="AGV223" s="55"/>
      <c r="AGW223" s="55"/>
      <c r="AGX223" s="55"/>
      <c r="AGY223" s="72">
        <f t="shared" si="242"/>
        <v>0</v>
      </c>
      <c r="AGZ223" s="57">
        <f>AGY223*'Bảng giá mua 2015'!AFV222</f>
        <v>0</v>
      </c>
      <c r="AHA223" s="53">
        <f>'Hàng tồn'!AFW224</f>
        <v>0</v>
      </c>
      <c r="AHB223" s="168">
        <f>AHA223*'Bảng giá mua 2015'!AFX222</f>
        <v>0</v>
      </c>
      <c r="AHC223" s="55"/>
      <c r="AHD223" s="55"/>
      <c r="AHE223" s="55"/>
      <c r="AHF223" s="55"/>
      <c r="AHG223" s="55"/>
      <c r="AHH223" s="55"/>
      <c r="AHI223" s="55"/>
      <c r="AHJ223" s="55"/>
      <c r="AHK223" s="55"/>
      <c r="AHL223" s="55"/>
      <c r="AHM223" s="55"/>
      <c r="AHN223" s="55"/>
      <c r="AHO223" s="55"/>
      <c r="AHP223" s="55"/>
      <c r="AHQ223" s="55"/>
      <c r="AHR223" s="55"/>
      <c r="AHS223" s="55"/>
      <c r="AHT223" s="55"/>
      <c r="AHU223" s="55"/>
      <c r="AHV223" s="55"/>
      <c r="AHW223" s="55"/>
      <c r="AHX223" s="55"/>
      <c r="AHY223" s="55"/>
      <c r="AHZ223" s="55"/>
      <c r="AIA223" s="55"/>
      <c r="AIB223" s="55"/>
      <c r="AIC223" s="55"/>
      <c r="AID223" s="55"/>
      <c r="AIE223" s="55"/>
      <c r="AIF223" s="55"/>
      <c r="AIG223" s="72">
        <f t="shared" si="243"/>
        <v>0</v>
      </c>
      <c r="AIH223" s="57">
        <f>AIG223*'Bảng giá bán 2015'!AC222</f>
        <v>0</v>
      </c>
      <c r="AII223" s="53">
        <f>'Hàng tồn'!AHE224</f>
        <v>0</v>
      </c>
      <c r="AIJ223" s="168">
        <f>AII223*'Bảng giá bán 2015'!AD222</f>
        <v>0</v>
      </c>
      <c r="AIK223" s="55"/>
      <c r="AIL223" s="55"/>
      <c r="AIM223" s="55"/>
      <c r="AIN223" s="55"/>
      <c r="AIO223" s="55"/>
      <c r="AIP223" s="55"/>
      <c r="AIQ223" s="55"/>
      <c r="AIR223" s="55"/>
      <c r="AIS223" s="55"/>
      <c r="AIT223" s="55"/>
      <c r="AIU223" s="55"/>
      <c r="AIV223" s="55"/>
      <c r="AIW223" s="55"/>
      <c r="AIX223" s="55"/>
      <c r="AIY223" s="55"/>
      <c r="AIZ223" s="55"/>
      <c r="AJA223" s="55"/>
      <c r="AJB223" s="55"/>
      <c r="AJC223" s="55"/>
      <c r="AJD223" s="55"/>
      <c r="AJE223" s="55"/>
      <c r="AJF223" s="55"/>
      <c r="AJG223" s="55"/>
      <c r="AJH223" s="55"/>
      <c r="AJI223" s="55"/>
      <c r="AJJ223" s="55"/>
      <c r="AJK223" s="55"/>
      <c r="AJL223" s="55"/>
      <c r="AJM223" s="55"/>
      <c r="AJN223" s="55"/>
      <c r="AJO223" s="72">
        <f t="shared" si="244"/>
        <v>0</v>
      </c>
      <c r="AJP223" s="57">
        <f>AJO223*'Bảng giá bán 2015'!AD222</f>
        <v>0</v>
      </c>
      <c r="AJQ223" s="53">
        <f>'Hàng tồn'!AIM224</f>
        <v>0</v>
      </c>
      <c r="AJR223" s="168">
        <f>AJQ223*'Bảng giá mua 2015'!AIN222</f>
        <v>0</v>
      </c>
      <c r="AJS223" s="55"/>
      <c r="AJT223" s="55"/>
      <c r="AJU223" s="55"/>
      <c r="AJV223" s="55"/>
      <c r="AJW223" s="55"/>
      <c r="AJX223" s="55"/>
      <c r="AJY223" s="55"/>
      <c r="AJZ223" s="55"/>
      <c r="AKA223" s="55"/>
      <c r="AKB223" s="55"/>
      <c r="AKC223" s="55"/>
      <c r="AKD223" s="55"/>
      <c r="AKE223" s="55"/>
      <c r="AKF223" s="55"/>
      <c r="AKG223" s="55"/>
      <c r="AKH223" s="55"/>
      <c r="AKI223" s="55"/>
      <c r="AKJ223" s="55"/>
      <c r="AKK223" s="55"/>
      <c r="AKL223" s="55"/>
      <c r="AKM223" s="55"/>
      <c r="AKN223" s="55"/>
      <c r="AKO223" s="55"/>
      <c r="AKP223" s="55"/>
      <c r="AKQ223" s="55"/>
      <c r="AKR223" s="55"/>
      <c r="AKS223" s="55"/>
      <c r="AKT223" s="55"/>
      <c r="AKU223" s="55"/>
      <c r="AKV223" s="55"/>
      <c r="AKW223" s="72">
        <f t="shared" si="245"/>
        <v>0</v>
      </c>
      <c r="AKX223" s="57">
        <f>AKW223*'Bảng giá bán 2015'!BL222</f>
        <v>0</v>
      </c>
      <c r="AKY223" s="53">
        <f>'Hàng tồn'!AJU224</f>
        <v>0</v>
      </c>
      <c r="AKZ223" s="168">
        <f>AKY223*'Bảng giá mua 2015'!AJV222</f>
        <v>0</v>
      </c>
      <c r="ALA223" s="55"/>
      <c r="ALB223" s="55"/>
      <c r="ALC223" s="55"/>
      <c r="ALD223" s="55"/>
      <c r="ALE223" s="55"/>
      <c r="ALF223" s="55"/>
      <c r="ALG223" s="55"/>
      <c r="ALH223" s="55"/>
      <c r="ALI223" s="55"/>
      <c r="ALJ223" s="55"/>
      <c r="ALK223" s="55"/>
      <c r="ALL223" s="55"/>
      <c r="ALM223" s="55"/>
      <c r="ALN223" s="55"/>
      <c r="ALO223" s="55"/>
      <c r="ALP223" s="55"/>
      <c r="ALQ223" s="55"/>
      <c r="ALR223" s="55"/>
      <c r="ALS223" s="55"/>
      <c r="ALT223" s="55"/>
      <c r="ALU223" s="55"/>
      <c r="ALV223" s="55"/>
      <c r="ALW223" s="55"/>
      <c r="ALX223" s="55"/>
      <c r="ALY223" s="55"/>
      <c r="ALZ223" s="55"/>
      <c r="AMA223" s="55"/>
      <c r="AMB223" s="55"/>
      <c r="AMC223" s="55"/>
      <c r="AMD223" s="55"/>
      <c r="AME223" s="72">
        <f t="shared" si="246"/>
        <v>0</v>
      </c>
      <c r="AMF223" s="57">
        <f>AME223*'Bảng giá bán 2015'!CT222</f>
        <v>0</v>
      </c>
      <c r="AMG223" s="53">
        <f>'Hàng tồn'!ALC224</f>
        <v>0</v>
      </c>
      <c r="AMH223" s="168">
        <f>AMG223*'Bảng giá mua 2015'!ALD222</f>
        <v>0</v>
      </c>
      <c r="AMI223" s="55"/>
      <c r="AMJ223" s="55"/>
      <c r="AMK223" s="55"/>
      <c r="AML223" s="55"/>
      <c r="AMM223" s="55"/>
      <c r="AMN223" s="55"/>
      <c r="AMO223" s="55"/>
      <c r="AMP223" s="55"/>
      <c r="AMQ223" s="55"/>
      <c r="AMR223" s="55"/>
      <c r="AMS223" s="55"/>
      <c r="AMT223" s="55"/>
      <c r="AMU223" s="55"/>
      <c r="AMV223" s="55"/>
      <c r="AMW223" s="55"/>
      <c r="AMX223" s="55"/>
      <c r="AMY223" s="55"/>
      <c r="AMZ223" s="55"/>
      <c r="ANA223" s="55"/>
      <c r="ANB223" s="55"/>
      <c r="ANC223" s="55"/>
      <c r="AND223" s="55"/>
      <c r="ANE223" s="55"/>
      <c r="ANF223" s="55"/>
      <c r="ANG223" s="55"/>
      <c r="ANH223" s="55"/>
      <c r="ANI223" s="55"/>
      <c r="ANJ223" s="55"/>
      <c r="ANK223" s="55"/>
      <c r="ANL223" s="55"/>
      <c r="ANM223" s="72">
        <f t="shared" si="247"/>
        <v>0</v>
      </c>
      <c r="ANN223" s="57">
        <f>ANM223*'Bảng giá bán 2015'!EB222</f>
        <v>0</v>
      </c>
      <c r="ANO223" s="53">
        <f>'Hàng tồn'!AMK224</f>
        <v>0</v>
      </c>
      <c r="ANP223" s="168">
        <f>ANO223*'Bảng giá mua 2015'!AML222</f>
        <v>0</v>
      </c>
    </row>
    <row r="224" spans="1:1056" x14ac:dyDescent="0.3">
      <c r="A224" s="129" t="s">
        <v>104</v>
      </c>
      <c r="B224" s="58" t="s">
        <v>7</v>
      </c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72">
        <f t="shared" si="217"/>
        <v>0</v>
      </c>
      <c r="AH224" s="57">
        <f>AG224*'Bảng giá mua 2015'!D223</f>
        <v>0</v>
      </c>
      <c r="AI224" s="53">
        <f>'Hàng tồn'!E225</f>
        <v>0</v>
      </c>
      <c r="AJ224" s="168">
        <f>AI224*'Bảng giá mua 2015'!F223</f>
        <v>0</v>
      </c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72">
        <f t="shared" si="218"/>
        <v>0</v>
      </c>
      <c r="BP224" s="57">
        <f>BO224*'Bảng giá mua 2015'!AL223</f>
        <v>0</v>
      </c>
      <c r="BQ224" s="53">
        <f>'Hàng tồn'!AM225</f>
        <v>0</v>
      </c>
      <c r="BR224" s="168">
        <f>BQ224*'Bảng giá mua 2015'!AN223</f>
        <v>0</v>
      </c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72">
        <f t="shared" si="219"/>
        <v>0</v>
      </c>
      <c r="CX224" s="57">
        <f>CW224*'Bảng giá mua 2015'!BT223</f>
        <v>0</v>
      </c>
      <c r="CY224" s="53">
        <f>'Hàng tồn'!BU225</f>
        <v>0</v>
      </c>
      <c r="CZ224" s="168">
        <f>CY224*'Bảng giá mua 2015'!BV223</f>
        <v>0</v>
      </c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72">
        <f t="shared" si="220"/>
        <v>0</v>
      </c>
      <c r="EF224" s="57">
        <f>EE224*'Bảng giá mua 2015'!DB223</f>
        <v>0</v>
      </c>
      <c r="EG224" s="53">
        <f>'Hàng tồn'!DC225</f>
        <v>0</v>
      </c>
      <c r="EH224" s="168">
        <f>EG224*'Bảng giá mua 2015'!DD223</f>
        <v>0</v>
      </c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72">
        <f t="shared" si="221"/>
        <v>0</v>
      </c>
      <c r="FN224" s="57">
        <f>FM224*'Bảng giá mua 2015'!EJ223</f>
        <v>0</v>
      </c>
      <c r="FO224" s="53">
        <f>'Hàng tồn'!EK225</f>
        <v>0</v>
      </c>
      <c r="FP224" s="168">
        <f>FO224*'Bảng giá mua 2015'!EL223</f>
        <v>0</v>
      </c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72">
        <f t="shared" si="222"/>
        <v>0</v>
      </c>
      <c r="GV224" s="57">
        <f>GU224*'Bảng giá mua 2015'!FR223</f>
        <v>0</v>
      </c>
      <c r="GW224" s="53">
        <f>'Hàng tồn'!FS225</f>
        <v>0</v>
      </c>
      <c r="GX224" s="168">
        <f>GW224*'Bảng giá mua 2015'!FT223</f>
        <v>0</v>
      </c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72">
        <f t="shared" si="223"/>
        <v>0</v>
      </c>
      <c r="ID224" s="57">
        <f>IC224*'Bảng giá mua 2015'!GZ223</f>
        <v>0</v>
      </c>
      <c r="IE224" s="53">
        <f>'Hàng tồn'!HA225</f>
        <v>0</v>
      </c>
      <c r="IF224" s="168">
        <f>IE224*'Bảng giá mua 2015'!HB223</f>
        <v>0</v>
      </c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72">
        <f t="shared" si="224"/>
        <v>0</v>
      </c>
      <c r="JL224" s="57">
        <f>JK224*'Bảng giá mua 2015'!IH223</f>
        <v>0</v>
      </c>
      <c r="JM224" s="53">
        <f>'Hàng tồn'!II225</f>
        <v>0</v>
      </c>
      <c r="JN224" s="168">
        <f>JM224*'Bảng giá mua 2015'!IJ223</f>
        <v>0</v>
      </c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72">
        <f t="shared" si="225"/>
        <v>0</v>
      </c>
      <c r="KT224" s="57">
        <f>KS224*'Bảng giá mua 2015'!JP223</f>
        <v>0</v>
      </c>
      <c r="KU224" s="53">
        <f>'Hàng tồn'!JQ225</f>
        <v>0</v>
      </c>
      <c r="KV224" s="168">
        <f>KU224*'Bảng giá mua 2015'!JR223</f>
        <v>0</v>
      </c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72">
        <f t="shared" si="226"/>
        <v>0</v>
      </c>
      <c r="MB224" s="57">
        <f>MA224*'Bảng giá mua 2015'!KX223</f>
        <v>0</v>
      </c>
      <c r="MC224" s="53">
        <f>'Hàng tồn'!KY225</f>
        <v>0</v>
      </c>
      <c r="MD224" s="168">
        <f>MC224*'Bảng giá mua 2015'!KZ223</f>
        <v>0</v>
      </c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72">
        <f t="shared" si="227"/>
        <v>0</v>
      </c>
      <c r="NJ224" s="57">
        <f>NI224*'Bảng giá mua 2015'!MF223</f>
        <v>0</v>
      </c>
      <c r="NK224" s="53">
        <f>'Hàng tồn'!MG225</f>
        <v>0</v>
      </c>
      <c r="NL224" s="168">
        <f>NK224*'Bảng giá mua 2015'!MH223</f>
        <v>0</v>
      </c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72">
        <f t="shared" si="228"/>
        <v>0</v>
      </c>
      <c r="OR224" s="57">
        <f>OQ224*'Bảng giá mua 2015'!NN223</f>
        <v>0</v>
      </c>
      <c r="OS224" s="53">
        <f>'Hàng tồn'!NO225</f>
        <v>0</v>
      </c>
      <c r="OT224" s="168">
        <f>OS224*'Bảng giá mua 2015'!NP223</f>
        <v>0</v>
      </c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72">
        <f t="shared" si="229"/>
        <v>0</v>
      </c>
      <c r="PZ224" s="57">
        <f>PY224*'Bảng giá mua 2015'!OV223</f>
        <v>0</v>
      </c>
      <c r="QA224" s="53">
        <f>'Hàng tồn'!OW225</f>
        <v>0</v>
      </c>
      <c r="QB224" s="168">
        <f>QA224*'Bảng giá mua 2015'!OX223</f>
        <v>0</v>
      </c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72">
        <f t="shared" si="230"/>
        <v>0</v>
      </c>
      <c r="RH224" s="57">
        <f>RG224*'Bảng giá mua 2015'!QD223</f>
        <v>0</v>
      </c>
      <c r="RI224" s="53">
        <f>'Hàng tồn'!QE225</f>
        <v>0</v>
      </c>
      <c r="RJ224" s="168">
        <f>RI224*'Bảng giá mua 2015'!QF223</f>
        <v>0</v>
      </c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72">
        <f t="shared" si="231"/>
        <v>0</v>
      </c>
      <c r="SP224" s="57">
        <f>SO224*'Bảng giá mua 2015'!RL223</f>
        <v>0</v>
      </c>
      <c r="SQ224" s="53">
        <f>'Hàng tồn'!RM225</f>
        <v>0</v>
      </c>
      <c r="SR224" s="168">
        <f>SQ224*'Bảng giá mua 2015'!RN223</f>
        <v>0</v>
      </c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72">
        <f t="shared" si="232"/>
        <v>0</v>
      </c>
      <c r="TX224" s="57">
        <f>TW224*'Bảng giá mua 2015'!ST223</f>
        <v>0</v>
      </c>
      <c r="TY224" s="53">
        <f>'Hàng tồn'!SU225</f>
        <v>0</v>
      </c>
      <c r="TZ224" s="168">
        <f>TY224*'Bảng giá mua 2015'!SV223</f>
        <v>0</v>
      </c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72">
        <f t="shared" si="233"/>
        <v>0</v>
      </c>
      <c r="VF224" s="57">
        <f>VE224*'Bảng giá mua 2015'!UB223</f>
        <v>0</v>
      </c>
      <c r="VG224" s="53">
        <f>'Hàng tồn'!UC225</f>
        <v>0</v>
      </c>
      <c r="VH224" s="168">
        <f>VG224*'Bảng giá mua 2015'!UD223</f>
        <v>0</v>
      </c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72">
        <f t="shared" si="234"/>
        <v>0</v>
      </c>
      <c r="WN224" s="57">
        <f>WM224*'Bảng giá mua 2015'!VJ223</f>
        <v>0</v>
      </c>
      <c r="WO224" s="53">
        <f>'Hàng tồn'!VK225</f>
        <v>0</v>
      </c>
      <c r="WP224" s="168">
        <f>WO224*'Bảng giá mua 2015'!VL223</f>
        <v>0</v>
      </c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72">
        <f t="shared" si="235"/>
        <v>0</v>
      </c>
      <c r="XV224" s="57">
        <f>XU224*'Bảng giá mua 2015'!WR223</f>
        <v>0</v>
      </c>
      <c r="XW224" s="53">
        <f>'Hàng tồn'!WS225</f>
        <v>0</v>
      </c>
      <c r="XX224" s="168">
        <f>XW224*'Bảng giá mua 2015'!WT223</f>
        <v>0</v>
      </c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72">
        <f t="shared" si="236"/>
        <v>0</v>
      </c>
      <c r="ZD224" s="57">
        <f>ZC224*'Bảng giá mua 2015'!XZ223</f>
        <v>0</v>
      </c>
      <c r="ZE224" s="53">
        <f>'Hàng tồn'!YA225</f>
        <v>0</v>
      </c>
      <c r="ZF224" s="168">
        <f>ZE224*'Bảng giá mua 2015'!YB223</f>
        <v>0</v>
      </c>
      <c r="ZG224" s="55"/>
      <c r="ZH224" s="55"/>
      <c r="ZI224" s="55"/>
      <c r="ZJ224" s="55"/>
      <c r="ZK224" s="55"/>
      <c r="ZL224" s="55"/>
      <c r="ZM224" s="55"/>
      <c r="ZN224" s="55"/>
      <c r="ZO224" s="55"/>
      <c r="ZP224" s="55"/>
      <c r="ZQ224" s="55"/>
      <c r="ZR224" s="55"/>
      <c r="ZS224" s="55"/>
      <c r="ZT224" s="55"/>
      <c r="ZU224" s="55"/>
      <c r="ZV224" s="55"/>
      <c r="ZW224" s="55"/>
      <c r="ZX224" s="55"/>
      <c r="ZY224" s="55"/>
      <c r="ZZ224" s="55"/>
      <c r="AAA224" s="55"/>
      <c r="AAB224" s="55"/>
      <c r="AAC224" s="55"/>
      <c r="AAD224" s="55"/>
      <c r="AAE224" s="55"/>
      <c r="AAF224" s="55"/>
      <c r="AAG224" s="55"/>
      <c r="AAH224" s="55"/>
      <c r="AAI224" s="55"/>
      <c r="AAJ224" s="55"/>
      <c r="AAK224" s="72">
        <f t="shared" si="237"/>
        <v>0</v>
      </c>
      <c r="AAL224" s="57">
        <f>AAK224*'Bảng giá mua 2015'!ZH223</f>
        <v>0</v>
      </c>
      <c r="AAM224" s="53">
        <f>'Hàng tồn'!ZI225</f>
        <v>0</v>
      </c>
      <c r="AAN224" s="168">
        <f>AAM224*'Bảng giá mua 2015'!ZJ223</f>
        <v>0</v>
      </c>
      <c r="AAO224" s="55"/>
      <c r="AAP224" s="55"/>
      <c r="AAQ224" s="55"/>
      <c r="AAR224" s="55"/>
      <c r="AAS224" s="55"/>
      <c r="AAT224" s="55"/>
      <c r="AAU224" s="55"/>
      <c r="AAV224" s="55"/>
      <c r="AAW224" s="55"/>
      <c r="AAX224" s="55"/>
      <c r="AAY224" s="55"/>
      <c r="AAZ224" s="55"/>
      <c r="ABA224" s="55"/>
      <c r="ABB224" s="55"/>
      <c r="ABC224" s="55"/>
      <c r="ABD224" s="55"/>
      <c r="ABE224" s="55"/>
      <c r="ABF224" s="55"/>
      <c r="ABG224" s="55"/>
      <c r="ABH224" s="55"/>
      <c r="ABI224" s="55"/>
      <c r="ABJ224" s="55"/>
      <c r="ABK224" s="55"/>
      <c r="ABL224" s="55"/>
      <c r="ABM224" s="55"/>
      <c r="ABN224" s="55"/>
      <c r="ABO224" s="55"/>
      <c r="ABP224" s="55"/>
      <c r="ABQ224" s="55"/>
      <c r="ABR224" s="55"/>
      <c r="ABS224" s="72">
        <f t="shared" si="238"/>
        <v>0</v>
      </c>
      <c r="ABT224" s="57">
        <f>ABS224*'Bảng giá mua 2015'!AAP223</f>
        <v>0</v>
      </c>
      <c r="ABU224" s="53">
        <f>'Hàng tồn'!AAQ225</f>
        <v>0</v>
      </c>
      <c r="ABV224" s="168">
        <f>ABU224*'Bảng giá mua 2015'!AAR223</f>
        <v>0</v>
      </c>
      <c r="ABW224" s="55"/>
      <c r="ABX224" s="55"/>
      <c r="ABY224" s="55"/>
      <c r="ABZ224" s="55"/>
      <c r="ACA224" s="55"/>
      <c r="ACB224" s="55"/>
      <c r="ACC224" s="55"/>
      <c r="ACD224" s="55"/>
      <c r="ACE224" s="55"/>
      <c r="ACF224" s="55"/>
      <c r="ACG224" s="55"/>
      <c r="ACH224" s="55"/>
      <c r="ACI224" s="55"/>
      <c r="ACJ224" s="55"/>
      <c r="ACK224" s="55"/>
      <c r="ACL224" s="55"/>
      <c r="ACM224" s="55"/>
      <c r="ACN224" s="55"/>
      <c r="ACO224" s="55"/>
      <c r="ACP224" s="55"/>
      <c r="ACQ224" s="55"/>
      <c r="ACR224" s="55"/>
      <c r="ACS224" s="55"/>
      <c r="ACT224" s="55"/>
      <c r="ACU224" s="55"/>
      <c r="ACV224" s="55"/>
      <c r="ACW224" s="55"/>
      <c r="ACX224" s="55"/>
      <c r="ACY224" s="55"/>
      <c r="ACZ224" s="55"/>
      <c r="ADA224" s="72">
        <f t="shared" si="239"/>
        <v>0</v>
      </c>
      <c r="ADB224" s="57">
        <f>ADA224*'Bảng giá mua 2015'!ABX223</f>
        <v>0</v>
      </c>
      <c r="ADC224" s="53">
        <f>'Hàng tồn'!ABY225</f>
        <v>0</v>
      </c>
      <c r="ADD224" s="168">
        <f>ADC224*'Bảng giá mua 2015'!ABZ223</f>
        <v>0</v>
      </c>
      <c r="ADE224" s="55"/>
      <c r="ADF224" s="55"/>
      <c r="ADG224" s="55"/>
      <c r="ADH224" s="55"/>
      <c r="ADI224" s="55"/>
      <c r="ADJ224" s="55"/>
      <c r="ADK224" s="55"/>
      <c r="ADL224" s="55"/>
      <c r="ADM224" s="55"/>
      <c r="ADN224" s="55"/>
      <c r="ADO224" s="55"/>
      <c r="ADP224" s="55"/>
      <c r="ADQ224" s="55"/>
      <c r="ADR224" s="55"/>
      <c r="ADS224" s="55"/>
      <c r="ADT224" s="55"/>
      <c r="ADU224" s="55"/>
      <c r="ADV224" s="55"/>
      <c r="ADW224" s="55"/>
      <c r="ADX224" s="55"/>
      <c r="ADY224" s="55"/>
      <c r="ADZ224" s="55"/>
      <c r="AEA224" s="55"/>
      <c r="AEB224" s="55"/>
      <c r="AEC224" s="55"/>
      <c r="AED224" s="55"/>
      <c r="AEE224" s="55"/>
      <c r="AEF224" s="55"/>
      <c r="AEG224" s="55"/>
      <c r="AEH224" s="55"/>
      <c r="AEI224" s="72">
        <f t="shared" si="240"/>
        <v>0</v>
      </c>
      <c r="AEJ224" s="57">
        <f>AEI224*'Bảng giá mua 2015'!ADF223</f>
        <v>0</v>
      </c>
      <c r="AEK224" s="53">
        <f>'Hàng tồn'!ADG225</f>
        <v>0</v>
      </c>
      <c r="AEL224" s="168">
        <f>AEK224*'Bảng giá mua 2015'!ADH223</f>
        <v>0</v>
      </c>
      <c r="AEM224" s="55"/>
      <c r="AEN224" s="55"/>
      <c r="AEO224" s="55"/>
      <c r="AEP224" s="55"/>
      <c r="AEQ224" s="55"/>
      <c r="AER224" s="55"/>
      <c r="AES224" s="55"/>
      <c r="AET224" s="55"/>
      <c r="AEU224" s="55"/>
      <c r="AEV224" s="55"/>
      <c r="AEW224" s="55"/>
      <c r="AEX224" s="55"/>
      <c r="AEY224" s="55"/>
      <c r="AEZ224" s="55"/>
      <c r="AFA224" s="55"/>
      <c r="AFB224" s="55"/>
      <c r="AFC224" s="55"/>
      <c r="AFD224" s="55"/>
      <c r="AFE224" s="55"/>
      <c r="AFF224" s="55"/>
      <c r="AFG224" s="55"/>
      <c r="AFH224" s="55"/>
      <c r="AFI224" s="55"/>
      <c r="AFJ224" s="55"/>
      <c r="AFK224" s="55"/>
      <c r="AFL224" s="55"/>
      <c r="AFM224" s="55"/>
      <c r="AFN224" s="55"/>
      <c r="AFO224" s="55"/>
      <c r="AFP224" s="55"/>
      <c r="AFQ224" s="72">
        <f t="shared" si="241"/>
        <v>0</v>
      </c>
      <c r="AFR224" s="57">
        <f>AFQ224*'Bảng giá mua 2015'!AEN223</f>
        <v>0</v>
      </c>
      <c r="AFS224" s="53">
        <f>'Hàng tồn'!AEO225</f>
        <v>0</v>
      </c>
      <c r="AFT224" s="168">
        <f>AFS224*'Bảng giá mua 2015'!AEP223</f>
        <v>0</v>
      </c>
      <c r="AFU224" s="55"/>
      <c r="AFV224" s="55"/>
      <c r="AFW224" s="55"/>
      <c r="AFX224" s="55"/>
      <c r="AFY224" s="55"/>
      <c r="AFZ224" s="55"/>
      <c r="AGA224" s="55"/>
      <c r="AGB224" s="55"/>
      <c r="AGC224" s="55"/>
      <c r="AGD224" s="55"/>
      <c r="AGE224" s="55"/>
      <c r="AGF224" s="55"/>
      <c r="AGG224" s="55"/>
      <c r="AGH224" s="55"/>
      <c r="AGI224" s="55"/>
      <c r="AGJ224" s="55"/>
      <c r="AGK224" s="55"/>
      <c r="AGL224" s="55"/>
      <c r="AGM224" s="55"/>
      <c r="AGN224" s="55"/>
      <c r="AGO224" s="55"/>
      <c r="AGP224" s="55"/>
      <c r="AGQ224" s="55"/>
      <c r="AGR224" s="55"/>
      <c r="AGS224" s="55"/>
      <c r="AGT224" s="55"/>
      <c r="AGU224" s="55"/>
      <c r="AGV224" s="55"/>
      <c r="AGW224" s="55"/>
      <c r="AGX224" s="55"/>
      <c r="AGY224" s="72">
        <f t="shared" si="242"/>
        <v>0</v>
      </c>
      <c r="AGZ224" s="57">
        <f>AGY224*'Bảng giá mua 2015'!AFV223</f>
        <v>0</v>
      </c>
      <c r="AHA224" s="53">
        <f>'Hàng tồn'!AFW225</f>
        <v>0</v>
      </c>
      <c r="AHB224" s="168">
        <f>AHA224*'Bảng giá mua 2015'!AFX223</f>
        <v>0</v>
      </c>
      <c r="AHC224" s="55"/>
      <c r="AHD224" s="55"/>
      <c r="AHE224" s="55"/>
      <c r="AHF224" s="55"/>
      <c r="AHG224" s="55"/>
      <c r="AHH224" s="55"/>
      <c r="AHI224" s="55"/>
      <c r="AHJ224" s="55"/>
      <c r="AHK224" s="55">
        <v>1</v>
      </c>
      <c r="AHL224" s="55"/>
      <c r="AHM224" s="55"/>
      <c r="AHN224" s="55"/>
      <c r="AHO224" s="55">
        <v>1</v>
      </c>
      <c r="AHP224" s="55"/>
      <c r="AHQ224" s="55"/>
      <c r="AHR224" s="55"/>
      <c r="AHS224" s="55"/>
      <c r="AHT224" s="55"/>
      <c r="AHU224" s="55"/>
      <c r="AHV224" s="55"/>
      <c r="AHW224" s="55"/>
      <c r="AHX224" s="55"/>
      <c r="AHY224" s="55"/>
      <c r="AHZ224" s="55"/>
      <c r="AIA224" s="55"/>
      <c r="AIB224" s="55"/>
      <c r="AIC224" s="55"/>
      <c r="AID224" s="55"/>
      <c r="AIE224" s="55"/>
      <c r="AIF224" s="55"/>
      <c r="AIG224" s="72">
        <f t="shared" si="243"/>
        <v>2</v>
      </c>
      <c r="AIH224" s="57">
        <f>AIG224*'Bảng giá bán 2015'!AC223</f>
        <v>0</v>
      </c>
      <c r="AII224" s="53">
        <f>'Hàng tồn'!AHE225</f>
        <v>0</v>
      </c>
      <c r="AIJ224" s="168">
        <f>AII224*'Bảng giá bán 2015'!AD223</f>
        <v>0</v>
      </c>
      <c r="AIK224" s="55"/>
      <c r="AIL224" s="55"/>
      <c r="AIM224" s="55"/>
      <c r="AIN224" s="55"/>
      <c r="AIO224" s="55"/>
      <c r="AIP224" s="55"/>
      <c r="AIQ224" s="55"/>
      <c r="AIR224" s="55"/>
      <c r="AIS224" s="55"/>
      <c r="AIT224" s="55">
        <v>1</v>
      </c>
      <c r="AIU224" s="55">
        <v>1</v>
      </c>
      <c r="AIV224" s="55">
        <v>1</v>
      </c>
      <c r="AIW224" s="55"/>
      <c r="AIX224" s="55"/>
      <c r="AIY224" s="55"/>
      <c r="AIZ224" s="55"/>
      <c r="AJA224" s="55"/>
      <c r="AJB224" s="55"/>
      <c r="AJC224" s="55"/>
      <c r="AJD224" s="55"/>
      <c r="AJE224" s="55"/>
      <c r="AJF224" s="55"/>
      <c r="AJG224" s="55"/>
      <c r="AJH224" s="55"/>
      <c r="AJI224" s="55"/>
      <c r="AJJ224" s="55"/>
      <c r="AJK224" s="55"/>
      <c r="AJL224" s="55"/>
      <c r="AJM224" s="55"/>
      <c r="AJN224" s="55"/>
      <c r="AJO224" s="72">
        <f t="shared" si="244"/>
        <v>3</v>
      </c>
      <c r="AJP224" s="57">
        <f>AJO224*'Bảng giá bán 2015'!AD223</f>
        <v>0</v>
      </c>
      <c r="AJQ224" s="53">
        <f>'Hàng tồn'!AIM225</f>
        <v>0</v>
      </c>
      <c r="AJR224" s="168">
        <f>AJQ224*'Bảng giá mua 2015'!AIN223</f>
        <v>0</v>
      </c>
      <c r="AJS224" s="55"/>
      <c r="AJT224" s="55"/>
      <c r="AJU224" s="55"/>
      <c r="AJV224" s="55"/>
      <c r="AJW224" s="55"/>
      <c r="AJX224" s="55"/>
      <c r="AJY224" s="55"/>
      <c r="AJZ224" s="55"/>
      <c r="AKA224" s="55"/>
      <c r="AKB224" s="55"/>
      <c r="AKC224" s="55"/>
      <c r="AKD224" s="55"/>
      <c r="AKE224" s="55"/>
      <c r="AKF224" s="55"/>
      <c r="AKG224" s="55"/>
      <c r="AKH224" s="55"/>
      <c r="AKI224" s="55"/>
      <c r="AKJ224" s="55"/>
      <c r="AKK224" s="55"/>
      <c r="AKL224" s="55"/>
      <c r="AKM224" s="55"/>
      <c r="AKN224" s="55"/>
      <c r="AKO224" s="55"/>
      <c r="AKP224" s="55"/>
      <c r="AKQ224" s="55"/>
      <c r="AKR224" s="55"/>
      <c r="AKS224" s="55"/>
      <c r="AKT224" s="55"/>
      <c r="AKU224" s="55"/>
      <c r="AKV224" s="55"/>
      <c r="AKW224" s="72">
        <f t="shared" si="245"/>
        <v>0</v>
      </c>
      <c r="AKX224" s="57">
        <f>AKW224*'Bảng giá bán 2015'!BL223</f>
        <v>0</v>
      </c>
      <c r="AKY224" s="53">
        <f>'Hàng tồn'!AJU225</f>
        <v>0</v>
      </c>
      <c r="AKZ224" s="168">
        <f>AKY224*'Bảng giá mua 2015'!AJV223</f>
        <v>0</v>
      </c>
      <c r="ALA224" s="55"/>
      <c r="ALB224" s="55"/>
      <c r="ALC224" s="55"/>
      <c r="ALD224" s="55"/>
      <c r="ALE224" s="55"/>
      <c r="ALF224" s="55"/>
      <c r="ALG224" s="55"/>
      <c r="ALH224" s="55"/>
      <c r="ALI224" s="55"/>
      <c r="ALJ224" s="55"/>
      <c r="ALK224" s="55"/>
      <c r="ALL224" s="55"/>
      <c r="ALM224" s="55"/>
      <c r="ALN224" s="55"/>
      <c r="ALO224" s="55"/>
      <c r="ALP224" s="55"/>
      <c r="ALQ224" s="55"/>
      <c r="ALR224" s="55"/>
      <c r="ALS224" s="55"/>
      <c r="ALT224" s="55"/>
      <c r="ALU224" s="55"/>
      <c r="ALV224" s="55"/>
      <c r="ALW224" s="55"/>
      <c r="ALX224" s="55"/>
      <c r="ALY224" s="55"/>
      <c r="ALZ224" s="55"/>
      <c r="AMA224" s="55"/>
      <c r="AMB224" s="55"/>
      <c r="AMC224" s="55"/>
      <c r="AMD224" s="55"/>
      <c r="AME224" s="72">
        <f t="shared" si="246"/>
        <v>0</v>
      </c>
      <c r="AMF224" s="57">
        <f>AME224*'Bảng giá bán 2015'!CT223</f>
        <v>0</v>
      </c>
      <c r="AMG224" s="53">
        <f>'Hàng tồn'!ALC225</f>
        <v>0</v>
      </c>
      <c r="AMH224" s="168">
        <f>AMG224*'Bảng giá mua 2015'!ALD223</f>
        <v>0</v>
      </c>
      <c r="AMI224" s="55"/>
      <c r="AMJ224" s="55"/>
      <c r="AMK224" s="55"/>
      <c r="AML224" s="55"/>
      <c r="AMM224" s="55"/>
      <c r="AMN224" s="55"/>
      <c r="AMO224" s="55"/>
      <c r="AMP224" s="55"/>
      <c r="AMQ224" s="55"/>
      <c r="AMR224" s="55"/>
      <c r="AMS224" s="55"/>
      <c r="AMT224" s="55"/>
      <c r="AMU224" s="55"/>
      <c r="AMV224" s="55"/>
      <c r="AMW224" s="55"/>
      <c r="AMX224" s="55"/>
      <c r="AMY224" s="55"/>
      <c r="AMZ224" s="55"/>
      <c r="ANA224" s="55"/>
      <c r="ANB224" s="55"/>
      <c r="ANC224" s="55"/>
      <c r="AND224" s="55"/>
      <c r="ANE224" s="55"/>
      <c r="ANF224" s="55"/>
      <c r="ANG224" s="55"/>
      <c r="ANH224" s="55"/>
      <c r="ANI224" s="55"/>
      <c r="ANJ224" s="55"/>
      <c r="ANK224" s="55"/>
      <c r="ANL224" s="55"/>
      <c r="ANM224" s="72">
        <f t="shared" si="247"/>
        <v>0</v>
      </c>
      <c r="ANN224" s="57">
        <f>ANM224*'Bảng giá bán 2015'!EB223</f>
        <v>0</v>
      </c>
      <c r="ANO224" s="53">
        <f>'Hàng tồn'!AMK225</f>
        <v>0</v>
      </c>
      <c r="ANP224" s="168">
        <f>ANO224*'Bảng giá mua 2015'!AML223</f>
        <v>0</v>
      </c>
    </row>
    <row r="225" spans="1:1056" x14ac:dyDescent="0.3">
      <c r="A225" s="131"/>
      <c r="B225" s="58" t="s">
        <v>9</v>
      </c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72">
        <f t="shared" si="217"/>
        <v>0</v>
      </c>
      <c r="AH225" s="57">
        <f>AG225*'Bảng giá mua 2015'!D224</f>
        <v>0</v>
      </c>
      <c r="AI225" s="53">
        <f>'Hàng tồn'!E226</f>
        <v>0</v>
      </c>
      <c r="AJ225" s="168">
        <f>AI225*'Bảng giá mua 2015'!F224</f>
        <v>0</v>
      </c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72">
        <f t="shared" si="218"/>
        <v>0</v>
      </c>
      <c r="BP225" s="57">
        <f>BO225*'Bảng giá mua 2015'!AL224</f>
        <v>0</v>
      </c>
      <c r="BQ225" s="53">
        <f>'Hàng tồn'!AM226</f>
        <v>0</v>
      </c>
      <c r="BR225" s="168">
        <f>BQ225*'Bảng giá mua 2015'!AN224</f>
        <v>0</v>
      </c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72">
        <f t="shared" si="219"/>
        <v>0</v>
      </c>
      <c r="CX225" s="57">
        <f>CW225*'Bảng giá mua 2015'!BT224</f>
        <v>0</v>
      </c>
      <c r="CY225" s="53">
        <f>'Hàng tồn'!BU226</f>
        <v>0</v>
      </c>
      <c r="CZ225" s="168">
        <f>CY225*'Bảng giá mua 2015'!BV224</f>
        <v>0</v>
      </c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72">
        <f t="shared" si="220"/>
        <v>0</v>
      </c>
      <c r="EF225" s="57">
        <f>EE225*'Bảng giá mua 2015'!DB224</f>
        <v>0</v>
      </c>
      <c r="EG225" s="53">
        <f>'Hàng tồn'!DC226</f>
        <v>0</v>
      </c>
      <c r="EH225" s="168">
        <f>EG225*'Bảng giá mua 2015'!DD224</f>
        <v>0</v>
      </c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72">
        <f t="shared" si="221"/>
        <v>0</v>
      </c>
      <c r="FN225" s="57">
        <f>FM225*'Bảng giá mua 2015'!EJ224</f>
        <v>0</v>
      </c>
      <c r="FO225" s="53">
        <f>'Hàng tồn'!EK226</f>
        <v>0</v>
      </c>
      <c r="FP225" s="168">
        <f>FO225*'Bảng giá mua 2015'!EL224</f>
        <v>0</v>
      </c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72">
        <f t="shared" si="222"/>
        <v>0</v>
      </c>
      <c r="GV225" s="57">
        <f>GU225*'Bảng giá mua 2015'!FR224</f>
        <v>0</v>
      </c>
      <c r="GW225" s="53">
        <f>'Hàng tồn'!FS226</f>
        <v>0</v>
      </c>
      <c r="GX225" s="168">
        <f>GW225*'Bảng giá mua 2015'!FT224</f>
        <v>0</v>
      </c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72">
        <f t="shared" si="223"/>
        <v>0</v>
      </c>
      <c r="ID225" s="57">
        <f>IC225*'Bảng giá mua 2015'!GZ224</f>
        <v>0</v>
      </c>
      <c r="IE225" s="53">
        <f>'Hàng tồn'!HA226</f>
        <v>0</v>
      </c>
      <c r="IF225" s="168">
        <f>IE225*'Bảng giá mua 2015'!HB224</f>
        <v>0</v>
      </c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72">
        <f t="shared" si="224"/>
        <v>0</v>
      </c>
      <c r="JL225" s="57">
        <f>JK225*'Bảng giá mua 2015'!IH224</f>
        <v>0</v>
      </c>
      <c r="JM225" s="53">
        <f>'Hàng tồn'!II226</f>
        <v>0</v>
      </c>
      <c r="JN225" s="168">
        <f>JM225*'Bảng giá mua 2015'!IJ224</f>
        <v>0</v>
      </c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72">
        <f t="shared" si="225"/>
        <v>0</v>
      </c>
      <c r="KT225" s="57">
        <f>KS225*'Bảng giá mua 2015'!JP224</f>
        <v>0</v>
      </c>
      <c r="KU225" s="53">
        <f>'Hàng tồn'!JQ226</f>
        <v>0</v>
      </c>
      <c r="KV225" s="168">
        <f>KU225*'Bảng giá mua 2015'!JR224</f>
        <v>0</v>
      </c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72">
        <f t="shared" si="226"/>
        <v>0</v>
      </c>
      <c r="MB225" s="57">
        <f>MA225*'Bảng giá mua 2015'!KX224</f>
        <v>0</v>
      </c>
      <c r="MC225" s="53">
        <f>'Hàng tồn'!KY226</f>
        <v>0</v>
      </c>
      <c r="MD225" s="168">
        <f>MC225*'Bảng giá mua 2015'!KZ224</f>
        <v>0</v>
      </c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72">
        <f t="shared" si="227"/>
        <v>0</v>
      </c>
      <c r="NJ225" s="57">
        <f>NI225*'Bảng giá mua 2015'!MF224</f>
        <v>0</v>
      </c>
      <c r="NK225" s="53">
        <f>'Hàng tồn'!MG226</f>
        <v>0</v>
      </c>
      <c r="NL225" s="168">
        <f>NK225*'Bảng giá mua 2015'!MH224</f>
        <v>0</v>
      </c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72">
        <f t="shared" si="228"/>
        <v>0</v>
      </c>
      <c r="OR225" s="57">
        <f>OQ225*'Bảng giá mua 2015'!NN224</f>
        <v>0</v>
      </c>
      <c r="OS225" s="53">
        <f>'Hàng tồn'!NO226</f>
        <v>0</v>
      </c>
      <c r="OT225" s="168">
        <f>OS225*'Bảng giá mua 2015'!NP224</f>
        <v>0</v>
      </c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72">
        <f t="shared" si="229"/>
        <v>0</v>
      </c>
      <c r="PZ225" s="57">
        <f>PY225*'Bảng giá mua 2015'!OV224</f>
        <v>0</v>
      </c>
      <c r="QA225" s="53">
        <f>'Hàng tồn'!OW226</f>
        <v>0</v>
      </c>
      <c r="QB225" s="168">
        <f>QA225*'Bảng giá mua 2015'!OX224</f>
        <v>0</v>
      </c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72">
        <f t="shared" si="230"/>
        <v>0</v>
      </c>
      <c r="RH225" s="57">
        <f>RG225*'Bảng giá mua 2015'!QD224</f>
        <v>0</v>
      </c>
      <c r="RI225" s="53">
        <f>'Hàng tồn'!QE226</f>
        <v>0</v>
      </c>
      <c r="RJ225" s="168">
        <f>RI225*'Bảng giá mua 2015'!QF224</f>
        <v>0</v>
      </c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72">
        <f t="shared" si="231"/>
        <v>0</v>
      </c>
      <c r="SP225" s="57">
        <f>SO225*'Bảng giá mua 2015'!RL224</f>
        <v>0</v>
      </c>
      <c r="SQ225" s="53">
        <f>'Hàng tồn'!RM226</f>
        <v>0</v>
      </c>
      <c r="SR225" s="168">
        <f>SQ225*'Bảng giá mua 2015'!RN224</f>
        <v>0</v>
      </c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72">
        <f t="shared" si="232"/>
        <v>0</v>
      </c>
      <c r="TX225" s="57">
        <f>TW225*'Bảng giá mua 2015'!ST224</f>
        <v>0</v>
      </c>
      <c r="TY225" s="53">
        <f>'Hàng tồn'!SU226</f>
        <v>0</v>
      </c>
      <c r="TZ225" s="168">
        <f>TY225*'Bảng giá mua 2015'!SV224</f>
        <v>0</v>
      </c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72">
        <f t="shared" si="233"/>
        <v>0</v>
      </c>
      <c r="VF225" s="57">
        <f>VE225*'Bảng giá mua 2015'!UB224</f>
        <v>0</v>
      </c>
      <c r="VG225" s="53">
        <f>'Hàng tồn'!UC226</f>
        <v>0</v>
      </c>
      <c r="VH225" s="168">
        <f>VG225*'Bảng giá mua 2015'!UD224</f>
        <v>0</v>
      </c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72">
        <f t="shared" si="234"/>
        <v>0</v>
      </c>
      <c r="WN225" s="57">
        <f>WM225*'Bảng giá mua 2015'!VJ224</f>
        <v>0</v>
      </c>
      <c r="WO225" s="53">
        <f>'Hàng tồn'!VK226</f>
        <v>0</v>
      </c>
      <c r="WP225" s="168">
        <f>WO225*'Bảng giá mua 2015'!VL224</f>
        <v>0</v>
      </c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72">
        <f t="shared" si="235"/>
        <v>0</v>
      </c>
      <c r="XV225" s="57">
        <f>XU225*'Bảng giá mua 2015'!WR224</f>
        <v>0</v>
      </c>
      <c r="XW225" s="53">
        <f>'Hàng tồn'!WS226</f>
        <v>0</v>
      </c>
      <c r="XX225" s="168">
        <f>XW225*'Bảng giá mua 2015'!WT224</f>
        <v>0</v>
      </c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72">
        <f t="shared" si="236"/>
        <v>0</v>
      </c>
      <c r="ZD225" s="57">
        <f>ZC225*'Bảng giá mua 2015'!XZ224</f>
        <v>0</v>
      </c>
      <c r="ZE225" s="53">
        <f>'Hàng tồn'!YA226</f>
        <v>0</v>
      </c>
      <c r="ZF225" s="168">
        <f>ZE225*'Bảng giá mua 2015'!YB224</f>
        <v>0</v>
      </c>
      <c r="ZG225" s="55"/>
      <c r="ZH225" s="55"/>
      <c r="ZI225" s="55"/>
      <c r="ZJ225" s="55"/>
      <c r="ZK225" s="55"/>
      <c r="ZL225" s="55"/>
      <c r="ZM225" s="55"/>
      <c r="ZN225" s="55"/>
      <c r="ZO225" s="55"/>
      <c r="ZP225" s="55"/>
      <c r="ZQ225" s="55"/>
      <c r="ZR225" s="55"/>
      <c r="ZS225" s="55"/>
      <c r="ZT225" s="55"/>
      <c r="ZU225" s="55"/>
      <c r="ZV225" s="55"/>
      <c r="ZW225" s="55"/>
      <c r="ZX225" s="55"/>
      <c r="ZY225" s="55"/>
      <c r="ZZ225" s="55"/>
      <c r="AAA225" s="55"/>
      <c r="AAB225" s="55"/>
      <c r="AAC225" s="55"/>
      <c r="AAD225" s="55"/>
      <c r="AAE225" s="55"/>
      <c r="AAF225" s="55"/>
      <c r="AAG225" s="55"/>
      <c r="AAH225" s="55"/>
      <c r="AAI225" s="55"/>
      <c r="AAJ225" s="55"/>
      <c r="AAK225" s="72">
        <f t="shared" si="237"/>
        <v>0</v>
      </c>
      <c r="AAL225" s="57">
        <f>AAK225*'Bảng giá mua 2015'!ZH224</f>
        <v>0</v>
      </c>
      <c r="AAM225" s="53">
        <f>'Hàng tồn'!ZI226</f>
        <v>0</v>
      </c>
      <c r="AAN225" s="168">
        <f>AAM225*'Bảng giá mua 2015'!ZJ224</f>
        <v>0</v>
      </c>
      <c r="AAO225" s="55"/>
      <c r="AAP225" s="55"/>
      <c r="AAQ225" s="55"/>
      <c r="AAR225" s="55"/>
      <c r="AAS225" s="55"/>
      <c r="AAT225" s="55"/>
      <c r="AAU225" s="55"/>
      <c r="AAV225" s="55"/>
      <c r="AAW225" s="55"/>
      <c r="AAX225" s="55"/>
      <c r="AAY225" s="55"/>
      <c r="AAZ225" s="55"/>
      <c r="ABA225" s="55"/>
      <c r="ABB225" s="55"/>
      <c r="ABC225" s="55"/>
      <c r="ABD225" s="55"/>
      <c r="ABE225" s="55"/>
      <c r="ABF225" s="55"/>
      <c r="ABG225" s="55"/>
      <c r="ABH225" s="55"/>
      <c r="ABI225" s="55"/>
      <c r="ABJ225" s="55"/>
      <c r="ABK225" s="55"/>
      <c r="ABL225" s="55"/>
      <c r="ABM225" s="55"/>
      <c r="ABN225" s="55"/>
      <c r="ABO225" s="55"/>
      <c r="ABP225" s="55"/>
      <c r="ABQ225" s="55"/>
      <c r="ABR225" s="55"/>
      <c r="ABS225" s="72">
        <f t="shared" si="238"/>
        <v>0</v>
      </c>
      <c r="ABT225" s="57">
        <f>ABS225*'Bảng giá mua 2015'!AAP224</f>
        <v>0</v>
      </c>
      <c r="ABU225" s="53">
        <f>'Hàng tồn'!AAQ226</f>
        <v>0</v>
      </c>
      <c r="ABV225" s="168">
        <f>ABU225*'Bảng giá mua 2015'!AAR224</f>
        <v>0</v>
      </c>
      <c r="ABW225" s="55"/>
      <c r="ABX225" s="55"/>
      <c r="ABY225" s="55"/>
      <c r="ABZ225" s="55"/>
      <c r="ACA225" s="55"/>
      <c r="ACB225" s="55"/>
      <c r="ACC225" s="55"/>
      <c r="ACD225" s="55"/>
      <c r="ACE225" s="55"/>
      <c r="ACF225" s="55"/>
      <c r="ACG225" s="55"/>
      <c r="ACH225" s="55"/>
      <c r="ACI225" s="55"/>
      <c r="ACJ225" s="55"/>
      <c r="ACK225" s="55"/>
      <c r="ACL225" s="55"/>
      <c r="ACM225" s="55"/>
      <c r="ACN225" s="55"/>
      <c r="ACO225" s="55"/>
      <c r="ACP225" s="55"/>
      <c r="ACQ225" s="55"/>
      <c r="ACR225" s="55"/>
      <c r="ACS225" s="55"/>
      <c r="ACT225" s="55"/>
      <c r="ACU225" s="55"/>
      <c r="ACV225" s="55"/>
      <c r="ACW225" s="55"/>
      <c r="ACX225" s="55"/>
      <c r="ACY225" s="55"/>
      <c r="ACZ225" s="55"/>
      <c r="ADA225" s="72">
        <f t="shared" si="239"/>
        <v>0</v>
      </c>
      <c r="ADB225" s="57">
        <f>ADA225*'Bảng giá mua 2015'!ABX224</f>
        <v>0</v>
      </c>
      <c r="ADC225" s="53">
        <f>'Hàng tồn'!ABY226</f>
        <v>0</v>
      </c>
      <c r="ADD225" s="168">
        <f>ADC225*'Bảng giá mua 2015'!ABZ224</f>
        <v>0</v>
      </c>
      <c r="ADE225" s="55"/>
      <c r="ADF225" s="55"/>
      <c r="ADG225" s="55"/>
      <c r="ADH225" s="55"/>
      <c r="ADI225" s="55"/>
      <c r="ADJ225" s="55"/>
      <c r="ADK225" s="55"/>
      <c r="ADL225" s="55"/>
      <c r="ADM225" s="55"/>
      <c r="ADN225" s="55"/>
      <c r="ADO225" s="55"/>
      <c r="ADP225" s="55"/>
      <c r="ADQ225" s="55"/>
      <c r="ADR225" s="55"/>
      <c r="ADS225" s="55"/>
      <c r="ADT225" s="55"/>
      <c r="ADU225" s="55"/>
      <c r="ADV225" s="55"/>
      <c r="ADW225" s="55"/>
      <c r="ADX225" s="55"/>
      <c r="ADY225" s="55"/>
      <c r="ADZ225" s="55"/>
      <c r="AEA225" s="55"/>
      <c r="AEB225" s="55"/>
      <c r="AEC225" s="55"/>
      <c r="AED225" s="55"/>
      <c r="AEE225" s="55"/>
      <c r="AEF225" s="55"/>
      <c r="AEG225" s="55"/>
      <c r="AEH225" s="55"/>
      <c r="AEI225" s="72">
        <f t="shared" si="240"/>
        <v>0</v>
      </c>
      <c r="AEJ225" s="57">
        <f>AEI225*'Bảng giá mua 2015'!ADF224</f>
        <v>0</v>
      </c>
      <c r="AEK225" s="53">
        <f>'Hàng tồn'!ADG226</f>
        <v>0</v>
      </c>
      <c r="AEL225" s="168">
        <f>AEK225*'Bảng giá mua 2015'!ADH224</f>
        <v>0</v>
      </c>
      <c r="AEM225" s="55"/>
      <c r="AEN225" s="55"/>
      <c r="AEO225" s="55"/>
      <c r="AEP225" s="55"/>
      <c r="AEQ225" s="55"/>
      <c r="AER225" s="55"/>
      <c r="AES225" s="55"/>
      <c r="AET225" s="55"/>
      <c r="AEU225" s="55"/>
      <c r="AEV225" s="55"/>
      <c r="AEW225" s="55"/>
      <c r="AEX225" s="55"/>
      <c r="AEY225" s="55"/>
      <c r="AEZ225" s="55"/>
      <c r="AFA225" s="55"/>
      <c r="AFB225" s="55"/>
      <c r="AFC225" s="55"/>
      <c r="AFD225" s="55"/>
      <c r="AFE225" s="55"/>
      <c r="AFF225" s="55"/>
      <c r="AFG225" s="55"/>
      <c r="AFH225" s="55"/>
      <c r="AFI225" s="55"/>
      <c r="AFJ225" s="55"/>
      <c r="AFK225" s="55"/>
      <c r="AFL225" s="55"/>
      <c r="AFM225" s="55"/>
      <c r="AFN225" s="55"/>
      <c r="AFO225" s="55"/>
      <c r="AFP225" s="55"/>
      <c r="AFQ225" s="72">
        <f t="shared" si="241"/>
        <v>0</v>
      </c>
      <c r="AFR225" s="57">
        <f>AFQ225*'Bảng giá mua 2015'!AEN224</f>
        <v>0</v>
      </c>
      <c r="AFS225" s="53">
        <f>'Hàng tồn'!AEO226</f>
        <v>0</v>
      </c>
      <c r="AFT225" s="168">
        <f>AFS225*'Bảng giá mua 2015'!AEP224</f>
        <v>0</v>
      </c>
      <c r="AFU225" s="55"/>
      <c r="AFV225" s="55"/>
      <c r="AFW225" s="55"/>
      <c r="AFX225" s="55"/>
      <c r="AFY225" s="55"/>
      <c r="AFZ225" s="55"/>
      <c r="AGA225" s="55"/>
      <c r="AGB225" s="55"/>
      <c r="AGC225" s="55"/>
      <c r="AGD225" s="55"/>
      <c r="AGE225" s="55"/>
      <c r="AGF225" s="55"/>
      <c r="AGG225" s="55"/>
      <c r="AGH225" s="55"/>
      <c r="AGI225" s="55"/>
      <c r="AGJ225" s="55"/>
      <c r="AGK225" s="55"/>
      <c r="AGL225" s="55"/>
      <c r="AGM225" s="55"/>
      <c r="AGN225" s="55"/>
      <c r="AGO225" s="55"/>
      <c r="AGP225" s="55"/>
      <c r="AGQ225" s="55"/>
      <c r="AGR225" s="55"/>
      <c r="AGS225" s="55"/>
      <c r="AGT225" s="55"/>
      <c r="AGU225" s="55"/>
      <c r="AGV225" s="55"/>
      <c r="AGW225" s="55"/>
      <c r="AGX225" s="55"/>
      <c r="AGY225" s="72">
        <f t="shared" si="242"/>
        <v>0</v>
      </c>
      <c r="AGZ225" s="57">
        <f>AGY225*'Bảng giá mua 2015'!AFV224</f>
        <v>0</v>
      </c>
      <c r="AHA225" s="53">
        <f>'Hàng tồn'!AFW226</f>
        <v>0</v>
      </c>
      <c r="AHB225" s="168">
        <f>AHA225*'Bảng giá mua 2015'!AFX224</f>
        <v>0</v>
      </c>
      <c r="AHC225" s="55">
        <v>2</v>
      </c>
      <c r="AHD225" s="55"/>
      <c r="AHE225" s="55"/>
      <c r="AHF225" s="55"/>
      <c r="AHG225" s="55"/>
      <c r="AHH225" s="55"/>
      <c r="AHI225" s="55"/>
      <c r="AHJ225" s="55"/>
      <c r="AHK225" s="55"/>
      <c r="AHL225" s="55"/>
      <c r="AHM225" s="55"/>
      <c r="AHN225" s="55"/>
      <c r="AHO225" s="55"/>
      <c r="AHP225" s="55"/>
      <c r="AHQ225" s="55"/>
      <c r="AHR225" s="55"/>
      <c r="AHS225" s="55"/>
      <c r="AHT225" s="55"/>
      <c r="AHU225" s="55"/>
      <c r="AHV225" s="55"/>
      <c r="AHW225" s="55"/>
      <c r="AHX225" s="55"/>
      <c r="AHY225" s="55"/>
      <c r="AHZ225" s="55"/>
      <c r="AIA225" s="55"/>
      <c r="AIB225" s="55"/>
      <c r="AIC225" s="55"/>
      <c r="AID225" s="55"/>
      <c r="AIE225" s="55"/>
      <c r="AIF225" s="55"/>
      <c r="AIG225" s="72">
        <f t="shared" si="243"/>
        <v>2</v>
      </c>
      <c r="AIH225" s="57">
        <f>AIG225*'Bảng giá bán 2015'!AC224</f>
        <v>0</v>
      </c>
      <c r="AII225" s="53">
        <f>'Hàng tồn'!AHE226</f>
        <v>0</v>
      </c>
      <c r="AIJ225" s="168">
        <f>AII225*'Bảng giá bán 2015'!AD224</f>
        <v>0</v>
      </c>
      <c r="AIK225" s="55"/>
      <c r="AIL225" s="55"/>
      <c r="AIM225" s="55"/>
      <c r="AIN225" s="55"/>
      <c r="AIO225" s="55"/>
      <c r="AIP225" s="55">
        <v>1</v>
      </c>
      <c r="AIQ225" s="55"/>
      <c r="AIR225" s="55"/>
      <c r="AIS225" s="55"/>
      <c r="AIT225" s="55"/>
      <c r="AIU225" s="55"/>
      <c r="AIV225" s="55"/>
      <c r="AIW225" s="55"/>
      <c r="AIX225" s="55"/>
      <c r="AIY225" s="55"/>
      <c r="AIZ225" s="55"/>
      <c r="AJA225" s="55"/>
      <c r="AJB225" s="55"/>
      <c r="AJC225" s="55"/>
      <c r="AJD225" s="55"/>
      <c r="AJE225" s="55"/>
      <c r="AJF225" s="55"/>
      <c r="AJG225" s="55"/>
      <c r="AJH225" s="55"/>
      <c r="AJI225" s="55"/>
      <c r="AJJ225" s="55"/>
      <c r="AJK225" s="55"/>
      <c r="AJL225" s="55"/>
      <c r="AJM225" s="55"/>
      <c r="AJN225" s="55"/>
      <c r="AJO225" s="72">
        <f t="shared" si="244"/>
        <v>1</v>
      </c>
      <c r="AJP225" s="57">
        <f>AJO225*'Bảng giá bán 2015'!AD224</f>
        <v>0</v>
      </c>
      <c r="AJQ225" s="53">
        <f>'Hàng tồn'!AIM226</f>
        <v>0</v>
      </c>
      <c r="AJR225" s="168">
        <f>AJQ225*'Bảng giá mua 2015'!AIN224</f>
        <v>0</v>
      </c>
      <c r="AJS225" s="55"/>
      <c r="AJT225" s="55"/>
      <c r="AJU225" s="55"/>
      <c r="AJV225" s="55"/>
      <c r="AJW225" s="55"/>
      <c r="AJX225" s="55"/>
      <c r="AJY225" s="55"/>
      <c r="AJZ225" s="55"/>
      <c r="AKA225" s="55"/>
      <c r="AKB225" s="55"/>
      <c r="AKC225" s="55"/>
      <c r="AKD225" s="55"/>
      <c r="AKE225" s="55"/>
      <c r="AKF225" s="55"/>
      <c r="AKG225" s="55"/>
      <c r="AKH225" s="55"/>
      <c r="AKI225" s="55"/>
      <c r="AKJ225" s="55"/>
      <c r="AKK225" s="55"/>
      <c r="AKL225" s="55"/>
      <c r="AKM225" s="55"/>
      <c r="AKN225" s="55"/>
      <c r="AKO225" s="55"/>
      <c r="AKP225" s="55"/>
      <c r="AKQ225" s="55"/>
      <c r="AKR225" s="55"/>
      <c r="AKS225" s="55"/>
      <c r="AKT225" s="55"/>
      <c r="AKU225" s="55"/>
      <c r="AKV225" s="55"/>
      <c r="AKW225" s="72">
        <f t="shared" si="245"/>
        <v>0</v>
      </c>
      <c r="AKX225" s="57">
        <f>AKW225*'Bảng giá bán 2015'!BL224</f>
        <v>0</v>
      </c>
      <c r="AKY225" s="53">
        <f>'Hàng tồn'!AJU226</f>
        <v>0</v>
      </c>
      <c r="AKZ225" s="168">
        <f>AKY225*'Bảng giá mua 2015'!AJV224</f>
        <v>0</v>
      </c>
      <c r="ALA225" s="55"/>
      <c r="ALB225" s="55"/>
      <c r="ALC225" s="55"/>
      <c r="ALD225" s="55"/>
      <c r="ALE225" s="55"/>
      <c r="ALF225" s="55"/>
      <c r="ALG225" s="55"/>
      <c r="ALH225" s="55"/>
      <c r="ALI225" s="55"/>
      <c r="ALJ225" s="55"/>
      <c r="ALK225" s="55"/>
      <c r="ALL225" s="55"/>
      <c r="ALM225" s="55"/>
      <c r="ALN225" s="55"/>
      <c r="ALO225" s="55"/>
      <c r="ALP225" s="55"/>
      <c r="ALQ225" s="55"/>
      <c r="ALR225" s="55"/>
      <c r="ALS225" s="55"/>
      <c r="ALT225" s="55"/>
      <c r="ALU225" s="55"/>
      <c r="ALV225" s="55"/>
      <c r="ALW225" s="55"/>
      <c r="ALX225" s="55"/>
      <c r="ALY225" s="55"/>
      <c r="ALZ225" s="55"/>
      <c r="AMA225" s="55"/>
      <c r="AMB225" s="55"/>
      <c r="AMC225" s="55"/>
      <c r="AMD225" s="55"/>
      <c r="AME225" s="72">
        <f t="shared" si="246"/>
        <v>0</v>
      </c>
      <c r="AMF225" s="57">
        <f>AME225*'Bảng giá bán 2015'!CT224</f>
        <v>0</v>
      </c>
      <c r="AMG225" s="53">
        <f>'Hàng tồn'!ALC226</f>
        <v>0</v>
      </c>
      <c r="AMH225" s="168">
        <f>AMG225*'Bảng giá mua 2015'!ALD224</f>
        <v>0</v>
      </c>
      <c r="AMI225" s="55"/>
      <c r="AMJ225" s="55"/>
      <c r="AMK225" s="55"/>
      <c r="AML225" s="55"/>
      <c r="AMM225" s="55"/>
      <c r="AMN225" s="55"/>
      <c r="AMO225" s="55"/>
      <c r="AMP225" s="55"/>
      <c r="AMQ225" s="55"/>
      <c r="AMR225" s="55"/>
      <c r="AMS225" s="55"/>
      <c r="AMT225" s="55"/>
      <c r="AMU225" s="55"/>
      <c r="AMV225" s="55"/>
      <c r="AMW225" s="55"/>
      <c r="AMX225" s="55"/>
      <c r="AMY225" s="55"/>
      <c r="AMZ225" s="55"/>
      <c r="ANA225" s="55"/>
      <c r="ANB225" s="55"/>
      <c r="ANC225" s="55"/>
      <c r="AND225" s="55"/>
      <c r="ANE225" s="55"/>
      <c r="ANF225" s="55"/>
      <c r="ANG225" s="55"/>
      <c r="ANH225" s="55"/>
      <c r="ANI225" s="55"/>
      <c r="ANJ225" s="55"/>
      <c r="ANK225" s="55"/>
      <c r="ANL225" s="55"/>
      <c r="ANM225" s="72">
        <f t="shared" si="247"/>
        <v>0</v>
      </c>
      <c r="ANN225" s="57">
        <f>ANM225*'Bảng giá bán 2015'!EB224</f>
        <v>0</v>
      </c>
      <c r="ANO225" s="53">
        <f>'Hàng tồn'!AMK226</f>
        <v>0</v>
      </c>
      <c r="ANP225" s="168">
        <f>ANO225*'Bảng giá mua 2015'!AML224</f>
        <v>0</v>
      </c>
    </row>
    <row r="226" spans="1:1056" x14ac:dyDescent="0.3">
      <c r="A226" s="131"/>
      <c r="B226" s="58" t="s">
        <v>11</v>
      </c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72">
        <f t="shared" si="217"/>
        <v>0</v>
      </c>
      <c r="AH226" s="57">
        <f>AG226*'Bảng giá mua 2015'!D225</f>
        <v>0</v>
      </c>
      <c r="AI226" s="53">
        <f>'Hàng tồn'!E227</f>
        <v>0</v>
      </c>
      <c r="AJ226" s="168">
        <f>AI226*'Bảng giá mua 2015'!F225</f>
        <v>0</v>
      </c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72">
        <f t="shared" si="218"/>
        <v>0</v>
      </c>
      <c r="BP226" s="57">
        <f>BO226*'Bảng giá mua 2015'!AL225</f>
        <v>0</v>
      </c>
      <c r="BQ226" s="53">
        <f>'Hàng tồn'!AM227</f>
        <v>10</v>
      </c>
      <c r="BR226" s="168">
        <f>BQ226*'Bảng giá mua 2015'!AN225</f>
        <v>0</v>
      </c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72">
        <f t="shared" si="219"/>
        <v>0</v>
      </c>
      <c r="CX226" s="57">
        <f>CW226*'Bảng giá mua 2015'!BT225</f>
        <v>0</v>
      </c>
      <c r="CY226" s="53">
        <f>'Hàng tồn'!BU227</f>
        <v>0</v>
      </c>
      <c r="CZ226" s="168">
        <f>CY226*'Bảng giá mua 2015'!BV225</f>
        <v>0</v>
      </c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72">
        <f t="shared" si="220"/>
        <v>0</v>
      </c>
      <c r="EF226" s="57">
        <f>EE226*'Bảng giá mua 2015'!DB225</f>
        <v>0</v>
      </c>
      <c r="EG226" s="53">
        <f>'Hàng tồn'!DC227</f>
        <v>27</v>
      </c>
      <c r="EH226" s="168">
        <f>EG226*'Bảng giá mua 2015'!DD225</f>
        <v>0</v>
      </c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72">
        <f t="shared" si="221"/>
        <v>0</v>
      </c>
      <c r="FN226" s="57">
        <f>FM226*'Bảng giá mua 2015'!EJ225</f>
        <v>0</v>
      </c>
      <c r="FO226" s="53">
        <f>'Hàng tồn'!EK227</f>
        <v>0</v>
      </c>
      <c r="FP226" s="168">
        <f>FO226*'Bảng giá mua 2015'!EL225</f>
        <v>0</v>
      </c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72">
        <f t="shared" si="222"/>
        <v>0</v>
      </c>
      <c r="GV226" s="57">
        <f>GU226*'Bảng giá mua 2015'!FR225</f>
        <v>0</v>
      </c>
      <c r="GW226" s="53">
        <f>'Hàng tồn'!FS227</f>
        <v>0</v>
      </c>
      <c r="GX226" s="168">
        <f>GW226*'Bảng giá mua 2015'!FT225</f>
        <v>0</v>
      </c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72">
        <f t="shared" si="223"/>
        <v>0</v>
      </c>
      <c r="ID226" s="57">
        <f>IC226*'Bảng giá mua 2015'!GZ225</f>
        <v>0</v>
      </c>
      <c r="IE226" s="53">
        <f>'Hàng tồn'!HA227</f>
        <v>0</v>
      </c>
      <c r="IF226" s="168">
        <f>IE226*'Bảng giá mua 2015'!HB225</f>
        <v>0</v>
      </c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72">
        <f t="shared" si="224"/>
        <v>0</v>
      </c>
      <c r="JL226" s="57">
        <f>JK226*'Bảng giá mua 2015'!IH225</f>
        <v>0</v>
      </c>
      <c r="JM226" s="53">
        <f>'Hàng tồn'!II227</f>
        <v>0</v>
      </c>
      <c r="JN226" s="168">
        <f>JM226*'Bảng giá mua 2015'!IJ225</f>
        <v>0</v>
      </c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72">
        <f t="shared" si="225"/>
        <v>0</v>
      </c>
      <c r="KT226" s="57">
        <f>KS226*'Bảng giá mua 2015'!JP225</f>
        <v>0</v>
      </c>
      <c r="KU226" s="53">
        <f>'Hàng tồn'!JQ227</f>
        <v>0</v>
      </c>
      <c r="KV226" s="168">
        <f>KU226*'Bảng giá mua 2015'!JR225</f>
        <v>0</v>
      </c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72">
        <f t="shared" si="226"/>
        <v>0</v>
      </c>
      <c r="MB226" s="57">
        <f>MA226*'Bảng giá mua 2015'!KX225</f>
        <v>0</v>
      </c>
      <c r="MC226" s="53">
        <f>'Hàng tồn'!KY227</f>
        <v>0</v>
      </c>
      <c r="MD226" s="168">
        <f>MC226*'Bảng giá mua 2015'!KZ225</f>
        <v>0</v>
      </c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72">
        <f t="shared" si="227"/>
        <v>0</v>
      </c>
      <c r="NJ226" s="57">
        <f>NI226*'Bảng giá mua 2015'!MF225</f>
        <v>0</v>
      </c>
      <c r="NK226" s="53">
        <f>'Hàng tồn'!MG227</f>
        <v>0</v>
      </c>
      <c r="NL226" s="168">
        <f>NK226*'Bảng giá mua 2015'!MH225</f>
        <v>0</v>
      </c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72">
        <f t="shared" si="228"/>
        <v>0</v>
      </c>
      <c r="OR226" s="57">
        <f>OQ226*'Bảng giá mua 2015'!NN225</f>
        <v>0</v>
      </c>
      <c r="OS226" s="53">
        <f>'Hàng tồn'!NO227</f>
        <v>0</v>
      </c>
      <c r="OT226" s="168">
        <f>OS226*'Bảng giá mua 2015'!NP225</f>
        <v>0</v>
      </c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72">
        <f t="shared" si="229"/>
        <v>0</v>
      </c>
      <c r="PZ226" s="57">
        <f>PY226*'Bảng giá mua 2015'!OV225</f>
        <v>0</v>
      </c>
      <c r="QA226" s="53">
        <f>'Hàng tồn'!OW227</f>
        <v>0</v>
      </c>
      <c r="QB226" s="168">
        <f>QA226*'Bảng giá mua 2015'!OX225</f>
        <v>0</v>
      </c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72">
        <f t="shared" si="230"/>
        <v>0</v>
      </c>
      <c r="RH226" s="57">
        <f>RG226*'Bảng giá mua 2015'!QD225</f>
        <v>0</v>
      </c>
      <c r="RI226" s="53">
        <f>'Hàng tồn'!QE227</f>
        <v>0</v>
      </c>
      <c r="RJ226" s="168">
        <f>RI226*'Bảng giá mua 2015'!QF225</f>
        <v>0</v>
      </c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72">
        <f t="shared" si="231"/>
        <v>0</v>
      </c>
      <c r="SP226" s="57">
        <f>SO226*'Bảng giá mua 2015'!RL225</f>
        <v>0</v>
      </c>
      <c r="SQ226" s="53">
        <f>'Hàng tồn'!RM227</f>
        <v>0</v>
      </c>
      <c r="SR226" s="168">
        <f>SQ226*'Bảng giá mua 2015'!RN225</f>
        <v>0</v>
      </c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72">
        <f t="shared" si="232"/>
        <v>0</v>
      </c>
      <c r="TX226" s="57">
        <f>TW226*'Bảng giá mua 2015'!ST225</f>
        <v>0</v>
      </c>
      <c r="TY226" s="53">
        <f>'Hàng tồn'!SU227</f>
        <v>0</v>
      </c>
      <c r="TZ226" s="168">
        <f>TY226*'Bảng giá mua 2015'!SV225</f>
        <v>0</v>
      </c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72">
        <f t="shared" si="233"/>
        <v>0</v>
      </c>
      <c r="VF226" s="57">
        <f>VE226*'Bảng giá mua 2015'!UB225</f>
        <v>0</v>
      </c>
      <c r="VG226" s="53">
        <f>'Hàng tồn'!UC227</f>
        <v>0</v>
      </c>
      <c r="VH226" s="168">
        <f>VG226*'Bảng giá mua 2015'!UD225</f>
        <v>0</v>
      </c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72">
        <f t="shared" si="234"/>
        <v>0</v>
      </c>
      <c r="WN226" s="57">
        <f>WM226*'Bảng giá mua 2015'!VJ225</f>
        <v>0</v>
      </c>
      <c r="WO226" s="53">
        <f>'Hàng tồn'!VK227</f>
        <v>0</v>
      </c>
      <c r="WP226" s="168">
        <f>WO226*'Bảng giá mua 2015'!VL225</f>
        <v>0</v>
      </c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72">
        <f t="shared" si="235"/>
        <v>0</v>
      </c>
      <c r="XV226" s="57">
        <f>XU226*'Bảng giá mua 2015'!WR225</f>
        <v>0</v>
      </c>
      <c r="XW226" s="53">
        <f>'Hàng tồn'!WS227</f>
        <v>0</v>
      </c>
      <c r="XX226" s="168">
        <f>XW226*'Bảng giá mua 2015'!WT225</f>
        <v>0</v>
      </c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72">
        <f t="shared" si="236"/>
        <v>0</v>
      </c>
      <c r="ZD226" s="57">
        <f>ZC226*'Bảng giá mua 2015'!XZ225</f>
        <v>0</v>
      </c>
      <c r="ZE226" s="53">
        <f>'Hàng tồn'!YA227</f>
        <v>0</v>
      </c>
      <c r="ZF226" s="168">
        <f>ZE226*'Bảng giá mua 2015'!YB225</f>
        <v>0</v>
      </c>
      <c r="ZG226" s="55"/>
      <c r="ZH226" s="55"/>
      <c r="ZI226" s="55"/>
      <c r="ZJ226" s="55"/>
      <c r="ZK226" s="55"/>
      <c r="ZL226" s="55"/>
      <c r="ZM226" s="55"/>
      <c r="ZN226" s="55"/>
      <c r="ZO226" s="55"/>
      <c r="ZP226" s="55"/>
      <c r="ZQ226" s="55"/>
      <c r="ZR226" s="55"/>
      <c r="ZS226" s="55"/>
      <c r="ZT226" s="55"/>
      <c r="ZU226" s="55"/>
      <c r="ZV226" s="55"/>
      <c r="ZW226" s="55"/>
      <c r="ZX226" s="55"/>
      <c r="ZY226" s="55"/>
      <c r="ZZ226" s="55"/>
      <c r="AAA226" s="55"/>
      <c r="AAB226" s="55"/>
      <c r="AAC226" s="55"/>
      <c r="AAD226" s="55"/>
      <c r="AAE226" s="55"/>
      <c r="AAF226" s="55"/>
      <c r="AAG226" s="55"/>
      <c r="AAH226" s="55"/>
      <c r="AAI226" s="55"/>
      <c r="AAJ226" s="55"/>
      <c r="AAK226" s="72">
        <f t="shared" si="237"/>
        <v>0</v>
      </c>
      <c r="AAL226" s="57">
        <f>AAK226*'Bảng giá mua 2015'!ZH225</f>
        <v>0</v>
      </c>
      <c r="AAM226" s="53">
        <f>'Hàng tồn'!ZI227</f>
        <v>0</v>
      </c>
      <c r="AAN226" s="168">
        <f>AAM226*'Bảng giá mua 2015'!ZJ225</f>
        <v>0</v>
      </c>
      <c r="AAO226" s="55"/>
      <c r="AAP226" s="55"/>
      <c r="AAQ226" s="55"/>
      <c r="AAR226" s="55"/>
      <c r="AAS226" s="55"/>
      <c r="AAT226" s="55"/>
      <c r="AAU226" s="55"/>
      <c r="AAV226" s="55"/>
      <c r="AAW226" s="55"/>
      <c r="AAX226" s="55"/>
      <c r="AAY226" s="55"/>
      <c r="AAZ226" s="55"/>
      <c r="ABA226" s="55"/>
      <c r="ABB226" s="55"/>
      <c r="ABC226" s="55"/>
      <c r="ABD226" s="55"/>
      <c r="ABE226" s="55"/>
      <c r="ABF226" s="55"/>
      <c r="ABG226" s="55"/>
      <c r="ABH226" s="55"/>
      <c r="ABI226" s="55"/>
      <c r="ABJ226" s="55"/>
      <c r="ABK226" s="55"/>
      <c r="ABL226" s="55"/>
      <c r="ABM226" s="55"/>
      <c r="ABN226" s="55"/>
      <c r="ABO226" s="55"/>
      <c r="ABP226" s="55"/>
      <c r="ABQ226" s="55"/>
      <c r="ABR226" s="55"/>
      <c r="ABS226" s="72">
        <f t="shared" si="238"/>
        <v>0</v>
      </c>
      <c r="ABT226" s="57">
        <f>ABS226*'Bảng giá mua 2015'!AAP225</f>
        <v>0</v>
      </c>
      <c r="ABU226" s="53">
        <f>'Hàng tồn'!AAQ227</f>
        <v>0</v>
      </c>
      <c r="ABV226" s="168">
        <f>ABU226*'Bảng giá mua 2015'!AAR225</f>
        <v>0</v>
      </c>
      <c r="ABW226" s="55"/>
      <c r="ABX226" s="55"/>
      <c r="ABY226" s="55"/>
      <c r="ABZ226" s="55"/>
      <c r="ACA226" s="55"/>
      <c r="ACB226" s="55"/>
      <c r="ACC226" s="55"/>
      <c r="ACD226" s="55"/>
      <c r="ACE226" s="55"/>
      <c r="ACF226" s="55"/>
      <c r="ACG226" s="55"/>
      <c r="ACH226" s="55"/>
      <c r="ACI226" s="55"/>
      <c r="ACJ226" s="55"/>
      <c r="ACK226" s="55"/>
      <c r="ACL226" s="55"/>
      <c r="ACM226" s="55"/>
      <c r="ACN226" s="55"/>
      <c r="ACO226" s="55"/>
      <c r="ACP226" s="55"/>
      <c r="ACQ226" s="55"/>
      <c r="ACR226" s="55"/>
      <c r="ACS226" s="55"/>
      <c r="ACT226" s="55"/>
      <c r="ACU226" s="55"/>
      <c r="ACV226" s="55"/>
      <c r="ACW226" s="55"/>
      <c r="ACX226" s="55"/>
      <c r="ACY226" s="55"/>
      <c r="ACZ226" s="55"/>
      <c r="ADA226" s="72">
        <f t="shared" si="239"/>
        <v>0</v>
      </c>
      <c r="ADB226" s="57">
        <f>ADA226*'Bảng giá mua 2015'!ABX225</f>
        <v>0</v>
      </c>
      <c r="ADC226" s="53">
        <f>'Hàng tồn'!ABY227</f>
        <v>0</v>
      </c>
      <c r="ADD226" s="168">
        <f>ADC226*'Bảng giá mua 2015'!ABZ225</f>
        <v>0</v>
      </c>
      <c r="ADE226" s="55"/>
      <c r="ADF226" s="55"/>
      <c r="ADG226" s="55"/>
      <c r="ADH226" s="55"/>
      <c r="ADI226" s="55"/>
      <c r="ADJ226" s="55"/>
      <c r="ADK226" s="55"/>
      <c r="ADL226" s="55"/>
      <c r="ADM226" s="55"/>
      <c r="ADN226" s="55"/>
      <c r="ADO226" s="55"/>
      <c r="ADP226" s="55"/>
      <c r="ADQ226" s="55"/>
      <c r="ADR226" s="55"/>
      <c r="ADS226" s="55"/>
      <c r="ADT226" s="55"/>
      <c r="ADU226" s="55"/>
      <c r="ADV226" s="55"/>
      <c r="ADW226" s="55"/>
      <c r="ADX226" s="55"/>
      <c r="ADY226" s="55"/>
      <c r="ADZ226" s="55"/>
      <c r="AEA226" s="55"/>
      <c r="AEB226" s="55"/>
      <c r="AEC226" s="55"/>
      <c r="AED226" s="55"/>
      <c r="AEE226" s="55"/>
      <c r="AEF226" s="55"/>
      <c r="AEG226" s="55"/>
      <c r="AEH226" s="55"/>
      <c r="AEI226" s="72">
        <f t="shared" si="240"/>
        <v>0</v>
      </c>
      <c r="AEJ226" s="57">
        <f>AEI226*'Bảng giá mua 2015'!ADF225</f>
        <v>0</v>
      </c>
      <c r="AEK226" s="53">
        <f>'Hàng tồn'!ADG227</f>
        <v>0</v>
      </c>
      <c r="AEL226" s="168">
        <f>AEK226*'Bảng giá mua 2015'!ADH225</f>
        <v>0</v>
      </c>
      <c r="AEM226" s="55"/>
      <c r="AEN226" s="55"/>
      <c r="AEO226" s="55"/>
      <c r="AEP226" s="55"/>
      <c r="AEQ226" s="55"/>
      <c r="AER226" s="55"/>
      <c r="AES226" s="55"/>
      <c r="AET226" s="55"/>
      <c r="AEU226" s="55"/>
      <c r="AEV226" s="55"/>
      <c r="AEW226" s="55"/>
      <c r="AEX226" s="55"/>
      <c r="AEY226" s="55"/>
      <c r="AEZ226" s="55"/>
      <c r="AFA226" s="55"/>
      <c r="AFB226" s="55"/>
      <c r="AFC226" s="55"/>
      <c r="AFD226" s="55"/>
      <c r="AFE226" s="55"/>
      <c r="AFF226" s="55"/>
      <c r="AFG226" s="55"/>
      <c r="AFH226" s="55"/>
      <c r="AFI226" s="55"/>
      <c r="AFJ226" s="55"/>
      <c r="AFK226" s="55"/>
      <c r="AFL226" s="55"/>
      <c r="AFM226" s="55"/>
      <c r="AFN226" s="55"/>
      <c r="AFO226" s="55"/>
      <c r="AFP226" s="55"/>
      <c r="AFQ226" s="72">
        <f t="shared" si="241"/>
        <v>0</v>
      </c>
      <c r="AFR226" s="57">
        <f>AFQ226*'Bảng giá mua 2015'!AEN225</f>
        <v>0</v>
      </c>
      <c r="AFS226" s="53">
        <f>'Hàng tồn'!AEO227</f>
        <v>0</v>
      </c>
      <c r="AFT226" s="168">
        <f>AFS226*'Bảng giá mua 2015'!AEP225</f>
        <v>0</v>
      </c>
      <c r="AFU226" s="55"/>
      <c r="AFV226" s="55"/>
      <c r="AFW226" s="55"/>
      <c r="AFX226" s="55"/>
      <c r="AFY226" s="55"/>
      <c r="AFZ226" s="55"/>
      <c r="AGA226" s="55"/>
      <c r="AGB226" s="55"/>
      <c r="AGC226" s="55"/>
      <c r="AGD226" s="55"/>
      <c r="AGE226" s="55"/>
      <c r="AGF226" s="55"/>
      <c r="AGG226" s="55"/>
      <c r="AGH226" s="55"/>
      <c r="AGI226" s="55"/>
      <c r="AGJ226" s="55"/>
      <c r="AGK226" s="55"/>
      <c r="AGL226" s="55"/>
      <c r="AGM226" s="55"/>
      <c r="AGN226" s="55"/>
      <c r="AGO226" s="55"/>
      <c r="AGP226" s="55"/>
      <c r="AGQ226" s="55"/>
      <c r="AGR226" s="55"/>
      <c r="AGS226" s="55"/>
      <c r="AGT226" s="55"/>
      <c r="AGU226" s="55"/>
      <c r="AGV226" s="55"/>
      <c r="AGW226" s="55"/>
      <c r="AGX226" s="55"/>
      <c r="AGY226" s="72">
        <f t="shared" si="242"/>
        <v>0</v>
      </c>
      <c r="AGZ226" s="57">
        <f>AGY226*'Bảng giá mua 2015'!AFV225</f>
        <v>0</v>
      </c>
      <c r="AHA226" s="53">
        <f>'Hàng tồn'!AFW227</f>
        <v>0</v>
      </c>
      <c r="AHB226" s="168">
        <f>AHA226*'Bảng giá mua 2015'!AFX225</f>
        <v>0</v>
      </c>
      <c r="AHC226" s="55"/>
      <c r="AHD226" s="55"/>
      <c r="AHE226" s="55"/>
      <c r="AHF226" s="55"/>
      <c r="AHG226" s="55"/>
      <c r="AHH226" s="55"/>
      <c r="AHI226" s="55"/>
      <c r="AHJ226" s="55"/>
      <c r="AHK226" s="55"/>
      <c r="AHL226" s="55"/>
      <c r="AHM226" s="55"/>
      <c r="AHN226" s="55"/>
      <c r="AHO226" s="55"/>
      <c r="AHP226" s="55"/>
      <c r="AHQ226" s="55"/>
      <c r="AHR226" s="55"/>
      <c r="AHS226" s="55"/>
      <c r="AHT226" s="55"/>
      <c r="AHU226" s="55"/>
      <c r="AHV226" s="55"/>
      <c r="AHW226" s="55"/>
      <c r="AHX226" s="55"/>
      <c r="AHY226" s="55"/>
      <c r="AHZ226" s="55"/>
      <c r="AIA226" s="55"/>
      <c r="AIB226" s="55"/>
      <c r="AIC226" s="55"/>
      <c r="AID226" s="55"/>
      <c r="AIE226" s="55"/>
      <c r="AIF226" s="55"/>
      <c r="AIG226" s="72">
        <f t="shared" si="243"/>
        <v>0</v>
      </c>
      <c r="AIH226" s="57">
        <f>AIG226*'Bảng giá bán 2015'!AC225</f>
        <v>0</v>
      </c>
      <c r="AII226" s="53">
        <f>'Hàng tồn'!AHE227</f>
        <v>0</v>
      </c>
      <c r="AIJ226" s="168">
        <f>AII226*'Bảng giá bán 2015'!AD225</f>
        <v>0</v>
      </c>
      <c r="AIK226" s="55"/>
      <c r="AIL226" s="55"/>
      <c r="AIM226" s="55"/>
      <c r="AIN226" s="55"/>
      <c r="AIO226" s="55"/>
      <c r="AIP226" s="55"/>
      <c r="AIQ226" s="55"/>
      <c r="AIR226" s="55"/>
      <c r="AIS226" s="55"/>
      <c r="AIT226" s="55"/>
      <c r="AIU226" s="55"/>
      <c r="AIV226" s="55"/>
      <c r="AIW226" s="55"/>
      <c r="AIX226" s="55"/>
      <c r="AIY226" s="55"/>
      <c r="AIZ226" s="55"/>
      <c r="AJA226" s="55"/>
      <c r="AJB226" s="55"/>
      <c r="AJC226" s="55"/>
      <c r="AJD226" s="55"/>
      <c r="AJE226" s="55"/>
      <c r="AJF226" s="55"/>
      <c r="AJG226" s="55"/>
      <c r="AJH226" s="55"/>
      <c r="AJI226" s="55"/>
      <c r="AJJ226" s="55"/>
      <c r="AJK226" s="55"/>
      <c r="AJL226" s="55"/>
      <c r="AJM226" s="55"/>
      <c r="AJN226" s="55"/>
      <c r="AJO226" s="72">
        <f t="shared" si="244"/>
        <v>0</v>
      </c>
      <c r="AJP226" s="57">
        <f>AJO226*'Bảng giá bán 2015'!AD225</f>
        <v>0</v>
      </c>
      <c r="AJQ226" s="53">
        <f>'Hàng tồn'!AIM227</f>
        <v>0</v>
      </c>
      <c r="AJR226" s="168">
        <f>AJQ226*'Bảng giá mua 2015'!AIN225</f>
        <v>0</v>
      </c>
      <c r="AJS226" s="55"/>
      <c r="AJT226" s="55"/>
      <c r="AJU226" s="55"/>
      <c r="AJV226" s="55"/>
      <c r="AJW226" s="55"/>
      <c r="AJX226" s="55"/>
      <c r="AJY226" s="55"/>
      <c r="AJZ226" s="55"/>
      <c r="AKA226" s="55"/>
      <c r="AKB226" s="55"/>
      <c r="AKC226" s="55"/>
      <c r="AKD226" s="55"/>
      <c r="AKE226" s="55"/>
      <c r="AKF226" s="55"/>
      <c r="AKG226" s="55"/>
      <c r="AKH226" s="55"/>
      <c r="AKI226" s="55"/>
      <c r="AKJ226" s="55"/>
      <c r="AKK226" s="55"/>
      <c r="AKL226" s="55"/>
      <c r="AKM226" s="55"/>
      <c r="AKN226" s="55"/>
      <c r="AKO226" s="55"/>
      <c r="AKP226" s="55"/>
      <c r="AKQ226" s="55"/>
      <c r="AKR226" s="55"/>
      <c r="AKS226" s="55"/>
      <c r="AKT226" s="55"/>
      <c r="AKU226" s="55"/>
      <c r="AKV226" s="55"/>
      <c r="AKW226" s="72">
        <f t="shared" si="245"/>
        <v>0</v>
      </c>
      <c r="AKX226" s="57">
        <f>AKW226*'Bảng giá bán 2015'!BL225</f>
        <v>0</v>
      </c>
      <c r="AKY226" s="53">
        <f>'Hàng tồn'!AJU227</f>
        <v>0</v>
      </c>
      <c r="AKZ226" s="168">
        <f>AKY226*'Bảng giá mua 2015'!AJV225</f>
        <v>0</v>
      </c>
      <c r="ALA226" s="55"/>
      <c r="ALB226" s="55"/>
      <c r="ALC226" s="55"/>
      <c r="ALD226" s="55"/>
      <c r="ALE226" s="55"/>
      <c r="ALF226" s="55"/>
      <c r="ALG226" s="55"/>
      <c r="ALH226" s="55"/>
      <c r="ALI226" s="55"/>
      <c r="ALJ226" s="55"/>
      <c r="ALK226" s="55"/>
      <c r="ALL226" s="55"/>
      <c r="ALM226" s="55"/>
      <c r="ALN226" s="55"/>
      <c r="ALO226" s="55"/>
      <c r="ALP226" s="55"/>
      <c r="ALQ226" s="55"/>
      <c r="ALR226" s="55"/>
      <c r="ALS226" s="55"/>
      <c r="ALT226" s="55"/>
      <c r="ALU226" s="55"/>
      <c r="ALV226" s="55"/>
      <c r="ALW226" s="55"/>
      <c r="ALX226" s="55"/>
      <c r="ALY226" s="55"/>
      <c r="ALZ226" s="55"/>
      <c r="AMA226" s="55"/>
      <c r="AMB226" s="55"/>
      <c r="AMC226" s="55"/>
      <c r="AMD226" s="55"/>
      <c r="AME226" s="72">
        <f t="shared" si="246"/>
        <v>0</v>
      </c>
      <c r="AMF226" s="57">
        <f>AME226*'Bảng giá bán 2015'!CT225</f>
        <v>0</v>
      </c>
      <c r="AMG226" s="53">
        <f>'Hàng tồn'!ALC227</f>
        <v>0</v>
      </c>
      <c r="AMH226" s="168">
        <f>AMG226*'Bảng giá mua 2015'!ALD225</f>
        <v>0</v>
      </c>
      <c r="AMI226" s="55"/>
      <c r="AMJ226" s="55"/>
      <c r="AMK226" s="55"/>
      <c r="AML226" s="55"/>
      <c r="AMM226" s="55"/>
      <c r="AMN226" s="55"/>
      <c r="AMO226" s="55"/>
      <c r="AMP226" s="55"/>
      <c r="AMQ226" s="55"/>
      <c r="AMR226" s="55"/>
      <c r="AMS226" s="55"/>
      <c r="AMT226" s="55"/>
      <c r="AMU226" s="55"/>
      <c r="AMV226" s="55"/>
      <c r="AMW226" s="55"/>
      <c r="AMX226" s="55"/>
      <c r="AMY226" s="55"/>
      <c r="AMZ226" s="55"/>
      <c r="ANA226" s="55"/>
      <c r="ANB226" s="55"/>
      <c r="ANC226" s="55"/>
      <c r="AND226" s="55"/>
      <c r="ANE226" s="55"/>
      <c r="ANF226" s="55"/>
      <c r="ANG226" s="55"/>
      <c r="ANH226" s="55"/>
      <c r="ANI226" s="55"/>
      <c r="ANJ226" s="55"/>
      <c r="ANK226" s="55"/>
      <c r="ANL226" s="55"/>
      <c r="ANM226" s="72">
        <f t="shared" si="247"/>
        <v>0</v>
      </c>
      <c r="ANN226" s="57">
        <f>ANM226*'Bảng giá bán 2015'!EB225</f>
        <v>0</v>
      </c>
      <c r="ANO226" s="53">
        <f>'Hàng tồn'!AMK227</f>
        <v>0</v>
      </c>
      <c r="ANP226" s="168">
        <f>ANO226*'Bảng giá mua 2015'!AML225</f>
        <v>0</v>
      </c>
    </row>
    <row r="227" spans="1:1056" x14ac:dyDescent="0.3">
      <c r="A227" s="130"/>
      <c r="B227" s="58" t="s">
        <v>13</v>
      </c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72">
        <f t="shared" si="217"/>
        <v>0</v>
      </c>
      <c r="AH227" s="57">
        <f>AG227*'Bảng giá mua 2015'!D226</f>
        <v>0</v>
      </c>
      <c r="AI227" s="53" t="str">
        <f>'Hàng tồn'!E228</f>
        <v>Bán</v>
      </c>
      <c r="AJ227" s="168" t="e">
        <f>AI227*'Bảng giá mua 2015'!F226</f>
        <v>#VALUE!</v>
      </c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72">
        <f t="shared" si="218"/>
        <v>0</v>
      </c>
      <c r="BP227" s="57">
        <f>BO227*'Bảng giá mua 2015'!AL226</f>
        <v>0</v>
      </c>
      <c r="BQ227" s="53" t="str">
        <f>'Hàng tồn'!AM228</f>
        <v>LT</v>
      </c>
      <c r="BR227" s="168" t="e">
        <f>BQ227*'Bảng giá mua 2015'!AN226</f>
        <v>#VALUE!</v>
      </c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72">
        <f t="shared" si="219"/>
        <v>0</v>
      </c>
      <c r="CX227" s="57">
        <f>CW227*'Bảng giá mua 2015'!BT226</f>
        <v>0</v>
      </c>
      <c r="CY227" s="53" t="str">
        <f>'Hàng tồn'!BU228</f>
        <v>Bán</v>
      </c>
      <c r="CZ227" s="168" t="e">
        <f>CY227*'Bảng giá mua 2015'!BV226</f>
        <v>#VALUE!</v>
      </c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72">
        <f t="shared" si="220"/>
        <v>0</v>
      </c>
      <c r="EF227" s="57">
        <f>EE227*'Bảng giá mua 2015'!DB226</f>
        <v>0</v>
      </c>
      <c r="EG227" s="53" t="str">
        <f>'Hàng tồn'!DC228</f>
        <v>LT</v>
      </c>
      <c r="EH227" s="168" t="e">
        <f>EG227*'Bảng giá mua 2015'!DD226</f>
        <v>#VALUE!</v>
      </c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72">
        <f t="shared" si="221"/>
        <v>0</v>
      </c>
      <c r="FN227" s="57">
        <f>FM227*'Bảng giá mua 2015'!EJ226</f>
        <v>0</v>
      </c>
      <c r="FO227" s="53">
        <f>'Hàng tồn'!EK228</f>
        <v>0</v>
      </c>
      <c r="FP227" s="168">
        <f>FO227*'Bảng giá mua 2015'!EL226</f>
        <v>0</v>
      </c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72">
        <f t="shared" si="222"/>
        <v>0</v>
      </c>
      <c r="GV227" s="57">
        <f>GU227*'Bảng giá mua 2015'!FR226</f>
        <v>0</v>
      </c>
      <c r="GW227" s="53">
        <f>'Hàng tồn'!FS228</f>
        <v>0</v>
      </c>
      <c r="GX227" s="168">
        <f>GW227*'Bảng giá mua 2015'!FT226</f>
        <v>0</v>
      </c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72">
        <f t="shared" si="223"/>
        <v>0</v>
      </c>
      <c r="ID227" s="57">
        <f>IC227*'Bảng giá mua 2015'!GZ226</f>
        <v>0</v>
      </c>
      <c r="IE227" s="53">
        <f>'Hàng tồn'!HA228</f>
        <v>0</v>
      </c>
      <c r="IF227" s="168">
        <f>IE227*'Bảng giá mua 2015'!HB226</f>
        <v>0</v>
      </c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72">
        <f t="shared" si="224"/>
        <v>0</v>
      </c>
      <c r="JL227" s="57">
        <f>JK227*'Bảng giá mua 2015'!IH226</f>
        <v>0</v>
      </c>
      <c r="JM227" s="53">
        <f>'Hàng tồn'!II228</f>
        <v>0</v>
      </c>
      <c r="JN227" s="168">
        <f>JM227*'Bảng giá mua 2015'!IJ226</f>
        <v>0</v>
      </c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72">
        <f t="shared" si="225"/>
        <v>0</v>
      </c>
      <c r="KT227" s="57">
        <f>KS227*'Bảng giá mua 2015'!JP226</f>
        <v>0</v>
      </c>
      <c r="KU227" s="53">
        <f>'Hàng tồn'!JQ228</f>
        <v>0</v>
      </c>
      <c r="KV227" s="168">
        <f>KU227*'Bảng giá mua 2015'!JR226</f>
        <v>0</v>
      </c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72">
        <f t="shared" si="226"/>
        <v>0</v>
      </c>
      <c r="MB227" s="57">
        <f>MA227*'Bảng giá mua 2015'!KX226</f>
        <v>0</v>
      </c>
      <c r="MC227" s="53">
        <f>'Hàng tồn'!KY228</f>
        <v>0</v>
      </c>
      <c r="MD227" s="168">
        <f>MC227*'Bảng giá mua 2015'!KZ226</f>
        <v>0</v>
      </c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72">
        <f t="shared" si="227"/>
        <v>0</v>
      </c>
      <c r="NJ227" s="57">
        <f>NI227*'Bảng giá mua 2015'!MF226</f>
        <v>0</v>
      </c>
      <c r="NK227" s="53">
        <f>'Hàng tồn'!MG228</f>
        <v>0</v>
      </c>
      <c r="NL227" s="168">
        <f>NK227*'Bảng giá mua 2015'!MH226</f>
        <v>0</v>
      </c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72">
        <f t="shared" si="228"/>
        <v>0</v>
      </c>
      <c r="OR227" s="57">
        <f>OQ227*'Bảng giá mua 2015'!NN226</f>
        <v>0</v>
      </c>
      <c r="OS227" s="53">
        <f>'Hàng tồn'!NO228</f>
        <v>0</v>
      </c>
      <c r="OT227" s="168">
        <f>OS227*'Bảng giá mua 2015'!NP226</f>
        <v>0</v>
      </c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72">
        <f t="shared" si="229"/>
        <v>0</v>
      </c>
      <c r="PZ227" s="57">
        <f>PY227*'Bảng giá mua 2015'!OV226</f>
        <v>0</v>
      </c>
      <c r="QA227" s="53">
        <f>'Hàng tồn'!OW228</f>
        <v>0</v>
      </c>
      <c r="QB227" s="168">
        <f>QA227*'Bảng giá mua 2015'!OX226</f>
        <v>0</v>
      </c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72">
        <f t="shared" si="230"/>
        <v>0</v>
      </c>
      <c r="RH227" s="57">
        <f>RG227*'Bảng giá mua 2015'!QD226</f>
        <v>0</v>
      </c>
      <c r="RI227" s="53">
        <f>'Hàng tồn'!QE228</f>
        <v>0</v>
      </c>
      <c r="RJ227" s="168">
        <f>RI227*'Bảng giá mua 2015'!QF226</f>
        <v>0</v>
      </c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72">
        <f t="shared" si="231"/>
        <v>0</v>
      </c>
      <c r="SP227" s="57">
        <f>SO227*'Bảng giá mua 2015'!RL226</f>
        <v>0</v>
      </c>
      <c r="SQ227" s="53">
        <f>'Hàng tồn'!RM228</f>
        <v>0</v>
      </c>
      <c r="SR227" s="168">
        <f>SQ227*'Bảng giá mua 2015'!RN226</f>
        <v>0</v>
      </c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72">
        <f t="shared" si="232"/>
        <v>0</v>
      </c>
      <c r="TX227" s="57">
        <f>TW227*'Bảng giá mua 2015'!ST226</f>
        <v>0</v>
      </c>
      <c r="TY227" s="53">
        <f>'Hàng tồn'!SU228</f>
        <v>0</v>
      </c>
      <c r="TZ227" s="168">
        <f>TY227*'Bảng giá mua 2015'!SV226</f>
        <v>0</v>
      </c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72">
        <f t="shared" si="233"/>
        <v>0</v>
      </c>
      <c r="VF227" s="57">
        <f>VE227*'Bảng giá mua 2015'!UB226</f>
        <v>0</v>
      </c>
      <c r="VG227" s="53">
        <f>'Hàng tồn'!UC228</f>
        <v>0</v>
      </c>
      <c r="VH227" s="168">
        <f>VG227*'Bảng giá mua 2015'!UD226</f>
        <v>0</v>
      </c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72">
        <f t="shared" si="234"/>
        <v>0</v>
      </c>
      <c r="WN227" s="57">
        <f>WM227*'Bảng giá mua 2015'!VJ226</f>
        <v>0</v>
      </c>
      <c r="WO227" s="53">
        <f>'Hàng tồn'!VK228</f>
        <v>0</v>
      </c>
      <c r="WP227" s="168">
        <f>WO227*'Bảng giá mua 2015'!VL226</f>
        <v>0</v>
      </c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72">
        <f t="shared" si="235"/>
        <v>0</v>
      </c>
      <c r="XV227" s="57">
        <f>XU227*'Bảng giá mua 2015'!WR226</f>
        <v>0</v>
      </c>
      <c r="XW227" s="53">
        <f>'Hàng tồn'!WS228</f>
        <v>0</v>
      </c>
      <c r="XX227" s="168">
        <f>XW227*'Bảng giá mua 2015'!WT226</f>
        <v>0</v>
      </c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72">
        <f t="shared" si="236"/>
        <v>0</v>
      </c>
      <c r="ZD227" s="57">
        <f>ZC227*'Bảng giá mua 2015'!XZ226</f>
        <v>0</v>
      </c>
      <c r="ZE227" s="53">
        <f>'Hàng tồn'!YA228</f>
        <v>0</v>
      </c>
      <c r="ZF227" s="168">
        <f>ZE227*'Bảng giá mua 2015'!YB226</f>
        <v>0</v>
      </c>
      <c r="ZG227" s="55"/>
      <c r="ZH227" s="55"/>
      <c r="ZI227" s="55"/>
      <c r="ZJ227" s="55"/>
      <c r="ZK227" s="55"/>
      <c r="ZL227" s="55"/>
      <c r="ZM227" s="55"/>
      <c r="ZN227" s="55"/>
      <c r="ZO227" s="55"/>
      <c r="ZP227" s="55"/>
      <c r="ZQ227" s="55"/>
      <c r="ZR227" s="55"/>
      <c r="ZS227" s="55"/>
      <c r="ZT227" s="55"/>
      <c r="ZU227" s="55"/>
      <c r="ZV227" s="55"/>
      <c r="ZW227" s="55"/>
      <c r="ZX227" s="55"/>
      <c r="ZY227" s="55"/>
      <c r="ZZ227" s="55"/>
      <c r="AAA227" s="55"/>
      <c r="AAB227" s="55"/>
      <c r="AAC227" s="55"/>
      <c r="AAD227" s="55"/>
      <c r="AAE227" s="55"/>
      <c r="AAF227" s="55"/>
      <c r="AAG227" s="55"/>
      <c r="AAH227" s="55"/>
      <c r="AAI227" s="55"/>
      <c r="AAJ227" s="55"/>
      <c r="AAK227" s="72">
        <f t="shared" si="237"/>
        <v>0</v>
      </c>
      <c r="AAL227" s="57">
        <f>AAK227*'Bảng giá mua 2015'!ZH226</f>
        <v>0</v>
      </c>
      <c r="AAM227" s="53">
        <f>'Hàng tồn'!ZI228</f>
        <v>0</v>
      </c>
      <c r="AAN227" s="168">
        <f>AAM227*'Bảng giá mua 2015'!ZJ226</f>
        <v>0</v>
      </c>
      <c r="AAO227" s="55"/>
      <c r="AAP227" s="55"/>
      <c r="AAQ227" s="55"/>
      <c r="AAR227" s="55"/>
      <c r="AAS227" s="55"/>
      <c r="AAT227" s="55"/>
      <c r="AAU227" s="55"/>
      <c r="AAV227" s="55"/>
      <c r="AAW227" s="55"/>
      <c r="AAX227" s="55"/>
      <c r="AAY227" s="55"/>
      <c r="AAZ227" s="55"/>
      <c r="ABA227" s="55"/>
      <c r="ABB227" s="55"/>
      <c r="ABC227" s="55"/>
      <c r="ABD227" s="55"/>
      <c r="ABE227" s="55"/>
      <c r="ABF227" s="55"/>
      <c r="ABG227" s="55"/>
      <c r="ABH227" s="55"/>
      <c r="ABI227" s="55"/>
      <c r="ABJ227" s="55"/>
      <c r="ABK227" s="55"/>
      <c r="ABL227" s="55"/>
      <c r="ABM227" s="55"/>
      <c r="ABN227" s="55"/>
      <c r="ABO227" s="55"/>
      <c r="ABP227" s="55"/>
      <c r="ABQ227" s="55"/>
      <c r="ABR227" s="55"/>
      <c r="ABS227" s="72">
        <f t="shared" si="238"/>
        <v>0</v>
      </c>
      <c r="ABT227" s="57">
        <f>ABS227*'Bảng giá mua 2015'!AAP226</f>
        <v>0</v>
      </c>
      <c r="ABU227" s="53">
        <f>'Hàng tồn'!AAQ228</f>
        <v>0</v>
      </c>
      <c r="ABV227" s="168">
        <f>ABU227*'Bảng giá mua 2015'!AAR226</f>
        <v>0</v>
      </c>
      <c r="ABW227" s="55"/>
      <c r="ABX227" s="55"/>
      <c r="ABY227" s="55"/>
      <c r="ABZ227" s="55"/>
      <c r="ACA227" s="55"/>
      <c r="ACB227" s="55"/>
      <c r="ACC227" s="55"/>
      <c r="ACD227" s="55"/>
      <c r="ACE227" s="55"/>
      <c r="ACF227" s="55"/>
      <c r="ACG227" s="55"/>
      <c r="ACH227" s="55"/>
      <c r="ACI227" s="55"/>
      <c r="ACJ227" s="55"/>
      <c r="ACK227" s="55"/>
      <c r="ACL227" s="55"/>
      <c r="ACM227" s="55"/>
      <c r="ACN227" s="55"/>
      <c r="ACO227" s="55"/>
      <c r="ACP227" s="55"/>
      <c r="ACQ227" s="55"/>
      <c r="ACR227" s="55"/>
      <c r="ACS227" s="55"/>
      <c r="ACT227" s="55"/>
      <c r="ACU227" s="55"/>
      <c r="ACV227" s="55"/>
      <c r="ACW227" s="55"/>
      <c r="ACX227" s="55"/>
      <c r="ACY227" s="55"/>
      <c r="ACZ227" s="55"/>
      <c r="ADA227" s="72">
        <f t="shared" si="239"/>
        <v>0</v>
      </c>
      <c r="ADB227" s="57">
        <f>ADA227*'Bảng giá mua 2015'!ABX226</f>
        <v>0</v>
      </c>
      <c r="ADC227" s="53">
        <f>'Hàng tồn'!ABY228</f>
        <v>0</v>
      </c>
      <c r="ADD227" s="168">
        <f>ADC227*'Bảng giá mua 2015'!ABZ226</f>
        <v>0</v>
      </c>
      <c r="ADE227" s="55"/>
      <c r="ADF227" s="55"/>
      <c r="ADG227" s="55"/>
      <c r="ADH227" s="55"/>
      <c r="ADI227" s="55"/>
      <c r="ADJ227" s="55"/>
      <c r="ADK227" s="55"/>
      <c r="ADL227" s="55"/>
      <c r="ADM227" s="55"/>
      <c r="ADN227" s="55"/>
      <c r="ADO227" s="55"/>
      <c r="ADP227" s="55"/>
      <c r="ADQ227" s="55"/>
      <c r="ADR227" s="55"/>
      <c r="ADS227" s="55"/>
      <c r="ADT227" s="55"/>
      <c r="ADU227" s="55"/>
      <c r="ADV227" s="55"/>
      <c r="ADW227" s="55"/>
      <c r="ADX227" s="55"/>
      <c r="ADY227" s="55"/>
      <c r="ADZ227" s="55"/>
      <c r="AEA227" s="55"/>
      <c r="AEB227" s="55"/>
      <c r="AEC227" s="55"/>
      <c r="AED227" s="55"/>
      <c r="AEE227" s="55"/>
      <c r="AEF227" s="55"/>
      <c r="AEG227" s="55"/>
      <c r="AEH227" s="55"/>
      <c r="AEI227" s="72">
        <f t="shared" si="240"/>
        <v>0</v>
      </c>
      <c r="AEJ227" s="57">
        <f>AEI227*'Bảng giá mua 2015'!ADF226</f>
        <v>0</v>
      </c>
      <c r="AEK227" s="53">
        <f>'Hàng tồn'!ADG228</f>
        <v>0</v>
      </c>
      <c r="AEL227" s="168">
        <f>AEK227*'Bảng giá mua 2015'!ADH226</f>
        <v>0</v>
      </c>
      <c r="AEM227" s="55"/>
      <c r="AEN227" s="55"/>
      <c r="AEO227" s="55"/>
      <c r="AEP227" s="55"/>
      <c r="AEQ227" s="55"/>
      <c r="AER227" s="55"/>
      <c r="AES227" s="55"/>
      <c r="AET227" s="55"/>
      <c r="AEU227" s="55"/>
      <c r="AEV227" s="55"/>
      <c r="AEW227" s="55"/>
      <c r="AEX227" s="55"/>
      <c r="AEY227" s="55"/>
      <c r="AEZ227" s="55"/>
      <c r="AFA227" s="55"/>
      <c r="AFB227" s="55"/>
      <c r="AFC227" s="55"/>
      <c r="AFD227" s="55"/>
      <c r="AFE227" s="55"/>
      <c r="AFF227" s="55"/>
      <c r="AFG227" s="55"/>
      <c r="AFH227" s="55"/>
      <c r="AFI227" s="55"/>
      <c r="AFJ227" s="55"/>
      <c r="AFK227" s="55"/>
      <c r="AFL227" s="55"/>
      <c r="AFM227" s="55"/>
      <c r="AFN227" s="55"/>
      <c r="AFO227" s="55"/>
      <c r="AFP227" s="55"/>
      <c r="AFQ227" s="72">
        <f t="shared" si="241"/>
        <v>0</v>
      </c>
      <c r="AFR227" s="57">
        <f>AFQ227*'Bảng giá mua 2015'!AEN226</f>
        <v>0</v>
      </c>
      <c r="AFS227" s="53">
        <f>'Hàng tồn'!AEO228</f>
        <v>0</v>
      </c>
      <c r="AFT227" s="168">
        <f>AFS227*'Bảng giá mua 2015'!AEP226</f>
        <v>0</v>
      </c>
      <c r="AFU227" s="55"/>
      <c r="AFV227" s="55"/>
      <c r="AFW227" s="55"/>
      <c r="AFX227" s="55"/>
      <c r="AFY227" s="55"/>
      <c r="AFZ227" s="55"/>
      <c r="AGA227" s="55"/>
      <c r="AGB227" s="55"/>
      <c r="AGC227" s="55"/>
      <c r="AGD227" s="55"/>
      <c r="AGE227" s="55"/>
      <c r="AGF227" s="55"/>
      <c r="AGG227" s="55"/>
      <c r="AGH227" s="55"/>
      <c r="AGI227" s="55"/>
      <c r="AGJ227" s="55"/>
      <c r="AGK227" s="55"/>
      <c r="AGL227" s="55"/>
      <c r="AGM227" s="55"/>
      <c r="AGN227" s="55"/>
      <c r="AGO227" s="55"/>
      <c r="AGP227" s="55"/>
      <c r="AGQ227" s="55"/>
      <c r="AGR227" s="55"/>
      <c r="AGS227" s="55"/>
      <c r="AGT227" s="55"/>
      <c r="AGU227" s="55"/>
      <c r="AGV227" s="55"/>
      <c r="AGW227" s="55"/>
      <c r="AGX227" s="55"/>
      <c r="AGY227" s="72">
        <f t="shared" si="242"/>
        <v>0</v>
      </c>
      <c r="AGZ227" s="57">
        <f>AGY227*'Bảng giá mua 2015'!AFV226</f>
        <v>0</v>
      </c>
      <c r="AHA227" s="53">
        <f>'Hàng tồn'!AFW228</f>
        <v>0</v>
      </c>
      <c r="AHB227" s="168">
        <f>AHA227*'Bảng giá mua 2015'!AFX226</f>
        <v>0</v>
      </c>
      <c r="AHC227" s="55"/>
      <c r="AHD227" s="55"/>
      <c r="AHE227" s="55"/>
      <c r="AHF227" s="55"/>
      <c r="AHG227" s="55"/>
      <c r="AHH227" s="55"/>
      <c r="AHI227" s="55"/>
      <c r="AHJ227" s="55"/>
      <c r="AHK227" s="55"/>
      <c r="AHL227" s="55"/>
      <c r="AHM227" s="55"/>
      <c r="AHN227" s="55"/>
      <c r="AHO227" s="55"/>
      <c r="AHP227" s="55"/>
      <c r="AHQ227" s="55">
        <v>1</v>
      </c>
      <c r="AHR227" s="55"/>
      <c r="AHS227" s="55"/>
      <c r="AHT227" s="55"/>
      <c r="AHU227" s="55"/>
      <c r="AHV227" s="55"/>
      <c r="AHW227" s="55"/>
      <c r="AHX227" s="55"/>
      <c r="AHY227" s="55"/>
      <c r="AHZ227" s="55"/>
      <c r="AIA227" s="55"/>
      <c r="AIB227" s="55"/>
      <c r="AIC227" s="55"/>
      <c r="AID227" s="55"/>
      <c r="AIE227" s="55"/>
      <c r="AIF227" s="55"/>
      <c r="AIG227" s="72">
        <f t="shared" si="243"/>
        <v>1</v>
      </c>
      <c r="AIH227" s="57">
        <f>AIG227*'Bảng giá bán 2015'!AC226</f>
        <v>0</v>
      </c>
      <c r="AII227" s="53">
        <f>'Hàng tồn'!AHE228</f>
        <v>0</v>
      </c>
      <c r="AIJ227" s="168">
        <f>AII227*'Bảng giá bán 2015'!AD226</f>
        <v>0</v>
      </c>
      <c r="AIK227" s="55"/>
      <c r="AIL227" s="55"/>
      <c r="AIM227" s="55"/>
      <c r="AIN227" s="55"/>
      <c r="AIO227" s="55"/>
      <c r="AIP227" s="55"/>
      <c r="AIQ227" s="55"/>
      <c r="AIR227" s="55"/>
      <c r="AIS227" s="55"/>
      <c r="AIT227" s="55"/>
      <c r="AIU227" s="55"/>
      <c r="AIV227" s="55"/>
      <c r="AIW227" s="55"/>
      <c r="AIX227" s="55"/>
      <c r="AIY227" s="55"/>
      <c r="AIZ227" s="55"/>
      <c r="AJA227" s="55"/>
      <c r="AJB227" s="55"/>
      <c r="AJC227" s="55"/>
      <c r="AJD227" s="55"/>
      <c r="AJE227" s="55"/>
      <c r="AJF227" s="55"/>
      <c r="AJG227" s="55"/>
      <c r="AJH227" s="55"/>
      <c r="AJI227" s="55"/>
      <c r="AJJ227" s="55"/>
      <c r="AJK227" s="55"/>
      <c r="AJL227" s="55"/>
      <c r="AJM227" s="55"/>
      <c r="AJN227" s="55"/>
      <c r="AJO227" s="72">
        <f t="shared" si="244"/>
        <v>0</v>
      </c>
      <c r="AJP227" s="57">
        <f>AJO227*'Bảng giá bán 2015'!AD226</f>
        <v>0</v>
      </c>
      <c r="AJQ227" s="53">
        <f>'Hàng tồn'!AIM228</f>
        <v>0</v>
      </c>
      <c r="AJR227" s="168">
        <f>AJQ227*'Bảng giá mua 2015'!AIN226</f>
        <v>0</v>
      </c>
      <c r="AJS227" s="55"/>
      <c r="AJT227" s="55"/>
      <c r="AJU227" s="55"/>
      <c r="AJV227" s="55"/>
      <c r="AJW227" s="55"/>
      <c r="AJX227" s="55"/>
      <c r="AJY227" s="55"/>
      <c r="AJZ227" s="55"/>
      <c r="AKA227" s="55"/>
      <c r="AKB227" s="55"/>
      <c r="AKC227" s="55"/>
      <c r="AKD227" s="55"/>
      <c r="AKE227" s="55"/>
      <c r="AKF227" s="55"/>
      <c r="AKG227" s="55"/>
      <c r="AKH227" s="55"/>
      <c r="AKI227" s="55"/>
      <c r="AKJ227" s="55"/>
      <c r="AKK227" s="55"/>
      <c r="AKL227" s="55"/>
      <c r="AKM227" s="55"/>
      <c r="AKN227" s="55"/>
      <c r="AKO227" s="55"/>
      <c r="AKP227" s="55"/>
      <c r="AKQ227" s="55"/>
      <c r="AKR227" s="55"/>
      <c r="AKS227" s="55"/>
      <c r="AKT227" s="55"/>
      <c r="AKU227" s="55"/>
      <c r="AKV227" s="55"/>
      <c r="AKW227" s="72">
        <f t="shared" si="245"/>
        <v>0</v>
      </c>
      <c r="AKX227" s="57">
        <f>AKW227*'Bảng giá bán 2015'!BL226</f>
        <v>0</v>
      </c>
      <c r="AKY227" s="53">
        <f>'Hàng tồn'!AJU228</f>
        <v>0</v>
      </c>
      <c r="AKZ227" s="168">
        <f>AKY227*'Bảng giá mua 2015'!AJV226</f>
        <v>0</v>
      </c>
      <c r="ALA227" s="55"/>
      <c r="ALB227" s="55"/>
      <c r="ALC227" s="55"/>
      <c r="ALD227" s="55"/>
      <c r="ALE227" s="55"/>
      <c r="ALF227" s="55"/>
      <c r="ALG227" s="55"/>
      <c r="ALH227" s="55"/>
      <c r="ALI227" s="55"/>
      <c r="ALJ227" s="55"/>
      <c r="ALK227" s="55"/>
      <c r="ALL227" s="55"/>
      <c r="ALM227" s="55"/>
      <c r="ALN227" s="55"/>
      <c r="ALO227" s="55"/>
      <c r="ALP227" s="55"/>
      <c r="ALQ227" s="55"/>
      <c r="ALR227" s="55"/>
      <c r="ALS227" s="55"/>
      <c r="ALT227" s="55"/>
      <c r="ALU227" s="55"/>
      <c r="ALV227" s="55"/>
      <c r="ALW227" s="55"/>
      <c r="ALX227" s="55"/>
      <c r="ALY227" s="55"/>
      <c r="ALZ227" s="55"/>
      <c r="AMA227" s="55"/>
      <c r="AMB227" s="55"/>
      <c r="AMC227" s="55"/>
      <c r="AMD227" s="55"/>
      <c r="AME227" s="72">
        <f t="shared" si="246"/>
        <v>0</v>
      </c>
      <c r="AMF227" s="57">
        <f>AME227*'Bảng giá bán 2015'!CT226</f>
        <v>0</v>
      </c>
      <c r="AMG227" s="53">
        <f>'Hàng tồn'!ALC228</f>
        <v>0</v>
      </c>
      <c r="AMH227" s="168">
        <f>AMG227*'Bảng giá mua 2015'!ALD226</f>
        <v>0</v>
      </c>
      <c r="AMI227" s="55"/>
      <c r="AMJ227" s="55"/>
      <c r="AMK227" s="55"/>
      <c r="AML227" s="55"/>
      <c r="AMM227" s="55"/>
      <c r="AMN227" s="55"/>
      <c r="AMO227" s="55"/>
      <c r="AMP227" s="55"/>
      <c r="AMQ227" s="55"/>
      <c r="AMR227" s="55"/>
      <c r="AMS227" s="55"/>
      <c r="AMT227" s="55"/>
      <c r="AMU227" s="55"/>
      <c r="AMV227" s="55"/>
      <c r="AMW227" s="55"/>
      <c r="AMX227" s="55"/>
      <c r="AMY227" s="55"/>
      <c r="AMZ227" s="55"/>
      <c r="ANA227" s="55"/>
      <c r="ANB227" s="55"/>
      <c r="ANC227" s="55"/>
      <c r="AND227" s="55"/>
      <c r="ANE227" s="55"/>
      <c r="ANF227" s="55"/>
      <c r="ANG227" s="55"/>
      <c r="ANH227" s="55"/>
      <c r="ANI227" s="55"/>
      <c r="ANJ227" s="55"/>
      <c r="ANK227" s="55"/>
      <c r="ANL227" s="55"/>
      <c r="ANM227" s="72">
        <f t="shared" si="247"/>
        <v>0</v>
      </c>
      <c r="ANN227" s="57">
        <f>ANM227*'Bảng giá bán 2015'!EB226</f>
        <v>0</v>
      </c>
      <c r="ANO227" s="53">
        <f>'Hàng tồn'!AMK228</f>
        <v>0</v>
      </c>
      <c r="ANP227" s="168">
        <f>ANO227*'Bảng giá mua 2015'!AML226</f>
        <v>0</v>
      </c>
    </row>
    <row r="228" spans="1:1056" ht="14.4" customHeight="1" x14ac:dyDescent="0.3">
      <c r="A228" s="129" t="s">
        <v>105</v>
      </c>
      <c r="B228" s="58" t="s">
        <v>18</v>
      </c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72">
        <f t="shared" si="217"/>
        <v>0</v>
      </c>
      <c r="AH228" s="57">
        <f>AG228*'Bảng giá mua 2015'!D227</f>
        <v>0</v>
      </c>
      <c r="AI228" s="53">
        <f>'Hàng tồn'!E229</f>
        <v>0</v>
      </c>
      <c r="AJ228" s="168">
        <f>AI228*'Bảng giá mua 2015'!F227</f>
        <v>0</v>
      </c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72">
        <f t="shared" si="218"/>
        <v>0</v>
      </c>
      <c r="BP228" s="57">
        <f>BO228*'Bảng giá mua 2015'!AL227</f>
        <v>0</v>
      </c>
      <c r="BQ228" s="53">
        <f>'Hàng tồn'!AM229</f>
        <v>0</v>
      </c>
      <c r="BR228" s="168">
        <f>BQ228*'Bảng giá mua 2015'!AN227</f>
        <v>0</v>
      </c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72">
        <f t="shared" si="219"/>
        <v>0</v>
      </c>
      <c r="CX228" s="57">
        <f>CW228*'Bảng giá mua 2015'!BT227</f>
        <v>0</v>
      </c>
      <c r="CY228" s="53">
        <f>'Hàng tồn'!BU229</f>
        <v>0</v>
      </c>
      <c r="CZ228" s="168">
        <f>CY228*'Bảng giá mua 2015'!BV227</f>
        <v>0</v>
      </c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72">
        <f t="shared" si="220"/>
        <v>0</v>
      </c>
      <c r="EF228" s="57">
        <f>EE228*'Bảng giá mua 2015'!DB227</f>
        <v>0</v>
      </c>
      <c r="EG228" s="53">
        <f>'Hàng tồn'!DC229</f>
        <v>0</v>
      </c>
      <c r="EH228" s="168">
        <f>EG228*'Bảng giá mua 2015'!DD227</f>
        <v>0</v>
      </c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72">
        <f t="shared" si="221"/>
        <v>0</v>
      </c>
      <c r="FN228" s="57">
        <f>FM228*'Bảng giá mua 2015'!EJ227</f>
        <v>0</v>
      </c>
      <c r="FO228" s="53">
        <f>'Hàng tồn'!EK229</f>
        <v>0</v>
      </c>
      <c r="FP228" s="168">
        <f>FO228*'Bảng giá mua 2015'!EL227</f>
        <v>0</v>
      </c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72">
        <f t="shared" si="222"/>
        <v>0</v>
      </c>
      <c r="GV228" s="57">
        <f>GU228*'Bảng giá mua 2015'!FR227</f>
        <v>0</v>
      </c>
      <c r="GW228" s="53">
        <f>'Hàng tồn'!FS229</f>
        <v>0</v>
      </c>
      <c r="GX228" s="168">
        <f>GW228*'Bảng giá mua 2015'!FT227</f>
        <v>0</v>
      </c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72">
        <f t="shared" si="223"/>
        <v>0</v>
      </c>
      <c r="ID228" s="57">
        <f>IC228*'Bảng giá mua 2015'!GZ227</f>
        <v>0</v>
      </c>
      <c r="IE228" s="53">
        <f>'Hàng tồn'!HA229</f>
        <v>0</v>
      </c>
      <c r="IF228" s="168">
        <f>IE228*'Bảng giá mua 2015'!HB227</f>
        <v>0</v>
      </c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72">
        <f t="shared" si="224"/>
        <v>0</v>
      </c>
      <c r="JL228" s="57">
        <f>JK228*'Bảng giá mua 2015'!IH227</f>
        <v>0</v>
      </c>
      <c r="JM228" s="53">
        <f>'Hàng tồn'!II229</f>
        <v>0</v>
      </c>
      <c r="JN228" s="168">
        <f>JM228*'Bảng giá mua 2015'!IJ227</f>
        <v>0</v>
      </c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72">
        <f t="shared" si="225"/>
        <v>0</v>
      </c>
      <c r="KT228" s="57">
        <f>KS228*'Bảng giá mua 2015'!JP227</f>
        <v>0</v>
      </c>
      <c r="KU228" s="53">
        <f>'Hàng tồn'!JQ229</f>
        <v>0</v>
      </c>
      <c r="KV228" s="168">
        <f>KU228*'Bảng giá mua 2015'!JR227</f>
        <v>0</v>
      </c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72">
        <f t="shared" si="226"/>
        <v>0</v>
      </c>
      <c r="MB228" s="57">
        <f>MA228*'Bảng giá mua 2015'!KX227</f>
        <v>0</v>
      </c>
      <c r="MC228" s="53">
        <f>'Hàng tồn'!KY229</f>
        <v>0</v>
      </c>
      <c r="MD228" s="168">
        <f>MC228*'Bảng giá mua 2015'!KZ227</f>
        <v>0</v>
      </c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72">
        <f t="shared" si="227"/>
        <v>0</v>
      </c>
      <c r="NJ228" s="57">
        <f>NI228*'Bảng giá mua 2015'!MF227</f>
        <v>0</v>
      </c>
      <c r="NK228" s="53">
        <f>'Hàng tồn'!MG229</f>
        <v>0</v>
      </c>
      <c r="NL228" s="168">
        <f>NK228*'Bảng giá mua 2015'!MH227</f>
        <v>0</v>
      </c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72">
        <f t="shared" si="228"/>
        <v>0</v>
      </c>
      <c r="OR228" s="57">
        <f>OQ228*'Bảng giá mua 2015'!NN227</f>
        <v>0</v>
      </c>
      <c r="OS228" s="53">
        <f>'Hàng tồn'!NO229</f>
        <v>0</v>
      </c>
      <c r="OT228" s="168">
        <f>OS228*'Bảng giá mua 2015'!NP227</f>
        <v>0</v>
      </c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72">
        <f t="shared" si="229"/>
        <v>0</v>
      </c>
      <c r="PZ228" s="57">
        <f>PY228*'Bảng giá mua 2015'!OV227</f>
        <v>0</v>
      </c>
      <c r="QA228" s="53">
        <f>'Hàng tồn'!OW229</f>
        <v>0</v>
      </c>
      <c r="QB228" s="168">
        <f>QA228*'Bảng giá mua 2015'!OX227</f>
        <v>0</v>
      </c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72">
        <f t="shared" si="230"/>
        <v>0</v>
      </c>
      <c r="RH228" s="57">
        <f>RG228*'Bảng giá mua 2015'!QD227</f>
        <v>0</v>
      </c>
      <c r="RI228" s="53">
        <f>'Hàng tồn'!QE229</f>
        <v>0</v>
      </c>
      <c r="RJ228" s="168">
        <f>RI228*'Bảng giá mua 2015'!QF227</f>
        <v>0</v>
      </c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72">
        <f t="shared" si="231"/>
        <v>0</v>
      </c>
      <c r="SP228" s="57">
        <f>SO228*'Bảng giá mua 2015'!RL227</f>
        <v>0</v>
      </c>
      <c r="SQ228" s="53">
        <f>'Hàng tồn'!RM229</f>
        <v>0</v>
      </c>
      <c r="SR228" s="168">
        <f>SQ228*'Bảng giá mua 2015'!RN227</f>
        <v>0</v>
      </c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72">
        <f t="shared" si="232"/>
        <v>0</v>
      </c>
      <c r="TX228" s="57">
        <f>TW228*'Bảng giá mua 2015'!ST227</f>
        <v>0</v>
      </c>
      <c r="TY228" s="53">
        <f>'Hàng tồn'!SU229</f>
        <v>0</v>
      </c>
      <c r="TZ228" s="168">
        <f>TY228*'Bảng giá mua 2015'!SV227</f>
        <v>0</v>
      </c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72">
        <f t="shared" si="233"/>
        <v>0</v>
      </c>
      <c r="VF228" s="57">
        <f>VE228*'Bảng giá mua 2015'!UB227</f>
        <v>0</v>
      </c>
      <c r="VG228" s="53">
        <f>'Hàng tồn'!UC229</f>
        <v>0</v>
      </c>
      <c r="VH228" s="168">
        <f>VG228*'Bảng giá mua 2015'!UD227</f>
        <v>0</v>
      </c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72">
        <f t="shared" si="234"/>
        <v>0</v>
      </c>
      <c r="WN228" s="57">
        <f>WM228*'Bảng giá mua 2015'!VJ227</f>
        <v>0</v>
      </c>
      <c r="WO228" s="53">
        <f>'Hàng tồn'!VK229</f>
        <v>0</v>
      </c>
      <c r="WP228" s="168">
        <f>WO228*'Bảng giá mua 2015'!VL227</f>
        <v>0</v>
      </c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72">
        <f t="shared" si="235"/>
        <v>0</v>
      </c>
      <c r="XV228" s="57">
        <f>XU228*'Bảng giá mua 2015'!WR227</f>
        <v>0</v>
      </c>
      <c r="XW228" s="53">
        <f>'Hàng tồn'!WS229</f>
        <v>0</v>
      </c>
      <c r="XX228" s="168">
        <f>XW228*'Bảng giá mua 2015'!WT227</f>
        <v>0</v>
      </c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72">
        <f t="shared" si="236"/>
        <v>0</v>
      </c>
      <c r="ZD228" s="57">
        <f>ZC228*'Bảng giá mua 2015'!XZ227</f>
        <v>0</v>
      </c>
      <c r="ZE228" s="53">
        <f>'Hàng tồn'!YA229</f>
        <v>0</v>
      </c>
      <c r="ZF228" s="168">
        <f>ZE228*'Bảng giá mua 2015'!YB227</f>
        <v>0</v>
      </c>
      <c r="ZG228" s="55"/>
      <c r="ZH228" s="55"/>
      <c r="ZI228" s="55"/>
      <c r="ZJ228" s="55"/>
      <c r="ZK228" s="55"/>
      <c r="ZL228" s="55"/>
      <c r="ZM228" s="55"/>
      <c r="ZN228" s="55"/>
      <c r="ZO228" s="55"/>
      <c r="ZP228" s="55"/>
      <c r="ZQ228" s="55"/>
      <c r="ZR228" s="55"/>
      <c r="ZS228" s="55"/>
      <c r="ZT228" s="55"/>
      <c r="ZU228" s="55"/>
      <c r="ZV228" s="55"/>
      <c r="ZW228" s="55"/>
      <c r="ZX228" s="55"/>
      <c r="ZY228" s="55"/>
      <c r="ZZ228" s="55"/>
      <c r="AAA228" s="55"/>
      <c r="AAB228" s="55"/>
      <c r="AAC228" s="55"/>
      <c r="AAD228" s="55"/>
      <c r="AAE228" s="55"/>
      <c r="AAF228" s="55"/>
      <c r="AAG228" s="55"/>
      <c r="AAH228" s="55"/>
      <c r="AAI228" s="55"/>
      <c r="AAJ228" s="55"/>
      <c r="AAK228" s="72">
        <f t="shared" si="237"/>
        <v>0</v>
      </c>
      <c r="AAL228" s="57">
        <f>AAK228*'Bảng giá mua 2015'!ZH227</f>
        <v>0</v>
      </c>
      <c r="AAM228" s="53">
        <f>'Hàng tồn'!ZI229</f>
        <v>0</v>
      </c>
      <c r="AAN228" s="168">
        <f>AAM228*'Bảng giá mua 2015'!ZJ227</f>
        <v>0</v>
      </c>
      <c r="AAO228" s="55"/>
      <c r="AAP228" s="55"/>
      <c r="AAQ228" s="55"/>
      <c r="AAR228" s="55"/>
      <c r="AAS228" s="55"/>
      <c r="AAT228" s="55"/>
      <c r="AAU228" s="55"/>
      <c r="AAV228" s="55"/>
      <c r="AAW228" s="55"/>
      <c r="AAX228" s="55"/>
      <c r="AAY228" s="55"/>
      <c r="AAZ228" s="55"/>
      <c r="ABA228" s="55"/>
      <c r="ABB228" s="55"/>
      <c r="ABC228" s="55"/>
      <c r="ABD228" s="55"/>
      <c r="ABE228" s="55"/>
      <c r="ABF228" s="55"/>
      <c r="ABG228" s="55"/>
      <c r="ABH228" s="55"/>
      <c r="ABI228" s="55"/>
      <c r="ABJ228" s="55"/>
      <c r="ABK228" s="55"/>
      <c r="ABL228" s="55"/>
      <c r="ABM228" s="55"/>
      <c r="ABN228" s="55"/>
      <c r="ABO228" s="55"/>
      <c r="ABP228" s="55"/>
      <c r="ABQ228" s="55"/>
      <c r="ABR228" s="55"/>
      <c r="ABS228" s="72">
        <f t="shared" si="238"/>
        <v>0</v>
      </c>
      <c r="ABT228" s="57">
        <f>ABS228*'Bảng giá mua 2015'!AAP227</f>
        <v>0</v>
      </c>
      <c r="ABU228" s="53">
        <f>'Hàng tồn'!AAQ229</f>
        <v>0</v>
      </c>
      <c r="ABV228" s="168">
        <f>ABU228*'Bảng giá mua 2015'!AAR227</f>
        <v>0</v>
      </c>
      <c r="ABW228" s="55"/>
      <c r="ABX228" s="55"/>
      <c r="ABY228" s="55"/>
      <c r="ABZ228" s="55"/>
      <c r="ACA228" s="55"/>
      <c r="ACB228" s="55"/>
      <c r="ACC228" s="55"/>
      <c r="ACD228" s="55"/>
      <c r="ACE228" s="55"/>
      <c r="ACF228" s="55"/>
      <c r="ACG228" s="55"/>
      <c r="ACH228" s="55"/>
      <c r="ACI228" s="55"/>
      <c r="ACJ228" s="55"/>
      <c r="ACK228" s="55"/>
      <c r="ACL228" s="55"/>
      <c r="ACM228" s="55"/>
      <c r="ACN228" s="55"/>
      <c r="ACO228" s="55"/>
      <c r="ACP228" s="55"/>
      <c r="ACQ228" s="55"/>
      <c r="ACR228" s="55"/>
      <c r="ACS228" s="55"/>
      <c r="ACT228" s="55"/>
      <c r="ACU228" s="55"/>
      <c r="ACV228" s="55"/>
      <c r="ACW228" s="55"/>
      <c r="ACX228" s="55"/>
      <c r="ACY228" s="55"/>
      <c r="ACZ228" s="55"/>
      <c r="ADA228" s="72">
        <f t="shared" si="239"/>
        <v>0</v>
      </c>
      <c r="ADB228" s="57">
        <f>ADA228*'Bảng giá mua 2015'!ABX227</f>
        <v>0</v>
      </c>
      <c r="ADC228" s="53">
        <f>'Hàng tồn'!ABY229</f>
        <v>0</v>
      </c>
      <c r="ADD228" s="168">
        <f>ADC228*'Bảng giá mua 2015'!ABZ227</f>
        <v>0</v>
      </c>
      <c r="ADE228" s="55"/>
      <c r="ADF228" s="55"/>
      <c r="ADG228" s="55"/>
      <c r="ADH228" s="55"/>
      <c r="ADI228" s="55"/>
      <c r="ADJ228" s="55"/>
      <c r="ADK228" s="55"/>
      <c r="ADL228" s="55"/>
      <c r="ADM228" s="55"/>
      <c r="ADN228" s="55"/>
      <c r="ADO228" s="55"/>
      <c r="ADP228" s="55"/>
      <c r="ADQ228" s="55"/>
      <c r="ADR228" s="55"/>
      <c r="ADS228" s="55"/>
      <c r="ADT228" s="55"/>
      <c r="ADU228" s="55"/>
      <c r="ADV228" s="55"/>
      <c r="ADW228" s="55"/>
      <c r="ADX228" s="55"/>
      <c r="ADY228" s="55"/>
      <c r="ADZ228" s="55"/>
      <c r="AEA228" s="55"/>
      <c r="AEB228" s="55"/>
      <c r="AEC228" s="55"/>
      <c r="AED228" s="55"/>
      <c r="AEE228" s="55"/>
      <c r="AEF228" s="55"/>
      <c r="AEG228" s="55"/>
      <c r="AEH228" s="55"/>
      <c r="AEI228" s="72">
        <f t="shared" si="240"/>
        <v>0</v>
      </c>
      <c r="AEJ228" s="57">
        <f>AEI228*'Bảng giá mua 2015'!ADF227</f>
        <v>0</v>
      </c>
      <c r="AEK228" s="53">
        <f>'Hàng tồn'!ADG229</f>
        <v>0</v>
      </c>
      <c r="AEL228" s="168">
        <f>AEK228*'Bảng giá mua 2015'!ADH227</f>
        <v>0</v>
      </c>
      <c r="AEM228" s="55"/>
      <c r="AEN228" s="55"/>
      <c r="AEO228" s="55"/>
      <c r="AEP228" s="55"/>
      <c r="AEQ228" s="55"/>
      <c r="AER228" s="55"/>
      <c r="AES228" s="55"/>
      <c r="AET228" s="55"/>
      <c r="AEU228" s="55"/>
      <c r="AEV228" s="55"/>
      <c r="AEW228" s="55"/>
      <c r="AEX228" s="55"/>
      <c r="AEY228" s="55"/>
      <c r="AEZ228" s="55"/>
      <c r="AFA228" s="55"/>
      <c r="AFB228" s="55"/>
      <c r="AFC228" s="55"/>
      <c r="AFD228" s="55"/>
      <c r="AFE228" s="55"/>
      <c r="AFF228" s="55"/>
      <c r="AFG228" s="55"/>
      <c r="AFH228" s="55"/>
      <c r="AFI228" s="55"/>
      <c r="AFJ228" s="55"/>
      <c r="AFK228" s="55"/>
      <c r="AFL228" s="55"/>
      <c r="AFM228" s="55"/>
      <c r="AFN228" s="55"/>
      <c r="AFO228" s="55"/>
      <c r="AFP228" s="55"/>
      <c r="AFQ228" s="72">
        <f t="shared" si="241"/>
        <v>0</v>
      </c>
      <c r="AFR228" s="57">
        <f>AFQ228*'Bảng giá mua 2015'!AEN227</f>
        <v>0</v>
      </c>
      <c r="AFS228" s="53">
        <f>'Hàng tồn'!AEO229</f>
        <v>0</v>
      </c>
      <c r="AFT228" s="168">
        <f>AFS228*'Bảng giá mua 2015'!AEP227</f>
        <v>0</v>
      </c>
      <c r="AFU228" s="55"/>
      <c r="AFV228" s="55"/>
      <c r="AFW228" s="55"/>
      <c r="AFX228" s="55"/>
      <c r="AFY228" s="55"/>
      <c r="AFZ228" s="55"/>
      <c r="AGA228" s="55"/>
      <c r="AGB228" s="55"/>
      <c r="AGC228" s="55"/>
      <c r="AGD228" s="55"/>
      <c r="AGE228" s="55"/>
      <c r="AGF228" s="55"/>
      <c r="AGG228" s="55"/>
      <c r="AGH228" s="55"/>
      <c r="AGI228" s="55"/>
      <c r="AGJ228" s="55"/>
      <c r="AGK228" s="55"/>
      <c r="AGL228" s="55"/>
      <c r="AGM228" s="55"/>
      <c r="AGN228" s="55"/>
      <c r="AGO228" s="55"/>
      <c r="AGP228" s="55"/>
      <c r="AGQ228" s="55"/>
      <c r="AGR228" s="55"/>
      <c r="AGS228" s="55"/>
      <c r="AGT228" s="55"/>
      <c r="AGU228" s="55"/>
      <c r="AGV228" s="55"/>
      <c r="AGW228" s="55"/>
      <c r="AGX228" s="55"/>
      <c r="AGY228" s="72">
        <f t="shared" si="242"/>
        <v>0</v>
      </c>
      <c r="AGZ228" s="57">
        <f>AGY228*'Bảng giá mua 2015'!AFV227</f>
        <v>0</v>
      </c>
      <c r="AHA228" s="53">
        <f>'Hàng tồn'!AFW229</f>
        <v>0</v>
      </c>
      <c r="AHB228" s="168">
        <f>AHA228*'Bảng giá mua 2015'!AFX227</f>
        <v>0</v>
      </c>
      <c r="AHC228" s="55"/>
      <c r="AHD228" s="55"/>
      <c r="AHE228" s="55"/>
      <c r="AHF228" s="55"/>
      <c r="AHG228" s="55"/>
      <c r="AHH228" s="55"/>
      <c r="AHI228" s="55"/>
      <c r="AHJ228" s="55"/>
      <c r="AHK228" s="55"/>
      <c r="AHL228" s="55"/>
      <c r="AHM228" s="55"/>
      <c r="AHN228" s="55">
        <v>1</v>
      </c>
      <c r="AHO228" s="55"/>
      <c r="AHP228" s="55"/>
      <c r="AHQ228" s="55"/>
      <c r="AHR228" s="55"/>
      <c r="AHS228" s="55"/>
      <c r="AHT228" s="55"/>
      <c r="AHU228" s="55"/>
      <c r="AHV228" s="55"/>
      <c r="AHW228" s="55"/>
      <c r="AHX228" s="55"/>
      <c r="AHY228" s="55"/>
      <c r="AHZ228" s="55"/>
      <c r="AIA228" s="55"/>
      <c r="AIB228" s="55"/>
      <c r="AIC228" s="55"/>
      <c r="AID228" s="55"/>
      <c r="AIE228" s="55"/>
      <c r="AIF228" s="55"/>
      <c r="AIG228" s="72">
        <f t="shared" si="243"/>
        <v>1</v>
      </c>
      <c r="AIH228" s="57">
        <f>AIG228*'Bảng giá bán 2015'!AC227</f>
        <v>0</v>
      </c>
      <c r="AII228" s="53">
        <f>'Hàng tồn'!AHE229</f>
        <v>0</v>
      </c>
      <c r="AIJ228" s="168">
        <f>AII228*'Bảng giá bán 2015'!AD227</f>
        <v>0</v>
      </c>
      <c r="AIK228" s="55"/>
      <c r="AIL228" s="55"/>
      <c r="AIM228" s="55"/>
      <c r="AIN228" s="55"/>
      <c r="AIO228" s="55"/>
      <c r="AIP228" s="55"/>
      <c r="AIQ228" s="55"/>
      <c r="AIR228" s="55"/>
      <c r="AIS228" s="55"/>
      <c r="AIT228" s="55"/>
      <c r="AIU228" s="55"/>
      <c r="AIV228" s="55"/>
      <c r="AIW228" s="55"/>
      <c r="AIX228" s="55"/>
      <c r="AIY228" s="55"/>
      <c r="AIZ228" s="55"/>
      <c r="AJA228" s="55"/>
      <c r="AJB228" s="55"/>
      <c r="AJC228" s="55"/>
      <c r="AJD228" s="55"/>
      <c r="AJE228" s="55"/>
      <c r="AJF228" s="55"/>
      <c r="AJG228" s="55"/>
      <c r="AJH228" s="55"/>
      <c r="AJI228" s="55"/>
      <c r="AJJ228" s="55"/>
      <c r="AJK228" s="55"/>
      <c r="AJL228" s="55"/>
      <c r="AJM228" s="55"/>
      <c r="AJN228" s="55"/>
      <c r="AJO228" s="72">
        <f t="shared" si="244"/>
        <v>0</v>
      </c>
      <c r="AJP228" s="57">
        <f>AJO228*'Bảng giá bán 2015'!AD227</f>
        <v>0</v>
      </c>
      <c r="AJQ228" s="53">
        <f>'Hàng tồn'!AIM229</f>
        <v>0</v>
      </c>
      <c r="AJR228" s="168">
        <f>AJQ228*'Bảng giá mua 2015'!AIN227</f>
        <v>0</v>
      </c>
      <c r="AJS228" s="55"/>
      <c r="AJT228" s="55"/>
      <c r="AJU228" s="55"/>
      <c r="AJV228" s="55"/>
      <c r="AJW228" s="55"/>
      <c r="AJX228" s="55"/>
      <c r="AJY228" s="55"/>
      <c r="AJZ228" s="55"/>
      <c r="AKA228" s="55"/>
      <c r="AKB228" s="55"/>
      <c r="AKC228" s="55"/>
      <c r="AKD228" s="55"/>
      <c r="AKE228" s="55"/>
      <c r="AKF228" s="55"/>
      <c r="AKG228" s="55"/>
      <c r="AKH228" s="55"/>
      <c r="AKI228" s="55"/>
      <c r="AKJ228" s="55"/>
      <c r="AKK228" s="55"/>
      <c r="AKL228" s="55"/>
      <c r="AKM228" s="55"/>
      <c r="AKN228" s="55"/>
      <c r="AKO228" s="55"/>
      <c r="AKP228" s="55"/>
      <c r="AKQ228" s="55"/>
      <c r="AKR228" s="55"/>
      <c r="AKS228" s="55"/>
      <c r="AKT228" s="55"/>
      <c r="AKU228" s="55"/>
      <c r="AKV228" s="55"/>
      <c r="AKW228" s="72">
        <f t="shared" si="245"/>
        <v>0</v>
      </c>
      <c r="AKX228" s="57">
        <f>AKW228*'Bảng giá bán 2015'!BL227</f>
        <v>0</v>
      </c>
      <c r="AKY228" s="53">
        <f>'Hàng tồn'!AJU229</f>
        <v>0</v>
      </c>
      <c r="AKZ228" s="168">
        <f>AKY228*'Bảng giá mua 2015'!AJV227</f>
        <v>0</v>
      </c>
      <c r="ALA228" s="55"/>
      <c r="ALB228" s="55"/>
      <c r="ALC228" s="55"/>
      <c r="ALD228" s="55"/>
      <c r="ALE228" s="55"/>
      <c r="ALF228" s="55"/>
      <c r="ALG228" s="55"/>
      <c r="ALH228" s="55"/>
      <c r="ALI228" s="55"/>
      <c r="ALJ228" s="55"/>
      <c r="ALK228" s="55"/>
      <c r="ALL228" s="55"/>
      <c r="ALM228" s="55"/>
      <c r="ALN228" s="55"/>
      <c r="ALO228" s="55"/>
      <c r="ALP228" s="55"/>
      <c r="ALQ228" s="55"/>
      <c r="ALR228" s="55"/>
      <c r="ALS228" s="55"/>
      <c r="ALT228" s="55"/>
      <c r="ALU228" s="55"/>
      <c r="ALV228" s="55"/>
      <c r="ALW228" s="55"/>
      <c r="ALX228" s="55"/>
      <c r="ALY228" s="55"/>
      <c r="ALZ228" s="55"/>
      <c r="AMA228" s="55"/>
      <c r="AMB228" s="55"/>
      <c r="AMC228" s="55"/>
      <c r="AMD228" s="55"/>
      <c r="AME228" s="72">
        <f t="shared" si="246"/>
        <v>0</v>
      </c>
      <c r="AMF228" s="57">
        <f>AME228*'Bảng giá bán 2015'!CT227</f>
        <v>0</v>
      </c>
      <c r="AMG228" s="53">
        <f>'Hàng tồn'!ALC229</f>
        <v>0</v>
      </c>
      <c r="AMH228" s="168">
        <f>AMG228*'Bảng giá mua 2015'!ALD227</f>
        <v>0</v>
      </c>
      <c r="AMI228" s="55"/>
      <c r="AMJ228" s="55"/>
      <c r="AMK228" s="55"/>
      <c r="AML228" s="55"/>
      <c r="AMM228" s="55"/>
      <c r="AMN228" s="55"/>
      <c r="AMO228" s="55"/>
      <c r="AMP228" s="55"/>
      <c r="AMQ228" s="55"/>
      <c r="AMR228" s="55"/>
      <c r="AMS228" s="55"/>
      <c r="AMT228" s="55"/>
      <c r="AMU228" s="55"/>
      <c r="AMV228" s="55"/>
      <c r="AMW228" s="55"/>
      <c r="AMX228" s="55"/>
      <c r="AMY228" s="55"/>
      <c r="AMZ228" s="55"/>
      <c r="ANA228" s="55"/>
      <c r="ANB228" s="55"/>
      <c r="ANC228" s="55"/>
      <c r="AND228" s="55"/>
      <c r="ANE228" s="55"/>
      <c r="ANF228" s="55"/>
      <c r="ANG228" s="55"/>
      <c r="ANH228" s="55"/>
      <c r="ANI228" s="55"/>
      <c r="ANJ228" s="55"/>
      <c r="ANK228" s="55"/>
      <c r="ANL228" s="55"/>
      <c r="ANM228" s="72">
        <f t="shared" si="247"/>
        <v>0</v>
      </c>
      <c r="ANN228" s="57">
        <f>ANM228*'Bảng giá bán 2015'!EB227</f>
        <v>0</v>
      </c>
      <c r="ANO228" s="53">
        <f>'Hàng tồn'!AMK229</f>
        <v>0</v>
      </c>
      <c r="ANP228" s="168">
        <f>ANO228*'Bảng giá mua 2015'!AML227</f>
        <v>0</v>
      </c>
    </row>
    <row r="229" spans="1:1056" x14ac:dyDescent="0.3">
      <c r="A229" s="131"/>
      <c r="B229" s="58" t="s">
        <v>73</v>
      </c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72">
        <f t="shared" si="217"/>
        <v>0</v>
      </c>
      <c r="AH229" s="57">
        <f>AG229*'Bảng giá mua 2015'!D228</f>
        <v>0</v>
      </c>
      <c r="AI229" s="53">
        <f>'Hàng tồn'!E230</f>
        <v>0</v>
      </c>
      <c r="AJ229" s="168">
        <f>AI229*'Bảng giá mua 2015'!F228</f>
        <v>0</v>
      </c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72">
        <f t="shared" si="218"/>
        <v>0</v>
      </c>
      <c r="BP229" s="57">
        <f>BO229*'Bảng giá mua 2015'!AL228</f>
        <v>0</v>
      </c>
      <c r="BQ229" s="53">
        <f>'Hàng tồn'!AM230</f>
        <v>0</v>
      </c>
      <c r="BR229" s="168">
        <f>BQ229*'Bảng giá mua 2015'!AN228</f>
        <v>0</v>
      </c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72">
        <f t="shared" si="219"/>
        <v>0</v>
      </c>
      <c r="CX229" s="57">
        <f>CW229*'Bảng giá mua 2015'!BT228</f>
        <v>0</v>
      </c>
      <c r="CY229" s="53">
        <f>'Hàng tồn'!BU230</f>
        <v>0</v>
      </c>
      <c r="CZ229" s="168">
        <f>CY229*'Bảng giá mua 2015'!BV228</f>
        <v>0</v>
      </c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72">
        <f t="shared" si="220"/>
        <v>0</v>
      </c>
      <c r="EF229" s="57">
        <f>EE229*'Bảng giá mua 2015'!DB228</f>
        <v>0</v>
      </c>
      <c r="EG229" s="53">
        <f>'Hàng tồn'!DC230</f>
        <v>0</v>
      </c>
      <c r="EH229" s="168">
        <f>EG229*'Bảng giá mua 2015'!DD228</f>
        <v>0</v>
      </c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72">
        <f t="shared" si="221"/>
        <v>0</v>
      </c>
      <c r="FN229" s="57">
        <f>FM229*'Bảng giá mua 2015'!EJ228</f>
        <v>0</v>
      </c>
      <c r="FO229" s="53">
        <f>'Hàng tồn'!EK230</f>
        <v>0</v>
      </c>
      <c r="FP229" s="168">
        <f>FO229*'Bảng giá mua 2015'!EL228</f>
        <v>0</v>
      </c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72">
        <f t="shared" si="222"/>
        <v>0</v>
      </c>
      <c r="GV229" s="57">
        <f>GU229*'Bảng giá mua 2015'!FR228</f>
        <v>0</v>
      </c>
      <c r="GW229" s="53">
        <f>'Hàng tồn'!FS230</f>
        <v>0</v>
      </c>
      <c r="GX229" s="168">
        <f>GW229*'Bảng giá mua 2015'!FT228</f>
        <v>0</v>
      </c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72">
        <f t="shared" si="223"/>
        <v>0</v>
      </c>
      <c r="ID229" s="57">
        <f>IC229*'Bảng giá mua 2015'!GZ228</f>
        <v>0</v>
      </c>
      <c r="IE229" s="53">
        <f>'Hàng tồn'!HA230</f>
        <v>0</v>
      </c>
      <c r="IF229" s="168">
        <f>IE229*'Bảng giá mua 2015'!HB228</f>
        <v>0</v>
      </c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72">
        <f t="shared" si="224"/>
        <v>0</v>
      </c>
      <c r="JL229" s="57">
        <f>JK229*'Bảng giá mua 2015'!IH228</f>
        <v>0</v>
      </c>
      <c r="JM229" s="53">
        <f>'Hàng tồn'!II230</f>
        <v>0</v>
      </c>
      <c r="JN229" s="168">
        <f>JM229*'Bảng giá mua 2015'!IJ228</f>
        <v>0</v>
      </c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72">
        <f t="shared" si="225"/>
        <v>0</v>
      </c>
      <c r="KT229" s="57">
        <f>KS229*'Bảng giá mua 2015'!JP228</f>
        <v>0</v>
      </c>
      <c r="KU229" s="53">
        <f>'Hàng tồn'!JQ230</f>
        <v>0</v>
      </c>
      <c r="KV229" s="168">
        <f>KU229*'Bảng giá mua 2015'!JR228</f>
        <v>0</v>
      </c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72">
        <f t="shared" si="226"/>
        <v>0</v>
      </c>
      <c r="MB229" s="57">
        <f>MA229*'Bảng giá mua 2015'!KX228</f>
        <v>0</v>
      </c>
      <c r="MC229" s="53">
        <f>'Hàng tồn'!KY230</f>
        <v>0</v>
      </c>
      <c r="MD229" s="168">
        <f>MC229*'Bảng giá mua 2015'!KZ228</f>
        <v>0</v>
      </c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72">
        <f t="shared" si="227"/>
        <v>0</v>
      </c>
      <c r="NJ229" s="57">
        <f>NI229*'Bảng giá mua 2015'!MF228</f>
        <v>0</v>
      </c>
      <c r="NK229" s="53">
        <f>'Hàng tồn'!MG230</f>
        <v>0</v>
      </c>
      <c r="NL229" s="168">
        <f>NK229*'Bảng giá mua 2015'!MH228</f>
        <v>0</v>
      </c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72">
        <f t="shared" si="228"/>
        <v>0</v>
      </c>
      <c r="OR229" s="57">
        <f>OQ229*'Bảng giá mua 2015'!NN228</f>
        <v>0</v>
      </c>
      <c r="OS229" s="53">
        <f>'Hàng tồn'!NO230</f>
        <v>0</v>
      </c>
      <c r="OT229" s="168">
        <f>OS229*'Bảng giá mua 2015'!NP228</f>
        <v>0</v>
      </c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72">
        <f t="shared" si="229"/>
        <v>0</v>
      </c>
      <c r="PZ229" s="57">
        <f>PY229*'Bảng giá mua 2015'!OV228</f>
        <v>0</v>
      </c>
      <c r="QA229" s="53">
        <f>'Hàng tồn'!OW230</f>
        <v>0</v>
      </c>
      <c r="QB229" s="168">
        <f>QA229*'Bảng giá mua 2015'!OX228</f>
        <v>0</v>
      </c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72">
        <f t="shared" si="230"/>
        <v>0</v>
      </c>
      <c r="RH229" s="57">
        <f>RG229*'Bảng giá mua 2015'!QD228</f>
        <v>0</v>
      </c>
      <c r="RI229" s="53">
        <f>'Hàng tồn'!QE230</f>
        <v>0</v>
      </c>
      <c r="RJ229" s="168">
        <f>RI229*'Bảng giá mua 2015'!QF228</f>
        <v>0</v>
      </c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72">
        <f t="shared" si="231"/>
        <v>0</v>
      </c>
      <c r="SP229" s="57">
        <f>SO229*'Bảng giá mua 2015'!RL228</f>
        <v>0</v>
      </c>
      <c r="SQ229" s="53">
        <f>'Hàng tồn'!RM230</f>
        <v>0</v>
      </c>
      <c r="SR229" s="168">
        <f>SQ229*'Bảng giá mua 2015'!RN228</f>
        <v>0</v>
      </c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72">
        <f t="shared" si="232"/>
        <v>0</v>
      </c>
      <c r="TX229" s="57">
        <f>TW229*'Bảng giá mua 2015'!ST228</f>
        <v>0</v>
      </c>
      <c r="TY229" s="53">
        <f>'Hàng tồn'!SU230</f>
        <v>0</v>
      </c>
      <c r="TZ229" s="168">
        <f>TY229*'Bảng giá mua 2015'!SV228</f>
        <v>0</v>
      </c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72">
        <f t="shared" si="233"/>
        <v>0</v>
      </c>
      <c r="VF229" s="57">
        <f>VE229*'Bảng giá mua 2015'!UB228</f>
        <v>0</v>
      </c>
      <c r="VG229" s="53">
        <f>'Hàng tồn'!UC230</f>
        <v>0</v>
      </c>
      <c r="VH229" s="168">
        <f>VG229*'Bảng giá mua 2015'!UD228</f>
        <v>0</v>
      </c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72">
        <f t="shared" si="234"/>
        <v>0</v>
      </c>
      <c r="WN229" s="57">
        <f>WM229*'Bảng giá mua 2015'!VJ228</f>
        <v>0</v>
      </c>
      <c r="WO229" s="53">
        <f>'Hàng tồn'!VK230</f>
        <v>0</v>
      </c>
      <c r="WP229" s="168">
        <f>WO229*'Bảng giá mua 2015'!VL228</f>
        <v>0</v>
      </c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72">
        <f t="shared" si="235"/>
        <v>0</v>
      </c>
      <c r="XV229" s="57">
        <f>XU229*'Bảng giá mua 2015'!WR228</f>
        <v>0</v>
      </c>
      <c r="XW229" s="53">
        <f>'Hàng tồn'!WS230</f>
        <v>0</v>
      </c>
      <c r="XX229" s="168">
        <f>XW229*'Bảng giá mua 2015'!WT228</f>
        <v>0</v>
      </c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72">
        <f t="shared" si="236"/>
        <v>0</v>
      </c>
      <c r="ZD229" s="57">
        <f>ZC229*'Bảng giá mua 2015'!XZ228</f>
        <v>0</v>
      </c>
      <c r="ZE229" s="53">
        <f>'Hàng tồn'!YA230</f>
        <v>0</v>
      </c>
      <c r="ZF229" s="168">
        <f>ZE229*'Bảng giá mua 2015'!YB228</f>
        <v>0</v>
      </c>
      <c r="ZG229" s="55"/>
      <c r="ZH229" s="55"/>
      <c r="ZI229" s="55"/>
      <c r="ZJ229" s="55"/>
      <c r="ZK229" s="55"/>
      <c r="ZL229" s="55"/>
      <c r="ZM229" s="55"/>
      <c r="ZN229" s="55"/>
      <c r="ZO229" s="55"/>
      <c r="ZP229" s="55"/>
      <c r="ZQ229" s="55"/>
      <c r="ZR229" s="55"/>
      <c r="ZS229" s="55"/>
      <c r="ZT229" s="55"/>
      <c r="ZU229" s="55"/>
      <c r="ZV229" s="55"/>
      <c r="ZW229" s="55"/>
      <c r="ZX229" s="55"/>
      <c r="ZY229" s="55"/>
      <c r="ZZ229" s="55"/>
      <c r="AAA229" s="55"/>
      <c r="AAB229" s="55"/>
      <c r="AAC229" s="55"/>
      <c r="AAD229" s="55"/>
      <c r="AAE229" s="55"/>
      <c r="AAF229" s="55"/>
      <c r="AAG229" s="55"/>
      <c r="AAH229" s="55"/>
      <c r="AAI229" s="55"/>
      <c r="AAJ229" s="55"/>
      <c r="AAK229" s="72">
        <f t="shared" si="237"/>
        <v>0</v>
      </c>
      <c r="AAL229" s="57">
        <f>AAK229*'Bảng giá mua 2015'!ZH228</f>
        <v>0</v>
      </c>
      <c r="AAM229" s="53">
        <f>'Hàng tồn'!ZI230</f>
        <v>0</v>
      </c>
      <c r="AAN229" s="168">
        <f>AAM229*'Bảng giá mua 2015'!ZJ228</f>
        <v>0</v>
      </c>
      <c r="AAO229" s="55"/>
      <c r="AAP229" s="55"/>
      <c r="AAQ229" s="55"/>
      <c r="AAR229" s="55"/>
      <c r="AAS229" s="55"/>
      <c r="AAT229" s="55"/>
      <c r="AAU229" s="55"/>
      <c r="AAV229" s="55"/>
      <c r="AAW229" s="55"/>
      <c r="AAX229" s="55"/>
      <c r="AAY229" s="55"/>
      <c r="AAZ229" s="55"/>
      <c r="ABA229" s="55"/>
      <c r="ABB229" s="55"/>
      <c r="ABC229" s="55"/>
      <c r="ABD229" s="55"/>
      <c r="ABE229" s="55"/>
      <c r="ABF229" s="55"/>
      <c r="ABG229" s="55"/>
      <c r="ABH229" s="55"/>
      <c r="ABI229" s="55"/>
      <c r="ABJ229" s="55"/>
      <c r="ABK229" s="55"/>
      <c r="ABL229" s="55"/>
      <c r="ABM229" s="55"/>
      <c r="ABN229" s="55"/>
      <c r="ABO229" s="55"/>
      <c r="ABP229" s="55"/>
      <c r="ABQ229" s="55"/>
      <c r="ABR229" s="55"/>
      <c r="ABS229" s="72">
        <f t="shared" si="238"/>
        <v>0</v>
      </c>
      <c r="ABT229" s="57">
        <f>ABS229*'Bảng giá mua 2015'!AAP228</f>
        <v>0</v>
      </c>
      <c r="ABU229" s="53">
        <f>'Hàng tồn'!AAQ230</f>
        <v>0</v>
      </c>
      <c r="ABV229" s="168">
        <f>ABU229*'Bảng giá mua 2015'!AAR228</f>
        <v>0</v>
      </c>
      <c r="ABW229" s="55"/>
      <c r="ABX229" s="55"/>
      <c r="ABY229" s="55"/>
      <c r="ABZ229" s="55"/>
      <c r="ACA229" s="55"/>
      <c r="ACB229" s="55"/>
      <c r="ACC229" s="55"/>
      <c r="ACD229" s="55"/>
      <c r="ACE229" s="55"/>
      <c r="ACF229" s="55"/>
      <c r="ACG229" s="55"/>
      <c r="ACH229" s="55"/>
      <c r="ACI229" s="55"/>
      <c r="ACJ229" s="55"/>
      <c r="ACK229" s="55"/>
      <c r="ACL229" s="55"/>
      <c r="ACM229" s="55"/>
      <c r="ACN229" s="55"/>
      <c r="ACO229" s="55"/>
      <c r="ACP229" s="55"/>
      <c r="ACQ229" s="55"/>
      <c r="ACR229" s="55"/>
      <c r="ACS229" s="55"/>
      <c r="ACT229" s="55"/>
      <c r="ACU229" s="55"/>
      <c r="ACV229" s="55"/>
      <c r="ACW229" s="55"/>
      <c r="ACX229" s="55"/>
      <c r="ACY229" s="55"/>
      <c r="ACZ229" s="55"/>
      <c r="ADA229" s="72">
        <f t="shared" si="239"/>
        <v>0</v>
      </c>
      <c r="ADB229" s="57">
        <f>ADA229*'Bảng giá mua 2015'!ABX228</f>
        <v>0</v>
      </c>
      <c r="ADC229" s="53">
        <f>'Hàng tồn'!ABY230</f>
        <v>0</v>
      </c>
      <c r="ADD229" s="168">
        <f>ADC229*'Bảng giá mua 2015'!ABZ228</f>
        <v>0</v>
      </c>
      <c r="ADE229" s="55"/>
      <c r="ADF229" s="55"/>
      <c r="ADG229" s="55"/>
      <c r="ADH229" s="55"/>
      <c r="ADI229" s="55"/>
      <c r="ADJ229" s="55"/>
      <c r="ADK229" s="55"/>
      <c r="ADL229" s="55"/>
      <c r="ADM229" s="55"/>
      <c r="ADN229" s="55"/>
      <c r="ADO229" s="55"/>
      <c r="ADP229" s="55"/>
      <c r="ADQ229" s="55"/>
      <c r="ADR229" s="55"/>
      <c r="ADS229" s="55"/>
      <c r="ADT229" s="55"/>
      <c r="ADU229" s="55"/>
      <c r="ADV229" s="55"/>
      <c r="ADW229" s="55"/>
      <c r="ADX229" s="55"/>
      <c r="ADY229" s="55"/>
      <c r="ADZ229" s="55"/>
      <c r="AEA229" s="55"/>
      <c r="AEB229" s="55"/>
      <c r="AEC229" s="55"/>
      <c r="AED229" s="55"/>
      <c r="AEE229" s="55"/>
      <c r="AEF229" s="55"/>
      <c r="AEG229" s="55"/>
      <c r="AEH229" s="55"/>
      <c r="AEI229" s="72">
        <f t="shared" si="240"/>
        <v>0</v>
      </c>
      <c r="AEJ229" s="57">
        <f>AEI229*'Bảng giá mua 2015'!ADF228</f>
        <v>0</v>
      </c>
      <c r="AEK229" s="53">
        <f>'Hàng tồn'!ADG230</f>
        <v>0</v>
      </c>
      <c r="AEL229" s="168">
        <f>AEK229*'Bảng giá mua 2015'!ADH228</f>
        <v>0</v>
      </c>
      <c r="AEM229" s="55"/>
      <c r="AEN229" s="55"/>
      <c r="AEO229" s="55"/>
      <c r="AEP229" s="55"/>
      <c r="AEQ229" s="55"/>
      <c r="AER229" s="55"/>
      <c r="AES229" s="55"/>
      <c r="AET229" s="55"/>
      <c r="AEU229" s="55"/>
      <c r="AEV229" s="55"/>
      <c r="AEW229" s="55"/>
      <c r="AEX229" s="55"/>
      <c r="AEY229" s="55"/>
      <c r="AEZ229" s="55"/>
      <c r="AFA229" s="55"/>
      <c r="AFB229" s="55"/>
      <c r="AFC229" s="55"/>
      <c r="AFD229" s="55"/>
      <c r="AFE229" s="55"/>
      <c r="AFF229" s="55"/>
      <c r="AFG229" s="55"/>
      <c r="AFH229" s="55"/>
      <c r="AFI229" s="55"/>
      <c r="AFJ229" s="55"/>
      <c r="AFK229" s="55"/>
      <c r="AFL229" s="55"/>
      <c r="AFM229" s="55"/>
      <c r="AFN229" s="55"/>
      <c r="AFO229" s="55"/>
      <c r="AFP229" s="55"/>
      <c r="AFQ229" s="72">
        <f t="shared" si="241"/>
        <v>0</v>
      </c>
      <c r="AFR229" s="57">
        <f>AFQ229*'Bảng giá mua 2015'!AEN228</f>
        <v>0</v>
      </c>
      <c r="AFS229" s="53">
        <f>'Hàng tồn'!AEO230</f>
        <v>0</v>
      </c>
      <c r="AFT229" s="168">
        <f>AFS229*'Bảng giá mua 2015'!AEP228</f>
        <v>0</v>
      </c>
      <c r="AFU229" s="55"/>
      <c r="AFV229" s="55"/>
      <c r="AFW229" s="55"/>
      <c r="AFX229" s="55"/>
      <c r="AFY229" s="55"/>
      <c r="AFZ229" s="55"/>
      <c r="AGA229" s="55"/>
      <c r="AGB229" s="55"/>
      <c r="AGC229" s="55"/>
      <c r="AGD229" s="55"/>
      <c r="AGE229" s="55"/>
      <c r="AGF229" s="55"/>
      <c r="AGG229" s="55"/>
      <c r="AGH229" s="55"/>
      <c r="AGI229" s="55"/>
      <c r="AGJ229" s="55"/>
      <c r="AGK229" s="55"/>
      <c r="AGL229" s="55"/>
      <c r="AGM229" s="55"/>
      <c r="AGN229" s="55"/>
      <c r="AGO229" s="55"/>
      <c r="AGP229" s="55"/>
      <c r="AGQ229" s="55"/>
      <c r="AGR229" s="55"/>
      <c r="AGS229" s="55"/>
      <c r="AGT229" s="55"/>
      <c r="AGU229" s="55"/>
      <c r="AGV229" s="55"/>
      <c r="AGW229" s="55"/>
      <c r="AGX229" s="55"/>
      <c r="AGY229" s="72">
        <f t="shared" si="242"/>
        <v>0</v>
      </c>
      <c r="AGZ229" s="57">
        <f>AGY229*'Bảng giá mua 2015'!AFV228</f>
        <v>0</v>
      </c>
      <c r="AHA229" s="53">
        <f>'Hàng tồn'!AFW230</f>
        <v>0</v>
      </c>
      <c r="AHB229" s="168">
        <f>AHA229*'Bảng giá mua 2015'!AFX228</f>
        <v>0</v>
      </c>
      <c r="AHC229" s="55"/>
      <c r="AHD229" s="55"/>
      <c r="AHE229" s="55"/>
      <c r="AHF229" s="55"/>
      <c r="AHG229" s="55"/>
      <c r="AHH229" s="55"/>
      <c r="AHI229" s="55"/>
      <c r="AHJ229" s="55"/>
      <c r="AHK229" s="55"/>
      <c r="AHL229" s="55"/>
      <c r="AHM229" s="55"/>
      <c r="AHN229" s="55"/>
      <c r="AHO229" s="55"/>
      <c r="AHP229" s="55"/>
      <c r="AHQ229" s="55"/>
      <c r="AHR229" s="55"/>
      <c r="AHS229" s="55"/>
      <c r="AHT229" s="55"/>
      <c r="AHU229" s="55"/>
      <c r="AHV229" s="55"/>
      <c r="AHW229" s="55"/>
      <c r="AHX229" s="55"/>
      <c r="AHY229" s="55"/>
      <c r="AHZ229" s="55"/>
      <c r="AIA229" s="55"/>
      <c r="AIB229" s="55"/>
      <c r="AIC229" s="55"/>
      <c r="AID229" s="55"/>
      <c r="AIE229" s="55"/>
      <c r="AIF229" s="55"/>
      <c r="AIG229" s="72">
        <f t="shared" si="243"/>
        <v>0</v>
      </c>
      <c r="AIH229" s="57">
        <f>AIG229*'Bảng giá bán 2015'!AC228</f>
        <v>0</v>
      </c>
      <c r="AII229" s="53">
        <f>'Hàng tồn'!AHE230</f>
        <v>0</v>
      </c>
      <c r="AIJ229" s="168">
        <f>AII229*'Bảng giá bán 2015'!AD228</f>
        <v>0</v>
      </c>
      <c r="AIK229" s="55"/>
      <c r="AIL229" s="55"/>
      <c r="AIM229" s="55"/>
      <c r="AIN229" s="55"/>
      <c r="AIO229" s="55"/>
      <c r="AIP229" s="55"/>
      <c r="AIQ229" s="55"/>
      <c r="AIR229" s="55"/>
      <c r="AIS229" s="55"/>
      <c r="AIT229" s="55"/>
      <c r="AIU229" s="55"/>
      <c r="AIV229" s="55"/>
      <c r="AIW229" s="55"/>
      <c r="AIX229" s="55"/>
      <c r="AIY229" s="55"/>
      <c r="AIZ229" s="55"/>
      <c r="AJA229" s="55"/>
      <c r="AJB229" s="55"/>
      <c r="AJC229" s="55"/>
      <c r="AJD229" s="55"/>
      <c r="AJE229" s="55"/>
      <c r="AJF229" s="55"/>
      <c r="AJG229" s="55"/>
      <c r="AJH229" s="55"/>
      <c r="AJI229" s="55"/>
      <c r="AJJ229" s="55"/>
      <c r="AJK229" s="55"/>
      <c r="AJL229" s="55"/>
      <c r="AJM229" s="55"/>
      <c r="AJN229" s="55"/>
      <c r="AJO229" s="72">
        <f t="shared" si="244"/>
        <v>0</v>
      </c>
      <c r="AJP229" s="57">
        <f>AJO229*'Bảng giá bán 2015'!AD228</f>
        <v>0</v>
      </c>
      <c r="AJQ229" s="53">
        <f>'Hàng tồn'!AIM230</f>
        <v>0</v>
      </c>
      <c r="AJR229" s="168">
        <f>AJQ229*'Bảng giá mua 2015'!AIN228</f>
        <v>0</v>
      </c>
      <c r="AJS229" s="55"/>
      <c r="AJT229" s="55"/>
      <c r="AJU229" s="55"/>
      <c r="AJV229" s="55"/>
      <c r="AJW229" s="55"/>
      <c r="AJX229" s="55"/>
      <c r="AJY229" s="55"/>
      <c r="AJZ229" s="55"/>
      <c r="AKA229" s="55"/>
      <c r="AKB229" s="55"/>
      <c r="AKC229" s="55"/>
      <c r="AKD229" s="55"/>
      <c r="AKE229" s="55"/>
      <c r="AKF229" s="55"/>
      <c r="AKG229" s="55"/>
      <c r="AKH229" s="55"/>
      <c r="AKI229" s="55"/>
      <c r="AKJ229" s="55"/>
      <c r="AKK229" s="55"/>
      <c r="AKL229" s="55"/>
      <c r="AKM229" s="55"/>
      <c r="AKN229" s="55"/>
      <c r="AKO229" s="55"/>
      <c r="AKP229" s="55"/>
      <c r="AKQ229" s="55"/>
      <c r="AKR229" s="55"/>
      <c r="AKS229" s="55"/>
      <c r="AKT229" s="55"/>
      <c r="AKU229" s="55"/>
      <c r="AKV229" s="55"/>
      <c r="AKW229" s="72">
        <f t="shared" si="245"/>
        <v>0</v>
      </c>
      <c r="AKX229" s="57">
        <f>AKW229*'Bảng giá bán 2015'!BL228</f>
        <v>0</v>
      </c>
      <c r="AKY229" s="53">
        <f>'Hàng tồn'!AJU230</f>
        <v>0</v>
      </c>
      <c r="AKZ229" s="168">
        <f>AKY229*'Bảng giá mua 2015'!AJV228</f>
        <v>0</v>
      </c>
      <c r="ALA229" s="55"/>
      <c r="ALB229" s="55"/>
      <c r="ALC229" s="55"/>
      <c r="ALD229" s="55"/>
      <c r="ALE229" s="55"/>
      <c r="ALF229" s="55"/>
      <c r="ALG229" s="55"/>
      <c r="ALH229" s="55"/>
      <c r="ALI229" s="55"/>
      <c r="ALJ229" s="55"/>
      <c r="ALK229" s="55"/>
      <c r="ALL229" s="55"/>
      <c r="ALM229" s="55"/>
      <c r="ALN229" s="55"/>
      <c r="ALO229" s="55"/>
      <c r="ALP229" s="55"/>
      <c r="ALQ229" s="55"/>
      <c r="ALR229" s="55"/>
      <c r="ALS229" s="55"/>
      <c r="ALT229" s="55"/>
      <c r="ALU229" s="55"/>
      <c r="ALV229" s="55"/>
      <c r="ALW229" s="55"/>
      <c r="ALX229" s="55"/>
      <c r="ALY229" s="55"/>
      <c r="ALZ229" s="55"/>
      <c r="AMA229" s="55"/>
      <c r="AMB229" s="55"/>
      <c r="AMC229" s="55"/>
      <c r="AMD229" s="55"/>
      <c r="AME229" s="72">
        <f t="shared" si="246"/>
        <v>0</v>
      </c>
      <c r="AMF229" s="57">
        <f>AME229*'Bảng giá bán 2015'!CT228</f>
        <v>0</v>
      </c>
      <c r="AMG229" s="53">
        <f>'Hàng tồn'!ALC230</f>
        <v>0</v>
      </c>
      <c r="AMH229" s="168">
        <f>AMG229*'Bảng giá mua 2015'!ALD228</f>
        <v>0</v>
      </c>
      <c r="AMI229" s="55"/>
      <c r="AMJ229" s="55"/>
      <c r="AMK229" s="55"/>
      <c r="AML229" s="55"/>
      <c r="AMM229" s="55"/>
      <c r="AMN229" s="55"/>
      <c r="AMO229" s="55"/>
      <c r="AMP229" s="55"/>
      <c r="AMQ229" s="55"/>
      <c r="AMR229" s="55"/>
      <c r="AMS229" s="55"/>
      <c r="AMT229" s="55"/>
      <c r="AMU229" s="55"/>
      <c r="AMV229" s="55"/>
      <c r="AMW229" s="55"/>
      <c r="AMX229" s="55"/>
      <c r="AMY229" s="55"/>
      <c r="AMZ229" s="55"/>
      <c r="ANA229" s="55"/>
      <c r="ANB229" s="55"/>
      <c r="ANC229" s="55"/>
      <c r="AND229" s="55"/>
      <c r="ANE229" s="55"/>
      <c r="ANF229" s="55"/>
      <c r="ANG229" s="55"/>
      <c r="ANH229" s="55"/>
      <c r="ANI229" s="55"/>
      <c r="ANJ229" s="55"/>
      <c r="ANK229" s="55"/>
      <c r="ANL229" s="55"/>
      <c r="ANM229" s="72">
        <f t="shared" si="247"/>
        <v>0</v>
      </c>
      <c r="ANN229" s="57">
        <f>ANM229*'Bảng giá bán 2015'!EB228</f>
        <v>0</v>
      </c>
      <c r="ANO229" s="53">
        <f>'Hàng tồn'!AMK230</f>
        <v>0</v>
      </c>
      <c r="ANP229" s="168">
        <f>ANO229*'Bảng giá mua 2015'!AML228</f>
        <v>0</v>
      </c>
    </row>
    <row r="230" spans="1:1056" x14ac:dyDescent="0.3">
      <c r="A230" s="131"/>
      <c r="B230" s="58" t="s">
        <v>6</v>
      </c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72">
        <f t="shared" si="217"/>
        <v>0</v>
      </c>
      <c r="AH230" s="57">
        <f>AG230*'Bảng giá mua 2015'!D229</f>
        <v>0</v>
      </c>
      <c r="AI230" s="53">
        <f>'Hàng tồn'!E231</f>
        <v>0</v>
      </c>
      <c r="AJ230" s="168">
        <f>AI230*'Bảng giá mua 2015'!F229</f>
        <v>0</v>
      </c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72">
        <f t="shared" si="218"/>
        <v>0</v>
      </c>
      <c r="BP230" s="57">
        <f>BO230*'Bảng giá mua 2015'!AL229</f>
        <v>0</v>
      </c>
      <c r="BQ230" s="53">
        <f>'Hàng tồn'!AM231</f>
        <v>0</v>
      </c>
      <c r="BR230" s="168">
        <f>BQ230*'Bảng giá mua 2015'!AN229</f>
        <v>0</v>
      </c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72">
        <f t="shared" si="219"/>
        <v>0</v>
      </c>
      <c r="CX230" s="57">
        <f>CW230*'Bảng giá mua 2015'!BT229</f>
        <v>0</v>
      </c>
      <c r="CY230" s="53">
        <f>'Hàng tồn'!BU231</f>
        <v>0</v>
      </c>
      <c r="CZ230" s="168">
        <f>CY230*'Bảng giá mua 2015'!BV229</f>
        <v>0</v>
      </c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72">
        <f t="shared" si="220"/>
        <v>0</v>
      </c>
      <c r="EF230" s="57">
        <f>EE230*'Bảng giá mua 2015'!DB229</f>
        <v>0</v>
      </c>
      <c r="EG230" s="53">
        <f>'Hàng tồn'!DC231</f>
        <v>0</v>
      </c>
      <c r="EH230" s="168">
        <f>EG230*'Bảng giá mua 2015'!DD229</f>
        <v>0</v>
      </c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72">
        <f t="shared" si="221"/>
        <v>0</v>
      </c>
      <c r="FN230" s="57">
        <f>FM230*'Bảng giá mua 2015'!EJ229</f>
        <v>0</v>
      </c>
      <c r="FO230" s="53">
        <f>'Hàng tồn'!EK231</f>
        <v>0</v>
      </c>
      <c r="FP230" s="168">
        <f>FO230*'Bảng giá mua 2015'!EL229</f>
        <v>0</v>
      </c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72">
        <f t="shared" si="222"/>
        <v>0</v>
      </c>
      <c r="GV230" s="57">
        <f>GU230*'Bảng giá mua 2015'!FR229</f>
        <v>0</v>
      </c>
      <c r="GW230" s="53">
        <f>'Hàng tồn'!FS231</f>
        <v>0</v>
      </c>
      <c r="GX230" s="168">
        <f>GW230*'Bảng giá mua 2015'!FT229</f>
        <v>0</v>
      </c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72">
        <f t="shared" si="223"/>
        <v>0</v>
      </c>
      <c r="ID230" s="57">
        <f>IC230*'Bảng giá mua 2015'!GZ229</f>
        <v>0</v>
      </c>
      <c r="IE230" s="53">
        <f>'Hàng tồn'!HA231</f>
        <v>0</v>
      </c>
      <c r="IF230" s="168">
        <f>IE230*'Bảng giá mua 2015'!HB229</f>
        <v>0</v>
      </c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72">
        <f t="shared" si="224"/>
        <v>0</v>
      </c>
      <c r="JL230" s="57">
        <f>JK230*'Bảng giá mua 2015'!IH229</f>
        <v>0</v>
      </c>
      <c r="JM230" s="53">
        <f>'Hàng tồn'!II231</f>
        <v>0</v>
      </c>
      <c r="JN230" s="168">
        <f>JM230*'Bảng giá mua 2015'!IJ229</f>
        <v>0</v>
      </c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72">
        <f t="shared" si="225"/>
        <v>0</v>
      </c>
      <c r="KT230" s="57">
        <f>KS230*'Bảng giá mua 2015'!JP229</f>
        <v>0</v>
      </c>
      <c r="KU230" s="53">
        <f>'Hàng tồn'!JQ231</f>
        <v>0</v>
      </c>
      <c r="KV230" s="168">
        <f>KU230*'Bảng giá mua 2015'!JR229</f>
        <v>0</v>
      </c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72">
        <f t="shared" si="226"/>
        <v>0</v>
      </c>
      <c r="MB230" s="57">
        <f>MA230*'Bảng giá mua 2015'!KX229</f>
        <v>0</v>
      </c>
      <c r="MC230" s="53">
        <f>'Hàng tồn'!KY231</f>
        <v>0</v>
      </c>
      <c r="MD230" s="168">
        <f>MC230*'Bảng giá mua 2015'!KZ229</f>
        <v>0</v>
      </c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72">
        <f t="shared" si="227"/>
        <v>0</v>
      </c>
      <c r="NJ230" s="57">
        <f>NI230*'Bảng giá mua 2015'!MF229</f>
        <v>0</v>
      </c>
      <c r="NK230" s="53">
        <f>'Hàng tồn'!MG231</f>
        <v>0</v>
      </c>
      <c r="NL230" s="168">
        <f>NK230*'Bảng giá mua 2015'!MH229</f>
        <v>0</v>
      </c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72">
        <f t="shared" si="228"/>
        <v>0</v>
      </c>
      <c r="OR230" s="57">
        <f>OQ230*'Bảng giá mua 2015'!NN229</f>
        <v>0</v>
      </c>
      <c r="OS230" s="53">
        <f>'Hàng tồn'!NO231</f>
        <v>0</v>
      </c>
      <c r="OT230" s="168">
        <f>OS230*'Bảng giá mua 2015'!NP229</f>
        <v>0</v>
      </c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72">
        <f t="shared" si="229"/>
        <v>0</v>
      </c>
      <c r="PZ230" s="57">
        <f>PY230*'Bảng giá mua 2015'!OV229</f>
        <v>0</v>
      </c>
      <c r="QA230" s="53">
        <f>'Hàng tồn'!OW231</f>
        <v>0</v>
      </c>
      <c r="QB230" s="168">
        <f>QA230*'Bảng giá mua 2015'!OX229</f>
        <v>0</v>
      </c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72">
        <f t="shared" si="230"/>
        <v>0</v>
      </c>
      <c r="RH230" s="57">
        <f>RG230*'Bảng giá mua 2015'!QD229</f>
        <v>0</v>
      </c>
      <c r="RI230" s="53">
        <f>'Hàng tồn'!QE231</f>
        <v>0</v>
      </c>
      <c r="RJ230" s="168">
        <f>RI230*'Bảng giá mua 2015'!QF229</f>
        <v>0</v>
      </c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72">
        <f t="shared" si="231"/>
        <v>0</v>
      </c>
      <c r="SP230" s="57">
        <f>SO230*'Bảng giá mua 2015'!RL229</f>
        <v>0</v>
      </c>
      <c r="SQ230" s="53">
        <f>'Hàng tồn'!RM231</f>
        <v>0</v>
      </c>
      <c r="SR230" s="168">
        <f>SQ230*'Bảng giá mua 2015'!RN229</f>
        <v>0</v>
      </c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72">
        <f t="shared" si="232"/>
        <v>0</v>
      </c>
      <c r="TX230" s="57">
        <f>TW230*'Bảng giá mua 2015'!ST229</f>
        <v>0</v>
      </c>
      <c r="TY230" s="53">
        <f>'Hàng tồn'!SU231</f>
        <v>0</v>
      </c>
      <c r="TZ230" s="168">
        <f>TY230*'Bảng giá mua 2015'!SV229</f>
        <v>0</v>
      </c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72">
        <f t="shared" si="233"/>
        <v>0</v>
      </c>
      <c r="VF230" s="57">
        <f>VE230*'Bảng giá mua 2015'!UB229</f>
        <v>0</v>
      </c>
      <c r="VG230" s="53">
        <f>'Hàng tồn'!UC231</f>
        <v>0</v>
      </c>
      <c r="VH230" s="168">
        <f>VG230*'Bảng giá mua 2015'!UD229</f>
        <v>0</v>
      </c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72">
        <f t="shared" si="234"/>
        <v>0</v>
      </c>
      <c r="WN230" s="57">
        <f>WM230*'Bảng giá mua 2015'!VJ229</f>
        <v>0</v>
      </c>
      <c r="WO230" s="53">
        <f>'Hàng tồn'!VK231</f>
        <v>0</v>
      </c>
      <c r="WP230" s="168">
        <f>WO230*'Bảng giá mua 2015'!VL229</f>
        <v>0</v>
      </c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72">
        <f t="shared" si="235"/>
        <v>0</v>
      </c>
      <c r="XV230" s="57">
        <f>XU230*'Bảng giá mua 2015'!WR229</f>
        <v>0</v>
      </c>
      <c r="XW230" s="53">
        <f>'Hàng tồn'!WS231</f>
        <v>0</v>
      </c>
      <c r="XX230" s="168">
        <f>XW230*'Bảng giá mua 2015'!WT229</f>
        <v>0</v>
      </c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72">
        <f t="shared" si="236"/>
        <v>0</v>
      </c>
      <c r="ZD230" s="57">
        <f>ZC230*'Bảng giá mua 2015'!XZ229</f>
        <v>0</v>
      </c>
      <c r="ZE230" s="53">
        <f>'Hàng tồn'!YA231</f>
        <v>0</v>
      </c>
      <c r="ZF230" s="168">
        <f>ZE230*'Bảng giá mua 2015'!YB229</f>
        <v>0</v>
      </c>
      <c r="ZG230" s="55"/>
      <c r="ZH230" s="55"/>
      <c r="ZI230" s="55"/>
      <c r="ZJ230" s="55"/>
      <c r="ZK230" s="55"/>
      <c r="ZL230" s="55"/>
      <c r="ZM230" s="55"/>
      <c r="ZN230" s="55"/>
      <c r="ZO230" s="55"/>
      <c r="ZP230" s="55"/>
      <c r="ZQ230" s="55"/>
      <c r="ZR230" s="55"/>
      <c r="ZS230" s="55"/>
      <c r="ZT230" s="55"/>
      <c r="ZU230" s="55"/>
      <c r="ZV230" s="55"/>
      <c r="ZW230" s="55"/>
      <c r="ZX230" s="55"/>
      <c r="ZY230" s="55"/>
      <c r="ZZ230" s="55"/>
      <c r="AAA230" s="55"/>
      <c r="AAB230" s="55"/>
      <c r="AAC230" s="55"/>
      <c r="AAD230" s="55"/>
      <c r="AAE230" s="55"/>
      <c r="AAF230" s="55"/>
      <c r="AAG230" s="55"/>
      <c r="AAH230" s="55"/>
      <c r="AAI230" s="55"/>
      <c r="AAJ230" s="55"/>
      <c r="AAK230" s="72">
        <f t="shared" si="237"/>
        <v>0</v>
      </c>
      <c r="AAL230" s="57">
        <f>AAK230*'Bảng giá mua 2015'!ZH229</f>
        <v>0</v>
      </c>
      <c r="AAM230" s="53">
        <f>'Hàng tồn'!ZI231</f>
        <v>0</v>
      </c>
      <c r="AAN230" s="168">
        <f>AAM230*'Bảng giá mua 2015'!ZJ229</f>
        <v>0</v>
      </c>
      <c r="AAO230" s="55"/>
      <c r="AAP230" s="55"/>
      <c r="AAQ230" s="55"/>
      <c r="AAR230" s="55"/>
      <c r="AAS230" s="55"/>
      <c r="AAT230" s="55"/>
      <c r="AAU230" s="55"/>
      <c r="AAV230" s="55"/>
      <c r="AAW230" s="55"/>
      <c r="AAX230" s="55"/>
      <c r="AAY230" s="55"/>
      <c r="AAZ230" s="55"/>
      <c r="ABA230" s="55"/>
      <c r="ABB230" s="55"/>
      <c r="ABC230" s="55"/>
      <c r="ABD230" s="55"/>
      <c r="ABE230" s="55"/>
      <c r="ABF230" s="55"/>
      <c r="ABG230" s="55"/>
      <c r="ABH230" s="55"/>
      <c r="ABI230" s="55"/>
      <c r="ABJ230" s="55"/>
      <c r="ABK230" s="55"/>
      <c r="ABL230" s="55"/>
      <c r="ABM230" s="55"/>
      <c r="ABN230" s="55"/>
      <c r="ABO230" s="55"/>
      <c r="ABP230" s="55"/>
      <c r="ABQ230" s="55"/>
      <c r="ABR230" s="55"/>
      <c r="ABS230" s="72">
        <f t="shared" si="238"/>
        <v>0</v>
      </c>
      <c r="ABT230" s="57">
        <f>ABS230*'Bảng giá mua 2015'!AAP229</f>
        <v>0</v>
      </c>
      <c r="ABU230" s="53">
        <f>'Hàng tồn'!AAQ231</f>
        <v>0</v>
      </c>
      <c r="ABV230" s="168">
        <f>ABU230*'Bảng giá mua 2015'!AAR229</f>
        <v>0</v>
      </c>
      <c r="ABW230" s="55"/>
      <c r="ABX230" s="55"/>
      <c r="ABY230" s="55"/>
      <c r="ABZ230" s="55"/>
      <c r="ACA230" s="55"/>
      <c r="ACB230" s="55"/>
      <c r="ACC230" s="55"/>
      <c r="ACD230" s="55"/>
      <c r="ACE230" s="55"/>
      <c r="ACF230" s="55"/>
      <c r="ACG230" s="55"/>
      <c r="ACH230" s="55"/>
      <c r="ACI230" s="55"/>
      <c r="ACJ230" s="55"/>
      <c r="ACK230" s="55"/>
      <c r="ACL230" s="55"/>
      <c r="ACM230" s="55"/>
      <c r="ACN230" s="55"/>
      <c r="ACO230" s="55"/>
      <c r="ACP230" s="55"/>
      <c r="ACQ230" s="55"/>
      <c r="ACR230" s="55"/>
      <c r="ACS230" s="55"/>
      <c r="ACT230" s="55"/>
      <c r="ACU230" s="55"/>
      <c r="ACV230" s="55"/>
      <c r="ACW230" s="55"/>
      <c r="ACX230" s="55"/>
      <c r="ACY230" s="55"/>
      <c r="ACZ230" s="55"/>
      <c r="ADA230" s="72">
        <f t="shared" si="239"/>
        <v>0</v>
      </c>
      <c r="ADB230" s="57">
        <f>ADA230*'Bảng giá mua 2015'!ABX229</f>
        <v>0</v>
      </c>
      <c r="ADC230" s="53">
        <f>'Hàng tồn'!ABY231</f>
        <v>0</v>
      </c>
      <c r="ADD230" s="168">
        <f>ADC230*'Bảng giá mua 2015'!ABZ229</f>
        <v>0</v>
      </c>
      <c r="ADE230" s="55"/>
      <c r="ADF230" s="55"/>
      <c r="ADG230" s="55"/>
      <c r="ADH230" s="55"/>
      <c r="ADI230" s="55"/>
      <c r="ADJ230" s="55"/>
      <c r="ADK230" s="55"/>
      <c r="ADL230" s="55"/>
      <c r="ADM230" s="55"/>
      <c r="ADN230" s="55"/>
      <c r="ADO230" s="55"/>
      <c r="ADP230" s="55"/>
      <c r="ADQ230" s="55"/>
      <c r="ADR230" s="55"/>
      <c r="ADS230" s="55"/>
      <c r="ADT230" s="55"/>
      <c r="ADU230" s="55"/>
      <c r="ADV230" s="55"/>
      <c r="ADW230" s="55"/>
      <c r="ADX230" s="55"/>
      <c r="ADY230" s="55"/>
      <c r="ADZ230" s="55"/>
      <c r="AEA230" s="55"/>
      <c r="AEB230" s="55"/>
      <c r="AEC230" s="55"/>
      <c r="AED230" s="55"/>
      <c r="AEE230" s="55"/>
      <c r="AEF230" s="55"/>
      <c r="AEG230" s="55"/>
      <c r="AEH230" s="55"/>
      <c r="AEI230" s="72">
        <f t="shared" si="240"/>
        <v>0</v>
      </c>
      <c r="AEJ230" s="57">
        <f>AEI230*'Bảng giá mua 2015'!ADF229</f>
        <v>0</v>
      </c>
      <c r="AEK230" s="53">
        <f>'Hàng tồn'!ADG231</f>
        <v>0</v>
      </c>
      <c r="AEL230" s="168">
        <f>AEK230*'Bảng giá mua 2015'!ADH229</f>
        <v>0</v>
      </c>
      <c r="AEM230" s="55"/>
      <c r="AEN230" s="55"/>
      <c r="AEO230" s="55"/>
      <c r="AEP230" s="55"/>
      <c r="AEQ230" s="55"/>
      <c r="AER230" s="55"/>
      <c r="AES230" s="55"/>
      <c r="AET230" s="55"/>
      <c r="AEU230" s="55"/>
      <c r="AEV230" s="55"/>
      <c r="AEW230" s="55"/>
      <c r="AEX230" s="55"/>
      <c r="AEY230" s="55"/>
      <c r="AEZ230" s="55"/>
      <c r="AFA230" s="55"/>
      <c r="AFB230" s="55"/>
      <c r="AFC230" s="55"/>
      <c r="AFD230" s="55"/>
      <c r="AFE230" s="55"/>
      <c r="AFF230" s="55"/>
      <c r="AFG230" s="55"/>
      <c r="AFH230" s="55"/>
      <c r="AFI230" s="55"/>
      <c r="AFJ230" s="55"/>
      <c r="AFK230" s="55"/>
      <c r="AFL230" s="55"/>
      <c r="AFM230" s="55"/>
      <c r="AFN230" s="55"/>
      <c r="AFO230" s="55"/>
      <c r="AFP230" s="55"/>
      <c r="AFQ230" s="72">
        <f t="shared" si="241"/>
        <v>0</v>
      </c>
      <c r="AFR230" s="57">
        <f>AFQ230*'Bảng giá mua 2015'!AEN229</f>
        <v>0</v>
      </c>
      <c r="AFS230" s="53">
        <f>'Hàng tồn'!AEO231</f>
        <v>0</v>
      </c>
      <c r="AFT230" s="168">
        <f>AFS230*'Bảng giá mua 2015'!AEP229</f>
        <v>0</v>
      </c>
      <c r="AFU230" s="55"/>
      <c r="AFV230" s="55"/>
      <c r="AFW230" s="55"/>
      <c r="AFX230" s="55"/>
      <c r="AFY230" s="55"/>
      <c r="AFZ230" s="55"/>
      <c r="AGA230" s="55"/>
      <c r="AGB230" s="55"/>
      <c r="AGC230" s="55"/>
      <c r="AGD230" s="55"/>
      <c r="AGE230" s="55"/>
      <c r="AGF230" s="55"/>
      <c r="AGG230" s="55"/>
      <c r="AGH230" s="55"/>
      <c r="AGI230" s="55"/>
      <c r="AGJ230" s="55"/>
      <c r="AGK230" s="55"/>
      <c r="AGL230" s="55"/>
      <c r="AGM230" s="55"/>
      <c r="AGN230" s="55"/>
      <c r="AGO230" s="55"/>
      <c r="AGP230" s="55"/>
      <c r="AGQ230" s="55"/>
      <c r="AGR230" s="55"/>
      <c r="AGS230" s="55"/>
      <c r="AGT230" s="55"/>
      <c r="AGU230" s="55"/>
      <c r="AGV230" s="55"/>
      <c r="AGW230" s="55"/>
      <c r="AGX230" s="55"/>
      <c r="AGY230" s="72">
        <f t="shared" si="242"/>
        <v>0</v>
      </c>
      <c r="AGZ230" s="57">
        <f>AGY230*'Bảng giá mua 2015'!AFV229</f>
        <v>0</v>
      </c>
      <c r="AHA230" s="53">
        <f>'Hàng tồn'!AFW231</f>
        <v>0</v>
      </c>
      <c r="AHB230" s="168">
        <f>AHA230*'Bảng giá mua 2015'!AFX229</f>
        <v>0</v>
      </c>
      <c r="AHC230" s="55"/>
      <c r="AHD230" s="55"/>
      <c r="AHE230" s="55"/>
      <c r="AHF230" s="55"/>
      <c r="AHG230" s="55">
        <v>1</v>
      </c>
      <c r="AHH230" s="55"/>
      <c r="AHI230" s="55"/>
      <c r="AHJ230" s="55"/>
      <c r="AHK230" s="55"/>
      <c r="AHL230" s="55"/>
      <c r="AHM230" s="55"/>
      <c r="AHN230" s="55"/>
      <c r="AHO230" s="55"/>
      <c r="AHP230" s="55"/>
      <c r="AHQ230" s="55"/>
      <c r="AHR230" s="55"/>
      <c r="AHS230" s="55"/>
      <c r="AHT230" s="55"/>
      <c r="AHU230" s="55"/>
      <c r="AHV230" s="55"/>
      <c r="AHW230" s="55"/>
      <c r="AHX230" s="55"/>
      <c r="AHY230" s="55"/>
      <c r="AHZ230" s="55"/>
      <c r="AIA230" s="55"/>
      <c r="AIB230" s="55"/>
      <c r="AIC230" s="55"/>
      <c r="AID230" s="55"/>
      <c r="AIE230" s="55"/>
      <c r="AIF230" s="55"/>
      <c r="AIG230" s="72">
        <f t="shared" si="243"/>
        <v>1</v>
      </c>
      <c r="AIH230" s="57">
        <f>AIG230*'Bảng giá bán 2015'!AC229</f>
        <v>0</v>
      </c>
      <c r="AII230" s="53">
        <f>'Hàng tồn'!AHE231</f>
        <v>0</v>
      </c>
      <c r="AIJ230" s="168">
        <f>AII230*'Bảng giá bán 2015'!AD229</f>
        <v>0</v>
      </c>
      <c r="AIK230" s="55"/>
      <c r="AIL230" s="55"/>
      <c r="AIM230" s="55">
        <v>1</v>
      </c>
      <c r="AIN230" s="55"/>
      <c r="AIO230" s="55"/>
      <c r="AIP230" s="55"/>
      <c r="AIQ230" s="55">
        <v>1</v>
      </c>
      <c r="AIR230" s="55"/>
      <c r="AIS230" s="55"/>
      <c r="AIT230" s="55"/>
      <c r="AIU230" s="55"/>
      <c r="AIV230" s="55"/>
      <c r="AIW230" s="55"/>
      <c r="AIX230" s="55"/>
      <c r="AIY230" s="55"/>
      <c r="AIZ230" s="55"/>
      <c r="AJA230" s="55"/>
      <c r="AJB230" s="55"/>
      <c r="AJC230" s="55"/>
      <c r="AJD230" s="55"/>
      <c r="AJE230" s="55"/>
      <c r="AJF230" s="55"/>
      <c r="AJG230" s="55"/>
      <c r="AJH230" s="55"/>
      <c r="AJI230" s="55"/>
      <c r="AJJ230" s="55"/>
      <c r="AJK230" s="55"/>
      <c r="AJL230" s="55"/>
      <c r="AJM230" s="55"/>
      <c r="AJN230" s="55"/>
      <c r="AJO230" s="72">
        <f t="shared" si="244"/>
        <v>2</v>
      </c>
      <c r="AJP230" s="57">
        <f>AJO230*'Bảng giá bán 2015'!AD229</f>
        <v>0</v>
      </c>
      <c r="AJQ230" s="53">
        <f>'Hàng tồn'!AIM231</f>
        <v>0</v>
      </c>
      <c r="AJR230" s="168">
        <f>AJQ230*'Bảng giá mua 2015'!AIN229</f>
        <v>0</v>
      </c>
      <c r="AJS230" s="55"/>
      <c r="AJT230" s="55"/>
      <c r="AJU230" s="55"/>
      <c r="AJV230" s="55"/>
      <c r="AJW230" s="55"/>
      <c r="AJX230" s="55"/>
      <c r="AJY230" s="55"/>
      <c r="AJZ230" s="55"/>
      <c r="AKA230" s="55"/>
      <c r="AKB230" s="55"/>
      <c r="AKC230" s="55"/>
      <c r="AKD230" s="55"/>
      <c r="AKE230" s="55"/>
      <c r="AKF230" s="55"/>
      <c r="AKG230" s="55"/>
      <c r="AKH230" s="55"/>
      <c r="AKI230" s="55"/>
      <c r="AKJ230" s="55"/>
      <c r="AKK230" s="55"/>
      <c r="AKL230" s="55"/>
      <c r="AKM230" s="55"/>
      <c r="AKN230" s="55"/>
      <c r="AKO230" s="55"/>
      <c r="AKP230" s="55"/>
      <c r="AKQ230" s="55"/>
      <c r="AKR230" s="55"/>
      <c r="AKS230" s="55"/>
      <c r="AKT230" s="55"/>
      <c r="AKU230" s="55"/>
      <c r="AKV230" s="55"/>
      <c r="AKW230" s="72">
        <f t="shared" si="245"/>
        <v>0</v>
      </c>
      <c r="AKX230" s="57">
        <f>AKW230*'Bảng giá bán 2015'!BL229</f>
        <v>0</v>
      </c>
      <c r="AKY230" s="53">
        <f>'Hàng tồn'!AJU231</f>
        <v>0</v>
      </c>
      <c r="AKZ230" s="168">
        <f>AKY230*'Bảng giá mua 2015'!AJV229</f>
        <v>0</v>
      </c>
      <c r="ALA230" s="55"/>
      <c r="ALB230" s="55"/>
      <c r="ALC230" s="55"/>
      <c r="ALD230" s="55"/>
      <c r="ALE230" s="55"/>
      <c r="ALF230" s="55"/>
      <c r="ALG230" s="55"/>
      <c r="ALH230" s="55"/>
      <c r="ALI230" s="55"/>
      <c r="ALJ230" s="55"/>
      <c r="ALK230" s="55"/>
      <c r="ALL230" s="55"/>
      <c r="ALM230" s="55"/>
      <c r="ALN230" s="55"/>
      <c r="ALO230" s="55"/>
      <c r="ALP230" s="55"/>
      <c r="ALQ230" s="55"/>
      <c r="ALR230" s="55"/>
      <c r="ALS230" s="55"/>
      <c r="ALT230" s="55"/>
      <c r="ALU230" s="55"/>
      <c r="ALV230" s="55"/>
      <c r="ALW230" s="55"/>
      <c r="ALX230" s="55"/>
      <c r="ALY230" s="55"/>
      <c r="ALZ230" s="55"/>
      <c r="AMA230" s="55"/>
      <c r="AMB230" s="55"/>
      <c r="AMC230" s="55"/>
      <c r="AMD230" s="55"/>
      <c r="AME230" s="72">
        <f t="shared" si="246"/>
        <v>0</v>
      </c>
      <c r="AMF230" s="57">
        <f>AME230*'Bảng giá bán 2015'!CT229</f>
        <v>0</v>
      </c>
      <c r="AMG230" s="53">
        <f>'Hàng tồn'!ALC231</f>
        <v>0</v>
      </c>
      <c r="AMH230" s="168">
        <f>AMG230*'Bảng giá mua 2015'!ALD229</f>
        <v>0</v>
      </c>
      <c r="AMI230" s="55"/>
      <c r="AMJ230" s="55"/>
      <c r="AMK230" s="55"/>
      <c r="AML230" s="55"/>
      <c r="AMM230" s="55"/>
      <c r="AMN230" s="55"/>
      <c r="AMO230" s="55"/>
      <c r="AMP230" s="55"/>
      <c r="AMQ230" s="55"/>
      <c r="AMR230" s="55"/>
      <c r="AMS230" s="55"/>
      <c r="AMT230" s="55"/>
      <c r="AMU230" s="55"/>
      <c r="AMV230" s="55"/>
      <c r="AMW230" s="55"/>
      <c r="AMX230" s="55"/>
      <c r="AMY230" s="55"/>
      <c r="AMZ230" s="55"/>
      <c r="ANA230" s="55"/>
      <c r="ANB230" s="55"/>
      <c r="ANC230" s="55"/>
      <c r="AND230" s="55"/>
      <c r="ANE230" s="55"/>
      <c r="ANF230" s="55"/>
      <c r="ANG230" s="55"/>
      <c r="ANH230" s="55"/>
      <c r="ANI230" s="55"/>
      <c r="ANJ230" s="55"/>
      <c r="ANK230" s="55"/>
      <c r="ANL230" s="55"/>
      <c r="ANM230" s="72">
        <f t="shared" si="247"/>
        <v>0</v>
      </c>
      <c r="ANN230" s="57">
        <f>ANM230*'Bảng giá bán 2015'!EB229</f>
        <v>0</v>
      </c>
      <c r="ANO230" s="53">
        <f>'Hàng tồn'!AMK231</f>
        <v>0</v>
      </c>
      <c r="ANP230" s="168">
        <f>ANO230*'Bảng giá mua 2015'!AML229</f>
        <v>0</v>
      </c>
    </row>
    <row r="231" spans="1:1056" x14ac:dyDescent="0.3">
      <c r="A231" s="131"/>
      <c r="B231" s="58" t="s">
        <v>39</v>
      </c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72">
        <f t="shared" si="217"/>
        <v>0</v>
      </c>
      <c r="AH231" s="57">
        <f>AG231*'Bảng giá mua 2015'!D230</f>
        <v>0</v>
      </c>
      <c r="AI231" s="53">
        <f>'Hàng tồn'!E232</f>
        <v>0</v>
      </c>
      <c r="AJ231" s="168">
        <f>AI231*'Bảng giá mua 2015'!F230</f>
        <v>0</v>
      </c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72">
        <f t="shared" si="218"/>
        <v>0</v>
      </c>
      <c r="BP231" s="57">
        <f>BO231*'Bảng giá mua 2015'!AL230</f>
        <v>0</v>
      </c>
      <c r="BQ231" s="53">
        <f>'Hàng tồn'!AM232</f>
        <v>0</v>
      </c>
      <c r="BR231" s="168">
        <f>BQ231*'Bảng giá mua 2015'!AN230</f>
        <v>0</v>
      </c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72">
        <f t="shared" si="219"/>
        <v>0</v>
      </c>
      <c r="CX231" s="57">
        <f>CW231*'Bảng giá mua 2015'!BT230</f>
        <v>0</v>
      </c>
      <c r="CY231" s="53">
        <f>'Hàng tồn'!BU232</f>
        <v>0</v>
      </c>
      <c r="CZ231" s="168">
        <f>CY231*'Bảng giá mua 2015'!BV230</f>
        <v>0</v>
      </c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72">
        <f t="shared" si="220"/>
        <v>0</v>
      </c>
      <c r="EF231" s="57">
        <f>EE231*'Bảng giá mua 2015'!DB230</f>
        <v>0</v>
      </c>
      <c r="EG231" s="53">
        <f>'Hàng tồn'!DC232</f>
        <v>0</v>
      </c>
      <c r="EH231" s="168">
        <f>EG231*'Bảng giá mua 2015'!DD230</f>
        <v>0</v>
      </c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72">
        <f t="shared" si="221"/>
        <v>0</v>
      </c>
      <c r="FN231" s="57">
        <f>FM231*'Bảng giá mua 2015'!EJ230</f>
        <v>0</v>
      </c>
      <c r="FO231" s="53">
        <f>'Hàng tồn'!EK232</f>
        <v>0</v>
      </c>
      <c r="FP231" s="168">
        <f>FO231*'Bảng giá mua 2015'!EL230</f>
        <v>0</v>
      </c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72">
        <f t="shared" si="222"/>
        <v>0</v>
      </c>
      <c r="GV231" s="57">
        <f>GU231*'Bảng giá mua 2015'!FR230</f>
        <v>0</v>
      </c>
      <c r="GW231" s="53">
        <f>'Hàng tồn'!FS232</f>
        <v>0</v>
      </c>
      <c r="GX231" s="168">
        <f>GW231*'Bảng giá mua 2015'!FT230</f>
        <v>0</v>
      </c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72">
        <f t="shared" si="223"/>
        <v>0</v>
      </c>
      <c r="ID231" s="57">
        <f>IC231*'Bảng giá mua 2015'!GZ230</f>
        <v>0</v>
      </c>
      <c r="IE231" s="53">
        <f>'Hàng tồn'!HA232</f>
        <v>0</v>
      </c>
      <c r="IF231" s="168">
        <f>IE231*'Bảng giá mua 2015'!HB230</f>
        <v>0</v>
      </c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72">
        <f t="shared" si="224"/>
        <v>0</v>
      </c>
      <c r="JL231" s="57">
        <f>JK231*'Bảng giá mua 2015'!IH230</f>
        <v>0</v>
      </c>
      <c r="JM231" s="53">
        <f>'Hàng tồn'!II232</f>
        <v>0</v>
      </c>
      <c r="JN231" s="168">
        <f>JM231*'Bảng giá mua 2015'!IJ230</f>
        <v>0</v>
      </c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72">
        <f t="shared" si="225"/>
        <v>0</v>
      </c>
      <c r="KT231" s="57">
        <f>KS231*'Bảng giá mua 2015'!JP230</f>
        <v>0</v>
      </c>
      <c r="KU231" s="53">
        <f>'Hàng tồn'!JQ232</f>
        <v>0</v>
      </c>
      <c r="KV231" s="168">
        <f>KU231*'Bảng giá mua 2015'!JR230</f>
        <v>0</v>
      </c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72">
        <f t="shared" si="226"/>
        <v>0</v>
      </c>
      <c r="MB231" s="57">
        <f>MA231*'Bảng giá mua 2015'!KX230</f>
        <v>0</v>
      </c>
      <c r="MC231" s="53">
        <f>'Hàng tồn'!KY232</f>
        <v>0</v>
      </c>
      <c r="MD231" s="168">
        <f>MC231*'Bảng giá mua 2015'!KZ230</f>
        <v>0</v>
      </c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72">
        <f t="shared" si="227"/>
        <v>0</v>
      </c>
      <c r="NJ231" s="57">
        <f>NI231*'Bảng giá mua 2015'!MF230</f>
        <v>0</v>
      </c>
      <c r="NK231" s="53">
        <f>'Hàng tồn'!MG232</f>
        <v>0</v>
      </c>
      <c r="NL231" s="168">
        <f>NK231*'Bảng giá mua 2015'!MH230</f>
        <v>0</v>
      </c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72">
        <f t="shared" si="228"/>
        <v>0</v>
      </c>
      <c r="OR231" s="57">
        <f>OQ231*'Bảng giá mua 2015'!NN230</f>
        <v>0</v>
      </c>
      <c r="OS231" s="53">
        <f>'Hàng tồn'!NO232</f>
        <v>0</v>
      </c>
      <c r="OT231" s="168">
        <f>OS231*'Bảng giá mua 2015'!NP230</f>
        <v>0</v>
      </c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72">
        <f t="shared" si="229"/>
        <v>0</v>
      </c>
      <c r="PZ231" s="57">
        <f>PY231*'Bảng giá mua 2015'!OV230</f>
        <v>0</v>
      </c>
      <c r="QA231" s="53">
        <f>'Hàng tồn'!OW232</f>
        <v>0</v>
      </c>
      <c r="QB231" s="168">
        <f>QA231*'Bảng giá mua 2015'!OX230</f>
        <v>0</v>
      </c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72">
        <f t="shared" si="230"/>
        <v>0</v>
      </c>
      <c r="RH231" s="57">
        <f>RG231*'Bảng giá mua 2015'!QD230</f>
        <v>0</v>
      </c>
      <c r="RI231" s="53">
        <f>'Hàng tồn'!QE232</f>
        <v>0</v>
      </c>
      <c r="RJ231" s="168">
        <f>RI231*'Bảng giá mua 2015'!QF230</f>
        <v>0</v>
      </c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72">
        <f t="shared" si="231"/>
        <v>0</v>
      </c>
      <c r="SP231" s="57">
        <f>SO231*'Bảng giá mua 2015'!RL230</f>
        <v>0</v>
      </c>
      <c r="SQ231" s="53">
        <f>'Hàng tồn'!RM232</f>
        <v>0</v>
      </c>
      <c r="SR231" s="168">
        <f>SQ231*'Bảng giá mua 2015'!RN230</f>
        <v>0</v>
      </c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72">
        <f t="shared" si="232"/>
        <v>0</v>
      </c>
      <c r="TX231" s="57">
        <f>TW231*'Bảng giá mua 2015'!ST230</f>
        <v>0</v>
      </c>
      <c r="TY231" s="53">
        <f>'Hàng tồn'!SU232</f>
        <v>0</v>
      </c>
      <c r="TZ231" s="168">
        <f>TY231*'Bảng giá mua 2015'!SV230</f>
        <v>0</v>
      </c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72">
        <f t="shared" si="233"/>
        <v>0</v>
      </c>
      <c r="VF231" s="57">
        <f>VE231*'Bảng giá mua 2015'!UB230</f>
        <v>0</v>
      </c>
      <c r="VG231" s="53">
        <f>'Hàng tồn'!UC232</f>
        <v>0</v>
      </c>
      <c r="VH231" s="168">
        <f>VG231*'Bảng giá mua 2015'!UD230</f>
        <v>0</v>
      </c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72">
        <f t="shared" si="234"/>
        <v>0</v>
      </c>
      <c r="WN231" s="57">
        <f>WM231*'Bảng giá mua 2015'!VJ230</f>
        <v>0</v>
      </c>
      <c r="WO231" s="53">
        <f>'Hàng tồn'!VK232</f>
        <v>0</v>
      </c>
      <c r="WP231" s="168">
        <f>WO231*'Bảng giá mua 2015'!VL230</f>
        <v>0</v>
      </c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72">
        <f t="shared" si="235"/>
        <v>0</v>
      </c>
      <c r="XV231" s="57">
        <f>XU231*'Bảng giá mua 2015'!WR230</f>
        <v>0</v>
      </c>
      <c r="XW231" s="53">
        <f>'Hàng tồn'!WS232</f>
        <v>0</v>
      </c>
      <c r="XX231" s="168">
        <f>XW231*'Bảng giá mua 2015'!WT230</f>
        <v>0</v>
      </c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72">
        <f t="shared" si="236"/>
        <v>0</v>
      </c>
      <c r="ZD231" s="57">
        <f>ZC231*'Bảng giá mua 2015'!XZ230</f>
        <v>0</v>
      </c>
      <c r="ZE231" s="53">
        <f>'Hàng tồn'!YA232</f>
        <v>0</v>
      </c>
      <c r="ZF231" s="168">
        <f>ZE231*'Bảng giá mua 2015'!YB230</f>
        <v>0</v>
      </c>
      <c r="ZG231" s="55"/>
      <c r="ZH231" s="55"/>
      <c r="ZI231" s="55"/>
      <c r="ZJ231" s="55"/>
      <c r="ZK231" s="55"/>
      <c r="ZL231" s="55"/>
      <c r="ZM231" s="55"/>
      <c r="ZN231" s="55"/>
      <c r="ZO231" s="55"/>
      <c r="ZP231" s="55"/>
      <c r="ZQ231" s="55"/>
      <c r="ZR231" s="55"/>
      <c r="ZS231" s="55"/>
      <c r="ZT231" s="55"/>
      <c r="ZU231" s="55"/>
      <c r="ZV231" s="55"/>
      <c r="ZW231" s="55"/>
      <c r="ZX231" s="55"/>
      <c r="ZY231" s="55"/>
      <c r="ZZ231" s="55"/>
      <c r="AAA231" s="55"/>
      <c r="AAB231" s="55"/>
      <c r="AAC231" s="55"/>
      <c r="AAD231" s="55"/>
      <c r="AAE231" s="55"/>
      <c r="AAF231" s="55"/>
      <c r="AAG231" s="55"/>
      <c r="AAH231" s="55"/>
      <c r="AAI231" s="55"/>
      <c r="AAJ231" s="55"/>
      <c r="AAK231" s="72">
        <f t="shared" si="237"/>
        <v>0</v>
      </c>
      <c r="AAL231" s="57">
        <f>AAK231*'Bảng giá mua 2015'!ZH230</f>
        <v>0</v>
      </c>
      <c r="AAM231" s="53">
        <f>'Hàng tồn'!ZI232</f>
        <v>0</v>
      </c>
      <c r="AAN231" s="168">
        <f>AAM231*'Bảng giá mua 2015'!ZJ230</f>
        <v>0</v>
      </c>
      <c r="AAO231" s="55"/>
      <c r="AAP231" s="55"/>
      <c r="AAQ231" s="55"/>
      <c r="AAR231" s="55"/>
      <c r="AAS231" s="55"/>
      <c r="AAT231" s="55"/>
      <c r="AAU231" s="55"/>
      <c r="AAV231" s="55"/>
      <c r="AAW231" s="55"/>
      <c r="AAX231" s="55"/>
      <c r="AAY231" s="55"/>
      <c r="AAZ231" s="55"/>
      <c r="ABA231" s="55"/>
      <c r="ABB231" s="55"/>
      <c r="ABC231" s="55"/>
      <c r="ABD231" s="55"/>
      <c r="ABE231" s="55"/>
      <c r="ABF231" s="55"/>
      <c r="ABG231" s="55"/>
      <c r="ABH231" s="55"/>
      <c r="ABI231" s="55"/>
      <c r="ABJ231" s="55"/>
      <c r="ABK231" s="55"/>
      <c r="ABL231" s="55"/>
      <c r="ABM231" s="55"/>
      <c r="ABN231" s="55"/>
      <c r="ABO231" s="55"/>
      <c r="ABP231" s="55"/>
      <c r="ABQ231" s="55"/>
      <c r="ABR231" s="55"/>
      <c r="ABS231" s="72">
        <f t="shared" si="238"/>
        <v>0</v>
      </c>
      <c r="ABT231" s="57">
        <f>ABS231*'Bảng giá mua 2015'!AAP230</f>
        <v>0</v>
      </c>
      <c r="ABU231" s="53">
        <f>'Hàng tồn'!AAQ232</f>
        <v>0</v>
      </c>
      <c r="ABV231" s="168">
        <f>ABU231*'Bảng giá mua 2015'!AAR230</f>
        <v>0</v>
      </c>
      <c r="ABW231" s="55"/>
      <c r="ABX231" s="55"/>
      <c r="ABY231" s="55"/>
      <c r="ABZ231" s="55"/>
      <c r="ACA231" s="55"/>
      <c r="ACB231" s="55"/>
      <c r="ACC231" s="55"/>
      <c r="ACD231" s="55"/>
      <c r="ACE231" s="55"/>
      <c r="ACF231" s="55"/>
      <c r="ACG231" s="55"/>
      <c r="ACH231" s="55"/>
      <c r="ACI231" s="55"/>
      <c r="ACJ231" s="55"/>
      <c r="ACK231" s="55"/>
      <c r="ACL231" s="55"/>
      <c r="ACM231" s="55"/>
      <c r="ACN231" s="55"/>
      <c r="ACO231" s="55"/>
      <c r="ACP231" s="55"/>
      <c r="ACQ231" s="55"/>
      <c r="ACR231" s="55"/>
      <c r="ACS231" s="55"/>
      <c r="ACT231" s="55"/>
      <c r="ACU231" s="55"/>
      <c r="ACV231" s="55"/>
      <c r="ACW231" s="55"/>
      <c r="ACX231" s="55"/>
      <c r="ACY231" s="55"/>
      <c r="ACZ231" s="55"/>
      <c r="ADA231" s="72">
        <f t="shared" si="239"/>
        <v>0</v>
      </c>
      <c r="ADB231" s="57">
        <f>ADA231*'Bảng giá mua 2015'!ABX230</f>
        <v>0</v>
      </c>
      <c r="ADC231" s="53">
        <f>'Hàng tồn'!ABY232</f>
        <v>0</v>
      </c>
      <c r="ADD231" s="168">
        <f>ADC231*'Bảng giá mua 2015'!ABZ230</f>
        <v>0</v>
      </c>
      <c r="ADE231" s="55"/>
      <c r="ADF231" s="55"/>
      <c r="ADG231" s="55"/>
      <c r="ADH231" s="55"/>
      <c r="ADI231" s="55"/>
      <c r="ADJ231" s="55"/>
      <c r="ADK231" s="55"/>
      <c r="ADL231" s="55"/>
      <c r="ADM231" s="55"/>
      <c r="ADN231" s="55"/>
      <c r="ADO231" s="55"/>
      <c r="ADP231" s="55"/>
      <c r="ADQ231" s="55"/>
      <c r="ADR231" s="55"/>
      <c r="ADS231" s="55"/>
      <c r="ADT231" s="55"/>
      <c r="ADU231" s="55"/>
      <c r="ADV231" s="55"/>
      <c r="ADW231" s="55"/>
      <c r="ADX231" s="55"/>
      <c r="ADY231" s="55"/>
      <c r="ADZ231" s="55"/>
      <c r="AEA231" s="55"/>
      <c r="AEB231" s="55"/>
      <c r="AEC231" s="55"/>
      <c r="AED231" s="55"/>
      <c r="AEE231" s="55"/>
      <c r="AEF231" s="55"/>
      <c r="AEG231" s="55"/>
      <c r="AEH231" s="55"/>
      <c r="AEI231" s="72">
        <f t="shared" si="240"/>
        <v>0</v>
      </c>
      <c r="AEJ231" s="57">
        <f>AEI231*'Bảng giá mua 2015'!ADF230</f>
        <v>0</v>
      </c>
      <c r="AEK231" s="53">
        <f>'Hàng tồn'!ADG232</f>
        <v>0</v>
      </c>
      <c r="AEL231" s="168">
        <f>AEK231*'Bảng giá mua 2015'!ADH230</f>
        <v>0</v>
      </c>
      <c r="AEM231" s="55"/>
      <c r="AEN231" s="55"/>
      <c r="AEO231" s="55"/>
      <c r="AEP231" s="55"/>
      <c r="AEQ231" s="55"/>
      <c r="AER231" s="55"/>
      <c r="AES231" s="55"/>
      <c r="AET231" s="55"/>
      <c r="AEU231" s="55"/>
      <c r="AEV231" s="55"/>
      <c r="AEW231" s="55"/>
      <c r="AEX231" s="55"/>
      <c r="AEY231" s="55"/>
      <c r="AEZ231" s="55"/>
      <c r="AFA231" s="55"/>
      <c r="AFB231" s="55"/>
      <c r="AFC231" s="55"/>
      <c r="AFD231" s="55"/>
      <c r="AFE231" s="55"/>
      <c r="AFF231" s="55"/>
      <c r="AFG231" s="55"/>
      <c r="AFH231" s="55"/>
      <c r="AFI231" s="55"/>
      <c r="AFJ231" s="55"/>
      <c r="AFK231" s="55"/>
      <c r="AFL231" s="55"/>
      <c r="AFM231" s="55"/>
      <c r="AFN231" s="55"/>
      <c r="AFO231" s="55"/>
      <c r="AFP231" s="55"/>
      <c r="AFQ231" s="72">
        <f t="shared" si="241"/>
        <v>0</v>
      </c>
      <c r="AFR231" s="57">
        <f>AFQ231*'Bảng giá mua 2015'!AEN230</f>
        <v>0</v>
      </c>
      <c r="AFS231" s="53">
        <f>'Hàng tồn'!AEO232</f>
        <v>0</v>
      </c>
      <c r="AFT231" s="168">
        <f>AFS231*'Bảng giá mua 2015'!AEP230</f>
        <v>0</v>
      </c>
      <c r="AFU231" s="55"/>
      <c r="AFV231" s="55"/>
      <c r="AFW231" s="55"/>
      <c r="AFX231" s="55"/>
      <c r="AFY231" s="55"/>
      <c r="AFZ231" s="55"/>
      <c r="AGA231" s="55"/>
      <c r="AGB231" s="55"/>
      <c r="AGC231" s="55"/>
      <c r="AGD231" s="55"/>
      <c r="AGE231" s="55"/>
      <c r="AGF231" s="55"/>
      <c r="AGG231" s="55"/>
      <c r="AGH231" s="55"/>
      <c r="AGI231" s="55"/>
      <c r="AGJ231" s="55"/>
      <c r="AGK231" s="55"/>
      <c r="AGL231" s="55"/>
      <c r="AGM231" s="55"/>
      <c r="AGN231" s="55"/>
      <c r="AGO231" s="55"/>
      <c r="AGP231" s="55"/>
      <c r="AGQ231" s="55"/>
      <c r="AGR231" s="55"/>
      <c r="AGS231" s="55"/>
      <c r="AGT231" s="55"/>
      <c r="AGU231" s="55"/>
      <c r="AGV231" s="55"/>
      <c r="AGW231" s="55"/>
      <c r="AGX231" s="55"/>
      <c r="AGY231" s="72">
        <f t="shared" si="242"/>
        <v>0</v>
      </c>
      <c r="AGZ231" s="57">
        <f>AGY231*'Bảng giá mua 2015'!AFV230</f>
        <v>0</v>
      </c>
      <c r="AHA231" s="53">
        <f>'Hàng tồn'!AFW232</f>
        <v>0</v>
      </c>
      <c r="AHB231" s="168">
        <f>AHA231*'Bảng giá mua 2015'!AFX230</f>
        <v>0</v>
      </c>
      <c r="AHC231" s="55"/>
      <c r="AHD231" s="55"/>
      <c r="AHE231" s="55"/>
      <c r="AHF231" s="55"/>
      <c r="AHG231" s="55"/>
      <c r="AHH231" s="55"/>
      <c r="AHI231" s="55"/>
      <c r="AHJ231" s="55"/>
      <c r="AHK231" s="55"/>
      <c r="AHL231" s="55"/>
      <c r="AHM231" s="55"/>
      <c r="AHN231" s="55"/>
      <c r="AHO231" s="55"/>
      <c r="AHP231" s="55"/>
      <c r="AHQ231" s="55"/>
      <c r="AHR231" s="55"/>
      <c r="AHS231" s="55"/>
      <c r="AHT231" s="55"/>
      <c r="AHU231" s="55"/>
      <c r="AHV231" s="55"/>
      <c r="AHW231" s="55"/>
      <c r="AHX231" s="55"/>
      <c r="AHY231" s="55"/>
      <c r="AHZ231" s="55"/>
      <c r="AIA231" s="55"/>
      <c r="AIB231" s="55"/>
      <c r="AIC231" s="55"/>
      <c r="AID231" s="55"/>
      <c r="AIE231" s="55"/>
      <c r="AIF231" s="55"/>
      <c r="AIG231" s="72">
        <f t="shared" si="243"/>
        <v>0</v>
      </c>
      <c r="AIH231" s="57">
        <f>AIG231*'Bảng giá bán 2015'!AC230</f>
        <v>0</v>
      </c>
      <c r="AII231" s="53">
        <f>'Hàng tồn'!AHE232</f>
        <v>0</v>
      </c>
      <c r="AIJ231" s="168">
        <f>AII231*'Bảng giá bán 2015'!AD230</f>
        <v>0</v>
      </c>
      <c r="AIK231" s="55"/>
      <c r="AIL231" s="55"/>
      <c r="AIM231" s="55"/>
      <c r="AIN231" s="55"/>
      <c r="AIO231" s="55"/>
      <c r="AIP231" s="55"/>
      <c r="AIQ231" s="55"/>
      <c r="AIR231" s="55"/>
      <c r="AIS231" s="55"/>
      <c r="AIT231" s="55"/>
      <c r="AIU231" s="55"/>
      <c r="AIV231" s="55"/>
      <c r="AIW231" s="55"/>
      <c r="AIX231" s="55"/>
      <c r="AIY231" s="55"/>
      <c r="AIZ231" s="55"/>
      <c r="AJA231" s="55"/>
      <c r="AJB231" s="55"/>
      <c r="AJC231" s="55"/>
      <c r="AJD231" s="55"/>
      <c r="AJE231" s="55"/>
      <c r="AJF231" s="55"/>
      <c r="AJG231" s="55"/>
      <c r="AJH231" s="55"/>
      <c r="AJI231" s="55"/>
      <c r="AJJ231" s="55"/>
      <c r="AJK231" s="55"/>
      <c r="AJL231" s="55"/>
      <c r="AJM231" s="55"/>
      <c r="AJN231" s="55"/>
      <c r="AJO231" s="72">
        <f t="shared" si="244"/>
        <v>0</v>
      </c>
      <c r="AJP231" s="57">
        <f>AJO231*'Bảng giá bán 2015'!AD230</f>
        <v>0</v>
      </c>
      <c r="AJQ231" s="53">
        <f>'Hàng tồn'!AIM232</f>
        <v>0</v>
      </c>
      <c r="AJR231" s="168">
        <f>AJQ231*'Bảng giá mua 2015'!AIN230</f>
        <v>0</v>
      </c>
      <c r="AJS231" s="55"/>
      <c r="AJT231" s="55"/>
      <c r="AJU231" s="55"/>
      <c r="AJV231" s="55"/>
      <c r="AJW231" s="55"/>
      <c r="AJX231" s="55"/>
      <c r="AJY231" s="55"/>
      <c r="AJZ231" s="55"/>
      <c r="AKA231" s="55"/>
      <c r="AKB231" s="55"/>
      <c r="AKC231" s="55"/>
      <c r="AKD231" s="55"/>
      <c r="AKE231" s="55"/>
      <c r="AKF231" s="55"/>
      <c r="AKG231" s="55"/>
      <c r="AKH231" s="55"/>
      <c r="AKI231" s="55"/>
      <c r="AKJ231" s="55"/>
      <c r="AKK231" s="55"/>
      <c r="AKL231" s="55"/>
      <c r="AKM231" s="55"/>
      <c r="AKN231" s="55"/>
      <c r="AKO231" s="55"/>
      <c r="AKP231" s="55"/>
      <c r="AKQ231" s="55"/>
      <c r="AKR231" s="55"/>
      <c r="AKS231" s="55"/>
      <c r="AKT231" s="55"/>
      <c r="AKU231" s="55"/>
      <c r="AKV231" s="55"/>
      <c r="AKW231" s="72">
        <f t="shared" si="245"/>
        <v>0</v>
      </c>
      <c r="AKX231" s="57">
        <f>AKW231*'Bảng giá bán 2015'!BL230</f>
        <v>0</v>
      </c>
      <c r="AKY231" s="53">
        <f>'Hàng tồn'!AJU232</f>
        <v>0</v>
      </c>
      <c r="AKZ231" s="168">
        <f>AKY231*'Bảng giá mua 2015'!AJV230</f>
        <v>0</v>
      </c>
      <c r="ALA231" s="55"/>
      <c r="ALB231" s="55"/>
      <c r="ALC231" s="55"/>
      <c r="ALD231" s="55"/>
      <c r="ALE231" s="55"/>
      <c r="ALF231" s="55"/>
      <c r="ALG231" s="55"/>
      <c r="ALH231" s="55"/>
      <c r="ALI231" s="55"/>
      <c r="ALJ231" s="55"/>
      <c r="ALK231" s="55"/>
      <c r="ALL231" s="55"/>
      <c r="ALM231" s="55"/>
      <c r="ALN231" s="55"/>
      <c r="ALO231" s="55"/>
      <c r="ALP231" s="55"/>
      <c r="ALQ231" s="55"/>
      <c r="ALR231" s="55"/>
      <c r="ALS231" s="55"/>
      <c r="ALT231" s="55"/>
      <c r="ALU231" s="55"/>
      <c r="ALV231" s="55"/>
      <c r="ALW231" s="55"/>
      <c r="ALX231" s="55"/>
      <c r="ALY231" s="55"/>
      <c r="ALZ231" s="55"/>
      <c r="AMA231" s="55"/>
      <c r="AMB231" s="55"/>
      <c r="AMC231" s="55"/>
      <c r="AMD231" s="55"/>
      <c r="AME231" s="72">
        <f t="shared" si="246"/>
        <v>0</v>
      </c>
      <c r="AMF231" s="57">
        <f>AME231*'Bảng giá bán 2015'!CT230</f>
        <v>0</v>
      </c>
      <c r="AMG231" s="53">
        <f>'Hàng tồn'!ALC232</f>
        <v>0</v>
      </c>
      <c r="AMH231" s="168">
        <f>AMG231*'Bảng giá mua 2015'!ALD230</f>
        <v>0</v>
      </c>
      <c r="AMI231" s="55"/>
      <c r="AMJ231" s="55"/>
      <c r="AMK231" s="55"/>
      <c r="AML231" s="55"/>
      <c r="AMM231" s="55"/>
      <c r="AMN231" s="55"/>
      <c r="AMO231" s="55"/>
      <c r="AMP231" s="55"/>
      <c r="AMQ231" s="55"/>
      <c r="AMR231" s="55"/>
      <c r="AMS231" s="55"/>
      <c r="AMT231" s="55"/>
      <c r="AMU231" s="55"/>
      <c r="AMV231" s="55"/>
      <c r="AMW231" s="55"/>
      <c r="AMX231" s="55"/>
      <c r="AMY231" s="55"/>
      <c r="AMZ231" s="55"/>
      <c r="ANA231" s="55"/>
      <c r="ANB231" s="55"/>
      <c r="ANC231" s="55"/>
      <c r="AND231" s="55"/>
      <c r="ANE231" s="55"/>
      <c r="ANF231" s="55"/>
      <c r="ANG231" s="55"/>
      <c r="ANH231" s="55"/>
      <c r="ANI231" s="55"/>
      <c r="ANJ231" s="55"/>
      <c r="ANK231" s="55"/>
      <c r="ANL231" s="55"/>
      <c r="ANM231" s="72">
        <f t="shared" si="247"/>
        <v>0</v>
      </c>
      <c r="ANN231" s="57">
        <f>ANM231*'Bảng giá bán 2015'!EB230</f>
        <v>0</v>
      </c>
      <c r="ANO231" s="53">
        <f>'Hàng tồn'!AMK232</f>
        <v>0</v>
      </c>
      <c r="ANP231" s="168">
        <f>ANO231*'Bảng giá mua 2015'!AML230</f>
        <v>0</v>
      </c>
    </row>
    <row r="232" spans="1:1056" x14ac:dyDescent="0.3">
      <c r="A232" s="130"/>
      <c r="B232" s="58" t="s">
        <v>40</v>
      </c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72">
        <f t="shared" si="217"/>
        <v>0</v>
      </c>
      <c r="AH232" s="57">
        <f>AG232*'Bảng giá mua 2015'!D231</f>
        <v>0</v>
      </c>
      <c r="AI232" s="53">
        <f>'Hàng tồn'!E233</f>
        <v>0</v>
      </c>
      <c r="AJ232" s="168">
        <f>AI232*'Bảng giá mua 2015'!F231</f>
        <v>0</v>
      </c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72">
        <f t="shared" si="218"/>
        <v>0</v>
      </c>
      <c r="BP232" s="57">
        <f>BO232*'Bảng giá mua 2015'!AL231</f>
        <v>0</v>
      </c>
      <c r="BQ232" s="53">
        <f>'Hàng tồn'!AM233</f>
        <v>0</v>
      </c>
      <c r="BR232" s="168">
        <f>BQ232*'Bảng giá mua 2015'!AN231</f>
        <v>0</v>
      </c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72">
        <f t="shared" si="219"/>
        <v>0</v>
      </c>
      <c r="CX232" s="57">
        <f>CW232*'Bảng giá mua 2015'!BT231</f>
        <v>0</v>
      </c>
      <c r="CY232" s="53">
        <f>'Hàng tồn'!BU233</f>
        <v>0</v>
      </c>
      <c r="CZ232" s="168">
        <f>CY232*'Bảng giá mua 2015'!BV231</f>
        <v>0</v>
      </c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72">
        <f t="shared" si="220"/>
        <v>0</v>
      </c>
      <c r="EF232" s="57">
        <f>EE232*'Bảng giá mua 2015'!DB231</f>
        <v>0</v>
      </c>
      <c r="EG232" s="53">
        <f>'Hàng tồn'!DC233</f>
        <v>0</v>
      </c>
      <c r="EH232" s="168">
        <f>EG232*'Bảng giá mua 2015'!DD231</f>
        <v>0</v>
      </c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72">
        <f t="shared" si="221"/>
        <v>0</v>
      </c>
      <c r="FN232" s="57">
        <f>FM232*'Bảng giá mua 2015'!EJ231</f>
        <v>0</v>
      </c>
      <c r="FO232" s="53">
        <f>'Hàng tồn'!EK233</f>
        <v>0</v>
      </c>
      <c r="FP232" s="168">
        <f>FO232*'Bảng giá mua 2015'!EL231</f>
        <v>0</v>
      </c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72">
        <f t="shared" si="222"/>
        <v>0</v>
      </c>
      <c r="GV232" s="57">
        <f>GU232*'Bảng giá mua 2015'!FR231</f>
        <v>0</v>
      </c>
      <c r="GW232" s="53">
        <f>'Hàng tồn'!FS233</f>
        <v>0</v>
      </c>
      <c r="GX232" s="168">
        <f>GW232*'Bảng giá mua 2015'!FT231</f>
        <v>0</v>
      </c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72">
        <f t="shared" si="223"/>
        <v>0</v>
      </c>
      <c r="ID232" s="57">
        <f>IC232*'Bảng giá mua 2015'!GZ231</f>
        <v>0</v>
      </c>
      <c r="IE232" s="53">
        <f>'Hàng tồn'!HA233</f>
        <v>0</v>
      </c>
      <c r="IF232" s="168">
        <f>IE232*'Bảng giá mua 2015'!HB231</f>
        <v>0</v>
      </c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72">
        <f t="shared" si="224"/>
        <v>0</v>
      </c>
      <c r="JL232" s="57">
        <f>JK232*'Bảng giá mua 2015'!IH231</f>
        <v>0</v>
      </c>
      <c r="JM232" s="53">
        <f>'Hàng tồn'!II233</f>
        <v>0</v>
      </c>
      <c r="JN232" s="168">
        <f>JM232*'Bảng giá mua 2015'!IJ231</f>
        <v>0</v>
      </c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72">
        <f t="shared" si="225"/>
        <v>0</v>
      </c>
      <c r="KT232" s="57">
        <f>KS232*'Bảng giá mua 2015'!JP231</f>
        <v>0</v>
      </c>
      <c r="KU232" s="53">
        <f>'Hàng tồn'!JQ233</f>
        <v>0</v>
      </c>
      <c r="KV232" s="168">
        <f>KU232*'Bảng giá mua 2015'!JR231</f>
        <v>0</v>
      </c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72">
        <f t="shared" si="226"/>
        <v>0</v>
      </c>
      <c r="MB232" s="57">
        <f>MA232*'Bảng giá mua 2015'!KX231</f>
        <v>0</v>
      </c>
      <c r="MC232" s="53">
        <f>'Hàng tồn'!KY233</f>
        <v>0</v>
      </c>
      <c r="MD232" s="168">
        <f>MC232*'Bảng giá mua 2015'!KZ231</f>
        <v>0</v>
      </c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72">
        <f t="shared" si="227"/>
        <v>0</v>
      </c>
      <c r="NJ232" s="57">
        <f>NI232*'Bảng giá mua 2015'!MF231</f>
        <v>0</v>
      </c>
      <c r="NK232" s="53">
        <f>'Hàng tồn'!MG233</f>
        <v>0</v>
      </c>
      <c r="NL232" s="168">
        <f>NK232*'Bảng giá mua 2015'!MH231</f>
        <v>0</v>
      </c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72">
        <f t="shared" si="228"/>
        <v>0</v>
      </c>
      <c r="OR232" s="57">
        <f>OQ232*'Bảng giá mua 2015'!NN231</f>
        <v>0</v>
      </c>
      <c r="OS232" s="53">
        <f>'Hàng tồn'!NO233</f>
        <v>0</v>
      </c>
      <c r="OT232" s="168">
        <f>OS232*'Bảng giá mua 2015'!NP231</f>
        <v>0</v>
      </c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72">
        <f t="shared" si="229"/>
        <v>0</v>
      </c>
      <c r="PZ232" s="57">
        <f>PY232*'Bảng giá mua 2015'!OV231</f>
        <v>0</v>
      </c>
      <c r="QA232" s="53">
        <f>'Hàng tồn'!OW233</f>
        <v>0</v>
      </c>
      <c r="QB232" s="168">
        <f>QA232*'Bảng giá mua 2015'!OX231</f>
        <v>0</v>
      </c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72">
        <f t="shared" si="230"/>
        <v>0</v>
      </c>
      <c r="RH232" s="57">
        <f>RG232*'Bảng giá mua 2015'!QD231</f>
        <v>0</v>
      </c>
      <c r="RI232" s="53">
        <f>'Hàng tồn'!QE233</f>
        <v>0</v>
      </c>
      <c r="RJ232" s="168">
        <f>RI232*'Bảng giá mua 2015'!QF231</f>
        <v>0</v>
      </c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72">
        <f t="shared" si="231"/>
        <v>0</v>
      </c>
      <c r="SP232" s="57">
        <f>SO232*'Bảng giá mua 2015'!RL231</f>
        <v>0</v>
      </c>
      <c r="SQ232" s="53">
        <f>'Hàng tồn'!RM233</f>
        <v>0</v>
      </c>
      <c r="SR232" s="168">
        <f>SQ232*'Bảng giá mua 2015'!RN231</f>
        <v>0</v>
      </c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72">
        <f t="shared" si="232"/>
        <v>0</v>
      </c>
      <c r="TX232" s="57">
        <f>TW232*'Bảng giá mua 2015'!ST231</f>
        <v>0</v>
      </c>
      <c r="TY232" s="53">
        <f>'Hàng tồn'!SU233</f>
        <v>0</v>
      </c>
      <c r="TZ232" s="168">
        <f>TY232*'Bảng giá mua 2015'!SV231</f>
        <v>0</v>
      </c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72">
        <f t="shared" si="233"/>
        <v>0</v>
      </c>
      <c r="VF232" s="57">
        <f>VE232*'Bảng giá mua 2015'!UB231</f>
        <v>0</v>
      </c>
      <c r="VG232" s="53">
        <f>'Hàng tồn'!UC233</f>
        <v>0</v>
      </c>
      <c r="VH232" s="168">
        <f>VG232*'Bảng giá mua 2015'!UD231</f>
        <v>0</v>
      </c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72">
        <f t="shared" si="234"/>
        <v>0</v>
      </c>
      <c r="WN232" s="57">
        <f>WM232*'Bảng giá mua 2015'!VJ231</f>
        <v>0</v>
      </c>
      <c r="WO232" s="53">
        <f>'Hàng tồn'!VK233</f>
        <v>0</v>
      </c>
      <c r="WP232" s="168">
        <f>WO232*'Bảng giá mua 2015'!VL231</f>
        <v>0</v>
      </c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72">
        <f t="shared" si="235"/>
        <v>0</v>
      </c>
      <c r="XV232" s="57">
        <f>XU232*'Bảng giá mua 2015'!WR231</f>
        <v>0</v>
      </c>
      <c r="XW232" s="53">
        <f>'Hàng tồn'!WS233</f>
        <v>0</v>
      </c>
      <c r="XX232" s="168">
        <f>XW232*'Bảng giá mua 2015'!WT231</f>
        <v>0</v>
      </c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72">
        <f t="shared" si="236"/>
        <v>0</v>
      </c>
      <c r="ZD232" s="57">
        <f>ZC232*'Bảng giá mua 2015'!XZ231</f>
        <v>0</v>
      </c>
      <c r="ZE232" s="53">
        <f>'Hàng tồn'!YA233</f>
        <v>0</v>
      </c>
      <c r="ZF232" s="168">
        <f>ZE232*'Bảng giá mua 2015'!YB231</f>
        <v>0</v>
      </c>
      <c r="ZG232" s="55"/>
      <c r="ZH232" s="55"/>
      <c r="ZI232" s="55"/>
      <c r="ZJ232" s="55"/>
      <c r="ZK232" s="55"/>
      <c r="ZL232" s="55"/>
      <c r="ZM232" s="55"/>
      <c r="ZN232" s="55"/>
      <c r="ZO232" s="55"/>
      <c r="ZP232" s="55"/>
      <c r="ZQ232" s="55"/>
      <c r="ZR232" s="55"/>
      <c r="ZS232" s="55"/>
      <c r="ZT232" s="55"/>
      <c r="ZU232" s="55"/>
      <c r="ZV232" s="55"/>
      <c r="ZW232" s="55"/>
      <c r="ZX232" s="55"/>
      <c r="ZY232" s="55"/>
      <c r="ZZ232" s="55"/>
      <c r="AAA232" s="55"/>
      <c r="AAB232" s="55"/>
      <c r="AAC232" s="55"/>
      <c r="AAD232" s="55"/>
      <c r="AAE232" s="55"/>
      <c r="AAF232" s="55"/>
      <c r="AAG232" s="55"/>
      <c r="AAH232" s="55"/>
      <c r="AAI232" s="55"/>
      <c r="AAJ232" s="55"/>
      <c r="AAK232" s="72">
        <f t="shared" si="237"/>
        <v>0</v>
      </c>
      <c r="AAL232" s="57">
        <f>AAK232*'Bảng giá mua 2015'!ZH231</f>
        <v>0</v>
      </c>
      <c r="AAM232" s="53">
        <f>'Hàng tồn'!ZI233</f>
        <v>0</v>
      </c>
      <c r="AAN232" s="168">
        <f>AAM232*'Bảng giá mua 2015'!ZJ231</f>
        <v>0</v>
      </c>
      <c r="AAO232" s="55"/>
      <c r="AAP232" s="55"/>
      <c r="AAQ232" s="55"/>
      <c r="AAR232" s="55"/>
      <c r="AAS232" s="55"/>
      <c r="AAT232" s="55"/>
      <c r="AAU232" s="55"/>
      <c r="AAV232" s="55"/>
      <c r="AAW232" s="55"/>
      <c r="AAX232" s="55"/>
      <c r="AAY232" s="55"/>
      <c r="AAZ232" s="55"/>
      <c r="ABA232" s="55"/>
      <c r="ABB232" s="55"/>
      <c r="ABC232" s="55"/>
      <c r="ABD232" s="55"/>
      <c r="ABE232" s="55"/>
      <c r="ABF232" s="55"/>
      <c r="ABG232" s="55"/>
      <c r="ABH232" s="55"/>
      <c r="ABI232" s="55"/>
      <c r="ABJ232" s="55"/>
      <c r="ABK232" s="55"/>
      <c r="ABL232" s="55"/>
      <c r="ABM232" s="55"/>
      <c r="ABN232" s="55"/>
      <c r="ABO232" s="55"/>
      <c r="ABP232" s="55"/>
      <c r="ABQ232" s="55"/>
      <c r="ABR232" s="55"/>
      <c r="ABS232" s="72">
        <f t="shared" si="238"/>
        <v>0</v>
      </c>
      <c r="ABT232" s="57">
        <f>ABS232*'Bảng giá mua 2015'!AAP231</f>
        <v>0</v>
      </c>
      <c r="ABU232" s="53">
        <f>'Hàng tồn'!AAQ233</f>
        <v>0</v>
      </c>
      <c r="ABV232" s="168">
        <f>ABU232*'Bảng giá mua 2015'!AAR231</f>
        <v>0</v>
      </c>
      <c r="ABW232" s="55"/>
      <c r="ABX232" s="55"/>
      <c r="ABY232" s="55"/>
      <c r="ABZ232" s="55"/>
      <c r="ACA232" s="55"/>
      <c r="ACB232" s="55"/>
      <c r="ACC232" s="55"/>
      <c r="ACD232" s="55"/>
      <c r="ACE232" s="55"/>
      <c r="ACF232" s="55"/>
      <c r="ACG232" s="55"/>
      <c r="ACH232" s="55"/>
      <c r="ACI232" s="55"/>
      <c r="ACJ232" s="55"/>
      <c r="ACK232" s="55"/>
      <c r="ACL232" s="55"/>
      <c r="ACM232" s="55"/>
      <c r="ACN232" s="55"/>
      <c r="ACO232" s="55"/>
      <c r="ACP232" s="55"/>
      <c r="ACQ232" s="55"/>
      <c r="ACR232" s="55"/>
      <c r="ACS232" s="55"/>
      <c r="ACT232" s="55"/>
      <c r="ACU232" s="55"/>
      <c r="ACV232" s="55"/>
      <c r="ACW232" s="55"/>
      <c r="ACX232" s="55"/>
      <c r="ACY232" s="55"/>
      <c r="ACZ232" s="55"/>
      <c r="ADA232" s="72">
        <f t="shared" si="239"/>
        <v>0</v>
      </c>
      <c r="ADB232" s="57">
        <f>ADA232*'Bảng giá mua 2015'!ABX231</f>
        <v>0</v>
      </c>
      <c r="ADC232" s="53">
        <f>'Hàng tồn'!ABY233</f>
        <v>0</v>
      </c>
      <c r="ADD232" s="168">
        <f>ADC232*'Bảng giá mua 2015'!ABZ231</f>
        <v>0</v>
      </c>
      <c r="ADE232" s="55"/>
      <c r="ADF232" s="55"/>
      <c r="ADG232" s="55"/>
      <c r="ADH232" s="55"/>
      <c r="ADI232" s="55"/>
      <c r="ADJ232" s="55"/>
      <c r="ADK232" s="55"/>
      <c r="ADL232" s="55"/>
      <c r="ADM232" s="55"/>
      <c r="ADN232" s="55"/>
      <c r="ADO232" s="55"/>
      <c r="ADP232" s="55"/>
      <c r="ADQ232" s="55"/>
      <c r="ADR232" s="55"/>
      <c r="ADS232" s="55"/>
      <c r="ADT232" s="55"/>
      <c r="ADU232" s="55"/>
      <c r="ADV232" s="55"/>
      <c r="ADW232" s="55"/>
      <c r="ADX232" s="55"/>
      <c r="ADY232" s="55"/>
      <c r="ADZ232" s="55"/>
      <c r="AEA232" s="55"/>
      <c r="AEB232" s="55"/>
      <c r="AEC232" s="55"/>
      <c r="AED232" s="55"/>
      <c r="AEE232" s="55"/>
      <c r="AEF232" s="55"/>
      <c r="AEG232" s="55"/>
      <c r="AEH232" s="55"/>
      <c r="AEI232" s="72">
        <f t="shared" si="240"/>
        <v>0</v>
      </c>
      <c r="AEJ232" s="57">
        <f>AEI232*'Bảng giá mua 2015'!ADF231</f>
        <v>0</v>
      </c>
      <c r="AEK232" s="53">
        <f>'Hàng tồn'!ADG233</f>
        <v>0</v>
      </c>
      <c r="AEL232" s="168">
        <f>AEK232*'Bảng giá mua 2015'!ADH231</f>
        <v>0</v>
      </c>
      <c r="AEM232" s="55"/>
      <c r="AEN232" s="55"/>
      <c r="AEO232" s="55"/>
      <c r="AEP232" s="55"/>
      <c r="AEQ232" s="55"/>
      <c r="AER232" s="55"/>
      <c r="AES232" s="55"/>
      <c r="AET232" s="55"/>
      <c r="AEU232" s="55"/>
      <c r="AEV232" s="55"/>
      <c r="AEW232" s="55"/>
      <c r="AEX232" s="55"/>
      <c r="AEY232" s="55"/>
      <c r="AEZ232" s="55"/>
      <c r="AFA232" s="55"/>
      <c r="AFB232" s="55"/>
      <c r="AFC232" s="55"/>
      <c r="AFD232" s="55"/>
      <c r="AFE232" s="55"/>
      <c r="AFF232" s="55"/>
      <c r="AFG232" s="55"/>
      <c r="AFH232" s="55"/>
      <c r="AFI232" s="55"/>
      <c r="AFJ232" s="55"/>
      <c r="AFK232" s="55"/>
      <c r="AFL232" s="55"/>
      <c r="AFM232" s="55"/>
      <c r="AFN232" s="55"/>
      <c r="AFO232" s="55"/>
      <c r="AFP232" s="55"/>
      <c r="AFQ232" s="72">
        <f t="shared" si="241"/>
        <v>0</v>
      </c>
      <c r="AFR232" s="57">
        <f>AFQ232*'Bảng giá mua 2015'!AEN231</f>
        <v>0</v>
      </c>
      <c r="AFS232" s="53">
        <f>'Hàng tồn'!AEO233</f>
        <v>0</v>
      </c>
      <c r="AFT232" s="168">
        <f>AFS232*'Bảng giá mua 2015'!AEP231</f>
        <v>0</v>
      </c>
      <c r="AFU232" s="55"/>
      <c r="AFV232" s="55"/>
      <c r="AFW232" s="55"/>
      <c r="AFX232" s="55"/>
      <c r="AFY232" s="55"/>
      <c r="AFZ232" s="55"/>
      <c r="AGA232" s="55"/>
      <c r="AGB232" s="55"/>
      <c r="AGC232" s="55"/>
      <c r="AGD232" s="55"/>
      <c r="AGE232" s="55"/>
      <c r="AGF232" s="55"/>
      <c r="AGG232" s="55"/>
      <c r="AGH232" s="55"/>
      <c r="AGI232" s="55"/>
      <c r="AGJ232" s="55"/>
      <c r="AGK232" s="55"/>
      <c r="AGL232" s="55"/>
      <c r="AGM232" s="55"/>
      <c r="AGN232" s="55"/>
      <c r="AGO232" s="55"/>
      <c r="AGP232" s="55"/>
      <c r="AGQ232" s="55"/>
      <c r="AGR232" s="55"/>
      <c r="AGS232" s="55"/>
      <c r="AGT232" s="55"/>
      <c r="AGU232" s="55"/>
      <c r="AGV232" s="55"/>
      <c r="AGW232" s="55"/>
      <c r="AGX232" s="55"/>
      <c r="AGY232" s="72">
        <f t="shared" si="242"/>
        <v>0</v>
      </c>
      <c r="AGZ232" s="57">
        <f>AGY232*'Bảng giá mua 2015'!AFV231</f>
        <v>0</v>
      </c>
      <c r="AHA232" s="53">
        <f>'Hàng tồn'!AFW233</f>
        <v>0</v>
      </c>
      <c r="AHB232" s="168">
        <f>AHA232*'Bảng giá mua 2015'!AFX231</f>
        <v>0</v>
      </c>
      <c r="AHC232" s="55"/>
      <c r="AHD232" s="55"/>
      <c r="AHE232" s="55"/>
      <c r="AHF232" s="55"/>
      <c r="AHG232" s="55"/>
      <c r="AHH232" s="55"/>
      <c r="AHI232" s="55"/>
      <c r="AHJ232" s="55"/>
      <c r="AHK232" s="55"/>
      <c r="AHL232" s="55"/>
      <c r="AHM232" s="55"/>
      <c r="AHN232" s="55"/>
      <c r="AHO232" s="55"/>
      <c r="AHP232" s="55"/>
      <c r="AHQ232" s="55"/>
      <c r="AHR232" s="55"/>
      <c r="AHS232" s="55"/>
      <c r="AHT232" s="55"/>
      <c r="AHU232" s="55"/>
      <c r="AHV232" s="55"/>
      <c r="AHW232" s="55"/>
      <c r="AHX232" s="55"/>
      <c r="AHY232" s="55"/>
      <c r="AHZ232" s="55"/>
      <c r="AIA232" s="55"/>
      <c r="AIB232" s="55"/>
      <c r="AIC232" s="55"/>
      <c r="AID232" s="55"/>
      <c r="AIE232" s="55"/>
      <c r="AIF232" s="55"/>
      <c r="AIG232" s="72">
        <f t="shared" si="243"/>
        <v>0</v>
      </c>
      <c r="AIH232" s="57">
        <f>AIG232*'Bảng giá bán 2015'!AC231</f>
        <v>0</v>
      </c>
      <c r="AII232" s="53">
        <f>'Hàng tồn'!AHE233</f>
        <v>0</v>
      </c>
      <c r="AIJ232" s="168">
        <f>AII232*'Bảng giá bán 2015'!AD231</f>
        <v>0</v>
      </c>
      <c r="AIK232" s="55"/>
      <c r="AIL232" s="55">
        <v>1</v>
      </c>
      <c r="AIM232" s="55"/>
      <c r="AIN232" s="55"/>
      <c r="AIO232" s="55"/>
      <c r="AIP232" s="55"/>
      <c r="AIQ232" s="55"/>
      <c r="AIR232" s="55"/>
      <c r="AIS232" s="55"/>
      <c r="AIT232" s="55"/>
      <c r="AIU232" s="55"/>
      <c r="AIV232" s="55"/>
      <c r="AIW232" s="55"/>
      <c r="AIX232" s="55"/>
      <c r="AIY232" s="55"/>
      <c r="AIZ232" s="55"/>
      <c r="AJA232" s="55"/>
      <c r="AJB232" s="55"/>
      <c r="AJC232" s="55"/>
      <c r="AJD232" s="55"/>
      <c r="AJE232" s="55"/>
      <c r="AJF232" s="55"/>
      <c r="AJG232" s="55"/>
      <c r="AJH232" s="55"/>
      <c r="AJI232" s="55"/>
      <c r="AJJ232" s="55"/>
      <c r="AJK232" s="55"/>
      <c r="AJL232" s="55"/>
      <c r="AJM232" s="55"/>
      <c r="AJN232" s="55"/>
      <c r="AJO232" s="72">
        <f t="shared" si="244"/>
        <v>1</v>
      </c>
      <c r="AJP232" s="57">
        <f>AJO232*'Bảng giá bán 2015'!AD231</f>
        <v>0</v>
      </c>
      <c r="AJQ232" s="53">
        <f>'Hàng tồn'!AIM233</f>
        <v>0</v>
      </c>
      <c r="AJR232" s="168">
        <f>AJQ232*'Bảng giá mua 2015'!AIN231</f>
        <v>0</v>
      </c>
      <c r="AJS232" s="55"/>
      <c r="AJT232" s="55"/>
      <c r="AJU232" s="55"/>
      <c r="AJV232" s="55"/>
      <c r="AJW232" s="55"/>
      <c r="AJX232" s="55"/>
      <c r="AJY232" s="55"/>
      <c r="AJZ232" s="55"/>
      <c r="AKA232" s="55"/>
      <c r="AKB232" s="55"/>
      <c r="AKC232" s="55"/>
      <c r="AKD232" s="55"/>
      <c r="AKE232" s="55"/>
      <c r="AKF232" s="55"/>
      <c r="AKG232" s="55"/>
      <c r="AKH232" s="55"/>
      <c r="AKI232" s="55"/>
      <c r="AKJ232" s="55"/>
      <c r="AKK232" s="55"/>
      <c r="AKL232" s="55"/>
      <c r="AKM232" s="55"/>
      <c r="AKN232" s="55"/>
      <c r="AKO232" s="55"/>
      <c r="AKP232" s="55"/>
      <c r="AKQ232" s="55"/>
      <c r="AKR232" s="55"/>
      <c r="AKS232" s="55"/>
      <c r="AKT232" s="55"/>
      <c r="AKU232" s="55"/>
      <c r="AKV232" s="55"/>
      <c r="AKW232" s="72">
        <f t="shared" si="245"/>
        <v>0</v>
      </c>
      <c r="AKX232" s="57">
        <f>AKW232*'Bảng giá bán 2015'!BL231</f>
        <v>0</v>
      </c>
      <c r="AKY232" s="53">
        <f>'Hàng tồn'!AJU233</f>
        <v>0</v>
      </c>
      <c r="AKZ232" s="168">
        <f>AKY232*'Bảng giá mua 2015'!AJV231</f>
        <v>0</v>
      </c>
      <c r="ALA232" s="55"/>
      <c r="ALB232" s="55"/>
      <c r="ALC232" s="55"/>
      <c r="ALD232" s="55"/>
      <c r="ALE232" s="55"/>
      <c r="ALF232" s="55"/>
      <c r="ALG232" s="55"/>
      <c r="ALH232" s="55"/>
      <c r="ALI232" s="55"/>
      <c r="ALJ232" s="55"/>
      <c r="ALK232" s="55"/>
      <c r="ALL232" s="55"/>
      <c r="ALM232" s="55"/>
      <c r="ALN232" s="55"/>
      <c r="ALO232" s="55"/>
      <c r="ALP232" s="55"/>
      <c r="ALQ232" s="55"/>
      <c r="ALR232" s="55"/>
      <c r="ALS232" s="55"/>
      <c r="ALT232" s="55"/>
      <c r="ALU232" s="55"/>
      <c r="ALV232" s="55"/>
      <c r="ALW232" s="55"/>
      <c r="ALX232" s="55"/>
      <c r="ALY232" s="55"/>
      <c r="ALZ232" s="55"/>
      <c r="AMA232" s="55"/>
      <c r="AMB232" s="55"/>
      <c r="AMC232" s="55"/>
      <c r="AMD232" s="55"/>
      <c r="AME232" s="72">
        <f t="shared" si="246"/>
        <v>0</v>
      </c>
      <c r="AMF232" s="57">
        <f>AME232*'Bảng giá bán 2015'!CT231</f>
        <v>0</v>
      </c>
      <c r="AMG232" s="53">
        <f>'Hàng tồn'!ALC233</f>
        <v>0</v>
      </c>
      <c r="AMH232" s="168">
        <f>AMG232*'Bảng giá mua 2015'!ALD231</f>
        <v>0</v>
      </c>
      <c r="AMI232" s="55"/>
      <c r="AMJ232" s="55"/>
      <c r="AMK232" s="55"/>
      <c r="AML232" s="55"/>
      <c r="AMM232" s="55"/>
      <c r="AMN232" s="55"/>
      <c r="AMO232" s="55"/>
      <c r="AMP232" s="55"/>
      <c r="AMQ232" s="55"/>
      <c r="AMR232" s="55"/>
      <c r="AMS232" s="55"/>
      <c r="AMT232" s="55"/>
      <c r="AMU232" s="55"/>
      <c r="AMV232" s="55"/>
      <c r="AMW232" s="55"/>
      <c r="AMX232" s="55"/>
      <c r="AMY232" s="55"/>
      <c r="AMZ232" s="55"/>
      <c r="ANA232" s="55"/>
      <c r="ANB232" s="55"/>
      <c r="ANC232" s="55"/>
      <c r="AND232" s="55"/>
      <c r="ANE232" s="55"/>
      <c r="ANF232" s="55"/>
      <c r="ANG232" s="55"/>
      <c r="ANH232" s="55"/>
      <c r="ANI232" s="55"/>
      <c r="ANJ232" s="55"/>
      <c r="ANK232" s="55"/>
      <c r="ANL232" s="55"/>
      <c r="ANM232" s="72">
        <f t="shared" si="247"/>
        <v>0</v>
      </c>
      <c r="ANN232" s="57">
        <f>ANM232*'Bảng giá bán 2015'!EB231</f>
        <v>0</v>
      </c>
      <c r="ANO232" s="53">
        <f>'Hàng tồn'!AMK233</f>
        <v>0</v>
      </c>
      <c r="ANP232" s="168">
        <f>ANO232*'Bảng giá mua 2015'!AML231</f>
        <v>0</v>
      </c>
    </row>
    <row r="233" spans="1:1056" ht="14.4" customHeight="1" x14ac:dyDescent="0.3">
      <c r="A233" s="132" t="s">
        <v>106</v>
      </c>
      <c r="B233" s="58" t="s">
        <v>8</v>
      </c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72">
        <f t="shared" si="217"/>
        <v>0</v>
      </c>
      <c r="AH233" s="57">
        <f>AG233*'Bảng giá mua 2015'!D232</f>
        <v>0</v>
      </c>
      <c r="AI233" s="53">
        <f>'Hàng tồn'!E234</f>
        <v>0</v>
      </c>
      <c r="AJ233" s="168">
        <f>AI233*'Bảng giá mua 2015'!F232</f>
        <v>0</v>
      </c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72">
        <f t="shared" si="218"/>
        <v>0</v>
      </c>
      <c r="BP233" s="57">
        <f>BO233*'Bảng giá mua 2015'!AL232</f>
        <v>0</v>
      </c>
      <c r="BQ233" s="53">
        <f>'Hàng tồn'!AM234</f>
        <v>0</v>
      </c>
      <c r="BR233" s="168">
        <f>BQ233*'Bảng giá mua 2015'!AN232</f>
        <v>0</v>
      </c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72">
        <f t="shared" si="219"/>
        <v>0</v>
      </c>
      <c r="CX233" s="57">
        <f>CW233*'Bảng giá mua 2015'!BT232</f>
        <v>0</v>
      </c>
      <c r="CY233" s="53">
        <f>'Hàng tồn'!BU234</f>
        <v>0</v>
      </c>
      <c r="CZ233" s="168">
        <f>CY233*'Bảng giá mua 2015'!BV232</f>
        <v>0</v>
      </c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72">
        <f t="shared" si="220"/>
        <v>0</v>
      </c>
      <c r="EF233" s="57">
        <f>EE233*'Bảng giá mua 2015'!DB232</f>
        <v>0</v>
      </c>
      <c r="EG233" s="53">
        <f>'Hàng tồn'!DC234</f>
        <v>0</v>
      </c>
      <c r="EH233" s="168">
        <f>EG233*'Bảng giá mua 2015'!DD232</f>
        <v>0</v>
      </c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72">
        <f t="shared" si="221"/>
        <v>0</v>
      </c>
      <c r="FN233" s="57">
        <f>FM233*'Bảng giá mua 2015'!EJ232</f>
        <v>0</v>
      </c>
      <c r="FO233" s="53">
        <f>'Hàng tồn'!EK234</f>
        <v>0</v>
      </c>
      <c r="FP233" s="168">
        <f>FO233*'Bảng giá mua 2015'!EL232</f>
        <v>0</v>
      </c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72">
        <f t="shared" si="222"/>
        <v>0</v>
      </c>
      <c r="GV233" s="57">
        <f>GU233*'Bảng giá mua 2015'!FR232</f>
        <v>0</v>
      </c>
      <c r="GW233" s="53">
        <f>'Hàng tồn'!FS234</f>
        <v>0</v>
      </c>
      <c r="GX233" s="168">
        <f>GW233*'Bảng giá mua 2015'!FT232</f>
        <v>0</v>
      </c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72">
        <f t="shared" si="223"/>
        <v>0</v>
      </c>
      <c r="ID233" s="57">
        <f>IC233*'Bảng giá mua 2015'!GZ232</f>
        <v>0</v>
      </c>
      <c r="IE233" s="53">
        <f>'Hàng tồn'!HA234</f>
        <v>0</v>
      </c>
      <c r="IF233" s="168">
        <f>IE233*'Bảng giá mua 2015'!HB232</f>
        <v>0</v>
      </c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72">
        <f t="shared" si="224"/>
        <v>0</v>
      </c>
      <c r="JL233" s="57">
        <f>JK233*'Bảng giá mua 2015'!IH232</f>
        <v>0</v>
      </c>
      <c r="JM233" s="53">
        <f>'Hàng tồn'!II234</f>
        <v>0</v>
      </c>
      <c r="JN233" s="168">
        <f>JM233*'Bảng giá mua 2015'!IJ232</f>
        <v>0</v>
      </c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72">
        <f t="shared" si="225"/>
        <v>0</v>
      </c>
      <c r="KT233" s="57">
        <f>KS233*'Bảng giá mua 2015'!JP232</f>
        <v>0</v>
      </c>
      <c r="KU233" s="53">
        <f>'Hàng tồn'!JQ234</f>
        <v>0</v>
      </c>
      <c r="KV233" s="168">
        <f>KU233*'Bảng giá mua 2015'!JR232</f>
        <v>0</v>
      </c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72">
        <f t="shared" si="226"/>
        <v>0</v>
      </c>
      <c r="MB233" s="57">
        <f>MA233*'Bảng giá mua 2015'!KX232</f>
        <v>0</v>
      </c>
      <c r="MC233" s="53">
        <f>'Hàng tồn'!KY234</f>
        <v>0</v>
      </c>
      <c r="MD233" s="168">
        <f>MC233*'Bảng giá mua 2015'!KZ232</f>
        <v>0</v>
      </c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72">
        <f t="shared" si="227"/>
        <v>0</v>
      </c>
      <c r="NJ233" s="57">
        <f>NI233*'Bảng giá mua 2015'!MF232</f>
        <v>0</v>
      </c>
      <c r="NK233" s="53">
        <f>'Hàng tồn'!MG234</f>
        <v>0</v>
      </c>
      <c r="NL233" s="168">
        <f>NK233*'Bảng giá mua 2015'!MH232</f>
        <v>0</v>
      </c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72">
        <f t="shared" si="228"/>
        <v>0</v>
      </c>
      <c r="OR233" s="57">
        <f>OQ233*'Bảng giá mua 2015'!NN232</f>
        <v>0</v>
      </c>
      <c r="OS233" s="53">
        <f>'Hàng tồn'!NO234</f>
        <v>0</v>
      </c>
      <c r="OT233" s="168">
        <f>OS233*'Bảng giá mua 2015'!NP232</f>
        <v>0</v>
      </c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72">
        <f t="shared" si="229"/>
        <v>0</v>
      </c>
      <c r="PZ233" s="57">
        <f>PY233*'Bảng giá mua 2015'!OV232</f>
        <v>0</v>
      </c>
      <c r="QA233" s="53">
        <f>'Hàng tồn'!OW234</f>
        <v>0</v>
      </c>
      <c r="QB233" s="168">
        <f>QA233*'Bảng giá mua 2015'!OX232</f>
        <v>0</v>
      </c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72">
        <f t="shared" si="230"/>
        <v>0</v>
      </c>
      <c r="RH233" s="57">
        <f>RG233*'Bảng giá mua 2015'!QD232</f>
        <v>0</v>
      </c>
      <c r="RI233" s="53">
        <f>'Hàng tồn'!QE234</f>
        <v>0</v>
      </c>
      <c r="RJ233" s="168">
        <f>RI233*'Bảng giá mua 2015'!QF232</f>
        <v>0</v>
      </c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72">
        <f t="shared" si="231"/>
        <v>0</v>
      </c>
      <c r="SP233" s="57">
        <f>SO233*'Bảng giá mua 2015'!RL232</f>
        <v>0</v>
      </c>
      <c r="SQ233" s="53">
        <f>'Hàng tồn'!RM234</f>
        <v>0</v>
      </c>
      <c r="SR233" s="168">
        <f>SQ233*'Bảng giá mua 2015'!RN232</f>
        <v>0</v>
      </c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72">
        <f t="shared" si="232"/>
        <v>0</v>
      </c>
      <c r="TX233" s="57">
        <f>TW233*'Bảng giá mua 2015'!ST232</f>
        <v>0</v>
      </c>
      <c r="TY233" s="53">
        <f>'Hàng tồn'!SU234</f>
        <v>0</v>
      </c>
      <c r="TZ233" s="168">
        <f>TY233*'Bảng giá mua 2015'!SV232</f>
        <v>0</v>
      </c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72">
        <f t="shared" si="233"/>
        <v>0</v>
      </c>
      <c r="VF233" s="57">
        <f>VE233*'Bảng giá mua 2015'!UB232</f>
        <v>0</v>
      </c>
      <c r="VG233" s="53">
        <f>'Hàng tồn'!UC234</f>
        <v>0</v>
      </c>
      <c r="VH233" s="168">
        <f>VG233*'Bảng giá mua 2015'!UD232</f>
        <v>0</v>
      </c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72">
        <f t="shared" si="234"/>
        <v>0</v>
      </c>
      <c r="WN233" s="57">
        <f>WM233*'Bảng giá mua 2015'!VJ232</f>
        <v>0</v>
      </c>
      <c r="WO233" s="53">
        <f>'Hàng tồn'!VK234</f>
        <v>0</v>
      </c>
      <c r="WP233" s="168">
        <f>WO233*'Bảng giá mua 2015'!VL232</f>
        <v>0</v>
      </c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72">
        <f t="shared" si="235"/>
        <v>0</v>
      </c>
      <c r="XV233" s="57">
        <f>XU233*'Bảng giá mua 2015'!WR232</f>
        <v>0</v>
      </c>
      <c r="XW233" s="53">
        <f>'Hàng tồn'!WS234</f>
        <v>0</v>
      </c>
      <c r="XX233" s="168">
        <f>XW233*'Bảng giá mua 2015'!WT232</f>
        <v>0</v>
      </c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72">
        <f t="shared" si="236"/>
        <v>0</v>
      </c>
      <c r="ZD233" s="57">
        <f>ZC233*'Bảng giá mua 2015'!XZ232</f>
        <v>0</v>
      </c>
      <c r="ZE233" s="53">
        <f>'Hàng tồn'!YA234</f>
        <v>0</v>
      </c>
      <c r="ZF233" s="168">
        <f>ZE233*'Bảng giá mua 2015'!YB232</f>
        <v>0</v>
      </c>
      <c r="ZG233" s="55"/>
      <c r="ZH233" s="55"/>
      <c r="ZI233" s="55"/>
      <c r="ZJ233" s="55"/>
      <c r="ZK233" s="55"/>
      <c r="ZL233" s="55"/>
      <c r="ZM233" s="55"/>
      <c r="ZN233" s="55"/>
      <c r="ZO233" s="55"/>
      <c r="ZP233" s="55"/>
      <c r="ZQ233" s="55"/>
      <c r="ZR233" s="55"/>
      <c r="ZS233" s="55"/>
      <c r="ZT233" s="55"/>
      <c r="ZU233" s="55"/>
      <c r="ZV233" s="55"/>
      <c r="ZW233" s="55"/>
      <c r="ZX233" s="55"/>
      <c r="ZY233" s="55"/>
      <c r="ZZ233" s="55"/>
      <c r="AAA233" s="55"/>
      <c r="AAB233" s="55"/>
      <c r="AAC233" s="55"/>
      <c r="AAD233" s="55"/>
      <c r="AAE233" s="55"/>
      <c r="AAF233" s="55"/>
      <c r="AAG233" s="55"/>
      <c r="AAH233" s="55"/>
      <c r="AAI233" s="55"/>
      <c r="AAJ233" s="55"/>
      <c r="AAK233" s="72">
        <f t="shared" si="237"/>
        <v>0</v>
      </c>
      <c r="AAL233" s="57">
        <f>AAK233*'Bảng giá mua 2015'!ZH232</f>
        <v>0</v>
      </c>
      <c r="AAM233" s="53">
        <f>'Hàng tồn'!ZI234</f>
        <v>0</v>
      </c>
      <c r="AAN233" s="168">
        <f>AAM233*'Bảng giá mua 2015'!ZJ232</f>
        <v>0</v>
      </c>
      <c r="AAO233" s="55"/>
      <c r="AAP233" s="55"/>
      <c r="AAQ233" s="55"/>
      <c r="AAR233" s="55"/>
      <c r="AAS233" s="55"/>
      <c r="AAT233" s="55"/>
      <c r="AAU233" s="55"/>
      <c r="AAV233" s="55"/>
      <c r="AAW233" s="55"/>
      <c r="AAX233" s="55"/>
      <c r="AAY233" s="55"/>
      <c r="AAZ233" s="55"/>
      <c r="ABA233" s="55"/>
      <c r="ABB233" s="55"/>
      <c r="ABC233" s="55"/>
      <c r="ABD233" s="55"/>
      <c r="ABE233" s="55"/>
      <c r="ABF233" s="55"/>
      <c r="ABG233" s="55"/>
      <c r="ABH233" s="55"/>
      <c r="ABI233" s="55"/>
      <c r="ABJ233" s="55"/>
      <c r="ABK233" s="55"/>
      <c r="ABL233" s="55"/>
      <c r="ABM233" s="55"/>
      <c r="ABN233" s="55"/>
      <c r="ABO233" s="55"/>
      <c r="ABP233" s="55"/>
      <c r="ABQ233" s="55"/>
      <c r="ABR233" s="55"/>
      <c r="ABS233" s="72">
        <f t="shared" si="238"/>
        <v>0</v>
      </c>
      <c r="ABT233" s="57">
        <f>ABS233*'Bảng giá mua 2015'!AAP232</f>
        <v>0</v>
      </c>
      <c r="ABU233" s="53">
        <f>'Hàng tồn'!AAQ234</f>
        <v>0</v>
      </c>
      <c r="ABV233" s="168">
        <f>ABU233*'Bảng giá mua 2015'!AAR232</f>
        <v>0</v>
      </c>
      <c r="ABW233" s="55"/>
      <c r="ABX233" s="55"/>
      <c r="ABY233" s="55"/>
      <c r="ABZ233" s="55"/>
      <c r="ACA233" s="55"/>
      <c r="ACB233" s="55"/>
      <c r="ACC233" s="55"/>
      <c r="ACD233" s="55"/>
      <c r="ACE233" s="55"/>
      <c r="ACF233" s="55"/>
      <c r="ACG233" s="55"/>
      <c r="ACH233" s="55"/>
      <c r="ACI233" s="55"/>
      <c r="ACJ233" s="55"/>
      <c r="ACK233" s="55"/>
      <c r="ACL233" s="55"/>
      <c r="ACM233" s="55"/>
      <c r="ACN233" s="55"/>
      <c r="ACO233" s="55"/>
      <c r="ACP233" s="55"/>
      <c r="ACQ233" s="55"/>
      <c r="ACR233" s="55"/>
      <c r="ACS233" s="55"/>
      <c r="ACT233" s="55"/>
      <c r="ACU233" s="55"/>
      <c r="ACV233" s="55"/>
      <c r="ACW233" s="55"/>
      <c r="ACX233" s="55"/>
      <c r="ACY233" s="55"/>
      <c r="ACZ233" s="55"/>
      <c r="ADA233" s="72">
        <f t="shared" si="239"/>
        <v>0</v>
      </c>
      <c r="ADB233" s="57">
        <f>ADA233*'Bảng giá mua 2015'!ABX232</f>
        <v>0</v>
      </c>
      <c r="ADC233" s="53">
        <f>'Hàng tồn'!ABY234</f>
        <v>0</v>
      </c>
      <c r="ADD233" s="168">
        <f>ADC233*'Bảng giá mua 2015'!ABZ232</f>
        <v>0</v>
      </c>
      <c r="ADE233" s="55"/>
      <c r="ADF233" s="55"/>
      <c r="ADG233" s="55"/>
      <c r="ADH233" s="55"/>
      <c r="ADI233" s="55"/>
      <c r="ADJ233" s="55"/>
      <c r="ADK233" s="55"/>
      <c r="ADL233" s="55"/>
      <c r="ADM233" s="55"/>
      <c r="ADN233" s="55"/>
      <c r="ADO233" s="55"/>
      <c r="ADP233" s="55"/>
      <c r="ADQ233" s="55"/>
      <c r="ADR233" s="55"/>
      <c r="ADS233" s="55"/>
      <c r="ADT233" s="55"/>
      <c r="ADU233" s="55"/>
      <c r="ADV233" s="55"/>
      <c r="ADW233" s="55"/>
      <c r="ADX233" s="55"/>
      <c r="ADY233" s="55"/>
      <c r="ADZ233" s="55"/>
      <c r="AEA233" s="55"/>
      <c r="AEB233" s="55"/>
      <c r="AEC233" s="55"/>
      <c r="AED233" s="55"/>
      <c r="AEE233" s="55"/>
      <c r="AEF233" s="55"/>
      <c r="AEG233" s="55"/>
      <c r="AEH233" s="55"/>
      <c r="AEI233" s="72">
        <f t="shared" si="240"/>
        <v>0</v>
      </c>
      <c r="AEJ233" s="57">
        <f>AEI233*'Bảng giá mua 2015'!ADF232</f>
        <v>0</v>
      </c>
      <c r="AEK233" s="53">
        <f>'Hàng tồn'!ADG234</f>
        <v>0</v>
      </c>
      <c r="AEL233" s="168">
        <f>AEK233*'Bảng giá mua 2015'!ADH232</f>
        <v>0</v>
      </c>
      <c r="AEM233" s="55"/>
      <c r="AEN233" s="55"/>
      <c r="AEO233" s="55"/>
      <c r="AEP233" s="55"/>
      <c r="AEQ233" s="55"/>
      <c r="AER233" s="55"/>
      <c r="AES233" s="55"/>
      <c r="AET233" s="55"/>
      <c r="AEU233" s="55"/>
      <c r="AEV233" s="55"/>
      <c r="AEW233" s="55"/>
      <c r="AEX233" s="55"/>
      <c r="AEY233" s="55"/>
      <c r="AEZ233" s="55"/>
      <c r="AFA233" s="55"/>
      <c r="AFB233" s="55"/>
      <c r="AFC233" s="55"/>
      <c r="AFD233" s="55"/>
      <c r="AFE233" s="55"/>
      <c r="AFF233" s="55"/>
      <c r="AFG233" s="55"/>
      <c r="AFH233" s="55"/>
      <c r="AFI233" s="55"/>
      <c r="AFJ233" s="55"/>
      <c r="AFK233" s="55"/>
      <c r="AFL233" s="55"/>
      <c r="AFM233" s="55"/>
      <c r="AFN233" s="55"/>
      <c r="AFO233" s="55"/>
      <c r="AFP233" s="55"/>
      <c r="AFQ233" s="72">
        <f t="shared" si="241"/>
        <v>0</v>
      </c>
      <c r="AFR233" s="57">
        <f>AFQ233*'Bảng giá mua 2015'!AEN232</f>
        <v>0</v>
      </c>
      <c r="AFS233" s="53">
        <f>'Hàng tồn'!AEO234</f>
        <v>0</v>
      </c>
      <c r="AFT233" s="168">
        <f>AFS233*'Bảng giá mua 2015'!AEP232</f>
        <v>0</v>
      </c>
      <c r="AFU233" s="55"/>
      <c r="AFV233" s="55"/>
      <c r="AFW233" s="55"/>
      <c r="AFX233" s="55"/>
      <c r="AFY233" s="55"/>
      <c r="AFZ233" s="55"/>
      <c r="AGA233" s="55"/>
      <c r="AGB233" s="55"/>
      <c r="AGC233" s="55"/>
      <c r="AGD233" s="55"/>
      <c r="AGE233" s="55"/>
      <c r="AGF233" s="55"/>
      <c r="AGG233" s="55"/>
      <c r="AGH233" s="55"/>
      <c r="AGI233" s="55"/>
      <c r="AGJ233" s="55"/>
      <c r="AGK233" s="55"/>
      <c r="AGL233" s="55"/>
      <c r="AGM233" s="55"/>
      <c r="AGN233" s="55"/>
      <c r="AGO233" s="55"/>
      <c r="AGP233" s="55"/>
      <c r="AGQ233" s="55"/>
      <c r="AGR233" s="55"/>
      <c r="AGS233" s="55"/>
      <c r="AGT233" s="55"/>
      <c r="AGU233" s="55"/>
      <c r="AGV233" s="55"/>
      <c r="AGW233" s="55"/>
      <c r="AGX233" s="55"/>
      <c r="AGY233" s="72">
        <f t="shared" si="242"/>
        <v>0</v>
      </c>
      <c r="AGZ233" s="57">
        <f>AGY233*'Bảng giá mua 2015'!AFV232</f>
        <v>0</v>
      </c>
      <c r="AHA233" s="53">
        <f>'Hàng tồn'!AFW234</f>
        <v>0</v>
      </c>
      <c r="AHB233" s="168">
        <f>AHA233*'Bảng giá mua 2015'!AFX232</f>
        <v>0</v>
      </c>
      <c r="AHC233" s="55"/>
      <c r="AHD233" s="55"/>
      <c r="AHE233" s="55"/>
      <c r="AHF233" s="55"/>
      <c r="AHG233" s="55"/>
      <c r="AHH233" s="55"/>
      <c r="AHI233" s="55"/>
      <c r="AHJ233" s="55"/>
      <c r="AHK233" s="55">
        <v>1</v>
      </c>
      <c r="AHL233" s="55"/>
      <c r="AHM233" s="55"/>
      <c r="AHN233" s="55"/>
      <c r="AHO233" s="55">
        <v>1</v>
      </c>
      <c r="AHP233" s="55"/>
      <c r="AHQ233" s="55"/>
      <c r="AHR233" s="55"/>
      <c r="AHS233" s="55"/>
      <c r="AHT233" s="55"/>
      <c r="AHU233" s="55"/>
      <c r="AHV233" s="55"/>
      <c r="AHW233" s="55"/>
      <c r="AHX233" s="55"/>
      <c r="AHY233" s="55"/>
      <c r="AHZ233" s="55"/>
      <c r="AIA233" s="55"/>
      <c r="AIB233" s="55"/>
      <c r="AIC233" s="55"/>
      <c r="AID233" s="55"/>
      <c r="AIE233" s="55"/>
      <c r="AIF233" s="55"/>
      <c r="AIG233" s="72">
        <f t="shared" si="243"/>
        <v>2</v>
      </c>
      <c r="AIH233" s="57">
        <f>AIG233*'Bảng giá bán 2015'!AC232</f>
        <v>0</v>
      </c>
      <c r="AII233" s="53">
        <f>'Hàng tồn'!AHE234</f>
        <v>0</v>
      </c>
      <c r="AIJ233" s="168">
        <f>AII233*'Bảng giá bán 2015'!AD232</f>
        <v>0</v>
      </c>
      <c r="AIK233" s="55"/>
      <c r="AIL233" s="55"/>
      <c r="AIM233" s="55">
        <v>1</v>
      </c>
      <c r="AIN233" s="55"/>
      <c r="AIO233" s="55"/>
      <c r="AIP233" s="55"/>
      <c r="AIQ233" s="55"/>
      <c r="AIR233" s="55"/>
      <c r="AIS233" s="55"/>
      <c r="AIT233" s="55"/>
      <c r="AIU233" s="55"/>
      <c r="AIV233" s="55"/>
      <c r="AIW233" s="55"/>
      <c r="AIX233" s="55"/>
      <c r="AIY233" s="55"/>
      <c r="AIZ233" s="55"/>
      <c r="AJA233" s="55"/>
      <c r="AJB233" s="55"/>
      <c r="AJC233" s="55"/>
      <c r="AJD233" s="55"/>
      <c r="AJE233" s="55"/>
      <c r="AJF233" s="55"/>
      <c r="AJG233" s="55"/>
      <c r="AJH233" s="55"/>
      <c r="AJI233" s="55"/>
      <c r="AJJ233" s="55"/>
      <c r="AJK233" s="55"/>
      <c r="AJL233" s="55"/>
      <c r="AJM233" s="55"/>
      <c r="AJN233" s="55"/>
      <c r="AJO233" s="72">
        <f t="shared" si="244"/>
        <v>1</v>
      </c>
      <c r="AJP233" s="57">
        <f>AJO233*'Bảng giá bán 2015'!AD232</f>
        <v>0</v>
      </c>
      <c r="AJQ233" s="53">
        <f>'Hàng tồn'!AIM234</f>
        <v>0</v>
      </c>
      <c r="AJR233" s="168">
        <f>AJQ233*'Bảng giá mua 2015'!AIN232</f>
        <v>0</v>
      </c>
      <c r="AJS233" s="55"/>
      <c r="AJT233" s="55"/>
      <c r="AJU233" s="55"/>
      <c r="AJV233" s="55"/>
      <c r="AJW233" s="55"/>
      <c r="AJX233" s="55"/>
      <c r="AJY233" s="55"/>
      <c r="AJZ233" s="55"/>
      <c r="AKA233" s="55"/>
      <c r="AKB233" s="55"/>
      <c r="AKC233" s="55"/>
      <c r="AKD233" s="55"/>
      <c r="AKE233" s="55"/>
      <c r="AKF233" s="55"/>
      <c r="AKG233" s="55"/>
      <c r="AKH233" s="55"/>
      <c r="AKI233" s="55"/>
      <c r="AKJ233" s="55"/>
      <c r="AKK233" s="55"/>
      <c r="AKL233" s="55"/>
      <c r="AKM233" s="55"/>
      <c r="AKN233" s="55"/>
      <c r="AKO233" s="55"/>
      <c r="AKP233" s="55"/>
      <c r="AKQ233" s="55"/>
      <c r="AKR233" s="55"/>
      <c r="AKS233" s="55"/>
      <c r="AKT233" s="55"/>
      <c r="AKU233" s="55"/>
      <c r="AKV233" s="55"/>
      <c r="AKW233" s="72">
        <f t="shared" si="245"/>
        <v>0</v>
      </c>
      <c r="AKX233" s="57">
        <f>AKW233*'Bảng giá bán 2015'!BL232</f>
        <v>0</v>
      </c>
      <c r="AKY233" s="53">
        <f>'Hàng tồn'!AJU234</f>
        <v>0</v>
      </c>
      <c r="AKZ233" s="168">
        <f>AKY233*'Bảng giá mua 2015'!AJV232</f>
        <v>0</v>
      </c>
      <c r="ALA233" s="55"/>
      <c r="ALB233" s="55"/>
      <c r="ALC233" s="55"/>
      <c r="ALD233" s="55"/>
      <c r="ALE233" s="55"/>
      <c r="ALF233" s="55"/>
      <c r="ALG233" s="55"/>
      <c r="ALH233" s="55"/>
      <c r="ALI233" s="55"/>
      <c r="ALJ233" s="55"/>
      <c r="ALK233" s="55"/>
      <c r="ALL233" s="55"/>
      <c r="ALM233" s="55"/>
      <c r="ALN233" s="55"/>
      <c r="ALO233" s="55"/>
      <c r="ALP233" s="55"/>
      <c r="ALQ233" s="55"/>
      <c r="ALR233" s="55"/>
      <c r="ALS233" s="55"/>
      <c r="ALT233" s="55"/>
      <c r="ALU233" s="55"/>
      <c r="ALV233" s="55"/>
      <c r="ALW233" s="55"/>
      <c r="ALX233" s="55"/>
      <c r="ALY233" s="55"/>
      <c r="ALZ233" s="55"/>
      <c r="AMA233" s="55"/>
      <c r="AMB233" s="55"/>
      <c r="AMC233" s="55"/>
      <c r="AMD233" s="55"/>
      <c r="AME233" s="72">
        <f t="shared" si="246"/>
        <v>0</v>
      </c>
      <c r="AMF233" s="57">
        <f>AME233*'Bảng giá bán 2015'!CT232</f>
        <v>0</v>
      </c>
      <c r="AMG233" s="53">
        <f>'Hàng tồn'!ALC234</f>
        <v>0</v>
      </c>
      <c r="AMH233" s="168">
        <f>AMG233*'Bảng giá mua 2015'!ALD232</f>
        <v>0</v>
      </c>
      <c r="AMI233" s="55"/>
      <c r="AMJ233" s="55"/>
      <c r="AMK233" s="55"/>
      <c r="AML233" s="55"/>
      <c r="AMM233" s="55"/>
      <c r="AMN233" s="55"/>
      <c r="AMO233" s="55"/>
      <c r="AMP233" s="55"/>
      <c r="AMQ233" s="55"/>
      <c r="AMR233" s="55"/>
      <c r="AMS233" s="55"/>
      <c r="AMT233" s="55"/>
      <c r="AMU233" s="55"/>
      <c r="AMV233" s="55"/>
      <c r="AMW233" s="55"/>
      <c r="AMX233" s="55"/>
      <c r="AMY233" s="55"/>
      <c r="AMZ233" s="55"/>
      <c r="ANA233" s="55"/>
      <c r="ANB233" s="55"/>
      <c r="ANC233" s="55"/>
      <c r="AND233" s="55"/>
      <c r="ANE233" s="55"/>
      <c r="ANF233" s="55"/>
      <c r="ANG233" s="55"/>
      <c r="ANH233" s="55"/>
      <c r="ANI233" s="55"/>
      <c r="ANJ233" s="55"/>
      <c r="ANK233" s="55"/>
      <c r="ANL233" s="55"/>
      <c r="ANM233" s="72">
        <f t="shared" si="247"/>
        <v>0</v>
      </c>
      <c r="ANN233" s="57">
        <f>ANM233*'Bảng giá bán 2015'!EB232</f>
        <v>0</v>
      </c>
      <c r="ANO233" s="53">
        <f>'Hàng tồn'!AMK234</f>
        <v>0</v>
      </c>
      <c r="ANP233" s="168">
        <f>ANO233*'Bảng giá mua 2015'!AML232</f>
        <v>0</v>
      </c>
    </row>
    <row r="234" spans="1:1056" x14ac:dyDescent="0.3">
      <c r="A234" s="133"/>
      <c r="B234" s="58" t="s">
        <v>5</v>
      </c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72">
        <f t="shared" si="217"/>
        <v>0</v>
      </c>
      <c r="AH234" s="57">
        <f>AG234*'Bảng giá mua 2015'!D233</f>
        <v>0</v>
      </c>
      <c r="AI234" s="53">
        <f>'Hàng tồn'!E235</f>
        <v>0</v>
      </c>
      <c r="AJ234" s="168">
        <f>AI234*'Bảng giá mua 2015'!F233</f>
        <v>0</v>
      </c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72">
        <f t="shared" si="218"/>
        <v>0</v>
      </c>
      <c r="BP234" s="57">
        <f>BO234*'Bảng giá mua 2015'!AL233</f>
        <v>0</v>
      </c>
      <c r="BQ234" s="53">
        <f>'Hàng tồn'!AM235</f>
        <v>0</v>
      </c>
      <c r="BR234" s="168">
        <f>BQ234*'Bảng giá mua 2015'!AN233</f>
        <v>0</v>
      </c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72">
        <f t="shared" si="219"/>
        <v>0</v>
      </c>
      <c r="CX234" s="57">
        <f>CW234*'Bảng giá mua 2015'!BT233</f>
        <v>0</v>
      </c>
      <c r="CY234" s="53">
        <f>'Hàng tồn'!BU235</f>
        <v>0</v>
      </c>
      <c r="CZ234" s="168">
        <f>CY234*'Bảng giá mua 2015'!BV233</f>
        <v>0</v>
      </c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72">
        <f t="shared" si="220"/>
        <v>0</v>
      </c>
      <c r="EF234" s="57">
        <f>EE234*'Bảng giá mua 2015'!DB233</f>
        <v>0</v>
      </c>
      <c r="EG234" s="53">
        <f>'Hàng tồn'!DC235</f>
        <v>0</v>
      </c>
      <c r="EH234" s="168">
        <f>EG234*'Bảng giá mua 2015'!DD233</f>
        <v>0</v>
      </c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72">
        <f t="shared" si="221"/>
        <v>0</v>
      </c>
      <c r="FN234" s="57">
        <f>FM234*'Bảng giá mua 2015'!EJ233</f>
        <v>0</v>
      </c>
      <c r="FO234" s="53">
        <f>'Hàng tồn'!EK235</f>
        <v>0</v>
      </c>
      <c r="FP234" s="168">
        <f>FO234*'Bảng giá mua 2015'!EL233</f>
        <v>0</v>
      </c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72">
        <f t="shared" si="222"/>
        <v>0</v>
      </c>
      <c r="GV234" s="57">
        <f>GU234*'Bảng giá mua 2015'!FR233</f>
        <v>0</v>
      </c>
      <c r="GW234" s="53">
        <f>'Hàng tồn'!FS235</f>
        <v>0</v>
      </c>
      <c r="GX234" s="168">
        <f>GW234*'Bảng giá mua 2015'!FT233</f>
        <v>0</v>
      </c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72">
        <f t="shared" si="223"/>
        <v>0</v>
      </c>
      <c r="ID234" s="57">
        <f>IC234*'Bảng giá mua 2015'!GZ233</f>
        <v>0</v>
      </c>
      <c r="IE234" s="53">
        <f>'Hàng tồn'!HA235</f>
        <v>0</v>
      </c>
      <c r="IF234" s="168">
        <f>IE234*'Bảng giá mua 2015'!HB233</f>
        <v>0</v>
      </c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72">
        <f t="shared" si="224"/>
        <v>0</v>
      </c>
      <c r="JL234" s="57">
        <f>JK234*'Bảng giá mua 2015'!IH233</f>
        <v>0</v>
      </c>
      <c r="JM234" s="53">
        <f>'Hàng tồn'!II235</f>
        <v>0</v>
      </c>
      <c r="JN234" s="168">
        <f>JM234*'Bảng giá mua 2015'!IJ233</f>
        <v>0</v>
      </c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72">
        <f t="shared" si="225"/>
        <v>0</v>
      </c>
      <c r="KT234" s="57">
        <f>KS234*'Bảng giá mua 2015'!JP233</f>
        <v>0</v>
      </c>
      <c r="KU234" s="53">
        <f>'Hàng tồn'!JQ235</f>
        <v>0</v>
      </c>
      <c r="KV234" s="168">
        <f>KU234*'Bảng giá mua 2015'!JR233</f>
        <v>0</v>
      </c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72">
        <f t="shared" si="226"/>
        <v>0</v>
      </c>
      <c r="MB234" s="57">
        <f>MA234*'Bảng giá mua 2015'!KX233</f>
        <v>0</v>
      </c>
      <c r="MC234" s="53">
        <f>'Hàng tồn'!KY235</f>
        <v>0</v>
      </c>
      <c r="MD234" s="168">
        <f>MC234*'Bảng giá mua 2015'!KZ233</f>
        <v>0</v>
      </c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72">
        <f t="shared" si="227"/>
        <v>0</v>
      </c>
      <c r="NJ234" s="57">
        <f>NI234*'Bảng giá mua 2015'!MF233</f>
        <v>0</v>
      </c>
      <c r="NK234" s="53">
        <f>'Hàng tồn'!MG235</f>
        <v>0</v>
      </c>
      <c r="NL234" s="168">
        <f>NK234*'Bảng giá mua 2015'!MH233</f>
        <v>0</v>
      </c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72">
        <f t="shared" si="228"/>
        <v>0</v>
      </c>
      <c r="OR234" s="57">
        <f>OQ234*'Bảng giá mua 2015'!NN233</f>
        <v>0</v>
      </c>
      <c r="OS234" s="53">
        <f>'Hàng tồn'!NO235</f>
        <v>0</v>
      </c>
      <c r="OT234" s="168">
        <f>OS234*'Bảng giá mua 2015'!NP233</f>
        <v>0</v>
      </c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72">
        <f t="shared" si="229"/>
        <v>0</v>
      </c>
      <c r="PZ234" s="57">
        <f>PY234*'Bảng giá mua 2015'!OV233</f>
        <v>0</v>
      </c>
      <c r="QA234" s="53">
        <f>'Hàng tồn'!OW235</f>
        <v>0</v>
      </c>
      <c r="QB234" s="168">
        <f>QA234*'Bảng giá mua 2015'!OX233</f>
        <v>0</v>
      </c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72">
        <f t="shared" si="230"/>
        <v>0</v>
      </c>
      <c r="RH234" s="57">
        <f>RG234*'Bảng giá mua 2015'!QD233</f>
        <v>0</v>
      </c>
      <c r="RI234" s="53">
        <f>'Hàng tồn'!QE235</f>
        <v>0</v>
      </c>
      <c r="RJ234" s="168">
        <f>RI234*'Bảng giá mua 2015'!QF233</f>
        <v>0</v>
      </c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72">
        <f t="shared" si="231"/>
        <v>0</v>
      </c>
      <c r="SP234" s="57">
        <f>SO234*'Bảng giá mua 2015'!RL233</f>
        <v>0</v>
      </c>
      <c r="SQ234" s="53">
        <f>'Hàng tồn'!RM235</f>
        <v>0</v>
      </c>
      <c r="SR234" s="168">
        <f>SQ234*'Bảng giá mua 2015'!RN233</f>
        <v>0</v>
      </c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72">
        <f t="shared" si="232"/>
        <v>0</v>
      </c>
      <c r="TX234" s="57">
        <f>TW234*'Bảng giá mua 2015'!ST233</f>
        <v>0</v>
      </c>
      <c r="TY234" s="53">
        <f>'Hàng tồn'!SU235</f>
        <v>0</v>
      </c>
      <c r="TZ234" s="168">
        <f>TY234*'Bảng giá mua 2015'!SV233</f>
        <v>0</v>
      </c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72">
        <f t="shared" si="233"/>
        <v>0</v>
      </c>
      <c r="VF234" s="57">
        <f>VE234*'Bảng giá mua 2015'!UB233</f>
        <v>0</v>
      </c>
      <c r="VG234" s="53">
        <f>'Hàng tồn'!UC235</f>
        <v>0</v>
      </c>
      <c r="VH234" s="168">
        <f>VG234*'Bảng giá mua 2015'!UD233</f>
        <v>0</v>
      </c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72">
        <f t="shared" si="234"/>
        <v>0</v>
      </c>
      <c r="WN234" s="57">
        <f>WM234*'Bảng giá mua 2015'!VJ233</f>
        <v>0</v>
      </c>
      <c r="WO234" s="53">
        <f>'Hàng tồn'!VK235</f>
        <v>0</v>
      </c>
      <c r="WP234" s="168">
        <f>WO234*'Bảng giá mua 2015'!VL233</f>
        <v>0</v>
      </c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72">
        <f t="shared" si="235"/>
        <v>0</v>
      </c>
      <c r="XV234" s="57">
        <f>XU234*'Bảng giá mua 2015'!WR233</f>
        <v>0</v>
      </c>
      <c r="XW234" s="53">
        <f>'Hàng tồn'!WS235</f>
        <v>0</v>
      </c>
      <c r="XX234" s="168">
        <f>XW234*'Bảng giá mua 2015'!WT233</f>
        <v>0</v>
      </c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72">
        <f t="shared" si="236"/>
        <v>0</v>
      </c>
      <c r="ZD234" s="57">
        <f>ZC234*'Bảng giá mua 2015'!XZ233</f>
        <v>0</v>
      </c>
      <c r="ZE234" s="53">
        <f>'Hàng tồn'!YA235</f>
        <v>0</v>
      </c>
      <c r="ZF234" s="168">
        <f>ZE234*'Bảng giá mua 2015'!YB233</f>
        <v>0</v>
      </c>
      <c r="ZG234" s="55"/>
      <c r="ZH234" s="55"/>
      <c r="ZI234" s="55"/>
      <c r="ZJ234" s="55"/>
      <c r="ZK234" s="55"/>
      <c r="ZL234" s="55"/>
      <c r="ZM234" s="55"/>
      <c r="ZN234" s="55"/>
      <c r="ZO234" s="55"/>
      <c r="ZP234" s="55"/>
      <c r="ZQ234" s="55"/>
      <c r="ZR234" s="55"/>
      <c r="ZS234" s="55"/>
      <c r="ZT234" s="55"/>
      <c r="ZU234" s="55"/>
      <c r="ZV234" s="55"/>
      <c r="ZW234" s="55"/>
      <c r="ZX234" s="55"/>
      <c r="ZY234" s="55"/>
      <c r="ZZ234" s="55"/>
      <c r="AAA234" s="55"/>
      <c r="AAB234" s="55"/>
      <c r="AAC234" s="55"/>
      <c r="AAD234" s="55"/>
      <c r="AAE234" s="55"/>
      <c r="AAF234" s="55"/>
      <c r="AAG234" s="55"/>
      <c r="AAH234" s="55"/>
      <c r="AAI234" s="55"/>
      <c r="AAJ234" s="55"/>
      <c r="AAK234" s="72">
        <f t="shared" si="237"/>
        <v>0</v>
      </c>
      <c r="AAL234" s="57">
        <f>AAK234*'Bảng giá mua 2015'!ZH233</f>
        <v>0</v>
      </c>
      <c r="AAM234" s="53">
        <f>'Hàng tồn'!ZI235</f>
        <v>0</v>
      </c>
      <c r="AAN234" s="168">
        <f>AAM234*'Bảng giá mua 2015'!ZJ233</f>
        <v>0</v>
      </c>
      <c r="AAO234" s="55"/>
      <c r="AAP234" s="55"/>
      <c r="AAQ234" s="55"/>
      <c r="AAR234" s="55"/>
      <c r="AAS234" s="55"/>
      <c r="AAT234" s="55"/>
      <c r="AAU234" s="55"/>
      <c r="AAV234" s="55"/>
      <c r="AAW234" s="55"/>
      <c r="AAX234" s="55"/>
      <c r="AAY234" s="55"/>
      <c r="AAZ234" s="55"/>
      <c r="ABA234" s="55"/>
      <c r="ABB234" s="55"/>
      <c r="ABC234" s="55"/>
      <c r="ABD234" s="55"/>
      <c r="ABE234" s="55"/>
      <c r="ABF234" s="55"/>
      <c r="ABG234" s="55"/>
      <c r="ABH234" s="55"/>
      <c r="ABI234" s="55"/>
      <c r="ABJ234" s="55"/>
      <c r="ABK234" s="55"/>
      <c r="ABL234" s="55"/>
      <c r="ABM234" s="55"/>
      <c r="ABN234" s="55"/>
      <c r="ABO234" s="55"/>
      <c r="ABP234" s="55"/>
      <c r="ABQ234" s="55"/>
      <c r="ABR234" s="55"/>
      <c r="ABS234" s="72">
        <f t="shared" si="238"/>
        <v>0</v>
      </c>
      <c r="ABT234" s="57">
        <f>ABS234*'Bảng giá mua 2015'!AAP233</f>
        <v>0</v>
      </c>
      <c r="ABU234" s="53">
        <f>'Hàng tồn'!AAQ235</f>
        <v>0</v>
      </c>
      <c r="ABV234" s="168">
        <f>ABU234*'Bảng giá mua 2015'!AAR233</f>
        <v>0</v>
      </c>
      <c r="ABW234" s="55"/>
      <c r="ABX234" s="55"/>
      <c r="ABY234" s="55"/>
      <c r="ABZ234" s="55"/>
      <c r="ACA234" s="55"/>
      <c r="ACB234" s="55"/>
      <c r="ACC234" s="55"/>
      <c r="ACD234" s="55"/>
      <c r="ACE234" s="55"/>
      <c r="ACF234" s="55"/>
      <c r="ACG234" s="55"/>
      <c r="ACH234" s="55"/>
      <c r="ACI234" s="55"/>
      <c r="ACJ234" s="55"/>
      <c r="ACK234" s="55"/>
      <c r="ACL234" s="55"/>
      <c r="ACM234" s="55"/>
      <c r="ACN234" s="55"/>
      <c r="ACO234" s="55"/>
      <c r="ACP234" s="55"/>
      <c r="ACQ234" s="55"/>
      <c r="ACR234" s="55"/>
      <c r="ACS234" s="55"/>
      <c r="ACT234" s="55"/>
      <c r="ACU234" s="55"/>
      <c r="ACV234" s="55"/>
      <c r="ACW234" s="55"/>
      <c r="ACX234" s="55"/>
      <c r="ACY234" s="55"/>
      <c r="ACZ234" s="55"/>
      <c r="ADA234" s="72">
        <f t="shared" si="239"/>
        <v>0</v>
      </c>
      <c r="ADB234" s="57">
        <f>ADA234*'Bảng giá mua 2015'!ABX233</f>
        <v>0</v>
      </c>
      <c r="ADC234" s="53">
        <f>'Hàng tồn'!ABY235</f>
        <v>0</v>
      </c>
      <c r="ADD234" s="168">
        <f>ADC234*'Bảng giá mua 2015'!ABZ233</f>
        <v>0</v>
      </c>
      <c r="ADE234" s="55"/>
      <c r="ADF234" s="55"/>
      <c r="ADG234" s="55"/>
      <c r="ADH234" s="55"/>
      <c r="ADI234" s="55"/>
      <c r="ADJ234" s="55"/>
      <c r="ADK234" s="55"/>
      <c r="ADL234" s="55"/>
      <c r="ADM234" s="55"/>
      <c r="ADN234" s="55"/>
      <c r="ADO234" s="55"/>
      <c r="ADP234" s="55"/>
      <c r="ADQ234" s="55"/>
      <c r="ADR234" s="55"/>
      <c r="ADS234" s="55"/>
      <c r="ADT234" s="55"/>
      <c r="ADU234" s="55"/>
      <c r="ADV234" s="55"/>
      <c r="ADW234" s="55"/>
      <c r="ADX234" s="55"/>
      <c r="ADY234" s="55"/>
      <c r="ADZ234" s="55"/>
      <c r="AEA234" s="55"/>
      <c r="AEB234" s="55"/>
      <c r="AEC234" s="55"/>
      <c r="AED234" s="55"/>
      <c r="AEE234" s="55"/>
      <c r="AEF234" s="55"/>
      <c r="AEG234" s="55"/>
      <c r="AEH234" s="55"/>
      <c r="AEI234" s="72">
        <f t="shared" si="240"/>
        <v>0</v>
      </c>
      <c r="AEJ234" s="57">
        <f>AEI234*'Bảng giá mua 2015'!ADF233</f>
        <v>0</v>
      </c>
      <c r="AEK234" s="53">
        <f>'Hàng tồn'!ADG235</f>
        <v>0</v>
      </c>
      <c r="AEL234" s="168">
        <f>AEK234*'Bảng giá mua 2015'!ADH233</f>
        <v>0</v>
      </c>
      <c r="AEM234" s="55"/>
      <c r="AEN234" s="55"/>
      <c r="AEO234" s="55"/>
      <c r="AEP234" s="55"/>
      <c r="AEQ234" s="55"/>
      <c r="AER234" s="55"/>
      <c r="AES234" s="55"/>
      <c r="AET234" s="55"/>
      <c r="AEU234" s="55"/>
      <c r="AEV234" s="55"/>
      <c r="AEW234" s="55"/>
      <c r="AEX234" s="55"/>
      <c r="AEY234" s="55"/>
      <c r="AEZ234" s="55"/>
      <c r="AFA234" s="55"/>
      <c r="AFB234" s="55"/>
      <c r="AFC234" s="55"/>
      <c r="AFD234" s="55"/>
      <c r="AFE234" s="55"/>
      <c r="AFF234" s="55"/>
      <c r="AFG234" s="55"/>
      <c r="AFH234" s="55"/>
      <c r="AFI234" s="55"/>
      <c r="AFJ234" s="55"/>
      <c r="AFK234" s="55"/>
      <c r="AFL234" s="55"/>
      <c r="AFM234" s="55"/>
      <c r="AFN234" s="55"/>
      <c r="AFO234" s="55"/>
      <c r="AFP234" s="55"/>
      <c r="AFQ234" s="72">
        <f t="shared" si="241"/>
        <v>0</v>
      </c>
      <c r="AFR234" s="57">
        <f>AFQ234*'Bảng giá mua 2015'!AEN233</f>
        <v>0</v>
      </c>
      <c r="AFS234" s="53">
        <f>'Hàng tồn'!AEO235</f>
        <v>0</v>
      </c>
      <c r="AFT234" s="168">
        <f>AFS234*'Bảng giá mua 2015'!AEP233</f>
        <v>0</v>
      </c>
      <c r="AFU234" s="55"/>
      <c r="AFV234" s="55"/>
      <c r="AFW234" s="55"/>
      <c r="AFX234" s="55"/>
      <c r="AFY234" s="55"/>
      <c r="AFZ234" s="55"/>
      <c r="AGA234" s="55"/>
      <c r="AGB234" s="55"/>
      <c r="AGC234" s="55"/>
      <c r="AGD234" s="55"/>
      <c r="AGE234" s="55"/>
      <c r="AGF234" s="55"/>
      <c r="AGG234" s="55"/>
      <c r="AGH234" s="55"/>
      <c r="AGI234" s="55"/>
      <c r="AGJ234" s="55"/>
      <c r="AGK234" s="55"/>
      <c r="AGL234" s="55"/>
      <c r="AGM234" s="55"/>
      <c r="AGN234" s="55"/>
      <c r="AGO234" s="55"/>
      <c r="AGP234" s="55"/>
      <c r="AGQ234" s="55"/>
      <c r="AGR234" s="55"/>
      <c r="AGS234" s="55"/>
      <c r="AGT234" s="55"/>
      <c r="AGU234" s="55"/>
      <c r="AGV234" s="55"/>
      <c r="AGW234" s="55"/>
      <c r="AGX234" s="55"/>
      <c r="AGY234" s="72">
        <f t="shared" si="242"/>
        <v>0</v>
      </c>
      <c r="AGZ234" s="57">
        <f>AGY234*'Bảng giá mua 2015'!AFV233</f>
        <v>0</v>
      </c>
      <c r="AHA234" s="53">
        <f>'Hàng tồn'!AFW235</f>
        <v>0</v>
      </c>
      <c r="AHB234" s="168">
        <f>AHA234*'Bảng giá mua 2015'!AFX233</f>
        <v>0</v>
      </c>
      <c r="AHC234" s="55">
        <v>1</v>
      </c>
      <c r="AHD234" s="55"/>
      <c r="AHE234" s="55"/>
      <c r="AHF234" s="55"/>
      <c r="AHG234" s="55"/>
      <c r="AHH234" s="55"/>
      <c r="AHI234" s="55"/>
      <c r="AHJ234" s="55"/>
      <c r="AHK234" s="55"/>
      <c r="AHL234" s="55">
        <v>2</v>
      </c>
      <c r="AHM234" s="55"/>
      <c r="AHN234" s="55"/>
      <c r="AHO234" s="55"/>
      <c r="AHP234" s="55"/>
      <c r="AHQ234" s="55"/>
      <c r="AHR234" s="55"/>
      <c r="AHS234" s="55"/>
      <c r="AHT234" s="55"/>
      <c r="AHU234" s="55"/>
      <c r="AHV234" s="55"/>
      <c r="AHW234" s="55"/>
      <c r="AHX234" s="55"/>
      <c r="AHY234" s="55"/>
      <c r="AHZ234" s="55"/>
      <c r="AIA234" s="55"/>
      <c r="AIB234" s="55"/>
      <c r="AIC234" s="55"/>
      <c r="AID234" s="55"/>
      <c r="AIE234" s="55"/>
      <c r="AIF234" s="55"/>
      <c r="AIG234" s="72">
        <f t="shared" si="243"/>
        <v>3</v>
      </c>
      <c r="AIH234" s="57">
        <f>AIG234*'Bảng giá bán 2015'!AC233</f>
        <v>0</v>
      </c>
      <c r="AII234" s="53">
        <f>'Hàng tồn'!AHE235</f>
        <v>0</v>
      </c>
      <c r="AIJ234" s="168">
        <f>AII234*'Bảng giá bán 2015'!AD233</f>
        <v>0</v>
      </c>
      <c r="AIK234" s="55">
        <v>1</v>
      </c>
      <c r="AIL234" s="55"/>
      <c r="AIM234" s="55"/>
      <c r="AIN234" s="55"/>
      <c r="AIO234" s="55"/>
      <c r="AIP234" s="55"/>
      <c r="AIQ234" s="55"/>
      <c r="AIR234" s="55">
        <v>1</v>
      </c>
      <c r="AIS234" s="55"/>
      <c r="AIT234" s="55">
        <v>1</v>
      </c>
      <c r="AIU234" s="55">
        <v>1</v>
      </c>
      <c r="AIV234" s="55"/>
      <c r="AIW234" s="55"/>
      <c r="AIX234" s="55"/>
      <c r="AIY234" s="55"/>
      <c r="AIZ234" s="55"/>
      <c r="AJA234" s="55"/>
      <c r="AJB234" s="55"/>
      <c r="AJC234" s="55"/>
      <c r="AJD234" s="55"/>
      <c r="AJE234" s="55"/>
      <c r="AJF234" s="55"/>
      <c r="AJG234" s="55"/>
      <c r="AJH234" s="55"/>
      <c r="AJI234" s="55"/>
      <c r="AJJ234" s="55"/>
      <c r="AJK234" s="55"/>
      <c r="AJL234" s="55"/>
      <c r="AJM234" s="55"/>
      <c r="AJN234" s="55"/>
      <c r="AJO234" s="72">
        <f t="shared" si="244"/>
        <v>4</v>
      </c>
      <c r="AJP234" s="57">
        <f>AJO234*'Bảng giá bán 2015'!AD233</f>
        <v>0</v>
      </c>
      <c r="AJQ234" s="53">
        <f>'Hàng tồn'!AIM235</f>
        <v>0</v>
      </c>
      <c r="AJR234" s="168">
        <f>AJQ234*'Bảng giá mua 2015'!AIN233</f>
        <v>0</v>
      </c>
      <c r="AJS234" s="55"/>
      <c r="AJT234" s="55"/>
      <c r="AJU234" s="55"/>
      <c r="AJV234" s="55"/>
      <c r="AJW234" s="55"/>
      <c r="AJX234" s="55"/>
      <c r="AJY234" s="55"/>
      <c r="AJZ234" s="55"/>
      <c r="AKA234" s="55"/>
      <c r="AKB234" s="55"/>
      <c r="AKC234" s="55"/>
      <c r="AKD234" s="55"/>
      <c r="AKE234" s="55"/>
      <c r="AKF234" s="55"/>
      <c r="AKG234" s="55"/>
      <c r="AKH234" s="55"/>
      <c r="AKI234" s="55"/>
      <c r="AKJ234" s="55"/>
      <c r="AKK234" s="55"/>
      <c r="AKL234" s="55"/>
      <c r="AKM234" s="55"/>
      <c r="AKN234" s="55"/>
      <c r="AKO234" s="55"/>
      <c r="AKP234" s="55"/>
      <c r="AKQ234" s="55"/>
      <c r="AKR234" s="55"/>
      <c r="AKS234" s="55"/>
      <c r="AKT234" s="55"/>
      <c r="AKU234" s="55"/>
      <c r="AKV234" s="55"/>
      <c r="AKW234" s="72">
        <f t="shared" si="245"/>
        <v>0</v>
      </c>
      <c r="AKX234" s="57">
        <f>AKW234*'Bảng giá bán 2015'!BL233</f>
        <v>0</v>
      </c>
      <c r="AKY234" s="53">
        <f>'Hàng tồn'!AJU235</f>
        <v>0</v>
      </c>
      <c r="AKZ234" s="168">
        <f>AKY234*'Bảng giá mua 2015'!AJV233</f>
        <v>0</v>
      </c>
      <c r="ALA234" s="55"/>
      <c r="ALB234" s="55"/>
      <c r="ALC234" s="55"/>
      <c r="ALD234" s="55"/>
      <c r="ALE234" s="55"/>
      <c r="ALF234" s="55"/>
      <c r="ALG234" s="55"/>
      <c r="ALH234" s="55"/>
      <c r="ALI234" s="55"/>
      <c r="ALJ234" s="55"/>
      <c r="ALK234" s="55"/>
      <c r="ALL234" s="55"/>
      <c r="ALM234" s="55"/>
      <c r="ALN234" s="55"/>
      <c r="ALO234" s="55"/>
      <c r="ALP234" s="55"/>
      <c r="ALQ234" s="55"/>
      <c r="ALR234" s="55"/>
      <c r="ALS234" s="55"/>
      <c r="ALT234" s="55"/>
      <c r="ALU234" s="55"/>
      <c r="ALV234" s="55"/>
      <c r="ALW234" s="55"/>
      <c r="ALX234" s="55"/>
      <c r="ALY234" s="55"/>
      <c r="ALZ234" s="55"/>
      <c r="AMA234" s="55"/>
      <c r="AMB234" s="55"/>
      <c r="AMC234" s="55"/>
      <c r="AMD234" s="55"/>
      <c r="AME234" s="72">
        <f t="shared" si="246"/>
        <v>0</v>
      </c>
      <c r="AMF234" s="57">
        <f>AME234*'Bảng giá bán 2015'!CT233</f>
        <v>0</v>
      </c>
      <c r="AMG234" s="53">
        <f>'Hàng tồn'!ALC235</f>
        <v>0</v>
      </c>
      <c r="AMH234" s="168">
        <f>AMG234*'Bảng giá mua 2015'!ALD233</f>
        <v>0</v>
      </c>
      <c r="AMI234" s="55"/>
      <c r="AMJ234" s="55"/>
      <c r="AMK234" s="55"/>
      <c r="AML234" s="55"/>
      <c r="AMM234" s="55"/>
      <c r="AMN234" s="55"/>
      <c r="AMO234" s="55"/>
      <c r="AMP234" s="55"/>
      <c r="AMQ234" s="55"/>
      <c r="AMR234" s="55"/>
      <c r="AMS234" s="55"/>
      <c r="AMT234" s="55"/>
      <c r="AMU234" s="55"/>
      <c r="AMV234" s="55"/>
      <c r="AMW234" s="55"/>
      <c r="AMX234" s="55"/>
      <c r="AMY234" s="55"/>
      <c r="AMZ234" s="55"/>
      <c r="ANA234" s="55"/>
      <c r="ANB234" s="55"/>
      <c r="ANC234" s="55"/>
      <c r="AND234" s="55"/>
      <c r="ANE234" s="55"/>
      <c r="ANF234" s="55"/>
      <c r="ANG234" s="55"/>
      <c r="ANH234" s="55"/>
      <c r="ANI234" s="55"/>
      <c r="ANJ234" s="55"/>
      <c r="ANK234" s="55"/>
      <c r="ANL234" s="55"/>
      <c r="ANM234" s="72">
        <f t="shared" si="247"/>
        <v>0</v>
      </c>
      <c r="ANN234" s="57">
        <f>ANM234*'Bảng giá bán 2015'!EB233</f>
        <v>0</v>
      </c>
      <c r="ANO234" s="53">
        <f>'Hàng tồn'!AMK235</f>
        <v>0</v>
      </c>
      <c r="ANP234" s="168">
        <f>ANO234*'Bảng giá mua 2015'!AML233</f>
        <v>0</v>
      </c>
    </row>
    <row r="235" spans="1:1056" x14ac:dyDescent="0.3">
      <c r="A235" s="133"/>
      <c r="B235" s="58" t="s">
        <v>38</v>
      </c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72">
        <f t="shared" si="217"/>
        <v>0</v>
      </c>
      <c r="AH235" s="57">
        <f>AG235*'Bảng giá mua 2015'!D234</f>
        <v>0</v>
      </c>
      <c r="AI235" s="53">
        <f>'Hàng tồn'!E236</f>
        <v>0</v>
      </c>
      <c r="AJ235" s="168">
        <f>AI235*'Bảng giá mua 2015'!F234</f>
        <v>0</v>
      </c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72">
        <f t="shared" si="218"/>
        <v>0</v>
      </c>
      <c r="BP235" s="57">
        <f>BO235*'Bảng giá mua 2015'!AL234</f>
        <v>0</v>
      </c>
      <c r="BQ235" s="53">
        <f>'Hàng tồn'!AM236</f>
        <v>0</v>
      </c>
      <c r="BR235" s="168">
        <f>BQ235*'Bảng giá mua 2015'!AN234</f>
        <v>0</v>
      </c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72">
        <f t="shared" si="219"/>
        <v>0</v>
      </c>
      <c r="CX235" s="57">
        <f>CW235*'Bảng giá mua 2015'!BT234</f>
        <v>0</v>
      </c>
      <c r="CY235" s="53">
        <f>'Hàng tồn'!BU236</f>
        <v>0</v>
      </c>
      <c r="CZ235" s="168">
        <f>CY235*'Bảng giá mua 2015'!BV234</f>
        <v>0</v>
      </c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72">
        <f t="shared" si="220"/>
        <v>0</v>
      </c>
      <c r="EF235" s="57">
        <f>EE235*'Bảng giá mua 2015'!DB234</f>
        <v>0</v>
      </c>
      <c r="EG235" s="53">
        <f>'Hàng tồn'!DC236</f>
        <v>0</v>
      </c>
      <c r="EH235" s="168">
        <f>EG235*'Bảng giá mua 2015'!DD234</f>
        <v>0</v>
      </c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72">
        <f t="shared" si="221"/>
        <v>0</v>
      </c>
      <c r="FN235" s="57">
        <f>FM235*'Bảng giá mua 2015'!EJ234</f>
        <v>0</v>
      </c>
      <c r="FO235" s="53">
        <f>'Hàng tồn'!EK236</f>
        <v>0</v>
      </c>
      <c r="FP235" s="168">
        <f>FO235*'Bảng giá mua 2015'!EL234</f>
        <v>0</v>
      </c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72">
        <f t="shared" si="222"/>
        <v>0</v>
      </c>
      <c r="GV235" s="57">
        <f>GU235*'Bảng giá mua 2015'!FR234</f>
        <v>0</v>
      </c>
      <c r="GW235" s="53">
        <f>'Hàng tồn'!FS236</f>
        <v>0</v>
      </c>
      <c r="GX235" s="168">
        <f>GW235*'Bảng giá mua 2015'!FT234</f>
        <v>0</v>
      </c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72">
        <f t="shared" si="223"/>
        <v>0</v>
      </c>
      <c r="ID235" s="57">
        <f>IC235*'Bảng giá mua 2015'!GZ234</f>
        <v>0</v>
      </c>
      <c r="IE235" s="53">
        <f>'Hàng tồn'!HA236</f>
        <v>0</v>
      </c>
      <c r="IF235" s="168">
        <f>IE235*'Bảng giá mua 2015'!HB234</f>
        <v>0</v>
      </c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72">
        <f t="shared" si="224"/>
        <v>0</v>
      </c>
      <c r="JL235" s="57">
        <f>JK235*'Bảng giá mua 2015'!IH234</f>
        <v>0</v>
      </c>
      <c r="JM235" s="53">
        <f>'Hàng tồn'!II236</f>
        <v>0</v>
      </c>
      <c r="JN235" s="168">
        <f>JM235*'Bảng giá mua 2015'!IJ234</f>
        <v>0</v>
      </c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72">
        <f t="shared" si="225"/>
        <v>0</v>
      </c>
      <c r="KT235" s="57">
        <f>KS235*'Bảng giá mua 2015'!JP234</f>
        <v>0</v>
      </c>
      <c r="KU235" s="53">
        <f>'Hàng tồn'!JQ236</f>
        <v>0</v>
      </c>
      <c r="KV235" s="168">
        <f>KU235*'Bảng giá mua 2015'!JR234</f>
        <v>0</v>
      </c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72">
        <f t="shared" si="226"/>
        <v>0</v>
      </c>
      <c r="MB235" s="57">
        <f>MA235*'Bảng giá mua 2015'!KX234</f>
        <v>0</v>
      </c>
      <c r="MC235" s="53">
        <f>'Hàng tồn'!KY236</f>
        <v>0</v>
      </c>
      <c r="MD235" s="168">
        <f>MC235*'Bảng giá mua 2015'!KZ234</f>
        <v>0</v>
      </c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72">
        <f t="shared" si="227"/>
        <v>0</v>
      </c>
      <c r="NJ235" s="57">
        <f>NI235*'Bảng giá mua 2015'!MF234</f>
        <v>0</v>
      </c>
      <c r="NK235" s="53">
        <f>'Hàng tồn'!MG236</f>
        <v>0</v>
      </c>
      <c r="NL235" s="168">
        <f>NK235*'Bảng giá mua 2015'!MH234</f>
        <v>0</v>
      </c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72">
        <f t="shared" si="228"/>
        <v>0</v>
      </c>
      <c r="OR235" s="57">
        <f>OQ235*'Bảng giá mua 2015'!NN234</f>
        <v>0</v>
      </c>
      <c r="OS235" s="53">
        <f>'Hàng tồn'!NO236</f>
        <v>0</v>
      </c>
      <c r="OT235" s="168">
        <f>OS235*'Bảng giá mua 2015'!NP234</f>
        <v>0</v>
      </c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72">
        <f t="shared" si="229"/>
        <v>0</v>
      </c>
      <c r="PZ235" s="57">
        <f>PY235*'Bảng giá mua 2015'!OV234</f>
        <v>0</v>
      </c>
      <c r="QA235" s="53">
        <f>'Hàng tồn'!OW236</f>
        <v>0</v>
      </c>
      <c r="QB235" s="168">
        <f>QA235*'Bảng giá mua 2015'!OX234</f>
        <v>0</v>
      </c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72">
        <f t="shared" si="230"/>
        <v>0</v>
      </c>
      <c r="RH235" s="57">
        <f>RG235*'Bảng giá mua 2015'!QD234</f>
        <v>0</v>
      </c>
      <c r="RI235" s="53">
        <f>'Hàng tồn'!QE236</f>
        <v>0</v>
      </c>
      <c r="RJ235" s="168">
        <f>RI235*'Bảng giá mua 2015'!QF234</f>
        <v>0</v>
      </c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72">
        <f t="shared" si="231"/>
        <v>0</v>
      </c>
      <c r="SP235" s="57">
        <f>SO235*'Bảng giá mua 2015'!RL234</f>
        <v>0</v>
      </c>
      <c r="SQ235" s="53">
        <f>'Hàng tồn'!RM236</f>
        <v>0</v>
      </c>
      <c r="SR235" s="168">
        <f>SQ235*'Bảng giá mua 2015'!RN234</f>
        <v>0</v>
      </c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72">
        <f t="shared" si="232"/>
        <v>0</v>
      </c>
      <c r="TX235" s="57">
        <f>TW235*'Bảng giá mua 2015'!ST234</f>
        <v>0</v>
      </c>
      <c r="TY235" s="53">
        <f>'Hàng tồn'!SU236</f>
        <v>0</v>
      </c>
      <c r="TZ235" s="168">
        <f>TY235*'Bảng giá mua 2015'!SV234</f>
        <v>0</v>
      </c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72">
        <f t="shared" si="233"/>
        <v>0</v>
      </c>
      <c r="VF235" s="57">
        <f>VE235*'Bảng giá mua 2015'!UB234</f>
        <v>0</v>
      </c>
      <c r="VG235" s="53">
        <f>'Hàng tồn'!UC236</f>
        <v>0</v>
      </c>
      <c r="VH235" s="168">
        <f>VG235*'Bảng giá mua 2015'!UD234</f>
        <v>0</v>
      </c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72">
        <f t="shared" si="234"/>
        <v>0</v>
      </c>
      <c r="WN235" s="57">
        <f>WM235*'Bảng giá mua 2015'!VJ234</f>
        <v>0</v>
      </c>
      <c r="WO235" s="53">
        <f>'Hàng tồn'!VK236</f>
        <v>0</v>
      </c>
      <c r="WP235" s="168">
        <f>WO235*'Bảng giá mua 2015'!VL234</f>
        <v>0</v>
      </c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72">
        <f t="shared" si="235"/>
        <v>0</v>
      </c>
      <c r="XV235" s="57">
        <f>XU235*'Bảng giá mua 2015'!WR234</f>
        <v>0</v>
      </c>
      <c r="XW235" s="53">
        <f>'Hàng tồn'!WS236</f>
        <v>0</v>
      </c>
      <c r="XX235" s="168">
        <f>XW235*'Bảng giá mua 2015'!WT234</f>
        <v>0</v>
      </c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72">
        <f t="shared" si="236"/>
        <v>0</v>
      </c>
      <c r="ZD235" s="57">
        <f>ZC235*'Bảng giá mua 2015'!XZ234</f>
        <v>0</v>
      </c>
      <c r="ZE235" s="53">
        <f>'Hàng tồn'!YA236</f>
        <v>0</v>
      </c>
      <c r="ZF235" s="168">
        <f>ZE235*'Bảng giá mua 2015'!YB234</f>
        <v>0</v>
      </c>
      <c r="ZG235" s="55"/>
      <c r="ZH235" s="55"/>
      <c r="ZI235" s="55"/>
      <c r="ZJ235" s="55"/>
      <c r="ZK235" s="55"/>
      <c r="ZL235" s="55"/>
      <c r="ZM235" s="55"/>
      <c r="ZN235" s="55"/>
      <c r="ZO235" s="55"/>
      <c r="ZP235" s="55"/>
      <c r="ZQ235" s="55"/>
      <c r="ZR235" s="55"/>
      <c r="ZS235" s="55"/>
      <c r="ZT235" s="55"/>
      <c r="ZU235" s="55"/>
      <c r="ZV235" s="55"/>
      <c r="ZW235" s="55"/>
      <c r="ZX235" s="55"/>
      <c r="ZY235" s="55"/>
      <c r="ZZ235" s="55"/>
      <c r="AAA235" s="55"/>
      <c r="AAB235" s="55"/>
      <c r="AAC235" s="55"/>
      <c r="AAD235" s="55"/>
      <c r="AAE235" s="55"/>
      <c r="AAF235" s="55"/>
      <c r="AAG235" s="55"/>
      <c r="AAH235" s="55"/>
      <c r="AAI235" s="55"/>
      <c r="AAJ235" s="55"/>
      <c r="AAK235" s="72">
        <f t="shared" si="237"/>
        <v>0</v>
      </c>
      <c r="AAL235" s="57">
        <f>AAK235*'Bảng giá mua 2015'!ZH234</f>
        <v>0</v>
      </c>
      <c r="AAM235" s="53">
        <f>'Hàng tồn'!ZI236</f>
        <v>0</v>
      </c>
      <c r="AAN235" s="168">
        <f>AAM235*'Bảng giá mua 2015'!ZJ234</f>
        <v>0</v>
      </c>
      <c r="AAO235" s="55"/>
      <c r="AAP235" s="55"/>
      <c r="AAQ235" s="55"/>
      <c r="AAR235" s="55"/>
      <c r="AAS235" s="55"/>
      <c r="AAT235" s="55"/>
      <c r="AAU235" s="55"/>
      <c r="AAV235" s="55"/>
      <c r="AAW235" s="55"/>
      <c r="AAX235" s="55"/>
      <c r="AAY235" s="55"/>
      <c r="AAZ235" s="55"/>
      <c r="ABA235" s="55"/>
      <c r="ABB235" s="55"/>
      <c r="ABC235" s="55"/>
      <c r="ABD235" s="55"/>
      <c r="ABE235" s="55"/>
      <c r="ABF235" s="55"/>
      <c r="ABG235" s="55"/>
      <c r="ABH235" s="55"/>
      <c r="ABI235" s="55"/>
      <c r="ABJ235" s="55"/>
      <c r="ABK235" s="55"/>
      <c r="ABL235" s="55"/>
      <c r="ABM235" s="55"/>
      <c r="ABN235" s="55"/>
      <c r="ABO235" s="55"/>
      <c r="ABP235" s="55"/>
      <c r="ABQ235" s="55"/>
      <c r="ABR235" s="55"/>
      <c r="ABS235" s="72">
        <f t="shared" si="238"/>
        <v>0</v>
      </c>
      <c r="ABT235" s="57">
        <f>ABS235*'Bảng giá mua 2015'!AAP234</f>
        <v>0</v>
      </c>
      <c r="ABU235" s="53">
        <f>'Hàng tồn'!AAQ236</f>
        <v>0</v>
      </c>
      <c r="ABV235" s="168">
        <f>ABU235*'Bảng giá mua 2015'!AAR234</f>
        <v>0</v>
      </c>
      <c r="ABW235" s="55"/>
      <c r="ABX235" s="55"/>
      <c r="ABY235" s="55"/>
      <c r="ABZ235" s="55"/>
      <c r="ACA235" s="55"/>
      <c r="ACB235" s="55"/>
      <c r="ACC235" s="55"/>
      <c r="ACD235" s="55"/>
      <c r="ACE235" s="55"/>
      <c r="ACF235" s="55"/>
      <c r="ACG235" s="55"/>
      <c r="ACH235" s="55"/>
      <c r="ACI235" s="55"/>
      <c r="ACJ235" s="55"/>
      <c r="ACK235" s="55"/>
      <c r="ACL235" s="55"/>
      <c r="ACM235" s="55"/>
      <c r="ACN235" s="55"/>
      <c r="ACO235" s="55"/>
      <c r="ACP235" s="55"/>
      <c r="ACQ235" s="55"/>
      <c r="ACR235" s="55"/>
      <c r="ACS235" s="55"/>
      <c r="ACT235" s="55"/>
      <c r="ACU235" s="55"/>
      <c r="ACV235" s="55"/>
      <c r="ACW235" s="55"/>
      <c r="ACX235" s="55"/>
      <c r="ACY235" s="55"/>
      <c r="ACZ235" s="55"/>
      <c r="ADA235" s="72">
        <f t="shared" si="239"/>
        <v>0</v>
      </c>
      <c r="ADB235" s="57">
        <f>ADA235*'Bảng giá mua 2015'!ABX234</f>
        <v>0</v>
      </c>
      <c r="ADC235" s="53">
        <f>'Hàng tồn'!ABY236</f>
        <v>0</v>
      </c>
      <c r="ADD235" s="168">
        <f>ADC235*'Bảng giá mua 2015'!ABZ234</f>
        <v>0</v>
      </c>
      <c r="ADE235" s="55"/>
      <c r="ADF235" s="55"/>
      <c r="ADG235" s="55"/>
      <c r="ADH235" s="55"/>
      <c r="ADI235" s="55"/>
      <c r="ADJ235" s="55"/>
      <c r="ADK235" s="55"/>
      <c r="ADL235" s="55"/>
      <c r="ADM235" s="55"/>
      <c r="ADN235" s="55"/>
      <c r="ADO235" s="55"/>
      <c r="ADP235" s="55"/>
      <c r="ADQ235" s="55"/>
      <c r="ADR235" s="55"/>
      <c r="ADS235" s="55"/>
      <c r="ADT235" s="55"/>
      <c r="ADU235" s="55"/>
      <c r="ADV235" s="55"/>
      <c r="ADW235" s="55"/>
      <c r="ADX235" s="55"/>
      <c r="ADY235" s="55"/>
      <c r="ADZ235" s="55"/>
      <c r="AEA235" s="55"/>
      <c r="AEB235" s="55"/>
      <c r="AEC235" s="55"/>
      <c r="AED235" s="55"/>
      <c r="AEE235" s="55"/>
      <c r="AEF235" s="55"/>
      <c r="AEG235" s="55"/>
      <c r="AEH235" s="55"/>
      <c r="AEI235" s="72">
        <f t="shared" si="240"/>
        <v>0</v>
      </c>
      <c r="AEJ235" s="57">
        <f>AEI235*'Bảng giá mua 2015'!ADF234</f>
        <v>0</v>
      </c>
      <c r="AEK235" s="53">
        <f>'Hàng tồn'!ADG236</f>
        <v>0</v>
      </c>
      <c r="AEL235" s="168">
        <f>AEK235*'Bảng giá mua 2015'!ADH234</f>
        <v>0</v>
      </c>
      <c r="AEM235" s="55"/>
      <c r="AEN235" s="55"/>
      <c r="AEO235" s="55"/>
      <c r="AEP235" s="55"/>
      <c r="AEQ235" s="55"/>
      <c r="AER235" s="55"/>
      <c r="AES235" s="55"/>
      <c r="AET235" s="55"/>
      <c r="AEU235" s="55"/>
      <c r="AEV235" s="55"/>
      <c r="AEW235" s="55"/>
      <c r="AEX235" s="55"/>
      <c r="AEY235" s="55"/>
      <c r="AEZ235" s="55"/>
      <c r="AFA235" s="55"/>
      <c r="AFB235" s="55"/>
      <c r="AFC235" s="55"/>
      <c r="AFD235" s="55"/>
      <c r="AFE235" s="55"/>
      <c r="AFF235" s="55"/>
      <c r="AFG235" s="55"/>
      <c r="AFH235" s="55"/>
      <c r="AFI235" s="55"/>
      <c r="AFJ235" s="55"/>
      <c r="AFK235" s="55"/>
      <c r="AFL235" s="55"/>
      <c r="AFM235" s="55"/>
      <c r="AFN235" s="55"/>
      <c r="AFO235" s="55"/>
      <c r="AFP235" s="55"/>
      <c r="AFQ235" s="72">
        <f t="shared" si="241"/>
        <v>0</v>
      </c>
      <c r="AFR235" s="57">
        <f>AFQ235*'Bảng giá mua 2015'!AEN234</f>
        <v>0</v>
      </c>
      <c r="AFS235" s="53">
        <f>'Hàng tồn'!AEO236</f>
        <v>0</v>
      </c>
      <c r="AFT235" s="168">
        <f>AFS235*'Bảng giá mua 2015'!AEP234</f>
        <v>0</v>
      </c>
      <c r="AFU235" s="55"/>
      <c r="AFV235" s="55"/>
      <c r="AFW235" s="55"/>
      <c r="AFX235" s="55"/>
      <c r="AFY235" s="55"/>
      <c r="AFZ235" s="55"/>
      <c r="AGA235" s="55"/>
      <c r="AGB235" s="55"/>
      <c r="AGC235" s="55"/>
      <c r="AGD235" s="55"/>
      <c r="AGE235" s="55"/>
      <c r="AGF235" s="55"/>
      <c r="AGG235" s="55"/>
      <c r="AGH235" s="55"/>
      <c r="AGI235" s="55"/>
      <c r="AGJ235" s="55"/>
      <c r="AGK235" s="55"/>
      <c r="AGL235" s="55"/>
      <c r="AGM235" s="55"/>
      <c r="AGN235" s="55"/>
      <c r="AGO235" s="55"/>
      <c r="AGP235" s="55"/>
      <c r="AGQ235" s="55"/>
      <c r="AGR235" s="55"/>
      <c r="AGS235" s="55"/>
      <c r="AGT235" s="55"/>
      <c r="AGU235" s="55"/>
      <c r="AGV235" s="55"/>
      <c r="AGW235" s="55"/>
      <c r="AGX235" s="55"/>
      <c r="AGY235" s="72">
        <f t="shared" si="242"/>
        <v>0</v>
      </c>
      <c r="AGZ235" s="57">
        <f>AGY235*'Bảng giá mua 2015'!AFV234</f>
        <v>0</v>
      </c>
      <c r="AHA235" s="53">
        <f>'Hàng tồn'!AFW236</f>
        <v>0</v>
      </c>
      <c r="AHB235" s="168">
        <f>AHA235*'Bảng giá mua 2015'!AFX234</f>
        <v>0</v>
      </c>
      <c r="AHC235" s="55"/>
      <c r="AHD235" s="55"/>
      <c r="AHE235" s="55"/>
      <c r="AHF235" s="55"/>
      <c r="AHG235" s="55"/>
      <c r="AHH235" s="55"/>
      <c r="AHI235" s="55"/>
      <c r="AHJ235" s="55"/>
      <c r="AHK235" s="55"/>
      <c r="AHL235" s="55"/>
      <c r="AHM235" s="55"/>
      <c r="AHN235" s="55"/>
      <c r="AHO235" s="55"/>
      <c r="AHP235" s="55"/>
      <c r="AHQ235" s="55"/>
      <c r="AHR235" s="55"/>
      <c r="AHS235" s="55"/>
      <c r="AHT235" s="55"/>
      <c r="AHU235" s="55"/>
      <c r="AHV235" s="55"/>
      <c r="AHW235" s="55"/>
      <c r="AHX235" s="55"/>
      <c r="AHY235" s="55"/>
      <c r="AHZ235" s="55"/>
      <c r="AIA235" s="55"/>
      <c r="AIB235" s="55"/>
      <c r="AIC235" s="55"/>
      <c r="AID235" s="55"/>
      <c r="AIE235" s="55"/>
      <c r="AIF235" s="55"/>
      <c r="AIG235" s="72">
        <f t="shared" si="243"/>
        <v>0</v>
      </c>
      <c r="AIH235" s="57">
        <f>AIG235*'Bảng giá bán 2015'!AC234</f>
        <v>0</v>
      </c>
      <c r="AII235" s="53">
        <f>'Hàng tồn'!AHE236</f>
        <v>0</v>
      </c>
      <c r="AIJ235" s="168">
        <f>AII235*'Bảng giá bán 2015'!AD234</f>
        <v>0</v>
      </c>
      <c r="AIK235" s="55"/>
      <c r="AIL235" s="55"/>
      <c r="AIM235" s="55"/>
      <c r="AIN235" s="55"/>
      <c r="AIO235" s="55"/>
      <c r="AIP235" s="55"/>
      <c r="AIQ235" s="55"/>
      <c r="AIR235" s="55"/>
      <c r="AIS235" s="55"/>
      <c r="AIT235" s="55"/>
      <c r="AIU235" s="55"/>
      <c r="AIV235" s="55"/>
      <c r="AIW235" s="55"/>
      <c r="AIX235" s="55"/>
      <c r="AIY235" s="55"/>
      <c r="AIZ235" s="55"/>
      <c r="AJA235" s="55"/>
      <c r="AJB235" s="55"/>
      <c r="AJC235" s="55"/>
      <c r="AJD235" s="55"/>
      <c r="AJE235" s="55"/>
      <c r="AJF235" s="55"/>
      <c r="AJG235" s="55"/>
      <c r="AJH235" s="55"/>
      <c r="AJI235" s="55"/>
      <c r="AJJ235" s="55"/>
      <c r="AJK235" s="55"/>
      <c r="AJL235" s="55"/>
      <c r="AJM235" s="55"/>
      <c r="AJN235" s="55"/>
      <c r="AJO235" s="72">
        <f t="shared" si="244"/>
        <v>0</v>
      </c>
      <c r="AJP235" s="57">
        <f>AJO235*'Bảng giá bán 2015'!AD234</f>
        <v>0</v>
      </c>
      <c r="AJQ235" s="53">
        <f>'Hàng tồn'!AIM236</f>
        <v>0</v>
      </c>
      <c r="AJR235" s="168">
        <f>AJQ235*'Bảng giá mua 2015'!AIN234</f>
        <v>0</v>
      </c>
      <c r="AJS235" s="55"/>
      <c r="AJT235" s="55"/>
      <c r="AJU235" s="55"/>
      <c r="AJV235" s="55"/>
      <c r="AJW235" s="55"/>
      <c r="AJX235" s="55"/>
      <c r="AJY235" s="55"/>
      <c r="AJZ235" s="55"/>
      <c r="AKA235" s="55"/>
      <c r="AKB235" s="55"/>
      <c r="AKC235" s="55"/>
      <c r="AKD235" s="55"/>
      <c r="AKE235" s="55"/>
      <c r="AKF235" s="55"/>
      <c r="AKG235" s="55"/>
      <c r="AKH235" s="55"/>
      <c r="AKI235" s="55"/>
      <c r="AKJ235" s="55"/>
      <c r="AKK235" s="55"/>
      <c r="AKL235" s="55"/>
      <c r="AKM235" s="55"/>
      <c r="AKN235" s="55"/>
      <c r="AKO235" s="55"/>
      <c r="AKP235" s="55"/>
      <c r="AKQ235" s="55"/>
      <c r="AKR235" s="55"/>
      <c r="AKS235" s="55"/>
      <c r="AKT235" s="55"/>
      <c r="AKU235" s="55"/>
      <c r="AKV235" s="55"/>
      <c r="AKW235" s="72">
        <f t="shared" si="245"/>
        <v>0</v>
      </c>
      <c r="AKX235" s="57">
        <f>AKW235*'Bảng giá bán 2015'!BL234</f>
        <v>0</v>
      </c>
      <c r="AKY235" s="53">
        <f>'Hàng tồn'!AJU236</f>
        <v>0</v>
      </c>
      <c r="AKZ235" s="168">
        <f>AKY235*'Bảng giá mua 2015'!AJV234</f>
        <v>0</v>
      </c>
      <c r="ALA235" s="55"/>
      <c r="ALB235" s="55"/>
      <c r="ALC235" s="55"/>
      <c r="ALD235" s="55"/>
      <c r="ALE235" s="55"/>
      <c r="ALF235" s="55"/>
      <c r="ALG235" s="55"/>
      <c r="ALH235" s="55"/>
      <c r="ALI235" s="55"/>
      <c r="ALJ235" s="55"/>
      <c r="ALK235" s="55"/>
      <c r="ALL235" s="55"/>
      <c r="ALM235" s="55"/>
      <c r="ALN235" s="55"/>
      <c r="ALO235" s="55"/>
      <c r="ALP235" s="55"/>
      <c r="ALQ235" s="55"/>
      <c r="ALR235" s="55"/>
      <c r="ALS235" s="55"/>
      <c r="ALT235" s="55"/>
      <c r="ALU235" s="55"/>
      <c r="ALV235" s="55"/>
      <c r="ALW235" s="55"/>
      <c r="ALX235" s="55"/>
      <c r="ALY235" s="55"/>
      <c r="ALZ235" s="55"/>
      <c r="AMA235" s="55"/>
      <c r="AMB235" s="55"/>
      <c r="AMC235" s="55"/>
      <c r="AMD235" s="55"/>
      <c r="AME235" s="72">
        <f t="shared" si="246"/>
        <v>0</v>
      </c>
      <c r="AMF235" s="57">
        <f>AME235*'Bảng giá bán 2015'!CT234</f>
        <v>0</v>
      </c>
      <c r="AMG235" s="53">
        <f>'Hàng tồn'!ALC236</f>
        <v>0</v>
      </c>
      <c r="AMH235" s="168">
        <f>AMG235*'Bảng giá mua 2015'!ALD234</f>
        <v>0</v>
      </c>
      <c r="AMI235" s="55"/>
      <c r="AMJ235" s="55"/>
      <c r="AMK235" s="55"/>
      <c r="AML235" s="55"/>
      <c r="AMM235" s="55"/>
      <c r="AMN235" s="55"/>
      <c r="AMO235" s="55"/>
      <c r="AMP235" s="55"/>
      <c r="AMQ235" s="55"/>
      <c r="AMR235" s="55"/>
      <c r="AMS235" s="55"/>
      <c r="AMT235" s="55"/>
      <c r="AMU235" s="55"/>
      <c r="AMV235" s="55"/>
      <c r="AMW235" s="55"/>
      <c r="AMX235" s="55"/>
      <c r="AMY235" s="55"/>
      <c r="AMZ235" s="55"/>
      <c r="ANA235" s="55"/>
      <c r="ANB235" s="55"/>
      <c r="ANC235" s="55"/>
      <c r="AND235" s="55"/>
      <c r="ANE235" s="55"/>
      <c r="ANF235" s="55"/>
      <c r="ANG235" s="55"/>
      <c r="ANH235" s="55"/>
      <c r="ANI235" s="55"/>
      <c r="ANJ235" s="55"/>
      <c r="ANK235" s="55"/>
      <c r="ANL235" s="55"/>
      <c r="ANM235" s="72">
        <f t="shared" si="247"/>
        <v>0</v>
      </c>
      <c r="ANN235" s="57">
        <f>ANM235*'Bảng giá bán 2015'!EB234</f>
        <v>0</v>
      </c>
      <c r="ANO235" s="53">
        <f>'Hàng tồn'!AMK236</f>
        <v>0</v>
      </c>
      <c r="ANP235" s="168">
        <f>ANO235*'Bảng giá mua 2015'!AML234</f>
        <v>0</v>
      </c>
    </row>
    <row r="236" spans="1:1056" x14ac:dyDescent="0.3">
      <c r="A236" s="133"/>
      <c r="B236" s="58" t="s">
        <v>10</v>
      </c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72">
        <f t="shared" si="217"/>
        <v>0</v>
      </c>
      <c r="AH236" s="57">
        <f>AG236*'Bảng giá mua 2015'!D235</f>
        <v>0</v>
      </c>
      <c r="AI236" s="53">
        <f>'Hàng tồn'!E237</f>
        <v>0</v>
      </c>
      <c r="AJ236" s="168">
        <f>AI236*'Bảng giá mua 2015'!F235</f>
        <v>0</v>
      </c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72">
        <f t="shared" si="218"/>
        <v>0</v>
      </c>
      <c r="BP236" s="57">
        <f>BO236*'Bảng giá mua 2015'!AL235</f>
        <v>0</v>
      </c>
      <c r="BQ236" s="53">
        <f>'Hàng tồn'!AM237</f>
        <v>0</v>
      </c>
      <c r="BR236" s="168">
        <f>BQ236*'Bảng giá mua 2015'!AN235</f>
        <v>0</v>
      </c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72">
        <f t="shared" si="219"/>
        <v>0</v>
      </c>
      <c r="CX236" s="57">
        <f>CW236*'Bảng giá mua 2015'!BT235</f>
        <v>0</v>
      </c>
      <c r="CY236" s="53">
        <f>'Hàng tồn'!BU237</f>
        <v>0</v>
      </c>
      <c r="CZ236" s="168">
        <f>CY236*'Bảng giá mua 2015'!BV235</f>
        <v>0</v>
      </c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72">
        <f t="shared" si="220"/>
        <v>0</v>
      </c>
      <c r="EF236" s="57">
        <f>EE236*'Bảng giá mua 2015'!DB235</f>
        <v>0</v>
      </c>
      <c r="EG236" s="53">
        <f>'Hàng tồn'!DC237</f>
        <v>0</v>
      </c>
      <c r="EH236" s="168">
        <f>EG236*'Bảng giá mua 2015'!DD235</f>
        <v>0</v>
      </c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72">
        <f t="shared" si="221"/>
        <v>0</v>
      </c>
      <c r="FN236" s="57">
        <f>FM236*'Bảng giá mua 2015'!EJ235</f>
        <v>0</v>
      </c>
      <c r="FO236" s="53">
        <f>'Hàng tồn'!EK237</f>
        <v>0</v>
      </c>
      <c r="FP236" s="168">
        <f>FO236*'Bảng giá mua 2015'!EL235</f>
        <v>0</v>
      </c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72">
        <f t="shared" si="222"/>
        <v>0</v>
      </c>
      <c r="GV236" s="57">
        <f>GU236*'Bảng giá mua 2015'!FR235</f>
        <v>0</v>
      </c>
      <c r="GW236" s="53">
        <f>'Hàng tồn'!FS237</f>
        <v>0</v>
      </c>
      <c r="GX236" s="168">
        <f>GW236*'Bảng giá mua 2015'!FT235</f>
        <v>0</v>
      </c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72">
        <f t="shared" si="223"/>
        <v>0</v>
      </c>
      <c r="ID236" s="57">
        <f>IC236*'Bảng giá mua 2015'!GZ235</f>
        <v>0</v>
      </c>
      <c r="IE236" s="53">
        <f>'Hàng tồn'!HA237</f>
        <v>0</v>
      </c>
      <c r="IF236" s="168">
        <f>IE236*'Bảng giá mua 2015'!HB235</f>
        <v>0</v>
      </c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72">
        <f t="shared" si="224"/>
        <v>0</v>
      </c>
      <c r="JL236" s="57">
        <f>JK236*'Bảng giá mua 2015'!IH235</f>
        <v>0</v>
      </c>
      <c r="JM236" s="53">
        <f>'Hàng tồn'!II237</f>
        <v>0</v>
      </c>
      <c r="JN236" s="168">
        <f>JM236*'Bảng giá mua 2015'!IJ235</f>
        <v>0</v>
      </c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72">
        <f t="shared" si="225"/>
        <v>0</v>
      </c>
      <c r="KT236" s="57">
        <f>KS236*'Bảng giá mua 2015'!JP235</f>
        <v>0</v>
      </c>
      <c r="KU236" s="53">
        <f>'Hàng tồn'!JQ237</f>
        <v>0</v>
      </c>
      <c r="KV236" s="168">
        <f>KU236*'Bảng giá mua 2015'!JR235</f>
        <v>0</v>
      </c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72">
        <f t="shared" si="226"/>
        <v>0</v>
      </c>
      <c r="MB236" s="57">
        <f>MA236*'Bảng giá mua 2015'!KX235</f>
        <v>0</v>
      </c>
      <c r="MC236" s="53">
        <f>'Hàng tồn'!KY237</f>
        <v>0</v>
      </c>
      <c r="MD236" s="168">
        <f>MC236*'Bảng giá mua 2015'!KZ235</f>
        <v>0</v>
      </c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72">
        <f t="shared" si="227"/>
        <v>0</v>
      </c>
      <c r="NJ236" s="57">
        <f>NI236*'Bảng giá mua 2015'!MF235</f>
        <v>0</v>
      </c>
      <c r="NK236" s="53">
        <f>'Hàng tồn'!MG237</f>
        <v>0</v>
      </c>
      <c r="NL236" s="168">
        <f>NK236*'Bảng giá mua 2015'!MH235</f>
        <v>0</v>
      </c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72">
        <f t="shared" si="228"/>
        <v>0</v>
      </c>
      <c r="OR236" s="57">
        <f>OQ236*'Bảng giá mua 2015'!NN235</f>
        <v>0</v>
      </c>
      <c r="OS236" s="53">
        <f>'Hàng tồn'!NO237</f>
        <v>0</v>
      </c>
      <c r="OT236" s="168">
        <f>OS236*'Bảng giá mua 2015'!NP235</f>
        <v>0</v>
      </c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72">
        <f t="shared" si="229"/>
        <v>0</v>
      </c>
      <c r="PZ236" s="57">
        <f>PY236*'Bảng giá mua 2015'!OV235</f>
        <v>0</v>
      </c>
      <c r="QA236" s="53">
        <f>'Hàng tồn'!OW237</f>
        <v>0</v>
      </c>
      <c r="QB236" s="168">
        <f>QA236*'Bảng giá mua 2015'!OX235</f>
        <v>0</v>
      </c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72">
        <f t="shared" si="230"/>
        <v>0</v>
      </c>
      <c r="RH236" s="57">
        <f>RG236*'Bảng giá mua 2015'!QD235</f>
        <v>0</v>
      </c>
      <c r="RI236" s="53">
        <f>'Hàng tồn'!QE237</f>
        <v>0</v>
      </c>
      <c r="RJ236" s="168">
        <f>RI236*'Bảng giá mua 2015'!QF235</f>
        <v>0</v>
      </c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72">
        <f t="shared" si="231"/>
        <v>0</v>
      </c>
      <c r="SP236" s="57">
        <f>SO236*'Bảng giá mua 2015'!RL235</f>
        <v>0</v>
      </c>
      <c r="SQ236" s="53">
        <f>'Hàng tồn'!RM237</f>
        <v>0</v>
      </c>
      <c r="SR236" s="168">
        <f>SQ236*'Bảng giá mua 2015'!RN235</f>
        <v>0</v>
      </c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72">
        <f t="shared" si="232"/>
        <v>0</v>
      </c>
      <c r="TX236" s="57">
        <f>TW236*'Bảng giá mua 2015'!ST235</f>
        <v>0</v>
      </c>
      <c r="TY236" s="53">
        <f>'Hàng tồn'!SU237</f>
        <v>0</v>
      </c>
      <c r="TZ236" s="168">
        <f>TY236*'Bảng giá mua 2015'!SV235</f>
        <v>0</v>
      </c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72">
        <f t="shared" si="233"/>
        <v>0</v>
      </c>
      <c r="VF236" s="57">
        <f>VE236*'Bảng giá mua 2015'!UB235</f>
        <v>0</v>
      </c>
      <c r="VG236" s="53">
        <f>'Hàng tồn'!UC237</f>
        <v>0</v>
      </c>
      <c r="VH236" s="168">
        <f>VG236*'Bảng giá mua 2015'!UD235</f>
        <v>0</v>
      </c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72">
        <f t="shared" si="234"/>
        <v>0</v>
      </c>
      <c r="WN236" s="57">
        <f>WM236*'Bảng giá mua 2015'!VJ235</f>
        <v>0</v>
      </c>
      <c r="WO236" s="53">
        <f>'Hàng tồn'!VK237</f>
        <v>0</v>
      </c>
      <c r="WP236" s="168">
        <f>WO236*'Bảng giá mua 2015'!VL235</f>
        <v>0</v>
      </c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72">
        <f t="shared" si="235"/>
        <v>0</v>
      </c>
      <c r="XV236" s="57">
        <f>XU236*'Bảng giá mua 2015'!WR235</f>
        <v>0</v>
      </c>
      <c r="XW236" s="53">
        <f>'Hàng tồn'!WS237</f>
        <v>0</v>
      </c>
      <c r="XX236" s="168">
        <f>XW236*'Bảng giá mua 2015'!WT235</f>
        <v>0</v>
      </c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72">
        <f t="shared" si="236"/>
        <v>0</v>
      </c>
      <c r="ZD236" s="57">
        <f>ZC236*'Bảng giá mua 2015'!XZ235</f>
        <v>0</v>
      </c>
      <c r="ZE236" s="53">
        <f>'Hàng tồn'!YA237</f>
        <v>0</v>
      </c>
      <c r="ZF236" s="168">
        <f>ZE236*'Bảng giá mua 2015'!YB235</f>
        <v>0</v>
      </c>
      <c r="ZG236" s="55"/>
      <c r="ZH236" s="55"/>
      <c r="ZI236" s="55"/>
      <c r="ZJ236" s="55"/>
      <c r="ZK236" s="55"/>
      <c r="ZL236" s="55"/>
      <c r="ZM236" s="55"/>
      <c r="ZN236" s="55"/>
      <c r="ZO236" s="55"/>
      <c r="ZP236" s="55"/>
      <c r="ZQ236" s="55"/>
      <c r="ZR236" s="55"/>
      <c r="ZS236" s="55"/>
      <c r="ZT236" s="55"/>
      <c r="ZU236" s="55"/>
      <c r="ZV236" s="55"/>
      <c r="ZW236" s="55"/>
      <c r="ZX236" s="55"/>
      <c r="ZY236" s="55"/>
      <c r="ZZ236" s="55"/>
      <c r="AAA236" s="55"/>
      <c r="AAB236" s="55"/>
      <c r="AAC236" s="55"/>
      <c r="AAD236" s="55"/>
      <c r="AAE236" s="55"/>
      <c r="AAF236" s="55"/>
      <c r="AAG236" s="55"/>
      <c r="AAH236" s="55"/>
      <c r="AAI236" s="55"/>
      <c r="AAJ236" s="55"/>
      <c r="AAK236" s="72">
        <f t="shared" si="237"/>
        <v>0</v>
      </c>
      <c r="AAL236" s="57">
        <f>AAK236*'Bảng giá mua 2015'!ZH235</f>
        <v>0</v>
      </c>
      <c r="AAM236" s="53">
        <f>'Hàng tồn'!ZI237</f>
        <v>0</v>
      </c>
      <c r="AAN236" s="168">
        <f>AAM236*'Bảng giá mua 2015'!ZJ235</f>
        <v>0</v>
      </c>
      <c r="AAO236" s="55"/>
      <c r="AAP236" s="55"/>
      <c r="AAQ236" s="55"/>
      <c r="AAR236" s="55"/>
      <c r="AAS236" s="55"/>
      <c r="AAT236" s="55"/>
      <c r="AAU236" s="55"/>
      <c r="AAV236" s="55"/>
      <c r="AAW236" s="55"/>
      <c r="AAX236" s="55"/>
      <c r="AAY236" s="55"/>
      <c r="AAZ236" s="55"/>
      <c r="ABA236" s="55"/>
      <c r="ABB236" s="55"/>
      <c r="ABC236" s="55"/>
      <c r="ABD236" s="55"/>
      <c r="ABE236" s="55"/>
      <c r="ABF236" s="55"/>
      <c r="ABG236" s="55"/>
      <c r="ABH236" s="55"/>
      <c r="ABI236" s="55"/>
      <c r="ABJ236" s="55"/>
      <c r="ABK236" s="55"/>
      <c r="ABL236" s="55"/>
      <c r="ABM236" s="55"/>
      <c r="ABN236" s="55"/>
      <c r="ABO236" s="55"/>
      <c r="ABP236" s="55"/>
      <c r="ABQ236" s="55"/>
      <c r="ABR236" s="55"/>
      <c r="ABS236" s="72">
        <f t="shared" si="238"/>
        <v>0</v>
      </c>
      <c r="ABT236" s="57">
        <f>ABS236*'Bảng giá mua 2015'!AAP235</f>
        <v>0</v>
      </c>
      <c r="ABU236" s="53">
        <f>'Hàng tồn'!AAQ237</f>
        <v>0</v>
      </c>
      <c r="ABV236" s="168">
        <f>ABU236*'Bảng giá mua 2015'!AAR235</f>
        <v>0</v>
      </c>
      <c r="ABW236" s="55"/>
      <c r="ABX236" s="55"/>
      <c r="ABY236" s="55"/>
      <c r="ABZ236" s="55"/>
      <c r="ACA236" s="55"/>
      <c r="ACB236" s="55"/>
      <c r="ACC236" s="55"/>
      <c r="ACD236" s="55"/>
      <c r="ACE236" s="55"/>
      <c r="ACF236" s="55"/>
      <c r="ACG236" s="55"/>
      <c r="ACH236" s="55"/>
      <c r="ACI236" s="55"/>
      <c r="ACJ236" s="55"/>
      <c r="ACK236" s="55"/>
      <c r="ACL236" s="55"/>
      <c r="ACM236" s="55"/>
      <c r="ACN236" s="55"/>
      <c r="ACO236" s="55"/>
      <c r="ACP236" s="55"/>
      <c r="ACQ236" s="55"/>
      <c r="ACR236" s="55"/>
      <c r="ACS236" s="55"/>
      <c r="ACT236" s="55"/>
      <c r="ACU236" s="55"/>
      <c r="ACV236" s="55"/>
      <c r="ACW236" s="55"/>
      <c r="ACX236" s="55"/>
      <c r="ACY236" s="55"/>
      <c r="ACZ236" s="55"/>
      <c r="ADA236" s="72">
        <f t="shared" si="239"/>
        <v>0</v>
      </c>
      <c r="ADB236" s="57">
        <f>ADA236*'Bảng giá mua 2015'!ABX235</f>
        <v>0</v>
      </c>
      <c r="ADC236" s="53">
        <f>'Hàng tồn'!ABY237</f>
        <v>0</v>
      </c>
      <c r="ADD236" s="168">
        <f>ADC236*'Bảng giá mua 2015'!ABZ235</f>
        <v>0</v>
      </c>
      <c r="ADE236" s="55"/>
      <c r="ADF236" s="55"/>
      <c r="ADG236" s="55"/>
      <c r="ADH236" s="55"/>
      <c r="ADI236" s="55"/>
      <c r="ADJ236" s="55"/>
      <c r="ADK236" s="55"/>
      <c r="ADL236" s="55"/>
      <c r="ADM236" s="55"/>
      <c r="ADN236" s="55"/>
      <c r="ADO236" s="55"/>
      <c r="ADP236" s="55"/>
      <c r="ADQ236" s="55"/>
      <c r="ADR236" s="55"/>
      <c r="ADS236" s="55"/>
      <c r="ADT236" s="55"/>
      <c r="ADU236" s="55"/>
      <c r="ADV236" s="55"/>
      <c r="ADW236" s="55"/>
      <c r="ADX236" s="55"/>
      <c r="ADY236" s="55"/>
      <c r="ADZ236" s="55"/>
      <c r="AEA236" s="55"/>
      <c r="AEB236" s="55"/>
      <c r="AEC236" s="55"/>
      <c r="AED236" s="55"/>
      <c r="AEE236" s="55"/>
      <c r="AEF236" s="55"/>
      <c r="AEG236" s="55"/>
      <c r="AEH236" s="55"/>
      <c r="AEI236" s="72">
        <f t="shared" si="240"/>
        <v>0</v>
      </c>
      <c r="AEJ236" s="57">
        <f>AEI236*'Bảng giá mua 2015'!ADF235</f>
        <v>0</v>
      </c>
      <c r="AEK236" s="53">
        <f>'Hàng tồn'!ADG237</f>
        <v>0</v>
      </c>
      <c r="AEL236" s="168">
        <f>AEK236*'Bảng giá mua 2015'!ADH235</f>
        <v>0</v>
      </c>
      <c r="AEM236" s="55"/>
      <c r="AEN236" s="55"/>
      <c r="AEO236" s="55"/>
      <c r="AEP236" s="55"/>
      <c r="AEQ236" s="55"/>
      <c r="AER236" s="55"/>
      <c r="AES236" s="55"/>
      <c r="AET236" s="55"/>
      <c r="AEU236" s="55"/>
      <c r="AEV236" s="55"/>
      <c r="AEW236" s="55"/>
      <c r="AEX236" s="55"/>
      <c r="AEY236" s="55"/>
      <c r="AEZ236" s="55"/>
      <c r="AFA236" s="55"/>
      <c r="AFB236" s="55"/>
      <c r="AFC236" s="55"/>
      <c r="AFD236" s="55"/>
      <c r="AFE236" s="55"/>
      <c r="AFF236" s="55"/>
      <c r="AFG236" s="55"/>
      <c r="AFH236" s="55"/>
      <c r="AFI236" s="55"/>
      <c r="AFJ236" s="55"/>
      <c r="AFK236" s="55"/>
      <c r="AFL236" s="55"/>
      <c r="AFM236" s="55"/>
      <c r="AFN236" s="55"/>
      <c r="AFO236" s="55"/>
      <c r="AFP236" s="55"/>
      <c r="AFQ236" s="72">
        <f t="shared" si="241"/>
        <v>0</v>
      </c>
      <c r="AFR236" s="57">
        <f>AFQ236*'Bảng giá mua 2015'!AEN235</f>
        <v>0</v>
      </c>
      <c r="AFS236" s="53">
        <f>'Hàng tồn'!AEO237</f>
        <v>0</v>
      </c>
      <c r="AFT236" s="168">
        <f>AFS236*'Bảng giá mua 2015'!AEP235</f>
        <v>0</v>
      </c>
      <c r="AFU236" s="55"/>
      <c r="AFV236" s="55"/>
      <c r="AFW236" s="55"/>
      <c r="AFX236" s="55"/>
      <c r="AFY236" s="55"/>
      <c r="AFZ236" s="55"/>
      <c r="AGA236" s="55"/>
      <c r="AGB236" s="55"/>
      <c r="AGC236" s="55"/>
      <c r="AGD236" s="55"/>
      <c r="AGE236" s="55"/>
      <c r="AGF236" s="55"/>
      <c r="AGG236" s="55"/>
      <c r="AGH236" s="55"/>
      <c r="AGI236" s="55"/>
      <c r="AGJ236" s="55"/>
      <c r="AGK236" s="55"/>
      <c r="AGL236" s="55"/>
      <c r="AGM236" s="55"/>
      <c r="AGN236" s="55"/>
      <c r="AGO236" s="55"/>
      <c r="AGP236" s="55"/>
      <c r="AGQ236" s="55"/>
      <c r="AGR236" s="55"/>
      <c r="AGS236" s="55"/>
      <c r="AGT236" s="55"/>
      <c r="AGU236" s="55"/>
      <c r="AGV236" s="55"/>
      <c r="AGW236" s="55"/>
      <c r="AGX236" s="55"/>
      <c r="AGY236" s="72">
        <f t="shared" si="242"/>
        <v>0</v>
      </c>
      <c r="AGZ236" s="57">
        <f>AGY236*'Bảng giá mua 2015'!AFV235</f>
        <v>0</v>
      </c>
      <c r="AHA236" s="53">
        <f>'Hàng tồn'!AFW237</f>
        <v>0</v>
      </c>
      <c r="AHB236" s="168">
        <f>AHA236*'Bảng giá mua 2015'!AFX235</f>
        <v>0</v>
      </c>
      <c r="AHC236" s="55"/>
      <c r="AHD236" s="55"/>
      <c r="AHE236" s="55"/>
      <c r="AHF236" s="55"/>
      <c r="AHG236" s="55"/>
      <c r="AHH236" s="55"/>
      <c r="AHI236" s="55"/>
      <c r="AHJ236" s="55"/>
      <c r="AHK236" s="55"/>
      <c r="AHL236" s="55"/>
      <c r="AHM236" s="55"/>
      <c r="AHN236" s="55"/>
      <c r="AHO236" s="55"/>
      <c r="AHP236" s="55"/>
      <c r="AHQ236" s="55"/>
      <c r="AHR236" s="55"/>
      <c r="AHS236" s="55"/>
      <c r="AHT236" s="55"/>
      <c r="AHU236" s="55"/>
      <c r="AHV236" s="55"/>
      <c r="AHW236" s="55"/>
      <c r="AHX236" s="55"/>
      <c r="AHY236" s="55"/>
      <c r="AHZ236" s="55"/>
      <c r="AIA236" s="55"/>
      <c r="AIB236" s="55"/>
      <c r="AIC236" s="55"/>
      <c r="AID236" s="55"/>
      <c r="AIE236" s="55"/>
      <c r="AIF236" s="55"/>
      <c r="AIG236" s="72">
        <f t="shared" si="243"/>
        <v>0</v>
      </c>
      <c r="AIH236" s="57">
        <f>AIG236*'Bảng giá bán 2015'!AC235</f>
        <v>0</v>
      </c>
      <c r="AII236" s="53">
        <f>'Hàng tồn'!AHE237</f>
        <v>0</v>
      </c>
      <c r="AIJ236" s="168">
        <f>AII236*'Bảng giá bán 2015'!AD235</f>
        <v>0</v>
      </c>
      <c r="AIK236" s="55"/>
      <c r="AIL236" s="55"/>
      <c r="AIM236" s="55"/>
      <c r="AIN236" s="55"/>
      <c r="AIO236" s="55"/>
      <c r="AIP236" s="55"/>
      <c r="AIQ236" s="55"/>
      <c r="AIR236" s="55"/>
      <c r="AIS236" s="55"/>
      <c r="AIT236" s="55"/>
      <c r="AIU236" s="55"/>
      <c r="AIV236" s="55"/>
      <c r="AIW236" s="55"/>
      <c r="AIX236" s="55"/>
      <c r="AIY236" s="55"/>
      <c r="AIZ236" s="55"/>
      <c r="AJA236" s="55"/>
      <c r="AJB236" s="55"/>
      <c r="AJC236" s="55"/>
      <c r="AJD236" s="55"/>
      <c r="AJE236" s="55"/>
      <c r="AJF236" s="55"/>
      <c r="AJG236" s="55"/>
      <c r="AJH236" s="55"/>
      <c r="AJI236" s="55"/>
      <c r="AJJ236" s="55"/>
      <c r="AJK236" s="55"/>
      <c r="AJL236" s="55"/>
      <c r="AJM236" s="55"/>
      <c r="AJN236" s="55"/>
      <c r="AJO236" s="72">
        <f t="shared" si="244"/>
        <v>0</v>
      </c>
      <c r="AJP236" s="57">
        <f>AJO236*'Bảng giá bán 2015'!AD235</f>
        <v>0</v>
      </c>
      <c r="AJQ236" s="53">
        <f>'Hàng tồn'!AIM237</f>
        <v>0</v>
      </c>
      <c r="AJR236" s="168">
        <f>AJQ236*'Bảng giá mua 2015'!AIN235</f>
        <v>0</v>
      </c>
      <c r="AJS236" s="55"/>
      <c r="AJT236" s="55"/>
      <c r="AJU236" s="55"/>
      <c r="AJV236" s="55"/>
      <c r="AJW236" s="55"/>
      <c r="AJX236" s="55"/>
      <c r="AJY236" s="55"/>
      <c r="AJZ236" s="55"/>
      <c r="AKA236" s="55"/>
      <c r="AKB236" s="55"/>
      <c r="AKC236" s="55"/>
      <c r="AKD236" s="55"/>
      <c r="AKE236" s="55"/>
      <c r="AKF236" s="55"/>
      <c r="AKG236" s="55"/>
      <c r="AKH236" s="55"/>
      <c r="AKI236" s="55"/>
      <c r="AKJ236" s="55"/>
      <c r="AKK236" s="55"/>
      <c r="AKL236" s="55"/>
      <c r="AKM236" s="55"/>
      <c r="AKN236" s="55"/>
      <c r="AKO236" s="55"/>
      <c r="AKP236" s="55"/>
      <c r="AKQ236" s="55"/>
      <c r="AKR236" s="55"/>
      <c r="AKS236" s="55"/>
      <c r="AKT236" s="55"/>
      <c r="AKU236" s="55"/>
      <c r="AKV236" s="55"/>
      <c r="AKW236" s="72">
        <f t="shared" si="245"/>
        <v>0</v>
      </c>
      <c r="AKX236" s="57">
        <f>AKW236*'Bảng giá bán 2015'!BL235</f>
        <v>0</v>
      </c>
      <c r="AKY236" s="53">
        <f>'Hàng tồn'!AJU237</f>
        <v>0</v>
      </c>
      <c r="AKZ236" s="168">
        <f>AKY236*'Bảng giá mua 2015'!AJV235</f>
        <v>0</v>
      </c>
      <c r="ALA236" s="55"/>
      <c r="ALB236" s="55"/>
      <c r="ALC236" s="55"/>
      <c r="ALD236" s="55"/>
      <c r="ALE236" s="55"/>
      <c r="ALF236" s="55"/>
      <c r="ALG236" s="55"/>
      <c r="ALH236" s="55"/>
      <c r="ALI236" s="55"/>
      <c r="ALJ236" s="55"/>
      <c r="ALK236" s="55"/>
      <c r="ALL236" s="55"/>
      <c r="ALM236" s="55"/>
      <c r="ALN236" s="55"/>
      <c r="ALO236" s="55"/>
      <c r="ALP236" s="55"/>
      <c r="ALQ236" s="55"/>
      <c r="ALR236" s="55"/>
      <c r="ALS236" s="55"/>
      <c r="ALT236" s="55"/>
      <c r="ALU236" s="55"/>
      <c r="ALV236" s="55"/>
      <c r="ALW236" s="55"/>
      <c r="ALX236" s="55"/>
      <c r="ALY236" s="55"/>
      <c r="ALZ236" s="55"/>
      <c r="AMA236" s="55"/>
      <c r="AMB236" s="55"/>
      <c r="AMC236" s="55"/>
      <c r="AMD236" s="55"/>
      <c r="AME236" s="72">
        <f t="shared" si="246"/>
        <v>0</v>
      </c>
      <c r="AMF236" s="57">
        <f>AME236*'Bảng giá bán 2015'!CT235</f>
        <v>0</v>
      </c>
      <c r="AMG236" s="53">
        <f>'Hàng tồn'!ALC237</f>
        <v>0</v>
      </c>
      <c r="AMH236" s="168">
        <f>AMG236*'Bảng giá mua 2015'!ALD235</f>
        <v>0</v>
      </c>
      <c r="AMI236" s="55"/>
      <c r="AMJ236" s="55"/>
      <c r="AMK236" s="55"/>
      <c r="AML236" s="55"/>
      <c r="AMM236" s="55"/>
      <c r="AMN236" s="55"/>
      <c r="AMO236" s="55"/>
      <c r="AMP236" s="55"/>
      <c r="AMQ236" s="55"/>
      <c r="AMR236" s="55"/>
      <c r="AMS236" s="55"/>
      <c r="AMT236" s="55"/>
      <c r="AMU236" s="55"/>
      <c r="AMV236" s="55"/>
      <c r="AMW236" s="55"/>
      <c r="AMX236" s="55"/>
      <c r="AMY236" s="55"/>
      <c r="AMZ236" s="55"/>
      <c r="ANA236" s="55"/>
      <c r="ANB236" s="55"/>
      <c r="ANC236" s="55"/>
      <c r="AND236" s="55"/>
      <c r="ANE236" s="55"/>
      <c r="ANF236" s="55"/>
      <c r="ANG236" s="55"/>
      <c r="ANH236" s="55"/>
      <c r="ANI236" s="55"/>
      <c r="ANJ236" s="55"/>
      <c r="ANK236" s="55"/>
      <c r="ANL236" s="55"/>
      <c r="ANM236" s="72">
        <f t="shared" si="247"/>
        <v>0</v>
      </c>
      <c r="ANN236" s="57">
        <f>ANM236*'Bảng giá bán 2015'!EB235</f>
        <v>0</v>
      </c>
      <c r="ANO236" s="53">
        <f>'Hàng tồn'!AMK237</f>
        <v>0</v>
      </c>
      <c r="ANP236" s="168">
        <f>ANO236*'Bảng giá mua 2015'!AML235</f>
        <v>0</v>
      </c>
    </row>
    <row r="237" spans="1:1056" x14ac:dyDescent="0.3">
      <c r="A237" s="133"/>
      <c r="B237" s="58" t="s">
        <v>12</v>
      </c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72">
        <f t="shared" si="217"/>
        <v>0</v>
      </c>
      <c r="AH237" s="57">
        <f>AG237*'Bảng giá mua 2015'!D236</f>
        <v>0</v>
      </c>
      <c r="AI237" s="53">
        <f>'Hàng tồn'!E238</f>
        <v>0</v>
      </c>
      <c r="AJ237" s="168">
        <f>AI237*'Bảng giá mua 2015'!F236</f>
        <v>0</v>
      </c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72">
        <f t="shared" si="218"/>
        <v>0</v>
      </c>
      <c r="BP237" s="57">
        <f>BO237*'Bảng giá mua 2015'!AL236</f>
        <v>0</v>
      </c>
      <c r="BQ237" s="53">
        <f>'Hàng tồn'!AM238</f>
        <v>0</v>
      </c>
      <c r="BR237" s="168">
        <f>BQ237*'Bảng giá mua 2015'!AN236</f>
        <v>0</v>
      </c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72">
        <f t="shared" si="219"/>
        <v>0</v>
      </c>
      <c r="CX237" s="57">
        <f>CW237*'Bảng giá mua 2015'!BT236</f>
        <v>0</v>
      </c>
      <c r="CY237" s="53">
        <f>'Hàng tồn'!BU238</f>
        <v>0</v>
      </c>
      <c r="CZ237" s="168">
        <f>CY237*'Bảng giá mua 2015'!BV236</f>
        <v>0</v>
      </c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72">
        <f t="shared" si="220"/>
        <v>0</v>
      </c>
      <c r="EF237" s="57">
        <f>EE237*'Bảng giá mua 2015'!DB236</f>
        <v>0</v>
      </c>
      <c r="EG237" s="53">
        <f>'Hàng tồn'!DC238</f>
        <v>0</v>
      </c>
      <c r="EH237" s="168">
        <f>EG237*'Bảng giá mua 2015'!DD236</f>
        <v>0</v>
      </c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72">
        <f t="shared" si="221"/>
        <v>0</v>
      </c>
      <c r="FN237" s="57">
        <f>FM237*'Bảng giá mua 2015'!EJ236</f>
        <v>0</v>
      </c>
      <c r="FO237" s="53">
        <f>'Hàng tồn'!EK238</f>
        <v>0</v>
      </c>
      <c r="FP237" s="168">
        <f>FO237*'Bảng giá mua 2015'!EL236</f>
        <v>0</v>
      </c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72">
        <f t="shared" si="222"/>
        <v>0</v>
      </c>
      <c r="GV237" s="57">
        <f>GU237*'Bảng giá mua 2015'!FR236</f>
        <v>0</v>
      </c>
      <c r="GW237" s="53">
        <f>'Hàng tồn'!FS238</f>
        <v>0</v>
      </c>
      <c r="GX237" s="168">
        <f>GW237*'Bảng giá mua 2015'!FT236</f>
        <v>0</v>
      </c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72">
        <f t="shared" si="223"/>
        <v>0</v>
      </c>
      <c r="ID237" s="57">
        <f>IC237*'Bảng giá mua 2015'!GZ236</f>
        <v>0</v>
      </c>
      <c r="IE237" s="53">
        <f>'Hàng tồn'!HA238</f>
        <v>0</v>
      </c>
      <c r="IF237" s="168">
        <f>IE237*'Bảng giá mua 2015'!HB236</f>
        <v>0</v>
      </c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72">
        <f t="shared" si="224"/>
        <v>0</v>
      </c>
      <c r="JL237" s="57">
        <f>JK237*'Bảng giá mua 2015'!IH236</f>
        <v>0</v>
      </c>
      <c r="JM237" s="53">
        <f>'Hàng tồn'!II238</f>
        <v>0</v>
      </c>
      <c r="JN237" s="168">
        <f>JM237*'Bảng giá mua 2015'!IJ236</f>
        <v>0</v>
      </c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72">
        <f t="shared" si="225"/>
        <v>0</v>
      </c>
      <c r="KT237" s="57">
        <f>KS237*'Bảng giá mua 2015'!JP236</f>
        <v>0</v>
      </c>
      <c r="KU237" s="53">
        <f>'Hàng tồn'!JQ238</f>
        <v>0</v>
      </c>
      <c r="KV237" s="168">
        <f>KU237*'Bảng giá mua 2015'!JR236</f>
        <v>0</v>
      </c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72">
        <f t="shared" si="226"/>
        <v>0</v>
      </c>
      <c r="MB237" s="57">
        <f>MA237*'Bảng giá mua 2015'!KX236</f>
        <v>0</v>
      </c>
      <c r="MC237" s="53">
        <f>'Hàng tồn'!KY238</f>
        <v>0</v>
      </c>
      <c r="MD237" s="168">
        <f>MC237*'Bảng giá mua 2015'!KZ236</f>
        <v>0</v>
      </c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72">
        <f t="shared" si="227"/>
        <v>0</v>
      </c>
      <c r="NJ237" s="57">
        <f>NI237*'Bảng giá mua 2015'!MF236</f>
        <v>0</v>
      </c>
      <c r="NK237" s="53">
        <f>'Hàng tồn'!MG238</f>
        <v>0</v>
      </c>
      <c r="NL237" s="168">
        <f>NK237*'Bảng giá mua 2015'!MH236</f>
        <v>0</v>
      </c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72">
        <f t="shared" si="228"/>
        <v>0</v>
      </c>
      <c r="OR237" s="57">
        <f>OQ237*'Bảng giá mua 2015'!NN236</f>
        <v>0</v>
      </c>
      <c r="OS237" s="53">
        <f>'Hàng tồn'!NO238</f>
        <v>0</v>
      </c>
      <c r="OT237" s="168">
        <f>OS237*'Bảng giá mua 2015'!NP236</f>
        <v>0</v>
      </c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72">
        <f t="shared" si="229"/>
        <v>0</v>
      </c>
      <c r="PZ237" s="57">
        <f>PY237*'Bảng giá mua 2015'!OV236</f>
        <v>0</v>
      </c>
      <c r="QA237" s="53">
        <f>'Hàng tồn'!OW238</f>
        <v>0</v>
      </c>
      <c r="QB237" s="168">
        <f>QA237*'Bảng giá mua 2015'!OX236</f>
        <v>0</v>
      </c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72">
        <f t="shared" si="230"/>
        <v>0</v>
      </c>
      <c r="RH237" s="57">
        <f>RG237*'Bảng giá mua 2015'!QD236</f>
        <v>0</v>
      </c>
      <c r="RI237" s="53">
        <f>'Hàng tồn'!QE238</f>
        <v>0</v>
      </c>
      <c r="RJ237" s="168">
        <f>RI237*'Bảng giá mua 2015'!QF236</f>
        <v>0</v>
      </c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72">
        <f t="shared" si="231"/>
        <v>0</v>
      </c>
      <c r="SP237" s="57">
        <f>SO237*'Bảng giá mua 2015'!RL236</f>
        <v>0</v>
      </c>
      <c r="SQ237" s="53">
        <f>'Hàng tồn'!RM238</f>
        <v>0</v>
      </c>
      <c r="SR237" s="168">
        <f>SQ237*'Bảng giá mua 2015'!RN236</f>
        <v>0</v>
      </c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72">
        <f t="shared" si="232"/>
        <v>0</v>
      </c>
      <c r="TX237" s="57">
        <f>TW237*'Bảng giá mua 2015'!ST236</f>
        <v>0</v>
      </c>
      <c r="TY237" s="53">
        <f>'Hàng tồn'!SU238</f>
        <v>0</v>
      </c>
      <c r="TZ237" s="168">
        <f>TY237*'Bảng giá mua 2015'!SV236</f>
        <v>0</v>
      </c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72">
        <f t="shared" si="233"/>
        <v>0</v>
      </c>
      <c r="VF237" s="57">
        <f>VE237*'Bảng giá mua 2015'!UB236</f>
        <v>0</v>
      </c>
      <c r="VG237" s="53">
        <f>'Hàng tồn'!UC238</f>
        <v>0</v>
      </c>
      <c r="VH237" s="168">
        <f>VG237*'Bảng giá mua 2015'!UD236</f>
        <v>0</v>
      </c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72">
        <f t="shared" si="234"/>
        <v>0</v>
      </c>
      <c r="WN237" s="57">
        <f>WM237*'Bảng giá mua 2015'!VJ236</f>
        <v>0</v>
      </c>
      <c r="WO237" s="53">
        <f>'Hàng tồn'!VK238</f>
        <v>0</v>
      </c>
      <c r="WP237" s="168">
        <f>WO237*'Bảng giá mua 2015'!VL236</f>
        <v>0</v>
      </c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72">
        <f t="shared" si="235"/>
        <v>0</v>
      </c>
      <c r="XV237" s="57">
        <f>XU237*'Bảng giá mua 2015'!WR236</f>
        <v>0</v>
      </c>
      <c r="XW237" s="53">
        <f>'Hàng tồn'!WS238</f>
        <v>0</v>
      </c>
      <c r="XX237" s="168">
        <f>XW237*'Bảng giá mua 2015'!WT236</f>
        <v>0</v>
      </c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72">
        <f t="shared" si="236"/>
        <v>0</v>
      </c>
      <c r="ZD237" s="57">
        <f>ZC237*'Bảng giá mua 2015'!XZ236</f>
        <v>0</v>
      </c>
      <c r="ZE237" s="53">
        <f>'Hàng tồn'!YA238</f>
        <v>0</v>
      </c>
      <c r="ZF237" s="168">
        <f>ZE237*'Bảng giá mua 2015'!YB236</f>
        <v>0</v>
      </c>
      <c r="ZG237" s="55"/>
      <c r="ZH237" s="55"/>
      <c r="ZI237" s="55"/>
      <c r="ZJ237" s="55"/>
      <c r="ZK237" s="55"/>
      <c r="ZL237" s="55"/>
      <c r="ZM237" s="55"/>
      <c r="ZN237" s="55"/>
      <c r="ZO237" s="55"/>
      <c r="ZP237" s="55"/>
      <c r="ZQ237" s="55"/>
      <c r="ZR237" s="55"/>
      <c r="ZS237" s="55"/>
      <c r="ZT237" s="55"/>
      <c r="ZU237" s="55"/>
      <c r="ZV237" s="55"/>
      <c r="ZW237" s="55"/>
      <c r="ZX237" s="55"/>
      <c r="ZY237" s="55"/>
      <c r="ZZ237" s="55"/>
      <c r="AAA237" s="55"/>
      <c r="AAB237" s="55"/>
      <c r="AAC237" s="55"/>
      <c r="AAD237" s="55"/>
      <c r="AAE237" s="55"/>
      <c r="AAF237" s="55"/>
      <c r="AAG237" s="55"/>
      <c r="AAH237" s="55"/>
      <c r="AAI237" s="55"/>
      <c r="AAJ237" s="55"/>
      <c r="AAK237" s="72">
        <f t="shared" si="237"/>
        <v>0</v>
      </c>
      <c r="AAL237" s="57">
        <f>AAK237*'Bảng giá mua 2015'!ZH236</f>
        <v>0</v>
      </c>
      <c r="AAM237" s="53">
        <f>'Hàng tồn'!ZI238</f>
        <v>0</v>
      </c>
      <c r="AAN237" s="168">
        <f>AAM237*'Bảng giá mua 2015'!ZJ236</f>
        <v>0</v>
      </c>
      <c r="AAO237" s="55"/>
      <c r="AAP237" s="55"/>
      <c r="AAQ237" s="55"/>
      <c r="AAR237" s="55"/>
      <c r="AAS237" s="55"/>
      <c r="AAT237" s="55"/>
      <c r="AAU237" s="55"/>
      <c r="AAV237" s="55"/>
      <c r="AAW237" s="55"/>
      <c r="AAX237" s="55"/>
      <c r="AAY237" s="55"/>
      <c r="AAZ237" s="55"/>
      <c r="ABA237" s="55"/>
      <c r="ABB237" s="55"/>
      <c r="ABC237" s="55"/>
      <c r="ABD237" s="55"/>
      <c r="ABE237" s="55"/>
      <c r="ABF237" s="55"/>
      <c r="ABG237" s="55"/>
      <c r="ABH237" s="55"/>
      <c r="ABI237" s="55"/>
      <c r="ABJ237" s="55"/>
      <c r="ABK237" s="55"/>
      <c r="ABL237" s="55"/>
      <c r="ABM237" s="55"/>
      <c r="ABN237" s="55"/>
      <c r="ABO237" s="55"/>
      <c r="ABP237" s="55"/>
      <c r="ABQ237" s="55"/>
      <c r="ABR237" s="55"/>
      <c r="ABS237" s="72">
        <f t="shared" si="238"/>
        <v>0</v>
      </c>
      <c r="ABT237" s="57">
        <f>ABS237*'Bảng giá mua 2015'!AAP236</f>
        <v>0</v>
      </c>
      <c r="ABU237" s="53">
        <f>'Hàng tồn'!AAQ238</f>
        <v>0</v>
      </c>
      <c r="ABV237" s="168">
        <f>ABU237*'Bảng giá mua 2015'!AAR236</f>
        <v>0</v>
      </c>
      <c r="ABW237" s="55"/>
      <c r="ABX237" s="55"/>
      <c r="ABY237" s="55"/>
      <c r="ABZ237" s="55"/>
      <c r="ACA237" s="55"/>
      <c r="ACB237" s="55"/>
      <c r="ACC237" s="55"/>
      <c r="ACD237" s="55"/>
      <c r="ACE237" s="55"/>
      <c r="ACF237" s="55"/>
      <c r="ACG237" s="55"/>
      <c r="ACH237" s="55"/>
      <c r="ACI237" s="55"/>
      <c r="ACJ237" s="55"/>
      <c r="ACK237" s="55"/>
      <c r="ACL237" s="55"/>
      <c r="ACM237" s="55"/>
      <c r="ACN237" s="55"/>
      <c r="ACO237" s="55"/>
      <c r="ACP237" s="55"/>
      <c r="ACQ237" s="55"/>
      <c r="ACR237" s="55"/>
      <c r="ACS237" s="55"/>
      <c r="ACT237" s="55"/>
      <c r="ACU237" s="55"/>
      <c r="ACV237" s="55"/>
      <c r="ACW237" s="55"/>
      <c r="ACX237" s="55"/>
      <c r="ACY237" s="55"/>
      <c r="ACZ237" s="55"/>
      <c r="ADA237" s="72">
        <f t="shared" si="239"/>
        <v>0</v>
      </c>
      <c r="ADB237" s="57">
        <f>ADA237*'Bảng giá mua 2015'!ABX236</f>
        <v>0</v>
      </c>
      <c r="ADC237" s="53">
        <f>'Hàng tồn'!ABY238</f>
        <v>0</v>
      </c>
      <c r="ADD237" s="168">
        <f>ADC237*'Bảng giá mua 2015'!ABZ236</f>
        <v>0</v>
      </c>
      <c r="ADE237" s="55"/>
      <c r="ADF237" s="55"/>
      <c r="ADG237" s="55"/>
      <c r="ADH237" s="55"/>
      <c r="ADI237" s="55"/>
      <c r="ADJ237" s="55"/>
      <c r="ADK237" s="55"/>
      <c r="ADL237" s="55"/>
      <c r="ADM237" s="55"/>
      <c r="ADN237" s="55"/>
      <c r="ADO237" s="55"/>
      <c r="ADP237" s="55"/>
      <c r="ADQ237" s="55"/>
      <c r="ADR237" s="55"/>
      <c r="ADS237" s="55"/>
      <c r="ADT237" s="55"/>
      <c r="ADU237" s="55"/>
      <c r="ADV237" s="55"/>
      <c r="ADW237" s="55"/>
      <c r="ADX237" s="55"/>
      <c r="ADY237" s="55"/>
      <c r="ADZ237" s="55"/>
      <c r="AEA237" s="55"/>
      <c r="AEB237" s="55"/>
      <c r="AEC237" s="55"/>
      <c r="AED237" s="55"/>
      <c r="AEE237" s="55"/>
      <c r="AEF237" s="55"/>
      <c r="AEG237" s="55"/>
      <c r="AEH237" s="55"/>
      <c r="AEI237" s="72">
        <f t="shared" si="240"/>
        <v>0</v>
      </c>
      <c r="AEJ237" s="57">
        <f>AEI237*'Bảng giá mua 2015'!ADF236</f>
        <v>0</v>
      </c>
      <c r="AEK237" s="53">
        <f>'Hàng tồn'!ADG238</f>
        <v>0</v>
      </c>
      <c r="AEL237" s="168">
        <f>AEK237*'Bảng giá mua 2015'!ADH236</f>
        <v>0</v>
      </c>
      <c r="AEM237" s="55"/>
      <c r="AEN237" s="55"/>
      <c r="AEO237" s="55"/>
      <c r="AEP237" s="55"/>
      <c r="AEQ237" s="55"/>
      <c r="AER237" s="55"/>
      <c r="AES237" s="55"/>
      <c r="AET237" s="55"/>
      <c r="AEU237" s="55"/>
      <c r="AEV237" s="55"/>
      <c r="AEW237" s="55"/>
      <c r="AEX237" s="55"/>
      <c r="AEY237" s="55"/>
      <c r="AEZ237" s="55"/>
      <c r="AFA237" s="55"/>
      <c r="AFB237" s="55"/>
      <c r="AFC237" s="55"/>
      <c r="AFD237" s="55"/>
      <c r="AFE237" s="55"/>
      <c r="AFF237" s="55"/>
      <c r="AFG237" s="55"/>
      <c r="AFH237" s="55"/>
      <c r="AFI237" s="55"/>
      <c r="AFJ237" s="55"/>
      <c r="AFK237" s="55"/>
      <c r="AFL237" s="55"/>
      <c r="AFM237" s="55"/>
      <c r="AFN237" s="55"/>
      <c r="AFO237" s="55"/>
      <c r="AFP237" s="55"/>
      <c r="AFQ237" s="72">
        <f t="shared" si="241"/>
        <v>0</v>
      </c>
      <c r="AFR237" s="57">
        <f>AFQ237*'Bảng giá mua 2015'!AEN236</f>
        <v>0</v>
      </c>
      <c r="AFS237" s="53">
        <f>'Hàng tồn'!AEO238</f>
        <v>0</v>
      </c>
      <c r="AFT237" s="168">
        <f>AFS237*'Bảng giá mua 2015'!AEP236</f>
        <v>0</v>
      </c>
      <c r="AFU237" s="55"/>
      <c r="AFV237" s="55"/>
      <c r="AFW237" s="55"/>
      <c r="AFX237" s="55"/>
      <c r="AFY237" s="55"/>
      <c r="AFZ237" s="55"/>
      <c r="AGA237" s="55"/>
      <c r="AGB237" s="55"/>
      <c r="AGC237" s="55"/>
      <c r="AGD237" s="55"/>
      <c r="AGE237" s="55"/>
      <c r="AGF237" s="55"/>
      <c r="AGG237" s="55"/>
      <c r="AGH237" s="55"/>
      <c r="AGI237" s="55"/>
      <c r="AGJ237" s="55"/>
      <c r="AGK237" s="55"/>
      <c r="AGL237" s="55"/>
      <c r="AGM237" s="55"/>
      <c r="AGN237" s="55"/>
      <c r="AGO237" s="55"/>
      <c r="AGP237" s="55"/>
      <c r="AGQ237" s="55"/>
      <c r="AGR237" s="55"/>
      <c r="AGS237" s="55"/>
      <c r="AGT237" s="55"/>
      <c r="AGU237" s="55"/>
      <c r="AGV237" s="55"/>
      <c r="AGW237" s="55"/>
      <c r="AGX237" s="55"/>
      <c r="AGY237" s="72">
        <f t="shared" si="242"/>
        <v>0</v>
      </c>
      <c r="AGZ237" s="57">
        <f>AGY237*'Bảng giá mua 2015'!AFV236</f>
        <v>0</v>
      </c>
      <c r="AHA237" s="53">
        <f>'Hàng tồn'!AFW238</f>
        <v>0</v>
      </c>
      <c r="AHB237" s="168">
        <f>AHA237*'Bảng giá mua 2015'!AFX236</f>
        <v>0</v>
      </c>
      <c r="AHC237" s="55"/>
      <c r="AHD237" s="55"/>
      <c r="AHE237" s="55"/>
      <c r="AHF237" s="55"/>
      <c r="AHG237" s="55"/>
      <c r="AHH237" s="55"/>
      <c r="AHI237" s="55"/>
      <c r="AHJ237" s="55"/>
      <c r="AHK237" s="55"/>
      <c r="AHL237" s="55"/>
      <c r="AHM237" s="55"/>
      <c r="AHN237" s="55"/>
      <c r="AHO237" s="55"/>
      <c r="AHP237" s="55"/>
      <c r="AHQ237" s="55"/>
      <c r="AHR237" s="55"/>
      <c r="AHS237" s="55"/>
      <c r="AHT237" s="55"/>
      <c r="AHU237" s="55"/>
      <c r="AHV237" s="55"/>
      <c r="AHW237" s="55"/>
      <c r="AHX237" s="55"/>
      <c r="AHY237" s="55"/>
      <c r="AHZ237" s="55"/>
      <c r="AIA237" s="55"/>
      <c r="AIB237" s="55"/>
      <c r="AIC237" s="55"/>
      <c r="AID237" s="55"/>
      <c r="AIE237" s="55"/>
      <c r="AIF237" s="55"/>
      <c r="AIG237" s="72">
        <f t="shared" si="243"/>
        <v>0</v>
      </c>
      <c r="AIH237" s="57">
        <f>AIG237*'Bảng giá bán 2015'!AC236</f>
        <v>0</v>
      </c>
      <c r="AII237" s="53">
        <f>'Hàng tồn'!AHE238</f>
        <v>0</v>
      </c>
      <c r="AIJ237" s="168">
        <f>AII237*'Bảng giá bán 2015'!AD236</f>
        <v>0</v>
      </c>
      <c r="AIK237" s="55"/>
      <c r="AIL237" s="55"/>
      <c r="AIM237" s="55"/>
      <c r="AIN237" s="55"/>
      <c r="AIO237" s="55"/>
      <c r="AIP237" s="55"/>
      <c r="AIQ237" s="55"/>
      <c r="AIR237" s="55"/>
      <c r="AIS237" s="55"/>
      <c r="AIT237" s="55"/>
      <c r="AIU237" s="55"/>
      <c r="AIV237" s="55"/>
      <c r="AIW237" s="55"/>
      <c r="AIX237" s="55"/>
      <c r="AIY237" s="55"/>
      <c r="AIZ237" s="55"/>
      <c r="AJA237" s="55"/>
      <c r="AJB237" s="55"/>
      <c r="AJC237" s="55"/>
      <c r="AJD237" s="55"/>
      <c r="AJE237" s="55"/>
      <c r="AJF237" s="55"/>
      <c r="AJG237" s="55"/>
      <c r="AJH237" s="55"/>
      <c r="AJI237" s="55"/>
      <c r="AJJ237" s="55"/>
      <c r="AJK237" s="55"/>
      <c r="AJL237" s="55"/>
      <c r="AJM237" s="55"/>
      <c r="AJN237" s="55"/>
      <c r="AJO237" s="72">
        <f t="shared" si="244"/>
        <v>0</v>
      </c>
      <c r="AJP237" s="57">
        <f>AJO237*'Bảng giá bán 2015'!AD236</f>
        <v>0</v>
      </c>
      <c r="AJQ237" s="53">
        <f>'Hàng tồn'!AIM238</f>
        <v>0</v>
      </c>
      <c r="AJR237" s="168">
        <f>AJQ237*'Bảng giá mua 2015'!AIN236</f>
        <v>0</v>
      </c>
      <c r="AJS237" s="55"/>
      <c r="AJT237" s="55"/>
      <c r="AJU237" s="55"/>
      <c r="AJV237" s="55"/>
      <c r="AJW237" s="55"/>
      <c r="AJX237" s="55"/>
      <c r="AJY237" s="55"/>
      <c r="AJZ237" s="55"/>
      <c r="AKA237" s="55"/>
      <c r="AKB237" s="55"/>
      <c r="AKC237" s="55"/>
      <c r="AKD237" s="55"/>
      <c r="AKE237" s="55"/>
      <c r="AKF237" s="55"/>
      <c r="AKG237" s="55"/>
      <c r="AKH237" s="55"/>
      <c r="AKI237" s="55"/>
      <c r="AKJ237" s="55"/>
      <c r="AKK237" s="55"/>
      <c r="AKL237" s="55"/>
      <c r="AKM237" s="55"/>
      <c r="AKN237" s="55"/>
      <c r="AKO237" s="55"/>
      <c r="AKP237" s="55"/>
      <c r="AKQ237" s="55"/>
      <c r="AKR237" s="55"/>
      <c r="AKS237" s="55"/>
      <c r="AKT237" s="55"/>
      <c r="AKU237" s="55"/>
      <c r="AKV237" s="55"/>
      <c r="AKW237" s="72">
        <f t="shared" si="245"/>
        <v>0</v>
      </c>
      <c r="AKX237" s="57">
        <f>AKW237*'Bảng giá bán 2015'!BL236</f>
        <v>0</v>
      </c>
      <c r="AKY237" s="53">
        <f>'Hàng tồn'!AJU238</f>
        <v>0</v>
      </c>
      <c r="AKZ237" s="168">
        <f>AKY237*'Bảng giá mua 2015'!AJV236</f>
        <v>0</v>
      </c>
      <c r="ALA237" s="55"/>
      <c r="ALB237" s="55"/>
      <c r="ALC237" s="55"/>
      <c r="ALD237" s="55"/>
      <c r="ALE237" s="55"/>
      <c r="ALF237" s="55"/>
      <c r="ALG237" s="55"/>
      <c r="ALH237" s="55"/>
      <c r="ALI237" s="55"/>
      <c r="ALJ237" s="55"/>
      <c r="ALK237" s="55"/>
      <c r="ALL237" s="55"/>
      <c r="ALM237" s="55"/>
      <c r="ALN237" s="55"/>
      <c r="ALO237" s="55"/>
      <c r="ALP237" s="55"/>
      <c r="ALQ237" s="55"/>
      <c r="ALR237" s="55"/>
      <c r="ALS237" s="55"/>
      <c r="ALT237" s="55"/>
      <c r="ALU237" s="55"/>
      <c r="ALV237" s="55"/>
      <c r="ALW237" s="55"/>
      <c r="ALX237" s="55"/>
      <c r="ALY237" s="55"/>
      <c r="ALZ237" s="55"/>
      <c r="AMA237" s="55"/>
      <c r="AMB237" s="55"/>
      <c r="AMC237" s="55"/>
      <c r="AMD237" s="55"/>
      <c r="AME237" s="72">
        <f t="shared" si="246"/>
        <v>0</v>
      </c>
      <c r="AMF237" s="57">
        <f>AME237*'Bảng giá bán 2015'!CT236</f>
        <v>0</v>
      </c>
      <c r="AMG237" s="53">
        <f>'Hàng tồn'!ALC238</f>
        <v>0</v>
      </c>
      <c r="AMH237" s="168">
        <f>AMG237*'Bảng giá mua 2015'!ALD236</f>
        <v>0</v>
      </c>
      <c r="AMI237" s="55"/>
      <c r="AMJ237" s="55"/>
      <c r="AMK237" s="55"/>
      <c r="AML237" s="55"/>
      <c r="AMM237" s="55"/>
      <c r="AMN237" s="55"/>
      <c r="AMO237" s="55"/>
      <c r="AMP237" s="55"/>
      <c r="AMQ237" s="55"/>
      <c r="AMR237" s="55"/>
      <c r="AMS237" s="55"/>
      <c r="AMT237" s="55"/>
      <c r="AMU237" s="55"/>
      <c r="AMV237" s="55"/>
      <c r="AMW237" s="55"/>
      <c r="AMX237" s="55"/>
      <c r="AMY237" s="55"/>
      <c r="AMZ237" s="55"/>
      <c r="ANA237" s="55"/>
      <c r="ANB237" s="55"/>
      <c r="ANC237" s="55"/>
      <c r="AND237" s="55"/>
      <c r="ANE237" s="55"/>
      <c r="ANF237" s="55"/>
      <c r="ANG237" s="55"/>
      <c r="ANH237" s="55"/>
      <c r="ANI237" s="55"/>
      <c r="ANJ237" s="55"/>
      <c r="ANK237" s="55"/>
      <c r="ANL237" s="55"/>
      <c r="ANM237" s="72">
        <f t="shared" si="247"/>
        <v>0</v>
      </c>
      <c r="ANN237" s="57">
        <f>ANM237*'Bảng giá bán 2015'!EB236</f>
        <v>0</v>
      </c>
      <c r="ANO237" s="53">
        <f>'Hàng tồn'!AMK238</f>
        <v>0</v>
      </c>
      <c r="ANP237" s="168">
        <f>ANO237*'Bảng giá mua 2015'!AML236</f>
        <v>0</v>
      </c>
    </row>
    <row r="238" spans="1:1056" x14ac:dyDescent="0.3">
      <c r="A238" s="134"/>
      <c r="B238" s="58" t="s">
        <v>22</v>
      </c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72">
        <f t="shared" si="217"/>
        <v>0</v>
      </c>
      <c r="AH238" s="57">
        <f>AG238*'Bảng giá mua 2015'!D237</f>
        <v>0</v>
      </c>
      <c r="AI238" s="53">
        <f>'Hàng tồn'!E239</f>
        <v>0</v>
      </c>
      <c r="AJ238" s="168">
        <f>AI238*'Bảng giá mua 2015'!F237</f>
        <v>0</v>
      </c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72">
        <f t="shared" si="218"/>
        <v>0</v>
      </c>
      <c r="BP238" s="57">
        <f>BO238*'Bảng giá mua 2015'!AL237</f>
        <v>0</v>
      </c>
      <c r="BQ238" s="53">
        <f>'Hàng tồn'!AM239</f>
        <v>0</v>
      </c>
      <c r="BR238" s="168">
        <f>BQ238*'Bảng giá mua 2015'!AN237</f>
        <v>0</v>
      </c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72">
        <f t="shared" si="219"/>
        <v>0</v>
      </c>
      <c r="CX238" s="57">
        <f>CW238*'Bảng giá mua 2015'!BT237</f>
        <v>0</v>
      </c>
      <c r="CY238" s="53">
        <f>'Hàng tồn'!BU239</f>
        <v>0</v>
      </c>
      <c r="CZ238" s="168">
        <f>CY238*'Bảng giá mua 2015'!BV237</f>
        <v>0</v>
      </c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72">
        <f t="shared" si="220"/>
        <v>0</v>
      </c>
      <c r="EF238" s="57">
        <f>EE238*'Bảng giá mua 2015'!DB237</f>
        <v>0</v>
      </c>
      <c r="EG238" s="53">
        <f>'Hàng tồn'!DC239</f>
        <v>0</v>
      </c>
      <c r="EH238" s="168">
        <f>EG238*'Bảng giá mua 2015'!DD237</f>
        <v>0</v>
      </c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72">
        <f t="shared" si="221"/>
        <v>0</v>
      </c>
      <c r="FN238" s="57">
        <f>FM238*'Bảng giá mua 2015'!EJ237</f>
        <v>0</v>
      </c>
      <c r="FO238" s="53">
        <f>'Hàng tồn'!EK239</f>
        <v>0</v>
      </c>
      <c r="FP238" s="168">
        <f>FO238*'Bảng giá mua 2015'!EL237</f>
        <v>0</v>
      </c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72">
        <f t="shared" si="222"/>
        <v>0</v>
      </c>
      <c r="GV238" s="57">
        <f>GU238*'Bảng giá mua 2015'!FR237</f>
        <v>0</v>
      </c>
      <c r="GW238" s="53">
        <f>'Hàng tồn'!FS239</f>
        <v>0</v>
      </c>
      <c r="GX238" s="168">
        <f>GW238*'Bảng giá mua 2015'!FT237</f>
        <v>0</v>
      </c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72">
        <f t="shared" si="223"/>
        <v>0</v>
      </c>
      <c r="ID238" s="57">
        <f>IC238*'Bảng giá mua 2015'!GZ237</f>
        <v>0</v>
      </c>
      <c r="IE238" s="53">
        <f>'Hàng tồn'!HA239</f>
        <v>0</v>
      </c>
      <c r="IF238" s="168">
        <f>IE238*'Bảng giá mua 2015'!HB237</f>
        <v>0</v>
      </c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72">
        <f t="shared" si="224"/>
        <v>0</v>
      </c>
      <c r="JL238" s="57">
        <f>JK238*'Bảng giá mua 2015'!IH237</f>
        <v>0</v>
      </c>
      <c r="JM238" s="53">
        <f>'Hàng tồn'!II239</f>
        <v>0</v>
      </c>
      <c r="JN238" s="168">
        <f>JM238*'Bảng giá mua 2015'!IJ237</f>
        <v>0</v>
      </c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72">
        <f t="shared" si="225"/>
        <v>0</v>
      </c>
      <c r="KT238" s="57">
        <f>KS238*'Bảng giá mua 2015'!JP237</f>
        <v>0</v>
      </c>
      <c r="KU238" s="53">
        <f>'Hàng tồn'!JQ239</f>
        <v>0</v>
      </c>
      <c r="KV238" s="168">
        <f>KU238*'Bảng giá mua 2015'!JR237</f>
        <v>0</v>
      </c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72">
        <f t="shared" si="226"/>
        <v>0</v>
      </c>
      <c r="MB238" s="57">
        <f>MA238*'Bảng giá mua 2015'!KX237</f>
        <v>0</v>
      </c>
      <c r="MC238" s="53">
        <f>'Hàng tồn'!KY239</f>
        <v>0</v>
      </c>
      <c r="MD238" s="168">
        <f>MC238*'Bảng giá mua 2015'!KZ237</f>
        <v>0</v>
      </c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72">
        <f t="shared" si="227"/>
        <v>0</v>
      </c>
      <c r="NJ238" s="57">
        <f>NI238*'Bảng giá mua 2015'!MF237</f>
        <v>0</v>
      </c>
      <c r="NK238" s="53">
        <f>'Hàng tồn'!MG239</f>
        <v>0</v>
      </c>
      <c r="NL238" s="168">
        <f>NK238*'Bảng giá mua 2015'!MH237</f>
        <v>0</v>
      </c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72">
        <f t="shared" si="228"/>
        <v>0</v>
      </c>
      <c r="OR238" s="57">
        <f>OQ238*'Bảng giá mua 2015'!NN237</f>
        <v>0</v>
      </c>
      <c r="OS238" s="53">
        <f>'Hàng tồn'!NO239</f>
        <v>0</v>
      </c>
      <c r="OT238" s="168">
        <f>OS238*'Bảng giá mua 2015'!NP237</f>
        <v>0</v>
      </c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72">
        <f t="shared" si="229"/>
        <v>0</v>
      </c>
      <c r="PZ238" s="57">
        <f>PY238*'Bảng giá mua 2015'!OV237</f>
        <v>0</v>
      </c>
      <c r="QA238" s="53">
        <f>'Hàng tồn'!OW239</f>
        <v>0</v>
      </c>
      <c r="QB238" s="168">
        <f>QA238*'Bảng giá mua 2015'!OX237</f>
        <v>0</v>
      </c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72">
        <f t="shared" si="230"/>
        <v>0</v>
      </c>
      <c r="RH238" s="57">
        <f>RG238*'Bảng giá mua 2015'!QD237</f>
        <v>0</v>
      </c>
      <c r="RI238" s="53">
        <f>'Hàng tồn'!QE239</f>
        <v>0</v>
      </c>
      <c r="RJ238" s="168">
        <f>RI238*'Bảng giá mua 2015'!QF237</f>
        <v>0</v>
      </c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72">
        <f t="shared" si="231"/>
        <v>0</v>
      </c>
      <c r="SP238" s="57">
        <f>SO238*'Bảng giá mua 2015'!RL237</f>
        <v>0</v>
      </c>
      <c r="SQ238" s="53">
        <f>'Hàng tồn'!RM239</f>
        <v>0</v>
      </c>
      <c r="SR238" s="168">
        <f>SQ238*'Bảng giá mua 2015'!RN237</f>
        <v>0</v>
      </c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72">
        <f t="shared" si="232"/>
        <v>0</v>
      </c>
      <c r="TX238" s="57">
        <f>TW238*'Bảng giá mua 2015'!ST237</f>
        <v>0</v>
      </c>
      <c r="TY238" s="53">
        <f>'Hàng tồn'!SU239</f>
        <v>0</v>
      </c>
      <c r="TZ238" s="168">
        <f>TY238*'Bảng giá mua 2015'!SV237</f>
        <v>0</v>
      </c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72">
        <f t="shared" si="233"/>
        <v>0</v>
      </c>
      <c r="VF238" s="57">
        <f>VE238*'Bảng giá mua 2015'!UB237</f>
        <v>0</v>
      </c>
      <c r="VG238" s="53">
        <f>'Hàng tồn'!UC239</f>
        <v>0</v>
      </c>
      <c r="VH238" s="168">
        <f>VG238*'Bảng giá mua 2015'!UD237</f>
        <v>0</v>
      </c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72">
        <f t="shared" si="234"/>
        <v>0</v>
      </c>
      <c r="WN238" s="57">
        <f>WM238*'Bảng giá mua 2015'!VJ237</f>
        <v>0</v>
      </c>
      <c r="WO238" s="53">
        <f>'Hàng tồn'!VK239</f>
        <v>0</v>
      </c>
      <c r="WP238" s="168">
        <f>WO238*'Bảng giá mua 2015'!VL237</f>
        <v>0</v>
      </c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72">
        <f t="shared" si="235"/>
        <v>0</v>
      </c>
      <c r="XV238" s="57">
        <f>XU238*'Bảng giá mua 2015'!WR237</f>
        <v>0</v>
      </c>
      <c r="XW238" s="53">
        <f>'Hàng tồn'!WS239</f>
        <v>0</v>
      </c>
      <c r="XX238" s="168">
        <f>XW238*'Bảng giá mua 2015'!WT237</f>
        <v>0</v>
      </c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72">
        <f t="shared" si="236"/>
        <v>0</v>
      </c>
      <c r="ZD238" s="57">
        <f>ZC238*'Bảng giá mua 2015'!XZ237</f>
        <v>0</v>
      </c>
      <c r="ZE238" s="53">
        <f>'Hàng tồn'!YA239</f>
        <v>0</v>
      </c>
      <c r="ZF238" s="168">
        <f>ZE238*'Bảng giá mua 2015'!YB237</f>
        <v>0</v>
      </c>
      <c r="ZG238" s="55"/>
      <c r="ZH238" s="55"/>
      <c r="ZI238" s="55"/>
      <c r="ZJ238" s="55"/>
      <c r="ZK238" s="55"/>
      <c r="ZL238" s="55"/>
      <c r="ZM238" s="55"/>
      <c r="ZN238" s="55"/>
      <c r="ZO238" s="55"/>
      <c r="ZP238" s="55"/>
      <c r="ZQ238" s="55"/>
      <c r="ZR238" s="55"/>
      <c r="ZS238" s="55"/>
      <c r="ZT238" s="55"/>
      <c r="ZU238" s="55"/>
      <c r="ZV238" s="55"/>
      <c r="ZW238" s="55"/>
      <c r="ZX238" s="55"/>
      <c r="ZY238" s="55"/>
      <c r="ZZ238" s="55"/>
      <c r="AAA238" s="55"/>
      <c r="AAB238" s="55"/>
      <c r="AAC238" s="55"/>
      <c r="AAD238" s="55"/>
      <c r="AAE238" s="55"/>
      <c r="AAF238" s="55"/>
      <c r="AAG238" s="55"/>
      <c r="AAH238" s="55"/>
      <c r="AAI238" s="55"/>
      <c r="AAJ238" s="55"/>
      <c r="AAK238" s="72">
        <f t="shared" si="237"/>
        <v>0</v>
      </c>
      <c r="AAL238" s="57">
        <f>AAK238*'Bảng giá mua 2015'!ZH237</f>
        <v>0</v>
      </c>
      <c r="AAM238" s="53">
        <f>'Hàng tồn'!ZI239</f>
        <v>0</v>
      </c>
      <c r="AAN238" s="168">
        <f>AAM238*'Bảng giá mua 2015'!ZJ237</f>
        <v>0</v>
      </c>
      <c r="AAO238" s="55"/>
      <c r="AAP238" s="55"/>
      <c r="AAQ238" s="55"/>
      <c r="AAR238" s="55"/>
      <c r="AAS238" s="55"/>
      <c r="AAT238" s="55"/>
      <c r="AAU238" s="55"/>
      <c r="AAV238" s="55"/>
      <c r="AAW238" s="55"/>
      <c r="AAX238" s="55"/>
      <c r="AAY238" s="55"/>
      <c r="AAZ238" s="55"/>
      <c r="ABA238" s="55"/>
      <c r="ABB238" s="55"/>
      <c r="ABC238" s="55"/>
      <c r="ABD238" s="55"/>
      <c r="ABE238" s="55"/>
      <c r="ABF238" s="55"/>
      <c r="ABG238" s="55"/>
      <c r="ABH238" s="55"/>
      <c r="ABI238" s="55"/>
      <c r="ABJ238" s="55"/>
      <c r="ABK238" s="55"/>
      <c r="ABL238" s="55"/>
      <c r="ABM238" s="55"/>
      <c r="ABN238" s="55"/>
      <c r="ABO238" s="55"/>
      <c r="ABP238" s="55"/>
      <c r="ABQ238" s="55"/>
      <c r="ABR238" s="55"/>
      <c r="ABS238" s="72">
        <f t="shared" si="238"/>
        <v>0</v>
      </c>
      <c r="ABT238" s="57">
        <f>ABS238*'Bảng giá mua 2015'!AAP237</f>
        <v>0</v>
      </c>
      <c r="ABU238" s="53">
        <f>'Hàng tồn'!AAQ239</f>
        <v>0</v>
      </c>
      <c r="ABV238" s="168">
        <f>ABU238*'Bảng giá mua 2015'!AAR237</f>
        <v>0</v>
      </c>
      <c r="ABW238" s="55"/>
      <c r="ABX238" s="55"/>
      <c r="ABY238" s="55"/>
      <c r="ABZ238" s="55"/>
      <c r="ACA238" s="55"/>
      <c r="ACB238" s="55"/>
      <c r="ACC238" s="55"/>
      <c r="ACD238" s="55"/>
      <c r="ACE238" s="55"/>
      <c r="ACF238" s="55"/>
      <c r="ACG238" s="55"/>
      <c r="ACH238" s="55"/>
      <c r="ACI238" s="55"/>
      <c r="ACJ238" s="55"/>
      <c r="ACK238" s="55"/>
      <c r="ACL238" s="55"/>
      <c r="ACM238" s="55"/>
      <c r="ACN238" s="55"/>
      <c r="ACO238" s="55"/>
      <c r="ACP238" s="55"/>
      <c r="ACQ238" s="55"/>
      <c r="ACR238" s="55"/>
      <c r="ACS238" s="55"/>
      <c r="ACT238" s="55"/>
      <c r="ACU238" s="55"/>
      <c r="ACV238" s="55"/>
      <c r="ACW238" s="55"/>
      <c r="ACX238" s="55"/>
      <c r="ACY238" s="55"/>
      <c r="ACZ238" s="55"/>
      <c r="ADA238" s="72">
        <f t="shared" si="239"/>
        <v>0</v>
      </c>
      <c r="ADB238" s="57">
        <f>ADA238*'Bảng giá mua 2015'!ABX237</f>
        <v>0</v>
      </c>
      <c r="ADC238" s="53">
        <f>'Hàng tồn'!ABY239</f>
        <v>0</v>
      </c>
      <c r="ADD238" s="168">
        <f>ADC238*'Bảng giá mua 2015'!ABZ237</f>
        <v>0</v>
      </c>
      <c r="ADE238" s="55"/>
      <c r="ADF238" s="55"/>
      <c r="ADG238" s="55"/>
      <c r="ADH238" s="55"/>
      <c r="ADI238" s="55"/>
      <c r="ADJ238" s="55"/>
      <c r="ADK238" s="55"/>
      <c r="ADL238" s="55"/>
      <c r="ADM238" s="55"/>
      <c r="ADN238" s="55"/>
      <c r="ADO238" s="55"/>
      <c r="ADP238" s="55"/>
      <c r="ADQ238" s="55"/>
      <c r="ADR238" s="55"/>
      <c r="ADS238" s="55"/>
      <c r="ADT238" s="55"/>
      <c r="ADU238" s="55"/>
      <c r="ADV238" s="55"/>
      <c r="ADW238" s="55"/>
      <c r="ADX238" s="55"/>
      <c r="ADY238" s="55"/>
      <c r="ADZ238" s="55"/>
      <c r="AEA238" s="55"/>
      <c r="AEB238" s="55"/>
      <c r="AEC238" s="55"/>
      <c r="AED238" s="55"/>
      <c r="AEE238" s="55"/>
      <c r="AEF238" s="55"/>
      <c r="AEG238" s="55"/>
      <c r="AEH238" s="55"/>
      <c r="AEI238" s="72">
        <f t="shared" si="240"/>
        <v>0</v>
      </c>
      <c r="AEJ238" s="57">
        <f>AEI238*'Bảng giá mua 2015'!ADF237</f>
        <v>0</v>
      </c>
      <c r="AEK238" s="53">
        <f>'Hàng tồn'!ADG239</f>
        <v>0</v>
      </c>
      <c r="AEL238" s="168">
        <f>AEK238*'Bảng giá mua 2015'!ADH237</f>
        <v>0</v>
      </c>
      <c r="AEM238" s="55"/>
      <c r="AEN238" s="55"/>
      <c r="AEO238" s="55"/>
      <c r="AEP238" s="55"/>
      <c r="AEQ238" s="55"/>
      <c r="AER238" s="55"/>
      <c r="AES238" s="55"/>
      <c r="AET238" s="55"/>
      <c r="AEU238" s="55"/>
      <c r="AEV238" s="55"/>
      <c r="AEW238" s="55"/>
      <c r="AEX238" s="55"/>
      <c r="AEY238" s="55"/>
      <c r="AEZ238" s="55"/>
      <c r="AFA238" s="55"/>
      <c r="AFB238" s="55"/>
      <c r="AFC238" s="55"/>
      <c r="AFD238" s="55"/>
      <c r="AFE238" s="55"/>
      <c r="AFF238" s="55"/>
      <c r="AFG238" s="55"/>
      <c r="AFH238" s="55"/>
      <c r="AFI238" s="55"/>
      <c r="AFJ238" s="55"/>
      <c r="AFK238" s="55"/>
      <c r="AFL238" s="55"/>
      <c r="AFM238" s="55"/>
      <c r="AFN238" s="55"/>
      <c r="AFO238" s="55"/>
      <c r="AFP238" s="55"/>
      <c r="AFQ238" s="72">
        <f t="shared" si="241"/>
        <v>0</v>
      </c>
      <c r="AFR238" s="57">
        <f>AFQ238*'Bảng giá mua 2015'!AEN237</f>
        <v>0</v>
      </c>
      <c r="AFS238" s="53">
        <f>'Hàng tồn'!AEO239</f>
        <v>0</v>
      </c>
      <c r="AFT238" s="168">
        <f>AFS238*'Bảng giá mua 2015'!AEP237</f>
        <v>0</v>
      </c>
      <c r="AFU238" s="55"/>
      <c r="AFV238" s="55"/>
      <c r="AFW238" s="55"/>
      <c r="AFX238" s="55"/>
      <c r="AFY238" s="55"/>
      <c r="AFZ238" s="55"/>
      <c r="AGA238" s="55"/>
      <c r="AGB238" s="55"/>
      <c r="AGC238" s="55"/>
      <c r="AGD238" s="55"/>
      <c r="AGE238" s="55"/>
      <c r="AGF238" s="55"/>
      <c r="AGG238" s="55"/>
      <c r="AGH238" s="55"/>
      <c r="AGI238" s="55"/>
      <c r="AGJ238" s="55"/>
      <c r="AGK238" s="55"/>
      <c r="AGL238" s="55"/>
      <c r="AGM238" s="55"/>
      <c r="AGN238" s="55"/>
      <c r="AGO238" s="55"/>
      <c r="AGP238" s="55"/>
      <c r="AGQ238" s="55"/>
      <c r="AGR238" s="55"/>
      <c r="AGS238" s="55"/>
      <c r="AGT238" s="55"/>
      <c r="AGU238" s="55"/>
      <c r="AGV238" s="55"/>
      <c r="AGW238" s="55"/>
      <c r="AGX238" s="55"/>
      <c r="AGY238" s="72">
        <f t="shared" si="242"/>
        <v>0</v>
      </c>
      <c r="AGZ238" s="57">
        <f>AGY238*'Bảng giá mua 2015'!AFV237</f>
        <v>0</v>
      </c>
      <c r="AHA238" s="53">
        <f>'Hàng tồn'!AFW239</f>
        <v>0</v>
      </c>
      <c r="AHB238" s="168">
        <f>AHA238*'Bảng giá mua 2015'!AFX237</f>
        <v>0</v>
      </c>
      <c r="AHC238" s="55"/>
      <c r="AHD238" s="55"/>
      <c r="AHE238" s="55"/>
      <c r="AHF238" s="55"/>
      <c r="AHG238" s="55"/>
      <c r="AHH238" s="55"/>
      <c r="AHI238" s="55"/>
      <c r="AHJ238" s="55"/>
      <c r="AHK238" s="55"/>
      <c r="AHL238" s="55"/>
      <c r="AHM238" s="55"/>
      <c r="AHN238" s="55"/>
      <c r="AHO238" s="55"/>
      <c r="AHP238" s="55"/>
      <c r="AHQ238" s="55"/>
      <c r="AHR238" s="55"/>
      <c r="AHS238" s="55"/>
      <c r="AHT238" s="55"/>
      <c r="AHU238" s="55"/>
      <c r="AHV238" s="55"/>
      <c r="AHW238" s="55"/>
      <c r="AHX238" s="55"/>
      <c r="AHY238" s="55"/>
      <c r="AHZ238" s="55"/>
      <c r="AIA238" s="55"/>
      <c r="AIB238" s="55"/>
      <c r="AIC238" s="55"/>
      <c r="AID238" s="55"/>
      <c r="AIE238" s="55"/>
      <c r="AIF238" s="55"/>
      <c r="AIG238" s="72">
        <f t="shared" si="243"/>
        <v>0</v>
      </c>
      <c r="AIH238" s="57">
        <f>AIG238*'Bảng giá bán 2015'!AC237</f>
        <v>0</v>
      </c>
      <c r="AII238" s="53">
        <f>'Hàng tồn'!AHE239</f>
        <v>0</v>
      </c>
      <c r="AIJ238" s="168">
        <f>AII238*'Bảng giá bán 2015'!AD237</f>
        <v>0</v>
      </c>
      <c r="AIK238" s="55"/>
      <c r="AIL238" s="55"/>
      <c r="AIM238" s="55"/>
      <c r="AIN238" s="55"/>
      <c r="AIO238" s="55"/>
      <c r="AIP238" s="55"/>
      <c r="AIQ238" s="55"/>
      <c r="AIR238" s="55"/>
      <c r="AIS238" s="55"/>
      <c r="AIT238" s="55"/>
      <c r="AIU238" s="55"/>
      <c r="AIV238" s="55">
        <v>1</v>
      </c>
      <c r="AIW238" s="55"/>
      <c r="AIX238" s="55"/>
      <c r="AIY238" s="55"/>
      <c r="AIZ238" s="55"/>
      <c r="AJA238" s="55"/>
      <c r="AJB238" s="55"/>
      <c r="AJC238" s="55"/>
      <c r="AJD238" s="55"/>
      <c r="AJE238" s="55"/>
      <c r="AJF238" s="55"/>
      <c r="AJG238" s="55"/>
      <c r="AJH238" s="55"/>
      <c r="AJI238" s="55"/>
      <c r="AJJ238" s="55"/>
      <c r="AJK238" s="55"/>
      <c r="AJL238" s="55"/>
      <c r="AJM238" s="55"/>
      <c r="AJN238" s="55"/>
      <c r="AJO238" s="72">
        <f t="shared" si="244"/>
        <v>1</v>
      </c>
      <c r="AJP238" s="57">
        <f>AJO238*'Bảng giá bán 2015'!AD237</f>
        <v>0</v>
      </c>
      <c r="AJQ238" s="53">
        <f>'Hàng tồn'!AIM239</f>
        <v>0</v>
      </c>
      <c r="AJR238" s="168">
        <f>AJQ238*'Bảng giá mua 2015'!AIN237</f>
        <v>0</v>
      </c>
      <c r="AJS238" s="55"/>
      <c r="AJT238" s="55"/>
      <c r="AJU238" s="55"/>
      <c r="AJV238" s="55"/>
      <c r="AJW238" s="55"/>
      <c r="AJX238" s="55"/>
      <c r="AJY238" s="55"/>
      <c r="AJZ238" s="55"/>
      <c r="AKA238" s="55"/>
      <c r="AKB238" s="55"/>
      <c r="AKC238" s="55"/>
      <c r="AKD238" s="55"/>
      <c r="AKE238" s="55"/>
      <c r="AKF238" s="55"/>
      <c r="AKG238" s="55"/>
      <c r="AKH238" s="55"/>
      <c r="AKI238" s="55"/>
      <c r="AKJ238" s="55"/>
      <c r="AKK238" s="55"/>
      <c r="AKL238" s="55"/>
      <c r="AKM238" s="55"/>
      <c r="AKN238" s="55"/>
      <c r="AKO238" s="55"/>
      <c r="AKP238" s="55"/>
      <c r="AKQ238" s="55"/>
      <c r="AKR238" s="55"/>
      <c r="AKS238" s="55"/>
      <c r="AKT238" s="55"/>
      <c r="AKU238" s="55"/>
      <c r="AKV238" s="55"/>
      <c r="AKW238" s="72">
        <f t="shared" si="245"/>
        <v>0</v>
      </c>
      <c r="AKX238" s="57">
        <f>AKW238*'Bảng giá bán 2015'!BL237</f>
        <v>0</v>
      </c>
      <c r="AKY238" s="53">
        <f>'Hàng tồn'!AJU239</f>
        <v>0</v>
      </c>
      <c r="AKZ238" s="168">
        <f>AKY238*'Bảng giá mua 2015'!AJV237</f>
        <v>0</v>
      </c>
      <c r="ALA238" s="55"/>
      <c r="ALB238" s="55"/>
      <c r="ALC238" s="55"/>
      <c r="ALD238" s="55"/>
      <c r="ALE238" s="55"/>
      <c r="ALF238" s="55"/>
      <c r="ALG238" s="55"/>
      <c r="ALH238" s="55"/>
      <c r="ALI238" s="55"/>
      <c r="ALJ238" s="55"/>
      <c r="ALK238" s="55"/>
      <c r="ALL238" s="55"/>
      <c r="ALM238" s="55"/>
      <c r="ALN238" s="55"/>
      <c r="ALO238" s="55"/>
      <c r="ALP238" s="55"/>
      <c r="ALQ238" s="55"/>
      <c r="ALR238" s="55"/>
      <c r="ALS238" s="55"/>
      <c r="ALT238" s="55"/>
      <c r="ALU238" s="55"/>
      <c r="ALV238" s="55"/>
      <c r="ALW238" s="55"/>
      <c r="ALX238" s="55"/>
      <c r="ALY238" s="55"/>
      <c r="ALZ238" s="55"/>
      <c r="AMA238" s="55"/>
      <c r="AMB238" s="55"/>
      <c r="AMC238" s="55"/>
      <c r="AMD238" s="55"/>
      <c r="AME238" s="72">
        <f t="shared" si="246"/>
        <v>0</v>
      </c>
      <c r="AMF238" s="57">
        <f>AME238*'Bảng giá bán 2015'!CT237</f>
        <v>0</v>
      </c>
      <c r="AMG238" s="53">
        <f>'Hàng tồn'!ALC239</f>
        <v>0</v>
      </c>
      <c r="AMH238" s="168">
        <f>AMG238*'Bảng giá mua 2015'!ALD237</f>
        <v>0</v>
      </c>
      <c r="AMI238" s="55"/>
      <c r="AMJ238" s="55"/>
      <c r="AMK238" s="55"/>
      <c r="AML238" s="55"/>
      <c r="AMM238" s="55"/>
      <c r="AMN238" s="55"/>
      <c r="AMO238" s="55"/>
      <c r="AMP238" s="55"/>
      <c r="AMQ238" s="55"/>
      <c r="AMR238" s="55"/>
      <c r="AMS238" s="55"/>
      <c r="AMT238" s="55"/>
      <c r="AMU238" s="55"/>
      <c r="AMV238" s="55"/>
      <c r="AMW238" s="55"/>
      <c r="AMX238" s="55"/>
      <c r="AMY238" s="55"/>
      <c r="AMZ238" s="55"/>
      <c r="ANA238" s="55"/>
      <c r="ANB238" s="55"/>
      <c r="ANC238" s="55"/>
      <c r="AND238" s="55"/>
      <c r="ANE238" s="55"/>
      <c r="ANF238" s="55"/>
      <c r="ANG238" s="55"/>
      <c r="ANH238" s="55"/>
      <c r="ANI238" s="55"/>
      <c r="ANJ238" s="55"/>
      <c r="ANK238" s="55"/>
      <c r="ANL238" s="55"/>
      <c r="ANM238" s="72">
        <f t="shared" si="247"/>
        <v>0</v>
      </c>
      <c r="ANN238" s="57">
        <f>ANM238*'Bảng giá bán 2015'!EB237</f>
        <v>0</v>
      </c>
      <c r="ANO238" s="53">
        <f>'Hàng tồn'!AMK239</f>
        <v>0</v>
      </c>
      <c r="ANP238" s="168">
        <f>ANO238*'Bảng giá mua 2015'!AML237</f>
        <v>0</v>
      </c>
    </row>
    <row r="239" spans="1:1056" ht="14.4" customHeight="1" x14ac:dyDescent="0.3">
      <c r="A239" s="129" t="s">
        <v>108</v>
      </c>
      <c r="B239" s="58" t="s">
        <v>101</v>
      </c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72">
        <f t="shared" si="217"/>
        <v>0</v>
      </c>
      <c r="AH239" s="57">
        <f>AG239*'Bảng giá mua 2015'!D238</f>
        <v>0</v>
      </c>
      <c r="AI239" s="53">
        <f>'Hàng tồn'!E240</f>
        <v>0</v>
      </c>
      <c r="AJ239" s="168">
        <f>AI239*'Bảng giá mua 2015'!F238</f>
        <v>0</v>
      </c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72">
        <f t="shared" si="218"/>
        <v>0</v>
      </c>
      <c r="BP239" s="57">
        <f>BO239*'Bảng giá mua 2015'!AL238</f>
        <v>0</v>
      </c>
      <c r="BQ239" s="53">
        <f>'Hàng tồn'!AM240</f>
        <v>0</v>
      </c>
      <c r="BR239" s="168">
        <f>BQ239*'Bảng giá mua 2015'!AN238</f>
        <v>0</v>
      </c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72">
        <f t="shared" si="219"/>
        <v>0</v>
      </c>
      <c r="CX239" s="57">
        <f>CW239*'Bảng giá mua 2015'!BT238</f>
        <v>0</v>
      </c>
      <c r="CY239" s="53">
        <f>'Hàng tồn'!BU240</f>
        <v>0</v>
      </c>
      <c r="CZ239" s="168">
        <f>CY239*'Bảng giá mua 2015'!BV238</f>
        <v>0</v>
      </c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72">
        <f t="shared" si="220"/>
        <v>0</v>
      </c>
      <c r="EF239" s="57">
        <f>EE239*'Bảng giá mua 2015'!DB238</f>
        <v>0</v>
      </c>
      <c r="EG239" s="53">
        <f>'Hàng tồn'!DC240</f>
        <v>0</v>
      </c>
      <c r="EH239" s="168">
        <f>EG239*'Bảng giá mua 2015'!DD238</f>
        <v>0</v>
      </c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72">
        <f t="shared" si="221"/>
        <v>0</v>
      </c>
      <c r="FN239" s="57">
        <f>FM239*'Bảng giá mua 2015'!EJ238</f>
        <v>0</v>
      </c>
      <c r="FO239" s="53">
        <f>'Hàng tồn'!EK240</f>
        <v>0</v>
      </c>
      <c r="FP239" s="168">
        <f>FO239*'Bảng giá mua 2015'!EL238</f>
        <v>0</v>
      </c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72">
        <f t="shared" si="222"/>
        <v>0</v>
      </c>
      <c r="GV239" s="57">
        <f>GU239*'Bảng giá mua 2015'!FR238</f>
        <v>0</v>
      </c>
      <c r="GW239" s="53">
        <f>'Hàng tồn'!FS240</f>
        <v>0</v>
      </c>
      <c r="GX239" s="168">
        <f>GW239*'Bảng giá mua 2015'!FT238</f>
        <v>0</v>
      </c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72">
        <f t="shared" si="223"/>
        <v>0</v>
      </c>
      <c r="ID239" s="57">
        <f>IC239*'Bảng giá mua 2015'!GZ238</f>
        <v>0</v>
      </c>
      <c r="IE239" s="53">
        <f>'Hàng tồn'!HA240</f>
        <v>0</v>
      </c>
      <c r="IF239" s="168">
        <f>IE239*'Bảng giá mua 2015'!HB238</f>
        <v>0</v>
      </c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72">
        <f t="shared" si="224"/>
        <v>0</v>
      </c>
      <c r="JL239" s="57">
        <f>JK239*'Bảng giá mua 2015'!IH238</f>
        <v>0</v>
      </c>
      <c r="JM239" s="53">
        <f>'Hàng tồn'!II240</f>
        <v>0</v>
      </c>
      <c r="JN239" s="168">
        <f>JM239*'Bảng giá mua 2015'!IJ238</f>
        <v>0</v>
      </c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72">
        <f t="shared" si="225"/>
        <v>0</v>
      </c>
      <c r="KT239" s="57">
        <f>KS239*'Bảng giá mua 2015'!JP238</f>
        <v>0</v>
      </c>
      <c r="KU239" s="53">
        <f>'Hàng tồn'!JQ240</f>
        <v>0</v>
      </c>
      <c r="KV239" s="168">
        <f>KU239*'Bảng giá mua 2015'!JR238</f>
        <v>0</v>
      </c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72">
        <f t="shared" si="226"/>
        <v>0</v>
      </c>
      <c r="MB239" s="57">
        <f>MA239*'Bảng giá mua 2015'!KX238</f>
        <v>0</v>
      </c>
      <c r="MC239" s="53">
        <f>'Hàng tồn'!KY240</f>
        <v>0</v>
      </c>
      <c r="MD239" s="168">
        <f>MC239*'Bảng giá mua 2015'!KZ238</f>
        <v>0</v>
      </c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72">
        <f t="shared" si="227"/>
        <v>0</v>
      </c>
      <c r="NJ239" s="57">
        <f>NI239*'Bảng giá mua 2015'!MF238</f>
        <v>0</v>
      </c>
      <c r="NK239" s="53">
        <f>'Hàng tồn'!MG240</f>
        <v>0</v>
      </c>
      <c r="NL239" s="168">
        <f>NK239*'Bảng giá mua 2015'!MH238</f>
        <v>0</v>
      </c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72">
        <f t="shared" si="228"/>
        <v>0</v>
      </c>
      <c r="OR239" s="57">
        <f>OQ239*'Bảng giá mua 2015'!NN238</f>
        <v>0</v>
      </c>
      <c r="OS239" s="53">
        <f>'Hàng tồn'!NO240</f>
        <v>0</v>
      </c>
      <c r="OT239" s="168">
        <f>OS239*'Bảng giá mua 2015'!NP238</f>
        <v>0</v>
      </c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72">
        <f t="shared" si="229"/>
        <v>0</v>
      </c>
      <c r="PZ239" s="57">
        <f>PY239*'Bảng giá mua 2015'!OV238</f>
        <v>0</v>
      </c>
      <c r="QA239" s="53">
        <f>'Hàng tồn'!OW240</f>
        <v>0</v>
      </c>
      <c r="QB239" s="168">
        <f>QA239*'Bảng giá mua 2015'!OX238</f>
        <v>0</v>
      </c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72">
        <f t="shared" si="230"/>
        <v>0</v>
      </c>
      <c r="RH239" s="57">
        <f>RG239*'Bảng giá mua 2015'!QD238</f>
        <v>0</v>
      </c>
      <c r="RI239" s="53">
        <f>'Hàng tồn'!QE240</f>
        <v>0</v>
      </c>
      <c r="RJ239" s="168">
        <f>RI239*'Bảng giá mua 2015'!QF238</f>
        <v>0</v>
      </c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72">
        <f t="shared" si="231"/>
        <v>0</v>
      </c>
      <c r="SP239" s="57">
        <f>SO239*'Bảng giá mua 2015'!RL238</f>
        <v>0</v>
      </c>
      <c r="SQ239" s="53">
        <f>'Hàng tồn'!RM240</f>
        <v>0</v>
      </c>
      <c r="SR239" s="168">
        <f>SQ239*'Bảng giá mua 2015'!RN238</f>
        <v>0</v>
      </c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72">
        <f t="shared" si="232"/>
        <v>0</v>
      </c>
      <c r="TX239" s="57">
        <f>TW239*'Bảng giá mua 2015'!ST238</f>
        <v>0</v>
      </c>
      <c r="TY239" s="53">
        <f>'Hàng tồn'!SU240</f>
        <v>0</v>
      </c>
      <c r="TZ239" s="168">
        <f>TY239*'Bảng giá mua 2015'!SV238</f>
        <v>0</v>
      </c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72">
        <f t="shared" si="233"/>
        <v>0</v>
      </c>
      <c r="VF239" s="57">
        <f>VE239*'Bảng giá mua 2015'!UB238</f>
        <v>0</v>
      </c>
      <c r="VG239" s="53">
        <f>'Hàng tồn'!UC240</f>
        <v>0</v>
      </c>
      <c r="VH239" s="168">
        <f>VG239*'Bảng giá mua 2015'!UD238</f>
        <v>0</v>
      </c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72">
        <f t="shared" si="234"/>
        <v>0</v>
      </c>
      <c r="WN239" s="57">
        <f>WM239*'Bảng giá mua 2015'!VJ238</f>
        <v>0</v>
      </c>
      <c r="WO239" s="53">
        <f>'Hàng tồn'!VK240</f>
        <v>0</v>
      </c>
      <c r="WP239" s="168">
        <f>WO239*'Bảng giá mua 2015'!VL238</f>
        <v>0</v>
      </c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72">
        <f t="shared" si="235"/>
        <v>0</v>
      </c>
      <c r="XV239" s="57">
        <f>XU239*'Bảng giá mua 2015'!WR238</f>
        <v>0</v>
      </c>
      <c r="XW239" s="53">
        <f>'Hàng tồn'!WS240</f>
        <v>0</v>
      </c>
      <c r="XX239" s="168">
        <f>XW239*'Bảng giá mua 2015'!WT238</f>
        <v>0</v>
      </c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72">
        <f t="shared" si="236"/>
        <v>0</v>
      </c>
      <c r="ZD239" s="57">
        <f>ZC239*'Bảng giá mua 2015'!XZ238</f>
        <v>0</v>
      </c>
      <c r="ZE239" s="53">
        <f>'Hàng tồn'!YA240</f>
        <v>0</v>
      </c>
      <c r="ZF239" s="168">
        <f>ZE239*'Bảng giá mua 2015'!YB238</f>
        <v>0</v>
      </c>
      <c r="ZG239" s="55"/>
      <c r="ZH239" s="55"/>
      <c r="ZI239" s="55"/>
      <c r="ZJ239" s="55"/>
      <c r="ZK239" s="55"/>
      <c r="ZL239" s="55"/>
      <c r="ZM239" s="55"/>
      <c r="ZN239" s="55"/>
      <c r="ZO239" s="55"/>
      <c r="ZP239" s="55"/>
      <c r="ZQ239" s="55"/>
      <c r="ZR239" s="55"/>
      <c r="ZS239" s="55"/>
      <c r="ZT239" s="55"/>
      <c r="ZU239" s="55"/>
      <c r="ZV239" s="55"/>
      <c r="ZW239" s="55"/>
      <c r="ZX239" s="55"/>
      <c r="ZY239" s="55"/>
      <c r="ZZ239" s="55"/>
      <c r="AAA239" s="55"/>
      <c r="AAB239" s="55"/>
      <c r="AAC239" s="55"/>
      <c r="AAD239" s="55"/>
      <c r="AAE239" s="55"/>
      <c r="AAF239" s="55"/>
      <c r="AAG239" s="55"/>
      <c r="AAH239" s="55"/>
      <c r="AAI239" s="55"/>
      <c r="AAJ239" s="55"/>
      <c r="AAK239" s="72">
        <f t="shared" si="237"/>
        <v>0</v>
      </c>
      <c r="AAL239" s="57">
        <f>AAK239*'Bảng giá mua 2015'!ZH238</f>
        <v>0</v>
      </c>
      <c r="AAM239" s="53">
        <f>'Hàng tồn'!ZI240</f>
        <v>0</v>
      </c>
      <c r="AAN239" s="168">
        <f>AAM239*'Bảng giá mua 2015'!ZJ238</f>
        <v>0</v>
      </c>
      <c r="AAO239" s="55"/>
      <c r="AAP239" s="55"/>
      <c r="AAQ239" s="55"/>
      <c r="AAR239" s="55"/>
      <c r="AAS239" s="55"/>
      <c r="AAT239" s="55"/>
      <c r="AAU239" s="55"/>
      <c r="AAV239" s="55"/>
      <c r="AAW239" s="55"/>
      <c r="AAX239" s="55"/>
      <c r="AAY239" s="55"/>
      <c r="AAZ239" s="55"/>
      <c r="ABA239" s="55"/>
      <c r="ABB239" s="55"/>
      <c r="ABC239" s="55"/>
      <c r="ABD239" s="55"/>
      <c r="ABE239" s="55"/>
      <c r="ABF239" s="55"/>
      <c r="ABG239" s="55"/>
      <c r="ABH239" s="55"/>
      <c r="ABI239" s="55"/>
      <c r="ABJ239" s="55"/>
      <c r="ABK239" s="55"/>
      <c r="ABL239" s="55"/>
      <c r="ABM239" s="55"/>
      <c r="ABN239" s="55"/>
      <c r="ABO239" s="55"/>
      <c r="ABP239" s="55"/>
      <c r="ABQ239" s="55"/>
      <c r="ABR239" s="55"/>
      <c r="ABS239" s="72">
        <f t="shared" si="238"/>
        <v>0</v>
      </c>
      <c r="ABT239" s="57">
        <f>ABS239*'Bảng giá mua 2015'!AAP238</f>
        <v>0</v>
      </c>
      <c r="ABU239" s="53">
        <f>'Hàng tồn'!AAQ240</f>
        <v>0</v>
      </c>
      <c r="ABV239" s="168">
        <f>ABU239*'Bảng giá mua 2015'!AAR238</f>
        <v>0</v>
      </c>
      <c r="ABW239" s="55"/>
      <c r="ABX239" s="55"/>
      <c r="ABY239" s="55"/>
      <c r="ABZ239" s="55"/>
      <c r="ACA239" s="55"/>
      <c r="ACB239" s="55"/>
      <c r="ACC239" s="55"/>
      <c r="ACD239" s="55"/>
      <c r="ACE239" s="55"/>
      <c r="ACF239" s="55"/>
      <c r="ACG239" s="55"/>
      <c r="ACH239" s="55"/>
      <c r="ACI239" s="55"/>
      <c r="ACJ239" s="55"/>
      <c r="ACK239" s="55"/>
      <c r="ACL239" s="55"/>
      <c r="ACM239" s="55"/>
      <c r="ACN239" s="55"/>
      <c r="ACO239" s="55"/>
      <c r="ACP239" s="55"/>
      <c r="ACQ239" s="55"/>
      <c r="ACR239" s="55"/>
      <c r="ACS239" s="55"/>
      <c r="ACT239" s="55"/>
      <c r="ACU239" s="55"/>
      <c r="ACV239" s="55"/>
      <c r="ACW239" s="55"/>
      <c r="ACX239" s="55"/>
      <c r="ACY239" s="55"/>
      <c r="ACZ239" s="55"/>
      <c r="ADA239" s="72">
        <f t="shared" si="239"/>
        <v>0</v>
      </c>
      <c r="ADB239" s="57">
        <f>ADA239*'Bảng giá mua 2015'!ABX238</f>
        <v>0</v>
      </c>
      <c r="ADC239" s="53">
        <f>'Hàng tồn'!ABY240</f>
        <v>0</v>
      </c>
      <c r="ADD239" s="168">
        <f>ADC239*'Bảng giá mua 2015'!ABZ238</f>
        <v>0</v>
      </c>
      <c r="ADE239" s="55"/>
      <c r="ADF239" s="55"/>
      <c r="ADG239" s="55"/>
      <c r="ADH239" s="55"/>
      <c r="ADI239" s="55"/>
      <c r="ADJ239" s="55"/>
      <c r="ADK239" s="55"/>
      <c r="ADL239" s="55"/>
      <c r="ADM239" s="55"/>
      <c r="ADN239" s="55"/>
      <c r="ADO239" s="55"/>
      <c r="ADP239" s="55"/>
      <c r="ADQ239" s="55"/>
      <c r="ADR239" s="55"/>
      <c r="ADS239" s="55"/>
      <c r="ADT239" s="55"/>
      <c r="ADU239" s="55"/>
      <c r="ADV239" s="55"/>
      <c r="ADW239" s="55"/>
      <c r="ADX239" s="55"/>
      <c r="ADY239" s="55"/>
      <c r="ADZ239" s="55"/>
      <c r="AEA239" s="55"/>
      <c r="AEB239" s="55"/>
      <c r="AEC239" s="55"/>
      <c r="AED239" s="55"/>
      <c r="AEE239" s="55"/>
      <c r="AEF239" s="55"/>
      <c r="AEG239" s="55"/>
      <c r="AEH239" s="55"/>
      <c r="AEI239" s="72">
        <f t="shared" si="240"/>
        <v>0</v>
      </c>
      <c r="AEJ239" s="57">
        <f>AEI239*'Bảng giá mua 2015'!ADF238</f>
        <v>0</v>
      </c>
      <c r="AEK239" s="53">
        <f>'Hàng tồn'!ADG240</f>
        <v>0</v>
      </c>
      <c r="AEL239" s="168">
        <f>AEK239*'Bảng giá mua 2015'!ADH238</f>
        <v>0</v>
      </c>
      <c r="AEM239" s="55"/>
      <c r="AEN239" s="55"/>
      <c r="AEO239" s="55"/>
      <c r="AEP239" s="55"/>
      <c r="AEQ239" s="55"/>
      <c r="AER239" s="55"/>
      <c r="AES239" s="55"/>
      <c r="AET239" s="55"/>
      <c r="AEU239" s="55"/>
      <c r="AEV239" s="55"/>
      <c r="AEW239" s="55"/>
      <c r="AEX239" s="55"/>
      <c r="AEY239" s="55"/>
      <c r="AEZ239" s="55"/>
      <c r="AFA239" s="55"/>
      <c r="AFB239" s="55"/>
      <c r="AFC239" s="55"/>
      <c r="AFD239" s="55"/>
      <c r="AFE239" s="55"/>
      <c r="AFF239" s="55"/>
      <c r="AFG239" s="55"/>
      <c r="AFH239" s="55"/>
      <c r="AFI239" s="55"/>
      <c r="AFJ239" s="55"/>
      <c r="AFK239" s="55"/>
      <c r="AFL239" s="55"/>
      <c r="AFM239" s="55"/>
      <c r="AFN239" s="55"/>
      <c r="AFO239" s="55"/>
      <c r="AFP239" s="55"/>
      <c r="AFQ239" s="72">
        <f t="shared" si="241"/>
        <v>0</v>
      </c>
      <c r="AFR239" s="57">
        <f>AFQ239*'Bảng giá mua 2015'!AEN238</f>
        <v>0</v>
      </c>
      <c r="AFS239" s="53">
        <f>'Hàng tồn'!AEO240</f>
        <v>0</v>
      </c>
      <c r="AFT239" s="168">
        <f>AFS239*'Bảng giá mua 2015'!AEP238</f>
        <v>0</v>
      </c>
      <c r="AFU239" s="55"/>
      <c r="AFV239" s="55"/>
      <c r="AFW239" s="55"/>
      <c r="AFX239" s="55"/>
      <c r="AFY239" s="55"/>
      <c r="AFZ239" s="55"/>
      <c r="AGA239" s="55"/>
      <c r="AGB239" s="55"/>
      <c r="AGC239" s="55"/>
      <c r="AGD239" s="55"/>
      <c r="AGE239" s="55"/>
      <c r="AGF239" s="55"/>
      <c r="AGG239" s="55"/>
      <c r="AGH239" s="55"/>
      <c r="AGI239" s="55"/>
      <c r="AGJ239" s="55"/>
      <c r="AGK239" s="55"/>
      <c r="AGL239" s="55"/>
      <c r="AGM239" s="55"/>
      <c r="AGN239" s="55"/>
      <c r="AGO239" s="55"/>
      <c r="AGP239" s="55"/>
      <c r="AGQ239" s="55"/>
      <c r="AGR239" s="55"/>
      <c r="AGS239" s="55"/>
      <c r="AGT239" s="55"/>
      <c r="AGU239" s="55"/>
      <c r="AGV239" s="55"/>
      <c r="AGW239" s="55"/>
      <c r="AGX239" s="55"/>
      <c r="AGY239" s="72">
        <f t="shared" si="242"/>
        <v>0</v>
      </c>
      <c r="AGZ239" s="57">
        <f>AGY239*'Bảng giá mua 2015'!AFV238</f>
        <v>0</v>
      </c>
      <c r="AHA239" s="53">
        <f>'Hàng tồn'!AFW240</f>
        <v>0</v>
      </c>
      <c r="AHB239" s="168">
        <f>AHA239*'Bảng giá mua 2015'!AFX238</f>
        <v>0</v>
      </c>
      <c r="AHC239" s="55"/>
      <c r="AHD239" s="55"/>
      <c r="AHE239" s="55"/>
      <c r="AHF239" s="55"/>
      <c r="AHG239" s="55"/>
      <c r="AHH239" s="55"/>
      <c r="AHI239" s="55"/>
      <c r="AHJ239" s="55"/>
      <c r="AHK239" s="55"/>
      <c r="AHL239" s="55"/>
      <c r="AHM239" s="55">
        <v>1</v>
      </c>
      <c r="AHN239" s="55"/>
      <c r="AHO239" s="55"/>
      <c r="AHP239" s="55"/>
      <c r="AHQ239" s="55"/>
      <c r="AHR239" s="55"/>
      <c r="AHS239" s="55"/>
      <c r="AHT239" s="55"/>
      <c r="AHU239" s="55"/>
      <c r="AHV239" s="55"/>
      <c r="AHW239" s="55"/>
      <c r="AHX239" s="55"/>
      <c r="AHY239" s="55"/>
      <c r="AHZ239" s="55"/>
      <c r="AIA239" s="55"/>
      <c r="AIB239" s="55"/>
      <c r="AIC239" s="55"/>
      <c r="AID239" s="55"/>
      <c r="AIE239" s="55"/>
      <c r="AIF239" s="55"/>
      <c r="AIG239" s="72">
        <f t="shared" si="243"/>
        <v>1</v>
      </c>
      <c r="AIH239" s="57">
        <f>AIG239*'Bảng giá bán 2015'!AC238</f>
        <v>0</v>
      </c>
      <c r="AII239" s="53">
        <f>'Hàng tồn'!AHE240</f>
        <v>0</v>
      </c>
      <c r="AIJ239" s="168">
        <f>AII239*'Bảng giá bán 2015'!AD238</f>
        <v>0</v>
      </c>
      <c r="AIK239" s="55"/>
      <c r="AIL239" s="55"/>
      <c r="AIM239" s="55"/>
      <c r="AIN239" s="55"/>
      <c r="AIO239" s="55"/>
      <c r="AIP239" s="55"/>
      <c r="AIQ239" s="55"/>
      <c r="AIR239" s="55"/>
      <c r="AIS239" s="55"/>
      <c r="AIT239" s="55"/>
      <c r="AIU239" s="55"/>
      <c r="AIV239" s="55"/>
      <c r="AIW239" s="55"/>
      <c r="AIX239" s="55"/>
      <c r="AIY239" s="55"/>
      <c r="AIZ239" s="55"/>
      <c r="AJA239" s="55"/>
      <c r="AJB239" s="55"/>
      <c r="AJC239" s="55"/>
      <c r="AJD239" s="55"/>
      <c r="AJE239" s="55"/>
      <c r="AJF239" s="55"/>
      <c r="AJG239" s="55"/>
      <c r="AJH239" s="55"/>
      <c r="AJI239" s="55"/>
      <c r="AJJ239" s="55"/>
      <c r="AJK239" s="55"/>
      <c r="AJL239" s="55"/>
      <c r="AJM239" s="55"/>
      <c r="AJN239" s="55"/>
      <c r="AJO239" s="72">
        <f t="shared" si="244"/>
        <v>0</v>
      </c>
      <c r="AJP239" s="57">
        <f>AJO239*'Bảng giá bán 2015'!AD238</f>
        <v>0</v>
      </c>
      <c r="AJQ239" s="53">
        <f>'Hàng tồn'!AIM240</f>
        <v>0</v>
      </c>
      <c r="AJR239" s="168">
        <f>AJQ239*'Bảng giá mua 2015'!AIN238</f>
        <v>0</v>
      </c>
      <c r="AJS239" s="55"/>
      <c r="AJT239" s="55"/>
      <c r="AJU239" s="55"/>
      <c r="AJV239" s="55"/>
      <c r="AJW239" s="55"/>
      <c r="AJX239" s="55"/>
      <c r="AJY239" s="55"/>
      <c r="AJZ239" s="55"/>
      <c r="AKA239" s="55"/>
      <c r="AKB239" s="55"/>
      <c r="AKC239" s="55"/>
      <c r="AKD239" s="55"/>
      <c r="AKE239" s="55"/>
      <c r="AKF239" s="55"/>
      <c r="AKG239" s="55"/>
      <c r="AKH239" s="55"/>
      <c r="AKI239" s="55"/>
      <c r="AKJ239" s="55"/>
      <c r="AKK239" s="55"/>
      <c r="AKL239" s="55"/>
      <c r="AKM239" s="55"/>
      <c r="AKN239" s="55"/>
      <c r="AKO239" s="55"/>
      <c r="AKP239" s="55"/>
      <c r="AKQ239" s="55"/>
      <c r="AKR239" s="55"/>
      <c r="AKS239" s="55"/>
      <c r="AKT239" s="55"/>
      <c r="AKU239" s="55"/>
      <c r="AKV239" s="55"/>
      <c r="AKW239" s="72">
        <f t="shared" si="245"/>
        <v>0</v>
      </c>
      <c r="AKX239" s="57">
        <f>AKW239*'Bảng giá bán 2015'!BL238</f>
        <v>0</v>
      </c>
      <c r="AKY239" s="53">
        <f>'Hàng tồn'!AJU240</f>
        <v>0</v>
      </c>
      <c r="AKZ239" s="168">
        <f>AKY239*'Bảng giá mua 2015'!AJV238</f>
        <v>0</v>
      </c>
      <c r="ALA239" s="55"/>
      <c r="ALB239" s="55"/>
      <c r="ALC239" s="55"/>
      <c r="ALD239" s="55"/>
      <c r="ALE239" s="55"/>
      <c r="ALF239" s="55"/>
      <c r="ALG239" s="55"/>
      <c r="ALH239" s="55"/>
      <c r="ALI239" s="55"/>
      <c r="ALJ239" s="55"/>
      <c r="ALK239" s="55"/>
      <c r="ALL239" s="55"/>
      <c r="ALM239" s="55"/>
      <c r="ALN239" s="55"/>
      <c r="ALO239" s="55"/>
      <c r="ALP239" s="55"/>
      <c r="ALQ239" s="55"/>
      <c r="ALR239" s="55"/>
      <c r="ALS239" s="55"/>
      <c r="ALT239" s="55"/>
      <c r="ALU239" s="55"/>
      <c r="ALV239" s="55"/>
      <c r="ALW239" s="55"/>
      <c r="ALX239" s="55"/>
      <c r="ALY239" s="55"/>
      <c r="ALZ239" s="55"/>
      <c r="AMA239" s="55"/>
      <c r="AMB239" s="55"/>
      <c r="AMC239" s="55"/>
      <c r="AMD239" s="55"/>
      <c r="AME239" s="72">
        <f t="shared" si="246"/>
        <v>0</v>
      </c>
      <c r="AMF239" s="57">
        <f>AME239*'Bảng giá bán 2015'!CT238</f>
        <v>0</v>
      </c>
      <c r="AMG239" s="53">
        <f>'Hàng tồn'!ALC240</f>
        <v>0</v>
      </c>
      <c r="AMH239" s="168">
        <f>AMG239*'Bảng giá mua 2015'!ALD238</f>
        <v>0</v>
      </c>
      <c r="AMI239" s="55"/>
      <c r="AMJ239" s="55"/>
      <c r="AMK239" s="55"/>
      <c r="AML239" s="55"/>
      <c r="AMM239" s="55"/>
      <c r="AMN239" s="55"/>
      <c r="AMO239" s="55"/>
      <c r="AMP239" s="55"/>
      <c r="AMQ239" s="55"/>
      <c r="AMR239" s="55"/>
      <c r="AMS239" s="55"/>
      <c r="AMT239" s="55"/>
      <c r="AMU239" s="55"/>
      <c r="AMV239" s="55"/>
      <c r="AMW239" s="55"/>
      <c r="AMX239" s="55"/>
      <c r="AMY239" s="55"/>
      <c r="AMZ239" s="55"/>
      <c r="ANA239" s="55"/>
      <c r="ANB239" s="55"/>
      <c r="ANC239" s="55"/>
      <c r="AND239" s="55"/>
      <c r="ANE239" s="55"/>
      <c r="ANF239" s="55"/>
      <c r="ANG239" s="55"/>
      <c r="ANH239" s="55"/>
      <c r="ANI239" s="55"/>
      <c r="ANJ239" s="55"/>
      <c r="ANK239" s="55"/>
      <c r="ANL239" s="55"/>
      <c r="ANM239" s="72">
        <f t="shared" si="247"/>
        <v>0</v>
      </c>
      <c r="ANN239" s="57">
        <f>ANM239*'Bảng giá bán 2015'!EB238</f>
        <v>0</v>
      </c>
      <c r="ANO239" s="53">
        <f>'Hàng tồn'!AMK240</f>
        <v>0</v>
      </c>
      <c r="ANP239" s="168">
        <f>ANO239*'Bảng giá mua 2015'!AML238</f>
        <v>0</v>
      </c>
    </row>
    <row r="240" spans="1:1056" x14ac:dyDescent="0.3">
      <c r="A240" s="131"/>
      <c r="B240" s="58" t="s">
        <v>100</v>
      </c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72">
        <f t="shared" si="217"/>
        <v>0</v>
      </c>
      <c r="AH240" s="57">
        <f>AG240*'Bảng giá mua 2015'!D239</f>
        <v>0</v>
      </c>
      <c r="AI240" s="53">
        <f>'Hàng tồn'!E241</f>
        <v>0</v>
      </c>
      <c r="AJ240" s="168">
        <f>AI240*'Bảng giá mua 2015'!F239</f>
        <v>0</v>
      </c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72">
        <f t="shared" si="218"/>
        <v>0</v>
      </c>
      <c r="BP240" s="57">
        <f>BO240*'Bảng giá mua 2015'!AL239</f>
        <v>0</v>
      </c>
      <c r="BQ240" s="53">
        <f>'Hàng tồn'!AM241</f>
        <v>0</v>
      </c>
      <c r="BR240" s="168">
        <f>BQ240*'Bảng giá mua 2015'!AN239</f>
        <v>0</v>
      </c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72">
        <f t="shared" si="219"/>
        <v>0</v>
      </c>
      <c r="CX240" s="57">
        <f>CW240*'Bảng giá mua 2015'!BT239</f>
        <v>0</v>
      </c>
      <c r="CY240" s="53">
        <f>'Hàng tồn'!BU241</f>
        <v>0</v>
      </c>
      <c r="CZ240" s="168">
        <f>CY240*'Bảng giá mua 2015'!BV239</f>
        <v>0</v>
      </c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72">
        <f t="shared" si="220"/>
        <v>0</v>
      </c>
      <c r="EF240" s="57">
        <f>EE240*'Bảng giá mua 2015'!DB239</f>
        <v>0</v>
      </c>
      <c r="EG240" s="53">
        <f>'Hàng tồn'!DC241</f>
        <v>0</v>
      </c>
      <c r="EH240" s="168">
        <f>EG240*'Bảng giá mua 2015'!DD239</f>
        <v>0</v>
      </c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72">
        <f t="shared" si="221"/>
        <v>0</v>
      </c>
      <c r="FN240" s="57">
        <f>FM240*'Bảng giá mua 2015'!EJ239</f>
        <v>0</v>
      </c>
      <c r="FO240" s="53">
        <f>'Hàng tồn'!EK241</f>
        <v>0</v>
      </c>
      <c r="FP240" s="168">
        <f>FO240*'Bảng giá mua 2015'!EL239</f>
        <v>0</v>
      </c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72">
        <f t="shared" si="222"/>
        <v>0</v>
      </c>
      <c r="GV240" s="57">
        <f>GU240*'Bảng giá mua 2015'!FR239</f>
        <v>0</v>
      </c>
      <c r="GW240" s="53">
        <f>'Hàng tồn'!FS241</f>
        <v>0</v>
      </c>
      <c r="GX240" s="168">
        <f>GW240*'Bảng giá mua 2015'!FT239</f>
        <v>0</v>
      </c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72">
        <f t="shared" si="223"/>
        <v>0</v>
      </c>
      <c r="ID240" s="57">
        <f>IC240*'Bảng giá mua 2015'!GZ239</f>
        <v>0</v>
      </c>
      <c r="IE240" s="53">
        <f>'Hàng tồn'!HA241</f>
        <v>0</v>
      </c>
      <c r="IF240" s="168">
        <f>IE240*'Bảng giá mua 2015'!HB239</f>
        <v>0</v>
      </c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72">
        <f t="shared" si="224"/>
        <v>0</v>
      </c>
      <c r="JL240" s="57">
        <f>JK240*'Bảng giá mua 2015'!IH239</f>
        <v>0</v>
      </c>
      <c r="JM240" s="53">
        <f>'Hàng tồn'!II241</f>
        <v>0</v>
      </c>
      <c r="JN240" s="168">
        <f>JM240*'Bảng giá mua 2015'!IJ239</f>
        <v>0</v>
      </c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72">
        <f t="shared" si="225"/>
        <v>0</v>
      </c>
      <c r="KT240" s="57">
        <f>KS240*'Bảng giá mua 2015'!JP239</f>
        <v>0</v>
      </c>
      <c r="KU240" s="53">
        <f>'Hàng tồn'!JQ241</f>
        <v>0</v>
      </c>
      <c r="KV240" s="168">
        <f>KU240*'Bảng giá mua 2015'!JR239</f>
        <v>0</v>
      </c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72">
        <f t="shared" si="226"/>
        <v>0</v>
      </c>
      <c r="MB240" s="57">
        <f>MA240*'Bảng giá mua 2015'!KX239</f>
        <v>0</v>
      </c>
      <c r="MC240" s="53">
        <f>'Hàng tồn'!KY241</f>
        <v>0</v>
      </c>
      <c r="MD240" s="168">
        <f>MC240*'Bảng giá mua 2015'!KZ239</f>
        <v>0</v>
      </c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72">
        <f t="shared" si="227"/>
        <v>0</v>
      </c>
      <c r="NJ240" s="57">
        <f>NI240*'Bảng giá mua 2015'!MF239</f>
        <v>0</v>
      </c>
      <c r="NK240" s="53">
        <f>'Hàng tồn'!MG241</f>
        <v>0</v>
      </c>
      <c r="NL240" s="168">
        <f>NK240*'Bảng giá mua 2015'!MH239</f>
        <v>0</v>
      </c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72">
        <f t="shared" si="228"/>
        <v>0</v>
      </c>
      <c r="OR240" s="57">
        <f>OQ240*'Bảng giá mua 2015'!NN239</f>
        <v>0</v>
      </c>
      <c r="OS240" s="53">
        <f>'Hàng tồn'!NO241</f>
        <v>0</v>
      </c>
      <c r="OT240" s="168">
        <f>OS240*'Bảng giá mua 2015'!NP239</f>
        <v>0</v>
      </c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72">
        <f t="shared" si="229"/>
        <v>0</v>
      </c>
      <c r="PZ240" s="57">
        <f>PY240*'Bảng giá mua 2015'!OV239</f>
        <v>0</v>
      </c>
      <c r="QA240" s="53">
        <f>'Hàng tồn'!OW241</f>
        <v>0</v>
      </c>
      <c r="QB240" s="168">
        <f>QA240*'Bảng giá mua 2015'!OX239</f>
        <v>0</v>
      </c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72">
        <f t="shared" si="230"/>
        <v>0</v>
      </c>
      <c r="RH240" s="57">
        <f>RG240*'Bảng giá mua 2015'!QD239</f>
        <v>0</v>
      </c>
      <c r="RI240" s="53">
        <f>'Hàng tồn'!QE241</f>
        <v>0</v>
      </c>
      <c r="RJ240" s="168">
        <f>RI240*'Bảng giá mua 2015'!QF239</f>
        <v>0</v>
      </c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72">
        <f t="shared" si="231"/>
        <v>0</v>
      </c>
      <c r="SP240" s="57">
        <f>SO240*'Bảng giá mua 2015'!RL239</f>
        <v>0</v>
      </c>
      <c r="SQ240" s="53">
        <f>'Hàng tồn'!RM241</f>
        <v>0</v>
      </c>
      <c r="SR240" s="168">
        <f>SQ240*'Bảng giá mua 2015'!RN239</f>
        <v>0</v>
      </c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72">
        <f t="shared" si="232"/>
        <v>0</v>
      </c>
      <c r="TX240" s="57">
        <f>TW240*'Bảng giá mua 2015'!ST239</f>
        <v>0</v>
      </c>
      <c r="TY240" s="53">
        <f>'Hàng tồn'!SU241</f>
        <v>0</v>
      </c>
      <c r="TZ240" s="168">
        <f>TY240*'Bảng giá mua 2015'!SV239</f>
        <v>0</v>
      </c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72">
        <f t="shared" si="233"/>
        <v>0</v>
      </c>
      <c r="VF240" s="57">
        <f>VE240*'Bảng giá mua 2015'!UB239</f>
        <v>0</v>
      </c>
      <c r="VG240" s="53">
        <f>'Hàng tồn'!UC241</f>
        <v>0</v>
      </c>
      <c r="VH240" s="168">
        <f>VG240*'Bảng giá mua 2015'!UD239</f>
        <v>0</v>
      </c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72">
        <f t="shared" si="234"/>
        <v>0</v>
      </c>
      <c r="WN240" s="57">
        <f>WM240*'Bảng giá mua 2015'!VJ239</f>
        <v>0</v>
      </c>
      <c r="WO240" s="53">
        <f>'Hàng tồn'!VK241</f>
        <v>0</v>
      </c>
      <c r="WP240" s="168">
        <f>WO240*'Bảng giá mua 2015'!VL239</f>
        <v>0</v>
      </c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72">
        <f t="shared" si="235"/>
        <v>0</v>
      </c>
      <c r="XV240" s="57">
        <f>XU240*'Bảng giá mua 2015'!WR239</f>
        <v>0</v>
      </c>
      <c r="XW240" s="53">
        <f>'Hàng tồn'!WS241</f>
        <v>0</v>
      </c>
      <c r="XX240" s="168">
        <f>XW240*'Bảng giá mua 2015'!WT239</f>
        <v>0</v>
      </c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72">
        <f t="shared" si="236"/>
        <v>0</v>
      </c>
      <c r="ZD240" s="57">
        <f>ZC240*'Bảng giá mua 2015'!XZ239</f>
        <v>0</v>
      </c>
      <c r="ZE240" s="53">
        <f>'Hàng tồn'!YA241</f>
        <v>0</v>
      </c>
      <c r="ZF240" s="168">
        <f>ZE240*'Bảng giá mua 2015'!YB239</f>
        <v>0</v>
      </c>
      <c r="ZG240" s="55"/>
      <c r="ZH240" s="55"/>
      <c r="ZI240" s="55"/>
      <c r="ZJ240" s="55"/>
      <c r="ZK240" s="55"/>
      <c r="ZL240" s="55"/>
      <c r="ZM240" s="55"/>
      <c r="ZN240" s="55"/>
      <c r="ZO240" s="55"/>
      <c r="ZP240" s="55"/>
      <c r="ZQ240" s="55"/>
      <c r="ZR240" s="55"/>
      <c r="ZS240" s="55"/>
      <c r="ZT240" s="55"/>
      <c r="ZU240" s="55"/>
      <c r="ZV240" s="55"/>
      <c r="ZW240" s="55"/>
      <c r="ZX240" s="55"/>
      <c r="ZY240" s="55"/>
      <c r="ZZ240" s="55"/>
      <c r="AAA240" s="55"/>
      <c r="AAB240" s="55"/>
      <c r="AAC240" s="55"/>
      <c r="AAD240" s="55"/>
      <c r="AAE240" s="55"/>
      <c r="AAF240" s="55"/>
      <c r="AAG240" s="55"/>
      <c r="AAH240" s="55"/>
      <c r="AAI240" s="55"/>
      <c r="AAJ240" s="55"/>
      <c r="AAK240" s="72">
        <f t="shared" si="237"/>
        <v>0</v>
      </c>
      <c r="AAL240" s="57">
        <f>AAK240*'Bảng giá mua 2015'!ZH239</f>
        <v>0</v>
      </c>
      <c r="AAM240" s="53">
        <f>'Hàng tồn'!ZI241</f>
        <v>0</v>
      </c>
      <c r="AAN240" s="168">
        <f>AAM240*'Bảng giá mua 2015'!ZJ239</f>
        <v>0</v>
      </c>
      <c r="AAO240" s="55"/>
      <c r="AAP240" s="55"/>
      <c r="AAQ240" s="55"/>
      <c r="AAR240" s="55"/>
      <c r="AAS240" s="55"/>
      <c r="AAT240" s="55"/>
      <c r="AAU240" s="55"/>
      <c r="AAV240" s="55"/>
      <c r="AAW240" s="55"/>
      <c r="AAX240" s="55"/>
      <c r="AAY240" s="55"/>
      <c r="AAZ240" s="55"/>
      <c r="ABA240" s="55"/>
      <c r="ABB240" s="55"/>
      <c r="ABC240" s="55"/>
      <c r="ABD240" s="55"/>
      <c r="ABE240" s="55"/>
      <c r="ABF240" s="55"/>
      <c r="ABG240" s="55"/>
      <c r="ABH240" s="55"/>
      <c r="ABI240" s="55"/>
      <c r="ABJ240" s="55"/>
      <c r="ABK240" s="55"/>
      <c r="ABL240" s="55"/>
      <c r="ABM240" s="55"/>
      <c r="ABN240" s="55"/>
      <c r="ABO240" s="55"/>
      <c r="ABP240" s="55"/>
      <c r="ABQ240" s="55"/>
      <c r="ABR240" s="55"/>
      <c r="ABS240" s="72">
        <f t="shared" si="238"/>
        <v>0</v>
      </c>
      <c r="ABT240" s="57">
        <f>ABS240*'Bảng giá mua 2015'!AAP239</f>
        <v>0</v>
      </c>
      <c r="ABU240" s="53">
        <f>'Hàng tồn'!AAQ241</f>
        <v>0</v>
      </c>
      <c r="ABV240" s="168">
        <f>ABU240*'Bảng giá mua 2015'!AAR239</f>
        <v>0</v>
      </c>
      <c r="ABW240" s="55"/>
      <c r="ABX240" s="55"/>
      <c r="ABY240" s="55"/>
      <c r="ABZ240" s="55"/>
      <c r="ACA240" s="55"/>
      <c r="ACB240" s="55"/>
      <c r="ACC240" s="55"/>
      <c r="ACD240" s="55"/>
      <c r="ACE240" s="55"/>
      <c r="ACF240" s="55"/>
      <c r="ACG240" s="55"/>
      <c r="ACH240" s="55"/>
      <c r="ACI240" s="55"/>
      <c r="ACJ240" s="55"/>
      <c r="ACK240" s="55"/>
      <c r="ACL240" s="55"/>
      <c r="ACM240" s="55"/>
      <c r="ACN240" s="55"/>
      <c r="ACO240" s="55"/>
      <c r="ACP240" s="55"/>
      <c r="ACQ240" s="55"/>
      <c r="ACR240" s="55"/>
      <c r="ACS240" s="55"/>
      <c r="ACT240" s="55"/>
      <c r="ACU240" s="55"/>
      <c r="ACV240" s="55"/>
      <c r="ACW240" s="55"/>
      <c r="ACX240" s="55"/>
      <c r="ACY240" s="55"/>
      <c r="ACZ240" s="55"/>
      <c r="ADA240" s="72">
        <f t="shared" si="239"/>
        <v>0</v>
      </c>
      <c r="ADB240" s="57">
        <f>ADA240*'Bảng giá mua 2015'!ABX239</f>
        <v>0</v>
      </c>
      <c r="ADC240" s="53">
        <f>'Hàng tồn'!ABY241</f>
        <v>0</v>
      </c>
      <c r="ADD240" s="168">
        <f>ADC240*'Bảng giá mua 2015'!ABZ239</f>
        <v>0</v>
      </c>
      <c r="ADE240" s="55"/>
      <c r="ADF240" s="55"/>
      <c r="ADG240" s="55"/>
      <c r="ADH240" s="55"/>
      <c r="ADI240" s="55"/>
      <c r="ADJ240" s="55"/>
      <c r="ADK240" s="55"/>
      <c r="ADL240" s="55"/>
      <c r="ADM240" s="55"/>
      <c r="ADN240" s="55"/>
      <c r="ADO240" s="55"/>
      <c r="ADP240" s="55"/>
      <c r="ADQ240" s="55"/>
      <c r="ADR240" s="55"/>
      <c r="ADS240" s="55"/>
      <c r="ADT240" s="55"/>
      <c r="ADU240" s="55"/>
      <c r="ADV240" s="55"/>
      <c r="ADW240" s="55"/>
      <c r="ADX240" s="55"/>
      <c r="ADY240" s="55"/>
      <c r="ADZ240" s="55"/>
      <c r="AEA240" s="55"/>
      <c r="AEB240" s="55"/>
      <c r="AEC240" s="55"/>
      <c r="AED240" s="55"/>
      <c r="AEE240" s="55"/>
      <c r="AEF240" s="55"/>
      <c r="AEG240" s="55"/>
      <c r="AEH240" s="55"/>
      <c r="AEI240" s="72">
        <f t="shared" si="240"/>
        <v>0</v>
      </c>
      <c r="AEJ240" s="57">
        <f>AEI240*'Bảng giá mua 2015'!ADF239</f>
        <v>0</v>
      </c>
      <c r="AEK240" s="53">
        <f>'Hàng tồn'!ADG241</f>
        <v>0</v>
      </c>
      <c r="AEL240" s="168">
        <f>AEK240*'Bảng giá mua 2015'!ADH239</f>
        <v>0</v>
      </c>
      <c r="AEM240" s="55"/>
      <c r="AEN240" s="55"/>
      <c r="AEO240" s="55"/>
      <c r="AEP240" s="55"/>
      <c r="AEQ240" s="55"/>
      <c r="AER240" s="55"/>
      <c r="AES240" s="55"/>
      <c r="AET240" s="55"/>
      <c r="AEU240" s="55"/>
      <c r="AEV240" s="55"/>
      <c r="AEW240" s="55"/>
      <c r="AEX240" s="55"/>
      <c r="AEY240" s="55"/>
      <c r="AEZ240" s="55"/>
      <c r="AFA240" s="55"/>
      <c r="AFB240" s="55"/>
      <c r="AFC240" s="55"/>
      <c r="AFD240" s="55"/>
      <c r="AFE240" s="55"/>
      <c r="AFF240" s="55"/>
      <c r="AFG240" s="55"/>
      <c r="AFH240" s="55"/>
      <c r="AFI240" s="55"/>
      <c r="AFJ240" s="55"/>
      <c r="AFK240" s="55"/>
      <c r="AFL240" s="55"/>
      <c r="AFM240" s="55"/>
      <c r="AFN240" s="55"/>
      <c r="AFO240" s="55"/>
      <c r="AFP240" s="55"/>
      <c r="AFQ240" s="72">
        <f t="shared" si="241"/>
        <v>0</v>
      </c>
      <c r="AFR240" s="57">
        <f>AFQ240*'Bảng giá mua 2015'!AEN239</f>
        <v>0</v>
      </c>
      <c r="AFS240" s="53">
        <f>'Hàng tồn'!AEO241</f>
        <v>0</v>
      </c>
      <c r="AFT240" s="168">
        <f>AFS240*'Bảng giá mua 2015'!AEP239</f>
        <v>0</v>
      </c>
      <c r="AFU240" s="55"/>
      <c r="AFV240" s="55"/>
      <c r="AFW240" s="55"/>
      <c r="AFX240" s="55"/>
      <c r="AFY240" s="55"/>
      <c r="AFZ240" s="55"/>
      <c r="AGA240" s="55"/>
      <c r="AGB240" s="55"/>
      <c r="AGC240" s="55"/>
      <c r="AGD240" s="55"/>
      <c r="AGE240" s="55"/>
      <c r="AGF240" s="55"/>
      <c r="AGG240" s="55"/>
      <c r="AGH240" s="55"/>
      <c r="AGI240" s="55"/>
      <c r="AGJ240" s="55"/>
      <c r="AGK240" s="55"/>
      <c r="AGL240" s="55"/>
      <c r="AGM240" s="55"/>
      <c r="AGN240" s="55"/>
      <c r="AGO240" s="55"/>
      <c r="AGP240" s="55"/>
      <c r="AGQ240" s="55"/>
      <c r="AGR240" s="55"/>
      <c r="AGS240" s="55"/>
      <c r="AGT240" s="55"/>
      <c r="AGU240" s="55"/>
      <c r="AGV240" s="55"/>
      <c r="AGW240" s="55"/>
      <c r="AGX240" s="55"/>
      <c r="AGY240" s="72">
        <f t="shared" si="242"/>
        <v>0</v>
      </c>
      <c r="AGZ240" s="57">
        <f>AGY240*'Bảng giá mua 2015'!AFV239</f>
        <v>0</v>
      </c>
      <c r="AHA240" s="53">
        <f>'Hàng tồn'!AFW241</f>
        <v>0</v>
      </c>
      <c r="AHB240" s="168">
        <f>AHA240*'Bảng giá mua 2015'!AFX239</f>
        <v>0</v>
      </c>
      <c r="AHC240" s="55"/>
      <c r="AHD240" s="55"/>
      <c r="AHE240" s="55"/>
      <c r="AHF240" s="55"/>
      <c r="AHG240" s="55"/>
      <c r="AHH240" s="55"/>
      <c r="AHI240" s="55"/>
      <c r="AHJ240" s="55"/>
      <c r="AHK240" s="55"/>
      <c r="AHL240" s="55"/>
      <c r="AHM240" s="55">
        <v>1</v>
      </c>
      <c r="AHN240" s="55"/>
      <c r="AHO240" s="55"/>
      <c r="AHP240" s="55"/>
      <c r="AHQ240" s="55"/>
      <c r="AHR240" s="55"/>
      <c r="AHS240" s="55"/>
      <c r="AHT240" s="55"/>
      <c r="AHU240" s="55"/>
      <c r="AHV240" s="55"/>
      <c r="AHW240" s="55"/>
      <c r="AHX240" s="55"/>
      <c r="AHY240" s="55"/>
      <c r="AHZ240" s="55"/>
      <c r="AIA240" s="55"/>
      <c r="AIB240" s="55"/>
      <c r="AIC240" s="55"/>
      <c r="AID240" s="55"/>
      <c r="AIE240" s="55"/>
      <c r="AIF240" s="55"/>
      <c r="AIG240" s="72">
        <f t="shared" si="243"/>
        <v>1</v>
      </c>
      <c r="AIH240" s="57">
        <f>AIG240*'Bảng giá bán 2015'!AC239</f>
        <v>0</v>
      </c>
      <c r="AII240" s="53">
        <f>'Hàng tồn'!AHE241</f>
        <v>0</v>
      </c>
      <c r="AIJ240" s="168">
        <f>AII240*'Bảng giá bán 2015'!AD239</f>
        <v>0</v>
      </c>
      <c r="AIK240" s="55"/>
      <c r="AIL240" s="55"/>
      <c r="AIM240" s="55"/>
      <c r="AIN240" s="55"/>
      <c r="AIO240" s="55"/>
      <c r="AIP240" s="55"/>
      <c r="AIQ240" s="55"/>
      <c r="AIR240" s="55"/>
      <c r="AIS240" s="55"/>
      <c r="AIT240" s="55"/>
      <c r="AIU240" s="55"/>
      <c r="AIV240" s="55"/>
      <c r="AIW240" s="55"/>
      <c r="AIX240" s="55"/>
      <c r="AIY240" s="55"/>
      <c r="AIZ240" s="55"/>
      <c r="AJA240" s="55"/>
      <c r="AJB240" s="55"/>
      <c r="AJC240" s="55"/>
      <c r="AJD240" s="55"/>
      <c r="AJE240" s="55"/>
      <c r="AJF240" s="55"/>
      <c r="AJG240" s="55"/>
      <c r="AJH240" s="55"/>
      <c r="AJI240" s="55"/>
      <c r="AJJ240" s="55"/>
      <c r="AJK240" s="55"/>
      <c r="AJL240" s="55"/>
      <c r="AJM240" s="55"/>
      <c r="AJN240" s="55"/>
      <c r="AJO240" s="72">
        <f t="shared" si="244"/>
        <v>0</v>
      </c>
      <c r="AJP240" s="57">
        <f>AJO240*'Bảng giá bán 2015'!AD239</f>
        <v>0</v>
      </c>
      <c r="AJQ240" s="53">
        <f>'Hàng tồn'!AIM241</f>
        <v>0</v>
      </c>
      <c r="AJR240" s="168">
        <f>AJQ240*'Bảng giá mua 2015'!AIN239</f>
        <v>0</v>
      </c>
      <c r="AJS240" s="55"/>
      <c r="AJT240" s="55"/>
      <c r="AJU240" s="55"/>
      <c r="AJV240" s="55"/>
      <c r="AJW240" s="55"/>
      <c r="AJX240" s="55"/>
      <c r="AJY240" s="55"/>
      <c r="AJZ240" s="55"/>
      <c r="AKA240" s="55"/>
      <c r="AKB240" s="55"/>
      <c r="AKC240" s="55"/>
      <c r="AKD240" s="55"/>
      <c r="AKE240" s="55"/>
      <c r="AKF240" s="55"/>
      <c r="AKG240" s="55"/>
      <c r="AKH240" s="55"/>
      <c r="AKI240" s="55"/>
      <c r="AKJ240" s="55"/>
      <c r="AKK240" s="55"/>
      <c r="AKL240" s="55"/>
      <c r="AKM240" s="55"/>
      <c r="AKN240" s="55"/>
      <c r="AKO240" s="55"/>
      <c r="AKP240" s="55"/>
      <c r="AKQ240" s="55"/>
      <c r="AKR240" s="55"/>
      <c r="AKS240" s="55"/>
      <c r="AKT240" s="55"/>
      <c r="AKU240" s="55"/>
      <c r="AKV240" s="55"/>
      <c r="AKW240" s="72">
        <f t="shared" si="245"/>
        <v>0</v>
      </c>
      <c r="AKX240" s="57">
        <f>AKW240*'Bảng giá bán 2015'!BL239</f>
        <v>0</v>
      </c>
      <c r="AKY240" s="53">
        <f>'Hàng tồn'!AJU241</f>
        <v>0</v>
      </c>
      <c r="AKZ240" s="168">
        <f>AKY240*'Bảng giá mua 2015'!AJV239</f>
        <v>0</v>
      </c>
      <c r="ALA240" s="55"/>
      <c r="ALB240" s="55"/>
      <c r="ALC240" s="55"/>
      <c r="ALD240" s="55"/>
      <c r="ALE240" s="55"/>
      <c r="ALF240" s="55"/>
      <c r="ALG240" s="55"/>
      <c r="ALH240" s="55"/>
      <c r="ALI240" s="55"/>
      <c r="ALJ240" s="55"/>
      <c r="ALK240" s="55"/>
      <c r="ALL240" s="55"/>
      <c r="ALM240" s="55"/>
      <c r="ALN240" s="55"/>
      <c r="ALO240" s="55"/>
      <c r="ALP240" s="55"/>
      <c r="ALQ240" s="55"/>
      <c r="ALR240" s="55"/>
      <c r="ALS240" s="55"/>
      <c r="ALT240" s="55"/>
      <c r="ALU240" s="55"/>
      <c r="ALV240" s="55"/>
      <c r="ALW240" s="55"/>
      <c r="ALX240" s="55"/>
      <c r="ALY240" s="55"/>
      <c r="ALZ240" s="55"/>
      <c r="AMA240" s="55"/>
      <c r="AMB240" s="55"/>
      <c r="AMC240" s="55"/>
      <c r="AMD240" s="55"/>
      <c r="AME240" s="72">
        <f t="shared" si="246"/>
        <v>0</v>
      </c>
      <c r="AMF240" s="57">
        <f>AME240*'Bảng giá bán 2015'!CT239</f>
        <v>0</v>
      </c>
      <c r="AMG240" s="53">
        <f>'Hàng tồn'!ALC241</f>
        <v>0</v>
      </c>
      <c r="AMH240" s="168">
        <f>AMG240*'Bảng giá mua 2015'!ALD239</f>
        <v>0</v>
      </c>
      <c r="AMI240" s="55"/>
      <c r="AMJ240" s="55"/>
      <c r="AMK240" s="55"/>
      <c r="AML240" s="55"/>
      <c r="AMM240" s="55"/>
      <c r="AMN240" s="55"/>
      <c r="AMO240" s="55"/>
      <c r="AMP240" s="55"/>
      <c r="AMQ240" s="55"/>
      <c r="AMR240" s="55"/>
      <c r="AMS240" s="55"/>
      <c r="AMT240" s="55"/>
      <c r="AMU240" s="55"/>
      <c r="AMV240" s="55"/>
      <c r="AMW240" s="55"/>
      <c r="AMX240" s="55"/>
      <c r="AMY240" s="55"/>
      <c r="AMZ240" s="55"/>
      <c r="ANA240" s="55"/>
      <c r="ANB240" s="55"/>
      <c r="ANC240" s="55"/>
      <c r="AND240" s="55"/>
      <c r="ANE240" s="55"/>
      <c r="ANF240" s="55"/>
      <c r="ANG240" s="55"/>
      <c r="ANH240" s="55"/>
      <c r="ANI240" s="55"/>
      <c r="ANJ240" s="55"/>
      <c r="ANK240" s="55"/>
      <c r="ANL240" s="55"/>
      <c r="ANM240" s="72">
        <f t="shared" si="247"/>
        <v>0</v>
      </c>
      <c r="ANN240" s="57">
        <f>ANM240*'Bảng giá bán 2015'!EB239</f>
        <v>0</v>
      </c>
      <c r="ANO240" s="53">
        <f>'Hàng tồn'!AMK241</f>
        <v>0</v>
      </c>
      <c r="ANP240" s="168">
        <f>ANO240*'Bảng giá mua 2015'!AML239</f>
        <v>0</v>
      </c>
    </row>
    <row r="241" spans="1:1056" x14ac:dyDescent="0.3">
      <c r="A241" s="131"/>
      <c r="B241" s="58" t="s">
        <v>80</v>
      </c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72">
        <f t="shared" si="217"/>
        <v>0</v>
      </c>
      <c r="AH241" s="57">
        <f>AG241*'Bảng giá mua 2015'!D240</f>
        <v>0</v>
      </c>
      <c r="AI241" s="53">
        <f>'Hàng tồn'!E242</f>
        <v>0</v>
      </c>
      <c r="AJ241" s="168">
        <f>AI241*'Bảng giá mua 2015'!F240</f>
        <v>0</v>
      </c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72">
        <f t="shared" si="218"/>
        <v>0</v>
      </c>
      <c r="BP241" s="57">
        <f>BO241*'Bảng giá mua 2015'!AL240</f>
        <v>0</v>
      </c>
      <c r="BQ241" s="53">
        <f>'Hàng tồn'!AM242</f>
        <v>0</v>
      </c>
      <c r="BR241" s="168">
        <f>BQ241*'Bảng giá mua 2015'!AN240</f>
        <v>0</v>
      </c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72">
        <f t="shared" si="219"/>
        <v>0</v>
      </c>
      <c r="CX241" s="57">
        <f>CW241*'Bảng giá mua 2015'!BT240</f>
        <v>0</v>
      </c>
      <c r="CY241" s="53">
        <f>'Hàng tồn'!BU242</f>
        <v>0</v>
      </c>
      <c r="CZ241" s="168">
        <f>CY241*'Bảng giá mua 2015'!BV240</f>
        <v>0</v>
      </c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72">
        <f t="shared" si="220"/>
        <v>0</v>
      </c>
      <c r="EF241" s="57">
        <f>EE241*'Bảng giá mua 2015'!DB240</f>
        <v>0</v>
      </c>
      <c r="EG241" s="53">
        <f>'Hàng tồn'!DC242</f>
        <v>0</v>
      </c>
      <c r="EH241" s="168">
        <f>EG241*'Bảng giá mua 2015'!DD240</f>
        <v>0</v>
      </c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72">
        <f t="shared" si="221"/>
        <v>0</v>
      </c>
      <c r="FN241" s="57">
        <f>FM241*'Bảng giá mua 2015'!EJ240</f>
        <v>0</v>
      </c>
      <c r="FO241" s="53">
        <f>'Hàng tồn'!EK242</f>
        <v>0</v>
      </c>
      <c r="FP241" s="168">
        <f>FO241*'Bảng giá mua 2015'!EL240</f>
        <v>0</v>
      </c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72">
        <f t="shared" si="222"/>
        <v>0</v>
      </c>
      <c r="GV241" s="57">
        <f>GU241*'Bảng giá mua 2015'!FR240</f>
        <v>0</v>
      </c>
      <c r="GW241" s="53">
        <f>'Hàng tồn'!FS242</f>
        <v>0</v>
      </c>
      <c r="GX241" s="168">
        <f>GW241*'Bảng giá mua 2015'!FT240</f>
        <v>0</v>
      </c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72">
        <f t="shared" si="223"/>
        <v>0</v>
      </c>
      <c r="ID241" s="57">
        <f>IC241*'Bảng giá mua 2015'!GZ240</f>
        <v>0</v>
      </c>
      <c r="IE241" s="53">
        <f>'Hàng tồn'!HA242</f>
        <v>0</v>
      </c>
      <c r="IF241" s="168">
        <f>IE241*'Bảng giá mua 2015'!HB240</f>
        <v>0</v>
      </c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72">
        <f t="shared" si="224"/>
        <v>0</v>
      </c>
      <c r="JL241" s="57">
        <f>JK241*'Bảng giá mua 2015'!IH240</f>
        <v>0</v>
      </c>
      <c r="JM241" s="53">
        <f>'Hàng tồn'!II242</f>
        <v>0</v>
      </c>
      <c r="JN241" s="168">
        <f>JM241*'Bảng giá mua 2015'!IJ240</f>
        <v>0</v>
      </c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72">
        <f t="shared" si="225"/>
        <v>0</v>
      </c>
      <c r="KT241" s="57">
        <f>KS241*'Bảng giá mua 2015'!JP240</f>
        <v>0</v>
      </c>
      <c r="KU241" s="53">
        <f>'Hàng tồn'!JQ242</f>
        <v>0</v>
      </c>
      <c r="KV241" s="168">
        <f>KU241*'Bảng giá mua 2015'!JR240</f>
        <v>0</v>
      </c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72">
        <f t="shared" si="226"/>
        <v>0</v>
      </c>
      <c r="MB241" s="57">
        <f>MA241*'Bảng giá mua 2015'!KX240</f>
        <v>0</v>
      </c>
      <c r="MC241" s="53">
        <f>'Hàng tồn'!KY242</f>
        <v>0</v>
      </c>
      <c r="MD241" s="168">
        <f>MC241*'Bảng giá mua 2015'!KZ240</f>
        <v>0</v>
      </c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72">
        <f t="shared" si="227"/>
        <v>0</v>
      </c>
      <c r="NJ241" s="57">
        <f>NI241*'Bảng giá mua 2015'!MF240</f>
        <v>0</v>
      </c>
      <c r="NK241" s="53">
        <f>'Hàng tồn'!MG242</f>
        <v>0</v>
      </c>
      <c r="NL241" s="168">
        <f>NK241*'Bảng giá mua 2015'!MH240</f>
        <v>0</v>
      </c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72">
        <f t="shared" si="228"/>
        <v>0</v>
      </c>
      <c r="OR241" s="57">
        <f>OQ241*'Bảng giá mua 2015'!NN240</f>
        <v>0</v>
      </c>
      <c r="OS241" s="53">
        <f>'Hàng tồn'!NO242</f>
        <v>0</v>
      </c>
      <c r="OT241" s="168">
        <f>OS241*'Bảng giá mua 2015'!NP240</f>
        <v>0</v>
      </c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72">
        <f t="shared" si="229"/>
        <v>0</v>
      </c>
      <c r="PZ241" s="57">
        <f>PY241*'Bảng giá mua 2015'!OV240</f>
        <v>0</v>
      </c>
      <c r="QA241" s="53">
        <f>'Hàng tồn'!OW242</f>
        <v>0</v>
      </c>
      <c r="QB241" s="168">
        <f>QA241*'Bảng giá mua 2015'!OX240</f>
        <v>0</v>
      </c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72">
        <f t="shared" si="230"/>
        <v>0</v>
      </c>
      <c r="RH241" s="57">
        <f>RG241*'Bảng giá mua 2015'!QD240</f>
        <v>0</v>
      </c>
      <c r="RI241" s="53">
        <f>'Hàng tồn'!QE242</f>
        <v>0</v>
      </c>
      <c r="RJ241" s="168">
        <f>RI241*'Bảng giá mua 2015'!QF240</f>
        <v>0</v>
      </c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72">
        <f t="shared" si="231"/>
        <v>0</v>
      </c>
      <c r="SP241" s="57">
        <f>SO241*'Bảng giá mua 2015'!RL240</f>
        <v>0</v>
      </c>
      <c r="SQ241" s="53">
        <f>'Hàng tồn'!RM242</f>
        <v>0</v>
      </c>
      <c r="SR241" s="168">
        <f>SQ241*'Bảng giá mua 2015'!RN240</f>
        <v>0</v>
      </c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72">
        <f t="shared" si="232"/>
        <v>0</v>
      </c>
      <c r="TX241" s="57">
        <f>TW241*'Bảng giá mua 2015'!ST240</f>
        <v>0</v>
      </c>
      <c r="TY241" s="53">
        <f>'Hàng tồn'!SU242</f>
        <v>0</v>
      </c>
      <c r="TZ241" s="168">
        <f>TY241*'Bảng giá mua 2015'!SV240</f>
        <v>0</v>
      </c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72">
        <f t="shared" si="233"/>
        <v>0</v>
      </c>
      <c r="VF241" s="57">
        <f>VE241*'Bảng giá mua 2015'!UB240</f>
        <v>0</v>
      </c>
      <c r="VG241" s="53">
        <f>'Hàng tồn'!UC242</f>
        <v>0</v>
      </c>
      <c r="VH241" s="168">
        <f>VG241*'Bảng giá mua 2015'!UD240</f>
        <v>0</v>
      </c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72">
        <f t="shared" si="234"/>
        <v>0</v>
      </c>
      <c r="WN241" s="57">
        <f>WM241*'Bảng giá mua 2015'!VJ240</f>
        <v>0</v>
      </c>
      <c r="WO241" s="53">
        <f>'Hàng tồn'!VK242</f>
        <v>0</v>
      </c>
      <c r="WP241" s="168">
        <f>WO241*'Bảng giá mua 2015'!VL240</f>
        <v>0</v>
      </c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72">
        <f t="shared" si="235"/>
        <v>0</v>
      </c>
      <c r="XV241" s="57">
        <f>XU241*'Bảng giá mua 2015'!WR240</f>
        <v>0</v>
      </c>
      <c r="XW241" s="53">
        <f>'Hàng tồn'!WS242</f>
        <v>0</v>
      </c>
      <c r="XX241" s="168">
        <f>XW241*'Bảng giá mua 2015'!WT240</f>
        <v>0</v>
      </c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72">
        <f t="shared" si="236"/>
        <v>0</v>
      </c>
      <c r="ZD241" s="57">
        <f>ZC241*'Bảng giá mua 2015'!XZ240</f>
        <v>0</v>
      </c>
      <c r="ZE241" s="53">
        <f>'Hàng tồn'!YA242</f>
        <v>0</v>
      </c>
      <c r="ZF241" s="168">
        <f>ZE241*'Bảng giá mua 2015'!YB240</f>
        <v>0</v>
      </c>
      <c r="ZG241" s="55"/>
      <c r="ZH241" s="55"/>
      <c r="ZI241" s="55"/>
      <c r="ZJ241" s="55"/>
      <c r="ZK241" s="55"/>
      <c r="ZL241" s="55"/>
      <c r="ZM241" s="55"/>
      <c r="ZN241" s="55"/>
      <c r="ZO241" s="55"/>
      <c r="ZP241" s="55"/>
      <c r="ZQ241" s="55"/>
      <c r="ZR241" s="55"/>
      <c r="ZS241" s="55"/>
      <c r="ZT241" s="55"/>
      <c r="ZU241" s="55"/>
      <c r="ZV241" s="55"/>
      <c r="ZW241" s="55"/>
      <c r="ZX241" s="55"/>
      <c r="ZY241" s="55"/>
      <c r="ZZ241" s="55"/>
      <c r="AAA241" s="55"/>
      <c r="AAB241" s="55"/>
      <c r="AAC241" s="55"/>
      <c r="AAD241" s="55"/>
      <c r="AAE241" s="55"/>
      <c r="AAF241" s="55"/>
      <c r="AAG241" s="55"/>
      <c r="AAH241" s="55"/>
      <c r="AAI241" s="55"/>
      <c r="AAJ241" s="55"/>
      <c r="AAK241" s="72">
        <f t="shared" si="237"/>
        <v>0</v>
      </c>
      <c r="AAL241" s="57">
        <f>AAK241*'Bảng giá mua 2015'!ZH240</f>
        <v>0</v>
      </c>
      <c r="AAM241" s="53">
        <f>'Hàng tồn'!ZI242</f>
        <v>0</v>
      </c>
      <c r="AAN241" s="168">
        <f>AAM241*'Bảng giá mua 2015'!ZJ240</f>
        <v>0</v>
      </c>
      <c r="AAO241" s="55"/>
      <c r="AAP241" s="55"/>
      <c r="AAQ241" s="55"/>
      <c r="AAR241" s="55"/>
      <c r="AAS241" s="55"/>
      <c r="AAT241" s="55"/>
      <c r="AAU241" s="55"/>
      <c r="AAV241" s="55"/>
      <c r="AAW241" s="55"/>
      <c r="AAX241" s="55"/>
      <c r="AAY241" s="55"/>
      <c r="AAZ241" s="55"/>
      <c r="ABA241" s="55"/>
      <c r="ABB241" s="55"/>
      <c r="ABC241" s="55"/>
      <c r="ABD241" s="55"/>
      <c r="ABE241" s="55"/>
      <c r="ABF241" s="55"/>
      <c r="ABG241" s="55"/>
      <c r="ABH241" s="55"/>
      <c r="ABI241" s="55"/>
      <c r="ABJ241" s="55"/>
      <c r="ABK241" s="55"/>
      <c r="ABL241" s="55"/>
      <c r="ABM241" s="55"/>
      <c r="ABN241" s="55"/>
      <c r="ABO241" s="55"/>
      <c r="ABP241" s="55"/>
      <c r="ABQ241" s="55"/>
      <c r="ABR241" s="55"/>
      <c r="ABS241" s="72">
        <f t="shared" si="238"/>
        <v>0</v>
      </c>
      <c r="ABT241" s="57">
        <f>ABS241*'Bảng giá mua 2015'!AAP240</f>
        <v>0</v>
      </c>
      <c r="ABU241" s="53">
        <f>'Hàng tồn'!AAQ242</f>
        <v>0</v>
      </c>
      <c r="ABV241" s="168">
        <f>ABU241*'Bảng giá mua 2015'!AAR240</f>
        <v>0</v>
      </c>
      <c r="ABW241" s="55"/>
      <c r="ABX241" s="55"/>
      <c r="ABY241" s="55"/>
      <c r="ABZ241" s="55"/>
      <c r="ACA241" s="55"/>
      <c r="ACB241" s="55"/>
      <c r="ACC241" s="55"/>
      <c r="ACD241" s="55"/>
      <c r="ACE241" s="55"/>
      <c r="ACF241" s="55"/>
      <c r="ACG241" s="55"/>
      <c r="ACH241" s="55"/>
      <c r="ACI241" s="55"/>
      <c r="ACJ241" s="55"/>
      <c r="ACK241" s="55"/>
      <c r="ACL241" s="55"/>
      <c r="ACM241" s="55"/>
      <c r="ACN241" s="55"/>
      <c r="ACO241" s="55"/>
      <c r="ACP241" s="55"/>
      <c r="ACQ241" s="55"/>
      <c r="ACR241" s="55"/>
      <c r="ACS241" s="55"/>
      <c r="ACT241" s="55"/>
      <c r="ACU241" s="55"/>
      <c r="ACV241" s="55"/>
      <c r="ACW241" s="55"/>
      <c r="ACX241" s="55"/>
      <c r="ACY241" s="55"/>
      <c r="ACZ241" s="55"/>
      <c r="ADA241" s="72">
        <f t="shared" si="239"/>
        <v>0</v>
      </c>
      <c r="ADB241" s="57">
        <f>ADA241*'Bảng giá mua 2015'!ABX240</f>
        <v>0</v>
      </c>
      <c r="ADC241" s="53">
        <f>'Hàng tồn'!ABY242</f>
        <v>0</v>
      </c>
      <c r="ADD241" s="168">
        <f>ADC241*'Bảng giá mua 2015'!ABZ240</f>
        <v>0</v>
      </c>
      <c r="ADE241" s="55"/>
      <c r="ADF241" s="55"/>
      <c r="ADG241" s="55"/>
      <c r="ADH241" s="55"/>
      <c r="ADI241" s="55"/>
      <c r="ADJ241" s="55"/>
      <c r="ADK241" s="55"/>
      <c r="ADL241" s="55"/>
      <c r="ADM241" s="55"/>
      <c r="ADN241" s="55"/>
      <c r="ADO241" s="55"/>
      <c r="ADP241" s="55"/>
      <c r="ADQ241" s="55"/>
      <c r="ADR241" s="55"/>
      <c r="ADS241" s="55"/>
      <c r="ADT241" s="55"/>
      <c r="ADU241" s="55"/>
      <c r="ADV241" s="55"/>
      <c r="ADW241" s="55"/>
      <c r="ADX241" s="55"/>
      <c r="ADY241" s="55"/>
      <c r="ADZ241" s="55"/>
      <c r="AEA241" s="55"/>
      <c r="AEB241" s="55"/>
      <c r="AEC241" s="55"/>
      <c r="AED241" s="55"/>
      <c r="AEE241" s="55"/>
      <c r="AEF241" s="55"/>
      <c r="AEG241" s="55"/>
      <c r="AEH241" s="55"/>
      <c r="AEI241" s="72">
        <f t="shared" si="240"/>
        <v>0</v>
      </c>
      <c r="AEJ241" s="57">
        <f>AEI241*'Bảng giá mua 2015'!ADF240</f>
        <v>0</v>
      </c>
      <c r="AEK241" s="53">
        <f>'Hàng tồn'!ADG242</f>
        <v>0</v>
      </c>
      <c r="AEL241" s="168">
        <f>AEK241*'Bảng giá mua 2015'!ADH240</f>
        <v>0</v>
      </c>
      <c r="AEM241" s="55"/>
      <c r="AEN241" s="55"/>
      <c r="AEO241" s="55"/>
      <c r="AEP241" s="55"/>
      <c r="AEQ241" s="55"/>
      <c r="AER241" s="55"/>
      <c r="AES241" s="55"/>
      <c r="AET241" s="55"/>
      <c r="AEU241" s="55"/>
      <c r="AEV241" s="55"/>
      <c r="AEW241" s="55"/>
      <c r="AEX241" s="55"/>
      <c r="AEY241" s="55"/>
      <c r="AEZ241" s="55"/>
      <c r="AFA241" s="55"/>
      <c r="AFB241" s="55"/>
      <c r="AFC241" s="55"/>
      <c r="AFD241" s="55"/>
      <c r="AFE241" s="55"/>
      <c r="AFF241" s="55"/>
      <c r="AFG241" s="55"/>
      <c r="AFH241" s="55"/>
      <c r="AFI241" s="55"/>
      <c r="AFJ241" s="55"/>
      <c r="AFK241" s="55"/>
      <c r="AFL241" s="55"/>
      <c r="AFM241" s="55"/>
      <c r="AFN241" s="55"/>
      <c r="AFO241" s="55"/>
      <c r="AFP241" s="55"/>
      <c r="AFQ241" s="72">
        <f t="shared" si="241"/>
        <v>0</v>
      </c>
      <c r="AFR241" s="57">
        <f>AFQ241*'Bảng giá mua 2015'!AEN240</f>
        <v>0</v>
      </c>
      <c r="AFS241" s="53">
        <f>'Hàng tồn'!AEO242</f>
        <v>0</v>
      </c>
      <c r="AFT241" s="168">
        <f>AFS241*'Bảng giá mua 2015'!AEP240</f>
        <v>0</v>
      </c>
      <c r="AFU241" s="55"/>
      <c r="AFV241" s="55"/>
      <c r="AFW241" s="55"/>
      <c r="AFX241" s="55"/>
      <c r="AFY241" s="55"/>
      <c r="AFZ241" s="55"/>
      <c r="AGA241" s="55"/>
      <c r="AGB241" s="55"/>
      <c r="AGC241" s="55"/>
      <c r="AGD241" s="55"/>
      <c r="AGE241" s="55"/>
      <c r="AGF241" s="55"/>
      <c r="AGG241" s="55"/>
      <c r="AGH241" s="55"/>
      <c r="AGI241" s="55"/>
      <c r="AGJ241" s="55"/>
      <c r="AGK241" s="55"/>
      <c r="AGL241" s="55"/>
      <c r="AGM241" s="55"/>
      <c r="AGN241" s="55"/>
      <c r="AGO241" s="55"/>
      <c r="AGP241" s="55"/>
      <c r="AGQ241" s="55"/>
      <c r="AGR241" s="55"/>
      <c r="AGS241" s="55"/>
      <c r="AGT241" s="55"/>
      <c r="AGU241" s="55"/>
      <c r="AGV241" s="55"/>
      <c r="AGW241" s="55"/>
      <c r="AGX241" s="55"/>
      <c r="AGY241" s="72">
        <f t="shared" si="242"/>
        <v>0</v>
      </c>
      <c r="AGZ241" s="57">
        <f>AGY241*'Bảng giá mua 2015'!AFV240</f>
        <v>0</v>
      </c>
      <c r="AHA241" s="53">
        <f>'Hàng tồn'!AFW242</f>
        <v>0</v>
      </c>
      <c r="AHB241" s="168">
        <f>AHA241*'Bảng giá mua 2015'!AFX240</f>
        <v>0</v>
      </c>
      <c r="AHC241" s="55"/>
      <c r="AHD241" s="55"/>
      <c r="AHE241" s="55"/>
      <c r="AHF241" s="55"/>
      <c r="AHG241" s="55"/>
      <c r="AHH241" s="55"/>
      <c r="AHI241" s="55"/>
      <c r="AHJ241" s="55"/>
      <c r="AHK241" s="55"/>
      <c r="AHL241" s="55"/>
      <c r="AHM241" s="55"/>
      <c r="AHN241" s="55"/>
      <c r="AHO241" s="55"/>
      <c r="AHP241" s="55"/>
      <c r="AHQ241" s="55"/>
      <c r="AHR241" s="55"/>
      <c r="AHS241" s="55"/>
      <c r="AHT241" s="55"/>
      <c r="AHU241" s="55"/>
      <c r="AHV241" s="55"/>
      <c r="AHW241" s="55"/>
      <c r="AHX241" s="55"/>
      <c r="AHY241" s="55"/>
      <c r="AHZ241" s="55"/>
      <c r="AIA241" s="55"/>
      <c r="AIB241" s="55"/>
      <c r="AIC241" s="55"/>
      <c r="AID241" s="55"/>
      <c r="AIE241" s="55"/>
      <c r="AIF241" s="55"/>
      <c r="AIG241" s="72">
        <f t="shared" si="243"/>
        <v>0</v>
      </c>
      <c r="AIH241" s="57">
        <f>AIG241*'Bảng giá bán 2015'!AC240</f>
        <v>0</v>
      </c>
      <c r="AII241" s="53">
        <f>'Hàng tồn'!AHE242</f>
        <v>0</v>
      </c>
      <c r="AIJ241" s="168">
        <f>AII241*'Bảng giá bán 2015'!AD240</f>
        <v>0</v>
      </c>
      <c r="AIK241" s="55"/>
      <c r="AIL241" s="55"/>
      <c r="AIM241" s="55"/>
      <c r="AIN241" s="55"/>
      <c r="AIO241" s="55"/>
      <c r="AIP241" s="55"/>
      <c r="AIQ241" s="55"/>
      <c r="AIR241" s="55"/>
      <c r="AIS241" s="55"/>
      <c r="AIT241" s="55"/>
      <c r="AIU241" s="55"/>
      <c r="AIV241" s="55">
        <v>1</v>
      </c>
      <c r="AIW241" s="55"/>
      <c r="AIX241" s="55"/>
      <c r="AIY241" s="55"/>
      <c r="AIZ241" s="55"/>
      <c r="AJA241" s="55"/>
      <c r="AJB241" s="55"/>
      <c r="AJC241" s="55"/>
      <c r="AJD241" s="55"/>
      <c r="AJE241" s="55"/>
      <c r="AJF241" s="55"/>
      <c r="AJG241" s="55"/>
      <c r="AJH241" s="55"/>
      <c r="AJI241" s="55"/>
      <c r="AJJ241" s="55"/>
      <c r="AJK241" s="55"/>
      <c r="AJL241" s="55"/>
      <c r="AJM241" s="55"/>
      <c r="AJN241" s="55"/>
      <c r="AJO241" s="72">
        <f t="shared" si="244"/>
        <v>1</v>
      </c>
      <c r="AJP241" s="57">
        <f>AJO241*'Bảng giá bán 2015'!AD240</f>
        <v>0</v>
      </c>
      <c r="AJQ241" s="53">
        <f>'Hàng tồn'!AIM242</f>
        <v>0</v>
      </c>
      <c r="AJR241" s="168">
        <f>AJQ241*'Bảng giá mua 2015'!AIN240</f>
        <v>0</v>
      </c>
      <c r="AJS241" s="55"/>
      <c r="AJT241" s="55"/>
      <c r="AJU241" s="55"/>
      <c r="AJV241" s="55"/>
      <c r="AJW241" s="55"/>
      <c r="AJX241" s="55"/>
      <c r="AJY241" s="55"/>
      <c r="AJZ241" s="55"/>
      <c r="AKA241" s="55"/>
      <c r="AKB241" s="55"/>
      <c r="AKC241" s="55"/>
      <c r="AKD241" s="55"/>
      <c r="AKE241" s="55"/>
      <c r="AKF241" s="55"/>
      <c r="AKG241" s="55"/>
      <c r="AKH241" s="55"/>
      <c r="AKI241" s="55"/>
      <c r="AKJ241" s="55"/>
      <c r="AKK241" s="55"/>
      <c r="AKL241" s="55"/>
      <c r="AKM241" s="55"/>
      <c r="AKN241" s="55"/>
      <c r="AKO241" s="55"/>
      <c r="AKP241" s="55"/>
      <c r="AKQ241" s="55"/>
      <c r="AKR241" s="55"/>
      <c r="AKS241" s="55"/>
      <c r="AKT241" s="55"/>
      <c r="AKU241" s="55"/>
      <c r="AKV241" s="55"/>
      <c r="AKW241" s="72">
        <f t="shared" si="245"/>
        <v>0</v>
      </c>
      <c r="AKX241" s="57">
        <f>AKW241*'Bảng giá bán 2015'!BL240</f>
        <v>0</v>
      </c>
      <c r="AKY241" s="53">
        <f>'Hàng tồn'!AJU242</f>
        <v>0</v>
      </c>
      <c r="AKZ241" s="168">
        <f>AKY241*'Bảng giá mua 2015'!AJV240</f>
        <v>0</v>
      </c>
      <c r="ALA241" s="55"/>
      <c r="ALB241" s="55"/>
      <c r="ALC241" s="55"/>
      <c r="ALD241" s="55"/>
      <c r="ALE241" s="55"/>
      <c r="ALF241" s="55"/>
      <c r="ALG241" s="55"/>
      <c r="ALH241" s="55"/>
      <c r="ALI241" s="55"/>
      <c r="ALJ241" s="55"/>
      <c r="ALK241" s="55"/>
      <c r="ALL241" s="55"/>
      <c r="ALM241" s="55"/>
      <c r="ALN241" s="55"/>
      <c r="ALO241" s="55"/>
      <c r="ALP241" s="55"/>
      <c r="ALQ241" s="55"/>
      <c r="ALR241" s="55"/>
      <c r="ALS241" s="55"/>
      <c r="ALT241" s="55"/>
      <c r="ALU241" s="55"/>
      <c r="ALV241" s="55"/>
      <c r="ALW241" s="55"/>
      <c r="ALX241" s="55"/>
      <c r="ALY241" s="55"/>
      <c r="ALZ241" s="55"/>
      <c r="AMA241" s="55"/>
      <c r="AMB241" s="55"/>
      <c r="AMC241" s="55"/>
      <c r="AMD241" s="55"/>
      <c r="AME241" s="72">
        <f t="shared" si="246"/>
        <v>0</v>
      </c>
      <c r="AMF241" s="57">
        <f>AME241*'Bảng giá bán 2015'!CT240</f>
        <v>0</v>
      </c>
      <c r="AMG241" s="53">
        <f>'Hàng tồn'!ALC242</f>
        <v>0</v>
      </c>
      <c r="AMH241" s="168">
        <f>AMG241*'Bảng giá mua 2015'!ALD240</f>
        <v>0</v>
      </c>
      <c r="AMI241" s="55"/>
      <c r="AMJ241" s="55"/>
      <c r="AMK241" s="55"/>
      <c r="AML241" s="55"/>
      <c r="AMM241" s="55"/>
      <c r="AMN241" s="55"/>
      <c r="AMO241" s="55"/>
      <c r="AMP241" s="55"/>
      <c r="AMQ241" s="55"/>
      <c r="AMR241" s="55"/>
      <c r="AMS241" s="55"/>
      <c r="AMT241" s="55"/>
      <c r="AMU241" s="55"/>
      <c r="AMV241" s="55"/>
      <c r="AMW241" s="55"/>
      <c r="AMX241" s="55"/>
      <c r="AMY241" s="55"/>
      <c r="AMZ241" s="55"/>
      <c r="ANA241" s="55"/>
      <c r="ANB241" s="55"/>
      <c r="ANC241" s="55"/>
      <c r="AND241" s="55"/>
      <c r="ANE241" s="55"/>
      <c r="ANF241" s="55"/>
      <c r="ANG241" s="55"/>
      <c r="ANH241" s="55"/>
      <c r="ANI241" s="55"/>
      <c r="ANJ241" s="55"/>
      <c r="ANK241" s="55"/>
      <c r="ANL241" s="55"/>
      <c r="ANM241" s="72">
        <f t="shared" si="247"/>
        <v>0</v>
      </c>
      <c r="ANN241" s="57">
        <f>ANM241*'Bảng giá bán 2015'!EB240</f>
        <v>0</v>
      </c>
      <c r="ANO241" s="53">
        <f>'Hàng tồn'!AMK242</f>
        <v>0</v>
      </c>
      <c r="ANP241" s="168">
        <f>ANO241*'Bảng giá mua 2015'!AML240</f>
        <v>0</v>
      </c>
    </row>
    <row r="242" spans="1:1056" x14ac:dyDescent="0.3">
      <c r="A242" s="131"/>
      <c r="B242" s="58" t="s">
        <v>77</v>
      </c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72">
        <f t="shared" si="217"/>
        <v>0</v>
      </c>
      <c r="AH242" s="57">
        <f>AG242*'Bảng giá mua 2015'!D241</f>
        <v>0</v>
      </c>
      <c r="AI242" s="53">
        <f>'Hàng tồn'!E243</f>
        <v>0</v>
      </c>
      <c r="AJ242" s="168">
        <f>AI242*'Bảng giá mua 2015'!F241</f>
        <v>0</v>
      </c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72">
        <f t="shared" si="218"/>
        <v>0</v>
      </c>
      <c r="BP242" s="57">
        <f>BO242*'Bảng giá mua 2015'!AL241</f>
        <v>0</v>
      </c>
      <c r="BQ242" s="53">
        <f>'Hàng tồn'!AM243</f>
        <v>0</v>
      </c>
      <c r="BR242" s="168">
        <f>BQ242*'Bảng giá mua 2015'!AN241</f>
        <v>0</v>
      </c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72">
        <f t="shared" si="219"/>
        <v>0</v>
      </c>
      <c r="CX242" s="57">
        <f>CW242*'Bảng giá mua 2015'!BT241</f>
        <v>0</v>
      </c>
      <c r="CY242" s="53">
        <f>'Hàng tồn'!BU243</f>
        <v>0</v>
      </c>
      <c r="CZ242" s="168">
        <f>CY242*'Bảng giá mua 2015'!BV241</f>
        <v>0</v>
      </c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72">
        <f t="shared" si="220"/>
        <v>0</v>
      </c>
      <c r="EF242" s="57">
        <f>EE242*'Bảng giá mua 2015'!DB241</f>
        <v>0</v>
      </c>
      <c r="EG242" s="53">
        <f>'Hàng tồn'!DC243</f>
        <v>0</v>
      </c>
      <c r="EH242" s="168">
        <f>EG242*'Bảng giá mua 2015'!DD241</f>
        <v>0</v>
      </c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72">
        <f t="shared" si="221"/>
        <v>0</v>
      </c>
      <c r="FN242" s="57">
        <f>FM242*'Bảng giá mua 2015'!EJ241</f>
        <v>0</v>
      </c>
      <c r="FO242" s="53">
        <f>'Hàng tồn'!EK243</f>
        <v>0</v>
      </c>
      <c r="FP242" s="168">
        <f>FO242*'Bảng giá mua 2015'!EL241</f>
        <v>0</v>
      </c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72">
        <f t="shared" si="222"/>
        <v>0</v>
      </c>
      <c r="GV242" s="57">
        <f>GU242*'Bảng giá mua 2015'!FR241</f>
        <v>0</v>
      </c>
      <c r="GW242" s="53">
        <f>'Hàng tồn'!FS243</f>
        <v>0</v>
      </c>
      <c r="GX242" s="168">
        <f>GW242*'Bảng giá mua 2015'!FT241</f>
        <v>0</v>
      </c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72">
        <f t="shared" si="223"/>
        <v>0</v>
      </c>
      <c r="ID242" s="57">
        <f>IC242*'Bảng giá mua 2015'!GZ241</f>
        <v>0</v>
      </c>
      <c r="IE242" s="53">
        <f>'Hàng tồn'!HA243</f>
        <v>0</v>
      </c>
      <c r="IF242" s="168">
        <f>IE242*'Bảng giá mua 2015'!HB241</f>
        <v>0</v>
      </c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72">
        <f t="shared" si="224"/>
        <v>0</v>
      </c>
      <c r="JL242" s="57">
        <f>JK242*'Bảng giá mua 2015'!IH241</f>
        <v>0</v>
      </c>
      <c r="JM242" s="53">
        <f>'Hàng tồn'!II243</f>
        <v>0</v>
      </c>
      <c r="JN242" s="168">
        <f>JM242*'Bảng giá mua 2015'!IJ241</f>
        <v>0</v>
      </c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72">
        <f t="shared" si="225"/>
        <v>0</v>
      </c>
      <c r="KT242" s="57">
        <f>KS242*'Bảng giá mua 2015'!JP241</f>
        <v>0</v>
      </c>
      <c r="KU242" s="53">
        <f>'Hàng tồn'!JQ243</f>
        <v>0</v>
      </c>
      <c r="KV242" s="168">
        <f>KU242*'Bảng giá mua 2015'!JR241</f>
        <v>0</v>
      </c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72">
        <f t="shared" si="226"/>
        <v>0</v>
      </c>
      <c r="MB242" s="57">
        <f>MA242*'Bảng giá mua 2015'!KX241</f>
        <v>0</v>
      </c>
      <c r="MC242" s="53">
        <f>'Hàng tồn'!KY243</f>
        <v>0</v>
      </c>
      <c r="MD242" s="168">
        <f>MC242*'Bảng giá mua 2015'!KZ241</f>
        <v>0</v>
      </c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72">
        <f t="shared" si="227"/>
        <v>0</v>
      </c>
      <c r="NJ242" s="57">
        <f>NI242*'Bảng giá mua 2015'!MF241</f>
        <v>0</v>
      </c>
      <c r="NK242" s="53">
        <f>'Hàng tồn'!MG243</f>
        <v>0</v>
      </c>
      <c r="NL242" s="168">
        <f>NK242*'Bảng giá mua 2015'!MH241</f>
        <v>0</v>
      </c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72">
        <f t="shared" si="228"/>
        <v>0</v>
      </c>
      <c r="OR242" s="57">
        <f>OQ242*'Bảng giá mua 2015'!NN241</f>
        <v>0</v>
      </c>
      <c r="OS242" s="53">
        <f>'Hàng tồn'!NO243</f>
        <v>0</v>
      </c>
      <c r="OT242" s="168">
        <f>OS242*'Bảng giá mua 2015'!NP241</f>
        <v>0</v>
      </c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72">
        <f t="shared" si="229"/>
        <v>0</v>
      </c>
      <c r="PZ242" s="57">
        <f>PY242*'Bảng giá mua 2015'!OV241</f>
        <v>0</v>
      </c>
      <c r="QA242" s="53">
        <f>'Hàng tồn'!OW243</f>
        <v>0</v>
      </c>
      <c r="QB242" s="168">
        <f>QA242*'Bảng giá mua 2015'!OX241</f>
        <v>0</v>
      </c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72">
        <f t="shared" si="230"/>
        <v>0</v>
      </c>
      <c r="RH242" s="57">
        <f>RG242*'Bảng giá mua 2015'!QD241</f>
        <v>0</v>
      </c>
      <c r="RI242" s="53">
        <f>'Hàng tồn'!QE243</f>
        <v>0</v>
      </c>
      <c r="RJ242" s="168">
        <f>RI242*'Bảng giá mua 2015'!QF241</f>
        <v>0</v>
      </c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72">
        <f t="shared" si="231"/>
        <v>0</v>
      </c>
      <c r="SP242" s="57">
        <f>SO242*'Bảng giá mua 2015'!RL241</f>
        <v>0</v>
      </c>
      <c r="SQ242" s="53">
        <f>'Hàng tồn'!RM243</f>
        <v>0</v>
      </c>
      <c r="SR242" s="168">
        <f>SQ242*'Bảng giá mua 2015'!RN241</f>
        <v>0</v>
      </c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72">
        <f t="shared" si="232"/>
        <v>0</v>
      </c>
      <c r="TX242" s="57">
        <f>TW242*'Bảng giá mua 2015'!ST241</f>
        <v>0</v>
      </c>
      <c r="TY242" s="53">
        <f>'Hàng tồn'!SU243</f>
        <v>0</v>
      </c>
      <c r="TZ242" s="168">
        <f>TY242*'Bảng giá mua 2015'!SV241</f>
        <v>0</v>
      </c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72">
        <f t="shared" si="233"/>
        <v>0</v>
      </c>
      <c r="VF242" s="57">
        <f>VE242*'Bảng giá mua 2015'!UB241</f>
        <v>0</v>
      </c>
      <c r="VG242" s="53">
        <f>'Hàng tồn'!UC243</f>
        <v>0</v>
      </c>
      <c r="VH242" s="168">
        <f>VG242*'Bảng giá mua 2015'!UD241</f>
        <v>0</v>
      </c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72">
        <f t="shared" si="234"/>
        <v>0</v>
      </c>
      <c r="WN242" s="57">
        <f>WM242*'Bảng giá mua 2015'!VJ241</f>
        <v>0</v>
      </c>
      <c r="WO242" s="53">
        <f>'Hàng tồn'!VK243</f>
        <v>0</v>
      </c>
      <c r="WP242" s="168">
        <f>WO242*'Bảng giá mua 2015'!VL241</f>
        <v>0</v>
      </c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72">
        <f t="shared" si="235"/>
        <v>0</v>
      </c>
      <c r="XV242" s="57">
        <f>XU242*'Bảng giá mua 2015'!WR241</f>
        <v>0</v>
      </c>
      <c r="XW242" s="53">
        <f>'Hàng tồn'!WS243</f>
        <v>0</v>
      </c>
      <c r="XX242" s="168">
        <f>XW242*'Bảng giá mua 2015'!WT241</f>
        <v>0</v>
      </c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72">
        <f t="shared" si="236"/>
        <v>0</v>
      </c>
      <c r="ZD242" s="57">
        <f>ZC242*'Bảng giá mua 2015'!XZ241</f>
        <v>0</v>
      </c>
      <c r="ZE242" s="53">
        <f>'Hàng tồn'!YA243</f>
        <v>0</v>
      </c>
      <c r="ZF242" s="168">
        <f>ZE242*'Bảng giá mua 2015'!YB241</f>
        <v>0</v>
      </c>
      <c r="ZG242" s="55"/>
      <c r="ZH242" s="55"/>
      <c r="ZI242" s="55"/>
      <c r="ZJ242" s="55"/>
      <c r="ZK242" s="55"/>
      <c r="ZL242" s="55"/>
      <c r="ZM242" s="55"/>
      <c r="ZN242" s="55"/>
      <c r="ZO242" s="55"/>
      <c r="ZP242" s="55"/>
      <c r="ZQ242" s="55"/>
      <c r="ZR242" s="55"/>
      <c r="ZS242" s="55"/>
      <c r="ZT242" s="55"/>
      <c r="ZU242" s="55"/>
      <c r="ZV242" s="55"/>
      <c r="ZW242" s="55"/>
      <c r="ZX242" s="55"/>
      <c r="ZY242" s="55"/>
      <c r="ZZ242" s="55"/>
      <c r="AAA242" s="55"/>
      <c r="AAB242" s="55"/>
      <c r="AAC242" s="55"/>
      <c r="AAD242" s="55"/>
      <c r="AAE242" s="55"/>
      <c r="AAF242" s="55"/>
      <c r="AAG242" s="55"/>
      <c r="AAH242" s="55"/>
      <c r="AAI242" s="55"/>
      <c r="AAJ242" s="55"/>
      <c r="AAK242" s="72">
        <f t="shared" si="237"/>
        <v>0</v>
      </c>
      <c r="AAL242" s="57">
        <f>AAK242*'Bảng giá mua 2015'!ZH241</f>
        <v>0</v>
      </c>
      <c r="AAM242" s="53">
        <f>'Hàng tồn'!ZI243</f>
        <v>0</v>
      </c>
      <c r="AAN242" s="168">
        <f>AAM242*'Bảng giá mua 2015'!ZJ241</f>
        <v>0</v>
      </c>
      <c r="AAO242" s="55"/>
      <c r="AAP242" s="55"/>
      <c r="AAQ242" s="55"/>
      <c r="AAR242" s="55"/>
      <c r="AAS242" s="55"/>
      <c r="AAT242" s="55"/>
      <c r="AAU242" s="55"/>
      <c r="AAV242" s="55"/>
      <c r="AAW242" s="55"/>
      <c r="AAX242" s="55"/>
      <c r="AAY242" s="55"/>
      <c r="AAZ242" s="55"/>
      <c r="ABA242" s="55"/>
      <c r="ABB242" s="55"/>
      <c r="ABC242" s="55"/>
      <c r="ABD242" s="55"/>
      <c r="ABE242" s="55"/>
      <c r="ABF242" s="55"/>
      <c r="ABG242" s="55"/>
      <c r="ABH242" s="55"/>
      <c r="ABI242" s="55"/>
      <c r="ABJ242" s="55"/>
      <c r="ABK242" s="55"/>
      <c r="ABL242" s="55"/>
      <c r="ABM242" s="55"/>
      <c r="ABN242" s="55"/>
      <c r="ABO242" s="55"/>
      <c r="ABP242" s="55"/>
      <c r="ABQ242" s="55"/>
      <c r="ABR242" s="55"/>
      <c r="ABS242" s="72">
        <f t="shared" si="238"/>
        <v>0</v>
      </c>
      <c r="ABT242" s="57">
        <f>ABS242*'Bảng giá mua 2015'!AAP241</f>
        <v>0</v>
      </c>
      <c r="ABU242" s="53">
        <f>'Hàng tồn'!AAQ243</f>
        <v>0</v>
      </c>
      <c r="ABV242" s="168">
        <f>ABU242*'Bảng giá mua 2015'!AAR241</f>
        <v>0</v>
      </c>
      <c r="ABW242" s="55"/>
      <c r="ABX242" s="55"/>
      <c r="ABY242" s="55"/>
      <c r="ABZ242" s="55"/>
      <c r="ACA242" s="55"/>
      <c r="ACB242" s="55"/>
      <c r="ACC242" s="55"/>
      <c r="ACD242" s="55"/>
      <c r="ACE242" s="55"/>
      <c r="ACF242" s="55"/>
      <c r="ACG242" s="55"/>
      <c r="ACH242" s="55"/>
      <c r="ACI242" s="55"/>
      <c r="ACJ242" s="55"/>
      <c r="ACK242" s="55"/>
      <c r="ACL242" s="55"/>
      <c r="ACM242" s="55"/>
      <c r="ACN242" s="55"/>
      <c r="ACO242" s="55"/>
      <c r="ACP242" s="55"/>
      <c r="ACQ242" s="55"/>
      <c r="ACR242" s="55"/>
      <c r="ACS242" s="55"/>
      <c r="ACT242" s="55"/>
      <c r="ACU242" s="55"/>
      <c r="ACV242" s="55"/>
      <c r="ACW242" s="55"/>
      <c r="ACX242" s="55"/>
      <c r="ACY242" s="55"/>
      <c r="ACZ242" s="55"/>
      <c r="ADA242" s="72">
        <f t="shared" si="239"/>
        <v>0</v>
      </c>
      <c r="ADB242" s="57">
        <f>ADA242*'Bảng giá mua 2015'!ABX241</f>
        <v>0</v>
      </c>
      <c r="ADC242" s="53">
        <f>'Hàng tồn'!ABY243</f>
        <v>0</v>
      </c>
      <c r="ADD242" s="168">
        <f>ADC242*'Bảng giá mua 2015'!ABZ241</f>
        <v>0</v>
      </c>
      <c r="ADE242" s="55"/>
      <c r="ADF242" s="55"/>
      <c r="ADG242" s="55"/>
      <c r="ADH242" s="55"/>
      <c r="ADI242" s="55"/>
      <c r="ADJ242" s="55"/>
      <c r="ADK242" s="55"/>
      <c r="ADL242" s="55"/>
      <c r="ADM242" s="55"/>
      <c r="ADN242" s="55"/>
      <c r="ADO242" s="55"/>
      <c r="ADP242" s="55"/>
      <c r="ADQ242" s="55"/>
      <c r="ADR242" s="55"/>
      <c r="ADS242" s="55"/>
      <c r="ADT242" s="55"/>
      <c r="ADU242" s="55"/>
      <c r="ADV242" s="55"/>
      <c r="ADW242" s="55"/>
      <c r="ADX242" s="55"/>
      <c r="ADY242" s="55"/>
      <c r="ADZ242" s="55"/>
      <c r="AEA242" s="55"/>
      <c r="AEB242" s="55"/>
      <c r="AEC242" s="55"/>
      <c r="AED242" s="55"/>
      <c r="AEE242" s="55"/>
      <c r="AEF242" s="55"/>
      <c r="AEG242" s="55"/>
      <c r="AEH242" s="55"/>
      <c r="AEI242" s="72">
        <f t="shared" si="240"/>
        <v>0</v>
      </c>
      <c r="AEJ242" s="57">
        <f>AEI242*'Bảng giá mua 2015'!ADF241</f>
        <v>0</v>
      </c>
      <c r="AEK242" s="53">
        <f>'Hàng tồn'!ADG243</f>
        <v>0</v>
      </c>
      <c r="AEL242" s="168">
        <f>AEK242*'Bảng giá mua 2015'!ADH241</f>
        <v>0</v>
      </c>
      <c r="AEM242" s="55"/>
      <c r="AEN242" s="55"/>
      <c r="AEO242" s="55"/>
      <c r="AEP242" s="55"/>
      <c r="AEQ242" s="55"/>
      <c r="AER242" s="55"/>
      <c r="AES242" s="55"/>
      <c r="AET242" s="55"/>
      <c r="AEU242" s="55"/>
      <c r="AEV242" s="55"/>
      <c r="AEW242" s="55"/>
      <c r="AEX242" s="55"/>
      <c r="AEY242" s="55"/>
      <c r="AEZ242" s="55"/>
      <c r="AFA242" s="55"/>
      <c r="AFB242" s="55"/>
      <c r="AFC242" s="55"/>
      <c r="AFD242" s="55"/>
      <c r="AFE242" s="55"/>
      <c r="AFF242" s="55"/>
      <c r="AFG242" s="55"/>
      <c r="AFH242" s="55"/>
      <c r="AFI242" s="55"/>
      <c r="AFJ242" s="55"/>
      <c r="AFK242" s="55"/>
      <c r="AFL242" s="55"/>
      <c r="AFM242" s="55"/>
      <c r="AFN242" s="55"/>
      <c r="AFO242" s="55"/>
      <c r="AFP242" s="55"/>
      <c r="AFQ242" s="72">
        <f t="shared" si="241"/>
        <v>0</v>
      </c>
      <c r="AFR242" s="57">
        <f>AFQ242*'Bảng giá mua 2015'!AEN241</f>
        <v>0</v>
      </c>
      <c r="AFS242" s="53">
        <f>'Hàng tồn'!AEO243</f>
        <v>0</v>
      </c>
      <c r="AFT242" s="168">
        <f>AFS242*'Bảng giá mua 2015'!AEP241</f>
        <v>0</v>
      </c>
      <c r="AFU242" s="55"/>
      <c r="AFV242" s="55"/>
      <c r="AFW242" s="55"/>
      <c r="AFX242" s="55"/>
      <c r="AFY242" s="55"/>
      <c r="AFZ242" s="55"/>
      <c r="AGA242" s="55"/>
      <c r="AGB242" s="55"/>
      <c r="AGC242" s="55"/>
      <c r="AGD242" s="55"/>
      <c r="AGE242" s="55"/>
      <c r="AGF242" s="55"/>
      <c r="AGG242" s="55"/>
      <c r="AGH242" s="55"/>
      <c r="AGI242" s="55"/>
      <c r="AGJ242" s="55"/>
      <c r="AGK242" s="55"/>
      <c r="AGL242" s="55"/>
      <c r="AGM242" s="55"/>
      <c r="AGN242" s="55"/>
      <c r="AGO242" s="55"/>
      <c r="AGP242" s="55"/>
      <c r="AGQ242" s="55"/>
      <c r="AGR242" s="55"/>
      <c r="AGS242" s="55"/>
      <c r="AGT242" s="55"/>
      <c r="AGU242" s="55"/>
      <c r="AGV242" s="55"/>
      <c r="AGW242" s="55"/>
      <c r="AGX242" s="55"/>
      <c r="AGY242" s="72">
        <f t="shared" si="242"/>
        <v>0</v>
      </c>
      <c r="AGZ242" s="57">
        <f>AGY242*'Bảng giá mua 2015'!AFV241</f>
        <v>0</v>
      </c>
      <c r="AHA242" s="53">
        <f>'Hàng tồn'!AFW243</f>
        <v>0</v>
      </c>
      <c r="AHB242" s="168">
        <f>AHA242*'Bảng giá mua 2015'!AFX241</f>
        <v>0</v>
      </c>
      <c r="AHC242" s="55"/>
      <c r="AHD242" s="55"/>
      <c r="AHE242" s="55"/>
      <c r="AHF242" s="55"/>
      <c r="AHG242" s="55"/>
      <c r="AHH242" s="55"/>
      <c r="AHI242" s="55"/>
      <c r="AHJ242" s="55"/>
      <c r="AHK242" s="55"/>
      <c r="AHL242" s="55"/>
      <c r="AHM242" s="55"/>
      <c r="AHN242" s="55"/>
      <c r="AHO242" s="55"/>
      <c r="AHP242" s="55"/>
      <c r="AHQ242" s="55"/>
      <c r="AHR242" s="55"/>
      <c r="AHS242" s="55"/>
      <c r="AHT242" s="55"/>
      <c r="AHU242" s="55"/>
      <c r="AHV242" s="55"/>
      <c r="AHW242" s="55"/>
      <c r="AHX242" s="55"/>
      <c r="AHY242" s="55"/>
      <c r="AHZ242" s="55"/>
      <c r="AIA242" s="55"/>
      <c r="AIB242" s="55"/>
      <c r="AIC242" s="55"/>
      <c r="AID242" s="55"/>
      <c r="AIE242" s="55"/>
      <c r="AIF242" s="55"/>
      <c r="AIG242" s="72">
        <f t="shared" si="243"/>
        <v>0</v>
      </c>
      <c r="AIH242" s="57">
        <f>AIG242*'Bảng giá bán 2015'!AC241</f>
        <v>0</v>
      </c>
      <c r="AII242" s="53">
        <f>'Hàng tồn'!AHE243</f>
        <v>0</v>
      </c>
      <c r="AIJ242" s="168">
        <f>AII242*'Bảng giá bán 2015'!AD241</f>
        <v>0</v>
      </c>
      <c r="AIK242" s="55"/>
      <c r="AIL242" s="55"/>
      <c r="AIM242" s="55"/>
      <c r="AIN242" s="55"/>
      <c r="AIO242" s="55"/>
      <c r="AIP242" s="55"/>
      <c r="AIQ242" s="55"/>
      <c r="AIR242" s="55"/>
      <c r="AIS242" s="55"/>
      <c r="AIT242" s="55"/>
      <c r="AIU242" s="55"/>
      <c r="AIV242" s="55"/>
      <c r="AIW242" s="55"/>
      <c r="AIX242" s="55"/>
      <c r="AIY242" s="55"/>
      <c r="AIZ242" s="55"/>
      <c r="AJA242" s="55"/>
      <c r="AJB242" s="55"/>
      <c r="AJC242" s="55"/>
      <c r="AJD242" s="55"/>
      <c r="AJE242" s="55"/>
      <c r="AJF242" s="55"/>
      <c r="AJG242" s="55"/>
      <c r="AJH242" s="55"/>
      <c r="AJI242" s="55"/>
      <c r="AJJ242" s="55"/>
      <c r="AJK242" s="55"/>
      <c r="AJL242" s="55"/>
      <c r="AJM242" s="55"/>
      <c r="AJN242" s="55"/>
      <c r="AJO242" s="72">
        <f t="shared" si="244"/>
        <v>0</v>
      </c>
      <c r="AJP242" s="57">
        <f>AJO242*'Bảng giá bán 2015'!AD241</f>
        <v>0</v>
      </c>
      <c r="AJQ242" s="53">
        <f>'Hàng tồn'!AIM243</f>
        <v>0</v>
      </c>
      <c r="AJR242" s="168">
        <f>AJQ242*'Bảng giá mua 2015'!AIN241</f>
        <v>0</v>
      </c>
      <c r="AJS242" s="55"/>
      <c r="AJT242" s="55"/>
      <c r="AJU242" s="55"/>
      <c r="AJV242" s="55"/>
      <c r="AJW242" s="55"/>
      <c r="AJX242" s="55"/>
      <c r="AJY242" s="55"/>
      <c r="AJZ242" s="55"/>
      <c r="AKA242" s="55"/>
      <c r="AKB242" s="55"/>
      <c r="AKC242" s="55"/>
      <c r="AKD242" s="55"/>
      <c r="AKE242" s="55"/>
      <c r="AKF242" s="55"/>
      <c r="AKG242" s="55"/>
      <c r="AKH242" s="55"/>
      <c r="AKI242" s="55"/>
      <c r="AKJ242" s="55"/>
      <c r="AKK242" s="55"/>
      <c r="AKL242" s="55"/>
      <c r="AKM242" s="55"/>
      <c r="AKN242" s="55"/>
      <c r="AKO242" s="55"/>
      <c r="AKP242" s="55"/>
      <c r="AKQ242" s="55"/>
      <c r="AKR242" s="55"/>
      <c r="AKS242" s="55"/>
      <c r="AKT242" s="55"/>
      <c r="AKU242" s="55"/>
      <c r="AKV242" s="55"/>
      <c r="AKW242" s="72">
        <f t="shared" si="245"/>
        <v>0</v>
      </c>
      <c r="AKX242" s="57">
        <f>AKW242*'Bảng giá bán 2015'!BL241</f>
        <v>0</v>
      </c>
      <c r="AKY242" s="53">
        <f>'Hàng tồn'!AJU243</f>
        <v>0</v>
      </c>
      <c r="AKZ242" s="168">
        <f>AKY242*'Bảng giá mua 2015'!AJV241</f>
        <v>0</v>
      </c>
      <c r="ALA242" s="55"/>
      <c r="ALB242" s="55"/>
      <c r="ALC242" s="55"/>
      <c r="ALD242" s="55"/>
      <c r="ALE242" s="55"/>
      <c r="ALF242" s="55"/>
      <c r="ALG242" s="55"/>
      <c r="ALH242" s="55"/>
      <c r="ALI242" s="55"/>
      <c r="ALJ242" s="55"/>
      <c r="ALK242" s="55"/>
      <c r="ALL242" s="55"/>
      <c r="ALM242" s="55"/>
      <c r="ALN242" s="55"/>
      <c r="ALO242" s="55"/>
      <c r="ALP242" s="55"/>
      <c r="ALQ242" s="55"/>
      <c r="ALR242" s="55"/>
      <c r="ALS242" s="55"/>
      <c r="ALT242" s="55"/>
      <c r="ALU242" s="55"/>
      <c r="ALV242" s="55"/>
      <c r="ALW242" s="55"/>
      <c r="ALX242" s="55"/>
      <c r="ALY242" s="55"/>
      <c r="ALZ242" s="55"/>
      <c r="AMA242" s="55"/>
      <c r="AMB242" s="55"/>
      <c r="AMC242" s="55"/>
      <c r="AMD242" s="55"/>
      <c r="AME242" s="72">
        <f t="shared" si="246"/>
        <v>0</v>
      </c>
      <c r="AMF242" s="57">
        <f>AME242*'Bảng giá bán 2015'!CT241</f>
        <v>0</v>
      </c>
      <c r="AMG242" s="53">
        <f>'Hàng tồn'!ALC243</f>
        <v>0</v>
      </c>
      <c r="AMH242" s="168">
        <f>AMG242*'Bảng giá mua 2015'!ALD241</f>
        <v>0</v>
      </c>
      <c r="AMI242" s="55"/>
      <c r="AMJ242" s="55"/>
      <c r="AMK242" s="55"/>
      <c r="AML242" s="55"/>
      <c r="AMM242" s="55"/>
      <c r="AMN242" s="55"/>
      <c r="AMO242" s="55"/>
      <c r="AMP242" s="55"/>
      <c r="AMQ242" s="55"/>
      <c r="AMR242" s="55"/>
      <c r="AMS242" s="55"/>
      <c r="AMT242" s="55"/>
      <c r="AMU242" s="55"/>
      <c r="AMV242" s="55"/>
      <c r="AMW242" s="55"/>
      <c r="AMX242" s="55"/>
      <c r="AMY242" s="55"/>
      <c r="AMZ242" s="55"/>
      <c r="ANA242" s="55"/>
      <c r="ANB242" s="55"/>
      <c r="ANC242" s="55"/>
      <c r="AND242" s="55"/>
      <c r="ANE242" s="55"/>
      <c r="ANF242" s="55"/>
      <c r="ANG242" s="55"/>
      <c r="ANH242" s="55"/>
      <c r="ANI242" s="55"/>
      <c r="ANJ242" s="55"/>
      <c r="ANK242" s="55"/>
      <c r="ANL242" s="55"/>
      <c r="ANM242" s="72">
        <f t="shared" si="247"/>
        <v>0</v>
      </c>
      <c r="ANN242" s="57">
        <f>ANM242*'Bảng giá bán 2015'!EB241</f>
        <v>0</v>
      </c>
      <c r="ANO242" s="53">
        <f>'Hàng tồn'!AMK243</f>
        <v>0</v>
      </c>
      <c r="ANP242" s="168">
        <f>ANO242*'Bảng giá mua 2015'!AML241</f>
        <v>0</v>
      </c>
    </row>
    <row r="243" spans="1:1056" x14ac:dyDescent="0.3">
      <c r="A243" s="131"/>
      <c r="B243" s="58" t="s">
        <v>79</v>
      </c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72">
        <f t="shared" si="217"/>
        <v>0</v>
      </c>
      <c r="AH243" s="57">
        <f>AG243*'Bảng giá mua 2015'!D242</f>
        <v>0</v>
      </c>
      <c r="AI243" s="53">
        <f>'Hàng tồn'!E244</f>
        <v>0</v>
      </c>
      <c r="AJ243" s="168">
        <f>AI243*'Bảng giá mua 2015'!F242</f>
        <v>0</v>
      </c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72">
        <f t="shared" si="218"/>
        <v>0</v>
      </c>
      <c r="BP243" s="57">
        <f>BO243*'Bảng giá mua 2015'!AL242</f>
        <v>0</v>
      </c>
      <c r="BQ243" s="53">
        <f>'Hàng tồn'!AM244</f>
        <v>0</v>
      </c>
      <c r="BR243" s="168">
        <f>BQ243*'Bảng giá mua 2015'!AN242</f>
        <v>0</v>
      </c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72">
        <f t="shared" si="219"/>
        <v>0</v>
      </c>
      <c r="CX243" s="57">
        <f>CW243*'Bảng giá mua 2015'!BT242</f>
        <v>0</v>
      </c>
      <c r="CY243" s="53">
        <f>'Hàng tồn'!BU244</f>
        <v>0</v>
      </c>
      <c r="CZ243" s="168">
        <f>CY243*'Bảng giá mua 2015'!BV242</f>
        <v>0</v>
      </c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72">
        <f t="shared" si="220"/>
        <v>0</v>
      </c>
      <c r="EF243" s="57">
        <f>EE243*'Bảng giá mua 2015'!DB242</f>
        <v>0</v>
      </c>
      <c r="EG243" s="53">
        <f>'Hàng tồn'!DC244</f>
        <v>0</v>
      </c>
      <c r="EH243" s="168">
        <f>EG243*'Bảng giá mua 2015'!DD242</f>
        <v>0</v>
      </c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72">
        <f t="shared" si="221"/>
        <v>0</v>
      </c>
      <c r="FN243" s="57">
        <f>FM243*'Bảng giá mua 2015'!EJ242</f>
        <v>0</v>
      </c>
      <c r="FO243" s="53">
        <f>'Hàng tồn'!EK244</f>
        <v>0</v>
      </c>
      <c r="FP243" s="168">
        <f>FO243*'Bảng giá mua 2015'!EL242</f>
        <v>0</v>
      </c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72">
        <f t="shared" si="222"/>
        <v>0</v>
      </c>
      <c r="GV243" s="57">
        <f>GU243*'Bảng giá mua 2015'!FR242</f>
        <v>0</v>
      </c>
      <c r="GW243" s="53">
        <f>'Hàng tồn'!FS244</f>
        <v>0</v>
      </c>
      <c r="GX243" s="168">
        <f>GW243*'Bảng giá mua 2015'!FT242</f>
        <v>0</v>
      </c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72">
        <f t="shared" si="223"/>
        <v>0</v>
      </c>
      <c r="ID243" s="57">
        <f>IC243*'Bảng giá mua 2015'!GZ242</f>
        <v>0</v>
      </c>
      <c r="IE243" s="53">
        <f>'Hàng tồn'!HA244</f>
        <v>0</v>
      </c>
      <c r="IF243" s="168">
        <f>IE243*'Bảng giá mua 2015'!HB242</f>
        <v>0</v>
      </c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72">
        <f t="shared" si="224"/>
        <v>0</v>
      </c>
      <c r="JL243" s="57">
        <f>JK243*'Bảng giá mua 2015'!IH242</f>
        <v>0</v>
      </c>
      <c r="JM243" s="53">
        <f>'Hàng tồn'!II244</f>
        <v>0</v>
      </c>
      <c r="JN243" s="168">
        <f>JM243*'Bảng giá mua 2015'!IJ242</f>
        <v>0</v>
      </c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72">
        <f t="shared" si="225"/>
        <v>0</v>
      </c>
      <c r="KT243" s="57">
        <f>KS243*'Bảng giá mua 2015'!JP242</f>
        <v>0</v>
      </c>
      <c r="KU243" s="53">
        <f>'Hàng tồn'!JQ244</f>
        <v>0</v>
      </c>
      <c r="KV243" s="168">
        <f>KU243*'Bảng giá mua 2015'!JR242</f>
        <v>0</v>
      </c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72">
        <f t="shared" si="226"/>
        <v>0</v>
      </c>
      <c r="MB243" s="57">
        <f>MA243*'Bảng giá mua 2015'!KX242</f>
        <v>0</v>
      </c>
      <c r="MC243" s="53">
        <f>'Hàng tồn'!KY244</f>
        <v>0</v>
      </c>
      <c r="MD243" s="168">
        <f>MC243*'Bảng giá mua 2015'!KZ242</f>
        <v>0</v>
      </c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72">
        <f t="shared" si="227"/>
        <v>0</v>
      </c>
      <c r="NJ243" s="57">
        <f>NI243*'Bảng giá mua 2015'!MF242</f>
        <v>0</v>
      </c>
      <c r="NK243" s="53">
        <f>'Hàng tồn'!MG244</f>
        <v>0</v>
      </c>
      <c r="NL243" s="168">
        <f>NK243*'Bảng giá mua 2015'!MH242</f>
        <v>0</v>
      </c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72">
        <f t="shared" si="228"/>
        <v>0</v>
      </c>
      <c r="OR243" s="57">
        <f>OQ243*'Bảng giá mua 2015'!NN242</f>
        <v>0</v>
      </c>
      <c r="OS243" s="53">
        <f>'Hàng tồn'!NO244</f>
        <v>0</v>
      </c>
      <c r="OT243" s="168">
        <f>OS243*'Bảng giá mua 2015'!NP242</f>
        <v>0</v>
      </c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72">
        <f t="shared" si="229"/>
        <v>0</v>
      </c>
      <c r="PZ243" s="57">
        <f>PY243*'Bảng giá mua 2015'!OV242</f>
        <v>0</v>
      </c>
      <c r="QA243" s="53">
        <f>'Hàng tồn'!OW244</f>
        <v>0</v>
      </c>
      <c r="QB243" s="168">
        <f>QA243*'Bảng giá mua 2015'!OX242</f>
        <v>0</v>
      </c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72">
        <f t="shared" si="230"/>
        <v>0</v>
      </c>
      <c r="RH243" s="57">
        <f>RG243*'Bảng giá mua 2015'!QD242</f>
        <v>0</v>
      </c>
      <c r="RI243" s="53">
        <f>'Hàng tồn'!QE244</f>
        <v>0</v>
      </c>
      <c r="RJ243" s="168">
        <f>RI243*'Bảng giá mua 2015'!QF242</f>
        <v>0</v>
      </c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72">
        <f t="shared" si="231"/>
        <v>0</v>
      </c>
      <c r="SP243" s="57">
        <f>SO243*'Bảng giá mua 2015'!RL242</f>
        <v>0</v>
      </c>
      <c r="SQ243" s="53">
        <f>'Hàng tồn'!RM244</f>
        <v>0</v>
      </c>
      <c r="SR243" s="168">
        <f>SQ243*'Bảng giá mua 2015'!RN242</f>
        <v>0</v>
      </c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72">
        <f t="shared" si="232"/>
        <v>0</v>
      </c>
      <c r="TX243" s="57">
        <f>TW243*'Bảng giá mua 2015'!ST242</f>
        <v>0</v>
      </c>
      <c r="TY243" s="53">
        <f>'Hàng tồn'!SU244</f>
        <v>0</v>
      </c>
      <c r="TZ243" s="168">
        <f>TY243*'Bảng giá mua 2015'!SV242</f>
        <v>0</v>
      </c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72">
        <f t="shared" si="233"/>
        <v>0</v>
      </c>
      <c r="VF243" s="57">
        <f>VE243*'Bảng giá mua 2015'!UB242</f>
        <v>0</v>
      </c>
      <c r="VG243" s="53">
        <f>'Hàng tồn'!UC244</f>
        <v>0</v>
      </c>
      <c r="VH243" s="168">
        <f>VG243*'Bảng giá mua 2015'!UD242</f>
        <v>0</v>
      </c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72">
        <f t="shared" si="234"/>
        <v>0</v>
      </c>
      <c r="WN243" s="57">
        <f>WM243*'Bảng giá mua 2015'!VJ242</f>
        <v>0</v>
      </c>
      <c r="WO243" s="53">
        <f>'Hàng tồn'!VK244</f>
        <v>0</v>
      </c>
      <c r="WP243" s="168">
        <f>WO243*'Bảng giá mua 2015'!VL242</f>
        <v>0</v>
      </c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72">
        <f t="shared" si="235"/>
        <v>0</v>
      </c>
      <c r="XV243" s="57">
        <f>XU243*'Bảng giá mua 2015'!WR242</f>
        <v>0</v>
      </c>
      <c r="XW243" s="53">
        <f>'Hàng tồn'!WS244</f>
        <v>0</v>
      </c>
      <c r="XX243" s="168">
        <f>XW243*'Bảng giá mua 2015'!WT242</f>
        <v>0</v>
      </c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72">
        <f t="shared" si="236"/>
        <v>0</v>
      </c>
      <c r="ZD243" s="57">
        <f>ZC243*'Bảng giá mua 2015'!XZ242</f>
        <v>0</v>
      </c>
      <c r="ZE243" s="53">
        <f>'Hàng tồn'!YA244</f>
        <v>0</v>
      </c>
      <c r="ZF243" s="168">
        <f>ZE243*'Bảng giá mua 2015'!YB242</f>
        <v>0</v>
      </c>
      <c r="ZG243" s="55"/>
      <c r="ZH243" s="55"/>
      <c r="ZI243" s="55"/>
      <c r="ZJ243" s="55"/>
      <c r="ZK243" s="55"/>
      <c r="ZL243" s="55"/>
      <c r="ZM243" s="55"/>
      <c r="ZN243" s="55"/>
      <c r="ZO243" s="55"/>
      <c r="ZP243" s="55"/>
      <c r="ZQ243" s="55"/>
      <c r="ZR243" s="55"/>
      <c r="ZS243" s="55"/>
      <c r="ZT243" s="55"/>
      <c r="ZU243" s="55"/>
      <c r="ZV243" s="55"/>
      <c r="ZW243" s="55"/>
      <c r="ZX243" s="55"/>
      <c r="ZY243" s="55"/>
      <c r="ZZ243" s="55"/>
      <c r="AAA243" s="55"/>
      <c r="AAB243" s="55"/>
      <c r="AAC243" s="55"/>
      <c r="AAD243" s="55"/>
      <c r="AAE243" s="55"/>
      <c r="AAF243" s="55"/>
      <c r="AAG243" s="55"/>
      <c r="AAH243" s="55"/>
      <c r="AAI243" s="55"/>
      <c r="AAJ243" s="55"/>
      <c r="AAK243" s="72">
        <f t="shared" si="237"/>
        <v>0</v>
      </c>
      <c r="AAL243" s="57">
        <f>AAK243*'Bảng giá mua 2015'!ZH242</f>
        <v>0</v>
      </c>
      <c r="AAM243" s="53">
        <f>'Hàng tồn'!ZI244</f>
        <v>0</v>
      </c>
      <c r="AAN243" s="168">
        <f>AAM243*'Bảng giá mua 2015'!ZJ242</f>
        <v>0</v>
      </c>
      <c r="AAO243" s="55"/>
      <c r="AAP243" s="55"/>
      <c r="AAQ243" s="55"/>
      <c r="AAR243" s="55"/>
      <c r="AAS243" s="55"/>
      <c r="AAT243" s="55"/>
      <c r="AAU243" s="55"/>
      <c r="AAV243" s="55"/>
      <c r="AAW243" s="55"/>
      <c r="AAX243" s="55"/>
      <c r="AAY243" s="55"/>
      <c r="AAZ243" s="55"/>
      <c r="ABA243" s="55"/>
      <c r="ABB243" s="55"/>
      <c r="ABC243" s="55"/>
      <c r="ABD243" s="55"/>
      <c r="ABE243" s="55"/>
      <c r="ABF243" s="55"/>
      <c r="ABG243" s="55"/>
      <c r="ABH243" s="55"/>
      <c r="ABI243" s="55"/>
      <c r="ABJ243" s="55"/>
      <c r="ABK243" s="55"/>
      <c r="ABL243" s="55"/>
      <c r="ABM243" s="55"/>
      <c r="ABN243" s="55"/>
      <c r="ABO243" s="55"/>
      <c r="ABP243" s="55"/>
      <c r="ABQ243" s="55"/>
      <c r="ABR243" s="55"/>
      <c r="ABS243" s="72">
        <f t="shared" si="238"/>
        <v>0</v>
      </c>
      <c r="ABT243" s="57">
        <f>ABS243*'Bảng giá mua 2015'!AAP242</f>
        <v>0</v>
      </c>
      <c r="ABU243" s="53">
        <f>'Hàng tồn'!AAQ244</f>
        <v>0</v>
      </c>
      <c r="ABV243" s="168">
        <f>ABU243*'Bảng giá mua 2015'!AAR242</f>
        <v>0</v>
      </c>
      <c r="ABW243" s="55"/>
      <c r="ABX243" s="55"/>
      <c r="ABY243" s="55"/>
      <c r="ABZ243" s="55"/>
      <c r="ACA243" s="55"/>
      <c r="ACB243" s="55"/>
      <c r="ACC243" s="55"/>
      <c r="ACD243" s="55"/>
      <c r="ACE243" s="55"/>
      <c r="ACF243" s="55"/>
      <c r="ACG243" s="55"/>
      <c r="ACH243" s="55"/>
      <c r="ACI243" s="55"/>
      <c r="ACJ243" s="55"/>
      <c r="ACK243" s="55"/>
      <c r="ACL243" s="55"/>
      <c r="ACM243" s="55"/>
      <c r="ACN243" s="55"/>
      <c r="ACO243" s="55"/>
      <c r="ACP243" s="55"/>
      <c r="ACQ243" s="55"/>
      <c r="ACR243" s="55"/>
      <c r="ACS243" s="55"/>
      <c r="ACT243" s="55"/>
      <c r="ACU243" s="55"/>
      <c r="ACV243" s="55"/>
      <c r="ACW243" s="55"/>
      <c r="ACX243" s="55"/>
      <c r="ACY243" s="55"/>
      <c r="ACZ243" s="55"/>
      <c r="ADA243" s="72">
        <f t="shared" si="239"/>
        <v>0</v>
      </c>
      <c r="ADB243" s="57">
        <f>ADA243*'Bảng giá mua 2015'!ABX242</f>
        <v>0</v>
      </c>
      <c r="ADC243" s="53">
        <f>'Hàng tồn'!ABY244</f>
        <v>0</v>
      </c>
      <c r="ADD243" s="168">
        <f>ADC243*'Bảng giá mua 2015'!ABZ242</f>
        <v>0</v>
      </c>
      <c r="ADE243" s="55"/>
      <c r="ADF243" s="55"/>
      <c r="ADG243" s="55"/>
      <c r="ADH243" s="55"/>
      <c r="ADI243" s="55"/>
      <c r="ADJ243" s="55"/>
      <c r="ADK243" s="55"/>
      <c r="ADL243" s="55"/>
      <c r="ADM243" s="55"/>
      <c r="ADN243" s="55"/>
      <c r="ADO243" s="55"/>
      <c r="ADP243" s="55"/>
      <c r="ADQ243" s="55"/>
      <c r="ADR243" s="55"/>
      <c r="ADS243" s="55"/>
      <c r="ADT243" s="55"/>
      <c r="ADU243" s="55"/>
      <c r="ADV243" s="55"/>
      <c r="ADW243" s="55"/>
      <c r="ADX243" s="55"/>
      <c r="ADY243" s="55"/>
      <c r="ADZ243" s="55"/>
      <c r="AEA243" s="55"/>
      <c r="AEB243" s="55"/>
      <c r="AEC243" s="55"/>
      <c r="AED243" s="55"/>
      <c r="AEE243" s="55"/>
      <c r="AEF243" s="55"/>
      <c r="AEG243" s="55"/>
      <c r="AEH243" s="55"/>
      <c r="AEI243" s="72">
        <f t="shared" si="240"/>
        <v>0</v>
      </c>
      <c r="AEJ243" s="57">
        <f>AEI243*'Bảng giá mua 2015'!ADF242</f>
        <v>0</v>
      </c>
      <c r="AEK243" s="53">
        <f>'Hàng tồn'!ADG244</f>
        <v>0</v>
      </c>
      <c r="AEL243" s="168">
        <f>AEK243*'Bảng giá mua 2015'!ADH242</f>
        <v>0</v>
      </c>
      <c r="AEM243" s="55"/>
      <c r="AEN243" s="55"/>
      <c r="AEO243" s="55"/>
      <c r="AEP243" s="55"/>
      <c r="AEQ243" s="55"/>
      <c r="AER243" s="55"/>
      <c r="AES243" s="55"/>
      <c r="AET243" s="55"/>
      <c r="AEU243" s="55"/>
      <c r="AEV243" s="55"/>
      <c r="AEW243" s="55"/>
      <c r="AEX243" s="55"/>
      <c r="AEY243" s="55"/>
      <c r="AEZ243" s="55"/>
      <c r="AFA243" s="55"/>
      <c r="AFB243" s="55"/>
      <c r="AFC243" s="55"/>
      <c r="AFD243" s="55"/>
      <c r="AFE243" s="55"/>
      <c r="AFF243" s="55"/>
      <c r="AFG243" s="55"/>
      <c r="AFH243" s="55"/>
      <c r="AFI243" s="55"/>
      <c r="AFJ243" s="55"/>
      <c r="AFK243" s="55"/>
      <c r="AFL243" s="55"/>
      <c r="AFM243" s="55"/>
      <c r="AFN243" s="55"/>
      <c r="AFO243" s="55"/>
      <c r="AFP243" s="55"/>
      <c r="AFQ243" s="72">
        <f t="shared" si="241"/>
        <v>0</v>
      </c>
      <c r="AFR243" s="57">
        <f>AFQ243*'Bảng giá mua 2015'!AEN242</f>
        <v>0</v>
      </c>
      <c r="AFS243" s="53">
        <f>'Hàng tồn'!AEO244</f>
        <v>0</v>
      </c>
      <c r="AFT243" s="168">
        <f>AFS243*'Bảng giá mua 2015'!AEP242</f>
        <v>0</v>
      </c>
      <c r="AFU243" s="55"/>
      <c r="AFV243" s="55"/>
      <c r="AFW243" s="55"/>
      <c r="AFX243" s="55"/>
      <c r="AFY243" s="55"/>
      <c r="AFZ243" s="55"/>
      <c r="AGA243" s="55"/>
      <c r="AGB243" s="55"/>
      <c r="AGC243" s="55"/>
      <c r="AGD243" s="55"/>
      <c r="AGE243" s="55"/>
      <c r="AGF243" s="55"/>
      <c r="AGG243" s="55"/>
      <c r="AGH243" s="55"/>
      <c r="AGI243" s="55"/>
      <c r="AGJ243" s="55"/>
      <c r="AGK243" s="55"/>
      <c r="AGL243" s="55"/>
      <c r="AGM243" s="55"/>
      <c r="AGN243" s="55"/>
      <c r="AGO243" s="55"/>
      <c r="AGP243" s="55"/>
      <c r="AGQ243" s="55"/>
      <c r="AGR243" s="55"/>
      <c r="AGS243" s="55"/>
      <c r="AGT243" s="55"/>
      <c r="AGU243" s="55"/>
      <c r="AGV243" s="55"/>
      <c r="AGW243" s="55"/>
      <c r="AGX243" s="55"/>
      <c r="AGY243" s="72">
        <f t="shared" si="242"/>
        <v>0</v>
      </c>
      <c r="AGZ243" s="57">
        <f>AGY243*'Bảng giá mua 2015'!AFV242</f>
        <v>0</v>
      </c>
      <c r="AHA243" s="53">
        <f>'Hàng tồn'!AFW244</f>
        <v>0</v>
      </c>
      <c r="AHB243" s="168">
        <f>AHA243*'Bảng giá mua 2015'!AFX242</f>
        <v>0</v>
      </c>
      <c r="AHC243" s="55"/>
      <c r="AHD243" s="55"/>
      <c r="AHE243" s="55"/>
      <c r="AHF243" s="55"/>
      <c r="AHG243" s="55"/>
      <c r="AHH243" s="55"/>
      <c r="AHI243" s="55"/>
      <c r="AHJ243" s="55"/>
      <c r="AHK243" s="55"/>
      <c r="AHL243" s="55"/>
      <c r="AHM243" s="55"/>
      <c r="AHN243" s="55"/>
      <c r="AHO243" s="55"/>
      <c r="AHP243" s="55"/>
      <c r="AHQ243" s="55"/>
      <c r="AHR243" s="55"/>
      <c r="AHS243" s="55"/>
      <c r="AHT243" s="55"/>
      <c r="AHU243" s="55"/>
      <c r="AHV243" s="55"/>
      <c r="AHW243" s="55"/>
      <c r="AHX243" s="55"/>
      <c r="AHY243" s="55"/>
      <c r="AHZ243" s="55"/>
      <c r="AIA243" s="55"/>
      <c r="AIB243" s="55"/>
      <c r="AIC243" s="55"/>
      <c r="AID243" s="55"/>
      <c r="AIE243" s="55"/>
      <c r="AIF243" s="55"/>
      <c r="AIG243" s="72">
        <f t="shared" si="243"/>
        <v>0</v>
      </c>
      <c r="AIH243" s="57">
        <f>AIG243*'Bảng giá bán 2015'!AC242</f>
        <v>0</v>
      </c>
      <c r="AII243" s="53">
        <f>'Hàng tồn'!AHE244</f>
        <v>0</v>
      </c>
      <c r="AIJ243" s="168">
        <f>AII243*'Bảng giá bán 2015'!AD242</f>
        <v>0</v>
      </c>
      <c r="AIK243" s="55"/>
      <c r="AIL243" s="55"/>
      <c r="AIM243" s="55"/>
      <c r="AIN243" s="55"/>
      <c r="AIO243" s="55"/>
      <c r="AIP243" s="55"/>
      <c r="AIQ243" s="55"/>
      <c r="AIR243" s="55"/>
      <c r="AIS243" s="55">
        <v>1</v>
      </c>
      <c r="AIT243" s="55"/>
      <c r="AIU243" s="55"/>
      <c r="AIV243" s="55"/>
      <c r="AIW243" s="55"/>
      <c r="AIX243" s="55"/>
      <c r="AIY243" s="55"/>
      <c r="AIZ243" s="55"/>
      <c r="AJA243" s="55"/>
      <c r="AJB243" s="55"/>
      <c r="AJC243" s="55"/>
      <c r="AJD243" s="55"/>
      <c r="AJE243" s="55"/>
      <c r="AJF243" s="55"/>
      <c r="AJG243" s="55"/>
      <c r="AJH243" s="55"/>
      <c r="AJI243" s="55"/>
      <c r="AJJ243" s="55"/>
      <c r="AJK243" s="55"/>
      <c r="AJL243" s="55"/>
      <c r="AJM243" s="55"/>
      <c r="AJN243" s="55"/>
      <c r="AJO243" s="72">
        <f t="shared" si="244"/>
        <v>1</v>
      </c>
      <c r="AJP243" s="57">
        <f>AJO243*'Bảng giá bán 2015'!AD242</f>
        <v>0</v>
      </c>
      <c r="AJQ243" s="53">
        <f>'Hàng tồn'!AIM244</f>
        <v>0</v>
      </c>
      <c r="AJR243" s="168">
        <f>AJQ243*'Bảng giá mua 2015'!AIN242</f>
        <v>0</v>
      </c>
      <c r="AJS243" s="55"/>
      <c r="AJT243" s="55"/>
      <c r="AJU243" s="55"/>
      <c r="AJV243" s="55"/>
      <c r="AJW243" s="55"/>
      <c r="AJX243" s="55"/>
      <c r="AJY243" s="55"/>
      <c r="AJZ243" s="55"/>
      <c r="AKA243" s="55"/>
      <c r="AKB243" s="55"/>
      <c r="AKC243" s="55"/>
      <c r="AKD243" s="55"/>
      <c r="AKE243" s="55"/>
      <c r="AKF243" s="55"/>
      <c r="AKG243" s="55"/>
      <c r="AKH243" s="55"/>
      <c r="AKI243" s="55"/>
      <c r="AKJ243" s="55"/>
      <c r="AKK243" s="55"/>
      <c r="AKL243" s="55"/>
      <c r="AKM243" s="55"/>
      <c r="AKN243" s="55"/>
      <c r="AKO243" s="55"/>
      <c r="AKP243" s="55"/>
      <c r="AKQ243" s="55"/>
      <c r="AKR243" s="55"/>
      <c r="AKS243" s="55"/>
      <c r="AKT243" s="55"/>
      <c r="AKU243" s="55"/>
      <c r="AKV243" s="55"/>
      <c r="AKW243" s="72">
        <f t="shared" si="245"/>
        <v>0</v>
      </c>
      <c r="AKX243" s="57">
        <f>AKW243*'Bảng giá bán 2015'!BL242</f>
        <v>0</v>
      </c>
      <c r="AKY243" s="53">
        <f>'Hàng tồn'!AJU244</f>
        <v>0</v>
      </c>
      <c r="AKZ243" s="168">
        <f>AKY243*'Bảng giá mua 2015'!AJV242</f>
        <v>0</v>
      </c>
      <c r="ALA243" s="55"/>
      <c r="ALB243" s="55"/>
      <c r="ALC243" s="55"/>
      <c r="ALD243" s="55"/>
      <c r="ALE243" s="55"/>
      <c r="ALF243" s="55"/>
      <c r="ALG243" s="55"/>
      <c r="ALH243" s="55"/>
      <c r="ALI243" s="55"/>
      <c r="ALJ243" s="55"/>
      <c r="ALK243" s="55"/>
      <c r="ALL243" s="55"/>
      <c r="ALM243" s="55"/>
      <c r="ALN243" s="55"/>
      <c r="ALO243" s="55"/>
      <c r="ALP243" s="55"/>
      <c r="ALQ243" s="55"/>
      <c r="ALR243" s="55"/>
      <c r="ALS243" s="55"/>
      <c r="ALT243" s="55"/>
      <c r="ALU243" s="55"/>
      <c r="ALV243" s="55"/>
      <c r="ALW243" s="55"/>
      <c r="ALX243" s="55"/>
      <c r="ALY243" s="55"/>
      <c r="ALZ243" s="55"/>
      <c r="AMA243" s="55"/>
      <c r="AMB243" s="55"/>
      <c r="AMC243" s="55"/>
      <c r="AMD243" s="55"/>
      <c r="AME243" s="72">
        <f t="shared" si="246"/>
        <v>0</v>
      </c>
      <c r="AMF243" s="57">
        <f>AME243*'Bảng giá bán 2015'!CT242</f>
        <v>0</v>
      </c>
      <c r="AMG243" s="53">
        <f>'Hàng tồn'!ALC244</f>
        <v>0</v>
      </c>
      <c r="AMH243" s="168">
        <f>AMG243*'Bảng giá mua 2015'!ALD242</f>
        <v>0</v>
      </c>
      <c r="AMI243" s="55"/>
      <c r="AMJ243" s="55"/>
      <c r="AMK243" s="55"/>
      <c r="AML243" s="55"/>
      <c r="AMM243" s="55"/>
      <c r="AMN243" s="55"/>
      <c r="AMO243" s="55"/>
      <c r="AMP243" s="55"/>
      <c r="AMQ243" s="55"/>
      <c r="AMR243" s="55"/>
      <c r="AMS243" s="55"/>
      <c r="AMT243" s="55"/>
      <c r="AMU243" s="55"/>
      <c r="AMV243" s="55"/>
      <c r="AMW243" s="55"/>
      <c r="AMX243" s="55"/>
      <c r="AMY243" s="55"/>
      <c r="AMZ243" s="55"/>
      <c r="ANA243" s="55"/>
      <c r="ANB243" s="55"/>
      <c r="ANC243" s="55"/>
      <c r="AND243" s="55"/>
      <c r="ANE243" s="55"/>
      <c r="ANF243" s="55"/>
      <c r="ANG243" s="55"/>
      <c r="ANH243" s="55"/>
      <c r="ANI243" s="55"/>
      <c r="ANJ243" s="55"/>
      <c r="ANK243" s="55"/>
      <c r="ANL243" s="55"/>
      <c r="ANM243" s="72">
        <f t="shared" si="247"/>
        <v>0</v>
      </c>
      <c r="ANN243" s="57">
        <f>ANM243*'Bảng giá bán 2015'!EB242</f>
        <v>0</v>
      </c>
      <c r="ANO243" s="53">
        <f>'Hàng tồn'!AMK244</f>
        <v>0</v>
      </c>
      <c r="ANP243" s="168">
        <f>ANO243*'Bảng giá mua 2015'!AML242</f>
        <v>0</v>
      </c>
    </row>
    <row r="244" spans="1:1056" x14ac:dyDescent="0.3">
      <c r="A244" s="130"/>
      <c r="B244" s="58" t="s">
        <v>107</v>
      </c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72">
        <f t="shared" si="217"/>
        <v>0</v>
      </c>
      <c r="AH244" s="57">
        <f>AG244*'Bảng giá mua 2015'!D243</f>
        <v>0</v>
      </c>
      <c r="AI244" s="53">
        <f>'Hàng tồn'!E245</f>
        <v>0</v>
      </c>
      <c r="AJ244" s="168">
        <f>AI244*'Bảng giá mua 2015'!F243</f>
        <v>0</v>
      </c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72">
        <f t="shared" si="218"/>
        <v>0</v>
      </c>
      <c r="BP244" s="57">
        <f>BO244*'Bảng giá mua 2015'!AL243</f>
        <v>0</v>
      </c>
      <c r="BQ244" s="53">
        <f>'Hàng tồn'!AM245</f>
        <v>0</v>
      </c>
      <c r="BR244" s="168">
        <f>BQ244*'Bảng giá mua 2015'!AN243</f>
        <v>0</v>
      </c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72">
        <f t="shared" si="219"/>
        <v>0</v>
      </c>
      <c r="CX244" s="57">
        <f>CW244*'Bảng giá mua 2015'!BT243</f>
        <v>0</v>
      </c>
      <c r="CY244" s="53">
        <f>'Hàng tồn'!BU245</f>
        <v>0</v>
      </c>
      <c r="CZ244" s="168">
        <f>CY244*'Bảng giá mua 2015'!BV243</f>
        <v>0</v>
      </c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72">
        <f t="shared" si="220"/>
        <v>0</v>
      </c>
      <c r="EF244" s="57">
        <f>EE244*'Bảng giá mua 2015'!DB243</f>
        <v>0</v>
      </c>
      <c r="EG244" s="53">
        <f>'Hàng tồn'!DC245</f>
        <v>0</v>
      </c>
      <c r="EH244" s="168">
        <f>EG244*'Bảng giá mua 2015'!DD243</f>
        <v>0</v>
      </c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72">
        <f t="shared" si="221"/>
        <v>0</v>
      </c>
      <c r="FN244" s="57">
        <f>FM244*'Bảng giá mua 2015'!EJ243</f>
        <v>0</v>
      </c>
      <c r="FO244" s="53">
        <f>'Hàng tồn'!EK245</f>
        <v>0</v>
      </c>
      <c r="FP244" s="168">
        <f>FO244*'Bảng giá mua 2015'!EL243</f>
        <v>0</v>
      </c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72">
        <f t="shared" si="222"/>
        <v>0</v>
      </c>
      <c r="GV244" s="57">
        <f>GU244*'Bảng giá mua 2015'!FR243</f>
        <v>0</v>
      </c>
      <c r="GW244" s="53">
        <f>'Hàng tồn'!FS245</f>
        <v>0</v>
      </c>
      <c r="GX244" s="168">
        <f>GW244*'Bảng giá mua 2015'!FT243</f>
        <v>0</v>
      </c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72">
        <f t="shared" si="223"/>
        <v>0</v>
      </c>
      <c r="ID244" s="57">
        <f>IC244*'Bảng giá mua 2015'!GZ243</f>
        <v>0</v>
      </c>
      <c r="IE244" s="53">
        <f>'Hàng tồn'!HA245</f>
        <v>0</v>
      </c>
      <c r="IF244" s="168">
        <f>IE244*'Bảng giá mua 2015'!HB243</f>
        <v>0</v>
      </c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72">
        <f t="shared" si="224"/>
        <v>0</v>
      </c>
      <c r="JL244" s="57">
        <f>JK244*'Bảng giá mua 2015'!IH243</f>
        <v>0</v>
      </c>
      <c r="JM244" s="53">
        <f>'Hàng tồn'!II245</f>
        <v>0</v>
      </c>
      <c r="JN244" s="168">
        <f>JM244*'Bảng giá mua 2015'!IJ243</f>
        <v>0</v>
      </c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72">
        <f t="shared" si="225"/>
        <v>0</v>
      </c>
      <c r="KT244" s="57">
        <f>KS244*'Bảng giá mua 2015'!JP243</f>
        <v>0</v>
      </c>
      <c r="KU244" s="53">
        <f>'Hàng tồn'!JQ245</f>
        <v>0</v>
      </c>
      <c r="KV244" s="168">
        <f>KU244*'Bảng giá mua 2015'!JR243</f>
        <v>0</v>
      </c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72">
        <f t="shared" si="226"/>
        <v>0</v>
      </c>
      <c r="MB244" s="57">
        <f>MA244*'Bảng giá mua 2015'!KX243</f>
        <v>0</v>
      </c>
      <c r="MC244" s="53">
        <f>'Hàng tồn'!KY245</f>
        <v>0</v>
      </c>
      <c r="MD244" s="168">
        <f>MC244*'Bảng giá mua 2015'!KZ243</f>
        <v>0</v>
      </c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72">
        <f t="shared" si="227"/>
        <v>0</v>
      </c>
      <c r="NJ244" s="57">
        <f>NI244*'Bảng giá mua 2015'!MF243</f>
        <v>0</v>
      </c>
      <c r="NK244" s="53">
        <f>'Hàng tồn'!MG245</f>
        <v>0</v>
      </c>
      <c r="NL244" s="168">
        <f>NK244*'Bảng giá mua 2015'!MH243</f>
        <v>0</v>
      </c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72">
        <f t="shared" si="228"/>
        <v>0</v>
      </c>
      <c r="OR244" s="57">
        <f>OQ244*'Bảng giá mua 2015'!NN243</f>
        <v>0</v>
      </c>
      <c r="OS244" s="53">
        <f>'Hàng tồn'!NO245</f>
        <v>0</v>
      </c>
      <c r="OT244" s="168">
        <f>OS244*'Bảng giá mua 2015'!NP243</f>
        <v>0</v>
      </c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72">
        <f t="shared" si="229"/>
        <v>0</v>
      </c>
      <c r="PZ244" s="57">
        <f>PY244*'Bảng giá mua 2015'!OV243</f>
        <v>0</v>
      </c>
      <c r="QA244" s="53">
        <f>'Hàng tồn'!OW245</f>
        <v>0</v>
      </c>
      <c r="QB244" s="168">
        <f>QA244*'Bảng giá mua 2015'!OX243</f>
        <v>0</v>
      </c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72">
        <f t="shared" si="230"/>
        <v>0</v>
      </c>
      <c r="RH244" s="57">
        <f>RG244*'Bảng giá mua 2015'!QD243</f>
        <v>0</v>
      </c>
      <c r="RI244" s="53">
        <f>'Hàng tồn'!QE245</f>
        <v>0</v>
      </c>
      <c r="RJ244" s="168">
        <f>RI244*'Bảng giá mua 2015'!QF243</f>
        <v>0</v>
      </c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72">
        <f t="shared" si="231"/>
        <v>0</v>
      </c>
      <c r="SP244" s="57">
        <f>SO244*'Bảng giá mua 2015'!RL243</f>
        <v>0</v>
      </c>
      <c r="SQ244" s="53">
        <f>'Hàng tồn'!RM245</f>
        <v>0</v>
      </c>
      <c r="SR244" s="168">
        <f>SQ244*'Bảng giá mua 2015'!RN243</f>
        <v>0</v>
      </c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72">
        <f t="shared" si="232"/>
        <v>0</v>
      </c>
      <c r="TX244" s="57">
        <f>TW244*'Bảng giá mua 2015'!ST243</f>
        <v>0</v>
      </c>
      <c r="TY244" s="53">
        <f>'Hàng tồn'!SU245</f>
        <v>0</v>
      </c>
      <c r="TZ244" s="168">
        <f>TY244*'Bảng giá mua 2015'!SV243</f>
        <v>0</v>
      </c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72">
        <f t="shared" si="233"/>
        <v>0</v>
      </c>
      <c r="VF244" s="57">
        <f>VE244*'Bảng giá mua 2015'!UB243</f>
        <v>0</v>
      </c>
      <c r="VG244" s="53">
        <f>'Hàng tồn'!UC245</f>
        <v>0</v>
      </c>
      <c r="VH244" s="168">
        <f>VG244*'Bảng giá mua 2015'!UD243</f>
        <v>0</v>
      </c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72">
        <f t="shared" si="234"/>
        <v>0</v>
      </c>
      <c r="WN244" s="57">
        <f>WM244*'Bảng giá mua 2015'!VJ243</f>
        <v>0</v>
      </c>
      <c r="WO244" s="53">
        <f>'Hàng tồn'!VK245</f>
        <v>0</v>
      </c>
      <c r="WP244" s="168">
        <f>WO244*'Bảng giá mua 2015'!VL243</f>
        <v>0</v>
      </c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72">
        <f t="shared" si="235"/>
        <v>0</v>
      </c>
      <c r="XV244" s="57">
        <f>XU244*'Bảng giá mua 2015'!WR243</f>
        <v>0</v>
      </c>
      <c r="XW244" s="53">
        <f>'Hàng tồn'!WS245</f>
        <v>0</v>
      </c>
      <c r="XX244" s="168">
        <f>XW244*'Bảng giá mua 2015'!WT243</f>
        <v>0</v>
      </c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72">
        <f t="shared" si="236"/>
        <v>0</v>
      </c>
      <c r="ZD244" s="57">
        <f>ZC244*'Bảng giá mua 2015'!XZ243</f>
        <v>0</v>
      </c>
      <c r="ZE244" s="53">
        <f>'Hàng tồn'!YA245</f>
        <v>0</v>
      </c>
      <c r="ZF244" s="168">
        <f>ZE244*'Bảng giá mua 2015'!YB243</f>
        <v>0</v>
      </c>
      <c r="ZG244" s="55"/>
      <c r="ZH244" s="55"/>
      <c r="ZI244" s="55"/>
      <c r="ZJ244" s="55"/>
      <c r="ZK244" s="55"/>
      <c r="ZL244" s="55"/>
      <c r="ZM244" s="55"/>
      <c r="ZN244" s="55"/>
      <c r="ZO244" s="55"/>
      <c r="ZP244" s="55"/>
      <c r="ZQ244" s="55"/>
      <c r="ZR244" s="55"/>
      <c r="ZS244" s="55"/>
      <c r="ZT244" s="55"/>
      <c r="ZU244" s="55"/>
      <c r="ZV244" s="55"/>
      <c r="ZW244" s="55"/>
      <c r="ZX244" s="55"/>
      <c r="ZY244" s="55"/>
      <c r="ZZ244" s="55"/>
      <c r="AAA244" s="55"/>
      <c r="AAB244" s="55"/>
      <c r="AAC244" s="55"/>
      <c r="AAD244" s="55"/>
      <c r="AAE244" s="55"/>
      <c r="AAF244" s="55"/>
      <c r="AAG244" s="55"/>
      <c r="AAH244" s="55"/>
      <c r="AAI244" s="55"/>
      <c r="AAJ244" s="55"/>
      <c r="AAK244" s="72">
        <f t="shared" si="237"/>
        <v>0</v>
      </c>
      <c r="AAL244" s="57">
        <f>AAK244*'Bảng giá mua 2015'!ZH243</f>
        <v>0</v>
      </c>
      <c r="AAM244" s="53">
        <f>'Hàng tồn'!ZI245</f>
        <v>0</v>
      </c>
      <c r="AAN244" s="168">
        <f>AAM244*'Bảng giá mua 2015'!ZJ243</f>
        <v>0</v>
      </c>
      <c r="AAO244" s="55"/>
      <c r="AAP244" s="55"/>
      <c r="AAQ244" s="55"/>
      <c r="AAR244" s="55"/>
      <c r="AAS244" s="55"/>
      <c r="AAT244" s="55"/>
      <c r="AAU244" s="55"/>
      <c r="AAV244" s="55"/>
      <c r="AAW244" s="55"/>
      <c r="AAX244" s="55"/>
      <c r="AAY244" s="55"/>
      <c r="AAZ244" s="55"/>
      <c r="ABA244" s="55"/>
      <c r="ABB244" s="55"/>
      <c r="ABC244" s="55"/>
      <c r="ABD244" s="55"/>
      <c r="ABE244" s="55"/>
      <c r="ABF244" s="55"/>
      <c r="ABG244" s="55"/>
      <c r="ABH244" s="55"/>
      <c r="ABI244" s="55"/>
      <c r="ABJ244" s="55"/>
      <c r="ABK244" s="55"/>
      <c r="ABL244" s="55"/>
      <c r="ABM244" s="55"/>
      <c r="ABN244" s="55"/>
      <c r="ABO244" s="55"/>
      <c r="ABP244" s="55"/>
      <c r="ABQ244" s="55"/>
      <c r="ABR244" s="55"/>
      <c r="ABS244" s="72">
        <f t="shared" si="238"/>
        <v>0</v>
      </c>
      <c r="ABT244" s="57">
        <f>ABS244*'Bảng giá mua 2015'!AAP243</f>
        <v>0</v>
      </c>
      <c r="ABU244" s="53">
        <f>'Hàng tồn'!AAQ245</f>
        <v>0</v>
      </c>
      <c r="ABV244" s="168">
        <f>ABU244*'Bảng giá mua 2015'!AAR243</f>
        <v>0</v>
      </c>
      <c r="ABW244" s="55"/>
      <c r="ABX244" s="55"/>
      <c r="ABY244" s="55"/>
      <c r="ABZ244" s="55"/>
      <c r="ACA244" s="55"/>
      <c r="ACB244" s="55"/>
      <c r="ACC244" s="55"/>
      <c r="ACD244" s="55"/>
      <c r="ACE244" s="55"/>
      <c r="ACF244" s="55"/>
      <c r="ACG244" s="55"/>
      <c r="ACH244" s="55"/>
      <c r="ACI244" s="55"/>
      <c r="ACJ244" s="55"/>
      <c r="ACK244" s="55"/>
      <c r="ACL244" s="55"/>
      <c r="ACM244" s="55"/>
      <c r="ACN244" s="55"/>
      <c r="ACO244" s="55"/>
      <c r="ACP244" s="55"/>
      <c r="ACQ244" s="55"/>
      <c r="ACR244" s="55"/>
      <c r="ACS244" s="55"/>
      <c r="ACT244" s="55"/>
      <c r="ACU244" s="55"/>
      <c r="ACV244" s="55"/>
      <c r="ACW244" s="55"/>
      <c r="ACX244" s="55"/>
      <c r="ACY244" s="55"/>
      <c r="ACZ244" s="55"/>
      <c r="ADA244" s="72">
        <f t="shared" si="239"/>
        <v>0</v>
      </c>
      <c r="ADB244" s="57">
        <f>ADA244*'Bảng giá mua 2015'!ABX243</f>
        <v>0</v>
      </c>
      <c r="ADC244" s="53">
        <f>'Hàng tồn'!ABY245</f>
        <v>0</v>
      </c>
      <c r="ADD244" s="168">
        <f>ADC244*'Bảng giá mua 2015'!ABZ243</f>
        <v>0</v>
      </c>
      <c r="ADE244" s="55"/>
      <c r="ADF244" s="55"/>
      <c r="ADG244" s="55"/>
      <c r="ADH244" s="55"/>
      <c r="ADI244" s="55"/>
      <c r="ADJ244" s="55"/>
      <c r="ADK244" s="55"/>
      <c r="ADL244" s="55"/>
      <c r="ADM244" s="55"/>
      <c r="ADN244" s="55"/>
      <c r="ADO244" s="55"/>
      <c r="ADP244" s="55"/>
      <c r="ADQ244" s="55"/>
      <c r="ADR244" s="55"/>
      <c r="ADS244" s="55"/>
      <c r="ADT244" s="55"/>
      <c r="ADU244" s="55"/>
      <c r="ADV244" s="55"/>
      <c r="ADW244" s="55"/>
      <c r="ADX244" s="55"/>
      <c r="ADY244" s="55"/>
      <c r="ADZ244" s="55"/>
      <c r="AEA244" s="55"/>
      <c r="AEB244" s="55"/>
      <c r="AEC244" s="55"/>
      <c r="AED244" s="55"/>
      <c r="AEE244" s="55"/>
      <c r="AEF244" s="55"/>
      <c r="AEG244" s="55"/>
      <c r="AEH244" s="55"/>
      <c r="AEI244" s="72">
        <f t="shared" si="240"/>
        <v>0</v>
      </c>
      <c r="AEJ244" s="57">
        <f>AEI244*'Bảng giá mua 2015'!ADF243</f>
        <v>0</v>
      </c>
      <c r="AEK244" s="53">
        <f>'Hàng tồn'!ADG245</f>
        <v>0</v>
      </c>
      <c r="AEL244" s="168">
        <f>AEK244*'Bảng giá mua 2015'!ADH243</f>
        <v>0</v>
      </c>
      <c r="AEM244" s="55"/>
      <c r="AEN244" s="55"/>
      <c r="AEO244" s="55"/>
      <c r="AEP244" s="55"/>
      <c r="AEQ244" s="55"/>
      <c r="AER244" s="55"/>
      <c r="AES244" s="55"/>
      <c r="AET244" s="55"/>
      <c r="AEU244" s="55"/>
      <c r="AEV244" s="55"/>
      <c r="AEW244" s="55"/>
      <c r="AEX244" s="55"/>
      <c r="AEY244" s="55"/>
      <c r="AEZ244" s="55"/>
      <c r="AFA244" s="55"/>
      <c r="AFB244" s="55"/>
      <c r="AFC244" s="55"/>
      <c r="AFD244" s="55"/>
      <c r="AFE244" s="55"/>
      <c r="AFF244" s="55"/>
      <c r="AFG244" s="55"/>
      <c r="AFH244" s="55"/>
      <c r="AFI244" s="55"/>
      <c r="AFJ244" s="55"/>
      <c r="AFK244" s="55"/>
      <c r="AFL244" s="55"/>
      <c r="AFM244" s="55"/>
      <c r="AFN244" s="55"/>
      <c r="AFO244" s="55"/>
      <c r="AFP244" s="55"/>
      <c r="AFQ244" s="72">
        <f t="shared" si="241"/>
        <v>0</v>
      </c>
      <c r="AFR244" s="57">
        <f>AFQ244*'Bảng giá mua 2015'!AEN243</f>
        <v>0</v>
      </c>
      <c r="AFS244" s="53">
        <f>'Hàng tồn'!AEO245</f>
        <v>0</v>
      </c>
      <c r="AFT244" s="168">
        <f>AFS244*'Bảng giá mua 2015'!AEP243</f>
        <v>0</v>
      </c>
      <c r="AFU244" s="55"/>
      <c r="AFV244" s="55"/>
      <c r="AFW244" s="55"/>
      <c r="AFX244" s="55"/>
      <c r="AFY244" s="55"/>
      <c r="AFZ244" s="55"/>
      <c r="AGA244" s="55"/>
      <c r="AGB244" s="55"/>
      <c r="AGC244" s="55"/>
      <c r="AGD244" s="55"/>
      <c r="AGE244" s="55"/>
      <c r="AGF244" s="55"/>
      <c r="AGG244" s="55"/>
      <c r="AGH244" s="55"/>
      <c r="AGI244" s="55"/>
      <c r="AGJ244" s="55"/>
      <c r="AGK244" s="55"/>
      <c r="AGL244" s="55"/>
      <c r="AGM244" s="55"/>
      <c r="AGN244" s="55"/>
      <c r="AGO244" s="55"/>
      <c r="AGP244" s="55"/>
      <c r="AGQ244" s="55"/>
      <c r="AGR244" s="55"/>
      <c r="AGS244" s="55"/>
      <c r="AGT244" s="55"/>
      <c r="AGU244" s="55"/>
      <c r="AGV244" s="55"/>
      <c r="AGW244" s="55"/>
      <c r="AGX244" s="55"/>
      <c r="AGY244" s="72">
        <f t="shared" si="242"/>
        <v>0</v>
      </c>
      <c r="AGZ244" s="57">
        <f>AGY244*'Bảng giá mua 2015'!AFV243</f>
        <v>0</v>
      </c>
      <c r="AHA244" s="53">
        <f>'Hàng tồn'!AFW245</f>
        <v>0</v>
      </c>
      <c r="AHB244" s="168">
        <f>AHA244*'Bảng giá mua 2015'!AFX243</f>
        <v>0</v>
      </c>
      <c r="AHC244" s="55"/>
      <c r="AHD244" s="55"/>
      <c r="AHE244" s="55"/>
      <c r="AHF244" s="55"/>
      <c r="AHG244" s="55"/>
      <c r="AHH244" s="55"/>
      <c r="AHI244" s="55"/>
      <c r="AHJ244" s="55"/>
      <c r="AHK244" s="55"/>
      <c r="AHL244" s="55"/>
      <c r="AHM244" s="55"/>
      <c r="AHN244" s="55"/>
      <c r="AHO244" s="55">
        <v>1</v>
      </c>
      <c r="AHP244" s="55"/>
      <c r="AHQ244" s="55"/>
      <c r="AHR244" s="55"/>
      <c r="AHS244" s="55"/>
      <c r="AHT244" s="55"/>
      <c r="AHU244" s="55"/>
      <c r="AHV244" s="55"/>
      <c r="AHW244" s="55"/>
      <c r="AHX244" s="55"/>
      <c r="AHY244" s="55"/>
      <c r="AHZ244" s="55"/>
      <c r="AIA244" s="55"/>
      <c r="AIB244" s="55"/>
      <c r="AIC244" s="55"/>
      <c r="AID244" s="55"/>
      <c r="AIE244" s="55"/>
      <c r="AIF244" s="55"/>
      <c r="AIG244" s="72">
        <f t="shared" si="243"/>
        <v>1</v>
      </c>
      <c r="AIH244" s="57">
        <f>AIG244*'Bảng giá bán 2015'!AC243</f>
        <v>0</v>
      </c>
      <c r="AII244" s="53">
        <f>'Hàng tồn'!AHE245</f>
        <v>0</v>
      </c>
      <c r="AIJ244" s="168">
        <f>AII244*'Bảng giá bán 2015'!AD243</f>
        <v>0</v>
      </c>
      <c r="AIK244" s="55"/>
      <c r="AIL244" s="55"/>
      <c r="AIM244" s="55"/>
      <c r="AIN244" s="55">
        <v>1</v>
      </c>
      <c r="AIO244" s="55"/>
      <c r="AIP244" s="55"/>
      <c r="AIQ244" s="55"/>
      <c r="AIR244" s="55">
        <v>1</v>
      </c>
      <c r="AIS244" s="55"/>
      <c r="AIT244" s="55"/>
      <c r="AIU244" s="55">
        <v>1</v>
      </c>
      <c r="AIV244" s="55"/>
      <c r="AIW244" s="55">
        <v>1</v>
      </c>
      <c r="AIX244" s="55"/>
      <c r="AIY244" s="55"/>
      <c r="AIZ244" s="55"/>
      <c r="AJA244" s="55"/>
      <c r="AJB244" s="55"/>
      <c r="AJC244" s="55"/>
      <c r="AJD244" s="55"/>
      <c r="AJE244" s="55"/>
      <c r="AJF244" s="55"/>
      <c r="AJG244" s="55"/>
      <c r="AJH244" s="55"/>
      <c r="AJI244" s="55"/>
      <c r="AJJ244" s="55"/>
      <c r="AJK244" s="55"/>
      <c r="AJL244" s="55"/>
      <c r="AJM244" s="55"/>
      <c r="AJN244" s="55"/>
      <c r="AJO244" s="72">
        <f t="shared" si="244"/>
        <v>4</v>
      </c>
      <c r="AJP244" s="57">
        <f>AJO244*'Bảng giá bán 2015'!AD243</f>
        <v>0</v>
      </c>
      <c r="AJQ244" s="53">
        <f>'Hàng tồn'!AIM245</f>
        <v>0</v>
      </c>
      <c r="AJR244" s="168">
        <f>AJQ244*'Bảng giá mua 2015'!AIN243</f>
        <v>0</v>
      </c>
      <c r="AJS244" s="55"/>
      <c r="AJT244" s="55"/>
      <c r="AJU244" s="55"/>
      <c r="AJV244" s="55"/>
      <c r="AJW244" s="55"/>
      <c r="AJX244" s="55"/>
      <c r="AJY244" s="55"/>
      <c r="AJZ244" s="55"/>
      <c r="AKA244" s="55"/>
      <c r="AKB244" s="55"/>
      <c r="AKC244" s="55"/>
      <c r="AKD244" s="55"/>
      <c r="AKE244" s="55"/>
      <c r="AKF244" s="55"/>
      <c r="AKG244" s="55"/>
      <c r="AKH244" s="55"/>
      <c r="AKI244" s="55"/>
      <c r="AKJ244" s="55"/>
      <c r="AKK244" s="55"/>
      <c r="AKL244" s="55"/>
      <c r="AKM244" s="55"/>
      <c r="AKN244" s="55"/>
      <c r="AKO244" s="55"/>
      <c r="AKP244" s="55"/>
      <c r="AKQ244" s="55"/>
      <c r="AKR244" s="55"/>
      <c r="AKS244" s="55"/>
      <c r="AKT244" s="55"/>
      <c r="AKU244" s="55"/>
      <c r="AKV244" s="55"/>
      <c r="AKW244" s="72">
        <f t="shared" si="245"/>
        <v>0</v>
      </c>
      <c r="AKX244" s="57">
        <f>AKW244*'Bảng giá bán 2015'!BL243</f>
        <v>0</v>
      </c>
      <c r="AKY244" s="53">
        <f>'Hàng tồn'!AJU245</f>
        <v>0</v>
      </c>
      <c r="AKZ244" s="168">
        <f>AKY244*'Bảng giá mua 2015'!AJV243</f>
        <v>0</v>
      </c>
      <c r="ALA244" s="55"/>
      <c r="ALB244" s="55"/>
      <c r="ALC244" s="55"/>
      <c r="ALD244" s="55"/>
      <c r="ALE244" s="55"/>
      <c r="ALF244" s="55"/>
      <c r="ALG244" s="55"/>
      <c r="ALH244" s="55"/>
      <c r="ALI244" s="55"/>
      <c r="ALJ244" s="55"/>
      <c r="ALK244" s="55"/>
      <c r="ALL244" s="55"/>
      <c r="ALM244" s="55"/>
      <c r="ALN244" s="55"/>
      <c r="ALO244" s="55"/>
      <c r="ALP244" s="55"/>
      <c r="ALQ244" s="55"/>
      <c r="ALR244" s="55"/>
      <c r="ALS244" s="55"/>
      <c r="ALT244" s="55"/>
      <c r="ALU244" s="55"/>
      <c r="ALV244" s="55"/>
      <c r="ALW244" s="55"/>
      <c r="ALX244" s="55"/>
      <c r="ALY244" s="55"/>
      <c r="ALZ244" s="55"/>
      <c r="AMA244" s="55"/>
      <c r="AMB244" s="55"/>
      <c r="AMC244" s="55"/>
      <c r="AMD244" s="55"/>
      <c r="AME244" s="72">
        <f t="shared" si="246"/>
        <v>0</v>
      </c>
      <c r="AMF244" s="57">
        <f>AME244*'Bảng giá bán 2015'!CT243</f>
        <v>0</v>
      </c>
      <c r="AMG244" s="53">
        <f>'Hàng tồn'!ALC245</f>
        <v>0</v>
      </c>
      <c r="AMH244" s="168">
        <f>AMG244*'Bảng giá mua 2015'!ALD243</f>
        <v>0</v>
      </c>
      <c r="AMI244" s="55"/>
      <c r="AMJ244" s="55"/>
      <c r="AMK244" s="55"/>
      <c r="AML244" s="55"/>
      <c r="AMM244" s="55"/>
      <c r="AMN244" s="55"/>
      <c r="AMO244" s="55"/>
      <c r="AMP244" s="55"/>
      <c r="AMQ244" s="55"/>
      <c r="AMR244" s="55"/>
      <c r="AMS244" s="55"/>
      <c r="AMT244" s="55"/>
      <c r="AMU244" s="55"/>
      <c r="AMV244" s="55"/>
      <c r="AMW244" s="55"/>
      <c r="AMX244" s="55"/>
      <c r="AMY244" s="55"/>
      <c r="AMZ244" s="55"/>
      <c r="ANA244" s="55"/>
      <c r="ANB244" s="55"/>
      <c r="ANC244" s="55"/>
      <c r="AND244" s="55"/>
      <c r="ANE244" s="55"/>
      <c r="ANF244" s="55"/>
      <c r="ANG244" s="55"/>
      <c r="ANH244" s="55"/>
      <c r="ANI244" s="55"/>
      <c r="ANJ244" s="55"/>
      <c r="ANK244" s="55"/>
      <c r="ANL244" s="55"/>
      <c r="ANM244" s="72">
        <f t="shared" si="247"/>
        <v>0</v>
      </c>
      <c r="ANN244" s="57">
        <f>ANM244*'Bảng giá bán 2015'!EB243</f>
        <v>0</v>
      </c>
      <c r="ANO244" s="53">
        <f>'Hàng tồn'!AMK245</f>
        <v>0</v>
      </c>
      <c r="ANP244" s="168">
        <f>ANO244*'Bảng giá mua 2015'!AML243</f>
        <v>0</v>
      </c>
    </row>
    <row r="245" spans="1:1056" ht="14.4" customHeight="1" x14ac:dyDescent="0.3">
      <c r="A245" s="129" t="s">
        <v>16</v>
      </c>
      <c r="B245" s="58" t="s">
        <v>14</v>
      </c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72">
        <f t="shared" si="217"/>
        <v>0</v>
      </c>
      <c r="AH245" s="57">
        <f>AG245*'Bảng giá mua 2015'!D244</f>
        <v>0</v>
      </c>
      <c r="AI245" s="53">
        <f>'Hàng tồn'!E246</f>
        <v>0</v>
      </c>
      <c r="AJ245" s="168">
        <f>AI245*'Bảng giá mua 2015'!F244</f>
        <v>0</v>
      </c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72">
        <f t="shared" si="218"/>
        <v>0</v>
      </c>
      <c r="BP245" s="57">
        <f>BO245*'Bảng giá mua 2015'!AL244</f>
        <v>0</v>
      </c>
      <c r="BQ245" s="53">
        <f>'Hàng tồn'!AM246</f>
        <v>0</v>
      </c>
      <c r="BR245" s="168">
        <f>BQ245*'Bảng giá mua 2015'!AN244</f>
        <v>0</v>
      </c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72">
        <f t="shared" si="219"/>
        <v>0</v>
      </c>
      <c r="CX245" s="57">
        <f>CW245*'Bảng giá mua 2015'!BT244</f>
        <v>0</v>
      </c>
      <c r="CY245" s="53">
        <f>'Hàng tồn'!BU246</f>
        <v>0</v>
      </c>
      <c r="CZ245" s="168">
        <f>CY245*'Bảng giá mua 2015'!BV244</f>
        <v>0</v>
      </c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72">
        <f t="shared" si="220"/>
        <v>0</v>
      </c>
      <c r="EF245" s="57">
        <f>EE245*'Bảng giá mua 2015'!DB244</f>
        <v>0</v>
      </c>
      <c r="EG245" s="53">
        <f>'Hàng tồn'!DC246</f>
        <v>0</v>
      </c>
      <c r="EH245" s="168">
        <f>EG245*'Bảng giá mua 2015'!DD244</f>
        <v>0</v>
      </c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72">
        <f t="shared" si="221"/>
        <v>0</v>
      </c>
      <c r="FN245" s="57">
        <f>FM245*'Bảng giá mua 2015'!EJ244</f>
        <v>0</v>
      </c>
      <c r="FO245" s="53">
        <f>'Hàng tồn'!EK246</f>
        <v>0</v>
      </c>
      <c r="FP245" s="168">
        <f>FO245*'Bảng giá mua 2015'!EL244</f>
        <v>0</v>
      </c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72">
        <f t="shared" si="222"/>
        <v>0</v>
      </c>
      <c r="GV245" s="57">
        <f>GU245*'Bảng giá mua 2015'!FR244</f>
        <v>0</v>
      </c>
      <c r="GW245" s="53">
        <f>'Hàng tồn'!FS246</f>
        <v>0</v>
      </c>
      <c r="GX245" s="168">
        <f>GW245*'Bảng giá mua 2015'!FT244</f>
        <v>0</v>
      </c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72">
        <f t="shared" si="223"/>
        <v>0</v>
      </c>
      <c r="ID245" s="57">
        <f>IC245*'Bảng giá mua 2015'!GZ244</f>
        <v>0</v>
      </c>
      <c r="IE245" s="53">
        <f>'Hàng tồn'!HA246</f>
        <v>0</v>
      </c>
      <c r="IF245" s="168">
        <f>IE245*'Bảng giá mua 2015'!HB244</f>
        <v>0</v>
      </c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72">
        <f t="shared" si="224"/>
        <v>0</v>
      </c>
      <c r="JL245" s="57">
        <f>JK245*'Bảng giá mua 2015'!IH244</f>
        <v>0</v>
      </c>
      <c r="JM245" s="53">
        <f>'Hàng tồn'!II246</f>
        <v>0</v>
      </c>
      <c r="JN245" s="168">
        <f>JM245*'Bảng giá mua 2015'!IJ244</f>
        <v>0</v>
      </c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72">
        <f t="shared" si="225"/>
        <v>0</v>
      </c>
      <c r="KT245" s="57">
        <f>KS245*'Bảng giá mua 2015'!JP244</f>
        <v>0</v>
      </c>
      <c r="KU245" s="53">
        <f>'Hàng tồn'!JQ246</f>
        <v>0</v>
      </c>
      <c r="KV245" s="168">
        <f>KU245*'Bảng giá mua 2015'!JR244</f>
        <v>0</v>
      </c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72">
        <f t="shared" si="226"/>
        <v>0</v>
      </c>
      <c r="MB245" s="57">
        <f>MA245*'Bảng giá mua 2015'!KX244</f>
        <v>0</v>
      </c>
      <c r="MC245" s="53">
        <f>'Hàng tồn'!KY246</f>
        <v>0</v>
      </c>
      <c r="MD245" s="168">
        <f>MC245*'Bảng giá mua 2015'!KZ244</f>
        <v>0</v>
      </c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72">
        <f t="shared" si="227"/>
        <v>0</v>
      </c>
      <c r="NJ245" s="57">
        <f>NI245*'Bảng giá mua 2015'!MF244</f>
        <v>0</v>
      </c>
      <c r="NK245" s="53">
        <f>'Hàng tồn'!MG246</f>
        <v>0</v>
      </c>
      <c r="NL245" s="168">
        <f>NK245*'Bảng giá mua 2015'!MH244</f>
        <v>0</v>
      </c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72">
        <f t="shared" si="228"/>
        <v>0</v>
      </c>
      <c r="OR245" s="57">
        <f>OQ245*'Bảng giá mua 2015'!NN244</f>
        <v>0</v>
      </c>
      <c r="OS245" s="53">
        <f>'Hàng tồn'!NO246</f>
        <v>0</v>
      </c>
      <c r="OT245" s="168">
        <f>OS245*'Bảng giá mua 2015'!NP244</f>
        <v>0</v>
      </c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72">
        <f t="shared" si="229"/>
        <v>0</v>
      </c>
      <c r="PZ245" s="57">
        <f>PY245*'Bảng giá mua 2015'!OV244</f>
        <v>0</v>
      </c>
      <c r="QA245" s="53">
        <f>'Hàng tồn'!OW246</f>
        <v>0</v>
      </c>
      <c r="QB245" s="168">
        <f>QA245*'Bảng giá mua 2015'!OX244</f>
        <v>0</v>
      </c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72">
        <f t="shared" si="230"/>
        <v>0</v>
      </c>
      <c r="RH245" s="57">
        <f>RG245*'Bảng giá mua 2015'!QD244</f>
        <v>0</v>
      </c>
      <c r="RI245" s="53">
        <f>'Hàng tồn'!QE246</f>
        <v>0</v>
      </c>
      <c r="RJ245" s="168">
        <f>RI245*'Bảng giá mua 2015'!QF244</f>
        <v>0</v>
      </c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72">
        <f t="shared" si="231"/>
        <v>0</v>
      </c>
      <c r="SP245" s="57">
        <f>SO245*'Bảng giá mua 2015'!RL244</f>
        <v>0</v>
      </c>
      <c r="SQ245" s="53">
        <f>'Hàng tồn'!RM246</f>
        <v>0</v>
      </c>
      <c r="SR245" s="168">
        <f>SQ245*'Bảng giá mua 2015'!RN244</f>
        <v>0</v>
      </c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72">
        <f t="shared" si="232"/>
        <v>0</v>
      </c>
      <c r="TX245" s="57">
        <f>TW245*'Bảng giá mua 2015'!ST244</f>
        <v>0</v>
      </c>
      <c r="TY245" s="53">
        <f>'Hàng tồn'!SU246</f>
        <v>0</v>
      </c>
      <c r="TZ245" s="168">
        <f>TY245*'Bảng giá mua 2015'!SV244</f>
        <v>0</v>
      </c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72">
        <f t="shared" si="233"/>
        <v>0</v>
      </c>
      <c r="VF245" s="57">
        <f>VE245*'Bảng giá mua 2015'!UB244</f>
        <v>0</v>
      </c>
      <c r="VG245" s="53">
        <f>'Hàng tồn'!UC246</f>
        <v>0</v>
      </c>
      <c r="VH245" s="168">
        <f>VG245*'Bảng giá mua 2015'!UD244</f>
        <v>0</v>
      </c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72">
        <f t="shared" si="234"/>
        <v>0</v>
      </c>
      <c r="WN245" s="57">
        <f>WM245*'Bảng giá mua 2015'!VJ244</f>
        <v>0</v>
      </c>
      <c r="WO245" s="53">
        <f>'Hàng tồn'!VK246</f>
        <v>0</v>
      </c>
      <c r="WP245" s="168">
        <f>WO245*'Bảng giá mua 2015'!VL244</f>
        <v>0</v>
      </c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72">
        <f t="shared" si="235"/>
        <v>0</v>
      </c>
      <c r="XV245" s="57">
        <f>XU245*'Bảng giá mua 2015'!WR244</f>
        <v>0</v>
      </c>
      <c r="XW245" s="53">
        <f>'Hàng tồn'!WS246</f>
        <v>0</v>
      </c>
      <c r="XX245" s="168">
        <f>XW245*'Bảng giá mua 2015'!WT244</f>
        <v>0</v>
      </c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72">
        <f t="shared" si="236"/>
        <v>0</v>
      </c>
      <c r="ZD245" s="57">
        <f>ZC245*'Bảng giá mua 2015'!XZ244</f>
        <v>0</v>
      </c>
      <c r="ZE245" s="53">
        <f>'Hàng tồn'!YA246</f>
        <v>0</v>
      </c>
      <c r="ZF245" s="168">
        <f>ZE245*'Bảng giá mua 2015'!YB244</f>
        <v>0</v>
      </c>
      <c r="ZG245" s="55"/>
      <c r="ZH245" s="55"/>
      <c r="ZI245" s="55"/>
      <c r="ZJ245" s="55"/>
      <c r="ZK245" s="55"/>
      <c r="ZL245" s="55"/>
      <c r="ZM245" s="55"/>
      <c r="ZN245" s="55"/>
      <c r="ZO245" s="55"/>
      <c r="ZP245" s="55"/>
      <c r="ZQ245" s="55"/>
      <c r="ZR245" s="55"/>
      <c r="ZS245" s="55"/>
      <c r="ZT245" s="55"/>
      <c r="ZU245" s="55"/>
      <c r="ZV245" s="55"/>
      <c r="ZW245" s="55"/>
      <c r="ZX245" s="55"/>
      <c r="ZY245" s="55"/>
      <c r="ZZ245" s="55"/>
      <c r="AAA245" s="55"/>
      <c r="AAB245" s="55"/>
      <c r="AAC245" s="55"/>
      <c r="AAD245" s="55"/>
      <c r="AAE245" s="55"/>
      <c r="AAF245" s="55"/>
      <c r="AAG245" s="55"/>
      <c r="AAH245" s="55"/>
      <c r="AAI245" s="55"/>
      <c r="AAJ245" s="55"/>
      <c r="AAK245" s="72">
        <f t="shared" si="237"/>
        <v>0</v>
      </c>
      <c r="AAL245" s="57">
        <f>AAK245*'Bảng giá mua 2015'!ZH244</f>
        <v>0</v>
      </c>
      <c r="AAM245" s="53">
        <f>'Hàng tồn'!ZI246</f>
        <v>0</v>
      </c>
      <c r="AAN245" s="168">
        <f>AAM245*'Bảng giá mua 2015'!ZJ244</f>
        <v>0</v>
      </c>
      <c r="AAO245" s="55"/>
      <c r="AAP245" s="55"/>
      <c r="AAQ245" s="55"/>
      <c r="AAR245" s="55"/>
      <c r="AAS245" s="55"/>
      <c r="AAT245" s="55"/>
      <c r="AAU245" s="55"/>
      <c r="AAV245" s="55"/>
      <c r="AAW245" s="55"/>
      <c r="AAX245" s="55"/>
      <c r="AAY245" s="55"/>
      <c r="AAZ245" s="55"/>
      <c r="ABA245" s="55"/>
      <c r="ABB245" s="55"/>
      <c r="ABC245" s="55"/>
      <c r="ABD245" s="55"/>
      <c r="ABE245" s="55"/>
      <c r="ABF245" s="55"/>
      <c r="ABG245" s="55"/>
      <c r="ABH245" s="55"/>
      <c r="ABI245" s="55"/>
      <c r="ABJ245" s="55"/>
      <c r="ABK245" s="55"/>
      <c r="ABL245" s="55"/>
      <c r="ABM245" s="55"/>
      <c r="ABN245" s="55"/>
      <c r="ABO245" s="55"/>
      <c r="ABP245" s="55"/>
      <c r="ABQ245" s="55"/>
      <c r="ABR245" s="55"/>
      <c r="ABS245" s="72">
        <f t="shared" si="238"/>
        <v>0</v>
      </c>
      <c r="ABT245" s="57">
        <f>ABS245*'Bảng giá mua 2015'!AAP244</f>
        <v>0</v>
      </c>
      <c r="ABU245" s="53">
        <f>'Hàng tồn'!AAQ246</f>
        <v>0</v>
      </c>
      <c r="ABV245" s="168">
        <f>ABU245*'Bảng giá mua 2015'!AAR244</f>
        <v>0</v>
      </c>
      <c r="ABW245" s="55"/>
      <c r="ABX245" s="55"/>
      <c r="ABY245" s="55"/>
      <c r="ABZ245" s="55"/>
      <c r="ACA245" s="55"/>
      <c r="ACB245" s="55"/>
      <c r="ACC245" s="55"/>
      <c r="ACD245" s="55"/>
      <c r="ACE245" s="55"/>
      <c r="ACF245" s="55"/>
      <c r="ACG245" s="55"/>
      <c r="ACH245" s="55"/>
      <c r="ACI245" s="55"/>
      <c r="ACJ245" s="55"/>
      <c r="ACK245" s="55"/>
      <c r="ACL245" s="55"/>
      <c r="ACM245" s="55"/>
      <c r="ACN245" s="55"/>
      <c r="ACO245" s="55"/>
      <c r="ACP245" s="55"/>
      <c r="ACQ245" s="55"/>
      <c r="ACR245" s="55"/>
      <c r="ACS245" s="55"/>
      <c r="ACT245" s="55"/>
      <c r="ACU245" s="55"/>
      <c r="ACV245" s="55"/>
      <c r="ACW245" s="55"/>
      <c r="ACX245" s="55"/>
      <c r="ACY245" s="55"/>
      <c r="ACZ245" s="55"/>
      <c r="ADA245" s="72">
        <f t="shared" si="239"/>
        <v>0</v>
      </c>
      <c r="ADB245" s="57">
        <f>ADA245*'Bảng giá mua 2015'!ABX244</f>
        <v>0</v>
      </c>
      <c r="ADC245" s="53">
        <f>'Hàng tồn'!ABY246</f>
        <v>0</v>
      </c>
      <c r="ADD245" s="168">
        <f>ADC245*'Bảng giá mua 2015'!ABZ244</f>
        <v>0</v>
      </c>
      <c r="ADE245" s="55"/>
      <c r="ADF245" s="55"/>
      <c r="ADG245" s="55"/>
      <c r="ADH245" s="55"/>
      <c r="ADI245" s="55"/>
      <c r="ADJ245" s="55"/>
      <c r="ADK245" s="55"/>
      <c r="ADL245" s="55"/>
      <c r="ADM245" s="55"/>
      <c r="ADN245" s="55"/>
      <c r="ADO245" s="55"/>
      <c r="ADP245" s="55"/>
      <c r="ADQ245" s="55"/>
      <c r="ADR245" s="55"/>
      <c r="ADS245" s="55"/>
      <c r="ADT245" s="55"/>
      <c r="ADU245" s="55"/>
      <c r="ADV245" s="55"/>
      <c r="ADW245" s="55"/>
      <c r="ADX245" s="55"/>
      <c r="ADY245" s="55"/>
      <c r="ADZ245" s="55"/>
      <c r="AEA245" s="55"/>
      <c r="AEB245" s="55"/>
      <c r="AEC245" s="55"/>
      <c r="AED245" s="55"/>
      <c r="AEE245" s="55"/>
      <c r="AEF245" s="55"/>
      <c r="AEG245" s="55"/>
      <c r="AEH245" s="55"/>
      <c r="AEI245" s="72">
        <f t="shared" si="240"/>
        <v>0</v>
      </c>
      <c r="AEJ245" s="57">
        <f>AEI245*'Bảng giá mua 2015'!ADF244</f>
        <v>0</v>
      </c>
      <c r="AEK245" s="53">
        <f>'Hàng tồn'!ADG246</f>
        <v>0</v>
      </c>
      <c r="AEL245" s="168">
        <f>AEK245*'Bảng giá mua 2015'!ADH244</f>
        <v>0</v>
      </c>
      <c r="AEM245" s="55"/>
      <c r="AEN245" s="55"/>
      <c r="AEO245" s="55"/>
      <c r="AEP245" s="55"/>
      <c r="AEQ245" s="55"/>
      <c r="AER245" s="55"/>
      <c r="AES245" s="55"/>
      <c r="AET245" s="55"/>
      <c r="AEU245" s="55"/>
      <c r="AEV245" s="55"/>
      <c r="AEW245" s="55"/>
      <c r="AEX245" s="55"/>
      <c r="AEY245" s="55"/>
      <c r="AEZ245" s="55"/>
      <c r="AFA245" s="55"/>
      <c r="AFB245" s="55"/>
      <c r="AFC245" s="55"/>
      <c r="AFD245" s="55"/>
      <c r="AFE245" s="55"/>
      <c r="AFF245" s="55"/>
      <c r="AFG245" s="55"/>
      <c r="AFH245" s="55"/>
      <c r="AFI245" s="55"/>
      <c r="AFJ245" s="55"/>
      <c r="AFK245" s="55"/>
      <c r="AFL245" s="55"/>
      <c r="AFM245" s="55"/>
      <c r="AFN245" s="55"/>
      <c r="AFO245" s="55"/>
      <c r="AFP245" s="55"/>
      <c r="AFQ245" s="72">
        <f t="shared" si="241"/>
        <v>0</v>
      </c>
      <c r="AFR245" s="57">
        <f>AFQ245*'Bảng giá mua 2015'!AEN244</f>
        <v>0</v>
      </c>
      <c r="AFS245" s="53">
        <f>'Hàng tồn'!AEO246</f>
        <v>0</v>
      </c>
      <c r="AFT245" s="168">
        <f>AFS245*'Bảng giá mua 2015'!AEP244</f>
        <v>0</v>
      </c>
      <c r="AFU245" s="55"/>
      <c r="AFV245" s="55"/>
      <c r="AFW245" s="55"/>
      <c r="AFX245" s="55"/>
      <c r="AFY245" s="55"/>
      <c r="AFZ245" s="55"/>
      <c r="AGA245" s="55"/>
      <c r="AGB245" s="55"/>
      <c r="AGC245" s="55"/>
      <c r="AGD245" s="55"/>
      <c r="AGE245" s="55"/>
      <c r="AGF245" s="55"/>
      <c r="AGG245" s="55"/>
      <c r="AGH245" s="55"/>
      <c r="AGI245" s="55"/>
      <c r="AGJ245" s="55"/>
      <c r="AGK245" s="55"/>
      <c r="AGL245" s="55"/>
      <c r="AGM245" s="55"/>
      <c r="AGN245" s="55"/>
      <c r="AGO245" s="55"/>
      <c r="AGP245" s="55"/>
      <c r="AGQ245" s="55"/>
      <c r="AGR245" s="55"/>
      <c r="AGS245" s="55"/>
      <c r="AGT245" s="55"/>
      <c r="AGU245" s="55"/>
      <c r="AGV245" s="55"/>
      <c r="AGW245" s="55"/>
      <c r="AGX245" s="55"/>
      <c r="AGY245" s="72">
        <f t="shared" si="242"/>
        <v>0</v>
      </c>
      <c r="AGZ245" s="57">
        <f>AGY245*'Bảng giá mua 2015'!AFV244</f>
        <v>0</v>
      </c>
      <c r="AHA245" s="53">
        <f>'Hàng tồn'!AFW246</f>
        <v>0</v>
      </c>
      <c r="AHB245" s="168">
        <f>AHA245*'Bảng giá mua 2015'!AFX244</f>
        <v>0</v>
      </c>
      <c r="AHC245" s="55"/>
      <c r="AHD245" s="55"/>
      <c r="AHE245" s="55"/>
      <c r="AHF245" s="55"/>
      <c r="AHG245" s="55"/>
      <c r="AHH245" s="55"/>
      <c r="AHI245" s="55"/>
      <c r="AHJ245" s="55"/>
      <c r="AHK245" s="55"/>
      <c r="AHL245" s="55"/>
      <c r="AHM245" s="55"/>
      <c r="AHN245" s="55"/>
      <c r="AHO245" s="55"/>
      <c r="AHP245" s="55"/>
      <c r="AHQ245" s="55"/>
      <c r="AHR245" s="55"/>
      <c r="AHS245" s="55"/>
      <c r="AHT245" s="55"/>
      <c r="AHU245" s="55"/>
      <c r="AHV245" s="55"/>
      <c r="AHW245" s="55"/>
      <c r="AHX245" s="55"/>
      <c r="AHY245" s="55"/>
      <c r="AHZ245" s="55"/>
      <c r="AIA245" s="55"/>
      <c r="AIB245" s="55"/>
      <c r="AIC245" s="55"/>
      <c r="AID245" s="55"/>
      <c r="AIE245" s="55"/>
      <c r="AIF245" s="55"/>
      <c r="AIG245" s="72">
        <f t="shared" si="243"/>
        <v>0</v>
      </c>
      <c r="AIH245" s="57">
        <f>AIG245*'Bảng giá bán 2015'!AC244</f>
        <v>0</v>
      </c>
      <c r="AII245" s="53">
        <f>'Hàng tồn'!AHE246</f>
        <v>0</v>
      </c>
      <c r="AIJ245" s="168">
        <f>AII245*'Bảng giá bán 2015'!AD244</f>
        <v>0</v>
      </c>
      <c r="AIK245" s="55"/>
      <c r="AIL245" s="55"/>
      <c r="AIM245" s="55"/>
      <c r="AIN245" s="55"/>
      <c r="AIO245" s="55"/>
      <c r="AIP245" s="55"/>
      <c r="AIQ245" s="55"/>
      <c r="AIR245" s="55"/>
      <c r="AIS245" s="55"/>
      <c r="AIT245" s="55"/>
      <c r="AIU245" s="55"/>
      <c r="AIV245" s="55"/>
      <c r="AIW245" s="55">
        <v>0.25</v>
      </c>
      <c r="AIX245" s="55"/>
      <c r="AIY245" s="55"/>
      <c r="AIZ245" s="55"/>
      <c r="AJA245" s="55"/>
      <c r="AJB245" s="55"/>
      <c r="AJC245" s="55"/>
      <c r="AJD245" s="55"/>
      <c r="AJE245" s="55"/>
      <c r="AJF245" s="55"/>
      <c r="AJG245" s="55"/>
      <c r="AJH245" s="55"/>
      <c r="AJI245" s="55"/>
      <c r="AJJ245" s="55"/>
      <c r="AJK245" s="55"/>
      <c r="AJL245" s="55"/>
      <c r="AJM245" s="55"/>
      <c r="AJN245" s="55"/>
      <c r="AJO245" s="72">
        <f t="shared" si="244"/>
        <v>0.25</v>
      </c>
      <c r="AJP245" s="57">
        <f>AJO245*'Bảng giá bán 2015'!AD244</f>
        <v>0</v>
      </c>
      <c r="AJQ245" s="53">
        <f>'Hàng tồn'!AIM246</f>
        <v>0</v>
      </c>
      <c r="AJR245" s="168">
        <f>AJQ245*'Bảng giá mua 2015'!AIN244</f>
        <v>0</v>
      </c>
      <c r="AJS245" s="55"/>
      <c r="AJT245" s="55"/>
      <c r="AJU245" s="55"/>
      <c r="AJV245" s="55"/>
      <c r="AJW245" s="55"/>
      <c r="AJX245" s="55"/>
      <c r="AJY245" s="55"/>
      <c r="AJZ245" s="55"/>
      <c r="AKA245" s="55"/>
      <c r="AKB245" s="55"/>
      <c r="AKC245" s="55"/>
      <c r="AKD245" s="55"/>
      <c r="AKE245" s="55"/>
      <c r="AKF245" s="55"/>
      <c r="AKG245" s="55"/>
      <c r="AKH245" s="55"/>
      <c r="AKI245" s="55"/>
      <c r="AKJ245" s="55"/>
      <c r="AKK245" s="55"/>
      <c r="AKL245" s="55"/>
      <c r="AKM245" s="55"/>
      <c r="AKN245" s="55"/>
      <c r="AKO245" s="55"/>
      <c r="AKP245" s="55"/>
      <c r="AKQ245" s="55"/>
      <c r="AKR245" s="55"/>
      <c r="AKS245" s="55"/>
      <c r="AKT245" s="55"/>
      <c r="AKU245" s="55"/>
      <c r="AKV245" s="55"/>
      <c r="AKW245" s="72">
        <f t="shared" si="245"/>
        <v>0</v>
      </c>
      <c r="AKX245" s="57">
        <f>AKW245*'Bảng giá bán 2015'!BL244</f>
        <v>0</v>
      </c>
      <c r="AKY245" s="53">
        <f>'Hàng tồn'!AJU246</f>
        <v>0</v>
      </c>
      <c r="AKZ245" s="168">
        <f>AKY245*'Bảng giá mua 2015'!AJV244</f>
        <v>0</v>
      </c>
      <c r="ALA245" s="55"/>
      <c r="ALB245" s="55"/>
      <c r="ALC245" s="55"/>
      <c r="ALD245" s="55"/>
      <c r="ALE245" s="55"/>
      <c r="ALF245" s="55"/>
      <c r="ALG245" s="55"/>
      <c r="ALH245" s="55"/>
      <c r="ALI245" s="55"/>
      <c r="ALJ245" s="55"/>
      <c r="ALK245" s="55"/>
      <c r="ALL245" s="55"/>
      <c r="ALM245" s="55"/>
      <c r="ALN245" s="55"/>
      <c r="ALO245" s="55"/>
      <c r="ALP245" s="55"/>
      <c r="ALQ245" s="55"/>
      <c r="ALR245" s="55"/>
      <c r="ALS245" s="55"/>
      <c r="ALT245" s="55"/>
      <c r="ALU245" s="55"/>
      <c r="ALV245" s="55"/>
      <c r="ALW245" s="55"/>
      <c r="ALX245" s="55"/>
      <c r="ALY245" s="55"/>
      <c r="ALZ245" s="55"/>
      <c r="AMA245" s="55"/>
      <c r="AMB245" s="55"/>
      <c r="AMC245" s="55"/>
      <c r="AMD245" s="55"/>
      <c r="AME245" s="72">
        <f t="shared" si="246"/>
        <v>0</v>
      </c>
      <c r="AMF245" s="57">
        <f>AME245*'Bảng giá bán 2015'!CT244</f>
        <v>0</v>
      </c>
      <c r="AMG245" s="53">
        <f>'Hàng tồn'!ALC246</f>
        <v>0</v>
      </c>
      <c r="AMH245" s="168">
        <f>AMG245*'Bảng giá mua 2015'!ALD244</f>
        <v>0</v>
      </c>
      <c r="AMI245" s="55"/>
      <c r="AMJ245" s="55"/>
      <c r="AMK245" s="55"/>
      <c r="AML245" s="55"/>
      <c r="AMM245" s="55"/>
      <c r="AMN245" s="55"/>
      <c r="AMO245" s="55"/>
      <c r="AMP245" s="55"/>
      <c r="AMQ245" s="55"/>
      <c r="AMR245" s="55"/>
      <c r="AMS245" s="55"/>
      <c r="AMT245" s="55"/>
      <c r="AMU245" s="55"/>
      <c r="AMV245" s="55"/>
      <c r="AMW245" s="55"/>
      <c r="AMX245" s="55"/>
      <c r="AMY245" s="55"/>
      <c r="AMZ245" s="55"/>
      <c r="ANA245" s="55"/>
      <c r="ANB245" s="55"/>
      <c r="ANC245" s="55"/>
      <c r="AND245" s="55"/>
      <c r="ANE245" s="55"/>
      <c r="ANF245" s="55"/>
      <c r="ANG245" s="55"/>
      <c r="ANH245" s="55"/>
      <c r="ANI245" s="55"/>
      <c r="ANJ245" s="55"/>
      <c r="ANK245" s="55"/>
      <c r="ANL245" s="55"/>
      <c r="ANM245" s="72">
        <f t="shared" si="247"/>
        <v>0</v>
      </c>
      <c r="ANN245" s="57">
        <f>ANM245*'Bảng giá bán 2015'!EB244</f>
        <v>0</v>
      </c>
      <c r="ANO245" s="53">
        <f>'Hàng tồn'!AMK246</f>
        <v>0</v>
      </c>
      <c r="ANP245" s="168">
        <f>ANO245*'Bảng giá mua 2015'!AML244</f>
        <v>0</v>
      </c>
    </row>
    <row r="246" spans="1:1056" x14ac:dyDescent="0.3">
      <c r="A246" s="130"/>
      <c r="B246" s="58" t="s">
        <v>15</v>
      </c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72">
        <f t="shared" si="217"/>
        <v>0</v>
      </c>
      <c r="AH246" s="57">
        <f>AG246*'Bảng giá mua 2015'!D245</f>
        <v>0</v>
      </c>
      <c r="AI246" s="53">
        <f>'Hàng tồn'!E247</f>
        <v>0</v>
      </c>
      <c r="AJ246" s="168">
        <f>AI246*'Bảng giá mua 2015'!F245</f>
        <v>0</v>
      </c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72">
        <f t="shared" si="218"/>
        <v>0</v>
      </c>
      <c r="BP246" s="57">
        <f>BO246*'Bảng giá mua 2015'!AL245</f>
        <v>0</v>
      </c>
      <c r="BQ246" s="53">
        <f>'Hàng tồn'!AM247</f>
        <v>0</v>
      </c>
      <c r="BR246" s="168">
        <f>BQ246*'Bảng giá mua 2015'!AN245</f>
        <v>0</v>
      </c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72">
        <f t="shared" si="219"/>
        <v>0</v>
      </c>
      <c r="CX246" s="57">
        <f>CW246*'Bảng giá mua 2015'!BT245</f>
        <v>0</v>
      </c>
      <c r="CY246" s="53">
        <f>'Hàng tồn'!BU247</f>
        <v>0</v>
      </c>
      <c r="CZ246" s="168">
        <f>CY246*'Bảng giá mua 2015'!BV245</f>
        <v>0</v>
      </c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72">
        <f t="shared" si="220"/>
        <v>0</v>
      </c>
      <c r="EF246" s="57">
        <f>EE246*'Bảng giá mua 2015'!DB245</f>
        <v>0</v>
      </c>
      <c r="EG246" s="53">
        <f>'Hàng tồn'!DC247</f>
        <v>0</v>
      </c>
      <c r="EH246" s="168">
        <f>EG246*'Bảng giá mua 2015'!DD245</f>
        <v>0</v>
      </c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72">
        <f t="shared" si="221"/>
        <v>0</v>
      </c>
      <c r="FN246" s="57">
        <f>FM246*'Bảng giá mua 2015'!EJ245</f>
        <v>0</v>
      </c>
      <c r="FO246" s="53">
        <f>'Hàng tồn'!EK247</f>
        <v>0</v>
      </c>
      <c r="FP246" s="168">
        <f>FO246*'Bảng giá mua 2015'!EL245</f>
        <v>0</v>
      </c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72">
        <f t="shared" si="222"/>
        <v>0</v>
      </c>
      <c r="GV246" s="57">
        <f>GU246*'Bảng giá mua 2015'!FR245</f>
        <v>0</v>
      </c>
      <c r="GW246" s="53">
        <f>'Hàng tồn'!FS247</f>
        <v>0</v>
      </c>
      <c r="GX246" s="168">
        <f>GW246*'Bảng giá mua 2015'!FT245</f>
        <v>0</v>
      </c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72">
        <f t="shared" si="223"/>
        <v>0</v>
      </c>
      <c r="ID246" s="57">
        <f>IC246*'Bảng giá mua 2015'!GZ245</f>
        <v>0</v>
      </c>
      <c r="IE246" s="53">
        <f>'Hàng tồn'!HA247</f>
        <v>0</v>
      </c>
      <c r="IF246" s="168">
        <f>IE246*'Bảng giá mua 2015'!HB245</f>
        <v>0</v>
      </c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72">
        <f t="shared" si="224"/>
        <v>0</v>
      </c>
      <c r="JL246" s="57">
        <f>JK246*'Bảng giá mua 2015'!IH245</f>
        <v>0</v>
      </c>
      <c r="JM246" s="53">
        <f>'Hàng tồn'!II247</f>
        <v>0</v>
      </c>
      <c r="JN246" s="168">
        <f>JM246*'Bảng giá mua 2015'!IJ245</f>
        <v>0</v>
      </c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72">
        <f t="shared" si="225"/>
        <v>0</v>
      </c>
      <c r="KT246" s="57">
        <f>KS246*'Bảng giá mua 2015'!JP245</f>
        <v>0</v>
      </c>
      <c r="KU246" s="53">
        <f>'Hàng tồn'!JQ247</f>
        <v>0</v>
      </c>
      <c r="KV246" s="168">
        <f>KU246*'Bảng giá mua 2015'!JR245</f>
        <v>0</v>
      </c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72">
        <f t="shared" si="226"/>
        <v>0</v>
      </c>
      <c r="MB246" s="57">
        <f>MA246*'Bảng giá mua 2015'!KX245</f>
        <v>0</v>
      </c>
      <c r="MC246" s="53">
        <f>'Hàng tồn'!KY247</f>
        <v>0</v>
      </c>
      <c r="MD246" s="168">
        <f>MC246*'Bảng giá mua 2015'!KZ245</f>
        <v>0</v>
      </c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72">
        <f t="shared" si="227"/>
        <v>0</v>
      </c>
      <c r="NJ246" s="57">
        <f>NI246*'Bảng giá mua 2015'!MF245</f>
        <v>0</v>
      </c>
      <c r="NK246" s="53">
        <f>'Hàng tồn'!MG247</f>
        <v>0</v>
      </c>
      <c r="NL246" s="168">
        <f>NK246*'Bảng giá mua 2015'!MH245</f>
        <v>0</v>
      </c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72">
        <f t="shared" si="228"/>
        <v>0</v>
      </c>
      <c r="OR246" s="57">
        <f>OQ246*'Bảng giá mua 2015'!NN245</f>
        <v>0</v>
      </c>
      <c r="OS246" s="53">
        <f>'Hàng tồn'!NO247</f>
        <v>0</v>
      </c>
      <c r="OT246" s="168">
        <f>OS246*'Bảng giá mua 2015'!NP245</f>
        <v>0</v>
      </c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72">
        <f t="shared" si="229"/>
        <v>0</v>
      </c>
      <c r="PZ246" s="57">
        <f>PY246*'Bảng giá mua 2015'!OV245</f>
        <v>0</v>
      </c>
      <c r="QA246" s="53">
        <f>'Hàng tồn'!OW247</f>
        <v>0</v>
      </c>
      <c r="QB246" s="168">
        <f>QA246*'Bảng giá mua 2015'!OX245</f>
        <v>0</v>
      </c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72">
        <f t="shared" si="230"/>
        <v>0</v>
      </c>
      <c r="RH246" s="57">
        <f>RG246*'Bảng giá mua 2015'!QD245</f>
        <v>0</v>
      </c>
      <c r="RI246" s="53">
        <f>'Hàng tồn'!QE247</f>
        <v>0</v>
      </c>
      <c r="RJ246" s="168">
        <f>RI246*'Bảng giá mua 2015'!QF245</f>
        <v>0</v>
      </c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72">
        <f t="shared" si="231"/>
        <v>0</v>
      </c>
      <c r="SP246" s="57">
        <f>SO246*'Bảng giá mua 2015'!RL245</f>
        <v>0</v>
      </c>
      <c r="SQ246" s="53">
        <f>'Hàng tồn'!RM247</f>
        <v>0</v>
      </c>
      <c r="SR246" s="168">
        <f>SQ246*'Bảng giá mua 2015'!RN245</f>
        <v>0</v>
      </c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72">
        <f t="shared" si="232"/>
        <v>0</v>
      </c>
      <c r="TX246" s="57">
        <f>TW246*'Bảng giá mua 2015'!ST245</f>
        <v>0</v>
      </c>
      <c r="TY246" s="53">
        <f>'Hàng tồn'!SU247</f>
        <v>0</v>
      </c>
      <c r="TZ246" s="168">
        <f>TY246*'Bảng giá mua 2015'!SV245</f>
        <v>0</v>
      </c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72">
        <f t="shared" si="233"/>
        <v>0</v>
      </c>
      <c r="VF246" s="57">
        <f>VE246*'Bảng giá mua 2015'!UB245</f>
        <v>0</v>
      </c>
      <c r="VG246" s="53">
        <f>'Hàng tồn'!UC247</f>
        <v>0</v>
      </c>
      <c r="VH246" s="168">
        <f>VG246*'Bảng giá mua 2015'!UD245</f>
        <v>0</v>
      </c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72">
        <f t="shared" si="234"/>
        <v>0</v>
      </c>
      <c r="WN246" s="57">
        <f>WM246*'Bảng giá mua 2015'!VJ245</f>
        <v>0</v>
      </c>
      <c r="WO246" s="53">
        <f>'Hàng tồn'!VK247</f>
        <v>0</v>
      </c>
      <c r="WP246" s="168">
        <f>WO246*'Bảng giá mua 2015'!VL245</f>
        <v>0</v>
      </c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72">
        <f t="shared" si="235"/>
        <v>0</v>
      </c>
      <c r="XV246" s="57">
        <f>XU246*'Bảng giá mua 2015'!WR245</f>
        <v>0</v>
      </c>
      <c r="XW246" s="53">
        <f>'Hàng tồn'!WS247</f>
        <v>0</v>
      </c>
      <c r="XX246" s="168">
        <f>XW246*'Bảng giá mua 2015'!WT245</f>
        <v>0</v>
      </c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72">
        <f t="shared" si="236"/>
        <v>0</v>
      </c>
      <c r="ZD246" s="57">
        <f>ZC246*'Bảng giá mua 2015'!XZ245</f>
        <v>0</v>
      </c>
      <c r="ZE246" s="53">
        <f>'Hàng tồn'!YA247</f>
        <v>0</v>
      </c>
      <c r="ZF246" s="168">
        <f>ZE246*'Bảng giá mua 2015'!YB245</f>
        <v>0</v>
      </c>
      <c r="ZG246" s="55"/>
      <c r="ZH246" s="55"/>
      <c r="ZI246" s="55"/>
      <c r="ZJ246" s="55"/>
      <c r="ZK246" s="55"/>
      <c r="ZL246" s="55"/>
      <c r="ZM246" s="55"/>
      <c r="ZN246" s="55"/>
      <c r="ZO246" s="55"/>
      <c r="ZP246" s="55"/>
      <c r="ZQ246" s="55"/>
      <c r="ZR246" s="55"/>
      <c r="ZS246" s="55"/>
      <c r="ZT246" s="55"/>
      <c r="ZU246" s="55"/>
      <c r="ZV246" s="55"/>
      <c r="ZW246" s="55"/>
      <c r="ZX246" s="55"/>
      <c r="ZY246" s="55"/>
      <c r="ZZ246" s="55"/>
      <c r="AAA246" s="55"/>
      <c r="AAB246" s="55"/>
      <c r="AAC246" s="55"/>
      <c r="AAD246" s="55"/>
      <c r="AAE246" s="55"/>
      <c r="AAF246" s="55"/>
      <c r="AAG246" s="55"/>
      <c r="AAH246" s="55"/>
      <c r="AAI246" s="55"/>
      <c r="AAJ246" s="55"/>
      <c r="AAK246" s="72">
        <f t="shared" si="237"/>
        <v>0</v>
      </c>
      <c r="AAL246" s="57">
        <f>AAK246*'Bảng giá mua 2015'!ZH245</f>
        <v>0</v>
      </c>
      <c r="AAM246" s="53">
        <f>'Hàng tồn'!ZI247</f>
        <v>0</v>
      </c>
      <c r="AAN246" s="168">
        <f>AAM246*'Bảng giá mua 2015'!ZJ245</f>
        <v>0</v>
      </c>
      <c r="AAO246" s="55"/>
      <c r="AAP246" s="55"/>
      <c r="AAQ246" s="55"/>
      <c r="AAR246" s="55"/>
      <c r="AAS246" s="55"/>
      <c r="AAT246" s="55"/>
      <c r="AAU246" s="55"/>
      <c r="AAV246" s="55"/>
      <c r="AAW246" s="55"/>
      <c r="AAX246" s="55"/>
      <c r="AAY246" s="55"/>
      <c r="AAZ246" s="55"/>
      <c r="ABA246" s="55"/>
      <c r="ABB246" s="55"/>
      <c r="ABC246" s="55"/>
      <c r="ABD246" s="55"/>
      <c r="ABE246" s="55"/>
      <c r="ABF246" s="55"/>
      <c r="ABG246" s="55"/>
      <c r="ABH246" s="55"/>
      <c r="ABI246" s="55"/>
      <c r="ABJ246" s="55"/>
      <c r="ABK246" s="55"/>
      <c r="ABL246" s="55"/>
      <c r="ABM246" s="55"/>
      <c r="ABN246" s="55"/>
      <c r="ABO246" s="55"/>
      <c r="ABP246" s="55"/>
      <c r="ABQ246" s="55"/>
      <c r="ABR246" s="55"/>
      <c r="ABS246" s="72">
        <f t="shared" si="238"/>
        <v>0</v>
      </c>
      <c r="ABT246" s="57">
        <f>ABS246*'Bảng giá mua 2015'!AAP245</f>
        <v>0</v>
      </c>
      <c r="ABU246" s="53">
        <f>'Hàng tồn'!AAQ247</f>
        <v>0</v>
      </c>
      <c r="ABV246" s="168">
        <f>ABU246*'Bảng giá mua 2015'!AAR245</f>
        <v>0</v>
      </c>
      <c r="ABW246" s="55"/>
      <c r="ABX246" s="55"/>
      <c r="ABY246" s="55"/>
      <c r="ABZ246" s="55"/>
      <c r="ACA246" s="55"/>
      <c r="ACB246" s="55"/>
      <c r="ACC246" s="55"/>
      <c r="ACD246" s="55"/>
      <c r="ACE246" s="55"/>
      <c r="ACF246" s="55"/>
      <c r="ACG246" s="55"/>
      <c r="ACH246" s="55"/>
      <c r="ACI246" s="55"/>
      <c r="ACJ246" s="55"/>
      <c r="ACK246" s="55"/>
      <c r="ACL246" s="55"/>
      <c r="ACM246" s="55"/>
      <c r="ACN246" s="55"/>
      <c r="ACO246" s="55"/>
      <c r="ACP246" s="55"/>
      <c r="ACQ246" s="55"/>
      <c r="ACR246" s="55"/>
      <c r="ACS246" s="55"/>
      <c r="ACT246" s="55"/>
      <c r="ACU246" s="55"/>
      <c r="ACV246" s="55"/>
      <c r="ACW246" s="55"/>
      <c r="ACX246" s="55"/>
      <c r="ACY246" s="55"/>
      <c r="ACZ246" s="55"/>
      <c r="ADA246" s="72">
        <f t="shared" si="239"/>
        <v>0</v>
      </c>
      <c r="ADB246" s="57">
        <f>ADA246*'Bảng giá mua 2015'!ABX245</f>
        <v>0</v>
      </c>
      <c r="ADC246" s="53">
        <f>'Hàng tồn'!ABY247</f>
        <v>0</v>
      </c>
      <c r="ADD246" s="168">
        <f>ADC246*'Bảng giá mua 2015'!ABZ245</f>
        <v>0</v>
      </c>
      <c r="ADE246" s="55"/>
      <c r="ADF246" s="55"/>
      <c r="ADG246" s="55"/>
      <c r="ADH246" s="55"/>
      <c r="ADI246" s="55"/>
      <c r="ADJ246" s="55"/>
      <c r="ADK246" s="55"/>
      <c r="ADL246" s="55"/>
      <c r="ADM246" s="55"/>
      <c r="ADN246" s="55"/>
      <c r="ADO246" s="55"/>
      <c r="ADP246" s="55"/>
      <c r="ADQ246" s="55"/>
      <c r="ADR246" s="55"/>
      <c r="ADS246" s="55"/>
      <c r="ADT246" s="55"/>
      <c r="ADU246" s="55"/>
      <c r="ADV246" s="55"/>
      <c r="ADW246" s="55"/>
      <c r="ADX246" s="55"/>
      <c r="ADY246" s="55"/>
      <c r="ADZ246" s="55"/>
      <c r="AEA246" s="55"/>
      <c r="AEB246" s="55"/>
      <c r="AEC246" s="55"/>
      <c r="AED246" s="55"/>
      <c r="AEE246" s="55"/>
      <c r="AEF246" s="55"/>
      <c r="AEG246" s="55"/>
      <c r="AEH246" s="55"/>
      <c r="AEI246" s="72">
        <f t="shared" si="240"/>
        <v>0</v>
      </c>
      <c r="AEJ246" s="57">
        <f>AEI246*'Bảng giá mua 2015'!ADF245</f>
        <v>0</v>
      </c>
      <c r="AEK246" s="53">
        <f>'Hàng tồn'!ADG247</f>
        <v>0</v>
      </c>
      <c r="AEL246" s="168">
        <f>AEK246*'Bảng giá mua 2015'!ADH245</f>
        <v>0</v>
      </c>
      <c r="AEM246" s="55"/>
      <c r="AEN246" s="55"/>
      <c r="AEO246" s="55"/>
      <c r="AEP246" s="55"/>
      <c r="AEQ246" s="55"/>
      <c r="AER246" s="55"/>
      <c r="AES246" s="55"/>
      <c r="AET246" s="55"/>
      <c r="AEU246" s="55"/>
      <c r="AEV246" s="55"/>
      <c r="AEW246" s="55"/>
      <c r="AEX246" s="55"/>
      <c r="AEY246" s="55"/>
      <c r="AEZ246" s="55"/>
      <c r="AFA246" s="55"/>
      <c r="AFB246" s="55"/>
      <c r="AFC246" s="55"/>
      <c r="AFD246" s="55"/>
      <c r="AFE246" s="55"/>
      <c r="AFF246" s="55"/>
      <c r="AFG246" s="55"/>
      <c r="AFH246" s="55"/>
      <c r="AFI246" s="55"/>
      <c r="AFJ246" s="55"/>
      <c r="AFK246" s="55"/>
      <c r="AFL246" s="55"/>
      <c r="AFM246" s="55"/>
      <c r="AFN246" s="55"/>
      <c r="AFO246" s="55"/>
      <c r="AFP246" s="55"/>
      <c r="AFQ246" s="72">
        <f t="shared" si="241"/>
        <v>0</v>
      </c>
      <c r="AFR246" s="57">
        <f>AFQ246*'Bảng giá mua 2015'!AEN245</f>
        <v>0</v>
      </c>
      <c r="AFS246" s="53">
        <f>'Hàng tồn'!AEO247</f>
        <v>0</v>
      </c>
      <c r="AFT246" s="168">
        <f>AFS246*'Bảng giá mua 2015'!AEP245</f>
        <v>0</v>
      </c>
      <c r="AFU246" s="55"/>
      <c r="AFV246" s="55"/>
      <c r="AFW246" s="55"/>
      <c r="AFX246" s="55"/>
      <c r="AFY246" s="55"/>
      <c r="AFZ246" s="55"/>
      <c r="AGA246" s="55"/>
      <c r="AGB246" s="55"/>
      <c r="AGC246" s="55"/>
      <c r="AGD246" s="55"/>
      <c r="AGE246" s="55"/>
      <c r="AGF246" s="55"/>
      <c r="AGG246" s="55"/>
      <c r="AGH246" s="55"/>
      <c r="AGI246" s="55"/>
      <c r="AGJ246" s="55"/>
      <c r="AGK246" s="55"/>
      <c r="AGL246" s="55"/>
      <c r="AGM246" s="55"/>
      <c r="AGN246" s="55"/>
      <c r="AGO246" s="55"/>
      <c r="AGP246" s="55"/>
      <c r="AGQ246" s="55"/>
      <c r="AGR246" s="55"/>
      <c r="AGS246" s="55"/>
      <c r="AGT246" s="55"/>
      <c r="AGU246" s="55"/>
      <c r="AGV246" s="55"/>
      <c r="AGW246" s="55"/>
      <c r="AGX246" s="55"/>
      <c r="AGY246" s="72">
        <f t="shared" si="242"/>
        <v>0</v>
      </c>
      <c r="AGZ246" s="57">
        <f>AGY246*'Bảng giá mua 2015'!AFV245</f>
        <v>0</v>
      </c>
      <c r="AHA246" s="53">
        <f>'Hàng tồn'!AFW247</f>
        <v>0</v>
      </c>
      <c r="AHB246" s="168">
        <f>AHA246*'Bảng giá mua 2015'!AFX245</f>
        <v>0</v>
      </c>
      <c r="AHC246" s="55">
        <v>0.5</v>
      </c>
      <c r="AHD246" s="55"/>
      <c r="AHE246" s="55"/>
      <c r="AHF246" s="55"/>
      <c r="AHG246" s="55"/>
      <c r="AHH246" s="55"/>
      <c r="AHI246" s="55"/>
      <c r="AHJ246" s="55"/>
      <c r="AHK246" s="55">
        <v>0.5</v>
      </c>
      <c r="AHL246" s="55"/>
      <c r="AHM246" s="55"/>
      <c r="AHN246" s="55"/>
      <c r="AHO246" s="55"/>
      <c r="AHP246" s="55"/>
      <c r="AHQ246" s="55"/>
      <c r="AHR246" s="55"/>
      <c r="AHS246" s="55"/>
      <c r="AHT246" s="55"/>
      <c r="AHU246" s="55"/>
      <c r="AHV246" s="55"/>
      <c r="AHW246" s="55"/>
      <c r="AHX246" s="55"/>
      <c r="AHY246" s="55"/>
      <c r="AHZ246" s="55"/>
      <c r="AIA246" s="55"/>
      <c r="AIB246" s="55"/>
      <c r="AIC246" s="55"/>
      <c r="AID246" s="55"/>
      <c r="AIE246" s="55"/>
      <c r="AIF246" s="55"/>
      <c r="AIG246" s="72">
        <f t="shared" si="243"/>
        <v>1</v>
      </c>
      <c r="AIH246" s="57">
        <f>AIG246*'Bảng giá bán 2015'!AC245</f>
        <v>0</v>
      </c>
      <c r="AII246" s="53">
        <f>'Hàng tồn'!AHE247</f>
        <v>0</v>
      </c>
      <c r="AIJ246" s="168">
        <f>AII246*'Bảng giá bán 2015'!AD245</f>
        <v>0</v>
      </c>
      <c r="AIK246" s="55"/>
      <c r="AIL246" s="55"/>
      <c r="AIM246" s="55"/>
      <c r="AIN246" s="55">
        <v>0.25</v>
      </c>
      <c r="AIO246" s="55"/>
      <c r="AIP246" s="55"/>
      <c r="AIQ246" s="55"/>
      <c r="AIR246" s="55"/>
      <c r="AIS246" s="55"/>
      <c r="AIT246" s="55"/>
      <c r="AIU246" s="55"/>
      <c r="AIV246" s="55">
        <v>0.25</v>
      </c>
      <c r="AIW246" s="55"/>
      <c r="AIX246" s="55"/>
      <c r="AIY246" s="55"/>
      <c r="AIZ246" s="55"/>
      <c r="AJA246" s="55"/>
      <c r="AJB246" s="55"/>
      <c r="AJC246" s="55"/>
      <c r="AJD246" s="55"/>
      <c r="AJE246" s="55"/>
      <c r="AJF246" s="55"/>
      <c r="AJG246" s="55"/>
      <c r="AJH246" s="55"/>
      <c r="AJI246" s="55"/>
      <c r="AJJ246" s="55"/>
      <c r="AJK246" s="55"/>
      <c r="AJL246" s="55"/>
      <c r="AJM246" s="55"/>
      <c r="AJN246" s="55"/>
      <c r="AJO246" s="72">
        <f t="shared" si="244"/>
        <v>0.5</v>
      </c>
      <c r="AJP246" s="57">
        <f>AJO246*'Bảng giá bán 2015'!AD245</f>
        <v>0</v>
      </c>
      <c r="AJQ246" s="53">
        <f>'Hàng tồn'!AIM247</f>
        <v>0</v>
      </c>
      <c r="AJR246" s="168">
        <f>AJQ246*'Bảng giá mua 2015'!AIN245</f>
        <v>0</v>
      </c>
      <c r="AJS246" s="55"/>
      <c r="AJT246" s="55"/>
      <c r="AJU246" s="55"/>
      <c r="AJV246" s="55"/>
      <c r="AJW246" s="55"/>
      <c r="AJX246" s="55"/>
      <c r="AJY246" s="55"/>
      <c r="AJZ246" s="55"/>
      <c r="AKA246" s="55"/>
      <c r="AKB246" s="55"/>
      <c r="AKC246" s="55"/>
      <c r="AKD246" s="55"/>
      <c r="AKE246" s="55"/>
      <c r="AKF246" s="55"/>
      <c r="AKG246" s="55"/>
      <c r="AKH246" s="55"/>
      <c r="AKI246" s="55"/>
      <c r="AKJ246" s="55"/>
      <c r="AKK246" s="55"/>
      <c r="AKL246" s="55"/>
      <c r="AKM246" s="55"/>
      <c r="AKN246" s="55"/>
      <c r="AKO246" s="55"/>
      <c r="AKP246" s="55"/>
      <c r="AKQ246" s="55"/>
      <c r="AKR246" s="55"/>
      <c r="AKS246" s="55"/>
      <c r="AKT246" s="55"/>
      <c r="AKU246" s="55"/>
      <c r="AKV246" s="55"/>
      <c r="AKW246" s="72">
        <f t="shared" si="245"/>
        <v>0</v>
      </c>
      <c r="AKX246" s="57">
        <f>AKW246*'Bảng giá bán 2015'!BL245</f>
        <v>0</v>
      </c>
      <c r="AKY246" s="53">
        <f>'Hàng tồn'!AJU247</f>
        <v>0</v>
      </c>
      <c r="AKZ246" s="168">
        <f>AKY246*'Bảng giá mua 2015'!AJV245</f>
        <v>0</v>
      </c>
      <c r="ALA246" s="55"/>
      <c r="ALB246" s="55"/>
      <c r="ALC246" s="55"/>
      <c r="ALD246" s="55"/>
      <c r="ALE246" s="55"/>
      <c r="ALF246" s="55"/>
      <c r="ALG246" s="55"/>
      <c r="ALH246" s="55"/>
      <c r="ALI246" s="55"/>
      <c r="ALJ246" s="55"/>
      <c r="ALK246" s="55"/>
      <c r="ALL246" s="55"/>
      <c r="ALM246" s="55"/>
      <c r="ALN246" s="55"/>
      <c r="ALO246" s="55"/>
      <c r="ALP246" s="55"/>
      <c r="ALQ246" s="55"/>
      <c r="ALR246" s="55"/>
      <c r="ALS246" s="55"/>
      <c r="ALT246" s="55"/>
      <c r="ALU246" s="55"/>
      <c r="ALV246" s="55"/>
      <c r="ALW246" s="55"/>
      <c r="ALX246" s="55"/>
      <c r="ALY246" s="55"/>
      <c r="ALZ246" s="55"/>
      <c r="AMA246" s="55"/>
      <c r="AMB246" s="55"/>
      <c r="AMC246" s="55"/>
      <c r="AMD246" s="55"/>
      <c r="AME246" s="72">
        <f t="shared" si="246"/>
        <v>0</v>
      </c>
      <c r="AMF246" s="57">
        <f>AME246*'Bảng giá bán 2015'!CT245</f>
        <v>0</v>
      </c>
      <c r="AMG246" s="53">
        <f>'Hàng tồn'!ALC247</f>
        <v>0</v>
      </c>
      <c r="AMH246" s="168">
        <f>AMG246*'Bảng giá mua 2015'!ALD245</f>
        <v>0</v>
      </c>
      <c r="AMI246" s="55"/>
      <c r="AMJ246" s="55"/>
      <c r="AMK246" s="55"/>
      <c r="AML246" s="55"/>
      <c r="AMM246" s="55"/>
      <c r="AMN246" s="55"/>
      <c r="AMO246" s="55"/>
      <c r="AMP246" s="55"/>
      <c r="AMQ246" s="55"/>
      <c r="AMR246" s="55"/>
      <c r="AMS246" s="55"/>
      <c r="AMT246" s="55"/>
      <c r="AMU246" s="55"/>
      <c r="AMV246" s="55"/>
      <c r="AMW246" s="55"/>
      <c r="AMX246" s="55"/>
      <c r="AMY246" s="55"/>
      <c r="AMZ246" s="55"/>
      <c r="ANA246" s="55"/>
      <c r="ANB246" s="55"/>
      <c r="ANC246" s="55"/>
      <c r="AND246" s="55"/>
      <c r="ANE246" s="55"/>
      <c r="ANF246" s="55"/>
      <c r="ANG246" s="55"/>
      <c r="ANH246" s="55"/>
      <c r="ANI246" s="55"/>
      <c r="ANJ246" s="55"/>
      <c r="ANK246" s="55"/>
      <c r="ANL246" s="55"/>
      <c r="ANM246" s="72">
        <f t="shared" si="247"/>
        <v>0</v>
      </c>
      <c r="ANN246" s="57">
        <f>ANM246*'Bảng giá bán 2015'!EB245</f>
        <v>0</v>
      </c>
      <c r="ANO246" s="53">
        <f>'Hàng tồn'!AMK247</f>
        <v>0</v>
      </c>
      <c r="ANP246" s="168">
        <f>ANO246*'Bảng giá mua 2015'!AML245</f>
        <v>0</v>
      </c>
    </row>
    <row r="247" spans="1:1056" s="64" customFormat="1" x14ac:dyDescent="0.3">
      <c r="B247" s="63"/>
      <c r="AG247" s="73">
        <f>SUM(AG221:AG246)</f>
        <v>0</v>
      </c>
      <c r="AH247" s="64">
        <f>SUM(AH221:AH246)</f>
        <v>0</v>
      </c>
      <c r="AI247" s="73">
        <f>SUM(AI221:AI246)</f>
        <v>0</v>
      </c>
      <c r="AJ247" s="64" t="e">
        <f>SUM(AJ221:AJ246)</f>
        <v>#VALUE!</v>
      </c>
      <c r="BO247" s="73">
        <f>SUM(BO221:BO246)</f>
        <v>0</v>
      </c>
      <c r="BP247" s="64">
        <f>SUM(BP221:BP246)</f>
        <v>0</v>
      </c>
      <c r="BQ247" s="73">
        <f>SUM(BQ221:BQ246)</f>
        <v>10</v>
      </c>
      <c r="BR247" s="64" t="e">
        <f>SUM(BR221:BR246)</f>
        <v>#VALUE!</v>
      </c>
      <c r="CW247" s="73">
        <f>SUM(CW221:CW246)</f>
        <v>0</v>
      </c>
      <c r="CX247" s="64">
        <f>SUM(CX221:CX246)</f>
        <v>0</v>
      </c>
      <c r="CY247" s="73">
        <f>SUM(CY221:CY246)</f>
        <v>0</v>
      </c>
      <c r="CZ247" s="64" t="e">
        <f>SUM(CZ221:CZ246)</f>
        <v>#VALUE!</v>
      </c>
      <c r="EE247" s="73">
        <f>SUM(EE221:EE246)</f>
        <v>0</v>
      </c>
      <c r="EF247" s="64">
        <f>SUM(EF221:EF246)</f>
        <v>0</v>
      </c>
      <c r="EG247" s="73">
        <f>SUM(EG221:EG246)</f>
        <v>27</v>
      </c>
      <c r="EH247" s="64" t="e">
        <f>SUM(EH221:EH246)</f>
        <v>#VALUE!</v>
      </c>
      <c r="FM247" s="73">
        <f>SUM(FM221:FM246)</f>
        <v>0</v>
      </c>
      <c r="FN247" s="64">
        <f>SUM(FN221:FN246)</f>
        <v>0</v>
      </c>
      <c r="FO247" s="73">
        <f>SUM(FO221:FO246)</f>
        <v>0</v>
      </c>
      <c r="FP247" s="64">
        <f>SUM(FP221:FP246)</f>
        <v>0</v>
      </c>
      <c r="GU247" s="73">
        <f>SUM(GU221:GU246)</f>
        <v>0</v>
      </c>
      <c r="GV247" s="64">
        <f>SUM(GV221:GV246)</f>
        <v>0</v>
      </c>
      <c r="GW247" s="73">
        <f>SUM(GW221:GW246)</f>
        <v>0</v>
      </c>
      <c r="GX247" s="64">
        <f>SUM(GX221:GX246)</f>
        <v>0</v>
      </c>
      <c r="IC247" s="73">
        <f>SUM(IC221:IC246)</f>
        <v>0</v>
      </c>
      <c r="ID247" s="64">
        <f>SUM(ID221:ID246)</f>
        <v>0</v>
      </c>
      <c r="IE247" s="73">
        <f>SUM(IE221:IE246)</f>
        <v>0</v>
      </c>
      <c r="IF247" s="64">
        <f>SUM(IF221:IF246)</f>
        <v>0</v>
      </c>
      <c r="JK247" s="73">
        <f>SUM(JK221:JK246)</f>
        <v>0</v>
      </c>
      <c r="JL247" s="64">
        <f>SUM(JL221:JL246)</f>
        <v>0</v>
      </c>
      <c r="JM247" s="73">
        <f>SUM(JM221:JM246)</f>
        <v>0</v>
      </c>
      <c r="JN247" s="64">
        <f>SUM(JN221:JN246)</f>
        <v>0</v>
      </c>
      <c r="KS247" s="73">
        <f>SUM(KS221:KS246)</f>
        <v>0</v>
      </c>
      <c r="KT247" s="64">
        <f>SUM(KT221:KT246)</f>
        <v>0</v>
      </c>
      <c r="KU247" s="73">
        <f>SUM(KU221:KU246)</f>
        <v>0</v>
      </c>
      <c r="KV247" s="64">
        <f>SUM(KV221:KV246)</f>
        <v>0</v>
      </c>
      <c r="MA247" s="73">
        <f>SUM(MA221:MA246)</f>
        <v>0</v>
      </c>
      <c r="MB247" s="64">
        <f>SUM(MB221:MB246)</f>
        <v>0</v>
      </c>
      <c r="MC247" s="73">
        <f>SUM(MC221:MC246)</f>
        <v>0</v>
      </c>
      <c r="MD247" s="64">
        <f>SUM(MD221:MD246)</f>
        <v>0</v>
      </c>
      <c r="NI247" s="73">
        <f>SUM(NI221:NI246)</f>
        <v>0</v>
      </c>
      <c r="NJ247" s="64">
        <f>SUM(NJ221:NJ246)</f>
        <v>0</v>
      </c>
      <c r="NK247" s="73">
        <f>SUM(NK221:NK246)</f>
        <v>0</v>
      </c>
      <c r="NL247" s="64">
        <f>SUM(NL221:NL246)</f>
        <v>0</v>
      </c>
      <c r="OQ247" s="73">
        <f>SUM(OQ221:OQ246)</f>
        <v>0</v>
      </c>
      <c r="OR247" s="64">
        <f>SUM(OR221:OR246)</f>
        <v>0</v>
      </c>
      <c r="OS247" s="73">
        <f>SUM(OS221:OS246)</f>
        <v>0</v>
      </c>
      <c r="OT247" s="64">
        <f>SUM(OT221:OT246)</f>
        <v>0</v>
      </c>
      <c r="PY247" s="73">
        <f>SUM(PY221:PY246)</f>
        <v>0</v>
      </c>
      <c r="PZ247" s="64">
        <f>SUM(PZ221:PZ246)</f>
        <v>0</v>
      </c>
      <c r="QA247" s="73">
        <f>SUM(QA221:QA246)</f>
        <v>0</v>
      </c>
      <c r="QB247" s="64">
        <f>SUM(QB221:QB246)</f>
        <v>0</v>
      </c>
      <c r="RG247" s="73">
        <f>SUM(RG221:RG246)</f>
        <v>0</v>
      </c>
      <c r="RH247" s="64">
        <f>SUM(RH221:RH246)</f>
        <v>0</v>
      </c>
      <c r="RI247" s="73">
        <f>SUM(RI221:RI246)</f>
        <v>0</v>
      </c>
      <c r="RJ247" s="64">
        <f>SUM(RJ221:RJ246)</f>
        <v>0</v>
      </c>
      <c r="SO247" s="73">
        <f>SUM(SO221:SO246)</f>
        <v>0</v>
      </c>
      <c r="SP247" s="64">
        <f>SUM(SP221:SP246)</f>
        <v>0</v>
      </c>
      <c r="SQ247" s="73">
        <f>SUM(SQ221:SQ246)</f>
        <v>0</v>
      </c>
      <c r="SR247" s="64">
        <f>SUM(SR221:SR246)</f>
        <v>0</v>
      </c>
      <c r="TW247" s="73">
        <f>SUM(TW221:TW246)</f>
        <v>0</v>
      </c>
      <c r="TX247" s="64">
        <f>SUM(TX221:TX246)</f>
        <v>0</v>
      </c>
      <c r="TY247" s="73">
        <f>SUM(TY221:TY246)</f>
        <v>0</v>
      </c>
      <c r="TZ247" s="64">
        <f>SUM(TZ221:TZ246)</f>
        <v>0</v>
      </c>
      <c r="VE247" s="73">
        <f>SUM(VE221:VE246)</f>
        <v>0</v>
      </c>
      <c r="VF247" s="64">
        <f>SUM(VF221:VF246)</f>
        <v>0</v>
      </c>
      <c r="VG247" s="73">
        <f>SUM(VG221:VG246)</f>
        <v>0</v>
      </c>
      <c r="VH247" s="64">
        <f>SUM(VH221:VH246)</f>
        <v>0</v>
      </c>
      <c r="WM247" s="73">
        <f>SUM(WM221:WM246)</f>
        <v>0</v>
      </c>
      <c r="WN247" s="64">
        <f>SUM(WN221:WN246)</f>
        <v>0</v>
      </c>
      <c r="WO247" s="73">
        <f>SUM(WO221:WO246)</f>
        <v>0</v>
      </c>
      <c r="WP247" s="64">
        <f>SUM(WP221:WP246)</f>
        <v>0</v>
      </c>
      <c r="XU247" s="73">
        <f>SUM(XU221:XU246)</f>
        <v>0</v>
      </c>
      <c r="XV247" s="64">
        <f>SUM(XV221:XV246)</f>
        <v>0</v>
      </c>
      <c r="XW247" s="73">
        <f>SUM(XW221:XW246)</f>
        <v>0</v>
      </c>
      <c r="XX247" s="64">
        <f>SUM(XX221:XX246)</f>
        <v>0</v>
      </c>
      <c r="ZC247" s="73">
        <f>SUM(ZC221:ZC246)</f>
        <v>0</v>
      </c>
      <c r="ZD247" s="64">
        <f>SUM(ZD221:ZD246)</f>
        <v>0</v>
      </c>
      <c r="ZE247" s="73">
        <f>SUM(ZE221:ZE246)</f>
        <v>0</v>
      </c>
      <c r="ZF247" s="64">
        <f>SUM(ZF221:ZF246)</f>
        <v>0</v>
      </c>
      <c r="AAK247" s="73">
        <f>SUM(AAK221:AAK246)</f>
        <v>0</v>
      </c>
      <c r="AAL247" s="64">
        <f>SUM(AAL221:AAL246)</f>
        <v>0</v>
      </c>
      <c r="AAM247" s="73">
        <f>SUM(AAM221:AAM246)</f>
        <v>0</v>
      </c>
      <c r="AAN247" s="64">
        <f>SUM(AAN221:AAN246)</f>
        <v>0</v>
      </c>
      <c r="ABS247" s="73">
        <f>SUM(ABS221:ABS246)</f>
        <v>0</v>
      </c>
      <c r="ABT247" s="64">
        <f>SUM(ABT221:ABT246)</f>
        <v>0</v>
      </c>
      <c r="ABU247" s="73">
        <f>SUM(ABU221:ABU246)</f>
        <v>0</v>
      </c>
      <c r="ABV247" s="64">
        <f>SUM(ABV221:ABV246)</f>
        <v>0</v>
      </c>
      <c r="ADA247" s="73">
        <f>SUM(ADA221:ADA246)</f>
        <v>0</v>
      </c>
      <c r="ADB247" s="64">
        <f>SUM(ADB221:ADB246)</f>
        <v>0</v>
      </c>
      <c r="ADC247" s="73">
        <f>SUM(ADC221:ADC246)</f>
        <v>0</v>
      </c>
      <c r="ADD247" s="64">
        <f>SUM(ADD221:ADD246)</f>
        <v>0</v>
      </c>
      <c r="AEI247" s="73">
        <f>SUM(AEI221:AEI246)</f>
        <v>0</v>
      </c>
      <c r="AEJ247" s="64">
        <f>SUM(AEJ221:AEJ246)</f>
        <v>0</v>
      </c>
      <c r="AEK247" s="73">
        <f>SUM(AEK221:AEK246)</f>
        <v>0</v>
      </c>
      <c r="AEL247" s="64">
        <f>SUM(AEL221:AEL246)</f>
        <v>0</v>
      </c>
      <c r="AFQ247" s="73">
        <f>SUM(AFQ221:AFQ246)</f>
        <v>0</v>
      </c>
      <c r="AFR247" s="64">
        <f>SUM(AFR221:AFR246)</f>
        <v>0</v>
      </c>
      <c r="AFS247" s="73">
        <f>SUM(AFS221:AFS246)</f>
        <v>0</v>
      </c>
      <c r="AFT247" s="64">
        <f>SUM(AFT221:AFT246)</f>
        <v>0</v>
      </c>
      <c r="AGY247" s="73">
        <f>SUM(AGY221:AGY246)</f>
        <v>0</v>
      </c>
      <c r="AGZ247" s="64">
        <f>SUM(AGZ221:AGZ246)</f>
        <v>0</v>
      </c>
      <c r="AHA247" s="73">
        <f>SUM(AHA221:AHA246)</f>
        <v>0</v>
      </c>
      <c r="AHB247" s="64">
        <f>SUM(AHB221:AHB246)</f>
        <v>0</v>
      </c>
      <c r="AIG247" s="73">
        <f>SUM(AIG221:AIG246)</f>
        <v>39</v>
      </c>
      <c r="AIH247" s="64">
        <f>SUM(AIH221:AIH246)</f>
        <v>0</v>
      </c>
      <c r="AII247" s="73">
        <f>SUM(AII221:AII246)</f>
        <v>0</v>
      </c>
      <c r="AIJ247" s="64">
        <f>SUM(AIJ221:AIJ246)</f>
        <v>0</v>
      </c>
      <c r="AJO247" s="73">
        <f>SUM(AJO221:AJO246)</f>
        <v>32.75</v>
      </c>
      <c r="AJP247" s="64">
        <f>SUM(AJP221:AJP246)</f>
        <v>0</v>
      </c>
      <c r="AJQ247" s="73">
        <f>SUM(AJQ221:AJQ246)</f>
        <v>0</v>
      </c>
      <c r="AJR247" s="64">
        <f>SUM(AJR221:AJR246)</f>
        <v>0</v>
      </c>
      <c r="AKW247" s="73">
        <f>SUM(AKW221:AKW246)</f>
        <v>0</v>
      </c>
      <c r="AKX247" s="64">
        <f>SUM(AKX221:AKX246)</f>
        <v>0</v>
      </c>
      <c r="AKY247" s="73">
        <f>SUM(AKY221:AKY246)</f>
        <v>0</v>
      </c>
      <c r="AKZ247" s="64">
        <f>SUM(AKZ221:AKZ246)</f>
        <v>0</v>
      </c>
      <c r="AME247" s="73">
        <f>SUM(AME221:AME246)</f>
        <v>0</v>
      </c>
      <c r="AMF247" s="64">
        <f>SUM(AMF221:AMF246)</f>
        <v>0</v>
      </c>
      <c r="AMG247" s="73">
        <f>SUM(AMG221:AMG246)</f>
        <v>0</v>
      </c>
      <c r="AMH247" s="64">
        <f>SUM(AMH221:AMH246)</f>
        <v>0</v>
      </c>
      <c r="ANM247" s="73">
        <f>SUM(ANM221:ANM246)</f>
        <v>0</v>
      </c>
      <c r="ANN247" s="64">
        <f>SUM(ANN221:ANN246)</f>
        <v>0</v>
      </c>
      <c r="ANO247" s="73">
        <f>SUM(ANO221:ANO246)</f>
        <v>0</v>
      </c>
      <c r="ANP247" s="64">
        <f>SUM(ANP221:ANP246)</f>
        <v>0</v>
      </c>
    </row>
    <row r="249" spans="1:1056" x14ac:dyDescent="0.3">
      <c r="A249" s="136" t="s">
        <v>162</v>
      </c>
      <c r="B249" s="136"/>
    </row>
    <row r="250" spans="1:1056" ht="14.4" customHeight="1" x14ac:dyDescent="0.3">
      <c r="A250" s="135" t="s">
        <v>0</v>
      </c>
      <c r="B250" s="135"/>
      <c r="C250" s="137" t="s">
        <v>122</v>
      </c>
      <c r="D250" s="141"/>
      <c r="E250" s="141"/>
      <c r="F250" s="141"/>
      <c r="G250" s="141"/>
      <c r="H250" s="141"/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38"/>
      <c r="AK250" s="137" t="s">
        <v>123</v>
      </c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38"/>
      <c r="BS250" s="137" t="s">
        <v>124</v>
      </c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38"/>
      <c r="DA250" s="137" t="s">
        <v>125</v>
      </c>
      <c r="DB250" s="141"/>
      <c r="DC250" s="141"/>
      <c r="DD250" s="141"/>
      <c r="DE250" s="141"/>
      <c r="DF250" s="141"/>
      <c r="DG250" s="141"/>
      <c r="DH250" s="141"/>
      <c r="DI250" s="141"/>
      <c r="DJ250" s="141"/>
      <c r="DK250" s="141"/>
      <c r="DL250" s="141"/>
      <c r="DM250" s="141"/>
      <c r="DN250" s="141"/>
      <c r="DO250" s="141"/>
      <c r="DP250" s="141"/>
      <c r="DQ250" s="141"/>
      <c r="DR250" s="141"/>
      <c r="DS250" s="141"/>
      <c r="DT250" s="141"/>
      <c r="DU250" s="141"/>
      <c r="DV250" s="141"/>
      <c r="DW250" s="141"/>
      <c r="DX250" s="141"/>
      <c r="DY250" s="141"/>
      <c r="DZ250" s="141"/>
      <c r="EA250" s="141"/>
      <c r="EB250" s="141"/>
      <c r="EC250" s="141"/>
      <c r="ED250" s="141"/>
      <c r="EE250" s="141"/>
      <c r="EF250" s="141"/>
      <c r="EG250" s="141"/>
      <c r="EH250" s="138"/>
      <c r="EI250" s="137" t="s">
        <v>126</v>
      </c>
      <c r="EJ250" s="141"/>
      <c r="EK250" s="141"/>
      <c r="EL250" s="141"/>
      <c r="EM250" s="141"/>
      <c r="EN250" s="141"/>
      <c r="EO250" s="141"/>
      <c r="EP250" s="141"/>
      <c r="EQ250" s="141"/>
      <c r="ER250" s="141"/>
      <c r="ES250" s="141"/>
      <c r="ET250" s="141"/>
      <c r="EU250" s="141"/>
      <c r="EV250" s="141"/>
      <c r="EW250" s="141"/>
      <c r="EX250" s="141"/>
      <c r="EY250" s="141"/>
      <c r="EZ250" s="141"/>
      <c r="FA250" s="141"/>
      <c r="FB250" s="141"/>
      <c r="FC250" s="141"/>
      <c r="FD250" s="141"/>
      <c r="FE250" s="141"/>
      <c r="FF250" s="141"/>
      <c r="FG250" s="141"/>
      <c r="FH250" s="141"/>
      <c r="FI250" s="141"/>
      <c r="FJ250" s="141"/>
      <c r="FK250" s="141"/>
      <c r="FL250" s="141"/>
      <c r="FM250" s="141"/>
      <c r="FN250" s="141"/>
      <c r="FO250" s="141"/>
      <c r="FP250" s="138"/>
      <c r="FQ250" s="137" t="s">
        <v>127</v>
      </c>
      <c r="FR250" s="141"/>
      <c r="FS250" s="141"/>
      <c r="FT250" s="141"/>
      <c r="FU250" s="141"/>
      <c r="FV250" s="141"/>
      <c r="FW250" s="141"/>
      <c r="FX250" s="141"/>
      <c r="FY250" s="141"/>
      <c r="FZ250" s="141"/>
      <c r="GA250" s="141"/>
      <c r="GB250" s="141"/>
      <c r="GC250" s="141"/>
      <c r="GD250" s="141"/>
      <c r="GE250" s="141"/>
      <c r="GF250" s="141"/>
      <c r="GG250" s="141"/>
      <c r="GH250" s="141"/>
      <c r="GI250" s="141"/>
      <c r="GJ250" s="141"/>
      <c r="GK250" s="141"/>
      <c r="GL250" s="141"/>
      <c r="GM250" s="141"/>
      <c r="GN250" s="141"/>
      <c r="GO250" s="141"/>
      <c r="GP250" s="141"/>
      <c r="GQ250" s="141"/>
      <c r="GR250" s="141"/>
      <c r="GS250" s="141"/>
      <c r="GT250" s="141"/>
      <c r="GU250" s="141"/>
      <c r="GV250" s="141"/>
      <c r="GW250" s="141"/>
      <c r="GX250" s="138"/>
      <c r="GY250" s="137" t="s">
        <v>128</v>
      </c>
      <c r="GZ250" s="141"/>
      <c r="HA250" s="141"/>
      <c r="HB250" s="141"/>
      <c r="HC250" s="141"/>
      <c r="HD250" s="141"/>
      <c r="HE250" s="141"/>
      <c r="HF250" s="141"/>
      <c r="HG250" s="141"/>
      <c r="HH250" s="141"/>
      <c r="HI250" s="141"/>
      <c r="HJ250" s="141"/>
      <c r="HK250" s="141"/>
      <c r="HL250" s="141"/>
      <c r="HM250" s="141"/>
      <c r="HN250" s="141"/>
      <c r="HO250" s="141"/>
      <c r="HP250" s="141"/>
      <c r="HQ250" s="141"/>
      <c r="HR250" s="141"/>
      <c r="HS250" s="141"/>
      <c r="HT250" s="141"/>
      <c r="HU250" s="141"/>
      <c r="HV250" s="141"/>
      <c r="HW250" s="141"/>
      <c r="HX250" s="141"/>
      <c r="HY250" s="141"/>
      <c r="HZ250" s="141"/>
      <c r="IA250" s="141"/>
      <c r="IB250" s="141"/>
      <c r="IC250" s="141"/>
      <c r="ID250" s="141"/>
      <c r="IE250" s="141"/>
      <c r="IF250" s="138"/>
      <c r="IG250" s="137" t="s">
        <v>129</v>
      </c>
      <c r="IH250" s="141"/>
      <c r="II250" s="141"/>
      <c r="IJ250" s="141"/>
      <c r="IK250" s="141"/>
      <c r="IL250" s="141"/>
      <c r="IM250" s="141"/>
      <c r="IN250" s="141"/>
      <c r="IO250" s="141"/>
      <c r="IP250" s="141"/>
      <c r="IQ250" s="141"/>
      <c r="IR250" s="141"/>
      <c r="IS250" s="141"/>
      <c r="IT250" s="141"/>
      <c r="IU250" s="141"/>
      <c r="IV250" s="141"/>
      <c r="IW250" s="141"/>
      <c r="IX250" s="141"/>
      <c r="IY250" s="141"/>
      <c r="IZ250" s="141"/>
      <c r="JA250" s="141"/>
      <c r="JB250" s="141"/>
      <c r="JC250" s="141"/>
      <c r="JD250" s="141"/>
      <c r="JE250" s="141"/>
      <c r="JF250" s="141"/>
      <c r="JG250" s="141"/>
      <c r="JH250" s="141"/>
      <c r="JI250" s="141"/>
      <c r="JJ250" s="141"/>
      <c r="JK250" s="141"/>
      <c r="JL250" s="141"/>
      <c r="JM250" s="141"/>
      <c r="JN250" s="138"/>
      <c r="JO250" s="137" t="s">
        <v>130</v>
      </c>
      <c r="JP250" s="141"/>
      <c r="JQ250" s="141"/>
      <c r="JR250" s="141"/>
      <c r="JS250" s="141"/>
      <c r="JT250" s="141"/>
      <c r="JU250" s="141"/>
      <c r="JV250" s="141"/>
      <c r="JW250" s="141"/>
      <c r="JX250" s="141"/>
      <c r="JY250" s="141"/>
      <c r="JZ250" s="141"/>
      <c r="KA250" s="141"/>
      <c r="KB250" s="141"/>
      <c r="KC250" s="141"/>
      <c r="KD250" s="141"/>
      <c r="KE250" s="141"/>
      <c r="KF250" s="141"/>
      <c r="KG250" s="141"/>
      <c r="KH250" s="141"/>
      <c r="KI250" s="141"/>
      <c r="KJ250" s="141"/>
      <c r="KK250" s="141"/>
      <c r="KL250" s="141"/>
      <c r="KM250" s="141"/>
      <c r="KN250" s="141"/>
      <c r="KO250" s="141"/>
      <c r="KP250" s="141"/>
      <c r="KQ250" s="141"/>
      <c r="KR250" s="141"/>
      <c r="KS250" s="141"/>
      <c r="KT250" s="141"/>
      <c r="KU250" s="141"/>
      <c r="KV250" s="138"/>
      <c r="KW250" s="137" t="s">
        <v>131</v>
      </c>
      <c r="KX250" s="141"/>
      <c r="KY250" s="141"/>
      <c r="KZ250" s="141"/>
      <c r="LA250" s="141"/>
      <c r="LB250" s="141"/>
      <c r="LC250" s="141"/>
      <c r="LD250" s="141"/>
      <c r="LE250" s="141"/>
      <c r="LF250" s="141"/>
      <c r="LG250" s="141"/>
      <c r="LH250" s="141"/>
      <c r="LI250" s="141"/>
      <c r="LJ250" s="141"/>
      <c r="LK250" s="141"/>
      <c r="LL250" s="141"/>
      <c r="LM250" s="141"/>
      <c r="LN250" s="141"/>
      <c r="LO250" s="141"/>
      <c r="LP250" s="141"/>
      <c r="LQ250" s="141"/>
      <c r="LR250" s="141"/>
      <c r="LS250" s="141"/>
      <c r="LT250" s="141"/>
      <c r="LU250" s="141"/>
      <c r="LV250" s="141"/>
      <c r="LW250" s="141"/>
      <c r="LX250" s="141"/>
      <c r="LY250" s="141"/>
      <c r="LZ250" s="141"/>
      <c r="MA250" s="141"/>
      <c r="MB250" s="141"/>
      <c r="MC250" s="141"/>
      <c r="MD250" s="138"/>
      <c r="ME250" s="137" t="s">
        <v>132</v>
      </c>
      <c r="MF250" s="141"/>
      <c r="MG250" s="141"/>
      <c r="MH250" s="141"/>
      <c r="MI250" s="141"/>
      <c r="MJ250" s="141"/>
      <c r="MK250" s="141"/>
      <c r="ML250" s="141"/>
      <c r="MM250" s="141"/>
      <c r="MN250" s="141"/>
      <c r="MO250" s="141"/>
      <c r="MP250" s="141"/>
      <c r="MQ250" s="141"/>
      <c r="MR250" s="141"/>
      <c r="MS250" s="141"/>
      <c r="MT250" s="141"/>
      <c r="MU250" s="141"/>
      <c r="MV250" s="141"/>
      <c r="MW250" s="141"/>
      <c r="MX250" s="141"/>
      <c r="MY250" s="141"/>
      <c r="MZ250" s="141"/>
      <c r="NA250" s="141"/>
      <c r="NB250" s="141"/>
      <c r="NC250" s="141"/>
      <c r="ND250" s="141"/>
      <c r="NE250" s="141"/>
      <c r="NF250" s="141"/>
      <c r="NG250" s="141"/>
      <c r="NH250" s="141"/>
      <c r="NI250" s="141"/>
      <c r="NJ250" s="141"/>
      <c r="NK250" s="141"/>
      <c r="NL250" s="138"/>
      <c r="NM250" s="137" t="s">
        <v>133</v>
      </c>
      <c r="NN250" s="141"/>
      <c r="NO250" s="141"/>
      <c r="NP250" s="141"/>
      <c r="NQ250" s="141"/>
      <c r="NR250" s="141"/>
      <c r="NS250" s="141"/>
      <c r="NT250" s="141"/>
      <c r="NU250" s="141"/>
      <c r="NV250" s="141"/>
      <c r="NW250" s="141"/>
      <c r="NX250" s="141"/>
      <c r="NY250" s="141"/>
      <c r="NZ250" s="141"/>
      <c r="OA250" s="141"/>
      <c r="OB250" s="141"/>
      <c r="OC250" s="141"/>
      <c r="OD250" s="141"/>
      <c r="OE250" s="141"/>
      <c r="OF250" s="141"/>
      <c r="OG250" s="141"/>
      <c r="OH250" s="141"/>
      <c r="OI250" s="141"/>
      <c r="OJ250" s="141"/>
      <c r="OK250" s="141"/>
      <c r="OL250" s="141"/>
      <c r="OM250" s="141"/>
      <c r="ON250" s="141"/>
      <c r="OO250" s="141"/>
      <c r="OP250" s="141"/>
      <c r="OQ250" s="141"/>
      <c r="OR250" s="141"/>
      <c r="OS250" s="141"/>
      <c r="OT250" s="138"/>
      <c r="OU250" s="137" t="s">
        <v>135</v>
      </c>
      <c r="OV250" s="141"/>
      <c r="OW250" s="141"/>
      <c r="OX250" s="141"/>
      <c r="OY250" s="141"/>
      <c r="OZ250" s="141"/>
      <c r="PA250" s="141"/>
      <c r="PB250" s="141"/>
      <c r="PC250" s="141"/>
      <c r="PD250" s="141"/>
      <c r="PE250" s="141"/>
      <c r="PF250" s="141"/>
      <c r="PG250" s="141"/>
      <c r="PH250" s="141"/>
      <c r="PI250" s="141"/>
      <c r="PJ250" s="141"/>
      <c r="PK250" s="141"/>
      <c r="PL250" s="141"/>
      <c r="PM250" s="141"/>
      <c r="PN250" s="141"/>
      <c r="PO250" s="141"/>
      <c r="PP250" s="141"/>
      <c r="PQ250" s="141"/>
      <c r="PR250" s="141"/>
      <c r="PS250" s="141"/>
      <c r="PT250" s="141"/>
      <c r="PU250" s="141"/>
      <c r="PV250" s="141"/>
      <c r="PW250" s="141"/>
      <c r="PX250" s="141"/>
      <c r="PY250" s="141"/>
      <c r="PZ250" s="141"/>
      <c r="QA250" s="141"/>
      <c r="QB250" s="138"/>
      <c r="QC250" s="137" t="s">
        <v>136</v>
      </c>
      <c r="QD250" s="141"/>
      <c r="QE250" s="141"/>
      <c r="QF250" s="141"/>
      <c r="QG250" s="141"/>
      <c r="QH250" s="141"/>
      <c r="QI250" s="141"/>
      <c r="QJ250" s="141"/>
      <c r="QK250" s="141"/>
      <c r="QL250" s="141"/>
      <c r="QM250" s="141"/>
      <c r="QN250" s="141"/>
      <c r="QO250" s="141"/>
      <c r="QP250" s="141"/>
      <c r="QQ250" s="141"/>
      <c r="QR250" s="141"/>
      <c r="QS250" s="141"/>
      <c r="QT250" s="141"/>
      <c r="QU250" s="141"/>
      <c r="QV250" s="141"/>
      <c r="QW250" s="141"/>
      <c r="QX250" s="141"/>
      <c r="QY250" s="141"/>
      <c r="QZ250" s="141"/>
      <c r="RA250" s="141"/>
      <c r="RB250" s="141"/>
      <c r="RC250" s="141"/>
      <c r="RD250" s="141"/>
      <c r="RE250" s="141"/>
      <c r="RF250" s="141"/>
      <c r="RG250" s="141"/>
      <c r="RH250" s="141"/>
      <c r="RI250" s="141"/>
      <c r="RJ250" s="138"/>
      <c r="RK250" s="137" t="s">
        <v>137</v>
      </c>
      <c r="RL250" s="141"/>
      <c r="RM250" s="141"/>
      <c r="RN250" s="141"/>
      <c r="RO250" s="141"/>
      <c r="RP250" s="141"/>
      <c r="RQ250" s="141"/>
      <c r="RR250" s="141"/>
      <c r="RS250" s="141"/>
      <c r="RT250" s="141"/>
      <c r="RU250" s="141"/>
      <c r="RV250" s="141"/>
      <c r="RW250" s="141"/>
      <c r="RX250" s="141"/>
      <c r="RY250" s="141"/>
      <c r="RZ250" s="141"/>
      <c r="SA250" s="141"/>
      <c r="SB250" s="141"/>
      <c r="SC250" s="141"/>
      <c r="SD250" s="141"/>
      <c r="SE250" s="141"/>
      <c r="SF250" s="141"/>
      <c r="SG250" s="141"/>
      <c r="SH250" s="141"/>
      <c r="SI250" s="141"/>
      <c r="SJ250" s="141"/>
      <c r="SK250" s="141"/>
      <c r="SL250" s="141"/>
      <c r="SM250" s="141"/>
      <c r="SN250" s="141"/>
      <c r="SO250" s="141"/>
      <c r="SP250" s="141"/>
      <c r="SQ250" s="141"/>
      <c r="SR250" s="138"/>
      <c r="SS250" s="137" t="s">
        <v>138</v>
      </c>
      <c r="ST250" s="141"/>
      <c r="SU250" s="141"/>
      <c r="SV250" s="141"/>
      <c r="SW250" s="141"/>
      <c r="SX250" s="141"/>
      <c r="SY250" s="141"/>
      <c r="SZ250" s="141"/>
      <c r="TA250" s="141"/>
      <c r="TB250" s="141"/>
      <c r="TC250" s="141"/>
      <c r="TD250" s="141"/>
      <c r="TE250" s="141"/>
      <c r="TF250" s="141"/>
      <c r="TG250" s="141"/>
      <c r="TH250" s="141"/>
      <c r="TI250" s="141"/>
      <c r="TJ250" s="141"/>
      <c r="TK250" s="141"/>
      <c r="TL250" s="141"/>
      <c r="TM250" s="141"/>
      <c r="TN250" s="141"/>
      <c r="TO250" s="141"/>
      <c r="TP250" s="141"/>
      <c r="TQ250" s="141"/>
      <c r="TR250" s="141"/>
      <c r="TS250" s="141"/>
      <c r="TT250" s="141"/>
      <c r="TU250" s="141"/>
      <c r="TV250" s="141"/>
      <c r="TW250" s="141"/>
      <c r="TX250" s="141"/>
      <c r="TY250" s="141"/>
      <c r="TZ250" s="138"/>
      <c r="UA250" s="137" t="s">
        <v>139</v>
      </c>
      <c r="UB250" s="141"/>
      <c r="UC250" s="141"/>
      <c r="UD250" s="141"/>
      <c r="UE250" s="141"/>
      <c r="UF250" s="141"/>
      <c r="UG250" s="141"/>
      <c r="UH250" s="141"/>
      <c r="UI250" s="141"/>
      <c r="UJ250" s="141"/>
      <c r="UK250" s="141"/>
      <c r="UL250" s="141"/>
      <c r="UM250" s="141"/>
      <c r="UN250" s="141"/>
      <c r="UO250" s="141"/>
      <c r="UP250" s="141"/>
      <c r="UQ250" s="141"/>
      <c r="UR250" s="141"/>
      <c r="US250" s="141"/>
      <c r="UT250" s="141"/>
      <c r="UU250" s="141"/>
      <c r="UV250" s="141"/>
      <c r="UW250" s="141"/>
      <c r="UX250" s="141"/>
      <c r="UY250" s="141"/>
      <c r="UZ250" s="141"/>
      <c r="VA250" s="141"/>
      <c r="VB250" s="141"/>
      <c r="VC250" s="141"/>
      <c r="VD250" s="141"/>
      <c r="VE250" s="141"/>
      <c r="VF250" s="141"/>
      <c r="VG250" s="141"/>
      <c r="VH250" s="138"/>
      <c r="VI250" s="137" t="s">
        <v>140</v>
      </c>
      <c r="VJ250" s="141"/>
      <c r="VK250" s="141"/>
      <c r="VL250" s="141"/>
      <c r="VM250" s="141"/>
      <c r="VN250" s="141"/>
      <c r="VO250" s="141"/>
      <c r="VP250" s="141"/>
      <c r="VQ250" s="141"/>
      <c r="VR250" s="141"/>
      <c r="VS250" s="141"/>
      <c r="VT250" s="141"/>
      <c r="VU250" s="141"/>
      <c r="VV250" s="141"/>
      <c r="VW250" s="141"/>
      <c r="VX250" s="141"/>
      <c r="VY250" s="141"/>
      <c r="VZ250" s="141"/>
      <c r="WA250" s="141"/>
      <c r="WB250" s="141"/>
      <c r="WC250" s="141"/>
      <c r="WD250" s="141"/>
      <c r="WE250" s="141"/>
      <c r="WF250" s="141"/>
      <c r="WG250" s="141"/>
      <c r="WH250" s="141"/>
      <c r="WI250" s="141"/>
      <c r="WJ250" s="141"/>
      <c r="WK250" s="141"/>
      <c r="WL250" s="141"/>
      <c r="WM250" s="141"/>
      <c r="WN250" s="141"/>
      <c r="WO250" s="141"/>
      <c r="WP250" s="138"/>
      <c r="WQ250" s="137" t="s">
        <v>141</v>
      </c>
      <c r="WR250" s="141"/>
      <c r="WS250" s="141"/>
      <c r="WT250" s="141"/>
      <c r="WU250" s="141"/>
      <c r="WV250" s="141"/>
      <c r="WW250" s="141"/>
      <c r="WX250" s="141"/>
      <c r="WY250" s="141"/>
      <c r="WZ250" s="141"/>
      <c r="XA250" s="141"/>
      <c r="XB250" s="141"/>
      <c r="XC250" s="141"/>
      <c r="XD250" s="141"/>
      <c r="XE250" s="141"/>
      <c r="XF250" s="141"/>
      <c r="XG250" s="141"/>
      <c r="XH250" s="141"/>
      <c r="XI250" s="141"/>
      <c r="XJ250" s="141"/>
      <c r="XK250" s="141"/>
      <c r="XL250" s="141"/>
      <c r="XM250" s="141"/>
      <c r="XN250" s="141"/>
      <c r="XO250" s="141"/>
      <c r="XP250" s="141"/>
      <c r="XQ250" s="141"/>
      <c r="XR250" s="141"/>
      <c r="XS250" s="141"/>
      <c r="XT250" s="141"/>
      <c r="XU250" s="141"/>
      <c r="XV250" s="141"/>
      <c r="XW250" s="141"/>
      <c r="XX250" s="138"/>
      <c r="XY250" s="137" t="s">
        <v>142</v>
      </c>
      <c r="XZ250" s="141"/>
      <c r="YA250" s="141"/>
      <c r="YB250" s="141"/>
      <c r="YC250" s="141"/>
      <c r="YD250" s="141"/>
      <c r="YE250" s="141"/>
      <c r="YF250" s="141"/>
      <c r="YG250" s="141"/>
      <c r="YH250" s="141"/>
      <c r="YI250" s="141"/>
      <c r="YJ250" s="141"/>
      <c r="YK250" s="141"/>
      <c r="YL250" s="141"/>
      <c r="YM250" s="141"/>
      <c r="YN250" s="141"/>
      <c r="YO250" s="141"/>
      <c r="YP250" s="141"/>
      <c r="YQ250" s="141"/>
      <c r="YR250" s="141"/>
      <c r="YS250" s="141"/>
      <c r="YT250" s="141"/>
      <c r="YU250" s="141"/>
      <c r="YV250" s="141"/>
      <c r="YW250" s="141"/>
      <c r="YX250" s="141"/>
      <c r="YY250" s="141"/>
      <c r="YZ250" s="141"/>
      <c r="ZA250" s="141"/>
      <c r="ZB250" s="141"/>
      <c r="ZC250" s="141"/>
      <c r="ZD250" s="141"/>
      <c r="ZE250" s="141"/>
      <c r="ZF250" s="138"/>
      <c r="ZG250" s="137" t="s">
        <v>143</v>
      </c>
      <c r="ZH250" s="141"/>
      <c r="ZI250" s="141"/>
      <c r="ZJ250" s="141"/>
      <c r="ZK250" s="141"/>
      <c r="ZL250" s="141"/>
      <c r="ZM250" s="141"/>
      <c r="ZN250" s="141"/>
      <c r="ZO250" s="141"/>
      <c r="ZP250" s="141"/>
      <c r="ZQ250" s="141"/>
      <c r="ZR250" s="141"/>
      <c r="ZS250" s="141"/>
      <c r="ZT250" s="141"/>
      <c r="ZU250" s="141"/>
      <c r="ZV250" s="141"/>
      <c r="ZW250" s="141"/>
      <c r="ZX250" s="141"/>
      <c r="ZY250" s="141"/>
      <c r="ZZ250" s="141"/>
      <c r="AAA250" s="141"/>
      <c r="AAB250" s="141"/>
      <c r="AAC250" s="141"/>
      <c r="AAD250" s="141"/>
      <c r="AAE250" s="141"/>
      <c r="AAF250" s="141"/>
      <c r="AAG250" s="141"/>
      <c r="AAH250" s="141"/>
      <c r="AAI250" s="141"/>
      <c r="AAJ250" s="141"/>
      <c r="AAK250" s="141"/>
      <c r="AAL250" s="141"/>
      <c r="AAM250" s="141"/>
      <c r="AAN250" s="138"/>
      <c r="AAO250" s="137" t="s">
        <v>144</v>
      </c>
      <c r="AAP250" s="141"/>
      <c r="AAQ250" s="141"/>
      <c r="AAR250" s="141"/>
      <c r="AAS250" s="141"/>
      <c r="AAT250" s="141"/>
      <c r="AAU250" s="141"/>
      <c r="AAV250" s="141"/>
      <c r="AAW250" s="141"/>
      <c r="AAX250" s="141"/>
      <c r="AAY250" s="141"/>
      <c r="AAZ250" s="141"/>
      <c r="ABA250" s="141"/>
      <c r="ABB250" s="141"/>
      <c r="ABC250" s="141"/>
      <c r="ABD250" s="141"/>
      <c r="ABE250" s="141"/>
      <c r="ABF250" s="141"/>
      <c r="ABG250" s="141"/>
      <c r="ABH250" s="141"/>
      <c r="ABI250" s="141"/>
      <c r="ABJ250" s="141"/>
      <c r="ABK250" s="141"/>
      <c r="ABL250" s="141"/>
      <c r="ABM250" s="141"/>
      <c r="ABN250" s="141"/>
      <c r="ABO250" s="141"/>
      <c r="ABP250" s="141"/>
      <c r="ABQ250" s="141"/>
      <c r="ABR250" s="141"/>
      <c r="ABS250" s="141"/>
      <c r="ABT250" s="141"/>
      <c r="ABU250" s="141"/>
      <c r="ABV250" s="138"/>
      <c r="ABW250" s="137" t="s">
        <v>145</v>
      </c>
      <c r="ABX250" s="141"/>
      <c r="ABY250" s="141"/>
      <c r="ABZ250" s="141"/>
      <c r="ACA250" s="141"/>
      <c r="ACB250" s="141"/>
      <c r="ACC250" s="141"/>
      <c r="ACD250" s="141"/>
      <c r="ACE250" s="141"/>
      <c r="ACF250" s="141"/>
      <c r="ACG250" s="141"/>
      <c r="ACH250" s="141"/>
      <c r="ACI250" s="141"/>
      <c r="ACJ250" s="141"/>
      <c r="ACK250" s="141"/>
      <c r="ACL250" s="141"/>
      <c r="ACM250" s="141"/>
      <c r="ACN250" s="141"/>
      <c r="ACO250" s="141"/>
      <c r="ACP250" s="141"/>
      <c r="ACQ250" s="141"/>
      <c r="ACR250" s="141"/>
      <c r="ACS250" s="141"/>
      <c r="ACT250" s="141"/>
      <c r="ACU250" s="141"/>
      <c r="ACV250" s="141"/>
      <c r="ACW250" s="141"/>
      <c r="ACX250" s="141"/>
      <c r="ACY250" s="141"/>
      <c r="ACZ250" s="141"/>
      <c r="ADA250" s="141"/>
      <c r="ADB250" s="141"/>
      <c r="ADC250" s="141"/>
      <c r="ADD250" s="138"/>
      <c r="ADE250" s="137" t="s">
        <v>146</v>
      </c>
      <c r="ADF250" s="141"/>
      <c r="ADG250" s="141"/>
      <c r="ADH250" s="141"/>
      <c r="ADI250" s="141"/>
      <c r="ADJ250" s="141"/>
      <c r="ADK250" s="141"/>
      <c r="ADL250" s="141"/>
      <c r="ADM250" s="141"/>
      <c r="ADN250" s="141"/>
      <c r="ADO250" s="141"/>
      <c r="ADP250" s="141"/>
      <c r="ADQ250" s="141"/>
      <c r="ADR250" s="141"/>
      <c r="ADS250" s="141"/>
      <c r="ADT250" s="141"/>
      <c r="ADU250" s="141"/>
      <c r="ADV250" s="141"/>
      <c r="ADW250" s="141"/>
      <c r="ADX250" s="141"/>
      <c r="ADY250" s="141"/>
      <c r="ADZ250" s="141"/>
      <c r="AEA250" s="141"/>
      <c r="AEB250" s="141"/>
      <c r="AEC250" s="141"/>
      <c r="AED250" s="141"/>
      <c r="AEE250" s="141"/>
      <c r="AEF250" s="141"/>
      <c r="AEG250" s="141"/>
      <c r="AEH250" s="141"/>
      <c r="AEI250" s="141"/>
      <c r="AEJ250" s="141"/>
      <c r="AEK250" s="141"/>
      <c r="AEL250" s="138"/>
      <c r="AEM250" s="137" t="s">
        <v>147</v>
      </c>
      <c r="AEN250" s="141"/>
      <c r="AEO250" s="141"/>
      <c r="AEP250" s="141"/>
      <c r="AEQ250" s="141"/>
      <c r="AER250" s="141"/>
      <c r="AES250" s="141"/>
      <c r="AET250" s="141"/>
      <c r="AEU250" s="141"/>
      <c r="AEV250" s="141"/>
      <c r="AEW250" s="141"/>
      <c r="AEX250" s="141"/>
      <c r="AEY250" s="141"/>
      <c r="AEZ250" s="141"/>
      <c r="AFA250" s="141"/>
      <c r="AFB250" s="141"/>
      <c r="AFC250" s="141"/>
      <c r="AFD250" s="141"/>
      <c r="AFE250" s="141"/>
      <c r="AFF250" s="141"/>
      <c r="AFG250" s="141"/>
      <c r="AFH250" s="141"/>
      <c r="AFI250" s="141"/>
      <c r="AFJ250" s="141"/>
      <c r="AFK250" s="141"/>
      <c r="AFL250" s="141"/>
      <c r="AFM250" s="141"/>
      <c r="AFN250" s="141"/>
      <c r="AFO250" s="141"/>
      <c r="AFP250" s="141"/>
      <c r="AFQ250" s="141"/>
      <c r="AFR250" s="141"/>
      <c r="AFS250" s="141"/>
      <c r="AFT250" s="138"/>
      <c r="AFU250" s="137" t="s">
        <v>148</v>
      </c>
      <c r="AFV250" s="141"/>
      <c r="AFW250" s="141"/>
      <c r="AFX250" s="141"/>
      <c r="AFY250" s="141"/>
      <c r="AFZ250" s="141"/>
      <c r="AGA250" s="141"/>
      <c r="AGB250" s="141"/>
      <c r="AGC250" s="141"/>
      <c r="AGD250" s="141"/>
      <c r="AGE250" s="141"/>
      <c r="AGF250" s="141"/>
      <c r="AGG250" s="141"/>
      <c r="AGH250" s="141"/>
      <c r="AGI250" s="141"/>
      <c r="AGJ250" s="141"/>
      <c r="AGK250" s="141"/>
      <c r="AGL250" s="141"/>
      <c r="AGM250" s="141"/>
      <c r="AGN250" s="141"/>
      <c r="AGO250" s="141"/>
      <c r="AGP250" s="141"/>
      <c r="AGQ250" s="141"/>
      <c r="AGR250" s="141"/>
      <c r="AGS250" s="141"/>
      <c r="AGT250" s="141"/>
      <c r="AGU250" s="141"/>
      <c r="AGV250" s="141"/>
      <c r="AGW250" s="141"/>
      <c r="AGX250" s="141"/>
      <c r="AGY250" s="141"/>
      <c r="AGZ250" s="141"/>
      <c r="AHA250" s="141"/>
      <c r="AHB250" s="138"/>
      <c r="AHC250" s="137" t="s">
        <v>149</v>
      </c>
      <c r="AHD250" s="141"/>
      <c r="AHE250" s="141"/>
      <c r="AHF250" s="141"/>
      <c r="AHG250" s="141"/>
      <c r="AHH250" s="141"/>
      <c r="AHI250" s="141"/>
      <c r="AHJ250" s="141"/>
      <c r="AHK250" s="141"/>
      <c r="AHL250" s="141"/>
      <c r="AHM250" s="141"/>
      <c r="AHN250" s="141"/>
      <c r="AHO250" s="141"/>
      <c r="AHP250" s="141"/>
      <c r="AHQ250" s="141"/>
      <c r="AHR250" s="141"/>
      <c r="AHS250" s="141"/>
      <c r="AHT250" s="141"/>
      <c r="AHU250" s="141"/>
      <c r="AHV250" s="141"/>
      <c r="AHW250" s="141"/>
      <c r="AHX250" s="141"/>
      <c r="AHY250" s="141"/>
      <c r="AHZ250" s="141"/>
      <c r="AIA250" s="141"/>
      <c r="AIB250" s="141"/>
      <c r="AIC250" s="141"/>
      <c r="AID250" s="141"/>
      <c r="AIE250" s="141"/>
      <c r="AIF250" s="141"/>
      <c r="AIG250" s="141"/>
      <c r="AIH250" s="141"/>
      <c r="AII250" s="141"/>
      <c r="AIJ250" s="138"/>
      <c r="AIK250" s="137" t="s">
        <v>150</v>
      </c>
      <c r="AIL250" s="141"/>
      <c r="AIM250" s="141"/>
      <c r="AIN250" s="141"/>
      <c r="AIO250" s="141"/>
      <c r="AIP250" s="141"/>
      <c r="AIQ250" s="141"/>
      <c r="AIR250" s="141"/>
      <c r="AIS250" s="141"/>
      <c r="AIT250" s="141"/>
      <c r="AIU250" s="141"/>
      <c r="AIV250" s="141"/>
      <c r="AIW250" s="141"/>
      <c r="AIX250" s="141"/>
      <c r="AIY250" s="141"/>
      <c r="AIZ250" s="141"/>
      <c r="AJA250" s="141"/>
      <c r="AJB250" s="141"/>
      <c r="AJC250" s="141"/>
      <c r="AJD250" s="141"/>
      <c r="AJE250" s="141"/>
      <c r="AJF250" s="141"/>
      <c r="AJG250" s="141"/>
      <c r="AJH250" s="141"/>
      <c r="AJI250" s="141"/>
      <c r="AJJ250" s="141"/>
      <c r="AJK250" s="141"/>
      <c r="AJL250" s="141"/>
      <c r="AJM250" s="141"/>
      <c r="AJN250" s="141"/>
      <c r="AJO250" s="141"/>
      <c r="AJP250" s="141"/>
      <c r="AJQ250" s="141"/>
      <c r="AJR250" s="138"/>
      <c r="AJS250" s="137" t="s">
        <v>151</v>
      </c>
      <c r="AJT250" s="141"/>
      <c r="AJU250" s="141"/>
      <c r="AJV250" s="141"/>
      <c r="AJW250" s="141"/>
      <c r="AJX250" s="141"/>
      <c r="AJY250" s="141"/>
      <c r="AJZ250" s="141"/>
      <c r="AKA250" s="141"/>
      <c r="AKB250" s="141"/>
      <c r="AKC250" s="141"/>
      <c r="AKD250" s="141"/>
      <c r="AKE250" s="141"/>
      <c r="AKF250" s="141"/>
      <c r="AKG250" s="141"/>
      <c r="AKH250" s="141"/>
      <c r="AKI250" s="141"/>
      <c r="AKJ250" s="141"/>
      <c r="AKK250" s="141"/>
      <c r="AKL250" s="141"/>
      <c r="AKM250" s="141"/>
      <c r="AKN250" s="141"/>
      <c r="AKO250" s="141"/>
      <c r="AKP250" s="141"/>
      <c r="AKQ250" s="141"/>
      <c r="AKR250" s="141"/>
      <c r="AKS250" s="141"/>
      <c r="AKT250" s="141"/>
      <c r="AKU250" s="141"/>
      <c r="AKV250" s="141"/>
      <c r="AKW250" s="141"/>
      <c r="AKX250" s="141"/>
      <c r="AKY250" s="141"/>
      <c r="AKZ250" s="138"/>
      <c r="ALA250" s="137" t="s">
        <v>152</v>
      </c>
      <c r="ALB250" s="141"/>
      <c r="ALC250" s="141"/>
      <c r="ALD250" s="141"/>
      <c r="ALE250" s="141"/>
      <c r="ALF250" s="141"/>
      <c r="ALG250" s="141"/>
      <c r="ALH250" s="141"/>
      <c r="ALI250" s="141"/>
      <c r="ALJ250" s="141"/>
      <c r="ALK250" s="141"/>
      <c r="ALL250" s="141"/>
      <c r="ALM250" s="141"/>
      <c r="ALN250" s="141"/>
      <c r="ALO250" s="141"/>
      <c r="ALP250" s="141"/>
      <c r="ALQ250" s="141"/>
      <c r="ALR250" s="141"/>
      <c r="ALS250" s="141"/>
      <c r="ALT250" s="141"/>
      <c r="ALU250" s="141"/>
      <c r="ALV250" s="141"/>
      <c r="ALW250" s="141"/>
      <c r="ALX250" s="141"/>
      <c r="ALY250" s="141"/>
      <c r="ALZ250" s="141"/>
      <c r="AMA250" s="141"/>
      <c r="AMB250" s="141"/>
      <c r="AMC250" s="141"/>
      <c r="AMD250" s="141"/>
      <c r="AME250" s="141"/>
      <c r="AMF250" s="141"/>
      <c r="AMG250" s="141"/>
      <c r="AMH250" s="138"/>
      <c r="AMI250" s="139" t="s">
        <v>153</v>
      </c>
      <c r="AMJ250" s="140"/>
      <c r="AMK250" s="140"/>
      <c r="AML250" s="140"/>
      <c r="AMM250" s="140"/>
      <c r="AMN250" s="140"/>
      <c r="AMO250" s="140"/>
      <c r="AMP250" s="140"/>
      <c r="AMQ250" s="140"/>
      <c r="AMR250" s="140"/>
      <c r="AMS250" s="140"/>
      <c r="AMT250" s="140"/>
      <c r="AMU250" s="140"/>
      <c r="AMV250" s="140"/>
      <c r="AMW250" s="140"/>
      <c r="AMX250" s="140"/>
      <c r="AMY250" s="140"/>
      <c r="AMZ250" s="140"/>
      <c r="ANA250" s="140"/>
      <c r="ANB250" s="140"/>
      <c r="ANC250" s="140"/>
      <c r="AND250" s="140"/>
      <c r="ANE250" s="140"/>
      <c r="ANF250" s="140"/>
      <c r="ANG250" s="140"/>
      <c r="ANH250" s="140"/>
      <c r="ANI250" s="140"/>
      <c r="ANJ250" s="140"/>
      <c r="ANK250" s="140"/>
      <c r="ANL250" s="140"/>
      <c r="ANM250" s="140"/>
      <c r="ANN250" s="140"/>
      <c r="ANO250" s="140"/>
      <c r="ANP250" s="140"/>
    </row>
    <row r="251" spans="1:1056" x14ac:dyDescent="0.3">
      <c r="A251" s="135"/>
      <c r="B251" s="135"/>
      <c r="C251" s="92">
        <v>1</v>
      </c>
      <c r="D251" s="92">
        <v>2</v>
      </c>
      <c r="E251" s="92">
        <v>3</v>
      </c>
      <c r="F251" s="92">
        <v>4</v>
      </c>
      <c r="G251" s="92">
        <v>5</v>
      </c>
      <c r="H251" s="92">
        <v>6</v>
      </c>
      <c r="I251" s="92">
        <v>7</v>
      </c>
      <c r="J251" s="92">
        <v>8</v>
      </c>
      <c r="K251" s="92">
        <v>9</v>
      </c>
      <c r="L251" s="92">
        <v>10</v>
      </c>
      <c r="M251" s="92">
        <v>11</v>
      </c>
      <c r="N251" s="92">
        <v>12</v>
      </c>
      <c r="O251" s="92">
        <v>13</v>
      </c>
      <c r="P251" s="92">
        <v>14</v>
      </c>
      <c r="Q251" s="92">
        <v>15</v>
      </c>
      <c r="R251" s="92">
        <v>16</v>
      </c>
      <c r="S251" s="92">
        <v>17</v>
      </c>
      <c r="T251" s="92">
        <v>18</v>
      </c>
      <c r="U251" s="92">
        <v>19</v>
      </c>
      <c r="V251" s="92">
        <v>20</v>
      </c>
      <c r="W251" s="92">
        <v>21</v>
      </c>
      <c r="X251" s="92">
        <v>22</v>
      </c>
      <c r="Y251" s="92">
        <v>23</v>
      </c>
      <c r="Z251" s="92">
        <v>24</v>
      </c>
      <c r="AA251" s="92">
        <v>25</v>
      </c>
      <c r="AB251" s="92">
        <v>26</v>
      </c>
      <c r="AC251" s="92">
        <v>27</v>
      </c>
      <c r="AD251" s="92">
        <v>28</v>
      </c>
      <c r="AE251" s="92">
        <v>29</v>
      </c>
      <c r="AF251" s="92">
        <v>30</v>
      </c>
      <c r="AG251" s="71" t="s">
        <v>169</v>
      </c>
      <c r="AH251" s="56" t="s">
        <v>134</v>
      </c>
      <c r="AI251" s="93" t="s">
        <v>181</v>
      </c>
      <c r="AJ251" s="167" t="s">
        <v>182</v>
      </c>
      <c r="AK251" s="92">
        <v>1</v>
      </c>
      <c r="AL251" s="92">
        <v>2</v>
      </c>
      <c r="AM251" s="92">
        <v>3</v>
      </c>
      <c r="AN251" s="92">
        <v>4</v>
      </c>
      <c r="AO251" s="92">
        <v>5</v>
      </c>
      <c r="AP251" s="92">
        <v>6</v>
      </c>
      <c r="AQ251" s="92">
        <v>7</v>
      </c>
      <c r="AR251" s="92">
        <v>8</v>
      </c>
      <c r="AS251" s="92">
        <v>9</v>
      </c>
      <c r="AT251" s="92">
        <v>10</v>
      </c>
      <c r="AU251" s="92">
        <v>11</v>
      </c>
      <c r="AV251" s="92">
        <v>12</v>
      </c>
      <c r="AW251" s="92">
        <v>13</v>
      </c>
      <c r="AX251" s="92">
        <v>14</v>
      </c>
      <c r="AY251" s="92">
        <v>15</v>
      </c>
      <c r="AZ251" s="92">
        <v>16</v>
      </c>
      <c r="BA251" s="92">
        <v>17</v>
      </c>
      <c r="BB251" s="92">
        <v>18</v>
      </c>
      <c r="BC251" s="92">
        <v>19</v>
      </c>
      <c r="BD251" s="92">
        <v>20</v>
      </c>
      <c r="BE251" s="92">
        <v>21</v>
      </c>
      <c r="BF251" s="92">
        <v>22</v>
      </c>
      <c r="BG251" s="92">
        <v>23</v>
      </c>
      <c r="BH251" s="92">
        <v>24</v>
      </c>
      <c r="BI251" s="92">
        <v>25</v>
      </c>
      <c r="BJ251" s="92">
        <v>26</v>
      </c>
      <c r="BK251" s="92">
        <v>27</v>
      </c>
      <c r="BL251" s="92">
        <v>28</v>
      </c>
      <c r="BM251" s="92">
        <v>29</v>
      </c>
      <c r="BN251" s="92">
        <v>30</v>
      </c>
      <c r="BO251" s="71" t="s">
        <v>169</v>
      </c>
      <c r="BP251" s="56" t="s">
        <v>134</v>
      </c>
      <c r="BQ251" s="93" t="s">
        <v>181</v>
      </c>
      <c r="BR251" s="167" t="s">
        <v>182</v>
      </c>
      <c r="BS251" s="92">
        <v>1</v>
      </c>
      <c r="BT251" s="92">
        <v>2</v>
      </c>
      <c r="BU251" s="92">
        <v>3</v>
      </c>
      <c r="BV251" s="92">
        <v>4</v>
      </c>
      <c r="BW251" s="92">
        <v>5</v>
      </c>
      <c r="BX251" s="92">
        <v>6</v>
      </c>
      <c r="BY251" s="92">
        <v>7</v>
      </c>
      <c r="BZ251" s="92">
        <v>8</v>
      </c>
      <c r="CA251" s="92">
        <v>9</v>
      </c>
      <c r="CB251" s="92">
        <v>10</v>
      </c>
      <c r="CC251" s="92">
        <v>11</v>
      </c>
      <c r="CD251" s="92">
        <v>12</v>
      </c>
      <c r="CE251" s="92">
        <v>13</v>
      </c>
      <c r="CF251" s="92">
        <v>14</v>
      </c>
      <c r="CG251" s="92">
        <v>15</v>
      </c>
      <c r="CH251" s="92">
        <v>16</v>
      </c>
      <c r="CI251" s="92">
        <v>17</v>
      </c>
      <c r="CJ251" s="92">
        <v>18</v>
      </c>
      <c r="CK251" s="92">
        <v>19</v>
      </c>
      <c r="CL251" s="92">
        <v>20</v>
      </c>
      <c r="CM251" s="92">
        <v>21</v>
      </c>
      <c r="CN251" s="92">
        <v>22</v>
      </c>
      <c r="CO251" s="92">
        <v>23</v>
      </c>
      <c r="CP251" s="92">
        <v>24</v>
      </c>
      <c r="CQ251" s="92">
        <v>25</v>
      </c>
      <c r="CR251" s="92">
        <v>26</v>
      </c>
      <c r="CS251" s="92">
        <v>27</v>
      </c>
      <c r="CT251" s="92">
        <v>28</v>
      </c>
      <c r="CU251" s="92">
        <v>29</v>
      </c>
      <c r="CV251" s="92">
        <v>30</v>
      </c>
      <c r="CW251" s="71" t="s">
        <v>169</v>
      </c>
      <c r="CX251" s="56" t="s">
        <v>134</v>
      </c>
      <c r="CY251" s="93" t="s">
        <v>181</v>
      </c>
      <c r="CZ251" s="167" t="s">
        <v>182</v>
      </c>
      <c r="DA251" s="92">
        <v>1</v>
      </c>
      <c r="DB251" s="92">
        <v>2</v>
      </c>
      <c r="DC251" s="92">
        <v>3</v>
      </c>
      <c r="DD251" s="92">
        <v>4</v>
      </c>
      <c r="DE251" s="92">
        <v>5</v>
      </c>
      <c r="DF251" s="92">
        <v>6</v>
      </c>
      <c r="DG251" s="92">
        <v>7</v>
      </c>
      <c r="DH251" s="92">
        <v>8</v>
      </c>
      <c r="DI251" s="92">
        <v>9</v>
      </c>
      <c r="DJ251" s="92">
        <v>10</v>
      </c>
      <c r="DK251" s="92">
        <v>11</v>
      </c>
      <c r="DL251" s="92">
        <v>12</v>
      </c>
      <c r="DM251" s="92">
        <v>13</v>
      </c>
      <c r="DN251" s="92">
        <v>14</v>
      </c>
      <c r="DO251" s="92">
        <v>15</v>
      </c>
      <c r="DP251" s="92">
        <v>16</v>
      </c>
      <c r="DQ251" s="92">
        <v>17</v>
      </c>
      <c r="DR251" s="92">
        <v>18</v>
      </c>
      <c r="DS251" s="92">
        <v>19</v>
      </c>
      <c r="DT251" s="92">
        <v>20</v>
      </c>
      <c r="DU251" s="92">
        <v>21</v>
      </c>
      <c r="DV251" s="92">
        <v>22</v>
      </c>
      <c r="DW251" s="92">
        <v>23</v>
      </c>
      <c r="DX251" s="92">
        <v>24</v>
      </c>
      <c r="DY251" s="92">
        <v>25</v>
      </c>
      <c r="DZ251" s="92">
        <v>26</v>
      </c>
      <c r="EA251" s="92">
        <v>27</v>
      </c>
      <c r="EB251" s="92">
        <v>28</v>
      </c>
      <c r="EC251" s="92">
        <v>29</v>
      </c>
      <c r="ED251" s="92">
        <v>30</v>
      </c>
      <c r="EE251" s="71" t="s">
        <v>169</v>
      </c>
      <c r="EF251" s="56" t="s">
        <v>134</v>
      </c>
      <c r="EG251" s="93" t="s">
        <v>181</v>
      </c>
      <c r="EH251" s="167" t="s">
        <v>182</v>
      </c>
      <c r="EI251" s="92">
        <v>1</v>
      </c>
      <c r="EJ251" s="92">
        <v>2</v>
      </c>
      <c r="EK251" s="92">
        <v>3</v>
      </c>
      <c r="EL251" s="92">
        <v>4</v>
      </c>
      <c r="EM251" s="92">
        <v>5</v>
      </c>
      <c r="EN251" s="92">
        <v>6</v>
      </c>
      <c r="EO251" s="92">
        <v>7</v>
      </c>
      <c r="EP251" s="92">
        <v>8</v>
      </c>
      <c r="EQ251" s="92">
        <v>9</v>
      </c>
      <c r="ER251" s="92">
        <v>10</v>
      </c>
      <c r="ES251" s="92">
        <v>11</v>
      </c>
      <c r="ET251" s="92">
        <v>12</v>
      </c>
      <c r="EU251" s="92">
        <v>13</v>
      </c>
      <c r="EV251" s="92">
        <v>14</v>
      </c>
      <c r="EW251" s="92">
        <v>15</v>
      </c>
      <c r="EX251" s="92">
        <v>16</v>
      </c>
      <c r="EY251" s="92">
        <v>17</v>
      </c>
      <c r="EZ251" s="92">
        <v>18</v>
      </c>
      <c r="FA251" s="92">
        <v>19</v>
      </c>
      <c r="FB251" s="92">
        <v>20</v>
      </c>
      <c r="FC251" s="92">
        <v>21</v>
      </c>
      <c r="FD251" s="92">
        <v>22</v>
      </c>
      <c r="FE251" s="92">
        <v>23</v>
      </c>
      <c r="FF251" s="92">
        <v>24</v>
      </c>
      <c r="FG251" s="92">
        <v>25</v>
      </c>
      <c r="FH251" s="92">
        <v>26</v>
      </c>
      <c r="FI251" s="92">
        <v>27</v>
      </c>
      <c r="FJ251" s="92">
        <v>28</v>
      </c>
      <c r="FK251" s="92">
        <v>29</v>
      </c>
      <c r="FL251" s="92">
        <v>30</v>
      </c>
      <c r="FM251" s="71" t="s">
        <v>169</v>
      </c>
      <c r="FN251" s="56" t="s">
        <v>134</v>
      </c>
      <c r="FO251" s="93" t="s">
        <v>181</v>
      </c>
      <c r="FP251" s="167" t="s">
        <v>182</v>
      </c>
      <c r="FQ251" s="92">
        <v>1</v>
      </c>
      <c r="FR251" s="92">
        <v>2</v>
      </c>
      <c r="FS251" s="92">
        <v>3</v>
      </c>
      <c r="FT251" s="92">
        <v>4</v>
      </c>
      <c r="FU251" s="92">
        <v>5</v>
      </c>
      <c r="FV251" s="92">
        <v>6</v>
      </c>
      <c r="FW251" s="92">
        <v>7</v>
      </c>
      <c r="FX251" s="92">
        <v>8</v>
      </c>
      <c r="FY251" s="92">
        <v>9</v>
      </c>
      <c r="FZ251" s="92">
        <v>10</v>
      </c>
      <c r="GA251" s="92">
        <v>11</v>
      </c>
      <c r="GB251" s="92">
        <v>12</v>
      </c>
      <c r="GC251" s="92">
        <v>13</v>
      </c>
      <c r="GD251" s="92">
        <v>14</v>
      </c>
      <c r="GE251" s="92">
        <v>15</v>
      </c>
      <c r="GF251" s="92">
        <v>16</v>
      </c>
      <c r="GG251" s="92">
        <v>17</v>
      </c>
      <c r="GH251" s="92">
        <v>18</v>
      </c>
      <c r="GI251" s="92">
        <v>19</v>
      </c>
      <c r="GJ251" s="92">
        <v>20</v>
      </c>
      <c r="GK251" s="92">
        <v>21</v>
      </c>
      <c r="GL251" s="92">
        <v>22</v>
      </c>
      <c r="GM251" s="92">
        <v>23</v>
      </c>
      <c r="GN251" s="92">
        <v>24</v>
      </c>
      <c r="GO251" s="92">
        <v>25</v>
      </c>
      <c r="GP251" s="92">
        <v>26</v>
      </c>
      <c r="GQ251" s="92">
        <v>27</v>
      </c>
      <c r="GR251" s="92">
        <v>28</v>
      </c>
      <c r="GS251" s="92">
        <v>29</v>
      </c>
      <c r="GT251" s="92">
        <v>30</v>
      </c>
      <c r="GU251" s="71" t="s">
        <v>169</v>
      </c>
      <c r="GV251" s="56" t="s">
        <v>134</v>
      </c>
      <c r="GW251" s="93" t="s">
        <v>181</v>
      </c>
      <c r="GX251" s="167" t="s">
        <v>182</v>
      </c>
      <c r="GY251" s="92">
        <v>1</v>
      </c>
      <c r="GZ251" s="92">
        <v>2</v>
      </c>
      <c r="HA251" s="92">
        <v>3</v>
      </c>
      <c r="HB251" s="92">
        <v>4</v>
      </c>
      <c r="HC251" s="92">
        <v>5</v>
      </c>
      <c r="HD251" s="92">
        <v>6</v>
      </c>
      <c r="HE251" s="92">
        <v>7</v>
      </c>
      <c r="HF251" s="92">
        <v>8</v>
      </c>
      <c r="HG251" s="92">
        <v>9</v>
      </c>
      <c r="HH251" s="92">
        <v>10</v>
      </c>
      <c r="HI251" s="92">
        <v>11</v>
      </c>
      <c r="HJ251" s="92">
        <v>12</v>
      </c>
      <c r="HK251" s="92">
        <v>13</v>
      </c>
      <c r="HL251" s="92">
        <v>14</v>
      </c>
      <c r="HM251" s="92">
        <v>15</v>
      </c>
      <c r="HN251" s="92">
        <v>16</v>
      </c>
      <c r="HO251" s="92">
        <v>17</v>
      </c>
      <c r="HP251" s="92">
        <v>18</v>
      </c>
      <c r="HQ251" s="92">
        <v>19</v>
      </c>
      <c r="HR251" s="92">
        <v>20</v>
      </c>
      <c r="HS251" s="92">
        <v>21</v>
      </c>
      <c r="HT251" s="92">
        <v>22</v>
      </c>
      <c r="HU251" s="92">
        <v>23</v>
      </c>
      <c r="HV251" s="92">
        <v>24</v>
      </c>
      <c r="HW251" s="92">
        <v>25</v>
      </c>
      <c r="HX251" s="92">
        <v>26</v>
      </c>
      <c r="HY251" s="92">
        <v>27</v>
      </c>
      <c r="HZ251" s="92">
        <v>28</v>
      </c>
      <c r="IA251" s="92">
        <v>29</v>
      </c>
      <c r="IB251" s="92">
        <v>30</v>
      </c>
      <c r="IC251" s="71" t="s">
        <v>169</v>
      </c>
      <c r="ID251" s="56" t="s">
        <v>134</v>
      </c>
      <c r="IE251" s="93" t="s">
        <v>181</v>
      </c>
      <c r="IF251" s="167" t="s">
        <v>182</v>
      </c>
      <c r="IG251" s="92">
        <v>1</v>
      </c>
      <c r="IH251" s="92">
        <v>2</v>
      </c>
      <c r="II251" s="92">
        <v>3</v>
      </c>
      <c r="IJ251" s="92">
        <v>4</v>
      </c>
      <c r="IK251" s="92">
        <v>5</v>
      </c>
      <c r="IL251" s="92">
        <v>6</v>
      </c>
      <c r="IM251" s="92">
        <v>7</v>
      </c>
      <c r="IN251" s="92">
        <v>8</v>
      </c>
      <c r="IO251" s="92">
        <v>9</v>
      </c>
      <c r="IP251" s="92">
        <v>10</v>
      </c>
      <c r="IQ251" s="92">
        <v>11</v>
      </c>
      <c r="IR251" s="92">
        <v>12</v>
      </c>
      <c r="IS251" s="92">
        <v>13</v>
      </c>
      <c r="IT251" s="92">
        <v>14</v>
      </c>
      <c r="IU251" s="92">
        <v>15</v>
      </c>
      <c r="IV251" s="92">
        <v>16</v>
      </c>
      <c r="IW251" s="92">
        <v>17</v>
      </c>
      <c r="IX251" s="92">
        <v>18</v>
      </c>
      <c r="IY251" s="92">
        <v>19</v>
      </c>
      <c r="IZ251" s="92">
        <v>20</v>
      </c>
      <c r="JA251" s="92">
        <v>21</v>
      </c>
      <c r="JB251" s="92">
        <v>22</v>
      </c>
      <c r="JC251" s="92">
        <v>23</v>
      </c>
      <c r="JD251" s="92">
        <v>24</v>
      </c>
      <c r="JE251" s="92">
        <v>25</v>
      </c>
      <c r="JF251" s="92">
        <v>26</v>
      </c>
      <c r="JG251" s="92">
        <v>27</v>
      </c>
      <c r="JH251" s="92">
        <v>28</v>
      </c>
      <c r="JI251" s="92">
        <v>29</v>
      </c>
      <c r="JJ251" s="92">
        <v>30</v>
      </c>
      <c r="JK251" s="71" t="s">
        <v>169</v>
      </c>
      <c r="JL251" s="56" t="s">
        <v>134</v>
      </c>
      <c r="JM251" s="93" t="s">
        <v>181</v>
      </c>
      <c r="JN251" s="167" t="s">
        <v>182</v>
      </c>
      <c r="JO251" s="92">
        <v>1</v>
      </c>
      <c r="JP251" s="92">
        <v>2</v>
      </c>
      <c r="JQ251" s="92">
        <v>3</v>
      </c>
      <c r="JR251" s="92">
        <v>4</v>
      </c>
      <c r="JS251" s="92">
        <v>5</v>
      </c>
      <c r="JT251" s="92">
        <v>6</v>
      </c>
      <c r="JU251" s="92">
        <v>7</v>
      </c>
      <c r="JV251" s="92">
        <v>8</v>
      </c>
      <c r="JW251" s="92">
        <v>9</v>
      </c>
      <c r="JX251" s="92">
        <v>10</v>
      </c>
      <c r="JY251" s="92">
        <v>11</v>
      </c>
      <c r="JZ251" s="92">
        <v>12</v>
      </c>
      <c r="KA251" s="92">
        <v>13</v>
      </c>
      <c r="KB251" s="92">
        <v>14</v>
      </c>
      <c r="KC251" s="92">
        <v>15</v>
      </c>
      <c r="KD251" s="92">
        <v>16</v>
      </c>
      <c r="KE251" s="92">
        <v>17</v>
      </c>
      <c r="KF251" s="92">
        <v>18</v>
      </c>
      <c r="KG251" s="92">
        <v>19</v>
      </c>
      <c r="KH251" s="92">
        <v>20</v>
      </c>
      <c r="KI251" s="92">
        <v>21</v>
      </c>
      <c r="KJ251" s="92">
        <v>22</v>
      </c>
      <c r="KK251" s="92">
        <v>23</v>
      </c>
      <c r="KL251" s="92">
        <v>24</v>
      </c>
      <c r="KM251" s="92">
        <v>25</v>
      </c>
      <c r="KN251" s="92">
        <v>26</v>
      </c>
      <c r="KO251" s="92">
        <v>27</v>
      </c>
      <c r="KP251" s="92">
        <v>28</v>
      </c>
      <c r="KQ251" s="92">
        <v>29</v>
      </c>
      <c r="KR251" s="92">
        <v>30</v>
      </c>
      <c r="KS251" s="71" t="s">
        <v>169</v>
      </c>
      <c r="KT251" s="56" t="s">
        <v>134</v>
      </c>
      <c r="KU251" s="93" t="s">
        <v>181</v>
      </c>
      <c r="KV251" s="167" t="s">
        <v>182</v>
      </c>
      <c r="KW251" s="92">
        <v>1</v>
      </c>
      <c r="KX251" s="92">
        <v>2</v>
      </c>
      <c r="KY251" s="92">
        <v>3</v>
      </c>
      <c r="KZ251" s="92">
        <v>4</v>
      </c>
      <c r="LA251" s="92">
        <v>5</v>
      </c>
      <c r="LB251" s="92">
        <v>6</v>
      </c>
      <c r="LC251" s="92">
        <v>7</v>
      </c>
      <c r="LD251" s="92">
        <v>8</v>
      </c>
      <c r="LE251" s="92">
        <v>9</v>
      </c>
      <c r="LF251" s="92">
        <v>10</v>
      </c>
      <c r="LG251" s="92">
        <v>11</v>
      </c>
      <c r="LH251" s="92">
        <v>12</v>
      </c>
      <c r="LI251" s="92">
        <v>13</v>
      </c>
      <c r="LJ251" s="92">
        <v>14</v>
      </c>
      <c r="LK251" s="92">
        <v>15</v>
      </c>
      <c r="LL251" s="92">
        <v>16</v>
      </c>
      <c r="LM251" s="92">
        <v>17</v>
      </c>
      <c r="LN251" s="92">
        <v>18</v>
      </c>
      <c r="LO251" s="92">
        <v>19</v>
      </c>
      <c r="LP251" s="92">
        <v>20</v>
      </c>
      <c r="LQ251" s="92">
        <v>21</v>
      </c>
      <c r="LR251" s="92">
        <v>22</v>
      </c>
      <c r="LS251" s="92">
        <v>23</v>
      </c>
      <c r="LT251" s="92">
        <v>24</v>
      </c>
      <c r="LU251" s="92">
        <v>25</v>
      </c>
      <c r="LV251" s="92">
        <v>26</v>
      </c>
      <c r="LW251" s="92">
        <v>27</v>
      </c>
      <c r="LX251" s="92">
        <v>28</v>
      </c>
      <c r="LY251" s="92">
        <v>29</v>
      </c>
      <c r="LZ251" s="92">
        <v>30</v>
      </c>
      <c r="MA251" s="71" t="s">
        <v>169</v>
      </c>
      <c r="MB251" s="56" t="s">
        <v>134</v>
      </c>
      <c r="MC251" s="93" t="s">
        <v>181</v>
      </c>
      <c r="MD251" s="167" t="s">
        <v>182</v>
      </c>
      <c r="ME251" s="92">
        <v>1</v>
      </c>
      <c r="MF251" s="92">
        <v>2</v>
      </c>
      <c r="MG251" s="92">
        <v>3</v>
      </c>
      <c r="MH251" s="92">
        <v>4</v>
      </c>
      <c r="MI251" s="92">
        <v>5</v>
      </c>
      <c r="MJ251" s="92">
        <v>6</v>
      </c>
      <c r="MK251" s="92">
        <v>7</v>
      </c>
      <c r="ML251" s="92">
        <v>8</v>
      </c>
      <c r="MM251" s="92">
        <v>9</v>
      </c>
      <c r="MN251" s="92">
        <v>10</v>
      </c>
      <c r="MO251" s="92">
        <v>11</v>
      </c>
      <c r="MP251" s="92">
        <v>12</v>
      </c>
      <c r="MQ251" s="92">
        <v>13</v>
      </c>
      <c r="MR251" s="92">
        <v>14</v>
      </c>
      <c r="MS251" s="92">
        <v>15</v>
      </c>
      <c r="MT251" s="92">
        <v>16</v>
      </c>
      <c r="MU251" s="92">
        <v>17</v>
      </c>
      <c r="MV251" s="92">
        <v>18</v>
      </c>
      <c r="MW251" s="92">
        <v>19</v>
      </c>
      <c r="MX251" s="92">
        <v>20</v>
      </c>
      <c r="MY251" s="92">
        <v>21</v>
      </c>
      <c r="MZ251" s="92">
        <v>22</v>
      </c>
      <c r="NA251" s="92">
        <v>23</v>
      </c>
      <c r="NB251" s="92">
        <v>24</v>
      </c>
      <c r="NC251" s="92">
        <v>25</v>
      </c>
      <c r="ND251" s="92">
        <v>26</v>
      </c>
      <c r="NE251" s="92">
        <v>27</v>
      </c>
      <c r="NF251" s="92">
        <v>28</v>
      </c>
      <c r="NG251" s="92">
        <v>29</v>
      </c>
      <c r="NH251" s="92">
        <v>30</v>
      </c>
      <c r="NI251" s="71" t="s">
        <v>169</v>
      </c>
      <c r="NJ251" s="56" t="s">
        <v>134</v>
      </c>
      <c r="NK251" s="93" t="s">
        <v>181</v>
      </c>
      <c r="NL251" s="167" t="s">
        <v>182</v>
      </c>
      <c r="NM251" s="92">
        <v>1</v>
      </c>
      <c r="NN251" s="92">
        <v>2</v>
      </c>
      <c r="NO251" s="92">
        <v>3</v>
      </c>
      <c r="NP251" s="92">
        <v>4</v>
      </c>
      <c r="NQ251" s="92">
        <v>5</v>
      </c>
      <c r="NR251" s="92">
        <v>6</v>
      </c>
      <c r="NS251" s="92">
        <v>7</v>
      </c>
      <c r="NT251" s="92">
        <v>8</v>
      </c>
      <c r="NU251" s="92">
        <v>9</v>
      </c>
      <c r="NV251" s="92">
        <v>10</v>
      </c>
      <c r="NW251" s="92">
        <v>11</v>
      </c>
      <c r="NX251" s="92">
        <v>12</v>
      </c>
      <c r="NY251" s="92">
        <v>13</v>
      </c>
      <c r="NZ251" s="92">
        <v>14</v>
      </c>
      <c r="OA251" s="92">
        <v>15</v>
      </c>
      <c r="OB251" s="92">
        <v>16</v>
      </c>
      <c r="OC251" s="92">
        <v>17</v>
      </c>
      <c r="OD251" s="92">
        <v>18</v>
      </c>
      <c r="OE251" s="92">
        <v>19</v>
      </c>
      <c r="OF251" s="92">
        <v>20</v>
      </c>
      <c r="OG251" s="92">
        <v>21</v>
      </c>
      <c r="OH251" s="92">
        <v>22</v>
      </c>
      <c r="OI251" s="92">
        <v>23</v>
      </c>
      <c r="OJ251" s="92">
        <v>24</v>
      </c>
      <c r="OK251" s="92">
        <v>25</v>
      </c>
      <c r="OL251" s="92">
        <v>26</v>
      </c>
      <c r="OM251" s="92">
        <v>27</v>
      </c>
      <c r="ON251" s="92">
        <v>28</v>
      </c>
      <c r="OO251" s="92">
        <v>29</v>
      </c>
      <c r="OP251" s="92">
        <v>30</v>
      </c>
      <c r="OQ251" s="71" t="s">
        <v>169</v>
      </c>
      <c r="OR251" s="56" t="s">
        <v>134</v>
      </c>
      <c r="OS251" s="93" t="s">
        <v>181</v>
      </c>
      <c r="OT251" s="167" t="s">
        <v>182</v>
      </c>
      <c r="OU251" s="92">
        <v>1</v>
      </c>
      <c r="OV251" s="92">
        <v>2</v>
      </c>
      <c r="OW251" s="92">
        <v>3</v>
      </c>
      <c r="OX251" s="92">
        <v>4</v>
      </c>
      <c r="OY251" s="92">
        <v>5</v>
      </c>
      <c r="OZ251" s="92">
        <v>6</v>
      </c>
      <c r="PA251" s="92">
        <v>7</v>
      </c>
      <c r="PB251" s="92">
        <v>8</v>
      </c>
      <c r="PC251" s="92">
        <v>9</v>
      </c>
      <c r="PD251" s="92">
        <v>10</v>
      </c>
      <c r="PE251" s="92">
        <v>11</v>
      </c>
      <c r="PF251" s="92">
        <v>12</v>
      </c>
      <c r="PG251" s="92">
        <v>13</v>
      </c>
      <c r="PH251" s="92">
        <v>14</v>
      </c>
      <c r="PI251" s="92">
        <v>15</v>
      </c>
      <c r="PJ251" s="92">
        <v>16</v>
      </c>
      <c r="PK251" s="92">
        <v>17</v>
      </c>
      <c r="PL251" s="92">
        <v>18</v>
      </c>
      <c r="PM251" s="92">
        <v>19</v>
      </c>
      <c r="PN251" s="92">
        <v>20</v>
      </c>
      <c r="PO251" s="92">
        <v>21</v>
      </c>
      <c r="PP251" s="92">
        <v>22</v>
      </c>
      <c r="PQ251" s="92">
        <v>23</v>
      </c>
      <c r="PR251" s="92">
        <v>24</v>
      </c>
      <c r="PS251" s="92">
        <v>25</v>
      </c>
      <c r="PT251" s="92">
        <v>26</v>
      </c>
      <c r="PU251" s="92">
        <v>27</v>
      </c>
      <c r="PV251" s="92">
        <v>28</v>
      </c>
      <c r="PW251" s="92">
        <v>29</v>
      </c>
      <c r="PX251" s="92">
        <v>30</v>
      </c>
      <c r="PY251" s="71" t="s">
        <v>169</v>
      </c>
      <c r="PZ251" s="56" t="s">
        <v>134</v>
      </c>
      <c r="QA251" s="93" t="s">
        <v>181</v>
      </c>
      <c r="QB251" s="167" t="s">
        <v>182</v>
      </c>
      <c r="QC251" s="92">
        <v>1</v>
      </c>
      <c r="QD251" s="92">
        <v>2</v>
      </c>
      <c r="QE251" s="92">
        <v>3</v>
      </c>
      <c r="QF251" s="92">
        <v>4</v>
      </c>
      <c r="QG251" s="92">
        <v>5</v>
      </c>
      <c r="QH251" s="92">
        <v>6</v>
      </c>
      <c r="QI251" s="92">
        <v>7</v>
      </c>
      <c r="QJ251" s="92">
        <v>8</v>
      </c>
      <c r="QK251" s="92">
        <v>9</v>
      </c>
      <c r="QL251" s="92">
        <v>10</v>
      </c>
      <c r="QM251" s="92">
        <v>11</v>
      </c>
      <c r="QN251" s="92">
        <v>12</v>
      </c>
      <c r="QO251" s="92">
        <v>13</v>
      </c>
      <c r="QP251" s="92">
        <v>14</v>
      </c>
      <c r="QQ251" s="92">
        <v>15</v>
      </c>
      <c r="QR251" s="92">
        <v>16</v>
      </c>
      <c r="QS251" s="92">
        <v>17</v>
      </c>
      <c r="QT251" s="92">
        <v>18</v>
      </c>
      <c r="QU251" s="92">
        <v>19</v>
      </c>
      <c r="QV251" s="92">
        <v>20</v>
      </c>
      <c r="QW251" s="92">
        <v>21</v>
      </c>
      <c r="QX251" s="92">
        <v>22</v>
      </c>
      <c r="QY251" s="92">
        <v>23</v>
      </c>
      <c r="QZ251" s="92">
        <v>24</v>
      </c>
      <c r="RA251" s="92">
        <v>25</v>
      </c>
      <c r="RB251" s="92">
        <v>26</v>
      </c>
      <c r="RC251" s="92">
        <v>27</v>
      </c>
      <c r="RD251" s="92">
        <v>28</v>
      </c>
      <c r="RE251" s="92">
        <v>29</v>
      </c>
      <c r="RF251" s="92">
        <v>30</v>
      </c>
      <c r="RG251" s="71" t="s">
        <v>169</v>
      </c>
      <c r="RH251" s="56" t="s">
        <v>134</v>
      </c>
      <c r="RI251" s="93" t="s">
        <v>181</v>
      </c>
      <c r="RJ251" s="167" t="s">
        <v>182</v>
      </c>
      <c r="RK251" s="92">
        <v>1</v>
      </c>
      <c r="RL251" s="92">
        <v>2</v>
      </c>
      <c r="RM251" s="92">
        <v>3</v>
      </c>
      <c r="RN251" s="92">
        <v>4</v>
      </c>
      <c r="RO251" s="92">
        <v>5</v>
      </c>
      <c r="RP251" s="92">
        <v>6</v>
      </c>
      <c r="RQ251" s="92">
        <v>7</v>
      </c>
      <c r="RR251" s="92">
        <v>8</v>
      </c>
      <c r="RS251" s="92">
        <v>9</v>
      </c>
      <c r="RT251" s="92">
        <v>10</v>
      </c>
      <c r="RU251" s="92">
        <v>11</v>
      </c>
      <c r="RV251" s="92">
        <v>12</v>
      </c>
      <c r="RW251" s="92">
        <v>13</v>
      </c>
      <c r="RX251" s="92">
        <v>14</v>
      </c>
      <c r="RY251" s="92">
        <v>15</v>
      </c>
      <c r="RZ251" s="92">
        <v>16</v>
      </c>
      <c r="SA251" s="92">
        <v>17</v>
      </c>
      <c r="SB251" s="92">
        <v>18</v>
      </c>
      <c r="SC251" s="92">
        <v>19</v>
      </c>
      <c r="SD251" s="92">
        <v>20</v>
      </c>
      <c r="SE251" s="92">
        <v>21</v>
      </c>
      <c r="SF251" s="92">
        <v>22</v>
      </c>
      <c r="SG251" s="92">
        <v>23</v>
      </c>
      <c r="SH251" s="92">
        <v>24</v>
      </c>
      <c r="SI251" s="92">
        <v>25</v>
      </c>
      <c r="SJ251" s="92">
        <v>26</v>
      </c>
      <c r="SK251" s="92">
        <v>27</v>
      </c>
      <c r="SL251" s="92">
        <v>28</v>
      </c>
      <c r="SM251" s="92">
        <v>29</v>
      </c>
      <c r="SN251" s="92">
        <v>30</v>
      </c>
      <c r="SO251" s="71" t="s">
        <v>169</v>
      </c>
      <c r="SP251" s="56" t="s">
        <v>134</v>
      </c>
      <c r="SQ251" s="93" t="s">
        <v>181</v>
      </c>
      <c r="SR251" s="167" t="s">
        <v>182</v>
      </c>
      <c r="SS251" s="92">
        <v>1</v>
      </c>
      <c r="ST251" s="92">
        <v>2</v>
      </c>
      <c r="SU251" s="92">
        <v>3</v>
      </c>
      <c r="SV251" s="92">
        <v>4</v>
      </c>
      <c r="SW251" s="92">
        <v>5</v>
      </c>
      <c r="SX251" s="92">
        <v>6</v>
      </c>
      <c r="SY251" s="92">
        <v>7</v>
      </c>
      <c r="SZ251" s="92">
        <v>8</v>
      </c>
      <c r="TA251" s="92">
        <v>9</v>
      </c>
      <c r="TB251" s="92">
        <v>10</v>
      </c>
      <c r="TC251" s="92">
        <v>11</v>
      </c>
      <c r="TD251" s="92">
        <v>12</v>
      </c>
      <c r="TE251" s="92">
        <v>13</v>
      </c>
      <c r="TF251" s="92">
        <v>14</v>
      </c>
      <c r="TG251" s="92">
        <v>15</v>
      </c>
      <c r="TH251" s="92">
        <v>16</v>
      </c>
      <c r="TI251" s="92">
        <v>17</v>
      </c>
      <c r="TJ251" s="92">
        <v>18</v>
      </c>
      <c r="TK251" s="92">
        <v>19</v>
      </c>
      <c r="TL251" s="92">
        <v>20</v>
      </c>
      <c r="TM251" s="92">
        <v>21</v>
      </c>
      <c r="TN251" s="92">
        <v>22</v>
      </c>
      <c r="TO251" s="92">
        <v>23</v>
      </c>
      <c r="TP251" s="92">
        <v>24</v>
      </c>
      <c r="TQ251" s="92">
        <v>25</v>
      </c>
      <c r="TR251" s="92">
        <v>26</v>
      </c>
      <c r="TS251" s="92">
        <v>27</v>
      </c>
      <c r="TT251" s="92">
        <v>28</v>
      </c>
      <c r="TU251" s="92">
        <v>29</v>
      </c>
      <c r="TV251" s="92">
        <v>30</v>
      </c>
      <c r="TW251" s="71" t="s">
        <v>169</v>
      </c>
      <c r="TX251" s="56" t="s">
        <v>134</v>
      </c>
      <c r="TY251" s="93" t="s">
        <v>181</v>
      </c>
      <c r="TZ251" s="167" t="s">
        <v>182</v>
      </c>
      <c r="UA251" s="92">
        <v>1</v>
      </c>
      <c r="UB251" s="92">
        <v>2</v>
      </c>
      <c r="UC251" s="92">
        <v>3</v>
      </c>
      <c r="UD251" s="92">
        <v>4</v>
      </c>
      <c r="UE251" s="92">
        <v>5</v>
      </c>
      <c r="UF251" s="92">
        <v>6</v>
      </c>
      <c r="UG251" s="92">
        <v>7</v>
      </c>
      <c r="UH251" s="92">
        <v>8</v>
      </c>
      <c r="UI251" s="92">
        <v>9</v>
      </c>
      <c r="UJ251" s="92">
        <v>10</v>
      </c>
      <c r="UK251" s="92">
        <v>11</v>
      </c>
      <c r="UL251" s="92">
        <v>12</v>
      </c>
      <c r="UM251" s="92">
        <v>13</v>
      </c>
      <c r="UN251" s="92">
        <v>14</v>
      </c>
      <c r="UO251" s="92">
        <v>15</v>
      </c>
      <c r="UP251" s="92">
        <v>16</v>
      </c>
      <c r="UQ251" s="92">
        <v>17</v>
      </c>
      <c r="UR251" s="92">
        <v>18</v>
      </c>
      <c r="US251" s="92">
        <v>19</v>
      </c>
      <c r="UT251" s="92">
        <v>20</v>
      </c>
      <c r="UU251" s="92">
        <v>21</v>
      </c>
      <c r="UV251" s="92">
        <v>22</v>
      </c>
      <c r="UW251" s="92">
        <v>23</v>
      </c>
      <c r="UX251" s="92">
        <v>24</v>
      </c>
      <c r="UY251" s="92">
        <v>25</v>
      </c>
      <c r="UZ251" s="92">
        <v>26</v>
      </c>
      <c r="VA251" s="92">
        <v>27</v>
      </c>
      <c r="VB251" s="92">
        <v>28</v>
      </c>
      <c r="VC251" s="92">
        <v>29</v>
      </c>
      <c r="VD251" s="92">
        <v>30</v>
      </c>
      <c r="VE251" s="71" t="s">
        <v>169</v>
      </c>
      <c r="VF251" s="56" t="s">
        <v>134</v>
      </c>
      <c r="VG251" s="93" t="s">
        <v>181</v>
      </c>
      <c r="VH251" s="167" t="s">
        <v>182</v>
      </c>
      <c r="VI251" s="92">
        <v>1</v>
      </c>
      <c r="VJ251" s="92">
        <v>2</v>
      </c>
      <c r="VK251" s="92">
        <v>3</v>
      </c>
      <c r="VL251" s="92">
        <v>4</v>
      </c>
      <c r="VM251" s="92">
        <v>5</v>
      </c>
      <c r="VN251" s="92">
        <v>6</v>
      </c>
      <c r="VO251" s="92">
        <v>7</v>
      </c>
      <c r="VP251" s="92">
        <v>8</v>
      </c>
      <c r="VQ251" s="92">
        <v>9</v>
      </c>
      <c r="VR251" s="92">
        <v>10</v>
      </c>
      <c r="VS251" s="92">
        <v>11</v>
      </c>
      <c r="VT251" s="92">
        <v>12</v>
      </c>
      <c r="VU251" s="92">
        <v>13</v>
      </c>
      <c r="VV251" s="92">
        <v>14</v>
      </c>
      <c r="VW251" s="92">
        <v>15</v>
      </c>
      <c r="VX251" s="92">
        <v>16</v>
      </c>
      <c r="VY251" s="92">
        <v>17</v>
      </c>
      <c r="VZ251" s="92">
        <v>18</v>
      </c>
      <c r="WA251" s="92">
        <v>19</v>
      </c>
      <c r="WB251" s="92">
        <v>20</v>
      </c>
      <c r="WC251" s="92">
        <v>21</v>
      </c>
      <c r="WD251" s="92">
        <v>22</v>
      </c>
      <c r="WE251" s="92">
        <v>23</v>
      </c>
      <c r="WF251" s="92">
        <v>24</v>
      </c>
      <c r="WG251" s="92">
        <v>25</v>
      </c>
      <c r="WH251" s="92">
        <v>26</v>
      </c>
      <c r="WI251" s="92">
        <v>27</v>
      </c>
      <c r="WJ251" s="92">
        <v>28</v>
      </c>
      <c r="WK251" s="92">
        <v>29</v>
      </c>
      <c r="WL251" s="92">
        <v>30</v>
      </c>
      <c r="WM251" s="71" t="s">
        <v>169</v>
      </c>
      <c r="WN251" s="56" t="s">
        <v>134</v>
      </c>
      <c r="WO251" s="93" t="s">
        <v>181</v>
      </c>
      <c r="WP251" s="167" t="s">
        <v>182</v>
      </c>
      <c r="WQ251" s="92">
        <v>1</v>
      </c>
      <c r="WR251" s="92">
        <v>2</v>
      </c>
      <c r="WS251" s="92">
        <v>3</v>
      </c>
      <c r="WT251" s="92">
        <v>4</v>
      </c>
      <c r="WU251" s="92">
        <v>5</v>
      </c>
      <c r="WV251" s="92">
        <v>6</v>
      </c>
      <c r="WW251" s="92">
        <v>7</v>
      </c>
      <c r="WX251" s="92">
        <v>8</v>
      </c>
      <c r="WY251" s="92">
        <v>9</v>
      </c>
      <c r="WZ251" s="92">
        <v>10</v>
      </c>
      <c r="XA251" s="92">
        <v>11</v>
      </c>
      <c r="XB251" s="92">
        <v>12</v>
      </c>
      <c r="XC251" s="92">
        <v>13</v>
      </c>
      <c r="XD251" s="92">
        <v>14</v>
      </c>
      <c r="XE251" s="92">
        <v>15</v>
      </c>
      <c r="XF251" s="92">
        <v>16</v>
      </c>
      <c r="XG251" s="92">
        <v>17</v>
      </c>
      <c r="XH251" s="92">
        <v>18</v>
      </c>
      <c r="XI251" s="92">
        <v>19</v>
      </c>
      <c r="XJ251" s="92">
        <v>20</v>
      </c>
      <c r="XK251" s="92">
        <v>21</v>
      </c>
      <c r="XL251" s="92">
        <v>22</v>
      </c>
      <c r="XM251" s="92">
        <v>23</v>
      </c>
      <c r="XN251" s="92">
        <v>24</v>
      </c>
      <c r="XO251" s="92">
        <v>25</v>
      </c>
      <c r="XP251" s="92">
        <v>26</v>
      </c>
      <c r="XQ251" s="92">
        <v>27</v>
      </c>
      <c r="XR251" s="92">
        <v>28</v>
      </c>
      <c r="XS251" s="92">
        <v>29</v>
      </c>
      <c r="XT251" s="92">
        <v>30</v>
      </c>
      <c r="XU251" s="71" t="s">
        <v>169</v>
      </c>
      <c r="XV251" s="56" t="s">
        <v>134</v>
      </c>
      <c r="XW251" s="93" t="s">
        <v>181</v>
      </c>
      <c r="XX251" s="167" t="s">
        <v>182</v>
      </c>
      <c r="XY251" s="92">
        <v>1</v>
      </c>
      <c r="XZ251" s="92">
        <v>2</v>
      </c>
      <c r="YA251" s="92">
        <v>3</v>
      </c>
      <c r="YB251" s="92">
        <v>4</v>
      </c>
      <c r="YC251" s="92">
        <v>5</v>
      </c>
      <c r="YD251" s="92">
        <v>6</v>
      </c>
      <c r="YE251" s="92">
        <v>7</v>
      </c>
      <c r="YF251" s="92">
        <v>8</v>
      </c>
      <c r="YG251" s="92">
        <v>9</v>
      </c>
      <c r="YH251" s="92">
        <v>10</v>
      </c>
      <c r="YI251" s="92">
        <v>11</v>
      </c>
      <c r="YJ251" s="92">
        <v>12</v>
      </c>
      <c r="YK251" s="92">
        <v>13</v>
      </c>
      <c r="YL251" s="92">
        <v>14</v>
      </c>
      <c r="YM251" s="92">
        <v>15</v>
      </c>
      <c r="YN251" s="92">
        <v>16</v>
      </c>
      <c r="YO251" s="92">
        <v>17</v>
      </c>
      <c r="YP251" s="92">
        <v>18</v>
      </c>
      <c r="YQ251" s="92">
        <v>19</v>
      </c>
      <c r="YR251" s="92">
        <v>20</v>
      </c>
      <c r="YS251" s="92">
        <v>21</v>
      </c>
      <c r="YT251" s="92">
        <v>22</v>
      </c>
      <c r="YU251" s="92">
        <v>23</v>
      </c>
      <c r="YV251" s="92">
        <v>24</v>
      </c>
      <c r="YW251" s="92">
        <v>25</v>
      </c>
      <c r="YX251" s="92">
        <v>26</v>
      </c>
      <c r="YY251" s="92">
        <v>27</v>
      </c>
      <c r="YZ251" s="92">
        <v>28</v>
      </c>
      <c r="ZA251" s="92">
        <v>29</v>
      </c>
      <c r="ZB251" s="92">
        <v>30</v>
      </c>
      <c r="ZC251" s="71" t="s">
        <v>169</v>
      </c>
      <c r="ZD251" s="56" t="s">
        <v>134</v>
      </c>
      <c r="ZE251" s="93" t="s">
        <v>181</v>
      </c>
      <c r="ZF251" s="167" t="s">
        <v>182</v>
      </c>
      <c r="ZG251" s="92">
        <v>1</v>
      </c>
      <c r="ZH251" s="92">
        <v>2</v>
      </c>
      <c r="ZI251" s="92">
        <v>3</v>
      </c>
      <c r="ZJ251" s="92">
        <v>4</v>
      </c>
      <c r="ZK251" s="92">
        <v>5</v>
      </c>
      <c r="ZL251" s="92">
        <v>6</v>
      </c>
      <c r="ZM251" s="92">
        <v>7</v>
      </c>
      <c r="ZN251" s="92">
        <v>8</v>
      </c>
      <c r="ZO251" s="92">
        <v>9</v>
      </c>
      <c r="ZP251" s="92">
        <v>10</v>
      </c>
      <c r="ZQ251" s="92">
        <v>11</v>
      </c>
      <c r="ZR251" s="92">
        <v>12</v>
      </c>
      <c r="ZS251" s="92">
        <v>13</v>
      </c>
      <c r="ZT251" s="92">
        <v>14</v>
      </c>
      <c r="ZU251" s="92">
        <v>15</v>
      </c>
      <c r="ZV251" s="92">
        <v>16</v>
      </c>
      <c r="ZW251" s="92">
        <v>17</v>
      </c>
      <c r="ZX251" s="92">
        <v>18</v>
      </c>
      <c r="ZY251" s="92">
        <v>19</v>
      </c>
      <c r="ZZ251" s="92">
        <v>20</v>
      </c>
      <c r="AAA251" s="92">
        <v>21</v>
      </c>
      <c r="AAB251" s="92">
        <v>22</v>
      </c>
      <c r="AAC251" s="92">
        <v>23</v>
      </c>
      <c r="AAD251" s="92">
        <v>24</v>
      </c>
      <c r="AAE251" s="92">
        <v>25</v>
      </c>
      <c r="AAF251" s="92">
        <v>26</v>
      </c>
      <c r="AAG251" s="92">
        <v>27</v>
      </c>
      <c r="AAH251" s="92">
        <v>28</v>
      </c>
      <c r="AAI251" s="92">
        <v>29</v>
      </c>
      <c r="AAJ251" s="92">
        <v>30</v>
      </c>
      <c r="AAK251" s="71" t="s">
        <v>169</v>
      </c>
      <c r="AAL251" s="56" t="s">
        <v>134</v>
      </c>
      <c r="AAM251" s="93" t="s">
        <v>181</v>
      </c>
      <c r="AAN251" s="167" t="s">
        <v>182</v>
      </c>
      <c r="AAO251" s="92">
        <v>1</v>
      </c>
      <c r="AAP251" s="92">
        <v>2</v>
      </c>
      <c r="AAQ251" s="92">
        <v>3</v>
      </c>
      <c r="AAR251" s="92">
        <v>4</v>
      </c>
      <c r="AAS251" s="92">
        <v>5</v>
      </c>
      <c r="AAT251" s="92">
        <v>6</v>
      </c>
      <c r="AAU251" s="92">
        <v>7</v>
      </c>
      <c r="AAV251" s="92">
        <v>8</v>
      </c>
      <c r="AAW251" s="92">
        <v>9</v>
      </c>
      <c r="AAX251" s="92">
        <v>10</v>
      </c>
      <c r="AAY251" s="92">
        <v>11</v>
      </c>
      <c r="AAZ251" s="92">
        <v>12</v>
      </c>
      <c r="ABA251" s="92">
        <v>13</v>
      </c>
      <c r="ABB251" s="92">
        <v>14</v>
      </c>
      <c r="ABC251" s="92">
        <v>15</v>
      </c>
      <c r="ABD251" s="92">
        <v>16</v>
      </c>
      <c r="ABE251" s="92">
        <v>17</v>
      </c>
      <c r="ABF251" s="92">
        <v>18</v>
      </c>
      <c r="ABG251" s="92">
        <v>19</v>
      </c>
      <c r="ABH251" s="92">
        <v>20</v>
      </c>
      <c r="ABI251" s="92">
        <v>21</v>
      </c>
      <c r="ABJ251" s="92">
        <v>22</v>
      </c>
      <c r="ABK251" s="92">
        <v>23</v>
      </c>
      <c r="ABL251" s="92">
        <v>24</v>
      </c>
      <c r="ABM251" s="92">
        <v>25</v>
      </c>
      <c r="ABN251" s="92">
        <v>26</v>
      </c>
      <c r="ABO251" s="92">
        <v>27</v>
      </c>
      <c r="ABP251" s="92">
        <v>28</v>
      </c>
      <c r="ABQ251" s="92">
        <v>29</v>
      </c>
      <c r="ABR251" s="92">
        <v>30</v>
      </c>
      <c r="ABS251" s="71" t="s">
        <v>169</v>
      </c>
      <c r="ABT251" s="56" t="s">
        <v>134</v>
      </c>
      <c r="ABU251" s="93" t="s">
        <v>181</v>
      </c>
      <c r="ABV251" s="167" t="s">
        <v>182</v>
      </c>
      <c r="ABW251" s="92">
        <v>1</v>
      </c>
      <c r="ABX251" s="92">
        <v>2</v>
      </c>
      <c r="ABY251" s="92">
        <v>3</v>
      </c>
      <c r="ABZ251" s="92">
        <v>4</v>
      </c>
      <c r="ACA251" s="92">
        <v>5</v>
      </c>
      <c r="ACB251" s="92">
        <v>6</v>
      </c>
      <c r="ACC251" s="92">
        <v>7</v>
      </c>
      <c r="ACD251" s="92">
        <v>8</v>
      </c>
      <c r="ACE251" s="92">
        <v>9</v>
      </c>
      <c r="ACF251" s="92">
        <v>10</v>
      </c>
      <c r="ACG251" s="92">
        <v>11</v>
      </c>
      <c r="ACH251" s="92">
        <v>12</v>
      </c>
      <c r="ACI251" s="92">
        <v>13</v>
      </c>
      <c r="ACJ251" s="92">
        <v>14</v>
      </c>
      <c r="ACK251" s="92">
        <v>15</v>
      </c>
      <c r="ACL251" s="92">
        <v>16</v>
      </c>
      <c r="ACM251" s="92">
        <v>17</v>
      </c>
      <c r="ACN251" s="92">
        <v>18</v>
      </c>
      <c r="ACO251" s="92">
        <v>19</v>
      </c>
      <c r="ACP251" s="92">
        <v>20</v>
      </c>
      <c r="ACQ251" s="92">
        <v>21</v>
      </c>
      <c r="ACR251" s="92">
        <v>22</v>
      </c>
      <c r="ACS251" s="92">
        <v>23</v>
      </c>
      <c r="ACT251" s="92">
        <v>24</v>
      </c>
      <c r="ACU251" s="92">
        <v>25</v>
      </c>
      <c r="ACV251" s="92">
        <v>26</v>
      </c>
      <c r="ACW251" s="92">
        <v>27</v>
      </c>
      <c r="ACX251" s="92">
        <v>28</v>
      </c>
      <c r="ACY251" s="92">
        <v>29</v>
      </c>
      <c r="ACZ251" s="92">
        <v>30</v>
      </c>
      <c r="ADA251" s="71" t="s">
        <v>169</v>
      </c>
      <c r="ADB251" s="56" t="s">
        <v>134</v>
      </c>
      <c r="ADC251" s="93" t="s">
        <v>181</v>
      </c>
      <c r="ADD251" s="167" t="s">
        <v>182</v>
      </c>
      <c r="ADE251" s="92">
        <v>1</v>
      </c>
      <c r="ADF251" s="92">
        <v>2</v>
      </c>
      <c r="ADG251" s="92">
        <v>3</v>
      </c>
      <c r="ADH251" s="92">
        <v>4</v>
      </c>
      <c r="ADI251" s="92">
        <v>5</v>
      </c>
      <c r="ADJ251" s="92">
        <v>6</v>
      </c>
      <c r="ADK251" s="92">
        <v>7</v>
      </c>
      <c r="ADL251" s="92">
        <v>8</v>
      </c>
      <c r="ADM251" s="92">
        <v>9</v>
      </c>
      <c r="ADN251" s="92">
        <v>10</v>
      </c>
      <c r="ADO251" s="92">
        <v>11</v>
      </c>
      <c r="ADP251" s="92">
        <v>12</v>
      </c>
      <c r="ADQ251" s="92">
        <v>13</v>
      </c>
      <c r="ADR251" s="92">
        <v>14</v>
      </c>
      <c r="ADS251" s="92">
        <v>15</v>
      </c>
      <c r="ADT251" s="92">
        <v>16</v>
      </c>
      <c r="ADU251" s="92">
        <v>17</v>
      </c>
      <c r="ADV251" s="92">
        <v>18</v>
      </c>
      <c r="ADW251" s="92">
        <v>19</v>
      </c>
      <c r="ADX251" s="92">
        <v>20</v>
      </c>
      <c r="ADY251" s="92">
        <v>21</v>
      </c>
      <c r="ADZ251" s="92">
        <v>22</v>
      </c>
      <c r="AEA251" s="92">
        <v>23</v>
      </c>
      <c r="AEB251" s="92">
        <v>24</v>
      </c>
      <c r="AEC251" s="92">
        <v>25</v>
      </c>
      <c r="AED251" s="92">
        <v>26</v>
      </c>
      <c r="AEE251" s="92">
        <v>27</v>
      </c>
      <c r="AEF251" s="92">
        <v>28</v>
      </c>
      <c r="AEG251" s="92">
        <v>29</v>
      </c>
      <c r="AEH251" s="92">
        <v>30</v>
      </c>
      <c r="AEI251" s="71" t="s">
        <v>169</v>
      </c>
      <c r="AEJ251" s="56" t="s">
        <v>134</v>
      </c>
      <c r="AEK251" s="93" t="s">
        <v>181</v>
      </c>
      <c r="AEL251" s="167" t="s">
        <v>182</v>
      </c>
      <c r="AEM251" s="92">
        <v>1</v>
      </c>
      <c r="AEN251" s="92">
        <v>2</v>
      </c>
      <c r="AEO251" s="92">
        <v>3</v>
      </c>
      <c r="AEP251" s="92">
        <v>4</v>
      </c>
      <c r="AEQ251" s="92">
        <v>5</v>
      </c>
      <c r="AER251" s="92">
        <v>6</v>
      </c>
      <c r="AES251" s="92">
        <v>7</v>
      </c>
      <c r="AET251" s="92">
        <v>8</v>
      </c>
      <c r="AEU251" s="92">
        <v>9</v>
      </c>
      <c r="AEV251" s="92">
        <v>10</v>
      </c>
      <c r="AEW251" s="92">
        <v>11</v>
      </c>
      <c r="AEX251" s="92">
        <v>12</v>
      </c>
      <c r="AEY251" s="92">
        <v>13</v>
      </c>
      <c r="AEZ251" s="92">
        <v>14</v>
      </c>
      <c r="AFA251" s="92">
        <v>15</v>
      </c>
      <c r="AFB251" s="92">
        <v>16</v>
      </c>
      <c r="AFC251" s="92">
        <v>17</v>
      </c>
      <c r="AFD251" s="92">
        <v>18</v>
      </c>
      <c r="AFE251" s="92">
        <v>19</v>
      </c>
      <c r="AFF251" s="92">
        <v>20</v>
      </c>
      <c r="AFG251" s="92">
        <v>21</v>
      </c>
      <c r="AFH251" s="92">
        <v>22</v>
      </c>
      <c r="AFI251" s="92">
        <v>23</v>
      </c>
      <c r="AFJ251" s="92">
        <v>24</v>
      </c>
      <c r="AFK251" s="92">
        <v>25</v>
      </c>
      <c r="AFL251" s="92">
        <v>26</v>
      </c>
      <c r="AFM251" s="92">
        <v>27</v>
      </c>
      <c r="AFN251" s="92">
        <v>28</v>
      </c>
      <c r="AFO251" s="92">
        <v>29</v>
      </c>
      <c r="AFP251" s="92">
        <v>30</v>
      </c>
      <c r="AFQ251" s="71" t="s">
        <v>169</v>
      </c>
      <c r="AFR251" s="56" t="s">
        <v>134</v>
      </c>
      <c r="AFS251" s="93" t="s">
        <v>181</v>
      </c>
      <c r="AFT251" s="167" t="s">
        <v>182</v>
      </c>
      <c r="AFU251" s="92">
        <v>1</v>
      </c>
      <c r="AFV251" s="92">
        <v>2</v>
      </c>
      <c r="AFW251" s="92">
        <v>3</v>
      </c>
      <c r="AFX251" s="92">
        <v>4</v>
      </c>
      <c r="AFY251" s="92">
        <v>5</v>
      </c>
      <c r="AFZ251" s="92">
        <v>6</v>
      </c>
      <c r="AGA251" s="92">
        <v>7</v>
      </c>
      <c r="AGB251" s="92">
        <v>8</v>
      </c>
      <c r="AGC251" s="92">
        <v>9</v>
      </c>
      <c r="AGD251" s="92">
        <v>10</v>
      </c>
      <c r="AGE251" s="92">
        <v>11</v>
      </c>
      <c r="AGF251" s="92">
        <v>12</v>
      </c>
      <c r="AGG251" s="92">
        <v>13</v>
      </c>
      <c r="AGH251" s="92">
        <v>14</v>
      </c>
      <c r="AGI251" s="92">
        <v>15</v>
      </c>
      <c r="AGJ251" s="92">
        <v>16</v>
      </c>
      <c r="AGK251" s="92">
        <v>17</v>
      </c>
      <c r="AGL251" s="92">
        <v>18</v>
      </c>
      <c r="AGM251" s="92">
        <v>19</v>
      </c>
      <c r="AGN251" s="92">
        <v>20</v>
      </c>
      <c r="AGO251" s="92">
        <v>21</v>
      </c>
      <c r="AGP251" s="92">
        <v>22</v>
      </c>
      <c r="AGQ251" s="92">
        <v>23</v>
      </c>
      <c r="AGR251" s="92">
        <v>24</v>
      </c>
      <c r="AGS251" s="92">
        <v>25</v>
      </c>
      <c r="AGT251" s="92">
        <v>26</v>
      </c>
      <c r="AGU251" s="92">
        <v>27</v>
      </c>
      <c r="AGV251" s="92">
        <v>28</v>
      </c>
      <c r="AGW251" s="92">
        <v>29</v>
      </c>
      <c r="AGX251" s="92">
        <v>30</v>
      </c>
      <c r="AGY251" s="71" t="s">
        <v>169</v>
      </c>
      <c r="AGZ251" s="56" t="s">
        <v>134</v>
      </c>
      <c r="AHA251" s="93" t="s">
        <v>181</v>
      </c>
      <c r="AHB251" s="167" t="s">
        <v>182</v>
      </c>
      <c r="AHC251" s="92">
        <v>1</v>
      </c>
      <c r="AHD251" s="92">
        <v>2</v>
      </c>
      <c r="AHE251" s="92">
        <v>3</v>
      </c>
      <c r="AHF251" s="92">
        <v>4</v>
      </c>
      <c r="AHG251" s="92">
        <v>5</v>
      </c>
      <c r="AHH251" s="92">
        <v>6</v>
      </c>
      <c r="AHI251" s="92">
        <v>7</v>
      </c>
      <c r="AHJ251" s="92">
        <v>8</v>
      </c>
      <c r="AHK251" s="92">
        <v>9</v>
      </c>
      <c r="AHL251" s="92">
        <v>10</v>
      </c>
      <c r="AHM251" s="92">
        <v>11</v>
      </c>
      <c r="AHN251" s="92">
        <v>12</v>
      </c>
      <c r="AHO251" s="92">
        <v>13</v>
      </c>
      <c r="AHP251" s="92">
        <v>14</v>
      </c>
      <c r="AHQ251" s="92">
        <v>15</v>
      </c>
      <c r="AHR251" s="92">
        <v>16</v>
      </c>
      <c r="AHS251" s="92">
        <v>17</v>
      </c>
      <c r="AHT251" s="92">
        <v>18</v>
      </c>
      <c r="AHU251" s="92">
        <v>19</v>
      </c>
      <c r="AHV251" s="92">
        <v>20</v>
      </c>
      <c r="AHW251" s="92">
        <v>21</v>
      </c>
      <c r="AHX251" s="92">
        <v>22</v>
      </c>
      <c r="AHY251" s="92">
        <v>23</v>
      </c>
      <c r="AHZ251" s="92">
        <v>24</v>
      </c>
      <c r="AIA251" s="92">
        <v>25</v>
      </c>
      <c r="AIB251" s="92">
        <v>26</v>
      </c>
      <c r="AIC251" s="92">
        <v>27</v>
      </c>
      <c r="AID251" s="92">
        <v>28</v>
      </c>
      <c r="AIE251" s="92">
        <v>29</v>
      </c>
      <c r="AIF251" s="92">
        <v>30</v>
      </c>
      <c r="AIG251" s="71" t="s">
        <v>169</v>
      </c>
      <c r="AIH251" s="56" t="s">
        <v>134</v>
      </c>
      <c r="AII251" s="93" t="s">
        <v>181</v>
      </c>
      <c r="AIJ251" s="167" t="s">
        <v>182</v>
      </c>
      <c r="AIK251" s="92">
        <v>1</v>
      </c>
      <c r="AIL251" s="92">
        <v>2</v>
      </c>
      <c r="AIM251" s="92">
        <v>3</v>
      </c>
      <c r="AIN251" s="92">
        <v>4</v>
      </c>
      <c r="AIO251" s="92">
        <v>5</v>
      </c>
      <c r="AIP251" s="92">
        <v>6</v>
      </c>
      <c r="AIQ251" s="92">
        <v>7</v>
      </c>
      <c r="AIR251" s="92">
        <v>8</v>
      </c>
      <c r="AIS251" s="92">
        <v>9</v>
      </c>
      <c r="AIT251" s="92">
        <v>10</v>
      </c>
      <c r="AIU251" s="92">
        <v>11</v>
      </c>
      <c r="AIV251" s="92">
        <v>12</v>
      </c>
      <c r="AIW251" s="92">
        <v>13</v>
      </c>
      <c r="AIX251" s="92">
        <v>14</v>
      </c>
      <c r="AIY251" s="92">
        <v>15</v>
      </c>
      <c r="AIZ251" s="92">
        <v>16</v>
      </c>
      <c r="AJA251" s="92">
        <v>17</v>
      </c>
      <c r="AJB251" s="92">
        <v>18</v>
      </c>
      <c r="AJC251" s="92">
        <v>19</v>
      </c>
      <c r="AJD251" s="92">
        <v>20</v>
      </c>
      <c r="AJE251" s="92">
        <v>21</v>
      </c>
      <c r="AJF251" s="92">
        <v>22</v>
      </c>
      <c r="AJG251" s="92">
        <v>23</v>
      </c>
      <c r="AJH251" s="92">
        <v>24</v>
      </c>
      <c r="AJI251" s="92">
        <v>25</v>
      </c>
      <c r="AJJ251" s="92">
        <v>26</v>
      </c>
      <c r="AJK251" s="92">
        <v>27</v>
      </c>
      <c r="AJL251" s="92">
        <v>28</v>
      </c>
      <c r="AJM251" s="92">
        <v>29</v>
      </c>
      <c r="AJN251" s="92">
        <v>30</v>
      </c>
      <c r="AJO251" s="71" t="s">
        <v>169</v>
      </c>
      <c r="AJP251" s="56" t="s">
        <v>134</v>
      </c>
      <c r="AJQ251" s="93" t="s">
        <v>181</v>
      </c>
      <c r="AJR251" s="167" t="s">
        <v>182</v>
      </c>
      <c r="AJS251" s="92">
        <v>1</v>
      </c>
      <c r="AJT251" s="92">
        <v>2</v>
      </c>
      <c r="AJU251" s="92">
        <v>3</v>
      </c>
      <c r="AJV251" s="92">
        <v>4</v>
      </c>
      <c r="AJW251" s="92">
        <v>5</v>
      </c>
      <c r="AJX251" s="92">
        <v>6</v>
      </c>
      <c r="AJY251" s="92">
        <v>7</v>
      </c>
      <c r="AJZ251" s="92">
        <v>8</v>
      </c>
      <c r="AKA251" s="92">
        <v>9</v>
      </c>
      <c r="AKB251" s="92">
        <v>10</v>
      </c>
      <c r="AKC251" s="92">
        <v>11</v>
      </c>
      <c r="AKD251" s="92">
        <v>12</v>
      </c>
      <c r="AKE251" s="92">
        <v>13</v>
      </c>
      <c r="AKF251" s="92">
        <v>14</v>
      </c>
      <c r="AKG251" s="92">
        <v>15</v>
      </c>
      <c r="AKH251" s="92">
        <v>16</v>
      </c>
      <c r="AKI251" s="92">
        <v>17</v>
      </c>
      <c r="AKJ251" s="92">
        <v>18</v>
      </c>
      <c r="AKK251" s="92">
        <v>19</v>
      </c>
      <c r="AKL251" s="92">
        <v>20</v>
      </c>
      <c r="AKM251" s="92">
        <v>21</v>
      </c>
      <c r="AKN251" s="92">
        <v>22</v>
      </c>
      <c r="AKO251" s="92">
        <v>23</v>
      </c>
      <c r="AKP251" s="92">
        <v>24</v>
      </c>
      <c r="AKQ251" s="92">
        <v>25</v>
      </c>
      <c r="AKR251" s="92">
        <v>26</v>
      </c>
      <c r="AKS251" s="92">
        <v>27</v>
      </c>
      <c r="AKT251" s="92">
        <v>28</v>
      </c>
      <c r="AKU251" s="92">
        <v>29</v>
      </c>
      <c r="AKV251" s="92">
        <v>30</v>
      </c>
      <c r="AKW251" s="71" t="s">
        <v>169</v>
      </c>
      <c r="AKX251" s="56" t="s">
        <v>134</v>
      </c>
      <c r="AKY251" s="93" t="s">
        <v>181</v>
      </c>
      <c r="AKZ251" s="167" t="s">
        <v>182</v>
      </c>
      <c r="ALA251" s="92">
        <v>1</v>
      </c>
      <c r="ALB251" s="92">
        <v>2</v>
      </c>
      <c r="ALC251" s="92">
        <v>3</v>
      </c>
      <c r="ALD251" s="92">
        <v>4</v>
      </c>
      <c r="ALE251" s="92">
        <v>5</v>
      </c>
      <c r="ALF251" s="92">
        <v>6</v>
      </c>
      <c r="ALG251" s="92">
        <v>7</v>
      </c>
      <c r="ALH251" s="92">
        <v>8</v>
      </c>
      <c r="ALI251" s="92">
        <v>9</v>
      </c>
      <c r="ALJ251" s="92">
        <v>10</v>
      </c>
      <c r="ALK251" s="92">
        <v>11</v>
      </c>
      <c r="ALL251" s="92">
        <v>12</v>
      </c>
      <c r="ALM251" s="92">
        <v>13</v>
      </c>
      <c r="ALN251" s="92">
        <v>14</v>
      </c>
      <c r="ALO251" s="92">
        <v>15</v>
      </c>
      <c r="ALP251" s="92">
        <v>16</v>
      </c>
      <c r="ALQ251" s="92">
        <v>17</v>
      </c>
      <c r="ALR251" s="92">
        <v>18</v>
      </c>
      <c r="ALS251" s="92">
        <v>19</v>
      </c>
      <c r="ALT251" s="92">
        <v>20</v>
      </c>
      <c r="ALU251" s="92">
        <v>21</v>
      </c>
      <c r="ALV251" s="92">
        <v>22</v>
      </c>
      <c r="ALW251" s="92">
        <v>23</v>
      </c>
      <c r="ALX251" s="92">
        <v>24</v>
      </c>
      <c r="ALY251" s="92">
        <v>25</v>
      </c>
      <c r="ALZ251" s="92">
        <v>26</v>
      </c>
      <c r="AMA251" s="92">
        <v>27</v>
      </c>
      <c r="AMB251" s="92">
        <v>28</v>
      </c>
      <c r="AMC251" s="92">
        <v>29</v>
      </c>
      <c r="AMD251" s="92">
        <v>30</v>
      </c>
      <c r="AME251" s="71" t="s">
        <v>169</v>
      </c>
      <c r="AMF251" s="56" t="s">
        <v>134</v>
      </c>
      <c r="AMG251" s="93" t="s">
        <v>181</v>
      </c>
      <c r="AMH251" s="167" t="s">
        <v>182</v>
      </c>
      <c r="AMI251" s="92">
        <v>1</v>
      </c>
      <c r="AMJ251" s="92">
        <v>2</v>
      </c>
      <c r="AMK251" s="92">
        <v>3</v>
      </c>
      <c r="AML251" s="92">
        <v>4</v>
      </c>
      <c r="AMM251" s="92">
        <v>5</v>
      </c>
      <c r="AMN251" s="92">
        <v>6</v>
      </c>
      <c r="AMO251" s="92">
        <v>7</v>
      </c>
      <c r="AMP251" s="92">
        <v>8</v>
      </c>
      <c r="AMQ251" s="92">
        <v>9</v>
      </c>
      <c r="AMR251" s="92">
        <v>10</v>
      </c>
      <c r="AMS251" s="92">
        <v>11</v>
      </c>
      <c r="AMT251" s="92">
        <v>12</v>
      </c>
      <c r="AMU251" s="92">
        <v>13</v>
      </c>
      <c r="AMV251" s="92">
        <v>14</v>
      </c>
      <c r="AMW251" s="92">
        <v>15</v>
      </c>
      <c r="AMX251" s="92">
        <v>16</v>
      </c>
      <c r="AMY251" s="92">
        <v>17</v>
      </c>
      <c r="AMZ251" s="92">
        <v>18</v>
      </c>
      <c r="ANA251" s="92">
        <v>19</v>
      </c>
      <c r="ANB251" s="92">
        <v>20</v>
      </c>
      <c r="ANC251" s="92">
        <v>21</v>
      </c>
      <c r="AND251" s="92">
        <v>22</v>
      </c>
      <c r="ANE251" s="92">
        <v>23</v>
      </c>
      <c r="ANF251" s="92">
        <v>24</v>
      </c>
      <c r="ANG251" s="92">
        <v>25</v>
      </c>
      <c r="ANH251" s="92">
        <v>26</v>
      </c>
      <c r="ANI251" s="92">
        <v>27</v>
      </c>
      <c r="ANJ251" s="92">
        <v>28</v>
      </c>
      <c r="ANK251" s="92">
        <v>29</v>
      </c>
      <c r="ANL251" s="92">
        <v>30</v>
      </c>
      <c r="ANM251" s="71" t="s">
        <v>169</v>
      </c>
      <c r="ANN251" s="56" t="s">
        <v>134</v>
      </c>
      <c r="ANO251" s="93" t="s">
        <v>181</v>
      </c>
      <c r="ANP251" s="167" t="s">
        <v>182</v>
      </c>
    </row>
    <row r="252" spans="1:1056" x14ac:dyDescent="0.3">
      <c r="A252" s="129" t="s">
        <v>3</v>
      </c>
      <c r="B252" s="58" t="s">
        <v>1</v>
      </c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72">
        <f>SUM(C252:AF252)</f>
        <v>0</v>
      </c>
      <c r="AH252" s="57">
        <f>AG252*'Bảng giá mua 2015'!D251</f>
        <v>0</v>
      </c>
      <c r="AI252" s="53">
        <f>'Hàng tồn'!E253</f>
        <v>0</v>
      </c>
      <c r="AJ252" s="168">
        <f>AI252*'Bảng giá mua 2015'!F251</f>
        <v>0</v>
      </c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72">
        <f>SUM(AK252:BN252)</f>
        <v>0</v>
      </c>
      <c r="BP252" s="57">
        <f>BO252*'Bảng giá mua 2015'!AL251</f>
        <v>0</v>
      </c>
      <c r="BQ252" s="53">
        <f>'Hàng tồn'!AM253</f>
        <v>0</v>
      </c>
      <c r="BR252" s="168">
        <f>BQ252*'Bảng giá mua 2015'!AN251</f>
        <v>0</v>
      </c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72">
        <f>SUM(BS252:CV252)</f>
        <v>0</v>
      </c>
      <c r="CX252" s="57">
        <f>CW252*'Bảng giá mua 2015'!BT251</f>
        <v>0</v>
      </c>
      <c r="CY252" s="53">
        <f>'Hàng tồn'!BU253</f>
        <v>0</v>
      </c>
      <c r="CZ252" s="168">
        <f>CY252*'Bảng giá mua 2015'!BV251</f>
        <v>0</v>
      </c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72">
        <f>SUM(DA252:ED252)</f>
        <v>0</v>
      </c>
      <c r="EF252" s="57">
        <f>EE252*'Bảng giá mua 2015'!DB251</f>
        <v>0</v>
      </c>
      <c r="EG252" s="53">
        <f>'Hàng tồn'!DC253</f>
        <v>0</v>
      </c>
      <c r="EH252" s="168">
        <f>EG252*'Bảng giá mua 2015'!DD251</f>
        <v>0</v>
      </c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72">
        <f>SUM(EI252:FL252)</f>
        <v>0</v>
      </c>
      <c r="FN252" s="57">
        <f>FM252*'Bảng giá mua 2015'!EJ251</f>
        <v>0</v>
      </c>
      <c r="FO252" s="53">
        <f>'Hàng tồn'!EK253</f>
        <v>0</v>
      </c>
      <c r="FP252" s="168">
        <f>FO252*'Bảng giá mua 2015'!EL251</f>
        <v>0</v>
      </c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72">
        <f>SUM(FQ252:GT252)</f>
        <v>0</v>
      </c>
      <c r="GV252" s="57">
        <f>GU252*'Bảng giá mua 2015'!FR251</f>
        <v>0</v>
      </c>
      <c r="GW252" s="53">
        <f>'Hàng tồn'!FS253</f>
        <v>0</v>
      </c>
      <c r="GX252" s="168">
        <f>GW252*'Bảng giá mua 2015'!FT251</f>
        <v>0</v>
      </c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72">
        <f>SUM(GY252:IB252)</f>
        <v>0</v>
      </c>
      <c r="ID252" s="57">
        <f>IC252*'Bảng giá mua 2015'!GZ251</f>
        <v>0</v>
      </c>
      <c r="IE252" s="53">
        <f>'Hàng tồn'!HA253</f>
        <v>0</v>
      </c>
      <c r="IF252" s="168">
        <f>IE252*'Bảng giá mua 2015'!HB251</f>
        <v>0</v>
      </c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72">
        <f>SUM(IG252:JJ252)</f>
        <v>0</v>
      </c>
      <c r="JL252" s="57">
        <f>JK252*'Bảng giá mua 2015'!IH251</f>
        <v>0</v>
      </c>
      <c r="JM252" s="53">
        <f>'Hàng tồn'!II253</f>
        <v>0</v>
      </c>
      <c r="JN252" s="168">
        <f>JM252*'Bảng giá mua 2015'!IJ251</f>
        <v>0</v>
      </c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72">
        <f>SUM(JO252:KR252)</f>
        <v>0</v>
      </c>
      <c r="KT252" s="57">
        <f>KS252*'Bảng giá mua 2015'!JP251</f>
        <v>0</v>
      </c>
      <c r="KU252" s="53">
        <f>'Hàng tồn'!JQ253</f>
        <v>0</v>
      </c>
      <c r="KV252" s="168">
        <f>KU252*'Bảng giá mua 2015'!JR251</f>
        <v>0</v>
      </c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72">
        <f>SUM(KW252:LZ252)</f>
        <v>0</v>
      </c>
      <c r="MB252" s="57">
        <f>MA252*'Bảng giá mua 2015'!KX251</f>
        <v>0</v>
      </c>
      <c r="MC252" s="53">
        <f>'Hàng tồn'!KY253</f>
        <v>0</v>
      </c>
      <c r="MD252" s="168">
        <f>MC252*'Bảng giá mua 2015'!KZ251</f>
        <v>0</v>
      </c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72">
        <f>SUM(ME252:NH252)</f>
        <v>0</v>
      </c>
      <c r="NJ252" s="57">
        <f>NI252*'Bảng giá mua 2015'!MF251</f>
        <v>0</v>
      </c>
      <c r="NK252" s="53">
        <f>'Hàng tồn'!MG253</f>
        <v>0</v>
      </c>
      <c r="NL252" s="168">
        <f>NK252*'Bảng giá mua 2015'!MH251</f>
        <v>0</v>
      </c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72">
        <f>SUM(NM252:OP252)</f>
        <v>0</v>
      </c>
      <c r="OR252" s="57">
        <f>OQ252*'Bảng giá mua 2015'!NN251</f>
        <v>0</v>
      </c>
      <c r="OS252" s="53">
        <f>'Hàng tồn'!NO253</f>
        <v>0</v>
      </c>
      <c r="OT252" s="168">
        <f>OS252*'Bảng giá mua 2015'!NP251</f>
        <v>0</v>
      </c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72">
        <f>SUM(OU252:PX252)</f>
        <v>0</v>
      </c>
      <c r="PZ252" s="57">
        <f>PY252*'Bảng giá mua 2015'!OV251</f>
        <v>0</v>
      </c>
      <c r="QA252" s="53">
        <f>'Hàng tồn'!OW253</f>
        <v>0</v>
      </c>
      <c r="QB252" s="168">
        <f>QA252*'Bảng giá mua 2015'!OX251</f>
        <v>0</v>
      </c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72">
        <f>SUM(QC252:RF252)</f>
        <v>0</v>
      </c>
      <c r="RH252" s="57">
        <f>RG252*'Bảng giá mua 2015'!QD251</f>
        <v>0</v>
      </c>
      <c r="RI252" s="53">
        <f>'Hàng tồn'!QE253</f>
        <v>0</v>
      </c>
      <c r="RJ252" s="168">
        <f>RI252*'Bảng giá mua 2015'!QF251</f>
        <v>0</v>
      </c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72">
        <f>SUM(RK252:SN252)</f>
        <v>0</v>
      </c>
      <c r="SP252" s="57">
        <f>SO252*'Bảng giá mua 2015'!RL251</f>
        <v>0</v>
      </c>
      <c r="SQ252" s="53">
        <f>'Hàng tồn'!RM253</f>
        <v>0</v>
      </c>
      <c r="SR252" s="168">
        <f>SQ252*'Bảng giá mua 2015'!RN251</f>
        <v>0</v>
      </c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72">
        <f>SUM(SS252:TV252)</f>
        <v>0</v>
      </c>
      <c r="TX252" s="57">
        <f>TW252*'Bảng giá mua 2015'!ST251</f>
        <v>0</v>
      </c>
      <c r="TY252" s="53">
        <f>'Hàng tồn'!SU253</f>
        <v>0</v>
      </c>
      <c r="TZ252" s="168">
        <f>TY252*'Bảng giá mua 2015'!SV251</f>
        <v>0</v>
      </c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72">
        <f>SUM(UA252:VD252)</f>
        <v>0</v>
      </c>
      <c r="VF252" s="57">
        <f>VE252*'Bảng giá mua 2015'!UB251</f>
        <v>0</v>
      </c>
      <c r="VG252" s="53">
        <f>'Hàng tồn'!UC253</f>
        <v>0</v>
      </c>
      <c r="VH252" s="168">
        <f>VG252*'Bảng giá mua 2015'!UD251</f>
        <v>0</v>
      </c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72">
        <f>SUM(VI252:WL252)</f>
        <v>0</v>
      </c>
      <c r="WN252" s="57">
        <f>WM252*'Bảng giá mua 2015'!VJ251</f>
        <v>0</v>
      </c>
      <c r="WO252" s="53">
        <f>'Hàng tồn'!VK253</f>
        <v>0</v>
      </c>
      <c r="WP252" s="168">
        <f>WO252*'Bảng giá mua 2015'!VL251</f>
        <v>0</v>
      </c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72">
        <f>SUM(WQ252:XT252)</f>
        <v>0</v>
      </c>
      <c r="XV252" s="57">
        <f>XU252*'Bảng giá mua 2015'!WR251</f>
        <v>0</v>
      </c>
      <c r="XW252" s="53">
        <f>'Hàng tồn'!WS253</f>
        <v>0</v>
      </c>
      <c r="XX252" s="168">
        <f>XW252*'Bảng giá mua 2015'!WT251</f>
        <v>0</v>
      </c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72">
        <f>SUM(XY252:ZB252)</f>
        <v>0</v>
      </c>
      <c r="ZD252" s="57">
        <f>ZC252*'Bảng giá mua 2015'!XZ251</f>
        <v>0</v>
      </c>
      <c r="ZE252" s="53">
        <f>'Hàng tồn'!YA253</f>
        <v>0</v>
      </c>
      <c r="ZF252" s="168">
        <f>ZE252*'Bảng giá mua 2015'!YB251</f>
        <v>0</v>
      </c>
      <c r="ZG252" s="55"/>
      <c r="ZH252" s="55"/>
      <c r="ZI252" s="55"/>
      <c r="ZJ252" s="55"/>
      <c r="ZK252" s="55"/>
      <c r="ZL252" s="55"/>
      <c r="ZM252" s="55"/>
      <c r="ZN252" s="55"/>
      <c r="ZO252" s="55"/>
      <c r="ZP252" s="55"/>
      <c r="ZQ252" s="55"/>
      <c r="ZR252" s="55"/>
      <c r="ZS252" s="55"/>
      <c r="ZT252" s="55"/>
      <c r="ZU252" s="55"/>
      <c r="ZV252" s="55"/>
      <c r="ZW252" s="55"/>
      <c r="ZX252" s="55"/>
      <c r="ZY252" s="55"/>
      <c r="ZZ252" s="55"/>
      <c r="AAA252" s="55"/>
      <c r="AAB252" s="55"/>
      <c r="AAC252" s="55"/>
      <c r="AAD252" s="55"/>
      <c r="AAE252" s="55"/>
      <c r="AAF252" s="55"/>
      <c r="AAG252" s="55"/>
      <c r="AAH252" s="55"/>
      <c r="AAI252" s="55"/>
      <c r="AAJ252" s="55"/>
      <c r="AAK252" s="72">
        <f>SUM(ZG252:AAJ252)</f>
        <v>0</v>
      </c>
      <c r="AAL252" s="57">
        <f>AAK252*'Bảng giá mua 2015'!ZH251</f>
        <v>0</v>
      </c>
      <c r="AAM252" s="53">
        <f>'Hàng tồn'!ZI253</f>
        <v>0</v>
      </c>
      <c r="AAN252" s="168">
        <f>AAM252*'Bảng giá mua 2015'!ZJ251</f>
        <v>0</v>
      </c>
      <c r="AAO252" s="55"/>
      <c r="AAP252" s="55"/>
      <c r="AAQ252" s="55"/>
      <c r="AAR252" s="55"/>
      <c r="AAS252" s="55"/>
      <c r="AAT252" s="55"/>
      <c r="AAU252" s="55"/>
      <c r="AAV252" s="55"/>
      <c r="AAW252" s="55"/>
      <c r="AAX252" s="55"/>
      <c r="AAY252" s="55"/>
      <c r="AAZ252" s="55"/>
      <c r="ABA252" s="55"/>
      <c r="ABB252" s="55"/>
      <c r="ABC252" s="55"/>
      <c r="ABD252" s="55"/>
      <c r="ABE252" s="55"/>
      <c r="ABF252" s="55"/>
      <c r="ABG252" s="55"/>
      <c r="ABH252" s="55"/>
      <c r="ABI252" s="55"/>
      <c r="ABJ252" s="55"/>
      <c r="ABK252" s="55"/>
      <c r="ABL252" s="55"/>
      <c r="ABM252" s="55"/>
      <c r="ABN252" s="55"/>
      <c r="ABO252" s="55"/>
      <c r="ABP252" s="55"/>
      <c r="ABQ252" s="55"/>
      <c r="ABR252" s="55"/>
      <c r="ABS252" s="72">
        <f>SUM(AAO252:ABR252)</f>
        <v>0</v>
      </c>
      <c r="ABT252" s="57">
        <f>ABS252*'Bảng giá mua 2015'!AAP251</f>
        <v>0</v>
      </c>
      <c r="ABU252" s="53">
        <f>'Hàng tồn'!AAQ253</f>
        <v>0</v>
      </c>
      <c r="ABV252" s="168">
        <f>ABU252*'Bảng giá mua 2015'!AAR251</f>
        <v>0</v>
      </c>
      <c r="ABW252" s="55"/>
      <c r="ABX252" s="55"/>
      <c r="ABY252" s="55"/>
      <c r="ABZ252" s="55"/>
      <c r="ACA252" s="55"/>
      <c r="ACB252" s="55"/>
      <c r="ACC252" s="55"/>
      <c r="ACD252" s="55"/>
      <c r="ACE252" s="55"/>
      <c r="ACF252" s="55"/>
      <c r="ACG252" s="55"/>
      <c r="ACH252" s="55"/>
      <c r="ACI252" s="55"/>
      <c r="ACJ252" s="55"/>
      <c r="ACK252" s="55"/>
      <c r="ACL252" s="55"/>
      <c r="ACM252" s="55"/>
      <c r="ACN252" s="55"/>
      <c r="ACO252" s="55"/>
      <c r="ACP252" s="55"/>
      <c r="ACQ252" s="55"/>
      <c r="ACR252" s="55"/>
      <c r="ACS252" s="55"/>
      <c r="ACT252" s="55"/>
      <c r="ACU252" s="55"/>
      <c r="ACV252" s="55"/>
      <c r="ACW252" s="55"/>
      <c r="ACX252" s="55"/>
      <c r="ACY252" s="55"/>
      <c r="ACZ252" s="55"/>
      <c r="ADA252" s="72">
        <f>SUM(ABW252:ACZ252)</f>
        <v>0</v>
      </c>
      <c r="ADB252" s="57">
        <f>ADA252*'Bảng giá mua 2015'!ABX251</f>
        <v>0</v>
      </c>
      <c r="ADC252" s="53">
        <f>'Hàng tồn'!ABY253</f>
        <v>0</v>
      </c>
      <c r="ADD252" s="168">
        <f>ADC252*'Bảng giá mua 2015'!ABZ251</f>
        <v>0</v>
      </c>
      <c r="ADE252" s="55"/>
      <c r="ADF252" s="55"/>
      <c r="ADG252" s="55"/>
      <c r="ADH252" s="55"/>
      <c r="ADI252" s="55"/>
      <c r="ADJ252" s="55"/>
      <c r="ADK252" s="55"/>
      <c r="ADL252" s="55"/>
      <c r="ADM252" s="55"/>
      <c r="ADN252" s="55"/>
      <c r="ADO252" s="55"/>
      <c r="ADP252" s="55"/>
      <c r="ADQ252" s="55"/>
      <c r="ADR252" s="55"/>
      <c r="ADS252" s="55"/>
      <c r="ADT252" s="55"/>
      <c r="ADU252" s="55"/>
      <c r="ADV252" s="55"/>
      <c r="ADW252" s="55"/>
      <c r="ADX252" s="55"/>
      <c r="ADY252" s="55"/>
      <c r="ADZ252" s="55"/>
      <c r="AEA252" s="55"/>
      <c r="AEB252" s="55"/>
      <c r="AEC252" s="55"/>
      <c r="AED252" s="55"/>
      <c r="AEE252" s="55"/>
      <c r="AEF252" s="55"/>
      <c r="AEG252" s="55"/>
      <c r="AEH252" s="55"/>
      <c r="AEI252" s="72">
        <f>SUM(ADE252:AEH252)</f>
        <v>0</v>
      </c>
      <c r="AEJ252" s="57">
        <f>AEI252*'Bảng giá mua 2015'!ADF251</f>
        <v>0</v>
      </c>
      <c r="AEK252" s="53">
        <f>'Hàng tồn'!ADG253</f>
        <v>0</v>
      </c>
      <c r="AEL252" s="168">
        <f>AEK252*'Bảng giá mua 2015'!ADH251</f>
        <v>0</v>
      </c>
      <c r="AEM252" s="55"/>
      <c r="AEN252" s="55"/>
      <c r="AEO252" s="55"/>
      <c r="AEP252" s="55"/>
      <c r="AEQ252" s="55"/>
      <c r="AER252" s="55"/>
      <c r="AES252" s="55"/>
      <c r="AET252" s="55"/>
      <c r="AEU252" s="55"/>
      <c r="AEV252" s="55"/>
      <c r="AEW252" s="55"/>
      <c r="AEX252" s="55"/>
      <c r="AEY252" s="55"/>
      <c r="AEZ252" s="55"/>
      <c r="AFA252" s="55"/>
      <c r="AFB252" s="55"/>
      <c r="AFC252" s="55"/>
      <c r="AFD252" s="55"/>
      <c r="AFE252" s="55"/>
      <c r="AFF252" s="55"/>
      <c r="AFG252" s="55"/>
      <c r="AFH252" s="55"/>
      <c r="AFI252" s="55"/>
      <c r="AFJ252" s="55"/>
      <c r="AFK252" s="55"/>
      <c r="AFL252" s="55"/>
      <c r="AFM252" s="55"/>
      <c r="AFN252" s="55"/>
      <c r="AFO252" s="55"/>
      <c r="AFP252" s="55"/>
      <c r="AFQ252" s="72">
        <f>SUM(AEM252:AFP252)</f>
        <v>0</v>
      </c>
      <c r="AFR252" s="57">
        <f>AFQ252*'Bảng giá mua 2015'!AEN251</f>
        <v>0</v>
      </c>
      <c r="AFS252" s="53">
        <f>'Hàng tồn'!AEO253</f>
        <v>0</v>
      </c>
      <c r="AFT252" s="168">
        <f>AFS252*'Bảng giá mua 2015'!AEP251</f>
        <v>0</v>
      </c>
      <c r="AFU252" s="55"/>
      <c r="AFV252" s="55"/>
      <c r="AFW252" s="55"/>
      <c r="AFX252" s="55"/>
      <c r="AFY252" s="55"/>
      <c r="AFZ252" s="55"/>
      <c r="AGA252" s="55"/>
      <c r="AGB252" s="55"/>
      <c r="AGC252" s="55"/>
      <c r="AGD252" s="55"/>
      <c r="AGE252" s="55"/>
      <c r="AGF252" s="55"/>
      <c r="AGG252" s="55"/>
      <c r="AGH252" s="55"/>
      <c r="AGI252" s="55"/>
      <c r="AGJ252" s="55"/>
      <c r="AGK252" s="55"/>
      <c r="AGL252" s="55"/>
      <c r="AGM252" s="55"/>
      <c r="AGN252" s="55"/>
      <c r="AGO252" s="55"/>
      <c r="AGP252" s="55"/>
      <c r="AGQ252" s="55"/>
      <c r="AGR252" s="55"/>
      <c r="AGS252" s="55"/>
      <c r="AGT252" s="55"/>
      <c r="AGU252" s="55"/>
      <c r="AGV252" s="55"/>
      <c r="AGW252" s="55"/>
      <c r="AGX252" s="55"/>
      <c r="AGY252" s="72">
        <f>SUM(AFU252:AGX252)</f>
        <v>0</v>
      </c>
      <c r="AGZ252" s="57">
        <f>AGY252*'Bảng giá mua 2015'!AFV251</f>
        <v>0</v>
      </c>
      <c r="AHA252" s="53">
        <f>'Hàng tồn'!AFW253</f>
        <v>0</v>
      </c>
      <c r="AHB252" s="168">
        <f>AHA252*'Bảng giá mua 2015'!AFX251</f>
        <v>0</v>
      </c>
      <c r="AHC252" s="55"/>
      <c r="AHD252" s="55"/>
      <c r="AHE252" s="55">
        <v>1</v>
      </c>
      <c r="AHF252" s="55">
        <v>3</v>
      </c>
      <c r="AHG252" s="55">
        <v>1</v>
      </c>
      <c r="AHH252" s="55">
        <v>2</v>
      </c>
      <c r="AHI252" s="55">
        <v>1</v>
      </c>
      <c r="AHJ252" s="55">
        <v>1</v>
      </c>
      <c r="AHK252" s="55">
        <v>2</v>
      </c>
      <c r="AHL252" s="55"/>
      <c r="AHM252" s="55">
        <v>2</v>
      </c>
      <c r="AHN252" s="55"/>
      <c r="AHO252" s="55"/>
      <c r="AHP252" s="55">
        <v>1</v>
      </c>
      <c r="AHQ252" s="55">
        <v>3</v>
      </c>
      <c r="AHR252" s="55"/>
      <c r="AHS252" s="55"/>
      <c r="AHT252" s="55"/>
      <c r="AHU252" s="55"/>
      <c r="AHV252" s="55"/>
      <c r="AHW252" s="55"/>
      <c r="AHX252" s="55"/>
      <c r="AHY252" s="55"/>
      <c r="AHZ252" s="55"/>
      <c r="AIA252" s="55"/>
      <c r="AIB252" s="55"/>
      <c r="AIC252" s="55"/>
      <c r="AID252" s="55"/>
      <c r="AIE252" s="55"/>
      <c r="AIF252" s="55"/>
      <c r="AIG252" s="72">
        <f>SUM(AHC252:AIF252)</f>
        <v>17</v>
      </c>
      <c r="AIH252" s="57">
        <f>AIG252*'Bảng giá bán 2015'!AC251</f>
        <v>0</v>
      </c>
      <c r="AII252" s="53">
        <f>'Hàng tồn'!AHE253</f>
        <v>0</v>
      </c>
      <c r="AIJ252" s="168">
        <f>AII252*'Bảng giá bán 2015'!AD251</f>
        <v>0</v>
      </c>
      <c r="AIK252" s="55"/>
      <c r="AIL252" s="55"/>
      <c r="AIM252" s="55">
        <v>2</v>
      </c>
      <c r="AIN252" s="55">
        <v>1</v>
      </c>
      <c r="AIO252" s="55">
        <v>1</v>
      </c>
      <c r="AIP252" s="55">
        <v>1</v>
      </c>
      <c r="AIQ252" s="55">
        <v>1</v>
      </c>
      <c r="AIR252" s="55">
        <v>2</v>
      </c>
      <c r="AIS252" s="55"/>
      <c r="AIT252" s="55"/>
      <c r="AIU252" s="55"/>
      <c r="AIV252" s="55"/>
      <c r="AIW252" s="55">
        <v>1</v>
      </c>
      <c r="AIX252" s="55"/>
      <c r="AIY252" s="55"/>
      <c r="AIZ252" s="55"/>
      <c r="AJA252" s="55"/>
      <c r="AJB252" s="55"/>
      <c r="AJC252" s="55"/>
      <c r="AJD252" s="55"/>
      <c r="AJE252" s="55"/>
      <c r="AJF252" s="55"/>
      <c r="AJG252" s="55"/>
      <c r="AJH252" s="55"/>
      <c r="AJI252" s="55"/>
      <c r="AJJ252" s="55"/>
      <c r="AJK252" s="55"/>
      <c r="AJL252" s="55"/>
      <c r="AJM252" s="55"/>
      <c r="AJN252" s="55"/>
      <c r="AJO252" s="72">
        <f>SUM(AIK252:AJN252)</f>
        <v>9</v>
      </c>
      <c r="AJP252" s="57">
        <f>AJO252*'Bảng giá bán 2015'!AD251</f>
        <v>0</v>
      </c>
      <c r="AJQ252" s="53">
        <f>'Hàng tồn'!AIM253</f>
        <v>0</v>
      </c>
      <c r="AJR252" s="168">
        <f>AJQ252*'Bảng giá mua 2015'!AIN251</f>
        <v>0</v>
      </c>
      <c r="AJS252" s="55"/>
      <c r="AJT252" s="55"/>
      <c r="AJU252" s="55"/>
      <c r="AJV252" s="55"/>
      <c r="AJW252" s="55"/>
      <c r="AJX252" s="55"/>
      <c r="AJY252" s="55"/>
      <c r="AJZ252" s="55"/>
      <c r="AKA252" s="55"/>
      <c r="AKB252" s="55"/>
      <c r="AKC252" s="55"/>
      <c r="AKD252" s="55"/>
      <c r="AKE252" s="55"/>
      <c r="AKF252" s="55"/>
      <c r="AKG252" s="55"/>
      <c r="AKH252" s="55"/>
      <c r="AKI252" s="55"/>
      <c r="AKJ252" s="55"/>
      <c r="AKK252" s="55"/>
      <c r="AKL252" s="55"/>
      <c r="AKM252" s="55"/>
      <c r="AKN252" s="55"/>
      <c r="AKO252" s="55"/>
      <c r="AKP252" s="55"/>
      <c r="AKQ252" s="55"/>
      <c r="AKR252" s="55"/>
      <c r="AKS252" s="55"/>
      <c r="AKT252" s="55"/>
      <c r="AKU252" s="55"/>
      <c r="AKV252" s="55"/>
      <c r="AKW252" s="72">
        <f>SUM(AJS252:AKV252)</f>
        <v>0</v>
      </c>
      <c r="AKX252" s="57">
        <f>AKW252*'Bảng giá bán 2015'!BL251</f>
        <v>0</v>
      </c>
      <c r="AKY252" s="53">
        <f>'Hàng tồn'!AJU253</f>
        <v>0</v>
      </c>
      <c r="AKZ252" s="168">
        <f>AKY252*'Bảng giá mua 2015'!AJV251</f>
        <v>0</v>
      </c>
      <c r="ALA252" s="55"/>
      <c r="ALB252" s="55"/>
      <c r="ALC252" s="55"/>
      <c r="ALD252" s="55"/>
      <c r="ALE252" s="55"/>
      <c r="ALF252" s="55"/>
      <c r="ALG252" s="55"/>
      <c r="ALH252" s="55"/>
      <c r="ALI252" s="55"/>
      <c r="ALJ252" s="55"/>
      <c r="ALK252" s="55"/>
      <c r="ALL252" s="55"/>
      <c r="ALM252" s="55"/>
      <c r="ALN252" s="55"/>
      <c r="ALO252" s="55"/>
      <c r="ALP252" s="55"/>
      <c r="ALQ252" s="55"/>
      <c r="ALR252" s="55"/>
      <c r="ALS252" s="55"/>
      <c r="ALT252" s="55"/>
      <c r="ALU252" s="55"/>
      <c r="ALV252" s="55"/>
      <c r="ALW252" s="55"/>
      <c r="ALX252" s="55"/>
      <c r="ALY252" s="55"/>
      <c r="ALZ252" s="55"/>
      <c r="AMA252" s="55"/>
      <c r="AMB252" s="55"/>
      <c r="AMC252" s="55"/>
      <c r="AMD252" s="55"/>
      <c r="AME252" s="72">
        <f>SUM(ALA252:AMD252)</f>
        <v>0</v>
      </c>
      <c r="AMF252" s="57">
        <f>AME252*'Bảng giá bán 2015'!CT251</f>
        <v>0</v>
      </c>
      <c r="AMG252" s="53">
        <f>'Hàng tồn'!ALC253</f>
        <v>0</v>
      </c>
      <c r="AMH252" s="168">
        <f>AMG252*'Bảng giá mua 2015'!ALD251</f>
        <v>0</v>
      </c>
      <c r="AMI252" s="55"/>
      <c r="AMJ252" s="55"/>
      <c r="AMK252" s="55"/>
      <c r="AML252" s="55"/>
      <c r="AMM252" s="55"/>
      <c r="AMN252" s="55"/>
      <c r="AMO252" s="55"/>
      <c r="AMP252" s="55"/>
      <c r="AMQ252" s="55"/>
      <c r="AMR252" s="55"/>
      <c r="AMS252" s="55"/>
      <c r="AMT252" s="55"/>
      <c r="AMU252" s="55"/>
      <c r="AMV252" s="55"/>
      <c r="AMW252" s="55"/>
      <c r="AMX252" s="55"/>
      <c r="AMY252" s="55"/>
      <c r="AMZ252" s="55"/>
      <c r="ANA252" s="55"/>
      <c r="ANB252" s="55"/>
      <c r="ANC252" s="55"/>
      <c r="AND252" s="55"/>
      <c r="ANE252" s="55"/>
      <c r="ANF252" s="55"/>
      <c r="ANG252" s="55"/>
      <c r="ANH252" s="55"/>
      <c r="ANI252" s="55"/>
      <c r="ANJ252" s="55"/>
      <c r="ANK252" s="55"/>
      <c r="ANL252" s="55"/>
      <c r="ANM252" s="72">
        <f>SUM(AMI252:ANL252)</f>
        <v>0</v>
      </c>
      <c r="ANN252" s="57">
        <f>ANM252*'Bảng giá bán 2015'!EB251</f>
        <v>0</v>
      </c>
      <c r="ANO252" s="53">
        <f>'Hàng tồn'!AMK253</f>
        <v>0</v>
      </c>
      <c r="ANP252" s="168">
        <f>ANO252*'Bảng giá mua 2015'!AML251</f>
        <v>0</v>
      </c>
    </row>
    <row r="253" spans="1:1056" x14ac:dyDescent="0.3">
      <c r="A253" s="131"/>
      <c r="B253" s="58" t="s">
        <v>2</v>
      </c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72">
        <f t="shared" ref="AG253:AG277" si="248">SUM(C253:AF253)</f>
        <v>0</v>
      </c>
      <c r="AH253" s="57">
        <f>AG253*'Bảng giá mua 2015'!D252</f>
        <v>0</v>
      </c>
      <c r="AI253" s="53">
        <f>'Hàng tồn'!E254</f>
        <v>0</v>
      </c>
      <c r="AJ253" s="168">
        <f>AI253*'Bảng giá mua 2015'!F252</f>
        <v>0</v>
      </c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72">
        <f t="shared" ref="BO253:BO277" si="249">SUM(AK253:BN253)</f>
        <v>0</v>
      </c>
      <c r="BP253" s="57">
        <f>BO253*'Bảng giá mua 2015'!AL252</f>
        <v>0</v>
      </c>
      <c r="BQ253" s="53">
        <f>'Hàng tồn'!AM254</f>
        <v>0</v>
      </c>
      <c r="BR253" s="168">
        <f>BQ253*'Bảng giá mua 2015'!AN252</f>
        <v>0</v>
      </c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72">
        <f t="shared" ref="CW253:CW277" si="250">SUM(BS253:CV253)</f>
        <v>0</v>
      </c>
      <c r="CX253" s="57">
        <f>CW253*'Bảng giá mua 2015'!BT252</f>
        <v>0</v>
      </c>
      <c r="CY253" s="53">
        <f>'Hàng tồn'!BU254</f>
        <v>0</v>
      </c>
      <c r="CZ253" s="168">
        <f>CY253*'Bảng giá mua 2015'!BV252</f>
        <v>0</v>
      </c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72">
        <f t="shared" ref="EE253:EE277" si="251">SUM(DA253:ED253)</f>
        <v>0</v>
      </c>
      <c r="EF253" s="57">
        <f>EE253*'Bảng giá mua 2015'!DB252</f>
        <v>0</v>
      </c>
      <c r="EG253" s="53">
        <f>'Hàng tồn'!DC254</f>
        <v>0</v>
      </c>
      <c r="EH253" s="168">
        <f>EG253*'Bảng giá mua 2015'!DD252</f>
        <v>0</v>
      </c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72">
        <f t="shared" ref="FM253:FM277" si="252">SUM(EI253:FL253)</f>
        <v>0</v>
      </c>
      <c r="FN253" s="57">
        <f>FM253*'Bảng giá mua 2015'!EJ252</f>
        <v>0</v>
      </c>
      <c r="FO253" s="53">
        <f>'Hàng tồn'!EK254</f>
        <v>0</v>
      </c>
      <c r="FP253" s="168">
        <f>FO253*'Bảng giá mua 2015'!EL252</f>
        <v>0</v>
      </c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72">
        <f t="shared" ref="GU253:GU277" si="253">SUM(FQ253:GT253)</f>
        <v>0</v>
      </c>
      <c r="GV253" s="57">
        <f>GU253*'Bảng giá mua 2015'!FR252</f>
        <v>0</v>
      </c>
      <c r="GW253" s="53">
        <f>'Hàng tồn'!FS254</f>
        <v>0</v>
      </c>
      <c r="GX253" s="168">
        <f>GW253*'Bảng giá mua 2015'!FT252</f>
        <v>0</v>
      </c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72">
        <f t="shared" ref="IC253:IC277" si="254">SUM(GY253:IB253)</f>
        <v>0</v>
      </c>
      <c r="ID253" s="57">
        <f>IC253*'Bảng giá mua 2015'!GZ252</f>
        <v>0</v>
      </c>
      <c r="IE253" s="53">
        <f>'Hàng tồn'!HA254</f>
        <v>0</v>
      </c>
      <c r="IF253" s="168">
        <f>IE253*'Bảng giá mua 2015'!HB252</f>
        <v>0</v>
      </c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72">
        <f t="shared" ref="JK253:JK277" si="255">SUM(IG253:JJ253)</f>
        <v>0</v>
      </c>
      <c r="JL253" s="57">
        <f>JK253*'Bảng giá mua 2015'!IH252</f>
        <v>0</v>
      </c>
      <c r="JM253" s="53">
        <f>'Hàng tồn'!II254</f>
        <v>0</v>
      </c>
      <c r="JN253" s="168">
        <f>JM253*'Bảng giá mua 2015'!IJ252</f>
        <v>0</v>
      </c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72">
        <f t="shared" ref="KS253:KS277" si="256">SUM(JO253:KR253)</f>
        <v>0</v>
      </c>
      <c r="KT253" s="57">
        <f>KS253*'Bảng giá mua 2015'!JP252</f>
        <v>0</v>
      </c>
      <c r="KU253" s="53">
        <f>'Hàng tồn'!JQ254</f>
        <v>0</v>
      </c>
      <c r="KV253" s="168">
        <f>KU253*'Bảng giá mua 2015'!JR252</f>
        <v>0</v>
      </c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72">
        <f t="shared" ref="MA253:MA277" si="257">SUM(KW253:LZ253)</f>
        <v>0</v>
      </c>
      <c r="MB253" s="57">
        <f>MA253*'Bảng giá mua 2015'!KX252</f>
        <v>0</v>
      </c>
      <c r="MC253" s="53">
        <f>'Hàng tồn'!KY254</f>
        <v>0</v>
      </c>
      <c r="MD253" s="168">
        <f>MC253*'Bảng giá mua 2015'!KZ252</f>
        <v>0</v>
      </c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72">
        <f t="shared" ref="NI253:NI277" si="258">SUM(ME253:NH253)</f>
        <v>0</v>
      </c>
      <c r="NJ253" s="57">
        <f>NI253*'Bảng giá mua 2015'!MF252</f>
        <v>0</v>
      </c>
      <c r="NK253" s="53">
        <f>'Hàng tồn'!MG254</f>
        <v>0</v>
      </c>
      <c r="NL253" s="168">
        <f>NK253*'Bảng giá mua 2015'!MH252</f>
        <v>0</v>
      </c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72">
        <f t="shared" ref="OQ253:OQ277" si="259">SUM(NM253:OP253)</f>
        <v>0</v>
      </c>
      <c r="OR253" s="57">
        <f>OQ253*'Bảng giá mua 2015'!NN252</f>
        <v>0</v>
      </c>
      <c r="OS253" s="53">
        <f>'Hàng tồn'!NO254</f>
        <v>0</v>
      </c>
      <c r="OT253" s="168">
        <f>OS253*'Bảng giá mua 2015'!NP252</f>
        <v>0</v>
      </c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72">
        <f t="shared" ref="PY253:PY277" si="260">SUM(OU253:PX253)</f>
        <v>0</v>
      </c>
      <c r="PZ253" s="57">
        <f>PY253*'Bảng giá mua 2015'!OV252</f>
        <v>0</v>
      </c>
      <c r="QA253" s="53">
        <f>'Hàng tồn'!OW254</f>
        <v>0</v>
      </c>
      <c r="QB253" s="168">
        <f>QA253*'Bảng giá mua 2015'!OX252</f>
        <v>0</v>
      </c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72">
        <f t="shared" ref="RG253:RG277" si="261">SUM(QC253:RF253)</f>
        <v>0</v>
      </c>
      <c r="RH253" s="57">
        <f>RG253*'Bảng giá mua 2015'!QD252</f>
        <v>0</v>
      </c>
      <c r="RI253" s="53">
        <f>'Hàng tồn'!QE254</f>
        <v>0</v>
      </c>
      <c r="RJ253" s="168">
        <f>RI253*'Bảng giá mua 2015'!QF252</f>
        <v>0</v>
      </c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72">
        <f t="shared" ref="SO253:SO277" si="262">SUM(RK253:SN253)</f>
        <v>0</v>
      </c>
      <c r="SP253" s="57">
        <f>SO253*'Bảng giá mua 2015'!RL252</f>
        <v>0</v>
      </c>
      <c r="SQ253" s="53">
        <f>'Hàng tồn'!RM254</f>
        <v>0</v>
      </c>
      <c r="SR253" s="168">
        <f>SQ253*'Bảng giá mua 2015'!RN252</f>
        <v>0</v>
      </c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72">
        <f t="shared" ref="TW253:TW277" si="263">SUM(SS253:TV253)</f>
        <v>0</v>
      </c>
      <c r="TX253" s="57">
        <f>TW253*'Bảng giá mua 2015'!ST252</f>
        <v>0</v>
      </c>
      <c r="TY253" s="53">
        <f>'Hàng tồn'!SU254</f>
        <v>0</v>
      </c>
      <c r="TZ253" s="168">
        <f>TY253*'Bảng giá mua 2015'!SV252</f>
        <v>0</v>
      </c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72">
        <f t="shared" ref="VE253:VE277" si="264">SUM(UA253:VD253)</f>
        <v>0</v>
      </c>
      <c r="VF253" s="57">
        <f>VE253*'Bảng giá mua 2015'!UB252</f>
        <v>0</v>
      </c>
      <c r="VG253" s="53">
        <f>'Hàng tồn'!UC254</f>
        <v>0</v>
      </c>
      <c r="VH253" s="168">
        <f>VG253*'Bảng giá mua 2015'!UD252</f>
        <v>0</v>
      </c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72">
        <f t="shared" ref="WM253:WM277" si="265">SUM(VI253:WL253)</f>
        <v>0</v>
      </c>
      <c r="WN253" s="57">
        <f>WM253*'Bảng giá mua 2015'!VJ252</f>
        <v>0</v>
      </c>
      <c r="WO253" s="53">
        <f>'Hàng tồn'!VK254</f>
        <v>0</v>
      </c>
      <c r="WP253" s="168">
        <f>WO253*'Bảng giá mua 2015'!VL252</f>
        <v>0</v>
      </c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72">
        <f t="shared" ref="XU253:XU277" si="266">SUM(WQ253:XT253)</f>
        <v>0</v>
      </c>
      <c r="XV253" s="57">
        <f>XU253*'Bảng giá mua 2015'!WR252</f>
        <v>0</v>
      </c>
      <c r="XW253" s="53">
        <f>'Hàng tồn'!WS254</f>
        <v>0</v>
      </c>
      <c r="XX253" s="168">
        <f>XW253*'Bảng giá mua 2015'!WT252</f>
        <v>0</v>
      </c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72">
        <f t="shared" ref="ZC253:ZC277" si="267">SUM(XY253:ZB253)</f>
        <v>0</v>
      </c>
      <c r="ZD253" s="57">
        <f>ZC253*'Bảng giá mua 2015'!XZ252</f>
        <v>0</v>
      </c>
      <c r="ZE253" s="53">
        <f>'Hàng tồn'!YA254</f>
        <v>0</v>
      </c>
      <c r="ZF253" s="168">
        <f>ZE253*'Bảng giá mua 2015'!YB252</f>
        <v>0</v>
      </c>
      <c r="ZG253" s="55"/>
      <c r="ZH253" s="55"/>
      <c r="ZI253" s="55"/>
      <c r="ZJ253" s="55"/>
      <c r="ZK253" s="55"/>
      <c r="ZL253" s="55"/>
      <c r="ZM253" s="55"/>
      <c r="ZN253" s="55"/>
      <c r="ZO253" s="55"/>
      <c r="ZP253" s="55"/>
      <c r="ZQ253" s="55"/>
      <c r="ZR253" s="55"/>
      <c r="ZS253" s="55"/>
      <c r="ZT253" s="55"/>
      <c r="ZU253" s="55"/>
      <c r="ZV253" s="55"/>
      <c r="ZW253" s="55"/>
      <c r="ZX253" s="55"/>
      <c r="ZY253" s="55"/>
      <c r="ZZ253" s="55"/>
      <c r="AAA253" s="55"/>
      <c r="AAB253" s="55"/>
      <c r="AAC253" s="55"/>
      <c r="AAD253" s="55"/>
      <c r="AAE253" s="55"/>
      <c r="AAF253" s="55"/>
      <c r="AAG253" s="55"/>
      <c r="AAH253" s="55"/>
      <c r="AAI253" s="55"/>
      <c r="AAJ253" s="55"/>
      <c r="AAK253" s="72">
        <f t="shared" ref="AAK253:AAK277" si="268">SUM(ZG253:AAJ253)</f>
        <v>0</v>
      </c>
      <c r="AAL253" s="57">
        <f>AAK253*'Bảng giá mua 2015'!ZH252</f>
        <v>0</v>
      </c>
      <c r="AAM253" s="53">
        <f>'Hàng tồn'!ZI254</f>
        <v>0</v>
      </c>
      <c r="AAN253" s="168">
        <f>AAM253*'Bảng giá mua 2015'!ZJ252</f>
        <v>0</v>
      </c>
      <c r="AAO253" s="55"/>
      <c r="AAP253" s="55"/>
      <c r="AAQ253" s="55"/>
      <c r="AAR253" s="55"/>
      <c r="AAS253" s="55"/>
      <c r="AAT253" s="55"/>
      <c r="AAU253" s="55"/>
      <c r="AAV253" s="55"/>
      <c r="AAW253" s="55"/>
      <c r="AAX253" s="55"/>
      <c r="AAY253" s="55"/>
      <c r="AAZ253" s="55"/>
      <c r="ABA253" s="55"/>
      <c r="ABB253" s="55"/>
      <c r="ABC253" s="55"/>
      <c r="ABD253" s="55"/>
      <c r="ABE253" s="55"/>
      <c r="ABF253" s="55"/>
      <c r="ABG253" s="55"/>
      <c r="ABH253" s="55"/>
      <c r="ABI253" s="55"/>
      <c r="ABJ253" s="55"/>
      <c r="ABK253" s="55"/>
      <c r="ABL253" s="55"/>
      <c r="ABM253" s="55"/>
      <c r="ABN253" s="55"/>
      <c r="ABO253" s="55"/>
      <c r="ABP253" s="55"/>
      <c r="ABQ253" s="55"/>
      <c r="ABR253" s="55"/>
      <c r="ABS253" s="72">
        <f t="shared" ref="ABS253:ABS277" si="269">SUM(AAO253:ABR253)</f>
        <v>0</v>
      </c>
      <c r="ABT253" s="57">
        <f>ABS253*'Bảng giá mua 2015'!AAP252</f>
        <v>0</v>
      </c>
      <c r="ABU253" s="53">
        <f>'Hàng tồn'!AAQ254</f>
        <v>0</v>
      </c>
      <c r="ABV253" s="168">
        <f>ABU253*'Bảng giá mua 2015'!AAR252</f>
        <v>0</v>
      </c>
      <c r="ABW253" s="55"/>
      <c r="ABX253" s="55"/>
      <c r="ABY253" s="55"/>
      <c r="ABZ253" s="55"/>
      <c r="ACA253" s="55"/>
      <c r="ACB253" s="55"/>
      <c r="ACC253" s="55"/>
      <c r="ACD253" s="55"/>
      <c r="ACE253" s="55"/>
      <c r="ACF253" s="55"/>
      <c r="ACG253" s="55"/>
      <c r="ACH253" s="55"/>
      <c r="ACI253" s="55"/>
      <c r="ACJ253" s="55"/>
      <c r="ACK253" s="55"/>
      <c r="ACL253" s="55"/>
      <c r="ACM253" s="55"/>
      <c r="ACN253" s="55"/>
      <c r="ACO253" s="55"/>
      <c r="ACP253" s="55"/>
      <c r="ACQ253" s="55"/>
      <c r="ACR253" s="55"/>
      <c r="ACS253" s="55"/>
      <c r="ACT253" s="55"/>
      <c r="ACU253" s="55"/>
      <c r="ACV253" s="55"/>
      <c r="ACW253" s="55"/>
      <c r="ACX253" s="55"/>
      <c r="ACY253" s="55"/>
      <c r="ACZ253" s="55"/>
      <c r="ADA253" s="72">
        <f t="shared" ref="ADA253:ADA277" si="270">SUM(ABW253:ACZ253)</f>
        <v>0</v>
      </c>
      <c r="ADB253" s="57">
        <f>ADA253*'Bảng giá mua 2015'!ABX252</f>
        <v>0</v>
      </c>
      <c r="ADC253" s="53">
        <f>'Hàng tồn'!ABY254</f>
        <v>0</v>
      </c>
      <c r="ADD253" s="168">
        <f>ADC253*'Bảng giá mua 2015'!ABZ252</f>
        <v>0</v>
      </c>
      <c r="ADE253" s="55"/>
      <c r="ADF253" s="55"/>
      <c r="ADG253" s="55"/>
      <c r="ADH253" s="55"/>
      <c r="ADI253" s="55"/>
      <c r="ADJ253" s="55"/>
      <c r="ADK253" s="55"/>
      <c r="ADL253" s="55"/>
      <c r="ADM253" s="55"/>
      <c r="ADN253" s="55"/>
      <c r="ADO253" s="55"/>
      <c r="ADP253" s="55"/>
      <c r="ADQ253" s="55"/>
      <c r="ADR253" s="55"/>
      <c r="ADS253" s="55"/>
      <c r="ADT253" s="55"/>
      <c r="ADU253" s="55"/>
      <c r="ADV253" s="55"/>
      <c r="ADW253" s="55"/>
      <c r="ADX253" s="55"/>
      <c r="ADY253" s="55"/>
      <c r="ADZ253" s="55"/>
      <c r="AEA253" s="55"/>
      <c r="AEB253" s="55"/>
      <c r="AEC253" s="55"/>
      <c r="AED253" s="55"/>
      <c r="AEE253" s="55"/>
      <c r="AEF253" s="55"/>
      <c r="AEG253" s="55"/>
      <c r="AEH253" s="55"/>
      <c r="AEI253" s="72">
        <f t="shared" ref="AEI253:AEI277" si="271">SUM(ADE253:AEH253)</f>
        <v>0</v>
      </c>
      <c r="AEJ253" s="57">
        <f>AEI253*'Bảng giá mua 2015'!ADF252</f>
        <v>0</v>
      </c>
      <c r="AEK253" s="53">
        <f>'Hàng tồn'!ADG254</f>
        <v>0</v>
      </c>
      <c r="AEL253" s="168">
        <f>AEK253*'Bảng giá mua 2015'!ADH252</f>
        <v>0</v>
      </c>
      <c r="AEM253" s="55"/>
      <c r="AEN253" s="55"/>
      <c r="AEO253" s="55"/>
      <c r="AEP253" s="55"/>
      <c r="AEQ253" s="55"/>
      <c r="AER253" s="55"/>
      <c r="AES253" s="55"/>
      <c r="AET253" s="55"/>
      <c r="AEU253" s="55"/>
      <c r="AEV253" s="55"/>
      <c r="AEW253" s="55"/>
      <c r="AEX253" s="55"/>
      <c r="AEY253" s="55"/>
      <c r="AEZ253" s="55"/>
      <c r="AFA253" s="55"/>
      <c r="AFB253" s="55"/>
      <c r="AFC253" s="55"/>
      <c r="AFD253" s="55"/>
      <c r="AFE253" s="55"/>
      <c r="AFF253" s="55"/>
      <c r="AFG253" s="55"/>
      <c r="AFH253" s="55"/>
      <c r="AFI253" s="55"/>
      <c r="AFJ253" s="55"/>
      <c r="AFK253" s="55"/>
      <c r="AFL253" s="55"/>
      <c r="AFM253" s="55"/>
      <c r="AFN253" s="55"/>
      <c r="AFO253" s="55"/>
      <c r="AFP253" s="55"/>
      <c r="AFQ253" s="72">
        <f t="shared" ref="AFQ253:AFQ277" si="272">SUM(AEM253:AFP253)</f>
        <v>0</v>
      </c>
      <c r="AFR253" s="57">
        <f>AFQ253*'Bảng giá mua 2015'!AEN252</f>
        <v>0</v>
      </c>
      <c r="AFS253" s="53">
        <f>'Hàng tồn'!AEO254</f>
        <v>0</v>
      </c>
      <c r="AFT253" s="168">
        <f>AFS253*'Bảng giá mua 2015'!AEP252</f>
        <v>0</v>
      </c>
      <c r="AFU253" s="55"/>
      <c r="AFV253" s="55"/>
      <c r="AFW253" s="55"/>
      <c r="AFX253" s="55"/>
      <c r="AFY253" s="55"/>
      <c r="AFZ253" s="55"/>
      <c r="AGA253" s="55"/>
      <c r="AGB253" s="55"/>
      <c r="AGC253" s="55"/>
      <c r="AGD253" s="55"/>
      <c r="AGE253" s="55"/>
      <c r="AGF253" s="55"/>
      <c r="AGG253" s="55"/>
      <c r="AGH253" s="55"/>
      <c r="AGI253" s="55"/>
      <c r="AGJ253" s="55"/>
      <c r="AGK253" s="55"/>
      <c r="AGL253" s="55"/>
      <c r="AGM253" s="55"/>
      <c r="AGN253" s="55"/>
      <c r="AGO253" s="55"/>
      <c r="AGP253" s="55"/>
      <c r="AGQ253" s="55"/>
      <c r="AGR253" s="55"/>
      <c r="AGS253" s="55"/>
      <c r="AGT253" s="55"/>
      <c r="AGU253" s="55"/>
      <c r="AGV253" s="55"/>
      <c r="AGW253" s="55"/>
      <c r="AGX253" s="55"/>
      <c r="AGY253" s="72">
        <f t="shared" ref="AGY253:AGY277" si="273">SUM(AFU253:AGX253)</f>
        <v>0</v>
      </c>
      <c r="AGZ253" s="57">
        <f>AGY253*'Bảng giá mua 2015'!AFV252</f>
        <v>0</v>
      </c>
      <c r="AHA253" s="53">
        <f>'Hàng tồn'!AFW254</f>
        <v>0</v>
      </c>
      <c r="AHB253" s="168">
        <f>AHA253*'Bảng giá mua 2015'!AFX252</f>
        <v>0</v>
      </c>
      <c r="AHC253" s="55">
        <v>1</v>
      </c>
      <c r="AHD253" s="55">
        <v>2</v>
      </c>
      <c r="AHE253" s="55">
        <v>1</v>
      </c>
      <c r="AHF253" s="55"/>
      <c r="AHG253" s="55"/>
      <c r="AHH253" s="55"/>
      <c r="AHI253" s="55"/>
      <c r="AHJ253" s="55"/>
      <c r="AHK253" s="55"/>
      <c r="AHL253" s="55">
        <v>1</v>
      </c>
      <c r="AHM253" s="55"/>
      <c r="AHN253" s="55"/>
      <c r="AHO253" s="55"/>
      <c r="AHP253" s="55">
        <v>1</v>
      </c>
      <c r="AHQ253" s="55"/>
      <c r="AHR253" s="55"/>
      <c r="AHS253" s="55"/>
      <c r="AHT253" s="55"/>
      <c r="AHU253" s="55"/>
      <c r="AHV253" s="55"/>
      <c r="AHW253" s="55"/>
      <c r="AHX253" s="55"/>
      <c r="AHY253" s="55"/>
      <c r="AHZ253" s="55"/>
      <c r="AIA253" s="55"/>
      <c r="AIB253" s="55"/>
      <c r="AIC253" s="55"/>
      <c r="AID253" s="55"/>
      <c r="AIE253" s="55"/>
      <c r="AIF253" s="55"/>
      <c r="AIG253" s="72">
        <f t="shared" ref="AIG253:AIG277" si="274">SUM(AHC253:AIF253)</f>
        <v>6</v>
      </c>
      <c r="AIH253" s="57">
        <f>AIG253*'Bảng giá bán 2015'!AC252</f>
        <v>0</v>
      </c>
      <c r="AII253" s="53">
        <f>'Hàng tồn'!AHE254</f>
        <v>0</v>
      </c>
      <c r="AIJ253" s="168">
        <f>AII253*'Bảng giá bán 2015'!AD252</f>
        <v>0</v>
      </c>
      <c r="AIK253" s="55">
        <v>2</v>
      </c>
      <c r="AIL253" s="55">
        <v>1</v>
      </c>
      <c r="AIM253" s="55"/>
      <c r="AIN253" s="55"/>
      <c r="AIO253" s="55"/>
      <c r="AIP253" s="55"/>
      <c r="AIQ253" s="55"/>
      <c r="AIR253" s="55"/>
      <c r="AIS253" s="55">
        <v>1</v>
      </c>
      <c r="AIT253" s="55"/>
      <c r="AIU253" s="55"/>
      <c r="AIV253" s="55"/>
      <c r="AIW253" s="55"/>
      <c r="AIX253" s="55"/>
      <c r="AIY253" s="55"/>
      <c r="AIZ253" s="55"/>
      <c r="AJA253" s="55"/>
      <c r="AJB253" s="55"/>
      <c r="AJC253" s="55"/>
      <c r="AJD253" s="55"/>
      <c r="AJE253" s="55"/>
      <c r="AJF253" s="55"/>
      <c r="AJG253" s="55"/>
      <c r="AJH253" s="55"/>
      <c r="AJI253" s="55"/>
      <c r="AJJ253" s="55"/>
      <c r="AJK253" s="55"/>
      <c r="AJL253" s="55"/>
      <c r="AJM253" s="55"/>
      <c r="AJN253" s="55"/>
      <c r="AJO253" s="72">
        <f t="shared" ref="AJO253:AJO277" si="275">SUM(AIK253:AJN253)</f>
        <v>4</v>
      </c>
      <c r="AJP253" s="57">
        <f>AJO253*'Bảng giá bán 2015'!AD252</f>
        <v>0</v>
      </c>
      <c r="AJQ253" s="53">
        <f>'Hàng tồn'!AIM254</f>
        <v>0</v>
      </c>
      <c r="AJR253" s="168">
        <f>AJQ253*'Bảng giá mua 2015'!AIN252</f>
        <v>0</v>
      </c>
      <c r="AJS253" s="55"/>
      <c r="AJT253" s="55"/>
      <c r="AJU253" s="55"/>
      <c r="AJV253" s="55"/>
      <c r="AJW253" s="55"/>
      <c r="AJX253" s="55"/>
      <c r="AJY253" s="55"/>
      <c r="AJZ253" s="55"/>
      <c r="AKA253" s="55"/>
      <c r="AKB253" s="55"/>
      <c r="AKC253" s="55"/>
      <c r="AKD253" s="55"/>
      <c r="AKE253" s="55"/>
      <c r="AKF253" s="55"/>
      <c r="AKG253" s="55"/>
      <c r="AKH253" s="55"/>
      <c r="AKI253" s="55"/>
      <c r="AKJ253" s="55"/>
      <c r="AKK253" s="55"/>
      <c r="AKL253" s="55"/>
      <c r="AKM253" s="55"/>
      <c r="AKN253" s="55"/>
      <c r="AKO253" s="55"/>
      <c r="AKP253" s="55"/>
      <c r="AKQ253" s="55"/>
      <c r="AKR253" s="55"/>
      <c r="AKS253" s="55"/>
      <c r="AKT253" s="55"/>
      <c r="AKU253" s="55"/>
      <c r="AKV253" s="55"/>
      <c r="AKW253" s="72">
        <f t="shared" ref="AKW253:AKW277" si="276">SUM(AJS253:AKV253)</f>
        <v>0</v>
      </c>
      <c r="AKX253" s="57">
        <f>AKW253*'Bảng giá bán 2015'!BL252</f>
        <v>0</v>
      </c>
      <c r="AKY253" s="53">
        <f>'Hàng tồn'!AJU254</f>
        <v>0</v>
      </c>
      <c r="AKZ253" s="168">
        <f>AKY253*'Bảng giá mua 2015'!AJV252</f>
        <v>0</v>
      </c>
      <c r="ALA253" s="55"/>
      <c r="ALB253" s="55"/>
      <c r="ALC253" s="55"/>
      <c r="ALD253" s="55"/>
      <c r="ALE253" s="55"/>
      <c r="ALF253" s="55"/>
      <c r="ALG253" s="55"/>
      <c r="ALH253" s="55"/>
      <c r="ALI253" s="55"/>
      <c r="ALJ253" s="55"/>
      <c r="ALK253" s="55"/>
      <c r="ALL253" s="55"/>
      <c r="ALM253" s="55"/>
      <c r="ALN253" s="55"/>
      <c r="ALO253" s="55"/>
      <c r="ALP253" s="55"/>
      <c r="ALQ253" s="55"/>
      <c r="ALR253" s="55"/>
      <c r="ALS253" s="55"/>
      <c r="ALT253" s="55"/>
      <c r="ALU253" s="55"/>
      <c r="ALV253" s="55"/>
      <c r="ALW253" s="55"/>
      <c r="ALX253" s="55"/>
      <c r="ALY253" s="55"/>
      <c r="ALZ253" s="55"/>
      <c r="AMA253" s="55"/>
      <c r="AMB253" s="55"/>
      <c r="AMC253" s="55"/>
      <c r="AMD253" s="55"/>
      <c r="AME253" s="72">
        <f t="shared" ref="AME253:AME277" si="277">SUM(ALA253:AMD253)</f>
        <v>0</v>
      </c>
      <c r="AMF253" s="57">
        <f>AME253*'Bảng giá bán 2015'!CT252</f>
        <v>0</v>
      </c>
      <c r="AMG253" s="53">
        <f>'Hàng tồn'!ALC254</f>
        <v>0</v>
      </c>
      <c r="AMH253" s="168">
        <f>AMG253*'Bảng giá mua 2015'!ALD252</f>
        <v>0</v>
      </c>
      <c r="AMI253" s="55"/>
      <c r="AMJ253" s="55"/>
      <c r="AMK253" s="55"/>
      <c r="AML253" s="55"/>
      <c r="AMM253" s="55"/>
      <c r="AMN253" s="55"/>
      <c r="AMO253" s="55"/>
      <c r="AMP253" s="55"/>
      <c r="AMQ253" s="55"/>
      <c r="AMR253" s="55"/>
      <c r="AMS253" s="55"/>
      <c r="AMT253" s="55"/>
      <c r="AMU253" s="55"/>
      <c r="AMV253" s="55"/>
      <c r="AMW253" s="55"/>
      <c r="AMX253" s="55"/>
      <c r="AMY253" s="55"/>
      <c r="AMZ253" s="55"/>
      <c r="ANA253" s="55"/>
      <c r="ANB253" s="55"/>
      <c r="ANC253" s="55"/>
      <c r="AND253" s="55"/>
      <c r="ANE253" s="55"/>
      <c r="ANF253" s="55"/>
      <c r="ANG253" s="55"/>
      <c r="ANH253" s="55"/>
      <c r="ANI253" s="55"/>
      <c r="ANJ253" s="55"/>
      <c r="ANK253" s="55"/>
      <c r="ANL253" s="55"/>
      <c r="ANM253" s="72">
        <f t="shared" ref="ANM253:ANM277" si="278">SUM(AMI253:ANL253)</f>
        <v>0</v>
      </c>
      <c r="ANN253" s="57">
        <f>ANM253*'Bảng giá bán 2015'!EB252</f>
        <v>0</v>
      </c>
      <c r="ANO253" s="53">
        <f>'Hàng tồn'!AMK254</f>
        <v>0</v>
      </c>
      <c r="ANP253" s="168">
        <f>ANO253*'Bảng giá mua 2015'!AML252</f>
        <v>0</v>
      </c>
    </row>
    <row r="254" spans="1:1056" x14ac:dyDescent="0.3">
      <c r="A254" s="130"/>
      <c r="B254" s="58" t="s">
        <v>103</v>
      </c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72">
        <f t="shared" si="248"/>
        <v>0</v>
      </c>
      <c r="AH254" s="57">
        <f>AG254*'Bảng giá mua 2015'!D253</f>
        <v>0</v>
      </c>
      <c r="AI254" s="53">
        <f>'Hàng tồn'!E255</f>
        <v>0</v>
      </c>
      <c r="AJ254" s="168">
        <f>AI254*'Bảng giá mua 2015'!F253</f>
        <v>0</v>
      </c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72">
        <f t="shared" si="249"/>
        <v>0</v>
      </c>
      <c r="BP254" s="57">
        <f>BO254*'Bảng giá mua 2015'!AL253</f>
        <v>0</v>
      </c>
      <c r="BQ254" s="53">
        <f>'Hàng tồn'!AM255</f>
        <v>0</v>
      </c>
      <c r="BR254" s="168">
        <f>BQ254*'Bảng giá mua 2015'!AN253</f>
        <v>0</v>
      </c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72">
        <f t="shared" si="250"/>
        <v>0</v>
      </c>
      <c r="CX254" s="57">
        <f>CW254*'Bảng giá mua 2015'!BT253</f>
        <v>0</v>
      </c>
      <c r="CY254" s="53">
        <f>'Hàng tồn'!BU255</f>
        <v>0</v>
      </c>
      <c r="CZ254" s="168">
        <f>CY254*'Bảng giá mua 2015'!BV253</f>
        <v>0</v>
      </c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72">
        <f t="shared" si="251"/>
        <v>0</v>
      </c>
      <c r="EF254" s="57">
        <f>EE254*'Bảng giá mua 2015'!DB253</f>
        <v>0</v>
      </c>
      <c r="EG254" s="53">
        <f>'Hàng tồn'!DC255</f>
        <v>0</v>
      </c>
      <c r="EH254" s="168">
        <f>EG254*'Bảng giá mua 2015'!DD253</f>
        <v>0</v>
      </c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72">
        <f t="shared" si="252"/>
        <v>0</v>
      </c>
      <c r="FN254" s="57">
        <f>FM254*'Bảng giá mua 2015'!EJ253</f>
        <v>0</v>
      </c>
      <c r="FO254" s="53">
        <f>'Hàng tồn'!EK255</f>
        <v>0</v>
      </c>
      <c r="FP254" s="168">
        <f>FO254*'Bảng giá mua 2015'!EL253</f>
        <v>0</v>
      </c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72">
        <f t="shared" si="253"/>
        <v>0</v>
      </c>
      <c r="GV254" s="57">
        <f>GU254*'Bảng giá mua 2015'!FR253</f>
        <v>0</v>
      </c>
      <c r="GW254" s="53">
        <f>'Hàng tồn'!FS255</f>
        <v>0</v>
      </c>
      <c r="GX254" s="168">
        <f>GW254*'Bảng giá mua 2015'!FT253</f>
        <v>0</v>
      </c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72">
        <f t="shared" si="254"/>
        <v>0</v>
      </c>
      <c r="ID254" s="57">
        <f>IC254*'Bảng giá mua 2015'!GZ253</f>
        <v>0</v>
      </c>
      <c r="IE254" s="53">
        <f>'Hàng tồn'!HA255</f>
        <v>0</v>
      </c>
      <c r="IF254" s="168">
        <f>IE254*'Bảng giá mua 2015'!HB253</f>
        <v>0</v>
      </c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72">
        <f t="shared" si="255"/>
        <v>0</v>
      </c>
      <c r="JL254" s="57">
        <f>JK254*'Bảng giá mua 2015'!IH253</f>
        <v>0</v>
      </c>
      <c r="JM254" s="53">
        <f>'Hàng tồn'!II255</f>
        <v>0</v>
      </c>
      <c r="JN254" s="168">
        <f>JM254*'Bảng giá mua 2015'!IJ253</f>
        <v>0</v>
      </c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72">
        <f t="shared" si="256"/>
        <v>0</v>
      </c>
      <c r="KT254" s="57">
        <f>KS254*'Bảng giá mua 2015'!JP253</f>
        <v>0</v>
      </c>
      <c r="KU254" s="53">
        <f>'Hàng tồn'!JQ255</f>
        <v>0</v>
      </c>
      <c r="KV254" s="168">
        <f>KU254*'Bảng giá mua 2015'!JR253</f>
        <v>0</v>
      </c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72">
        <f t="shared" si="257"/>
        <v>0</v>
      </c>
      <c r="MB254" s="57">
        <f>MA254*'Bảng giá mua 2015'!KX253</f>
        <v>0</v>
      </c>
      <c r="MC254" s="53">
        <f>'Hàng tồn'!KY255</f>
        <v>0</v>
      </c>
      <c r="MD254" s="168">
        <f>MC254*'Bảng giá mua 2015'!KZ253</f>
        <v>0</v>
      </c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72">
        <f t="shared" si="258"/>
        <v>0</v>
      </c>
      <c r="NJ254" s="57">
        <f>NI254*'Bảng giá mua 2015'!MF253</f>
        <v>0</v>
      </c>
      <c r="NK254" s="53">
        <f>'Hàng tồn'!MG255</f>
        <v>0</v>
      </c>
      <c r="NL254" s="168">
        <f>NK254*'Bảng giá mua 2015'!MH253</f>
        <v>0</v>
      </c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72">
        <f t="shared" si="259"/>
        <v>0</v>
      </c>
      <c r="OR254" s="57">
        <f>OQ254*'Bảng giá mua 2015'!NN253</f>
        <v>0</v>
      </c>
      <c r="OS254" s="53">
        <f>'Hàng tồn'!NO255</f>
        <v>0</v>
      </c>
      <c r="OT254" s="168">
        <f>OS254*'Bảng giá mua 2015'!NP253</f>
        <v>0</v>
      </c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72">
        <f t="shared" si="260"/>
        <v>0</v>
      </c>
      <c r="PZ254" s="57">
        <f>PY254*'Bảng giá mua 2015'!OV253</f>
        <v>0</v>
      </c>
      <c r="QA254" s="53">
        <f>'Hàng tồn'!OW255</f>
        <v>0</v>
      </c>
      <c r="QB254" s="168">
        <f>QA254*'Bảng giá mua 2015'!OX253</f>
        <v>0</v>
      </c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72">
        <f t="shared" si="261"/>
        <v>0</v>
      </c>
      <c r="RH254" s="57">
        <f>RG254*'Bảng giá mua 2015'!QD253</f>
        <v>0</v>
      </c>
      <c r="RI254" s="53">
        <f>'Hàng tồn'!QE255</f>
        <v>0</v>
      </c>
      <c r="RJ254" s="168">
        <f>RI254*'Bảng giá mua 2015'!QF253</f>
        <v>0</v>
      </c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72">
        <f t="shared" si="262"/>
        <v>0</v>
      </c>
      <c r="SP254" s="57">
        <f>SO254*'Bảng giá mua 2015'!RL253</f>
        <v>0</v>
      </c>
      <c r="SQ254" s="53">
        <f>'Hàng tồn'!RM255</f>
        <v>0</v>
      </c>
      <c r="SR254" s="168">
        <f>SQ254*'Bảng giá mua 2015'!RN253</f>
        <v>0</v>
      </c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72">
        <f t="shared" si="263"/>
        <v>0</v>
      </c>
      <c r="TX254" s="57">
        <f>TW254*'Bảng giá mua 2015'!ST253</f>
        <v>0</v>
      </c>
      <c r="TY254" s="53">
        <f>'Hàng tồn'!SU255</f>
        <v>0</v>
      </c>
      <c r="TZ254" s="168">
        <f>TY254*'Bảng giá mua 2015'!SV253</f>
        <v>0</v>
      </c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72">
        <f t="shared" si="264"/>
        <v>0</v>
      </c>
      <c r="VF254" s="57">
        <f>VE254*'Bảng giá mua 2015'!UB253</f>
        <v>0</v>
      </c>
      <c r="VG254" s="53">
        <f>'Hàng tồn'!UC255</f>
        <v>0</v>
      </c>
      <c r="VH254" s="168">
        <f>VG254*'Bảng giá mua 2015'!UD253</f>
        <v>0</v>
      </c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72">
        <f t="shared" si="265"/>
        <v>0</v>
      </c>
      <c r="WN254" s="57">
        <f>WM254*'Bảng giá mua 2015'!VJ253</f>
        <v>0</v>
      </c>
      <c r="WO254" s="53">
        <f>'Hàng tồn'!VK255</f>
        <v>0</v>
      </c>
      <c r="WP254" s="168">
        <f>WO254*'Bảng giá mua 2015'!VL253</f>
        <v>0</v>
      </c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72">
        <f t="shared" si="266"/>
        <v>0</v>
      </c>
      <c r="XV254" s="57">
        <f>XU254*'Bảng giá mua 2015'!WR253</f>
        <v>0</v>
      </c>
      <c r="XW254" s="53">
        <f>'Hàng tồn'!WS255</f>
        <v>0</v>
      </c>
      <c r="XX254" s="168">
        <f>XW254*'Bảng giá mua 2015'!WT253</f>
        <v>0</v>
      </c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72">
        <f t="shared" si="267"/>
        <v>0</v>
      </c>
      <c r="ZD254" s="57">
        <f>ZC254*'Bảng giá mua 2015'!XZ253</f>
        <v>0</v>
      </c>
      <c r="ZE254" s="53">
        <f>'Hàng tồn'!YA255</f>
        <v>0</v>
      </c>
      <c r="ZF254" s="168">
        <f>ZE254*'Bảng giá mua 2015'!YB253</f>
        <v>0</v>
      </c>
      <c r="ZG254" s="55"/>
      <c r="ZH254" s="55"/>
      <c r="ZI254" s="55"/>
      <c r="ZJ254" s="55"/>
      <c r="ZK254" s="55"/>
      <c r="ZL254" s="55"/>
      <c r="ZM254" s="55"/>
      <c r="ZN254" s="55"/>
      <c r="ZO254" s="55"/>
      <c r="ZP254" s="55"/>
      <c r="ZQ254" s="55"/>
      <c r="ZR254" s="55"/>
      <c r="ZS254" s="55"/>
      <c r="ZT254" s="55"/>
      <c r="ZU254" s="55"/>
      <c r="ZV254" s="55"/>
      <c r="ZW254" s="55"/>
      <c r="ZX254" s="55"/>
      <c r="ZY254" s="55"/>
      <c r="ZZ254" s="55"/>
      <c r="AAA254" s="55"/>
      <c r="AAB254" s="55"/>
      <c r="AAC254" s="55"/>
      <c r="AAD254" s="55"/>
      <c r="AAE254" s="55"/>
      <c r="AAF254" s="55"/>
      <c r="AAG254" s="55"/>
      <c r="AAH254" s="55"/>
      <c r="AAI254" s="55"/>
      <c r="AAJ254" s="55"/>
      <c r="AAK254" s="72">
        <f t="shared" si="268"/>
        <v>0</v>
      </c>
      <c r="AAL254" s="57">
        <f>AAK254*'Bảng giá mua 2015'!ZH253</f>
        <v>0</v>
      </c>
      <c r="AAM254" s="53">
        <f>'Hàng tồn'!ZI255</f>
        <v>0</v>
      </c>
      <c r="AAN254" s="168">
        <f>AAM254*'Bảng giá mua 2015'!ZJ253</f>
        <v>0</v>
      </c>
      <c r="AAO254" s="55"/>
      <c r="AAP254" s="55"/>
      <c r="AAQ254" s="55"/>
      <c r="AAR254" s="55"/>
      <c r="AAS254" s="55"/>
      <c r="AAT254" s="55"/>
      <c r="AAU254" s="55"/>
      <c r="AAV254" s="55"/>
      <c r="AAW254" s="55"/>
      <c r="AAX254" s="55"/>
      <c r="AAY254" s="55"/>
      <c r="AAZ254" s="55"/>
      <c r="ABA254" s="55"/>
      <c r="ABB254" s="55"/>
      <c r="ABC254" s="55"/>
      <c r="ABD254" s="55"/>
      <c r="ABE254" s="55"/>
      <c r="ABF254" s="55"/>
      <c r="ABG254" s="55"/>
      <c r="ABH254" s="55"/>
      <c r="ABI254" s="55"/>
      <c r="ABJ254" s="55"/>
      <c r="ABK254" s="55"/>
      <c r="ABL254" s="55"/>
      <c r="ABM254" s="55"/>
      <c r="ABN254" s="55"/>
      <c r="ABO254" s="55"/>
      <c r="ABP254" s="55"/>
      <c r="ABQ254" s="55"/>
      <c r="ABR254" s="55"/>
      <c r="ABS254" s="72">
        <f t="shared" si="269"/>
        <v>0</v>
      </c>
      <c r="ABT254" s="57">
        <f>ABS254*'Bảng giá mua 2015'!AAP253</f>
        <v>0</v>
      </c>
      <c r="ABU254" s="53">
        <f>'Hàng tồn'!AAQ255</f>
        <v>0</v>
      </c>
      <c r="ABV254" s="168">
        <f>ABU254*'Bảng giá mua 2015'!AAR253</f>
        <v>0</v>
      </c>
      <c r="ABW254" s="55"/>
      <c r="ABX254" s="55"/>
      <c r="ABY254" s="55"/>
      <c r="ABZ254" s="55"/>
      <c r="ACA254" s="55"/>
      <c r="ACB254" s="55"/>
      <c r="ACC254" s="55"/>
      <c r="ACD254" s="55"/>
      <c r="ACE254" s="55"/>
      <c r="ACF254" s="55"/>
      <c r="ACG254" s="55"/>
      <c r="ACH254" s="55"/>
      <c r="ACI254" s="55"/>
      <c r="ACJ254" s="55"/>
      <c r="ACK254" s="55"/>
      <c r="ACL254" s="55"/>
      <c r="ACM254" s="55"/>
      <c r="ACN254" s="55"/>
      <c r="ACO254" s="55"/>
      <c r="ACP254" s="55"/>
      <c r="ACQ254" s="55"/>
      <c r="ACR254" s="55"/>
      <c r="ACS254" s="55"/>
      <c r="ACT254" s="55"/>
      <c r="ACU254" s="55"/>
      <c r="ACV254" s="55"/>
      <c r="ACW254" s="55"/>
      <c r="ACX254" s="55"/>
      <c r="ACY254" s="55"/>
      <c r="ACZ254" s="55"/>
      <c r="ADA254" s="72">
        <f t="shared" si="270"/>
        <v>0</v>
      </c>
      <c r="ADB254" s="57">
        <f>ADA254*'Bảng giá mua 2015'!ABX253</f>
        <v>0</v>
      </c>
      <c r="ADC254" s="53">
        <f>'Hàng tồn'!ABY255</f>
        <v>0</v>
      </c>
      <c r="ADD254" s="168">
        <f>ADC254*'Bảng giá mua 2015'!ABZ253</f>
        <v>0</v>
      </c>
      <c r="ADE254" s="55"/>
      <c r="ADF254" s="55"/>
      <c r="ADG254" s="55"/>
      <c r="ADH254" s="55"/>
      <c r="ADI254" s="55"/>
      <c r="ADJ254" s="55"/>
      <c r="ADK254" s="55"/>
      <c r="ADL254" s="55"/>
      <c r="ADM254" s="55"/>
      <c r="ADN254" s="55"/>
      <c r="ADO254" s="55"/>
      <c r="ADP254" s="55"/>
      <c r="ADQ254" s="55"/>
      <c r="ADR254" s="55"/>
      <c r="ADS254" s="55"/>
      <c r="ADT254" s="55"/>
      <c r="ADU254" s="55"/>
      <c r="ADV254" s="55"/>
      <c r="ADW254" s="55"/>
      <c r="ADX254" s="55"/>
      <c r="ADY254" s="55"/>
      <c r="ADZ254" s="55"/>
      <c r="AEA254" s="55"/>
      <c r="AEB254" s="55"/>
      <c r="AEC254" s="55"/>
      <c r="AED254" s="55"/>
      <c r="AEE254" s="55"/>
      <c r="AEF254" s="55"/>
      <c r="AEG254" s="55"/>
      <c r="AEH254" s="55"/>
      <c r="AEI254" s="72">
        <f t="shared" si="271"/>
        <v>0</v>
      </c>
      <c r="AEJ254" s="57">
        <f>AEI254*'Bảng giá mua 2015'!ADF253</f>
        <v>0</v>
      </c>
      <c r="AEK254" s="53">
        <f>'Hàng tồn'!ADG255</f>
        <v>0</v>
      </c>
      <c r="AEL254" s="168">
        <f>AEK254*'Bảng giá mua 2015'!ADH253</f>
        <v>0</v>
      </c>
      <c r="AEM254" s="55"/>
      <c r="AEN254" s="55"/>
      <c r="AEO254" s="55"/>
      <c r="AEP254" s="55"/>
      <c r="AEQ254" s="55"/>
      <c r="AER254" s="55"/>
      <c r="AES254" s="55"/>
      <c r="AET254" s="55"/>
      <c r="AEU254" s="55"/>
      <c r="AEV254" s="55"/>
      <c r="AEW254" s="55"/>
      <c r="AEX254" s="55"/>
      <c r="AEY254" s="55"/>
      <c r="AEZ254" s="55"/>
      <c r="AFA254" s="55"/>
      <c r="AFB254" s="55"/>
      <c r="AFC254" s="55"/>
      <c r="AFD254" s="55"/>
      <c r="AFE254" s="55"/>
      <c r="AFF254" s="55"/>
      <c r="AFG254" s="55"/>
      <c r="AFH254" s="55"/>
      <c r="AFI254" s="55"/>
      <c r="AFJ254" s="55"/>
      <c r="AFK254" s="55"/>
      <c r="AFL254" s="55"/>
      <c r="AFM254" s="55"/>
      <c r="AFN254" s="55"/>
      <c r="AFO254" s="55"/>
      <c r="AFP254" s="55"/>
      <c r="AFQ254" s="72">
        <f t="shared" si="272"/>
        <v>0</v>
      </c>
      <c r="AFR254" s="57">
        <f>AFQ254*'Bảng giá mua 2015'!AEN253</f>
        <v>0</v>
      </c>
      <c r="AFS254" s="53">
        <f>'Hàng tồn'!AEO255</f>
        <v>0</v>
      </c>
      <c r="AFT254" s="168">
        <f>AFS254*'Bảng giá mua 2015'!AEP253</f>
        <v>0</v>
      </c>
      <c r="AFU254" s="55"/>
      <c r="AFV254" s="55"/>
      <c r="AFW254" s="55"/>
      <c r="AFX254" s="55"/>
      <c r="AFY254" s="55"/>
      <c r="AFZ254" s="55"/>
      <c r="AGA254" s="55"/>
      <c r="AGB254" s="55"/>
      <c r="AGC254" s="55"/>
      <c r="AGD254" s="55"/>
      <c r="AGE254" s="55"/>
      <c r="AGF254" s="55"/>
      <c r="AGG254" s="55"/>
      <c r="AGH254" s="55"/>
      <c r="AGI254" s="55"/>
      <c r="AGJ254" s="55"/>
      <c r="AGK254" s="55"/>
      <c r="AGL254" s="55"/>
      <c r="AGM254" s="55"/>
      <c r="AGN254" s="55"/>
      <c r="AGO254" s="55"/>
      <c r="AGP254" s="55"/>
      <c r="AGQ254" s="55"/>
      <c r="AGR254" s="55"/>
      <c r="AGS254" s="55"/>
      <c r="AGT254" s="55"/>
      <c r="AGU254" s="55"/>
      <c r="AGV254" s="55"/>
      <c r="AGW254" s="55"/>
      <c r="AGX254" s="55"/>
      <c r="AGY254" s="72">
        <f t="shared" si="273"/>
        <v>0</v>
      </c>
      <c r="AGZ254" s="57">
        <f>AGY254*'Bảng giá mua 2015'!AFV253</f>
        <v>0</v>
      </c>
      <c r="AHA254" s="53">
        <f>'Hàng tồn'!AFW255</f>
        <v>0</v>
      </c>
      <c r="AHB254" s="168">
        <f>AHA254*'Bảng giá mua 2015'!AFX253</f>
        <v>0</v>
      </c>
      <c r="AHC254" s="55"/>
      <c r="AHD254" s="55"/>
      <c r="AHE254" s="55"/>
      <c r="AHF254" s="55"/>
      <c r="AHG254" s="55"/>
      <c r="AHH254" s="55"/>
      <c r="AHI254" s="55"/>
      <c r="AHJ254" s="55"/>
      <c r="AHK254" s="55"/>
      <c r="AHL254" s="55"/>
      <c r="AHM254" s="55"/>
      <c r="AHN254" s="55"/>
      <c r="AHO254" s="55"/>
      <c r="AHP254" s="55"/>
      <c r="AHQ254" s="55"/>
      <c r="AHR254" s="55"/>
      <c r="AHS254" s="55"/>
      <c r="AHT254" s="55"/>
      <c r="AHU254" s="55"/>
      <c r="AHV254" s="55"/>
      <c r="AHW254" s="55"/>
      <c r="AHX254" s="55"/>
      <c r="AHY254" s="55"/>
      <c r="AHZ254" s="55"/>
      <c r="AIA254" s="55"/>
      <c r="AIB254" s="55"/>
      <c r="AIC254" s="55"/>
      <c r="AID254" s="55"/>
      <c r="AIE254" s="55"/>
      <c r="AIF254" s="55"/>
      <c r="AIG254" s="72">
        <f t="shared" si="274"/>
        <v>0</v>
      </c>
      <c r="AIH254" s="57">
        <f>AIG254*'Bảng giá bán 2015'!AC253</f>
        <v>0</v>
      </c>
      <c r="AII254" s="53">
        <f>'Hàng tồn'!AHE255</f>
        <v>0</v>
      </c>
      <c r="AIJ254" s="168">
        <f>AII254*'Bảng giá bán 2015'!AD253</f>
        <v>0</v>
      </c>
      <c r="AIK254" s="55"/>
      <c r="AIL254" s="55"/>
      <c r="AIM254" s="55"/>
      <c r="AIN254" s="55"/>
      <c r="AIO254" s="55"/>
      <c r="AIP254" s="55"/>
      <c r="AIQ254" s="55"/>
      <c r="AIR254" s="55"/>
      <c r="AIS254" s="55"/>
      <c r="AIT254" s="55"/>
      <c r="AIU254" s="55"/>
      <c r="AIV254" s="55"/>
      <c r="AIW254" s="55"/>
      <c r="AIX254" s="55"/>
      <c r="AIY254" s="55"/>
      <c r="AIZ254" s="55"/>
      <c r="AJA254" s="55"/>
      <c r="AJB254" s="55"/>
      <c r="AJC254" s="55"/>
      <c r="AJD254" s="55"/>
      <c r="AJE254" s="55"/>
      <c r="AJF254" s="55"/>
      <c r="AJG254" s="55"/>
      <c r="AJH254" s="55"/>
      <c r="AJI254" s="55"/>
      <c r="AJJ254" s="55"/>
      <c r="AJK254" s="55"/>
      <c r="AJL254" s="55"/>
      <c r="AJM254" s="55"/>
      <c r="AJN254" s="55"/>
      <c r="AJO254" s="72">
        <f t="shared" si="275"/>
        <v>0</v>
      </c>
      <c r="AJP254" s="57">
        <f>AJO254*'Bảng giá bán 2015'!AD253</f>
        <v>0</v>
      </c>
      <c r="AJQ254" s="53">
        <f>'Hàng tồn'!AIM255</f>
        <v>0</v>
      </c>
      <c r="AJR254" s="168">
        <f>AJQ254*'Bảng giá mua 2015'!AIN253</f>
        <v>0</v>
      </c>
      <c r="AJS254" s="55"/>
      <c r="AJT254" s="55"/>
      <c r="AJU254" s="55"/>
      <c r="AJV254" s="55"/>
      <c r="AJW254" s="55"/>
      <c r="AJX254" s="55"/>
      <c r="AJY254" s="55"/>
      <c r="AJZ254" s="55"/>
      <c r="AKA254" s="55"/>
      <c r="AKB254" s="55"/>
      <c r="AKC254" s="55"/>
      <c r="AKD254" s="55"/>
      <c r="AKE254" s="55"/>
      <c r="AKF254" s="55"/>
      <c r="AKG254" s="55"/>
      <c r="AKH254" s="55"/>
      <c r="AKI254" s="55"/>
      <c r="AKJ254" s="55"/>
      <c r="AKK254" s="55"/>
      <c r="AKL254" s="55"/>
      <c r="AKM254" s="55"/>
      <c r="AKN254" s="55"/>
      <c r="AKO254" s="55"/>
      <c r="AKP254" s="55"/>
      <c r="AKQ254" s="55"/>
      <c r="AKR254" s="55"/>
      <c r="AKS254" s="55"/>
      <c r="AKT254" s="55"/>
      <c r="AKU254" s="55"/>
      <c r="AKV254" s="55"/>
      <c r="AKW254" s="72">
        <f t="shared" si="276"/>
        <v>0</v>
      </c>
      <c r="AKX254" s="57">
        <f>AKW254*'Bảng giá bán 2015'!BL253</f>
        <v>0</v>
      </c>
      <c r="AKY254" s="53">
        <f>'Hàng tồn'!AJU255</f>
        <v>0</v>
      </c>
      <c r="AKZ254" s="168">
        <f>AKY254*'Bảng giá mua 2015'!AJV253</f>
        <v>0</v>
      </c>
      <c r="ALA254" s="55"/>
      <c r="ALB254" s="55"/>
      <c r="ALC254" s="55"/>
      <c r="ALD254" s="55"/>
      <c r="ALE254" s="55"/>
      <c r="ALF254" s="55"/>
      <c r="ALG254" s="55"/>
      <c r="ALH254" s="55"/>
      <c r="ALI254" s="55"/>
      <c r="ALJ254" s="55"/>
      <c r="ALK254" s="55"/>
      <c r="ALL254" s="55"/>
      <c r="ALM254" s="55"/>
      <c r="ALN254" s="55"/>
      <c r="ALO254" s="55"/>
      <c r="ALP254" s="55"/>
      <c r="ALQ254" s="55"/>
      <c r="ALR254" s="55"/>
      <c r="ALS254" s="55"/>
      <c r="ALT254" s="55"/>
      <c r="ALU254" s="55"/>
      <c r="ALV254" s="55"/>
      <c r="ALW254" s="55"/>
      <c r="ALX254" s="55"/>
      <c r="ALY254" s="55"/>
      <c r="ALZ254" s="55"/>
      <c r="AMA254" s="55"/>
      <c r="AMB254" s="55"/>
      <c r="AMC254" s="55"/>
      <c r="AMD254" s="55"/>
      <c r="AME254" s="72">
        <f t="shared" si="277"/>
        <v>0</v>
      </c>
      <c r="AMF254" s="57">
        <f>AME254*'Bảng giá bán 2015'!CT253</f>
        <v>0</v>
      </c>
      <c r="AMG254" s="53">
        <f>'Hàng tồn'!ALC255</f>
        <v>0</v>
      </c>
      <c r="AMH254" s="168">
        <f>AMG254*'Bảng giá mua 2015'!ALD253</f>
        <v>0</v>
      </c>
      <c r="AMI254" s="55"/>
      <c r="AMJ254" s="55"/>
      <c r="AMK254" s="55"/>
      <c r="AML254" s="55"/>
      <c r="AMM254" s="55"/>
      <c r="AMN254" s="55"/>
      <c r="AMO254" s="55"/>
      <c r="AMP254" s="55"/>
      <c r="AMQ254" s="55"/>
      <c r="AMR254" s="55"/>
      <c r="AMS254" s="55"/>
      <c r="AMT254" s="55"/>
      <c r="AMU254" s="55"/>
      <c r="AMV254" s="55"/>
      <c r="AMW254" s="55"/>
      <c r="AMX254" s="55"/>
      <c r="AMY254" s="55"/>
      <c r="AMZ254" s="55"/>
      <c r="ANA254" s="55"/>
      <c r="ANB254" s="55"/>
      <c r="ANC254" s="55"/>
      <c r="AND254" s="55"/>
      <c r="ANE254" s="55"/>
      <c r="ANF254" s="55"/>
      <c r="ANG254" s="55"/>
      <c r="ANH254" s="55"/>
      <c r="ANI254" s="55"/>
      <c r="ANJ254" s="55"/>
      <c r="ANK254" s="55"/>
      <c r="ANL254" s="55"/>
      <c r="ANM254" s="72">
        <f t="shared" si="278"/>
        <v>0</v>
      </c>
      <c r="ANN254" s="57">
        <f>ANM254*'Bảng giá bán 2015'!EB253</f>
        <v>0</v>
      </c>
      <c r="ANO254" s="53">
        <f>'Hàng tồn'!AMK255</f>
        <v>0</v>
      </c>
      <c r="ANP254" s="168">
        <f>ANO254*'Bảng giá mua 2015'!AML253</f>
        <v>0</v>
      </c>
    </row>
    <row r="255" spans="1:1056" x14ac:dyDescent="0.3">
      <c r="A255" s="129" t="s">
        <v>104</v>
      </c>
      <c r="B255" s="58" t="s">
        <v>7</v>
      </c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72">
        <f t="shared" si="248"/>
        <v>0</v>
      </c>
      <c r="AH255" s="57">
        <f>AG255*'Bảng giá mua 2015'!D254</f>
        <v>0</v>
      </c>
      <c r="AI255" s="53">
        <f>'Hàng tồn'!E256</f>
        <v>0</v>
      </c>
      <c r="AJ255" s="168">
        <f>AI255*'Bảng giá mua 2015'!F254</f>
        <v>0</v>
      </c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72">
        <f t="shared" si="249"/>
        <v>0</v>
      </c>
      <c r="BP255" s="57">
        <f>BO255*'Bảng giá mua 2015'!AL254</f>
        <v>0</v>
      </c>
      <c r="BQ255" s="53">
        <f>'Hàng tồn'!AM256</f>
        <v>0</v>
      </c>
      <c r="BR255" s="168">
        <f>BQ255*'Bảng giá mua 2015'!AN254</f>
        <v>0</v>
      </c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72">
        <f t="shared" si="250"/>
        <v>0</v>
      </c>
      <c r="CX255" s="57">
        <f>CW255*'Bảng giá mua 2015'!BT254</f>
        <v>0</v>
      </c>
      <c r="CY255" s="53">
        <f>'Hàng tồn'!BU256</f>
        <v>0</v>
      </c>
      <c r="CZ255" s="168">
        <f>CY255*'Bảng giá mua 2015'!BV254</f>
        <v>0</v>
      </c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72">
        <f t="shared" si="251"/>
        <v>0</v>
      </c>
      <c r="EF255" s="57">
        <f>EE255*'Bảng giá mua 2015'!DB254</f>
        <v>0</v>
      </c>
      <c r="EG255" s="53">
        <f>'Hàng tồn'!DC256</f>
        <v>0</v>
      </c>
      <c r="EH255" s="168">
        <f>EG255*'Bảng giá mua 2015'!DD254</f>
        <v>0</v>
      </c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72">
        <f t="shared" si="252"/>
        <v>0</v>
      </c>
      <c r="FN255" s="57">
        <f>FM255*'Bảng giá mua 2015'!EJ254</f>
        <v>0</v>
      </c>
      <c r="FO255" s="53">
        <f>'Hàng tồn'!EK256</f>
        <v>0</v>
      </c>
      <c r="FP255" s="168">
        <f>FO255*'Bảng giá mua 2015'!EL254</f>
        <v>0</v>
      </c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72">
        <f t="shared" si="253"/>
        <v>0</v>
      </c>
      <c r="GV255" s="57">
        <f>GU255*'Bảng giá mua 2015'!FR254</f>
        <v>0</v>
      </c>
      <c r="GW255" s="53">
        <f>'Hàng tồn'!FS256</f>
        <v>0</v>
      </c>
      <c r="GX255" s="168">
        <f>GW255*'Bảng giá mua 2015'!FT254</f>
        <v>0</v>
      </c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72">
        <f t="shared" si="254"/>
        <v>0</v>
      </c>
      <c r="ID255" s="57">
        <f>IC255*'Bảng giá mua 2015'!GZ254</f>
        <v>0</v>
      </c>
      <c r="IE255" s="53">
        <f>'Hàng tồn'!HA256</f>
        <v>0</v>
      </c>
      <c r="IF255" s="168">
        <f>IE255*'Bảng giá mua 2015'!HB254</f>
        <v>0</v>
      </c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72">
        <f t="shared" si="255"/>
        <v>0</v>
      </c>
      <c r="JL255" s="57">
        <f>JK255*'Bảng giá mua 2015'!IH254</f>
        <v>0</v>
      </c>
      <c r="JM255" s="53">
        <f>'Hàng tồn'!II256</f>
        <v>0</v>
      </c>
      <c r="JN255" s="168">
        <f>JM255*'Bảng giá mua 2015'!IJ254</f>
        <v>0</v>
      </c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72">
        <f t="shared" si="256"/>
        <v>0</v>
      </c>
      <c r="KT255" s="57">
        <f>KS255*'Bảng giá mua 2015'!JP254</f>
        <v>0</v>
      </c>
      <c r="KU255" s="53">
        <f>'Hàng tồn'!JQ256</f>
        <v>0</v>
      </c>
      <c r="KV255" s="168">
        <f>KU255*'Bảng giá mua 2015'!JR254</f>
        <v>0</v>
      </c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72">
        <f t="shared" si="257"/>
        <v>0</v>
      </c>
      <c r="MB255" s="57">
        <f>MA255*'Bảng giá mua 2015'!KX254</f>
        <v>0</v>
      </c>
      <c r="MC255" s="53">
        <f>'Hàng tồn'!KY256</f>
        <v>0</v>
      </c>
      <c r="MD255" s="168">
        <f>MC255*'Bảng giá mua 2015'!KZ254</f>
        <v>0</v>
      </c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72">
        <f t="shared" si="258"/>
        <v>0</v>
      </c>
      <c r="NJ255" s="57">
        <f>NI255*'Bảng giá mua 2015'!MF254</f>
        <v>0</v>
      </c>
      <c r="NK255" s="53">
        <f>'Hàng tồn'!MG256</f>
        <v>0</v>
      </c>
      <c r="NL255" s="168">
        <f>NK255*'Bảng giá mua 2015'!MH254</f>
        <v>0</v>
      </c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72">
        <f t="shared" si="259"/>
        <v>0</v>
      </c>
      <c r="OR255" s="57">
        <f>OQ255*'Bảng giá mua 2015'!NN254</f>
        <v>0</v>
      </c>
      <c r="OS255" s="53">
        <f>'Hàng tồn'!NO256</f>
        <v>0</v>
      </c>
      <c r="OT255" s="168">
        <f>OS255*'Bảng giá mua 2015'!NP254</f>
        <v>0</v>
      </c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72">
        <f t="shared" si="260"/>
        <v>0</v>
      </c>
      <c r="PZ255" s="57">
        <f>PY255*'Bảng giá mua 2015'!OV254</f>
        <v>0</v>
      </c>
      <c r="QA255" s="53">
        <f>'Hàng tồn'!OW256</f>
        <v>0</v>
      </c>
      <c r="QB255" s="168">
        <f>QA255*'Bảng giá mua 2015'!OX254</f>
        <v>0</v>
      </c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72">
        <f t="shared" si="261"/>
        <v>0</v>
      </c>
      <c r="RH255" s="57">
        <f>RG255*'Bảng giá mua 2015'!QD254</f>
        <v>0</v>
      </c>
      <c r="RI255" s="53">
        <f>'Hàng tồn'!QE256</f>
        <v>0</v>
      </c>
      <c r="RJ255" s="168">
        <f>RI255*'Bảng giá mua 2015'!QF254</f>
        <v>0</v>
      </c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72">
        <f t="shared" si="262"/>
        <v>0</v>
      </c>
      <c r="SP255" s="57">
        <f>SO255*'Bảng giá mua 2015'!RL254</f>
        <v>0</v>
      </c>
      <c r="SQ255" s="53">
        <f>'Hàng tồn'!RM256</f>
        <v>0</v>
      </c>
      <c r="SR255" s="168">
        <f>SQ255*'Bảng giá mua 2015'!RN254</f>
        <v>0</v>
      </c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72">
        <f t="shared" si="263"/>
        <v>0</v>
      </c>
      <c r="TX255" s="57">
        <f>TW255*'Bảng giá mua 2015'!ST254</f>
        <v>0</v>
      </c>
      <c r="TY255" s="53">
        <f>'Hàng tồn'!SU256</f>
        <v>0</v>
      </c>
      <c r="TZ255" s="168">
        <f>TY255*'Bảng giá mua 2015'!SV254</f>
        <v>0</v>
      </c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72">
        <f t="shared" si="264"/>
        <v>0</v>
      </c>
      <c r="VF255" s="57">
        <f>VE255*'Bảng giá mua 2015'!UB254</f>
        <v>0</v>
      </c>
      <c r="VG255" s="53">
        <f>'Hàng tồn'!UC256</f>
        <v>0</v>
      </c>
      <c r="VH255" s="168">
        <f>VG255*'Bảng giá mua 2015'!UD254</f>
        <v>0</v>
      </c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72">
        <f t="shared" si="265"/>
        <v>0</v>
      </c>
      <c r="WN255" s="57">
        <f>WM255*'Bảng giá mua 2015'!VJ254</f>
        <v>0</v>
      </c>
      <c r="WO255" s="53">
        <f>'Hàng tồn'!VK256</f>
        <v>0</v>
      </c>
      <c r="WP255" s="168">
        <f>WO255*'Bảng giá mua 2015'!VL254</f>
        <v>0</v>
      </c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72">
        <f t="shared" si="266"/>
        <v>0</v>
      </c>
      <c r="XV255" s="57">
        <f>XU255*'Bảng giá mua 2015'!WR254</f>
        <v>0</v>
      </c>
      <c r="XW255" s="53">
        <f>'Hàng tồn'!WS256</f>
        <v>0</v>
      </c>
      <c r="XX255" s="168">
        <f>XW255*'Bảng giá mua 2015'!WT254</f>
        <v>0</v>
      </c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72">
        <f t="shared" si="267"/>
        <v>0</v>
      </c>
      <c r="ZD255" s="57">
        <f>ZC255*'Bảng giá mua 2015'!XZ254</f>
        <v>0</v>
      </c>
      <c r="ZE255" s="53">
        <f>'Hàng tồn'!YA256</f>
        <v>0</v>
      </c>
      <c r="ZF255" s="168">
        <f>ZE255*'Bảng giá mua 2015'!YB254</f>
        <v>0</v>
      </c>
      <c r="ZG255" s="55"/>
      <c r="ZH255" s="55"/>
      <c r="ZI255" s="55"/>
      <c r="ZJ255" s="55"/>
      <c r="ZK255" s="55"/>
      <c r="ZL255" s="55"/>
      <c r="ZM255" s="55"/>
      <c r="ZN255" s="55"/>
      <c r="ZO255" s="55"/>
      <c r="ZP255" s="55"/>
      <c r="ZQ255" s="55"/>
      <c r="ZR255" s="55"/>
      <c r="ZS255" s="55"/>
      <c r="ZT255" s="55"/>
      <c r="ZU255" s="55"/>
      <c r="ZV255" s="55"/>
      <c r="ZW255" s="55"/>
      <c r="ZX255" s="55"/>
      <c r="ZY255" s="55"/>
      <c r="ZZ255" s="55"/>
      <c r="AAA255" s="55"/>
      <c r="AAB255" s="55"/>
      <c r="AAC255" s="55"/>
      <c r="AAD255" s="55"/>
      <c r="AAE255" s="55"/>
      <c r="AAF255" s="55"/>
      <c r="AAG255" s="55"/>
      <c r="AAH255" s="55"/>
      <c r="AAI255" s="55"/>
      <c r="AAJ255" s="55"/>
      <c r="AAK255" s="72">
        <f t="shared" si="268"/>
        <v>0</v>
      </c>
      <c r="AAL255" s="57">
        <f>AAK255*'Bảng giá mua 2015'!ZH254</f>
        <v>0</v>
      </c>
      <c r="AAM255" s="53">
        <f>'Hàng tồn'!ZI256</f>
        <v>0</v>
      </c>
      <c r="AAN255" s="168">
        <f>AAM255*'Bảng giá mua 2015'!ZJ254</f>
        <v>0</v>
      </c>
      <c r="AAO255" s="55"/>
      <c r="AAP255" s="55"/>
      <c r="AAQ255" s="55"/>
      <c r="AAR255" s="55"/>
      <c r="AAS255" s="55"/>
      <c r="AAT255" s="55"/>
      <c r="AAU255" s="55"/>
      <c r="AAV255" s="55"/>
      <c r="AAW255" s="55"/>
      <c r="AAX255" s="55"/>
      <c r="AAY255" s="55"/>
      <c r="AAZ255" s="55"/>
      <c r="ABA255" s="55"/>
      <c r="ABB255" s="55"/>
      <c r="ABC255" s="55"/>
      <c r="ABD255" s="55"/>
      <c r="ABE255" s="55"/>
      <c r="ABF255" s="55"/>
      <c r="ABG255" s="55"/>
      <c r="ABH255" s="55"/>
      <c r="ABI255" s="55"/>
      <c r="ABJ255" s="55"/>
      <c r="ABK255" s="55"/>
      <c r="ABL255" s="55"/>
      <c r="ABM255" s="55"/>
      <c r="ABN255" s="55"/>
      <c r="ABO255" s="55"/>
      <c r="ABP255" s="55"/>
      <c r="ABQ255" s="55"/>
      <c r="ABR255" s="55"/>
      <c r="ABS255" s="72">
        <f t="shared" si="269"/>
        <v>0</v>
      </c>
      <c r="ABT255" s="57">
        <f>ABS255*'Bảng giá mua 2015'!AAP254</f>
        <v>0</v>
      </c>
      <c r="ABU255" s="53">
        <f>'Hàng tồn'!AAQ256</f>
        <v>0</v>
      </c>
      <c r="ABV255" s="168">
        <f>ABU255*'Bảng giá mua 2015'!AAR254</f>
        <v>0</v>
      </c>
      <c r="ABW255" s="55"/>
      <c r="ABX255" s="55"/>
      <c r="ABY255" s="55"/>
      <c r="ABZ255" s="55"/>
      <c r="ACA255" s="55"/>
      <c r="ACB255" s="55"/>
      <c r="ACC255" s="55"/>
      <c r="ACD255" s="55"/>
      <c r="ACE255" s="55"/>
      <c r="ACF255" s="55"/>
      <c r="ACG255" s="55"/>
      <c r="ACH255" s="55"/>
      <c r="ACI255" s="55"/>
      <c r="ACJ255" s="55"/>
      <c r="ACK255" s="55"/>
      <c r="ACL255" s="55"/>
      <c r="ACM255" s="55"/>
      <c r="ACN255" s="55"/>
      <c r="ACO255" s="55"/>
      <c r="ACP255" s="55"/>
      <c r="ACQ255" s="55"/>
      <c r="ACR255" s="55"/>
      <c r="ACS255" s="55"/>
      <c r="ACT255" s="55"/>
      <c r="ACU255" s="55"/>
      <c r="ACV255" s="55"/>
      <c r="ACW255" s="55"/>
      <c r="ACX255" s="55"/>
      <c r="ACY255" s="55"/>
      <c r="ACZ255" s="55"/>
      <c r="ADA255" s="72">
        <f t="shared" si="270"/>
        <v>0</v>
      </c>
      <c r="ADB255" s="57">
        <f>ADA255*'Bảng giá mua 2015'!ABX254</f>
        <v>0</v>
      </c>
      <c r="ADC255" s="53">
        <f>'Hàng tồn'!ABY256</f>
        <v>0</v>
      </c>
      <c r="ADD255" s="168">
        <f>ADC255*'Bảng giá mua 2015'!ABZ254</f>
        <v>0</v>
      </c>
      <c r="ADE255" s="55"/>
      <c r="ADF255" s="55"/>
      <c r="ADG255" s="55"/>
      <c r="ADH255" s="55"/>
      <c r="ADI255" s="55"/>
      <c r="ADJ255" s="55"/>
      <c r="ADK255" s="55"/>
      <c r="ADL255" s="55"/>
      <c r="ADM255" s="55"/>
      <c r="ADN255" s="55"/>
      <c r="ADO255" s="55"/>
      <c r="ADP255" s="55"/>
      <c r="ADQ255" s="55"/>
      <c r="ADR255" s="55"/>
      <c r="ADS255" s="55"/>
      <c r="ADT255" s="55"/>
      <c r="ADU255" s="55"/>
      <c r="ADV255" s="55"/>
      <c r="ADW255" s="55"/>
      <c r="ADX255" s="55"/>
      <c r="ADY255" s="55"/>
      <c r="ADZ255" s="55"/>
      <c r="AEA255" s="55"/>
      <c r="AEB255" s="55"/>
      <c r="AEC255" s="55"/>
      <c r="AED255" s="55"/>
      <c r="AEE255" s="55"/>
      <c r="AEF255" s="55"/>
      <c r="AEG255" s="55"/>
      <c r="AEH255" s="55"/>
      <c r="AEI255" s="72">
        <f t="shared" si="271"/>
        <v>0</v>
      </c>
      <c r="AEJ255" s="57">
        <f>AEI255*'Bảng giá mua 2015'!ADF254</f>
        <v>0</v>
      </c>
      <c r="AEK255" s="53">
        <f>'Hàng tồn'!ADG256</f>
        <v>0</v>
      </c>
      <c r="AEL255" s="168">
        <f>AEK255*'Bảng giá mua 2015'!ADH254</f>
        <v>0</v>
      </c>
      <c r="AEM255" s="55"/>
      <c r="AEN255" s="55"/>
      <c r="AEO255" s="55"/>
      <c r="AEP255" s="55"/>
      <c r="AEQ255" s="55"/>
      <c r="AER255" s="55"/>
      <c r="AES255" s="55"/>
      <c r="AET255" s="55"/>
      <c r="AEU255" s="55"/>
      <c r="AEV255" s="55"/>
      <c r="AEW255" s="55"/>
      <c r="AEX255" s="55"/>
      <c r="AEY255" s="55"/>
      <c r="AEZ255" s="55"/>
      <c r="AFA255" s="55"/>
      <c r="AFB255" s="55"/>
      <c r="AFC255" s="55"/>
      <c r="AFD255" s="55"/>
      <c r="AFE255" s="55"/>
      <c r="AFF255" s="55"/>
      <c r="AFG255" s="55"/>
      <c r="AFH255" s="55"/>
      <c r="AFI255" s="55"/>
      <c r="AFJ255" s="55"/>
      <c r="AFK255" s="55"/>
      <c r="AFL255" s="55"/>
      <c r="AFM255" s="55"/>
      <c r="AFN255" s="55"/>
      <c r="AFO255" s="55"/>
      <c r="AFP255" s="55"/>
      <c r="AFQ255" s="72">
        <f t="shared" si="272"/>
        <v>0</v>
      </c>
      <c r="AFR255" s="57">
        <f>AFQ255*'Bảng giá mua 2015'!AEN254</f>
        <v>0</v>
      </c>
      <c r="AFS255" s="53">
        <f>'Hàng tồn'!AEO256</f>
        <v>0</v>
      </c>
      <c r="AFT255" s="168">
        <f>AFS255*'Bảng giá mua 2015'!AEP254</f>
        <v>0</v>
      </c>
      <c r="AFU255" s="55"/>
      <c r="AFV255" s="55"/>
      <c r="AFW255" s="55"/>
      <c r="AFX255" s="55"/>
      <c r="AFY255" s="55"/>
      <c r="AFZ255" s="55"/>
      <c r="AGA255" s="55"/>
      <c r="AGB255" s="55"/>
      <c r="AGC255" s="55"/>
      <c r="AGD255" s="55"/>
      <c r="AGE255" s="55"/>
      <c r="AGF255" s="55"/>
      <c r="AGG255" s="55"/>
      <c r="AGH255" s="55"/>
      <c r="AGI255" s="55"/>
      <c r="AGJ255" s="55"/>
      <c r="AGK255" s="55"/>
      <c r="AGL255" s="55"/>
      <c r="AGM255" s="55"/>
      <c r="AGN255" s="55"/>
      <c r="AGO255" s="55"/>
      <c r="AGP255" s="55"/>
      <c r="AGQ255" s="55"/>
      <c r="AGR255" s="55"/>
      <c r="AGS255" s="55"/>
      <c r="AGT255" s="55"/>
      <c r="AGU255" s="55"/>
      <c r="AGV255" s="55"/>
      <c r="AGW255" s="55"/>
      <c r="AGX255" s="55"/>
      <c r="AGY255" s="72">
        <f t="shared" si="273"/>
        <v>0</v>
      </c>
      <c r="AGZ255" s="57">
        <f>AGY255*'Bảng giá mua 2015'!AFV254</f>
        <v>0</v>
      </c>
      <c r="AHA255" s="53">
        <f>'Hàng tồn'!AFW256</f>
        <v>0</v>
      </c>
      <c r="AHB255" s="168">
        <f>AHA255*'Bảng giá mua 2015'!AFX254</f>
        <v>0</v>
      </c>
      <c r="AHC255" s="55"/>
      <c r="AHD255" s="55"/>
      <c r="AHE255" s="55"/>
      <c r="AHF255" s="55"/>
      <c r="AHG255" s="55"/>
      <c r="AHH255" s="55"/>
      <c r="AHI255" s="55"/>
      <c r="AHJ255" s="55"/>
      <c r="AHK255" s="55">
        <v>1</v>
      </c>
      <c r="AHL255" s="55"/>
      <c r="AHM255" s="55"/>
      <c r="AHN255" s="55"/>
      <c r="AHO255" s="55">
        <v>1</v>
      </c>
      <c r="AHP255" s="55"/>
      <c r="AHQ255" s="55"/>
      <c r="AHR255" s="55"/>
      <c r="AHS255" s="55"/>
      <c r="AHT255" s="55"/>
      <c r="AHU255" s="55"/>
      <c r="AHV255" s="55"/>
      <c r="AHW255" s="55"/>
      <c r="AHX255" s="55"/>
      <c r="AHY255" s="55"/>
      <c r="AHZ255" s="55"/>
      <c r="AIA255" s="55"/>
      <c r="AIB255" s="55"/>
      <c r="AIC255" s="55"/>
      <c r="AID255" s="55"/>
      <c r="AIE255" s="55"/>
      <c r="AIF255" s="55"/>
      <c r="AIG255" s="72">
        <f t="shared" si="274"/>
        <v>2</v>
      </c>
      <c r="AIH255" s="57">
        <f>AIG255*'Bảng giá bán 2015'!AC254</f>
        <v>0</v>
      </c>
      <c r="AII255" s="53">
        <f>'Hàng tồn'!AHE256</f>
        <v>0</v>
      </c>
      <c r="AIJ255" s="168">
        <f>AII255*'Bảng giá bán 2015'!AD254</f>
        <v>0</v>
      </c>
      <c r="AIK255" s="55"/>
      <c r="AIL255" s="55"/>
      <c r="AIM255" s="55"/>
      <c r="AIN255" s="55"/>
      <c r="AIO255" s="55"/>
      <c r="AIP255" s="55"/>
      <c r="AIQ255" s="55"/>
      <c r="AIR255" s="55"/>
      <c r="AIS255" s="55"/>
      <c r="AIT255" s="55">
        <v>1</v>
      </c>
      <c r="AIU255" s="55">
        <v>1</v>
      </c>
      <c r="AIV255" s="55">
        <v>1</v>
      </c>
      <c r="AIW255" s="55"/>
      <c r="AIX255" s="55"/>
      <c r="AIY255" s="55"/>
      <c r="AIZ255" s="55"/>
      <c r="AJA255" s="55"/>
      <c r="AJB255" s="55"/>
      <c r="AJC255" s="55"/>
      <c r="AJD255" s="55"/>
      <c r="AJE255" s="55"/>
      <c r="AJF255" s="55"/>
      <c r="AJG255" s="55"/>
      <c r="AJH255" s="55"/>
      <c r="AJI255" s="55"/>
      <c r="AJJ255" s="55"/>
      <c r="AJK255" s="55"/>
      <c r="AJL255" s="55"/>
      <c r="AJM255" s="55"/>
      <c r="AJN255" s="55"/>
      <c r="AJO255" s="72">
        <f t="shared" si="275"/>
        <v>3</v>
      </c>
      <c r="AJP255" s="57">
        <f>AJO255*'Bảng giá bán 2015'!AD254</f>
        <v>0</v>
      </c>
      <c r="AJQ255" s="53">
        <f>'Hàng tồn'!AIM256</f>
        <v>0</v>
      </c>
      <c r="AJR255" s="168">
        <f>AJQ255*'Bảng giá mua 2015'!AIN254</f>
        <v>0</v>
      </c>
      <c r="AJS255" s="55"/>
      <c r="AJT255" s="55"/>
      <c r="AJU255" s="55"/>
      <c r="AJV255" s="55"/>
      <c r="AJW255" s="55"/>
      <c r="AJX255" s="55"/>
      <c r="AJY255" s="55"/>
      <c r="AJZ255" s="55"/>
      <c r="AKA255" s="55"/>
      <c r="AKB255" s="55"/>
      <c r="AKC255" s="55"/>
      <c r="AKD255" s="55"/>
      <c r="AKE255" s="55"/>
      <c r="AKF255" s="55"/>
      <c r="AKG255" s="55"/>
      <c r="AKH255" s="55"/>
      <c r="AKI255" s="55"/>
      <c r="AKJ255" s="55"/>
      <c r="AKK255" s="55"/>
      <c r="AKL255" s="55"/>
      <c r="AKM255" s="55"/>
      <c r="AKN255" s="55"/>
      <c r="AKO255" s="55"/>
      <c r="AKP255" s="55"/>
      <c r="AKQ255" s="55"/>
      <c r="AKR255" s="55"/>
      <c r="AKS255" s="55"/>
      <c r="AKT255" s="55"/>
      <c r="AKU255" s="55"/>
      <c r="AKV255" s="55"/>
      <c r="AKW255" s="72">
        <f t="shared" si="276"/>
        <v>0</v>
      </c>
      <c r="AKX255" s="57">
        <f>AKW255*'Bảng giá bán 2015'!BL254</f>
        <v>0</v>
      </c>
      <c r="AKY255" s="53">
        <f>'Hàng tồn'!AJU256</f>
        <v>0</v>
      </c>
      <c r="AKZ255" s="168">
        <f>AKY255*'Bảng giá mua 2015'!AJV254</f>
        <v>0</v>
      </c>
      <c r="ALA255" s="55"/>
      <c r="ALB255" s="55"/>
      <c r="ALC255" s="55"/>
      <c r="ALD255" s="55"/>
      <c r="ALE255" s="55"/>
      <c r="ALF255" s="55"/>
      <c r="ALG255" s="55"/>
      <c r="ALH255" s="55"/>
      <c r="ALI255" s="55"/>
      <c r="ALJ255" s="55"/>
      <c r="ALK255" s="55"/>
      <c r="ALL255" s="55"/>
      <c r="ALM255" s="55"/>
      <c r="ALN255" s="55"/>
      <c r="ALO255" s="55"/>
      <c r="ALP255" s="55"/>
      <c r="ALQ255" s="55"/>
      <c r="ALR255" s="55"/>
      <c r="ALS255" s="55"/>
      <c r="ALT255" s="55"/>
      <c r="ALU255" s="55"/>
      <c r="ALV255" s="55"/>
      <c r="ALW255" s="55"/>
      <c r="ALX255" s="55"/>
      <c r="ALY255" s="55"/>
      <c r="ALZ255" s="55"/>
      <c r="AMA255" s="55"/>
      <c r="AMB255" s="55"/>
      <c r="AMC255" s="55"/>
      <c r="AMD255" s="55"/>
      <c r="AME255" s="72">
        <f t="shared" si="277"/>
        <v>0</v>
      </c>
      <c r="AMF255" s="57">
        <f>AME255*'Bảng giá bán 2015'!CT254</f>
        <v>0</v>
      </c>
      <c r="AMG255" s="53">
        <f>'Hàng tồn'!ALC256</f>
        <v>0</v>
      </c>
      <c r="AMH255" s="168">
        <f>AMG255*'Bảng giá mua 2015'!ALD254</f>
        <v>0</v>
      </c>
      <c r="AMI255" s="55"/>
      <c r="AMJ255" s="55"/>
      <c r="AMK255" s="55"/>
      <c r="AML255" s="55"/>
      <c r="AMM255" s="55"/>
      <c r="AMN255" s="55"/>
      <c r="AMO255" s="55"/>
      <c r="AMP255" s="55"/>
      <c r="AMQ255" s="55"/>
      <c r="AMR255" s="55"/>
      <c r="AMS255" s="55"/>
      <c r="AMT255" s="55"/>
      <c r="AMU255" s="55"/>
      <c r="AMV255" s="55"/>
      <c r="AMW255" s="55"/>
      <c r="AMX255" s="55"/>
      <c r="AMY255" s="55"/>
      <c r="AMZ255" s="55"/>
      <c r="ANA255" s="55"/>
      <c r="ANB255" s="55"/>
      <c r="ANC255" s="55"/>
      <c r="AND255" s="55"/>
      <c r="ANE255" s="55"/>
      <c r="ANF255" s="55"/>
      <c r="ANG255" s="55"/>
      <c r="ANH255" s="55"/>
      <c r="ANI255" s="55"/>
      <c r="ANJ255" s="55"/>
      <c r="ANK255" s="55"/>
      <c r="ANL255" s="55"/>
      <c r="ANM255" s="72">
        <f t="shared" si="278"/>
        <v>0</v>
      </c>
      <c r="ANN255" s="57">
        <f>ANM255*'Bảng giá bán 2015'!EB254</f>
        <v>0</v>
      </c>
      <c r="ANO255" s="53">
        <f>'Hàng tồn'!AMK256</f>
        <v>0</v>
      </c>
      <c r="ANP255" s="168">
        <f>ANO255*'Bảng giá mua 2015'!AML254</f>
        <v>0</v>
      </c>
    </row>
    <row r="256" spans="1:1056" x14ac:dyDescent="0.3">
      <c r="A256" s="131"/>
      <c r="B256" s="58" t="s">
        <v>9</v>
      </c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72">
        <f t="shared" si="248"/>
        <v>0</v>
      </c>
      <c r="AH256" s="57">
        <f>AG256*'Bảng giá mua 2015'!D255</f>
        <v>0</v>
      </c>
      <c r="AI256" s="53">
        <f>'Hàng tồn'!E257</f>
        <v>0</v>
      </c>
      <c r="AJ256" s="168">
        <f>AI256*'Bảng giá mua 2015'!F255</f>
        <v>0</v>
      </c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72">
        <f t="shared" si="249"/>
        <v>0</v>
      </c>
      <c r="BP256" s="57">
        <f>BO256*'Bảng giá mua 2015'!AL255</f>
        <v>0</v>
      </c>
      <c r="BQ256" s="53">
        <f>'Hàng tồn'!AM257</f>
        <v>0</v>
      </c>
      <c r="BR256" s="168">
        <f>BQ256*'Bảng giá mua 2015'!AN255</f>
        <v>0</v>
      </c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72">
        <f t="shared" si="250"/>
        <v>0</v>
      </c>
      <c r="CX256" s="57">
        <f>CW256*'Bảng giá mua 2015'!BT255</f>
        <v>0</v>
      </c>
      <c r="CY256" s="53">
        <f>'Hàng tồn'!BU257</f>
        <v>0</v>
      </c>
      <c r="CZ256" s="168">
        <f>CY256*'Bảng giá mua 2015'!BV255</f>
        <v>0</v>
      </c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72">
        <f t="shared" si="251"/>
        <v>0</v>
      </c>
      <c r="EF256" s="57">
        <f>EE256*'Bảng giá mua 2015'!DB255</f>
        <v>0</v>
      </c>
      <c r="EG256" s="53">
        <f>'Hàng tồn'!DC257</f>
        <v>0</v>
      </c>
      <c r="EH256" s="168">
        <f>EG256*'Bảng giá mua 2015'!DD255</f>
        <v>0</v>
      </c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72">
        <f t="shared" si="252"/>
        <v>0</v>
      </c>
      <c r="FN256" s="57">
        <f>FM256*'Bảng giá mua 2015'!EJ255</f>
        <v>0</v>
      </c>
      <c r="FO256" s="53">
        <f>'Hàng tồn'!EK257</f>
        <v>0</v>
      </c>
      <c r="FP256" s="168">
        <f>FO256*'Bảng giá mua 2015'!EL255</f>
        <v>0</v>
      </c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72">
        <f t="shared" si="253"/>
        <v>0</v>
      </c>
      <c r="GV256" s="57">
        <f>GU256*'Bảng giá mua 2015'!FR255</f>
        <v>0</v>
      </c>
      <c r="GW256" s="53">
        <f>'Hàng tồn'!FS257</f>
        <v>0</v>
      </c>
      <c r="GX256" s="168">
        <f>GW256*'Bảng giá mua 2015'!FT255</f>
        <v>0</v>
      </c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72">
        <f t="shared" si="254"/>
        <v>0</v>
      </c>
      <c r="ID256" s="57">
        <f>IC256*'Bảng giá mua 2015'!GZ255</f>
        <v>0</v>
      </c>
      <c r="IE256" s="53">
        <f>'Hàng tồn'!HA257</f>
        <v>0</v>
      </c>
      <c r="IF256" s="168">
        <f>IE256*'Bảng giá mua 2015'!HB255</f>
        <v>0</v>
      </c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72">
        <f t="shared" si="255"/>
        <v>0</v>
      </c>
      <c r="JL256" s="57">
        <f>JK256*'Bảng giá mua 2015'!IH255</f>
        <v>0</v>
      </c>
      <c r="JM256" s="53">
        <f>'Hàng tồn'!II257</f>
        <v>0</v>
      </c>
      <c r="JN256" s="168">
        <f>JM256*'Bảng giá mua 2015'!IJ255</f>
        <v>0</v>
      </c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72">
        <f t="shared" si="256"/>
        <v>0</v>
      </c>
      <c r="KT256" s="57">
        <f>KS256*'Bảng giá mua 2015'!JP255</f>
        <v>0</v>
      </c>
      <c r="KU256" s="53">
        <f>'Hàng tồn'!JQ257</f>
        <v>0</v>
      </c>
      <c r="KV256" s="168">
        <f>KU256*'Bảng giá mua 2015'!JR255</f>
        <v>0</v>
      </c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72">
        <f t="shared" si="257"/>
        <v>0</v>
      </c>
      <c r="MB256" s="57">
        <f>MA256*'Bảng giá mua 2015'!KX255</f>
        <v>0</v>
      </c>
      <c r="MC256" s="53">
        <f>'Hàng tồn'!KY257</f>
        <v>0</v>
      </c>
      <c r="MD256" s="168">
        <f>MC256*'Bảng giá mua 2015'!KZ255</f>
        <v>0</v>
      </c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72">
        <f t="shared" si="258"/>
        <v>0</v>
      </c>
      <c r="NJ256" s="57">
        <f>NI256*'Bảng giá mua 2015'!MF255</f>
        <v>0</v>
      </c>
      <c r="NK256" s="53">
        <f>'Hàng tồn'!MG257</f>
        <v>0</v>
      </c>
      <c r="NL256" s="168">
        <f>NK256*'Bảng giá mua 2015'!MH255</f>
        <v>0</v>
      </c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72">
        <f t="shared" si="259"/>
        <v>0</v>
      </c>
      <c r="OR256" s="57">
        <f>OQ256*'Bảng giá mua 2015'!NN255</f>
        <v>0</v>
      </c>
      <c r="OS256" s="53">
        <f>'Hàng tồn'!NO257</f>
        <v>0</v>
      </c>
      <c r="OT256" s="168">
        <f>OS256*'Bảng giá mua 2015'!NP255</f>
        <v>0</v>
      </c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72">
        <f t="shared" si="260"/>
        <v>0</v>
      </c>
      <c r="PZ256" s="57">
        <f>PY256*'Bảng giá mua 2015'!OV255</f>
        <v>0</v>
      </c>
      <c r="QA256" s="53">
        <f>'Hàng tồn'!OW257</f>
        <v>0</v>
      </c>
      <c r="QB256" s="168">
        <f>QA256*'Bảng giá mua 2015'!OX255</f>
        <v>0</v>
      </c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72">
        <f t="shared" si="261"/>
        <v>0</v>
      </c>
      <c r="RH256" s="57">
        <f>RG256*'Bảng giá mua 2015'!QD255</f>
        <v>0</v>
      </c>
      <c r="RI256" s="53">
        <f>'Hàng tồn'!QE257</f>
        <v>0</v>
      </c>
      <c r="RJ256" s="168">
        <f>RI256*'Bảng giá mua 2015'!QF255</f>
        <v>0</v>
      </c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72">
        <f t="shared" si="262"/>
        <v>0</v>
      </c>
      <c r="SP256" s="57">
        <f>SO256*'Bảng giá mua 2015'!RL255</f>
        <v>0</v>
      </c>
      <c r="SQ256" s="53">
        <f>'Hàng tồn'!RM257</f>
        <v>0</v>
      </c>
      <c r="SR256" s="168">
        <f>SQ256*'Bảng giá mua 2015'!RN255</f>
        <v>0</v>
      </c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72">
        <f t="shared" si="263"/>
        <v>0</v>
      </c>
      <c r="TX256" s="57">
        <f>TW256*'Bảng giá mua 2015'!ST255</f>
        <v>0</v>
      </c>
      <c r="TY256" s="53">
        <f>'Hàng tồn'!SU257</f>
        <v>0</v>
      </c>
      <c r="TZ256" s="168">
        <f>TY256*'Bảng giá mua 2015'!SV255</f>
        <v>0</v>
      </c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72">
        <f t="shared" si="264"/>
        <v>0</v>
      </c>
      <c r="VF256" s="57">
        <f>VE256*'Bảng giá mua 2015'!UB255</f>
        <v>0</v>
      </c>
      <c r="VG256" s="53">
        <f>'Hàng tồn'!UC257</f>
        <v>0</v>
      </c>
      <c r="VH256" s="168">
        <f>VG256*'Bảng giá mua 2015'!UD255</f>
        <v>0</v>
      </c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72">
        <f t="shared" si="265"/>
        <v>0</v>
      </c>
      <c r="WN256" s="57">
        <f>WM256*'Bảng giá mua 2015'!VJ255</f>
        <v>0</v>
      </c>
      <c r="WO256" s="53">
        <f>'Hàng tồn'!VK257</f>
        <v>0</v>
      </c>
      <c r="WP256" s="168">
        <f>WO256*'Bảng giá mua 2015'!VL255</f>
        <v>0</v>
      </c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72">
        <f t="shared" si="266"/>
        <v>0</v>
      </c>
      <c r="XV256" s="57">
        <f>XU256*'Bảng giá mua 2015'!WR255</f>
        <v>0</v>
      </c>
      <c r="XW256" s="53">
        <f>'Hàng tồn'!WS257</f>
        <v>0</v>
      </c>
      <c r="XX256" s="168">
        <f>XW256*'Bảng giá mua 2015'!WT255</f>
        <v>0</v>
      </c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72">
        <f t="shared" si="267"/>
        <v>0</v>
      </c>
      <c r="ZD256" s="57">
        <f>ZC256*'Bảng giá mua 2015'!XZ255</f>
        <v>0</v>
      </c>
      <c r="ZE256" s="53">
        <f>'Hàng tồn'!YA257</f>
        <v>0</v>
      </c>
      <c r="ZF256" s="168">
        <f>ZE256*'Bảng giá mua 2015'!YB255</f>
        <v>0</v>
      </c>
      <c r="ZG256" s="55"/>
      <c r="ZH256" s="55"/>
      <c r="ZI256" s="55"/>
      <c r="ZJ256" s="55"/>
      <c r="ZK256" s="55"/>
      <c r="ZL256" s="55"/>
      <c r="ZM256" s="55"/>
      <c r="ZN256" s="55"/>
      <c r="ZO256" s="55"/>
      <c r="ZP256" s="55"/>
      <c r="ZQ256" s="55"/>
      <c r="ZR256" s="55"/>
      <c r="ZS256" s="55"/>
      <c r="ZT256" s="55"/>
      <c r="ZU256" s="55"/>
      <c r="ZV256" s="55"/>
      <c r="ZW256" s="55"/>
      <c r="ZX256" s="55"/>
      <c r="ZY256" s="55"/>
      <c r="ZZ256" s="55"/>
      <c r="AAA256" s="55"/>
      <c r="AAB256" s="55"/>
      <c r="AAC256" s="55"/>
      <c r="AAD256" s="55"/>
      <c r="AAE256" s="55"/>
      <c r="AAF256" s="55"/>
      <c r="AAG256" s="55"/>
      <c r="AAH256" s="55"/>
      <c r="AAI256" s="55"/>
      <c r="AAJ256" s="55"/>
      <c r="AAK256" s="72">
        <f t="shared" si="268"/>
        <v>0</v>
      </c>
      <c r="AAL256" s="57">
        <f>AAK256*'Bảng giá mua 2015'!ZH255</f>
        <v>0</v>
      </c>
      <c r="AAM256" s="53">
        <f>'Hàng tồn'!ZI257</f>
        <v>0</v>
      </c>
      <c r="AAN256" s="168">
        <f>AAM256*'Bảng giá mua 2015'!ZJ255</f>
        <v>0</v>
      </c>
      <c r="AAO256" s="55"/>
      <c r="AAP256" s="55"/>
      <c r="AAQ256" s="55"/>
      <c r="AAR256" s="55"/>
      <c r="AAS256" s="55"/>
      <c r="AAT256" s="55"/>
      <c r="AAU256" s="55"/>
      <c r="AAV256" s="55"/>
      <c r="AAW256" s="55"/>
      <c r="AAX256" s="55"/>
      <c r="AAY256" s="55"/>
      <c r="AAZ256" s="55"/>
      <c r="ABA256" s="55"/>
      <c r="ABB256" s="55"/>
      <c r="ABC256" s="55"/>
      <c r="ABD256" s="55"/>
      <c r="ABE256" s="55"/>
      <c r="ABF256" s="55"/>
      <c r="ABG256" s="55"/>
      <c r="ABH256" s="55"/>
      <c r="ABI256" s="55"/>
      <c r="ABJ256" s="55"/>
      <c r="ABK256" s="55"/>
      <c r="ABL256" s="55"/>
      <c r="ABM256" s="55"/>
      <c r="ABN256" s="55"/>
      <c r="ABO256" s="55"/>
      <c r="ABP256" s="55"/>
      <c r="ABQ256" s="55"/>
      <c r="ABR256" s="55"/>
      <c r="ABS256" s="72">
        <f t="shared" si="269"/>
        <v>0</v>
      </c>
      <c r="ABT256" s="57">
        <f>ABS256*'Bảng giá mua 2015'!AAP255</f>
        <v>0</v>
      </c>
      <c r="ABU256" s="53">
        <f>'Hàng tồn'!AAQ257</f>
        <v>0</v>
      </c>
      <c r="ABV256" s="168">
        <f>ABU256*'Bảng giá mua 2015'!AAR255</f>
        <v>0</v>
      </c>
      <c r="ABW256" s="55"/>
      <c r="ABX256" s="55"/>
      <c r="ABY256" s="55"/>
      <c r="ABZ256" s="55"/>
      <c r="ACA256" s="55"/>
      <c r="ACB256" s="55"/>
      <c r="ACC256" s="55"/>
      <c r="ACD256" s="55"/>
      <c r="ACE256" s="55"/>
      <c r="ACF256" s="55"/>
      <c r="ACG256" s="55"/>
      <c r="ACH256" s="55"/>
      <c r="ACI256" s="55"/>
      <c r="ACJ256" s="55"/>
      <c r="ACK256" s="55"/>
      <c r="ACL256" s="55"/>
      <c r="ACM256" s="55"/>
      <c r="ACN256" s="55"/>
      <c r="ACO256" s="55"/>
      <c r="ACP256" s="55"/>
      <c r="ACQ256" s="55"/>
      <c r="ACR256" s="55"/>
      <c r="ACS256" s="55"/>
      <c r="ACT256" s="55"/>
      <c r="ACU256" s="55"/>
      <c r="ACV256" s="55"/>
      <c r="ACW256" s="55"/>
      <c r="ACX256" s="55"/>
      <c r="ACY256" s="55"/>
      <c r="ACZ256" s="55"/>
      <c r="ADA256" s="72">
        <f t="shared" si="270"/>
        <v>0</v>
      </c>
      <c r="ADB256" s="57">
        <f>ADA256*'Bảng giá mua 2015'!ABX255</f>
        <v>0</v>
      </c>
      <c r="ADC256" s="53">
        <f>'Hàng tồn'!ABY257</f>
        <v>0</v>
      </c>
      <c r="ADD256" s="168">
        <f>ADC256*'Bảng giá mua 2015'!ABZ255</f>
        <v>0</v>
      </c>
      <c r="ADE256" s="55"/>
      <c r="ADF256" s="55"/>
      <c r="ADG256" s="55"/>
      <c r="ADH256" s="55"/>
      <c r="ADI256" s="55"/>
      <c r="ADJ256" s="55"/>
      <c r="ADK256" s="55"/>
      <c r="ADL256" s="55"/>
      <c r="ADM256" s="55"/>
      <c r="ADN256" s="55"/>
      <c r="ADO256" s="55"/>
      <c r="ADP256" s="55"/>
      <c r="ADQ256" s="55"/>
      <c r="ADR256" s="55"/>
      <c r="ADS256" s="55"/>
      <c r="ADT256" s="55"/>
      <c r="ADU256" s="55"/>
      <c r="ADV256" s="55"/>
      <c r="ADW256" s="55"/>
      <c r="ADX256" s="55"/>
      <c r="ADY256" s="55"/>
      <c r="ADZ256" s="55"/>
      <c r="AEA256" s="55"/>
      <c r="AEB256" s="55"/>
      <c r="AEC256" s="55"/>
      <c r="AED256" s="55"/>
      <c r="AEE256" s="55"/>
      <c r="AEF256" s="55"/>
      <c r="AEG256" s="55"/>
      <c r="AEH256" s="55"/>
      <c r="AEI256" s="72">
        <f t="shared" si="271"/>
        <v>0</v>
      </c>
      <c r="AEJ256" s="57">
        <f>AEI256*'Bảng giá mua 2015'!ADF255</f>
        <v>0</v>
      </c>
      <c r="AEK256" s="53">
        <f>'Hàng tồn'!ADG257</f>
        <v>0</v>
      </c>
      <c r="AEL256" s="168">
        <f>AEK256*'Bảng giá mua 2015'!ADH255</f>
        <v>0</v>
      </c>
      <c r="AEM256" s="55"/>
      <c r="AEN256" s="55"/>
      <c r="AEO256" s="55"/>
      <c r="AEP256" s="55"/>
      <c r="AEQ256" s="55"/>
      <c r="AER256" s="55"/>
      <c r="AES256" s="55"/>
      <c r="AET256" s="55"/>
      <c r="AEU256" s="55"/>
      <c r="AEV256" s="55"/>
      <c r="AEW256" s="55"/>
      <c r="AEX256" s="55"/>
      <c r="AEY256" s="55"/>
      <c r="AEZ256" s="55"/>
      <c r="AFA256" s="55"/>
      <c r="AFB256" s="55"/>
      <c r="AFC256" s="55"/>
      <c r="AFD256" s="55"/>
      <c r="AFE256" s="55"/>
      <c r="AFF256" s="55"/>
      <c r="AFG256" s="55"/>
      <c r="AFH256" s="55"/>
      <c r="AFI256" s="55"/>
      <c r="AFJ256" s="55"/>
      <c r="AFK256" s="55"/>
      <c r="AFL256" s="55"/>
      <c r="AFM256" s="55"/>
      <c r="AFN256" s="55"/>
      <c r="AFO256" s="55"/>
      <c r="AFP256" s="55"/>
      <c r="AFQ256" s="72">
        <f t="shared" si="272"/>
        <v>0</v>
      </c>
      <c r="AFR256" s="57">
        <f>AFQ256*'Bảng giá mua 2015'!AEN255</f>
        <v>0</v>
      </c>
      <c r="AFS256" s="53">
        <f>'Hàng tồn'!AEO257</f>
        <v>0</v>
      </c>
      <c r="AFT256" s="168">
        <f>AFS256*'Bảng giá mua 2015'!AEP255</f>
        <v>0</v>
      </c>
      <c r="AFU256" s="55"/>
      <c r="AFV256" s="55"/>
      <c r="AFW256" s="55"/>
      <c r="AFX256" s="55"/>
      <c r="AFY256" s="55"/>
      <c r="AFZ256" s="55"/>
      <c r="AGA256" s="55"/>
      <c r="AGB256" s="55"/>
      <c r="AGC256" s="55"/>
      <c r="AGD256" s="55"/>
      <c r="AGE256" s="55"/>
      <c r="AGF256" s="55"/>
      <c r="AGG256" s="55"/>
      <c r="AGH256" s="55"/>
      <c r="AGI256" s="55"/>
      <c r="AGJ256" s="55"/>
      <c r="AGK256" s="55"/>
      <c r="AGL256" s="55"/>
      <c r="AGM256" s="55"/>
      <c r="AGN256" s="55"/>
      <c r="AGO256" s="55"/>
      <c r="AGP256" s="55"/>
      <c r="AGQ256" s="55"/>
      <c r="AGR256" s="55"/>
      <c r="AGS256" s="55"/>
      <c r="AGT256" s="55"/>
      <c r="AGU256" s="55"/>
      <c r="AGV256" s="55"/>
      <c r="AGW256" s="55"/>
      <c r="AGX256" s="55"/>
      <c r="AGY256" s="72">
        <f t="shared" si="273"/>
        <v>0</v>
      </c>
      <c r="AGZ256" s="57">
        <f>AGY256*'Bảng giá mua 2015'!AFV255</f>
        <v>0</v>
      </c>
      <c r="AHA256" s="53">
        <f>'Hàng tồn'!AFW257</f>
        <v>0</v>
      </c>
      <c r="AHB256" s="168">
        <f>AHA256*'Bảng giá mua 2015'!AFX255</f>
        <v>0</v>
      </c>
      <c r="AHC256" s="55">
        <v>2</v>
      </c>
      <c r="AHD256" s="55"/>
      <c r="AHE256" s="55"/>
      <c r="AHF256" s="55"/>
      <c r="AHG256" s="55"/>
      <c r="AHH256" s="55"/>
      <c r="AHI256" s="55"/>
      <c r="AHJ256" s="55"/>
      <c r="AHK256" s="55"/>
      <c r="AHL256" s="55"/>
      <c r="AHM256" s="55"/>
      <c r="AHN256" s="55"/>
      <c r="AHO256" s="55"/>
      <c r="AHP256" s="55"/>
      <c r="AHQ256" s="55"/>
      <c r="AHR256" s="55"/>
      <c r="AHS256" s="55"/>
      <c r="AHT256" s="55"/>
      <c r="AHU256" s="55"/>
      <c r="AHV256" s="55"/>
      <c r="AHW256" s="55"/>
      <c r="AHX256" s="55"/>
      <c r="AHY256" s="55"/>
      <c r="AHZ256" s="55"/>
      <c r="AIA256" s="55"/>
      <c r="AIB256" s="55"/>
      <c r="AIC256" s="55"/>
      <c r="AID256" s="55"/>
      <c r="AIE256" s="55"/>
      <c r="AIF256" s="55"/>
      <c r="AIG256" s="72">
        <f t="shared" si="274"/>
        <v>2</v>
      </c>
      <c r="AIH256" s="57">
        <f>AIG256*'Bảng giá bán 2015'!AC255</f>
        <v>0</v>
      </c>
      <c r="AII256" s="53">
        <f>'Hàng tồn'!AHE257</f>
        <v>0</v>
      </c>
      <c r="AIJ256" s="168">
        <f>AII256*'Bảng giá bán 2015'!AD255</f>
        <v>0</v>
      </c>
      <c r="AIK256" s="55"/>
      <c r="AIL256" s="55"/>
      <c r="AIM256" s="55"/>
      <c r="AIN256" s="55"/>
      <c r="AIO256" s="55"/>
      <c r="AIP256" s="55">
        <v>1</v>
      </c>
      <c r="AIQ256" s="55"/>
      <c r="AIR256" s="55"/>
      <c r="AIS256" s="55"/>
      <c r="AIT256" s="55"/>
      <c r="AIU256" s="55"/>
      <c r="AIV256" s="55"/>
      <c r="AIW256" s="55"/>
      <c r="AIX256" s="55"/>
      <c r="AIY256" s="55"/>
      <c r="AIZ256" s="55"/>
      <c r="AJA256" s="55"/>
      <c r="AJB256" s="55"/>
      <c r="AJC256" s="55"/>
      <c r="AJD256" s="55"/>
      <c r="AJE256" s="55"/>
      <c r="AJF256" s="55"/>
      <c r="AJG256" s="55"/>
      <c r="AJH256" s="55"/>
      <c r="AJI256" s="55"/>
      <c r="AJJ256" s="55"/>
      <c r="AJK256" s="55"/>
      <c r="AJL256" s="55"/>
      <c r="AJM256" s="55"/>
      <c r="AJN256" s="55"/>
      <c r="AJO256" s="72">
        <f t="shared" si="275"/>
        <v>1</v>
      </c>
      <c r="AJP256" s="57">
        <f>AJO256*'Bảng giá bán 2015'!AD255</f>
        <v>0</v>
      </c>
      <c r="AJQ256" s="53">
        <f>'Hàng tồn'!AIM257</f>
        <v>0</v>
      </c>
      <c r="AJR256" s="168">
        <f>AJQ256*'Bảng giá mua 2015'!AIN255</f>
        <v>0</v>
      </c>
      <c r="AJS256" s="55"/>
      <c r="AJT256" s="55"/>
      <c r="AJU256" s="55"/>
      <c r="AJV256" s="55"/>
      <c r="AJW256" s="55"/>
      <c r="AJX256" s="55"/>
      <c r="AJY256" s="55"/>
      <c r="AJZ256" s="55"/>
      <c r="AKA256" s="55"/>
      <c r="AKB256" s="55"/>
      <c r="AKC256" s="55"/>
      <c r="AKD256" s="55"/>
      <c r="AKE256" s="55"/>
      <c r="AKF256" s="55"/>
      <c r="AKG256" s="55"/>
      <c r="AKH256" s="55"/>
      <c r="AKI256" s="55"/>
      <c r="AKJ256" s="55"/>
      <c r="AKK256" s="55"/>
      <c r="AKL256" s="55"/>
      <c r="AKM256" s="55"/>
      <c r="AKN256" s="55"/>
      <c r="AKO256" s="55"/>
      <c r="AKP256" s="55"/>
      <c r="AKQ256" s="55"/>
      <c r="AKR256" s="55"/>
      <c r="AKS256" s="55"/>
      <c r="AKT256" s="55"/>
      <c r="AKU256" s="55"/>
      <c r="AKV256" s="55"/>
      <c r="AKW256" s="72">
        <f t="shared" si="276"/>
        <v>0</v>
      </c>
      <c r="AKX256" s="57">
        <f>AKW256*'Bảng giá bán 2015'!BL255</f>
        <v>0</v>
      </c>
      <c r="AKY256" s="53">
        <f>'Hàng tồn'!AJU257</f>
        <v>0</v>
      </c>
      <c r="AKZ256" s="168">
        <f>AKY256*'Bảng giá mua 2015'!AJV255</f>
        <v>0</v>
      </c>
      <c r="ALA256" s="55"/>
      <c r="ALB256" s="55"/>
      <c r="ALC256" s="55"/>
      <c r="ALD256" s="55"/>
      <c r="ALE256" s="55"/>
      <c r="ALF256" s="55"/>
      <c r="ALG256" s="55"/>
      <c r="ALH256" s="55"/>
      <c r="ALI256" s="55"/>
      <c r="ALJ256" s="55"/>
      <c r="ALK256" s="55"/>
      <c r="ALL256" s="55"/>
      <c r="ALM256" s="55"/>
      <c r="ALN256" s="55"/>
      <c r="ALO256" s="55"/>
      <c r="ALP256" s="55"/>
      <c r="ALQ256" s="55"/>
      <c r="ALR256" s="55"/>
      <c r="ALS256" s="55"/>
      <c r="ALT256" s="55"/>
      <c r="ALU256" s="55"/>
      <c r="ALV256" s="55"/>
      <c r="ALW256" s="55"/>
      <c r="ALX256" s="55"/>
      <c r="ALY256" s="55"/>
      <c r="ALZ256" s="55"/>
      <c r="AMA256" s="55"/>
      <c r="AMB256" s="55"/>
      <c r="AMC256" s="55"/>
      <c r="AMD256" s="55"/>
      <c r="AME256" s="72">
        <f t="shared" si="277"/>
        <v>0</v>
      </c>
      <c r="AMF256" s="57">
        <f>AME256*'Bảng giá bán 2015'!CT255</f>
        <v>0</v>
      </c>
      <c r="AMG256" s="53">
        <f>'Hàng tồn'!ALC257</f>
        <v>0</v>
      </c>
      <c r="AMH256" s="168">
        <f>AMG256*'Bảng giá mua 2015'!ALD255</f>
        <v>0</v>
      </c>
      <c r="AMI256" s="55"/>
      <c r="AMJ256" s="55"/>
      <c r="AMK256" s="55"/>
      <c r="AML256" s="55"/>
      <c r="AMM256" s="55"/>
      <c r="AMN256" s="55"/>
      <c r="AMO256" s="55"/>
      <c r="AMP256" s="55"/>
      <c r="AMQ256" s="55"/>
      <c r="AMR256" s="55"/>
      <c r="AMS256" s="55"/>
      <c r="AMT256" s="55"/>
      <c r="AMU256" s="55"/>
      <c r="AMV256" s="55"/>
      <c r="AMW256" s="55"/>
      <c r="AMX256" s="55"/>
      <c r="AMY256" s="55"/>
      <c r="AMZ256" s="55"/>
      <c r="ANA256" s="55"/>
      <c r="ANB256" s="55"/>
      <c r="ANC256" s="55"/>
      <c r="AND256" s="55"/>
      <c r="ANE256" s="55"/>
      <c r="ANF256" s="55"/>
      <c r="ANG256" s="55"/>
      <c r="ANH256" s="55"/>
      <c r="ANI256" s="55"/>
      <c r="ANJ256" s="55"/>
      <c r="ANK256" s="55"/>
      <c r="ANL256" s="55"/>
      <c r="ANM256" s="72">
        <f t="shared" si="278"/>
        <v>0</v>
      </c>
      <c r="ANN256" s="57">
        <f>ANM256*'Bảng giá bán 2015'!EB255</f>
        <v>0</v>
      </c>
      <c r="ANO256" s="53">
        <f>'Hàng tồn'!AMK257</f>
        <v>0</v>
      </c>
      <c r="ANP256" s="168">
        <f>ANO256*'Bảng giá mua 2015'!AML255</f>
        <v>0</v>
      </c>
    </row>
    <row r="257" spans="1:1056" x14ac:dyDescent="0.3">
      <c r="A257" s="131"/>
      <c r="B257" s="58" t="s">
        <v>11</v>
      </c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72">
        <f t="shared" si="248"/>
        <v>0</v>
      </c>
      <c r="AH257" s="57">
        <f>AG257*'Bảng giá mua 2015'!D256</f>
        <v>0</v>
      </c>
      <c r="AI257" s="53">
        <f>'Hàng tồn'!E258</f>
        <v>0</v>
      </c>
      <c r="AJ257" s="168">
        <f>AI257*'Bảng giá mua 2015'!F256</f>
        <v>0</v>
      </c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72">
        <f t="shared" si="249"/>
        <v>0</v>
      </c>
      <c r="BP257" s="57">
        <f>BO257*'Bảng giá mua 2015'!AL256</f>
        <v>0</v>
      </c>
      <c r="BQ257" s="53">
        <f>'Hàng tồn'!AM258</f>
        <v>0</v>
      </c>
      <c r="BR257" s="168">
        <f>BQ257*'Bảng giá mua 2015'!AN256</f>
        <v>0</v>
      </c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72">
        <f t="shared" si="250"/>
        <v>0</v>
      </c>
      <c r="CX257" s="57">
        <f>CW257*'Bảng giá mua 2015'!BT256</f>
        <v>0</v>
      </c>
      <c r="CY257" s="53">
        <f>'Hàng tồn'!BU258</f>
        <v>0</v>
      </c>
      <c r="CZ257" s="168">
        <f>CY257*'Bảng giá mua 2015'!BV256</f>
        <v>0</v>
      </c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72">
        <f t="shared" si="251"/>
        <v>0</v>
      </c>
      <c r="EF257" s="57">
        <f>EE257*'Bảng giá mua 2015'!DB256</f>
        <v>0</v>
      </c>
      <c r="EG257" s="53">
        <f>'Hàng tồn'!DC258</f>
        <v>0</v>
      </c>
      <c r="EH257" s="168">
        <f>EG257*'Bảng giá mua 2015'!DD256</f>
        <v>0</v>
      </c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72">
        <f t="shared" si="252"/>
        <v>0</v>
      </c>
      <c r="FN257" s="57">
        <f>FM257*'Bảng giá mua 2015'!EJ256</f>
        <v>0</v>
      </c>
      <c r="FO257" s="53">
        <f>'Hàng tồn'!EK258</f>
        <v>0</v>
      </c>
      <c r="FP257" s="168">
        <f>FO257*'Bảng giá mua 2015'!EL256</f>
        <v>0</v>
      </c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72">
        <f t="shared" si="253"/>
        <v>0</v>
      </c>
      <c r="GV257" s="57">
        <f>GU257*'Bảng giá mua 2015'!FR256</f>
        <v>0</v>
      </c>
      <c r="GW257" s="53">
        <f>'Hàng tồn'!FS258</f>
        <v>0</v>
      </c>
      <c r="GX257" s="168">
        <f>GW257*'Bảng giá mua 2015'!FT256</f>
        <v>0</v>
      </c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72">
        <f t="shared" si="254"/>
        <v>0</v>
      </c>
      <c r="ID257" s="57">
        <f>IC257*'Bảng giá mua 2015'!GZ256</f>
        <v>0</v>
      </c>
      <c r="IE257" s="53">
        <f>'Hàng tồn'!HA258</f>
        <v>0</v>
      </c>
      <c r="IF257" s="168">
        <f>IE257*'Bảng giá mua 2015'!HB256</f>
        <v>0</v>
      </c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72">
        <f t="shared" si="255"/>
        <v>0</v>
      </c>
      <c r="JL257" s="57">
        <f>JK257*'Bảng giá mua 2015'!IH256</f>
        <v>0</v>
      </c>
      <c r="JM257" s="53">
        <f>'Hàng tồn'!II258</f>
        <v>0</v>
      </c>
      <c r="JN257" s="168">
        <f>JM257*'Bảng giá mua 2015'!IJ256</f>
        <v>0</v>
      </c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72">
        <f t="shared" si="256"/>
        <v>0</v>
      </c>
      <c r="KT257" s="57">
        <f>KS257*'Bảng giá mua 2015'!JP256</f>
        <v>0</v>
      </c>
      <c r="KU257" s="53">
        <f>'Hàng tồn'!JQ258</f>
        <v>0</v>
      </c>
      <c r="KV257" s="168">
        <f>KU257*'Bảng giá mua 2015'!JR256</f>
        <v>0</v>
      </c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72">
        <f t="shared" si="257"/>
        <v>0</v>
      </c>
      <c r="MB257" s="57">
        <f>MA257*'Bảng giá mua 2015'!KX256</f>
        <v>0</v>
      </c>
      <c r="MC257" s="53">
        <f>'Hàng tồn'!KY258</f>
        <v>0</v>
      </c>
      <c r="MD257" s="168">
        <f>MC257*'Bảng giá mua 2015'!KZ256</f>
        <v>0</v>
      </c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72">
        <f t="shared" si="258"/>
        <v>0</v>
      </c>
      <c r="NJ257" s="57">
        <f>NI257*'Bảng giá mua 2015'!MF256</f>
        <v>0</v>
      </c>
      <c r="NK257" s="53">
        <f>'Hàng tồn'!MG258</f>
        <v>0</v>
      </c>
      <c r="NL257" s="168">
        <f>NK257*'Bảng giá mua 2015'!MH256</f>
        <v>0</v>
      </c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72">
        <f t="shared" si="259"/>
        <v>0</v>
      </c>
      <c r="OR257" s="57">
        <f>OQ257*'Bảng giá mua 2015'!NN256</f>
        <v>0</v>
      </c>
      <c r="OS257" s="53">
        <f>'Hàng tồn'!NO258</f>
        <v>0</v>
      </c>
      <c r="OT257" s="168">
        <f>OS257*'Bảng giá mua 2015'!NP256</f>
        <v>0</v>
      </c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72">
        <f t="shared" si="260"/>
        <v>0</v>
      </c>
      <c r="PZ257" s="57">
        <f>PY257*'Bảng giá mua 2015'!OV256</f>
        <v>0</v>
      </c>
      <c r="QA257" s="53">
        <f>'Hàng tồn'!OW258</f>
        <v>0</v>
      </c>
      <c r="QB257" s="168">
        <f>QA257*'Bảng giá mua 2015'!OX256</f>
        <v>0</v>
      </c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72">
        <f t="shared" si="261"/>
        <v>0</v>
      </c>
      <c r="RH257" s="57">
        <f>RG257*'Bảng giá mua 2015'!QD256</f>
        <v>0</v>
      </c>
      <c r="RI257" s="53">
        <f>'Hàng tồn'!QE258</f>
        <v>0</v>
      </c>
      <c r="RJ257" s="168">
        <f>RI257*'Bảng giá mua 2015'!QF256</f>
        <v>0</v>
      </c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72">
        <f t="shared" si="262"/>
        <v>0</v>
      </c>
      <c r="SP257" s="57">
        <f>SO257*'Bảng giá mua 2015'!RL256</f>
        <v>0</v>
      </c>
      <c r="SQ257" s="53">
        <f>'Hàng tồn'!RM258</f>
        <v>0</v>
      </c>
      <c r="SR257" s="168">
        <f>SQ257*'Bảng giá mua 2015'!RN256</f>
        <v>0</v>
      </c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72">
        <f t="shared" si="263"/>
        <v>0</v>
      </c>
      <c r="TX257" s="57">
        <f>TW257*'Bảng giá mua 2015'!ST256</f>
        <v>0</v>
      </c>
      <c r="TY257" s="53">
        <f>'Hàng tồn'!SU258</f>
        <v>0</v>
      </c>
      <c r="TZ257" s="168">
        <f>TY257*'Bảng giá mua 2015'!SV256</f>
        <v>0</v>
      </c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72">
        <f t="shared" si="264"/>
        <v>0</v>
      </c>
      <c r="VF257" s="57">
        <f>VE257*'Bảng giá mua 2015'!UB256</f>
        <v>0</v>
      </c>
      <c r="VG257" s="53">
        <f>'Hàng tồn'!UC258</f>
        <v>0</v>
      </c>
      <c r="VH257" s="168">
        <f>VG257*'Bảng giá mua 2015'!UD256</f>
        <v>0</v>
      </c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72">
        <f t="shared" si="265"/>
        <v>0</v>
      </c>
      <c r="WN257" s="57">
        <f>WM257*'Bảng giá mua 2015'!VJ256</f>
        <v>0</v>
      </c>
      <c r="WO257" s="53">
        <f>'Hàng tồn'!VK258</f>
        <v>0</v>
      </c>
      <c r="WP257" s="168">
        <f>WO257*'Bảng giá mua 2015'!VL256</f>
        <v>0</v>
      </c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72">
        <f t="shared" si="266"/>
        <v>0</v>
      </c>
      <c r="XV257" s="57">
        <f>XU257*'Bảng giá mua 2015'!WR256</f>
        <v>0</v>
      </c>
      <c r="XW257" s="53">
        <f>'Hàng tồn'!WS258</f>
        <v>0</v>
      </c>
      <c r="XX257" s="168">
        <f>XW257*'Bảng giá mua 2015'!WT256</f>
        <v>0</v>
      </c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72">
        <f t="shared" si="267"/>
        <v>0</v>
      </c>
      <c r="ZD257" s="57">
        <f>ZC257*'Bảng giá mua 2015'!XZ256</f>
        <v>0</v>
      </c>
      <c r="ZE257" s="53">
        <f>'Hàng tồn'!YA258</f>
        <v>0</v>
      </c>
      <c r="ZF257" s="168">
        <f>ZE257*'Bảng giá mua 2015'!YB256</f>
        <v>0</v>
      </c>
      <c r="ZG257" s="55"/>
      <c r="ZH257" s="55"/>
      <c r="ZI257" s="55"/>
      <c r="ZJ257" s="55"/>
      <c r="ZK257" s="55"/>
      <c r="ZL257" s="55"/>
      <c r="ZM257" s="55"/>
      <c r="ZN257" s="55"/>
      <c r="ZO257" s="55"/>
      <c r="ZP257" s="55"/>
      <c r="ZQ257" s="55"/>
      <c r="ZR257" s="55"/>
      <c r="ZS257" s="55"/>
      <c r="ZT257" s="55"/>
      <c r="ZU257" s="55"/>
      <c r="ZV257" s="55"/>
      <c r="ZW257" s="55"/>
      <c r="ZX257" s="55"/>
      <c r="ZY257" s="55"/>
      <c r="ZZ257" s="55"/>
      <c r="AAA257" s="55"/>
      <c r="AAB257" s="55"/>
      <c r="AAC257" s="55"/>
      <c r="AAD257" s="55"/>
      <c r="AAE257" s="55"/>
      <c r="AAF257" s="55"/>
      <c r="AAG257" s="55"/>
      <c r="AAH257" s="55"/>
      <c r="AAI257" s="55"/>
      <c r="AAJ257" s="55"/>
      <c r="AAK257" s="72">
        <f t="shared" si="268"/>
        <v>0</v>
      </c>
      <c r="AAL257" s="57">
        <f>AAK257*'Bảng giá mua 2015'!ZH256</f>
        <v>0</v>
      </c>
      <c r="AAM257" s="53">
        <f>'Hàng tồn'!ZI258</f>
        <v>0</v>
      </c>
      <c r="AAN257" s="168">
        <f>AAM257*'Bảng giá mua 2015'!ZJ256</f>
        <v>0</v>
      </c>
      <c r="AAO257" s="55"/>
      <c r="AAP257" s="55"/>
      <c r="AAQ257" s="55"/>
      <c r="AAR257" s="55"/>
      <c r="AAS257" s="55"/>
      <c r="AAT257" s="55"/>
      <c r="AAU257" s="55"/>
      <c r="AAV257" s="55"/>
      <c r="AAW257" s="55"/>
      <c r="AAX257" s="55"/>
      <c r="AAY257" s="55"/>
      <c r="AAZ257" s="55"/>
      <c r="ABA257" s="55"/>
      <c r="ABB257" s="55"/>
      <c r="ABC257" s="55"/>
      <c r="ABD257" s="55"/>
      <c r="ABE257" s="55"/>
      <c r="ABF257" s="55"/>
      <c r="ABG257" s="55"/>
      <c r="ABH257" s="55"/>
      <c r="ABI257" s="55"/>
      <c r="ABJ257" s="55"/>
      <c r="ABK257" s="55"/>
      <c r="ABL257" s="55"/>
      <c r="ABM257" s="55"/>
      <c r="ABN257" s="55"/>
      <c r="ABO257" s="55"/>
      <c r="ABP257" s="55"/>
      <c r="ABQ257" s="55"/>
      <c r="ABR257" s="55"/>
      <c r="ABS257" s="72">
        <f t="shared" si="269"/>
        <v>0</v>
      </c>
      <c r="ABT257" s="57">
        <f>ABS257*'Bảng giá mua 2015'!AAP256</f>
        <v>0</v>
      </c>
      <c r="ABU257" s="53">
        <f>'Hàng tồn'!AAQ258</f>
        <v>0</v>
      </c>
      <c r="ABV257" s="168">
        <f>ABU257*'Bảng giá mua 2015'!AAR256</f>
        <v>0</v>
      </c>
      <c r="ABW257" s="55"/>
      <c r="ABX257" s="55"/>
      <c r="ABY257" s="55"/>
      <c r="ABZ257" s="55"/>
      <c r="ACA257" s="55"/>
      <c r="ACB257" s="55"/>
      <c r="ACC257" s="55"/>
      <c r="ACD257" s="55"/>
      <c r="ACE257" s="55"/>
      <c r="ACF257" s="55"/>
      <c r="ACG257" s="55"/>
      <c r="ACH257" s="55"/>
      <c r="ACI257" s="55"/>
      <c r="ACJ257" s="55"/>
      <c r="ACK257" s="55"/>
      <c r="ACL257" s="55"/>
      <c r="ACM257" s="55"/>
      <c r="ACN257" s="55"/>
      <c r="ACO257" s="55"/>
      <c r="ACP257" s="55"/>
      <c r="ACQ257" s="55"/>
      <c r="ACR257" s="55"/>
      <c r="ACS257" s="55"/>
      <c r="ACT257" s="55"/>
      <c r="ACU257" s="55"/>
      <c r="ACV257" s="55"/>
      <c r="ACW257" s="55"/>
      <c r="ACX257" s="55"/>
      <c r="ACY257" s="55"/>
      <c r="ACZ257" s="55"/>
      <c r="ADA257" s="72">
        <f t="shared" si="270"/>
        <v>0</v>
      </c>
      <c r="ADB257" s="57">
        <f>ADA257*'Bảng giá mua 2015'!ABX256</f>
        <v>0</v>
      </c>
      <c r="ADC257" s="53">
        <f>'Hàng tồn'!ABY258</f>
        <v>0</v>
      </c>
      <c r="ADD257" s="168">
        <f>ADC257*'Bảng giá mua 2015'!ABZ256</f>
        <v>0</v>
      </c>
      <c r="ADE257" s="55"/>
      <c r="ADF257" s="55"/>
      <c r="ADG257" s="55"/>
      <c r="ADH257" s="55"/>
      <c r="ADI257" s="55"/>
      <c r="ADJ257" s="55"/>
      <c r="ADK257" s="55"/>
      <c r="ADL257" s="55"/>
      <c r="ADM257" s="55"/>
      <c r="ADN257" s="55"/>
      <c r="ADO257" s="55"/>
      <c r="ADP257" s="55"/>
      <c r="ADQ257" s="55"/>
      <c r="ADR257" s="55"/>
      <c r="ADS257" s="55"/>
      <c r="ADT257" s="55"/>
      <c r="ADU257" s="55"/>
      <c r="ADV257" s="55"/>
      <c r="ADW257" s="55"/>
      <c r="ADX257" s="55"/>
      <c r="ADY257" s="55"/>
      <c r="ADZ257" s="55"/>
      <c r="AEA257" s="55"/>
      <c r="AEB257" s="55"/>
      <c r="AEC257" s="55"/>
      <c r="AED257" s="55"/>
      <c r="AEE257" s="55"/>
      <c r="AEF257" s="55"/>
      <c r="AEG257" s="55"/>
      <c r="AEH257" s="55"/>
      <c r="AEI257" s="72">
        <f t="shared" si="271"/>
        <v>0</v>
      </c>
      <c r="AEJ257" s="57">
        <f>AEI257*'Bảng giá mua 2015'!ADF256</f>
        <v>0</v>
      </c>
      <c r="AEK257" s="53">
        <f>'Hàng tồn'!ADG258</f>
        <v>0</v>
      </c>
      <c r="AEL257" s="168">
        <f>AEK257*'Bảng giá mua 2015'!ADH256</f>
        <v>0</v>
      </c>
      <c r="AEM257" s="55"/>
      <c r="AEN257" s="55"/>
      <c r="AEO257" s="55"/>
      <c r="AEP257" s="55"/>
      <c r="AEQ257" s="55"/>
      <c r="AER257" s="55"/>
      <c r="AES257" s="55"/>
      <c r="AET257" s="55"/>
      <c r="AEU257" s="55"/>
      <c r="AEV257" s="55"/>
      <c r="AEW257" s="55"/>
      <c r="AEX257" s="55"/>
      <c r="AEY257" s="55"/>
      <c r="AEZ257" s="55"/>
      <c r="AFA257" s="55"/>
      <c r="AFB257" s="55"/>
      <c r="AFC257" s="55"/>
      <c r="AFD257" s="55"/>
      <c r="AFE257" s="55"/>
      <c r="AFF257" s="55"/>
      <c r="AFG257" s="55"/>
      <c r="AFH257" s="55"/>
      <c r="AFI257" s="55"/>
      <c r="AFJ257" s="55"/>
      <c r="AFK257" s="55"/>
      <c r="AFL257" s="55"/>
      <c r="AFM257" s="55"/>
      <c r="AFN257" s="55"/>
      <c r="AFO257" s="55"/>
      <c r="AFP257" s="55"/>
      <c r="AFQ257" s="72">
        <f t="shared" si="272"/>
        <v>0</v>
      </c>
      <c r="AFR257" s="57">
        <f>AFQ257*'Bảng giá mua 2015'!AEN256</f>
        <v>0</v>
      </c>
      <c r="AFS257" s="53">
        <f>'Hàng tồn'!AEO258</f>
        <v>0</v>
      </c>
      <c r="AFT257" s="168">
        <f>AFS257*'Bảng giá mua 2015'!AEP256</f>
        <v>0</v>
      </c>
      <c r="AFU257" s="55"/>
      <c r="AFV257" s="55"/>
      <c r="AFW257" s="55"/>
      <c r="AFX257" s="55"/>
      <c r="AFY257" s="55"/>
      <c r="AFZ257" s="55"/>
      <c r="AGA257" s="55"/>
      <c r="AGB257" s="55"/>
      <c r="AGC257" s="55"/>
      <c r="AGD257" s="55"/>
      <c r="AGE257" s="55"/>
      <c r="AGF257" s="55"/>
      <c r="AGG257" s="55"/>
      <c r="AGH257" s="55"/>
      <c r="AGI257" s="55"/>
      <c r="AGJ257" s="55"/>
      <c r="AGK257" s="55"/>
      <c r="AGL257" s="55"/>
      <c r="AGM257" s="55"/>
      <c r="AGN257" s="55"/>
      <c r="AGO257" s="55"/>
      <c r="AGP257" s="55"/>
      <c r="AGQ257" s="55"/>
      <c r="AGR257" s="55"/>
      <c r="AGS257" s="55"/>
      <c r="AGT257" s="55"/>
      <c r="AGU257" s="55"/>
      <c r="AGV257" s="55"/>
      <c r="AGW257" s="55"/>
      <c r="AGX257" s="55"/>
      <c r="AGY257" s="72">
        <f t="shared" si="273"/>
        <v>0</v>
      </c>
      <c r="AGZ257" s="57">
        <f>AGY257*'Bảng giá mua 2015'!AFV256</f>
        <v>0</v>
      </c>
      <c r="AHA257" s="53">
        <f>'Hàng tồn'!AFW258</f>
        <v>0</v>
      </c>
      <c r="AHB257" s="168">
        <f>AHA257*'Bảng giá mua 2015'!AFX256</f>
        <v>0</v>
      </c>
      <c r="AHC257" s="55"/>
      <c r="AHD257" s="55"/>
      <c r="AHE257" s="55"/>
      <c r="AHF257" s="55"/>
      <c r="AHG257" s="55"/>
      <c r="AHH257" s="55"/>
      <c r="AHI257" s="55"/>
      <c r="AHJ257" s="55"/>
      <c r="AHK257" s="55"/>
      <c r="AHL257" s="55"/>
      <c r="AHM257" s="55"/>
      <c r="AHN257" s="55"/>
      <c r="AHO257" s="55"/>
      <c r="AHP257" s="55"/>
      <c r="AHQ257" s="55"/>
      <c r="AHR257" s="55"/>
      <c r="AHS257" s="55"/>
      <c r="AHT257" s="55"/>
      <c r="AHU257" s="55"/>
      <c r="AHV257" s="55"/>
      <c r="AHW257" s="55"/>
      <c r="AHX257" s="55"/>
      <c r="AHY257" s="55"/>
      <c r="AHZ257" s="55"/>
      <c r="AIA257" s="55"/>
      <c r="AIB257" s="55"/>
      <c r="AIC257" s="55"/>
      <c r="AID257" s="55"/>
      <c r="AIE257" s="55"/>
      <c r="AIF257" s="55"/>
      <c r="AIG257" s="72">
        <f t="shared" si="274"/>
        <v>0</v>
      </c>
      <c r="AIH257" s="57">
        <f>AIG257*'Bảng giá bán 2015'!AC256</f>
        <v>0</v>
      </c>
      <c r="AII257" s="53">
        <f>'Hàng tồn'!AHE258</f>
        <v>0</v>
      </c>
      <c r="AIJ257" s="168">
        <f>AII257*'Bảng giá bán 2015'!AD256</f>
        <v>0</v>
      </c>
      <c r="AIK257" s="55"/>
      <c r="AIL257" s="55"/>
      <c r="AIM257" s="55"/>
      <c r="AIN257" s="55"/>
      <c r="AIO257" s="55"/>
      <c r="AIP257" s="55"/>
      <c r="AIQ257" s="55"/>
      <c r="AIR257" s="55"/>
      <c r="AIS257" s="55"/>
      <c r="AIT257" s="55"/>
      <c r="AIU257" s="55"/>
      <c r="AIV257" s="55"/>
      <c r="AIW257" s="55"/>
      <c r="AIX257" s="55"/>
      <c r="AIY257" s="55"/>
      <c r="AIZ257" s="55"/>
      <c r="AJA257" s="55"/>
      <c r="AJB257" s="55"/>
      <c r="AJC257" s="55"/>
      <c r="AJD257" s="55"/>
      <c r="AJE257" s="55"/>
      <c r="AJF257" s="55"/>
      <c r="AJG257" s="55"/>
      <c r="AJH257" s="55"/>
      <c r="AJI257" s="55"/>
      <c r="AJJ257" s="55"/>
      <c r="AJK257" s="55"/>
      <c r="AJL257" s="55"/>
      <c r="AJM257" s="55"/>
      <c r="AJN257" s="55"/>
      <c r="AJO257" s="72">
        <f t="shared" si="275"/>
        <v>0</v>
      </c>
      <c r="AJP257" s="57">
        <f>AJO257*'Bảng giá bán 2015'!AD256</f>
        <v>0</v>
      </c>
      <c r="AJQ257" s="53">
        <f>'Hàng tồn'!AIM258</f>
        <v>0</v>
      </c>
      <c r="AJR257" s="168">
        <f>AJQ257*'Bảng giá mua 2015'!AIN256</f>
        <v>0</v>
      </c>
      <c r="AJS257" s="55"/>
      <c r="AJT257" s="55"/>
      <c r="AJU257" s="55"/>
      <c r="AJV257" s="55"/>
      <c r="AJW257" s="55"/>
      <c r="AJX257" s="55"/>
      <c r="AJY257" s="55"/>
      <c r="AJZ257" s="55"/>
      <c r="AKA257" s="55"/>
      <c r="AKB257" s="55"/>
      <c r="AKC257" s="55"/>
      <c r="AKD257" s="55"/>
      <c r="AKE257" s="55"/>
      <c r="AKF257" s="55"/>
      <c r="AKG257" s="55"/>
      <c r="AKH257" s="55"/>
      <c r="AKI257" s="55"/>
      <c r="AKJ257" s="55"/>
      <c r="AKK257" s="55"/>
      <c r="AKL257" s="55"/>
      <c r="AKM257" s="55"/>
      <c r="AKN257" s="55"/>
      <c r="AKO257" s="55"/>
      <c r="AKP257" s="55"/>
      <c r="AKQ257" s="55"/>
      <c r="AKR257" s="55"/>
      <c r="AKS257" s="55"/>
      <c r="AKT257" s="55"/>
      <c r="AKU257" s="55"/>
      <c r="AKV257" s="55"/>
      <c r="AKW257" s="72">
        <f t="shared" si="276"/>
        <v>0</v>
      </c>
      <c r="AKX257" s="57">
        <f>AKW257*'Bảng giá bán 2015'!BL256</f>
        <v>0</v>
      </c>
      <c r="AKY257" s="53">
        <f>'Hàng tồn'!AJU258</f>
        <v>0</v>
      </c>
      <c r="AKZ257" s="168">
        <f>AKY257*'Bảng giá mua 2015'!AJV256</f>
        <v>0</v>
      </c>
      <c r="ALA257" s="55"/>
      <c r="ALB257" s="55"/>
      <c r="ALC257" s="55"/>
      <c r="ALD257" s="55"/>
      <c r="ALE257" s="55"/>
      <c r="ALF257" s="55"/>
      <c r="ALG257" s="55"/>
      <c r="ALH257" s="55"/>
      <c r="ALI257" s="55"/>
      <c r="ALJ257" s="55"/>
      <c r="ALK257" s="55"/>
      <c r="ALL257" s="55"/>
      <c r="ALM257" s="55"/>
      <c r="ALN257" s="55"/>
      <c r="ALO257" s="55"/>
      <c r="ALP257" s="55"/>
      <c r="ALQ257" s="55"/>
      <c r="ALR257" s="55"/>
      <c r="ALS257" s="55"/>
      <c r="ALT257" s="55"/>
      <c r="ALU257" s="55"/>
      <c r="ALV257" s="55"/>
      <c r="ALW257" s="55"/>
      <c r="ALX257" s="55"/>
      <c r="ALY257" s="55"/>
      <c r="ALZ257" s="55"/>
      <c r="AMA257" s="55"/>
      <c r="AMB257" s="55"/>
      <c r="AMC257" s="55"/>
      <c r="AMD257" s="55"/>
      <c r="AME257" s="72">
        <f t="shared" si="277"/>
        <v>0</v>
      </c>
      <c r="AMF257" s="57">
        <f>AME257*'Bảng giá bán 2015'!CT256</f>
        <v>0</v>
      </c>
      <c r="AMG257" s="53">
        <f>'Hàng tồn'!ALC258</f>
        <v>0</v>
      </c>
      <c r="AMH257" s="168">
        <f>AMG257*'Bảng giá mua 2015'!ALD256</f>
        <v>0</v>
      </c>
      <c r="AMI257" s="55"/>
      <c r="AMJ257" s="55"/>
      <c r="AMK257" s="55"/>
      <c r="AML257" s="55"/>
      <c r="AMM257" s="55"/>
      <c r="AMN257" s="55"/>
      <c r="AMO257" s="55"/>
      <c r="AMP257" s="55"/>
      <c r="AMQ257" s="55"/>
      <c r="AMR257" s="55"/>
      <c r="AMS257" s="55"/>
      <c r="AMT257" s="55"/>
      <c r="AMU257" s="55"/>
      <c r="AMV257" s="55"/>
      <c r="AMW257" s="55"/>
      <c r="AMX257" s="55"/>
      <c r="AMY257" s="55"/>
      <c r="AMZ257" s="55"/>
      <c r="ANA257" s="55"/>
      <c r="ANB257" s="55"/>
      <c r="ANC257" s="55"/>
      <c r="AND257" s="55"/>
      <c r="ANE257" s="55"/>
      <c r="ANF257" s="55"/>
      <c r="ANG257" s="55"/>
      <c r="ANH257" s="55"/>
      <c r="ANI257" s="55"/>
      <c r="ANJ257" s="55"/>
      <c r="ANK257" s="55"/>
      <c r="ANL257" s="55"/>
      <c r="ANM257" s="72">
        <f t="shared" si="278"/>
        <v>0</v>
      </c>
      <c r="ANN257" s="57">
        <f>ANM257*'Bảng giá bán 2015'!EB256</f>
        <v>0</v>
      </c>
      <c r="ANO257" s="53">
        <f>'Hàng tồn'!AMK258</f>
        <v>0</v>
      </c>
      <c r="ANP257" s="168">
        <f>ANO257*'Bảng giá mua 2015'!AML256</f>
        <v>0</v>
      </c>
    </row>
    <row r="258" spans="1:1056" x14ac:dyDescent="0.3">
      <c r="A258" s="130"/>
      <c r="B258" s="58" t="s">
        <v>13</v>
      </c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72">
        <f t="shared" si="248"/>
        <v>0</v>
      </c>
      <c r="AH258" s="57">
        <f>AG258*'Bảng giá mua 2015'!D257</f>
        <v>0</v>
      </c>
      <c r="AI258" s="53">
        <f>'Hàng tồn'!E259</f>
        <v>0</v>
      </c>
      <c r="AJ258" s="168">
        <f>AI258*'Bảng giá mua 2015'!F257</f>
        <v>0</v>
      </c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72">
        <f t="shared" si="249"/>
        <v>0</v>
      </c>
      <c r="BP258" s="57">
        <f>BO258*'Bảng giá mua 2015'!AL257</f>
        <v>0</v>
      </c>
      <c r="BQ258" s="53">
        <f>'Hàng tồn'!AM259</f>
        <v>10</v>
      </c>
      <c r="BR258" s="168">
        <f>BQ258*'Bảng giá mua 2015'!AN257</f>
        <v>0</v>
      </c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72">
        <f t="shared" si="250"/>
        <v>0</v>
      </c>
      <c r="CX258" s="57">
        <f>CW258*'Bảng giá mua 2015'!BT257</f>
        <v>0</v>
      </c>
      <c r="CY258" s="53">
        <f>'Hàng tồn'!BU259</f>
        <v>0</v>
      </c>
      <c r="CZ258" s="168">
        <f>CY258*'Bảng giá mua 2015'!BV257</f>
        <v>0</v>
      </c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72">
        <f t="shared" si="251"/>
        <v>0</v>
      </c>
      <c r="EF258" s="57">
        <f>EE258*'Bảng giá mua 2015'!DB257</f>
        <v>0</v>
      </c>
      <c r="EG258" s="53">
        <f>'Hàng tồn'!DC259</f>
        <v>27</v>
      </c>
      <c r="EH258" s="168">
        <f>EG258*'Bảng giá mua 2015'!DD257</f>
        <v>0</v>
      </c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72">
        <f t="shared" si="252"/>
        <v>0</v>
      </c>
      <c r="FN258" s="57">
        <f>FM258*'Bảng giá mua 2015'!EJ257</f>
        <v>0</v>
      </c>
      <c r="FO258" s="53">
        <f>'Hàng tồn'!EK259</f>
        <v>0</v>
      </c>
      <c r="FP258" s="168">
        <f>FO258*'Bảng giá mua 2015'!EL257</f>
        <v>0</v>
      </c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72">
        <f t="shared" si="253"/>
        <v>0</v>
      </c>
      <c r="GV258" s="57">
        <f>GU258*'Bảng giá mua 2015'!FR257</f>
        <v>0</v>
      </c>
      <c r="GW258" s="53">
        <f>'Hàng tồn'!FS259</f>
        <v>0</v>
      </c>
      <c r="GX258" s="168">
        <f>GW258*'Bảng giá mua 2015'!FT257</f>
        <v>0</v>
      </c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72">
        <f t="shared" si="254"/>
        <v>0</v>
      </c>
      <c r="ID258" s="57">
        <f>IC258*'Bảng giá mua 2015'!GZ257</f>
        <v>0</v>
      </c>
      <c r="IE258" s="53">
        <f>'Hàng tồn'!HA259</f>
        <v>0</v>
      </c>
      <c r="IF258" s="168">
        <f>IE258*'Bảng giá mua 2015'!HB257</f>
        <v>0</v>
      </c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72">
        <f t="shared" si="255"/>
        <v>0</v>
      </c>
      <c r="JL258" s="57">
        <f>JK258*'Bảng giá mua 2015'!IH257</f>
        <v>0</v>
      </c>
      <c r="JM258" s="53">
        <f>'Hàng tồn'!II259</f>
        <v>0</v>
      </c>
      <c r="JN258" s="168">
        <f>JM258*'Bảng giá mua 2015'!IJ257</f>
        <v>0</v>
      </c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72">
        <f t="shared" si="256"/>
        <v>0</v>
      </c>
      <c r="KT258" s="57">
        <f>KS258*'Bảng giá mua 2015'!JP257</f>
        <v>0</v>
      </c>
      <c r="KU258" s="53">
        <f>'Hàng tồn'!JQ259</f>
        <v>0</v>
      </c>
      <c r="KV258" s="168">
        <f>KU258*'Bảng giá mua 2015'!JR257</f>
        <v>0</v>
      </c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72">
        <f t="shared" si="257"/>
        <v>0</v>
      </c>
      <c r="MB258" s="57">
        <f>MA258*'Bảng giá mua 2015'!KX257</f>
        <v>0</v>
      </c>
      <c r="MC258" s="53">
        <f>'Hàng tồn'!KY259</f>
        <v>0</v>
      </c>
      <c r="MD258" s="168">
        <f>MC258*'Bảng giá mua 2015'!KZ257</f>
        <v>0</v>
      </c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72">
        <f t="shared" si="258"/>
        <v>0</v>
      </c>
      <c r="NJ258" s="57">
        <f>NI258*'Bảng giá mua 2015'!MF257</f>
        <v>0</v>
      </c>
      <c r="NK258" s="53">
        <f>'Hàng tồn'!MG259</f>
        <v>0</v>
      </c>
      <c r="NL258" s="168">
        <f>NK258*'Bảng giá mua 2015'!MH257</f>
        <v>0</v>
      </c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72">
        <f t="shared" si="259"/>
        <v>0</v>
      </c>
      <c r="OR258" s="57">
        <f>OQ258*'Bảng giá mua 2015'!NN257</f>
        <v>0</v>
      </c>
      <c r="OS258" s="53">
        <f>'Hàng tồn'!NO259</f>
        <v>0</v>
      </c>
      <c r="OT258" s="168">
        <f>OS258*'Bảng giá mua 2015'!NP257</f>
        <v>0</v>
      </c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72">
        <f t="shared" si="260"/>
        <v>0</v>
      </c>
      <c r="PZ258" s="57">
        <f>PY258*'Bảng giá mua 2015'!OV257</f>
        <v>0</v>
      </c>
      <c r="QA258" s="53">
        <f>'Hàng tồn'!OW259</f>
        <v>0</v>
      </c>
      <c r="QB258" s="168">
        <f>QA258*'Bảng giá mua 2015'!OX257</f>
        <v>0</v>
      </c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72">
        <f t="shared" si="261"/>
        <v>0</v>
      </c>
      <c r="RH258" s="57">
        <f>RG258*'Bảng giá mua 2015'!QD257</f>
        <v>0</v>
      </c>
      <c r="RI258" s="53">
        <f>'Hàng tồn'!QE259</f>
        <v>0</v>
      </c>
      <c r="RJ258" s="168">
        <f>RI258*'Bảng giá mua 2015'!QF257</f>
        <v>0</v>
      </c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72">
        <f t="shared" si="262"/>
        <v>0</v>
      </c>
      <c r="SP258" s="57">
        <f>SO258*'Bảng giá mua 2015'!RL257</f>
        <v>0</v>
      </c>
      <c r="SQ258" s="53">
        <f>'Hàng tồn'!RM259</f>
        <v>0</v>
      </c>
      <c r="SR258" s="168">
        <f>SQ258*'Bảng giá mua 2015'!RN257</f>
        <v>0</v>
      </c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72">
        <f t="shared" si="263"/>
        <v>0</v>
      </c>
      <c r="TX258" s="57">
        <f>TW258*'Bảng giá mua 2015'!ST257</f>
        <v>0</v>
      </c>
      <c r="TY258" s="53">
        <f>'Hàng tồn'!SU259</f>
        <v>0</v>
      </c>
      <c r="TZ258" s="168">
        <f>TY258*'Bảng giá mua 2015'!SV257</f>
        <v>0</v>
      </c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72">
        <f t="shared" si="264"/>
        <v>0</v>
      </c>
      <c r="VF258" s="57">
        <f>VE258*'Bảng giá mua 2015'!UB257</f>
        <v>0</v>
      </c>
      <c r="VG258" s="53">
        <f>'Hàng tồn'!UC259</f>
        <v>0</v>
      </c>
      <c r="VH258" s="168">
        <f>VG258*'Bảng giá mua 2015'!UD257</f>
        <v>0</v>
      </c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72">
        <f t="shared" si="265"/>
        <v>0</v>
      </c>
      <c r="WN258" s="57">
        <f>WM258*'Bảng giá mua 2015'!VJ257</f>
        <v>0</v>
      </c>
      <c r="WO258" s="53">
        <f>'Hàng tồn'!VK259</f>
        <v>0</v>
      </c>
      <c r="WP258" s="168">
        <f>WO258*'Bảng giá mua 2015'!VL257</f>
        <v>0</v>
      </c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72">
        <f t="shared" si="266"/>
        <v>0</v>
      </c>
      <c r="XV258" s="57">
        <f>XU258*'Bảng giá mua 2015'!WR257</f>
        <v>0</v>
      </c>
      <c r="XW258" s="53">
        <f>'Hàng tồn'!WS259</f>
        <v>0</v>
      </c>
      <c r="XX258" s="168">
        <f>XW258*'Bảng giá mua 2015'!WT257</f>
        <v>0</v>
      </c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72">
        <f t="shared" si="267"/>
        <v>0</v>
      </c>
      <c r="ZD258" s="57">
        <f>ZC258*'Bảng giá mua 2015'!XZ257</f>
        <v>0</v>
      </c>
      <c r="ZE258" s="53">
        <f>'Hàng tồn'!YA259</f>
        <v>0</v>
      </c>
      <c r="ZF258" s="168">
        <f>ZE258*'Bảng giá mua 2015'!YB257</f>
        <v>0</v>
      </c>
      <c r="ZG258" s="55"/>
      <c r="ZH258" s="55"/>
      <c r="ZI258" s="55"/>
      <c r="ZJ258" s="55"/>
      <c r="ZK258" s="55"/>
      <c r="ZL258" s="55"/>
      <c r="ZM258" s="55"/>
      <c r="ZN258" s="55"/>
      <c r="ZO258" s="55"/>
      <c r="ZP258" s="55"/>
      <c r="ZQ258" s="55"/>
      <c r="ZR258" s="55"/>
      <c r="ZS258" s="55"/>
      <c r="ZT258" s="55"/>
      <c r="ZU258" s="55"/>
      <c r="ZV258" s="55"/>
      <c r="ZW258" s="55"/>
      <c r="ZX258" s="55"/>
      <c r="ZY258" s="55"/>
      <c r="ZZ258" s="55"/>
      <c r="AAA258" s="55"/>
      <c r="AAB258" s="55"/>
      <c r="AAC258" s="55"/>
      <c r="AAD258" s="55"/>
      <c r="AAE258" s="55"/>
      <c r="AAF258" s="55"/>
      <c r="AAG258" s="55"/>
      <c r="AAH258" s="55"/>
      <c r="AAI258" s="55"/>
      <c r="AAJ258" s="55"/>
      <c r="AAK258" s="72">
        <f t="shared" si="268"/>
        <v>0</v>
      </c>
      <c r="AAL258" s="57">
        <f>AAK258*'Bảng giá mua 2015'!ZH257</f>
        <v>0</v>
      </c>
      <c r="AAM258" s="53">
        <f>'Hàng tồn'!ZI259</f>
        <v>0</v>
      </c>
      <c r="AAN258" s="168">
        <f>AAM258*'Bảng giá mua 2015'!ZJ257</f>
        <v>0</v>
      </c>
      <c r="AAO258" s="55"/>
      <c r="AAP258" s="55"/>
      <c r="AAQ258" s="55"/>
      <c r="AAR258" s="55"/>
      <c r="AAS258" s="55"/>
      <c r="AAT258" s="55"/>
      <c r="AAU258" s="55"/>
      <c r="AAV258" s="55"/>
      <c r="AAW258" s="55"/>
      <c r="AAX258" s="55"/>
      <c r="AAY258" s="55"/>
      <c r="AAZ258" s="55"/>
      <c r="ABA258" s="55"/>
      <c r="ABB258" s="55"/>
      <c r="ABC258" s="55"/>
      <c r="ABD258" s="55"/>
      <c r="ABE258" s="55"/>
      <c r="ABF258" s="55"/>
      <c r="ABG258" s="55"/>
      <c r="ABH258" s="55"/>
      <c r="ABI258" s="55"/>
      <c r="ABJ258" s="55"/>
      <c r="ABK258" s="55"/>
      <c r="ABL258" s="55"/>
      <c r="ABM258" s="55"/>
      <c r="ABN258" s="55"/>
      <c r="ABO258" s="55"/>
      <c r="ABP258" s="55"/>
      <c r="ABQ258" s="55"/>
      <c r="ABR258" s="55"/>
      <c r="ABS258" s="72">
        <f t="shared" si="269"/>
        <v>0</v>
      </c>
      <c r="ABT258" s="57">
        <f>ABS258*'Bảng giá mua 2015'!AAP257</f>
        <v>0</v>
      </c>
      <c r="ABU258" s="53">
        <f>'Hàng tồn'!AAQ259</f>
        <v>0</v>
      </c>
      <c r="ABV258" s="168">
        <f>ABU258*'Bảng giá mua 2015'!AAR257</f>
        <v>0</v>
      </c>
      <c r="ABW258" s="55"/>
      <c r="ABX258" s="55"/>
      <c r="ABY258" s="55"/>
      <c r="ABZ258" s="55"/>
      <c r="ACA258" s="55"/>
      <c r="ACB258" s="55"/>
      <c r="ACC258" s="55"/>
      <c r="ACD258" s="55"/>
      <c r="ACE258" s="55"/>
      <c r="ACF258" s="55"/>
      <c r="ACG258" s="55"/>
      <c r="ACH258" s="55"/>
      <c r="ACI258" s="55"/>
      <c r="ACJ258" s="55"/>
      <c r="ACK258" s="55"/>
      <c r="ACL258" s="55"/>
      <c r="ACM258" s="55"/>
      <c r="ACN258" s="55"/>
      <c r="ACO258" s="55"/>
      <c r="ACP258" s="55"/>
      <c r="ACQ258" s="55"/>
      <c r="ACR258" s="55"/>
      <c r="ACS258" s="55"/>
      <c r="ACT258" s="55"/>
      <c r="ACU258" s="55"/>
      <c r="ACV258" s="55"/>
      <c r="ACW258" s="55"/>
      <c r="ACX258" s="55"/>
      <c r="ACY258" s="55"/>
      <c r="ACZ258" s="55"/>
      <c r="ADA258" s="72">
        <f t="shared" si="270"/>
        <v>0</v>
      </c>
      <c r="ADB258" s="57">
        <f>ADA258*'Bảng giá mua 2015'!ABX257</f>
        <v>0</v>
      </c>
      <c r="ADC258" s="53">
        <f>'Hàng tồn'!ABY259</f>
        <v>0</v>
      </c>
      <c r="ADD258" s="168">
        <f>ADC258*'Bảng giá mua 2015'!ABZ257</f>
        <v>0</v>
      </c>
      <c r="ADE258" s="55"/>
      <c r="ADF258" s="55"/>
      <c r="ADG258" s="55"/>
      <c r="ADH258" s="55"/>
      <c r="ADI258" s="55"/>
      <c r="ADJ258" s="55"/>
      <c r="ADK258" s="55"/>
      <c r="ADL258" s="55"/>
      <c r="ADM258" s="55"/>
      <c r="ADN258" s="55"/>
      <c r="ADO258" s="55"/>
      <c r="ADP258" s="55"/>
      <c r="ADQ258" s="55"/>
      <c r="ADR258" s="55"/>
      <c r="ADS258" s="55"/>
      <c r="ADT258" s="55"/>
      <c r="ADU258" s="55"/>
      <c r="ADV258" s="55"/>
      <c r="ADW258" s="55"/>
      <c r="ADX258" s="55"/>
      <c r="ADY258" s="55"/>
      <c r="ADZ258" s="55"/>
      <c r="AEA258" s="55"/>
      <c r="AEB258" s="55"/>
      <c r="AEC258" s="55"/>
      <c r="AED258" s="55"/>
      <c r="AEE258" s="55"/>
      <c r="AEF258" s="55"/>
      <c r="AEG258" s="55"/>
      <c r="AEH258" s="55"/>
      <c r="AEI258" s="72">
        <f t="shared" si="271"/>
        <v>0</v>
      </c>
      <c r="AEJ258" s="57">
        <f>AEI258*'Bảng giá mua 2015'!ADF257</f>
        <v>0</v>
      </c>
      <c r="AEK258" s="53">
        <f>'Hàng tồn'!ADG259</f>
        <v>0</v>
      </c>
      <c r="AEL258" s="168">
        <f>AEK258*'Bảng giá mua 2015'!ADH257</f>
        <v>0</v>
      </c>
      <c r="AEM258" s="55"/>
      <c r="AEN258" s="55"/>
      <c r="AEO258" s="55"/>
      <c r="AEP258" s="55"/>
      <c r="AEQ258" s="55"/>
      <c r="AER258" s="55"/>
      <c r="AES258" s="55"/>
      <c r="AET258" s="55"/>
      <c r="AEU258" s="55"/>
      <c r="AEV258" s="55"/>
      <c r="AEW258" s="55"/>
      <c r="AEX258" s="55"/>
      <c r="AEY258" s="55"/>
      <c r="AEZ258" s="55"/>
      <c r="AFA258" s="55"/>
      <c r="AFB258" s="55"/>
      <c r="AFC258" s="55"/>
      <c r="AFD258" s="55"/>
      <c r="AFE258" s="55"/>
      <c r="AFF258" s="55"/>
      <c r="AFG258" s="55"/>
      <c r="AFH258" s="55"/>
      <c r="AFI258" s="55"/>
      <c r="AFJ258" s="55"/>
      <c r="AFK258" s="55"/>
      <c r="AFL258" s="55"/>
      <c r="AFM258" s="55"/>
      <c r="AFN258" s="55"/>
      <c r="AFO258" s="55"/>
      <c r="AFP258" s="55"/>
      <c r="AFQ258" s="72">
        <f t="shared" si="272"/>
        <v>0</v>
      </c>
      <c r="AFR258" s="57">
        <f>AFQ258*'Bảng giá mua 2015'!AEN257</f>
        <v>0</v>
      </c>
      <c r="AFS258" s="53">
        <f>'Hàng tồn'!AEO259</f>
        <v>0</v>
      </c>
      <c r="AFT258" s="168">
        <f>AFS258*'Bảng giá mua 2015'!AEP257</f>
        <v>0</v>
      </c>
      <c r="AFU258" s="55"/>
      <c r="AFV258" s="55"/>
      <c r="AFW258" s="55"/>
      <c r="AFX258" s="55"/>
      <c r="AFY258" s="55"/>
      <c r="AFZ258" s="55"/>
      <c r="AGA258" s="55"/>
      <c r="AGB258" s="55"/>
      <c r="AGC258" s="55"/>
      <c r="AGD258" s="55"/>
      <c r="AGE258" s="55"/>
      <c r="AGF258" s="55"/>
      <c r="AGG258" s="55"/>
      <c r="AGH258" s="55"/>
      <c r="AGI258" s="55"/>
      <c r="AGJ258" s="55"/>
      <c r="AGK258" s="55"/>
      <c r="AGL258" s="55"/>
      <c r="AGM258" s="55"/>
      <c r="AGN258" s="55"/>
      <c r="AGO258" s="55"/>
      <c r="AGP258" s="55"/>
      <c r="AGQ258" s="55"/>
      <c r="AGR258" s="55"/>
      <c r="AGS258" s="55"/>
      <c r="AGT258" s="55"/>
      <c r="AGU258" s="55"/>
      <c r="AGV258" s="55"/>
      <c r="AGW258" s="55"/>
      <c r="AGX258" s="55"/>
      <c r="AGY258" s="72">
        <f t="shared" si="273"/>
        <v>0</v>
      </c>
      <c r="AGZ258" s="57">
        <f>AGY258*'Bảng giá mua 2015'!AFV257</f>
        <v>0</v>
      </c>
      <c r="AHA258" s="53">
        <f>'Hàng tồn'!AFW259</f>
        <v>0</v>
      </c>
      <c r="AHB258" s="168">
        <f>AHA258*'Bảng giá mua 2015'!AFX257</f>
        <v>0</v>
      </c>
      <c r="AHC258" s="55"/>
      <c r="AHD258" s="55"/>
      <c r="AHE258" s="55"/>
      <c r="AHF258" s="55"/>
      <c r="AHG258" s="55"/>
      <c r="AHH258" s="55"/>
      <c r="AHI258" s="55"/>
      <c r="AHJ258" s="55"/>
      <c r="AHK258" s="55"/>
      <c r="AHL258" s="55"/>
      <c r="AHM258" s="55"/>
      <c r="AHN258" s="55"/>
      <c r="AHO258" s="55"/>
      <c r="AHP258" s="55"/>
      <c r="AHQ258" s="55">
        <v>1</v>
      </c>
      <c r="AHR258" s="55"/>
      <c r="AHS258" s="55"/>
      <c r="AHT258" s="55"/>
      <c r="AHU258" s="55"/>
      <c r="AHV258" s="55"/>
      <c r="AHW258" s="55"/>
      <c r="AHX258" s="55"/>
      <c r="AHY258" s="55"/>
      <c r="AHZ258" s="55"/>
      <c r="AIA258" s="55"/>
      <c r="AIB258" s="55"/>
      <c r="AIC258" s="55"/>
      <c r="AID258" s="55"/>
      <c r="AIE258" s="55"/>
      <c r="AIF258" s="55"/>
      <c r="AIG258" s="72">
        <f t="shared" si="274"/>
        <v>1</v>
      </c>
      <c r="AIH258" s="57">
        <f>AIG258*'Bảng giá bán 2015'!AC257</f>
        <v>0</v>
      </c>
      <c r="AII258" s="53">
        <f>'Hàng tồn'!AHE259</f>
        <v>0</v>
      </c>
      <c r="AIJ258" s="168">
        <f>AII258*'Bảng giá bán 2015'!AD257</f>
        <v>0</v>
      </c>
      <c r="AIK258" s="55"/>
      <c r="AIL258" s="55"/>
      <c r="AIM258" s="55"/>
      <c r="AIN258" s="55"/>
      <c r="AIO258" s="55"/>
      <c r="AIP258" s="55"/>
      <c r="AIQ258" s="55"/>
      <c r="AIR258" s="55"/>
      <c r="AIS258" s="55"/>
      <c r="AIT258" s="55"/>
      <c r="AIU258" s="55"/>
      <c r="AIV258" s="55"/>
      <c r="AIW258" s="55"/>
      <c r="AIX258" s="55"/>
      <c r="AIY258" s="55"/>
      <c r="AIZ258" s="55"/>
      <c r="AJA258" s="55"/>
      <c r="AJB258" s="55"/>
      <c r="AJC258" s="55"/>
      <c r="AJD258" s="55"/>
      <c r="AJE258" s="55"/>
      <c r="AJF258" s="55"/>
      <c r="AJG258" s="55"/>
      <c r="AJH258" s="55"/>
      <c r="AJI258" s="55"/>
      <c r="AJJ258" s="55"/>
      <c r="AJK258" s="55"/>
      <c r="AJL258" s="55"/>
      <c r="AJM258" s="55"/>
      <c r="AJN258" s="55"/>
      <c r="AJO258" s="72">
        <f t="shared" si="275"/>
        <v>0</v>
      </c>
      <c r="AJP258" s="57">
        <f>AJO258*'Bảng giá bán 2015'!AD257</f>
        <v>0</v>
      </c>
      <c r="AJQ258" s="53">
        <f>'Hàng tồn'!AIM259</f>
        <v>0</v>
      </c>
      <c r="AJR258" s="168">
        <f>AJQ258*'Bảng giá mua 2015'!AIN257</f>
        <v>0</v>
      </c>
      <c r="AJS258" s="55"/>
      <c r="AJT258" s="55"/>
      <c r="AJU258" s="55"/>
      <c r="AJV258" s="55"/>
      <c r="AJW258" s="55"/>
      <c r="AJX258" s="55"/>
      <c r="AJY258" s="55"/>
      <c r="AJZ258" s="55"/>
      <c r="AKA258" s="55"/>
      <c r="AKB258" s="55"/>
      <c r="AKC258" s="55"/>
      <c r="AKD258" s="55"/>
      <c r="AKE258" s="55"/>
      <c r="AKF258" s="55"/>
      <c r="AKG258" s="55"/>
      <c r="AKH258" s="55"/>
      <c r="AKI258" s="55"/>
      <c r="AKJ258" s="55"/>
      <c r="AKK258" s="55"/>
      <c r="AKL258" s="55"/>
      <c r="AKM258" s="55"/>
      <c r="AKN258" s="55"/>
      <c r="AKO258" s="55"/>
      <c r="AKP258" s="55"/>
      <c r="AKQ258" s="55"/>
      <c r="AKR258" s="55"/>
      <c r="AKS258" s="55"/>
      <c r="AKT258" s="55"/>
      <c r="AKU258" s="55"/>
      <c r="AKV258" s="55"/>
      <c r="AKW258" s="72">
        <f t="shared" si="276"/>
        <v>0</v>
      </c>
      <c r="AKX258" s="57">
        <f>AKW258*'Bảng giá bán 2015'!BL257</f>
        <v>0</v>
      </c>
      <c r="AKY258" s="53">
        <f>'Hàng tồn'!AJU259</f>
        <v>0</v>
      </c>
      <c r="AKZ258" s="168">
        <f>AKY258*'Bảng giá mua 2015'!AJV257</f>
        <v>0</v>
      </c>
      <c r="ALA258" s="55"/>
      <c r="ALB258" s="55"/>
      <c r="ALC258" s="55"/>
      <c r="ALD258" s="55"/>
      <c r="ALE258" s="55"/>
      <c r="ALF258" s="55"/>
      <c r="ALG258" s="55"/>
      <c r="ALH258" s="55"/>
      <c r="ALI258" s="55"/>
      <c r="ALJ258" s="55"/>
      <c r="ALK258" s="55"/>
      <c r="ALL258" s="55"/>
      <c r="ALM258" s="55"/>
      <c r="ALN258" s="55"/>
      <c r="ALO258" s="55"/>
      <c r="ALP258" s="55"/>
      <c r="ALQ258" s="55"/>
      <c r="ALR258" s="55"/>
      <c r="ALS258" s="55"/>
      <c r="ALT258" s="55"/>
      <c r="ALU258" s="55"/>
      <c r="ALV258" s="55"/>
      <c r="ALW258" s="55"/>
      <c r="ALX258" s="55"/>
      <c r="ALY258" s="55"/>
      <c r="ALZ258" s="55"/>
      <c r="AMA258" s="55"/>
      <c r="AMB258" s="55"/>
      <c r="AMC258" s="55"/>
      <c r="AMD258" s="55"/>
      <c r="AME258" s="72">
        <f t="shared" si="277"/>
        <v>0</v>
      </c>
      <c r="AMF258" s="57">
        <f>AME258*'Bảng giá bán 2015'!CT257</f>
        <v>0</v>
      </c>
      <c r="AMG258" s="53">
        <f>'Hàng tồn'!ALC259</f>
        <v>0</v>
      </c>
      <c r="AMH258" s="168">
        <f>AMG258*'Bảng giá mua 2015'!ALD257</f>
        <v>0</v>
      </c>
      <c r="AMI258" s="55"/>
      <c r="AMJ258" s="55"/>
      <c r="AMK258" s="55"/>
      <c r="AML258" s="55"/>
      <c r="AMM258" s="55"/>
      <c r="AMN258" s="55"/>
      <c r="AMO258" s="55"/>
      <c r="AMP258" s="55"/>
      <c r="AMQ258" s="55"/>
      <c r="AMR258" s="55"/>
      <c r="AMS258" s="55"/>
      <c r="AMT258" s="55"/>
      <c r="AMU258" s="55"/>
      <c r="AMV258" s="55"/>
      <c r="AMW258" s="55"/>
      <c r="AMX258" s="55"/>
      <c r="AMY258" s="55"/>
      <c r="AMZ258" s="55"/>
      <c r="ANA258" s="55"/>
      <c r="ANB258" s="55"/>
      <c r="ANC258" s="55"/>
      <c r="AND258" s="55"/>
      <c r="ANE258" s="55"/>
      <c r="ANF258" s="55"/>
      <c r="ANG258" s="55"/>
      <c r="ANH258" s="55"/>
      <c r="ANI258" s="55"/>
      <c r="ANJ258" s="55"/>
      <c r="ANK258" s="55"/>
      <c r="ANL258" s="55"/>
      <c r="ANM258" s="72">
        <f t="shared" si="278"/>
        <v>0</v>
      </c>
      <c r="ANN258" s="57">
        <f>ANM258*'Bảng giá bán 2015'!EB257</f>
        <v>0</v>
      </c>
      <c r="ANO258" s="53">
        <f>'Hàng tồn'!AMK259</f>
        <v>0</v>
      </c>
      <c r="ANP258" s="168">
        <f>ANO258*'Bảng giá mua 2015'!AML257</f>
        <v>0</v>
      </c>
    </row>
    <row r="259" spans="1:1056" ht="14.4" customHeight="1" x14ac:dyDescent="0.3">
      <c r="A259" s="129" t="s">
        <v>105</v>
      </c>
      <c r="B259" s="58" t="s">
        <v>18</v>
      </c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72">
        <f t="shared" si="248"/>
        <v>0</v>
      </c>
      <c r="AH259" s="57">
        <f>AG259*'Bảng giá mua 2015'!D258</f>
        <v>0</v>
      </c>
      <c r="AI259" s="53" t="str">
        <f>'Hàng tồn'!E260</f>
        <v>Bán</v>
      </c>
      <c r="AJ259" s="168" t="e">
        <f>AI259*'Bảng giá mua 2015'!F258</f>
        <v>#VALUE!</v>
      </c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72">
        <f t="shared" si="249"/>
        <v>0</v>
      </c>
      <c r="BP259" s="57">
        <f>BO259*'Bảng giá mua 2015'!AL258</f>
        <v>0</v>
      </c>
      <c r="BQ259" s="53" t="str">
        <f>'Hàng tồn'!AM260</f>
        <v>LT</v>
      </c>
      <c r="BR259" s="168" t="e">
        <f>BQ259*'Bảng giá mua 2015'!AN258</f>
        <v>#VALUE!</v>
      </c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72">
        <f t="shared" si="250"/>
        <v>0</v>
      </c>
      <c r="CX259" s="57">
        <f>CW259*'Bảng giá mua 2015'!BT258</f>
        <v>0</v>
      </c>
      <c r="CY259" s="53" t="str">
        <f>'Hàng tồn'!BU260</f>
        <v>Bán</v>
      </c>
      <c r="CZ259" s="168" t="e">
        <f>CY259*'Bảng giá mua 2015'!BV258</f>
        <v>#VALUE!</v>
      </c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72">
        <f t="shared" si="251"/>
        <v>0</v>
      </c>
      <c r="EF259" s="57">
        <f>EE259*'Bảng giá mua 2015'!DB258</f>
        <v>0</v>
      </c>
      <c r="EG259" s="53" t="str">
        <f>'Hàng tồn'!DC260</f>
        <v>LT</v>
      </c>
      <c r="EH259" s="168" t="e">
        <f>EG259*'Bảng giá mua 2015'!DD258</f>
        <v>#VALUE!</v>
      </c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72">
        <f t="shared" si="252"/>
        <v>0</v>
      </c>
      <c r="FN259" s="57">
        <f>FM259*'Bảng giá mua 2015'!EJ258</f>
        <v>0</v>
      </c>
      <c r="FO259" s="53">
        <f>'Hàng tồn'!EK260</f>
        <v>0</v>
      </c>
      <c r="FP259" s="168">
        <f>FO259*'Bảng giá mua 2015'!EL258</f>
        <v>0</v>
      </c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72">
        <f t="shared" si="253"/>
        <v>0</v>
      </c>
      <c r="GV259" s="57">
        <f>GU259*'Bảng giá mua 2015'!FR258</f>
        <v>0</v>
      </c>
      <c r="GW259" s="53">
        <f>'Hàng tồn'!FS260</f>
        <v>0</v>
      </c>
      <c r="GX259" s="168">
        <f>GW259*'Bảng giá mua 2015'!FT258</f>
        <v>0</v>
      </c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72">
        <f t="shared" si="254"/>
        <v>0</v>
      </c>
      <c r="ID259" s="57">
        <f>IC259*'Bảng giá mua 2015'!GZ258</f>
        <v>0</v>
      </c>
      <c r="IE259" s="53">
        <f>'Hàng tồn'!HA260</f>
        <v>0</v>
      </c>
      <c r="IF259" s="168">
        <f>IE259*'Bảng giá mua 2015'!HB258</f>
        <v>0</v>
      </c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72">
        <f t="shared" si="255"/>
        <v>0</v>
      </c>
      <c r="JL259" s="57">
        <f>JK259*'Bảng giá mua 2015'!IH258</f>
        <v>0</v>
      </c>
      <c r="JM259" s="53">
        <f>'Hàng tồn'!II260</f>
        <v>0</v>
      </c>
      <c r="JN259" s="168">
        <f>JM259*'Bảng giá mua 2015'!IJ258</f>
        <v>0</v>
      </c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72">
        <f t="shared" si="256"/>
        <v>0</v>
      </c>
      <c r="KT259" s="57">
        <f>KS259*'Bảng giá mua 2015'!JP258</f>
        <v>0</v>
      </c>
      <c r="KU259" s="53">
        <f>'Hàng tồn'!JQ260</f>
        <v>0</v>
      </c>
      <c r="KV259" s="168">
        <f>KU259*'Bảng giá mua 2015'!JR258</f>
        <v>0</v>
      </c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72">
        <f t="shared" si="257"/>
        <v>0</v>
      </c>
      <c r="MB259" s="57">
        <f>MA259*'Bảng giá mua 2015'!KX258</f>
        <v>0</v>
      </c>
      <c r="MC259" s="53">
        <f>'Hàng tồn'!KY260</f>
        <v>0</v>
      </c>
      <c r="MD259" s="168">
        <f>MC259*'Bảng giá mua 2015'!KZ258</f>
        <v>0</v>
      </c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72">
        <f t="shared" si="258"/>
        <v>0</v>
      </c>
      <c r="NJ259" s="57">
        <f>NI259*'Bảng giá mua 2015'!MF258</f>
        <v>0</v>
      </c>
      <c r="NK259" s="53">
        <f>'Hàng tồn'!MG260</f>
        <v>0</v>
      </c>
      <c r="NL259" s="168">
        <f>NK259*'Bảng giá mua 2015'!MH258</f>
        <v>0</v>
      </c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72">
        <f t="shared" si="259"/>
        <v>0</v>
      </c>
      <c r="OR259" s="57">
        <f>OQ259*'Bảng giá mua 2015'!NN258</f>
        <v>0</v>
      </c>
      <c r="OS259" s="53">
        <f>'Hàng tồn'!NO260</f>
        <v>0</v>
      </c>
      <c r="OT259" s="168">
        <f>OS259*'Bảng giá mua 2015'!NP258</f>
        <v>0</v>
      </c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72">
        <f t="shared" si="260"/>
        <v>0</v>
      </c>
      <c r="PZ259" s="57">
        <f>PY259*'Bảng giá mua 2015'!OV258</f>
        <v>0</v>
      </c>
      <c r="QA259" s="53">
        <f>'Hàng tồn'!OW260</f>
        <v>0</v>
      </c>
      <c r="QB259" s="168">
        <f>QA259*'Bảng giá mua 2015'!OX258</f>
        <v>0</v>
      </c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72">
        <f t="shared" si="261"/>
        <v>0</v>
      </c>
      <c r="RH259" s="57">
        <f>RG259*'Bảng giá mua 2015'!QD258</f>
        <v>0</v>
      </c>
      <c r="RI259" s="53">
        <f>'Hàng tồn'!QE260</f>
        <v>0</v>
      </c>
      <c r="RJ259" s="168">
        <f>RI259*'Bảng giá mua 2015'!QF258</f>
        <v>0</v>
      </c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72">
        <f t="shared" si="262"/>
        <v>0</v>
      </c>
      <c r="SP259" s="57">
        <f>SO259*'Bảng giá mua 2015'!RL258</f>
        <v>0</v>
      </c>
      <c r="SQ259" s="53">
        <f>'Hàng tồn'!RM260</f>
        <v>0</v>
      </c>
      <c r="SR259" s="168">
        <f>SQ259*'Bảng giá mua 2015'!RN258</f>
        <v>0</v>
      </c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72">
        <f t="shared" si="263"/>
        <v>0</v>
      </c>
      <c r="TX259" s="57">
        <f>TW259*'Bảng giá mua 2015'!ST258</f>
        <v>0</v>
      </c>
      <c r="TY259" s="53">
        <f>'Hàng tồn'!SU260</f>
        <v>0</v>
      </c>
      <c r="TZ259" s="168">
        <f>TY259*'Bảng giá mua 2015'!SV258</f>
        <v>0</v>
      </c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72">
        <f t="shared" si="264"/>
        <v>0</v>
      </c>
      <c r="VF259" s="57">
        <f>VE259*'Bảng giá mua 2015'!UB258</f>
        <v>0</v>
      </c>
      <c r="VG259" s="53">
        <f>'Hàng tồn'!UC260</f>
        <v>0</v>
      </c>
      <c r="VH259" s="168">
        <f>VG259*'Bảng giá mua 2015'!UD258</f>
        <v>0</v>
      </c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72">
        <f t="shared" si="265"/>
        <v>0</v>
      </c>
      <c r="WN259" s="57">
        <f>WM259*'Bảng giá mua 2015'!VJ258</f>
        <v>0</v>
      </c>
      <c r="WO259" s="53">
        <f>'Hàng tồn'!VK260</f>
        <v>0</v>
      </c>
      <c r="WP259" s="168">
        <f>WO259*'Bảng giá mua 2015'!VL258</f>
        <v>0</v>
      </c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72">
        <f t="shared" si="266"/>
        <v>0</v>
      </c>
      <c r="XV259" s="57">
        <f>XU259*'Bảng giá mua 2015'!WR258</f>
        <v>0</v>
      </c>
      <c r="XW259" s="53">
        <f>'Hàng tồn'!WS260</f>
        <v>0</v>
      </c>
      <c r="XX259" s="168">
        <f>XW259*'Bảng giá mua 2015'!WT258</f>
        <v>0</v>
      </c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72">
        <f t="shared" si="267"/>
        <v>0</v>
      </c>
      <c r="ZD259" s="57">
        <f>ZC259*'Bảng giá mua 2015'!XZ258</f>
        <v>0</v>
      </c>
      <c r="ZE259" s="53">
        <f>'Hàng tồn'!YA260</f>
        <v>0</v>
      </c>
      <c r="ZF259" s="168">
        <f>ZE259*'Bảng giá mua 2015'!YB258</f>
        <v>0</v>
      </c>
      <c r="ZG259" s="55"/>
      <c r="ZH259" s="55"/>
      <c r="ZI259" s="55"/>
      <c r="ZJ259" s="55"/>
      <c r="ZK259" s="55"/>
      <c r="ZL259" s="55"/>
      <c r="ZM259" s="55"/>
      <c r="ZN259" s="55"/>
      <c r="ZO259" s="55"/>
      <c r="ZP259" s="55"/>
      <c r="ZQ259" s="55"/>
      <c r="ZR259" s="55"/>
      <c r="ZS259" s="55"/>
      <c r="ZT259" s="55"/>
      <c r="ZU259" s="55"/>
      <c r="ZV259" s="55"/>
      <c r="ZW259" s="55"/>
      <c r="ZX259" s="55"/>
      <c r="ZY259" s="55"/>
      <c r="ZZ259" s="55"/>
      <c r="AAA259" s="55"/>
      <c r="AAB259" s="55"/>
      <c r="AAC259" s="55"/>
      <c r="AAD259" s="55"/>
      <c r="AAE259" s="55"/>
      <c r="AAF259" s="55"/>
      <c r="AAG259" s="55"/>
      <c r="AAH259" s="55"/>
      <c r="AAI259" s="55"/>
      <c r="AAJ259" s="55"/>
      <c r="AAK259" s="72">
        <f t="shared" si="268"/>
        <v>0</v>
      </c>
      <c r="AAL259" s="57">
        <f>AAK259*'Bảng giá mua 2015'!ZH258</f>
        <v>0</v>
      </c>
      <c r="AAM259" s="53">
        <f>'Hàng tồn'!ZI260</f>
        <v>0</v>
      </c>
      <c r="AAN259" s="168">
        <f>AAM259*'Bảng giá mua 2015'!ZJ258</f>
        <v>0</v>
      </c>
      <c r="AAO259" s="55"/>
      <c r="AAP259" s="55"/>
      <c r="AAQ259" s="55"/>
      <c r="AAR259" s="55"/>
      <c r="AAS259" s="55"/>
      <c r="AAT259" s="55"/>
      <c r="AAU259" s="55"/>
      <c r="AAV259" s="55"/>
      <c r="AAW259" s="55"/>
      <c r="AAX259" s="55"/>
      <c r="AAY259" s="55"/>
      <c r="AAZ259" s="55"/>
      <c r="ABA259" s="55"/>
      <c r="ABB259" s="55"/>
      <c r="ABC259" s="55"/>
      <c r="ABD259" s="55"/>
      <c r="ABE259" s="55"/>
      <c r="ABF259" s="55"/>
      <c r="ABG259" s="55"/>
      <c r="ABH259" s="55"/>
      <c r="ABI259" s="55"/>
      <c r="ABJ259" s="55"/>
      <c r="ABK259" s="55"/>
      <c r="ABL259" s="55"/>
      <c r="ABM259" s="55"/>
      <c r="ABN259" s="55"/>
      <c r="ABO259" s="55"/>
      <c r="ABP259" s="55"/>
      <c r="ABQ259" s="55"/>
      <c r="ABR259" s="55"/>
      <c r="ABS259" s="72">
        <f t="shared" si="269"/>
        <v>0</v>
      </c>
      <c r="ABT259" s="57">
        <f>ABS259*'Bảng giá mua 2015'!AAP258</f>
        <v>0</v>
      </c>
      <c r="ABU259" s="53">
        <f>'Hàng tồn'!AAQ260</f>
        <v>0</v>
      </c>
      <c r="ABV259" s="168">
        <f>ABU259*'Bảng giá mua 2015'!AAR258</f>
        <v>0</v>
      </c>
      <c r="ABW259" s="55"/>
      <c r="ABX259" s="55"/>
      <c r="ABY259" s="55"/>
      <c r="ABZ259" s="55"/>
      <c r="ACA259" s="55"/>
      <c r="ACB259" s="55"/>
      <c r="ACC259" s="55"/>
      <c r="ACD259" s="55"/>
      <c r="ACE259" s="55"/>
      <c r="ACF259" s="55"/>
      <c r="ACG259" s="55"/>
      <c r="ACH259" s="55"/>
      <c r="ACI259" s="55"/>
      <c r="ACJ259" s="55"/>
      <c r="ACK259" s="55"/>
      <c r="ACL259" s="55"/>
      <c r="ACM259" s="55"/>
      <c r="ACN259" s="55"/>
      <c r="ACO259" s="55"/>
      <c r="ACP259" s="55"/>
      <c r="ACQ259" s="55"/>
      <c r="ACR259" s="55"/>
      <c r="ACS259" s="55"/>
      <c r="ACT259" s="55"/>
      <c r="ACU259" s="55"/>
      <c r="ACV259" s="55"/>
      <c r="ACW259" s="55"/>
      <c r="ACX259" s="55"/>
      <c r="ACY259" s="55"/>
      <c r="ACZ259" s="55"/>
      <c r="ADA259" s="72">
        <f t="shared" si="270"/>
        <v>0</v>
      </c>
      <c r="ADB259" s="57">
        <f>ADA259*'Bảng giá mua 2015'!ABX258</f>
        <v>0</v>
      </c>
      <c r="ADC259" s="53">
        <f>'Hàng tồn'!ABY260</f>
        <v>0</v>
      </c>
      <c r="ADD259" s="168">
        <f>ADC259*'Bảng giá mua 2015'!ABZ258</f>
        <v>0</v>
      </c>
      <c r="ADE259" s="55"/>
      <c r="ADF259" s="55"/>
      <c r="ADG259" s="55"/>
      <c r="ADH259" s="55"/>
      <c r="ADI259" s="55"/>
      <c r="ADJ259" s="55"/>
      <c r="ADK259" s="55"/>
      <c r="ADL259" s="55"/>
      <c r="ADM259" s="55"/>
      <c r="ADN259" s="55"/>
      <c r="ADO259" s="55"/>
      <c r="ADP259" s="55"/>
      <c r="ADQ259" s="55"/>
      <c r="ADR259" s="55"/>
      <c r="ADS259" s="55"/>
      <c r="ADT259" s="55"/>
      <c r="ADU259" s="55"/>
      <c r="ADV259" s="55"/>
      <c r="ADW259" s="55"/>
      <c r="ADX259" s="55"/>
      <c r="ADY259" s="55"/>
      <c r="ADZ259" s="55"/>
      <c r="AEA259" s="55"/>
      <c r="AEB259" s="55"/>
      <c r="AEC259" s="55"/>
      <c r="AED259" s="55"/>
      <c r="AEE259" s="55"/>
      <c r="AEF259" s="55"/>
      <c r="AEG259" s="55"/>
      <c r="AEH259" s="55"/>
      <c r="AEI259" s="72">
        <f t="shared" si="271"/>
        <v>0</v>
      </c>
      <c r="AEJ259" s="57">
        <f>AEI259*'Bảng giá mua 2015'!ADF258</f>
        <v>0</v>
      </c>
      <c r="AEK259" s="53">
        <f>'Hàng tồn'!ADG260</f>
        <v>0</v>
      </c>
      <c r="AEL259" s="168">
        <f>AEK259*'Bảng giá mua 2015'!ADH258</f>
        <v>0</v>
      </c>
      <c r="AEM259" s="55"/>
      <c r="AEN259" s="55"/>
      <c r="AEO259" s="55"/>
      <c r="AEP259" s="55"/>
      <c r="AEQ259" s="55"/>
      <c r="AER259" s="55"/>
      <c r="AES259" s="55"/>
      <c r="AET259" s="55"/>
      <c r="AEU259" s="55"/>
      <c r="AEV259" s="55"/>
      <c r="AEW259" s="55"/>
      <c r="AEX259" s="55"/>
      <c r="AEY259" s="55"/>
      <c r="AEZ259" s="55"/>
      <c r="AFA259" s="55"/>
      <c r="AFB259" s="55"/>
      <c r="AFC259" s="55"/>
      <c r="AFD259" s="55"/>
      <c r="AFE259" s="55"/>
      <c r="AFF259" s="55"/>
      <c r="AFG259" s="55"/>
      <c r="AFH259" s="55"/>
      <c r="AFI259" s="55"/>
      <c r="AFJ259" s="55"/>
      <c r="AFK259" s="55"/>
      <c r="AFL259" s="55"/>
      <c r="AFM259" s="55"/>
      <c r="AFN259" s="55"/>
      <c r="AFO259" s="55"/>
      <c r="AFP259" s="55"/>
      <c r="AFQ259" s="72">
        <f t="shared" si="272"/>
        <v>0</v>
      </c>
      <c r="AFR259" s="57">
        <f>AFQ259*'Bảng giá mua 2015'!AEN258</f>
        <v>0</v>
      </c>
      <c r="AFS259" s="53">
        <f>'Hàng tồn'!AEO260</f>
        <v>0</v>
      </c>
      <c r="AFT259" s="168">
        <f>AFS259*'Bảng giá mua 2015'!AEP258</f>
        <v>0</v>
      </c>
      <c r="AFU259" s="55"/>
      <c r="AFV259" s="55"/>
      <c r="AFW259" s="55"/>
      <c r="AFX259" s="55"/>
      <c r="AFY259" s="55"/>
      <c r="AFZ259" s="55"/>
      <c r="AGA259" s="55"/>
      <c r="AGB259" s="55"/>
      <c r="AGC259" s="55"/>
      <c r="AGD259" s="55"/>
      <c r="AGE259" s="55"/>
      <c r="AGF259" s="55"/>
      <c r="AGG259" s="55"/>
      <c r="AGH259" s="55"/>
      <c r="AGI259" s="55"/>
      <c r="AGJ259" s="55"/>
      <c r="AGK259" s="55"/>
      <c r="AGL259" s="55"/>
      <c r="AGM259" s="55"/>
      <c r="AGN259" s="55"/>
      <c r="AGO259" s="55"/>
      <c r="AGP259" s="55"/>
      <c r="AGQ259" s="55"/>
      <c r="AGR259" s="55"/>
      <c r="AGS259" s="55"/>
      <c r="AGT259" s="55"/>
      <c r="AGU259" s="55"/>
      <c r="AGV259" s="55"/>
      <c r="AGW259" s="55"/>
      <c r="AGX259" s="55"/>
      <c r="AGY259" s="72">
        <f t="shared" si="273"/>
        <v>0</v>
      </c>
      <c r="AGZ259" s="57">
        <f>AGY259*'Bảng giá mua 2015'!AFV258</f>
        <v>0</v>
      </c>
      <c r="AHA259" s="53">
        <f>'Hàng tồn'!AFW260</f>
        <v>0</v>
      </c>
      <c r="AHB259" s="168">
        <f>AHA259*'Bảng giá mua 2015'!AFX258</f>
        <v>0</v>
      </c>
      <c r="AHC259" s="55"/>
      <c r="AHD259" s="55"/>
      <c r="AHE259" s="55"/>
      <c r="AHF259" s="55"/>
      <c r="AHG259" s="55"/>
      <c r="AHH259" s="55"/>
      <c r="AHI259" s="55"/>
      <c r="AHJ259" s="55"/>
      <c r="AHK259" s="55"/>
      <c r="AHL259" s="55"/>
      <c r="AHM259" s="55"/>
      <c r="AHN259" s="55">
        <v>1</v>
      </c>
      <c r="AHO259" s="55"/>
      <c r="AHP259" s="55"/>
      <c r="AHQ259" s="55"/>
      <c r="AHR259" s="55"/>
      <c r="AHS259" s="55"/>
      <c r="AHT259" s="55"/>
      <c r="AHU259" s="55"/>
      <c r="AHV259" s="55"/>
      <c r="AHW259" s="55"/>
      <c r="AHX259" s="55"/>
      <c r="AHY259" s="55"/>
      <c r="AHZ259" s="55"/>
      <c r="AIA259" s="55"/>
      <c r="AIB259" s="55"/>
      <c r="AIC259" s="55"/>
      <c r="AID259" s="55"/>
      <c r="AIE259" s="55"/>
      <c r="AIF259" s="55"/>
      <c r="AIG259" s="72">
        <f t="shared" si="274"/>
        <v>1</v>
      </c>
      <c r="AIH259" s="57">
        <f>AIG259*'Bảng giá bán 2015'!AC258</f>
        <v>0</v>
      </c>
      <c r="AII259" s="53">
        <f>'Hàng tồn'!AHE260</f>
        <v>0</v>
      </c>
      <c r="AIJ259" s="168">
        <f>AII259*'Bảng giá bán 2015'!AD258</f>
        <v>0</v>
      </c>
      <c r="AIK259" s="55"/>
      <c r="AIL259" s="55"/>
      <c r="AIM259" s="55"/>
      <c r="AIN259" s="55"/>
      <c r="AIO259" s="55"/>
      <c r="AIP259" s="55"/>
      <c r="AIQ259" s="55"/>
      <c r="AIR259" s="55"/>
      <c r="AIS259" s="55"/>
      <c r="AIT259" s="55"/>
      <c r="AIU259" s="55"/>
      <c r="AIV259" s="55"/>
      <c r="AIW259" s="55"/>
      <c r="AIX259" s="55"/>
      <c r="AIY259" s="55"/>
      <c r="AIZ259" s="55"/>
      <c r="AJA259" s="55"/>
      <c r="AJB259" s="55"/>
      <c r="AJC259" s="55"/>
      <c r="AJD259" s="55"/>
      <c r="AJE259" s="55"/>
      <c r="AJF259" s="55"/>
      <c r="AJG259" s="55"/>
      <c r="AJH259" s="55"/>
      <c r="AJI259" s="55"/>
      <c r="AJJ259" s="55"/>
      <c r="AJK259" s="55"/>
      <c r="AJL259" s="55"/>
      <c r="AJM259" s="55"/>
      <c r="AJN259" s="55"/>
      <c r="AJO259" s="72">
        <f t="shared" si="275"/>
        <v>0</v>
      </c>
      <c r="AJP259" s="57">
        <f>AJO259*'Bảng giá bán 2015'!AD258</f>
        <v>0</v>
      </c>
      <c r="AJQ259" s="53">
        <f>'Hàng tồn'!AIM260</f>
        <v>0</v>
      </c>
      <c r="AJR259" s="168">
        <f>AJQ259*'Bảng giá mua 2015'!AIN258</f>
        <v>0</v>
      </c>
      <c r="AJS259" s="55"/>
      <c r="AJT259" s="55"/>
      <c r="AJU259" s="55"/>
      <c r="AJV259" s="55"/>
      <c r="AJW259" s="55"/>
      <c r="AJX259" s="55"/>
      <c r="AJY259" s="55"/>
      <c r="AJZ259" s="55"/>
      <c r="AKA259" s="55"/>
      <c r="AKB259" s="55"/>
      <c r="AKC259" s="55"/>
      <c r="AKD259" s="55"/>
      <c r="AKE259" s="55"/>
      <c r="AKF259" s="55"/>
      <c r="AKG259" s="55"/>
      <c r="AKH259" s="55"/>
      <c r="AKI259" s="55"/>
      <c r="AKJ259" s="55"/>
      <c r="AKK259" s="55"/>
      <c r="AKL259" s="55"/>
      <c r="AKM259" s="55"/>
      <c r="AKN259" s="55"/>
      <c r="AKO259" s="55"/>
      <c r="AKP259" s="55"/>
      <c r="AKQ259" s="55"/>
      <c r="AKR259" s="55"/>
      <c r="AKS259" s="55"/>
      <c r="AKT259" s="55"/>
      <c r="AKU259" s="55"/>
      <c r="AKV259" s="55"/>
      <c r="AKW259" s="72">
        <f t="shared" si="276"/>
        <v>0</v>
      </c>
      <c r="AKX259" s="57">
        <f>AKW259*'Bảng giá bán 2015'!BL258</f>
        <v>0</v>
      </c>
      <c r="AKY259" s="53">
        <f>'Hàng tồn'!AJU260</f>
        <v>0</v>
      </c>
      <c r="AKZ259" s="168">
        <f>AKY259*'Bảng giá mua 2015'!AJV258</f>
        <v>0</v>
      </c>
      <c r="ALA259" s="55"/>
      <c r="ALB259" s="55"/>
      <c r="ALC259" s="55"/>
      <c r="ALD259" s="55"/>
      <c r="ALE259" s="55"/>
      <c r="ALF259" s="55"/>
      <c r="ALG259" s="55"/>
      <c r="ALH259" s="55"/>
      <c r="ALI259" s="55"/>
      <c r="ALJ259" s="55"/>
      <c r="ALK259" s="55"/>
      <c r="ALL259" s="55"/>
      <c r="ALM259" s="55"/>
      <c r="ALN259" s="55"/>
      <c r="ALO259" s="55"/>
      <c r="ALP259" s="55"/>
      <c r="ALQ259" s="55"/>
      <c r="ALR259" s="55"/>
      <c r="ALS259" s="55"/>
      <c r="ALT259" s="55"/>
      <c r="ALU259" s="55"/>
      <c r="ALV259" s="55"/>
      <c r="ALW259" s="55"/>
      <c r="ALX259" s="55"/>
      <c r="ALY259" s="55"/>
      <c r="ALZ259" s="55"/>
      <c r="AMA259" s="55"/>
      <c r="AMB259" s="55"/>
      <c r="AMC259" s="55"/>
      <c r="AMD259" s="55"/>
      <c r="AME259" s="72">
        <f t="shared" si="277"/>
        <v>0</v>
      </c>
      <c r="AMF259" s="57">
        <f>AME259*'Bảng giá bán 2015'!CT258</f>
        <v>0</v>
      </c>
      <c r="AMG259" s="53">
        <f>'Hàng tồn'!ALC260</f>
        <v>0</v>
      </c>
      <c r="AMH259" s="168">
        <f>AMG259*'Bảng giá mua 2015'!ALD258</f>
        <v>0</v>
      </c>
      <c r="AMI259" s="55"/>
      <c r="AMJ259" s="55"/>
      <c r="AMK259" s="55"/>
      <c r="AML259" s="55"/>
      <c r="AMM259" s="55"/>
      <c r="AMN259" s="55"/>
      <c r="AMO259" s="55"/>
      <c r="AMP259" s="55"/>
      <c r="AMQ259" s="55"/>
      <c r="AMR259" s="55"/>
      <c r="AMS259" s="55"/>
      <c r="AMT259" s="55"/>
      <c r="AMU259" s="55"/>
      <c r="AMV259" s="55"/>
      <c r="AMW259" s="55"/>
      <c r="AMX259" s="55"/>
      <c r="AMY259" s="55"/>
      <c r="AMZ259" s="55"/>
      <c r="ANA259" s="55"/>
      <c r="ANB259" s="55"/>
      <c r="ANC259" s="55"/>
      <c r="AND259" s="55"/>
      <c r="ANE259" s="55"/>
      <c r="ANF259" s="55"/>
      <c r="ANG259" s="55"/>
      <c r="ANH259" s="55"/>
      <c r="ANI259" s="55"/>
      <c r="ANJ259" s="55"/>
      <c r="ANK259" s="55"/>
      <c r="ANL259" s="55"/>
      <c r="ANM259" s="72">
        <f t="shared" si="278"/>
        <v>0</v>
      </c>
      <c r="ANN259" s="57">
        <f>ANM259*'Bảng giá bán 2015'!EB258</f>
        <v>0</v>
      </c>
      <c r="ANO259" s="53">
        <f>'Hàng tồn'!AMK260</f>
        <v>0</v>
      </c>
      <c r="ANP259" s="168">
        <f>ANO259*'Bảng giá mua 2015'!AML258</f>
        <v>0</v>
      </c>
    </row>
    <row r="260" spans="1:1056" x14ac:dyDescent="0.3">
      <c r="A260" s="131"/>
      <c r="B260" s="58" t="s">
        <v>73</v>
      </c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72">
        <f t="shared" si="248"/>
        <v>0</v>
      </c>
      <c r="AH260" s="57">
        <f>AG260*'Bảng giá mua 2015'!D259</f>
        <v>0</v>
      </c>
      <c r="AI260" s="53">
        <f>'Hàng tồn'!E261</f>
        <v>0</v>
      </c>
      <c r="AJ260" s="168">
        <f>AI260*'Bảng giá mua 2015'!F259</f>
        <v>0</v>
      </c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72">
        <f t="shared" si="249"/>
        <v>0</v>
      </c>
      <c r="BP260" s="57">
        <f>BO260*'Bảng giá mua 2015'!AL259</f>
        <v>0</v>
      </c>
      <c r="BQ260" s="53">
        <f>'Hàng tồn'!AM261</f>
        <v>0</v>
      </c>
      <c r="BR260" s="168">
        <f>BQ260*'Bảng giá mua 2015'!AN259</f>
        <v>0</v>
      </c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72">
        <f t="shared" si="250"/>
        <v>0</v>
      </c>
      <c r="CX260" s="57">
        <f>CW260*'Bảng giá mua 2015'!BT259</f>
        <v>0</v>
      </c>
      <c r="CY260" s="53">
        <f>'Hàng tồn'!BU261</f>
        <v>0</v>
      </c>
      <c r="CZ260" s="168">
        <f>CY260*'Bảng giá mua 2015'!BV259</f>
        <v>0</v>
      </c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72">
        <f t="shared" si="251"/>
        <v>0</v>
      </c>
      <c r="EF260" s="57">
        <f>EE260*'Bảng giá mua 2015'!DB259</f>
        <v>0</v>
      </c>
      <c r="EG260" s="53">
        <f>'Hàng tồn'!DC261</f>
        <v>0</v>
      </c>
      <c r="EH260" s="168">
        <f>EG260*'Bảng giá mua 2015'!DD259</f>
        <v>0</v>
      </c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72">
        <f t="shared" si="252"/>
        <v>0</v>
      </c>
      <c r="FN260" s="57">
        <f>FM260*'Bảng giá mua 2015'!EJ259</f>
        <v>0</v>
      </c>
      <c r="FO260" s="53">
        <f>'Hàng tồn'!EK261</f>
        <v>0</v>
      </c>
      <c r="FP260" s="168">
        <f>FO260*'Bảng giá mua 2015'!EL259</f>
        <v>0</v>
      </c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72">
        <f t="shared" si="253"/>
        <v>0</v>
      </c>
      <c r="GV260" s="57">
        <f>GU260*'Bảng giá mua 2015'!FR259</f>
        <v>0</v>
      </c>
      <c r="GW260" s="53">
        <f>'Hàng tồn'!FS261</f>
        <v>0</v>
      </c>
      <c r="GX260" s="168">
        <f>GW260*'Bảng giá mua 2015'!FT259</f>
        <v>0</v>
      </c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72">
        <f t="shared" si="254"/>
        <v>0</v>
      </c>
      <c r="ID260" s="57">
        <f>IC260*'Bảng giá mua 2015'!GZ259</f>
        <v>0</v>
      </c>
      <c r="IE260" s="53">
        <f>'Hàng tồn'!HA261</f>
        <v>0</v>
      </c>
      <c r="IF260" s="168">
        <f>IE260*'Bảng giá mua 2015'!HB259</f>
        <v>0</v>
      </c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72">
        <f t="shared" si="255"/>
        <v>0</v>
      </c>
      <c r="JL260" s="57">
        <f>JK260*'Bảng giá mua 2015'!IH259</f>
        <v>0</v>
      </c>
      <c r="JM260" s="53">
        <f>'Hàng tồn'!II261</f>
        <v>0</v>
      </c>
      <c r="JN260" s="168">
        <f>JM260*'Bảng giá mua 2015'!IJ259</f>
        <v>0</v>
      </c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72">
        <f t="shared" si="256"/>
        <v>0</v>
      </c>
      <c r="KT260" s="57">
        <f>KS260*'Bảng giá mua 2015'!JP259</f>
        <v>0</v>
      </c>
      <c r="KU260" s="53">
        <f>'Hàng tồn'!JQ261</f>
        <v>0</v>
      </c>
      <c r="KV260" s="168">
        <f>KU260*'Bảng giá mua 2015'!JR259</f>
        <v>0</v>
      </c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72">
        <f t="shared" si="257"/>
        <v>0</v>
      </c>
      <c r="MB260" s="57">
        <f>MA260*'Bảng giá mua 2015'!KX259</f>
        <v>0</v>
      </c>
      <c r="MC260" s="53">
        <f>'Hàng tồn'!KY261</f>
        <v>0</v>
      </c>
      <c r="MD260" s="168">
        <f>MC260*'Bảng giá mua 2015'!KZ259</f>
        <v>0</v>
      </c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72">
        <f t="shared" si="258"/>
        <v>0</v>
      </c>
      <c r="NJ260" s="57">
        <f>NI260*'Bảng giá mua 2015'!MF259</f>
        <v>0</v>
      </c>
      <c r="NK260" s="53">
        <f>'Hàng tồn'!MG261</f>
        <v>0</v>
      </c>
      <c r="NL260" s="168">
        <f>NK260*'Bảng giá mua 2015'!MH259</f>
        <v>0</v>
      </c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72">
        <f t="shared" si="259"/>
        <v>0</v>
      </c>
      <c r="OR260" s="57">
        <f>OQ260*'Bảng giá mua 2015'!NN259</f>
        <v>0</v>
      </c>
      <c r="OS260" s="53">
        <f>'Hàng tồn'!NO261</f>
        <v>0</v>
      </c>
      <c r="OT260" s="168">
        <f>OS260*'Bảng giá mua 2015'!NP259</f>
        <v>0</v>
      </c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72">
        <f t="shared" si="260"/>
        <v>0</v>
      </c>
      <c r="PZ260" s="57">
        <f>PY260*'Bảng giá mua 2015'!OV259</f>
        <v>0</v>
      </c>
      <c r="QA260" s="53">
        <f>'Hàng tồn'!OW261</f>
        <v>0</v>
      </c>
      <c r="QB260" s="168">
        <f>QA260*'Bảng giá mua 2015'!OX259</f>
        <v>0</v>
      </c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72">
        <f t="shared" si="261"/>
        <v>0</v>
      </c>
      <c r="RH260" s="57">
        <f>RG260*'Bảng giá mua 2015'!QD259</f>
        <v>0</v>
      </c>
      <c r="RI260" s="53">
        <f>'Hàng tồn'!QE261</f>
        <v>0</v>
      </c>
      <c r="RJ260" s="168">
        <f>RI260*'Bảng giá mua 2015'!QF259</f>
        <v>0</v>
      </c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72">
        <f t="shared" si="262"/>
        <v>0</v>
      </c>
      <c r="SP260" s="57">
        <f>SO260*'Bảng giá mua 2015'!RL259</f>
        <v>0</v>
      </c>
      <c r="SQ260" s="53">
        <f>'Hàng tồn'!RM261</f>
        <v>0</v>
      </c>
      <c r="SR260" s="168">
        <f>SQ260*'Bảng giá mua 2015'!RN259</f>
        <v>0</v>
      </c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72">
        <f t="shared" si="263"/>
        <v>0</v>
      </c>
      <c r="TX260" s="57">
        <f>TW260*'Bảng giá mua 2015'!ST259</f>
        <v>0</v>
      </c>
      <c r="TY260" s="53">
        <f>'Hàng tồn'!SU261</f>
        <v>0</v>
      </c>
      <c r="TZ260" s="168">
        <f>TY260*'Bảng giá mua 2015'!SV259</f>
        <v>0</v>
      </c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72">
        <f t="shared" si="264"/>
        <v>0</v>
      </c>
      <c r="VF260" s="57">
        <f>VE260*'Bảng giá mua 2015'!UB259</f>
        <v>0</v>
      </c>
      <c r="VG260" s="53">
        <f>'Hàng tồn'!UC261</f>
        <v>0</v>
      </c>
      <c r="VH260" s="168">
        <f>VG260*'Bảng giá mua 2015'!UD259</f>
        <v>0</v>
      </c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72">
        <f t="shared" si="265"/>
        <v>0</v>
      </c>
      <c r="WN260" s="57">
        <f>WM260*'Bảng giá mua 2015'!VJ259</f>
        <v>0</v>
      </c>
      <c r="WO260" s="53">
        <f>'Hàng tồn'!VK261</f>
        <v>0</v>
      </c>
      <c r="WP260" s="168">
        <f>WO260*'Bảng giá mua 2015'!VL259</f>
        <v>0</v>
      </c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72">
        <f t="shared" si="266"/>
        <v>0</v>
      </c>
      <c r="XV260" s="57">
        <f>XU260*'Bảng giá mua 2015'!WR259</f>
        <v>0</v>
      </c>
      <c r="XW260" s="53">
        <f>'Hàng tồn'!WS261</f>
        <v>0</v>
      </c>
      <c r="XX260" s="168">
        <f>XW260*'Bảng giá mua 2015'!WT259</f>
        <v>0</v>
      </c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72">
        <f t="shared" si="267"/>
        <v>0</v>
      </c>
      <c r="ZD260" s="57">
        <f>ZC260*'Bảng giá mua 2015'!XZ259</f>
        <v>0</v>
      </c>
      <c r="ZE260" s="53">
        <f>'Hàng tồn'!YA261</f>
        <v>0</v>
      </c>
      <c r="ZF260" s="168">
        <f>ZE260*'Bảng giá mua 2015'!YB259</f>
        <v>0</v>
      </c>
      <c r="ZG260" s="55"/>
      <c r="ZH260" s="55"/>
      <c r="ZI260" s="55"/>
      <c r="ZJ260" s="55"/>
      <c r="ZK260" s="55"/>
      <c r="ZL260" s="55"/>
      <c r="ZM260" s="55"/>
      <c r="ZN260" s="55"/>
      <c r="ZO260" s="55"/>
      <c r="ZP260" s="55"/>
      <c r="ZQ260" s="55"/>
      <c r="ZR260" s="55"/>
      <c r="ZS260" s="55"/>
      <c r="ZT260" s="55"/>
      <c r="ZU260" s="55"/>
      <c r="ZV260" s="55"/>
      <c r="ZW260" s="55"/>
      <c r="ZX260" s="55"/>
      <c r="ZY260" s="55"/>
      <c r="ZZ260" s="55"/>
      <c r="AAA260" s="55"/>
      <c r="AAB260" s="55"/>
      <c r="AAC260" s="55"/>
      <c r="AAD260" s="55"/>
      <c r="AAE260" s="55"/>
      <c r="AAF260" s="55"/>
      <c r="AAG260" s="55"/>
      <c r="AAH260" s="55"/>
      <c r="AAI260" s="55"/>
      <c r="AAJ260" s="55"/>
      <c r="AAK260" s="72">
        <f t="shared" si="268"/>
        <v>0</v>
      </c>
      <c r="AAL260" s="57">
        <f>AAK260*'Bảng giá mua 2015'!ZH259</f>
        <v>0</v>
      </c>
      <c r="AAM260" s="53">
        <f>'Hàng tồn'!ZI261</f>
        <v>0</v>
      </c>
      <c r="AAN260" s="168">
        <f>AAM260*'Bảng giá mua 2015'!ZJ259</f>
        <v>0</v>
      </c>
      <c r="AAO260" s="55"/>
      <c r="AAP260" s="55"/>
      <c r="AAQ260" s="55"/>
      <c r="AAR260" s="55"/>
      <c r="AAS260" s="55"/>
      <c r="AAT260" s="55"/>
      <c r="AAU260" s="55"/>
      <c r="AAV260" s="55"/>
      <c r="AAW260" s="55"/>
      <c r="AAX260" s="55"/>
      <c r="AAY260" s="55"/>
      <c r="AAZ260" s="55"/>
      <c r="ABA260" s="55"/>
      <c r="ABB260" s="55"/>
      <c r="ABC260" s="55"/>
      <c r="ABD260" s="55"/>
      <c r="ABE260" s="55"/>
      <c r="ABF260" s="55"/>
      <c r="ABG260" s="55"/>
      <c r="ABH260" s="55"/>
      <c r="ABI260" s="55"/>
      <c r="ABJ260" s="55"/>
      <c r="ABK260" s="55"/>
      <c r="ABL260" s="55"/>
      <c r="ABM260" s="55"/>
      <c r="ABN260" s="55"/>
      <c r="ABO260" s="55"/>
      <c r="ABP260" s="55"/>
      <c r="ABQ260" s="55"/>
      <c r="ABR260" s="55"/>
      <c r="ABS260" s="72">
        <f t="shared" si="269"/>
        <v>0</v>
      </c>
      <c r="ABT260" s="57">
        <f>ABS260*'Bảng giá mua 2015'!AAP259</f>
        <v>0</v>
      </c>
      <c r="ABU260" s="53">
        <f>'Hàng tồn'!AAQ261</f>
        <v>0</v>
      </c>
      <c r="ABV260" s="168">
        <f>ABU260*'Bảng giá mua 2015'!AAR259</f>
        <v>0</v>
      </c>
      <c r="ABW260" s="55"/>
      <c r="ABX260" s="55"/>
      <c r="ABY260" s="55"/>
      <c r="ABZ260" s="55"/>
      <c r="ACA260" s="55"/>
      <c r="ACB260" s="55"/>
      <c r="ACC260" s="55"/>
      <c r="ACD260" s="55"/>
      <c r="ACE260" s="55"/>
      <c r="ACF260" s="55"/>
      <c r="ACG260" s="55"/>
      <c r="ACH260" s="55"/>
      <c r="ACI260" s="55"/>
      <c r="ACJ260" s="55"/>
      <c r="ACK260" s="55"/>
      <c r="ACL260" s="55"/>
      <c r="ACM260" s="55"/>
      <c r="ACN260" s="55"/>
      <c r="ACO260" s="55"/>
      <c r="ACP260" s="55"/>
      <c r="ACQ260" s="55"/>
      <c r="ACR260" s="55"/>
      <c r="ACS260" s="55"/>
      <c r="ACT260" s="55"/>
      <c r="ACU260" s="55"/>
      <c r="ACV260" s="55"/>
      <c r="ACW260" s="55"/>
      <c r="ACX260" s="55"/>
      <c r="ACY260" s="55"/>
      <c r="ACZ260" s="55"/>
      <c r="ADA260" s="72">
        <f t="shared" si="270"/>
        <v>0</v>
      </c>
      <c r="ADB260" s="57">
        <f>ADA260*'Bảng giá mua 2015'!ABX259</f>
        <v>0</v>
      </c>
      <c r="ADC260" s="53">
        <f>'Hàng tồn'!ABY261</f>
        <v>0</v>
      </c>
      <c r="ADD260" s="168">
        <f>ADC260*'Bảng giá mua 2015'!ABZ259</f>
        <v>0</v>
      </c>
      <c r="ADE260" s="55"/>
      <c r="ADF260" s="55"/>
      <c r="ADG260" s="55"/>
      <c r="ADH260" s="55"/>
      <c r="ADI260" s="55"/>
      <c r="ADJ260" s="55"/>
      <c r="ADK260" s="55"/>
      <c r="ADL260" s="55"/>
      <c r="ADM260" s="55"/>
      <c r="ADN260" s="55"/>
      <c r="ADO260" s="55"/>
      <c r="ADP260" s="55"/>
      <c r="ADQ260" s="55"/>
      <c r="ADR260" s="55"/>
      <c r="ADS260" s="55"/>
      <c r="ADT260" s="55"/>
      <c r="ADU260" s="55"/>
      <c r="ADV260" s="55"/>
      <c r="ADW260" s="55"/>
      <c r="ADX260" s="55"/>
      <c r="ADY260" s="55"/>
      <c r="ADZ260" s="55"/>
      <c r="AEA260" s="55"/>
      <c r="AEB260" s="55"/>
      <c r="AEC260" s="55"/>
      <c r="AED260" s="55"/>
      <c r="AEE260" s="55"/>
      <c r="AEF260" s="55"/>
      <c r="AEG260" s="55"/>
      <c r="AEH260" s="55"/>
      <c r="AEI260" s="72">
        <f t="shared" si="271"/>
        <v>0</v>
      </c>
      <c r="AEJ260" s="57">
        <f>AEI260*'Bảng giá mua 2015'!ADF259</f>
        <v>0</v>
      </c>
      <c r="AEK260" s="53">
        <f>'Hàng tồn'!ADG261</f>
        <v>0</v>
      </c>
      <c r="AEL260" s="168">
        <f>AEK260*'Bảng giá mua 2015'!ADH259</f>
        <v>0</v>
      </c>
      <c r="AEM260" s="55"/>
      <c r="AEN260" s="55"/>
      <c r="AEO260" s="55"/>
      <c r="AEP260" s="55"/>
      <c r="AEQ260" s="55"/>
      <c r="AER260" s="55"/>
      <c r="AES260" s="55"/>
      <c r="AET260" s="55"/>
      <c r="AEU260" s="55"/>
      <c r="AEV260" s="55"/>
      <c r="AEW260" s="55"/>
      <c r="AEX260" s="55"/>
      <c r="AEY260" s="55"/>
      <c r="AEZ260" s="55"/>
      <c r="AFA260" s="55"/>
      <c r="AFB260" s="55"/>
      <c r="AFC260" s="55"/>
      <c r="AFD260" s="55"/>
      <c r="AFE260" s="55"/>
      <c r="AFF260" s="55"/>
      <c r="AFG260" s="55"/>
      <c r="AFH260" s="55"/>
      <c r="AFI260" s="55"/>
      <c r="AFJ260" s="55"/>
      <c r="AFK260" s="55"/>
      <c r="AFL260" s="55"/>
      <c r="AFM260" s="55"/>
      <c r="AFN260" s="55"/>
      <c r="AFO260" s="55"/>
      <c r="AFP260" s="55"/>
      <c r="AFQ260" s="72">
        <f t="shared" si="272"/>
        <v>0</v>
      </c>
      <c r="AFR260" s="57">
        <f>AFQ260*'Bảng giá mua 2015'!AEN259</f>
        <v>0</v>
      </c>
      <c r="AFS260" s="53">
        <f>'Hàng tồn'!AEO261</f>
        <v>0</v>
      </c>
      <c r="AFT260" s="168">
        <f>AFS260*'Bảng giá mua 2015'!AEP259</f>
        <v>0</v>
      </c>
      <c r="AFU260" s="55"/>
      <c r="AFV260" s="55"/>
      <c r="AFW260" s="55"/>
      <c r="AFX260" s="55"/>
      <c r="AFY260" s="55"/>
      <c r="AFZ260" s="55"/>
      <c r="AGA260" s="55"/>
      <c r="AGB260" s="55"/>
      <c r="AGC260" s="55"/>
      <c r="AGD260" s="55"/>
      <c r="AGE260" s="55"/>
      <c r="AGF260" s="55"/>
      <c r="AGG260" s="55"/>
      <c r="AGH260" s="55"/>
      <c r="AGI260" s="55"/>
      <c r="AGJ260" s="55"/>
      <c r="AGK260" s="55"/>
      <c r="AGL260" s="55"/>
      <c r="AGM260" s="55"/>
      <c r="AGN260" s="55"/>
      <c r="AGO260" s="55"/>
      <c r="AGP260" s="55"/>
      <c r="AGQ260" s="55"/>
      <c r="AGR260" s="55"/>
      <c r="AGS260" s="55"/>
      <c r="AGT260" s="55"/>
      <c r="AGU260" s="55"/>
      <c r="AGV260" s="55"/>
      <c r="AGW260" s="55"/>
      <c r="AGX260" s="55"/>
      <c r="AGY260" s="72">
        <f t="shared" si="273"/>
        <v>0</v>
      </c>
      <c r="AGZ260" s="57">
        <f>AGY260*'Bảng giá mua 2015'!AFV259</f>
        <v>0</v>
      </c>
      <c r="AHA260" s="53">
        <f>'Hàng tồn'!AFW261</f>
        <v>0</v>
      </c>
      <c r="AHB260" s="168">
        <f>AHA260*'Bảng giá mua 2015'!AFX259</f>
        <v>0</v>
      </c>
      <c r="AHC260" s="55"/>
      <c r="AHD260" s="55"/>
      <c r="AHE260" s="55"/>
      <c r="AHF260" s="55"/>
      <c r="AHG260" s="55"/>
      <c r="AHH260" s="55"/>
      <c r="AHI260" s="55"/>
      <c r="AHJ260" s="55"/>
      <c r="AHK260" s="55"/>
      <c r="AHL260" s="55"/>
      <c r="AHM260" s="55"/>
      <c r="AHN260" s="55"/>
      <c r="AHO260" s="55"/>
      <c r="AHP260" s="55"/>
      <c r="AHQ260" s="55"/>
      <c r="AHR260" s="55"/>
      <c r="AHS260" s="55"/>
      <c r="AHT260" s="55"/>
      <c r="AHU260" s="55"/>
      <c r="AHV260" s="55"/>
      <c r="AHW260" s="55"/>
      <c r="AHX260" s="55"/>
      <c r="AHY260" s="55"/>
      <c r="AHZ260" s="55"/>
      <c r="AIA260" s="55"/>
      <c r="AIB260" s="55"/>
      <c r="AIC260" s="55"/>
      <c r="AID260" s="55"/>
      <c r="AIE260" s="55"/>
      <c r="AIF260" s="55"/>
      <c r="AIG260" s="72">
        <f t="shared" si="274"/>
        <v>0</v>
      </c>
      <c r="AIH260" s="57">
        <f>AIG260*'Bảng giá bán 2015'!AC259</f>
        <v>0</v>
      </c>
      <c r="AII260" s="53">
        <f>'Hàng tồn'!AHE261</f>
        <v>0</v>
      </c>
      <c r="AIJ260" s="168">
        <f>AII260*'Bảng giá bán 2015'!AD259</f>
        <v>0</v>
      </c>
      <c r="AIK260" s="55"/>
      <c r="AIL260" s="55"/>
      <c r="AIM260" s="55"/>
      <c r="AIN260" s="55"/>
      <c r="AIO260" s="55"/>
      <c r="AIP260" s="55"/>
      <c r="AIQ260" s="55"/>
      <c r="AIR260" s="55"/>
      <c r="AIS260" s="55"/>
      <c r="AIT260" s="55"/>
      <c r="AIU260" s="55"/>
      <c r="AIV260" s="55"/>
      <c r="AIW260" s="55"/>
      <c r="AIX260" s="55"/>
      <c r="AIY260" s="55"/>
      <c r="AIZ260" s="55"/>
      <c r="AJA260" s="55"/>
      <c r="AJB260" s="55"/>
      <c r="AJC260" s="55"/>
      <c r="AJD260" s="55"/>
      <c r="AJE260" s="55"/>
      <c r="AJF260" s="55"/>
      <c r="AJG260" s="55"/>
      <c r="AJH260" s="55"/>
      <c r="AJI260" s="55"/>
      <c r="AJJ260" s="55"/>
      <c r="AJK260" s="55"/>
      <c r="AJL260" s="55"/>
      <c r="AJM260" s="55"/>
      <c r="AJN260" s="55"/>
      <c r="AJO260" s="72">
        <f t="shared" si="275"/>
        <v>0</v>
      </c>
      <c r="AJP260" s="57">
        <f>AJO260*'Bảng giá bán 2015'!AD259</f>
        <v>0</v>
      </c>
      <c r="AJQ260" s="53">
        <f>'Hàng tồn'!AIM261</f>
        <v>0</v>
      </c>
      <c r="AJR260" s="168">
        <f>AJQ260*'Bảng giá mua 2015'!AIN259</f>
        <v>0</v>
      </c>
      <c r="AJS260" s="55"/>
      <c r="AJT260" s="55"/>
      <c r="AJU260" s="55"/>
      <c r="AJV260" s="55"/>
      <c r="AJW260" s="55"/>
      <c r="AJX260" s="55"/>
      <c r="AJY260" s="55"/>
      <c r="AJZ260" s="55"/>
      <c r="AKA260" s="55"/>
      <c r="AKB260" s="55"/>
      <c r="AKC260" s="55"/>
      <c r="AKD260" s="55"/>
      <c r="AKE260" s="55"/>
      <c r="AKF260" s="55"/>
      <c r="AKG260" s="55"/>
      <c r="AKH260" s="55"/>
      <c r="AKI260" s="55"/>
      <c r="AKJ260" s="55"/>
      <c r="AKK260" s="55"/>
      <c r="AKL260" s="55"/>
      <c r="AKM260" s="55"/>
      <c r="AKN260" s="55"/>
      <c r="AKO260" s="55"/>
      <c r="AKP260" s="55"/>
      <c r="AKQ260" s="55"/>
      <c r="AKR260" s="55"/>
      <c r="AKS260" s="55"/>
      <c r="AKT260" s="55"/>
      <c r="AKU260" s="55"/>
      <c r="AKV260" s="55"/>
      <c r="AKW260" s="72">
        <f t="shared" si="276"/>
        <v>0</v>
      </c>
      <c r="AKX260" s="57">
        <f>AKW260*'Bảng giá bán 2015'!BL259</f>
        <v>0</v>
      </c>
      <c r="AKY260" s="53">
        <f>'Hàng tồn'!AJU261</f>
        <v>0</v>
      </c>
      <c r="AKZ260" s="168">
        <f>AKY260*'Bảng giá mua 2015'!AJV259</f>
        <v>0</v>
      </c>
      <c r="ALA260" s="55"/>
      <c r="ALB260" s="55"/>
      <c r="ALC260" s="55"/>
      <c r="ALD260" s="55"/>
      <c r="ALE260" s="55"/>
      <c r="ALF260" s="55"/>
      <c r="ALG260" s="55"/>
      <c r="ALH260" s="55"/>
      <c r="ALI260" s="55"/>
      <c r="ALJ260" s="55"/>
      <c r="ALK260" s="55"/>
      <c r="ALL260" s="55"/>
      <c r="ALM260" s="55"/>
      <c r="ALN260" s="55"/>
      <c r="ALO260" s="55"/>
      <c r="ALP260" s="55"/>
      <c r="ALQ260" s="55"/>
      <c r="ALR260" s="55"/>
      <c r="ALS260" s="55"/>
      <c r="ALT260" s="55"/>
      <c r="ALU260" s="55"/>
      <c r="ALV260" s="55"/>
      <c r="ALW260" s="55"/>
      <c r="ALX260" s="55"/>
      <c r="ALY260" s="55"/>
      <c r="ALZ260" s="55"/>
      <c r="AMA260" s="55"/>
      <c r="AMB260" s="55"/>
      <c r="AMC260" s="55"/>
      <c r="AMD260" s="55"/>
      <c r="AME260" s="72">
        <f t="shared" si="277"/>
        <v>0</v>
      </c>
      <c r="AMF260" s="57">
        <f>AME260*'Bảng giá bán 2015'!CT259</f>
        <v>0</v>
      </c>
      <c r="AMG260" s="53">
        <f>'Hàng tồn'!ALC261</f>
        <v>0</v>
      </c>
      <c r="AMH260" s="168">
        <f>AMG260*'Bảng giá mua 2015'!ALD259</f>
        <v>0</v>
      </c>
      <c r="AMI260" s="55"/>
      <c r="AMJ260" s="55"/>
      <c r="AMK260" s="55"/>
      <c r="AML260" s="55"/>
      <c r="AMM260" s="55"/>
      <c r="AMN260" s="55"/>
      <c r="AMO260" s="55"/>
      <c r="AMP260" s="55"/>
      <c r="AMQ260" s="55"/>
      <c r="AMR260" s="55"/>
      <c r="AMS260" s="55"/>
      <c r="AMT260" s="55"/>
      <c r="AMU260" s="55"/>
      <c r="AMV260" s="55"/>
      <c r="AMW260" s="55"/>
      <c r="AMX260" s="55"/>
      <c r="AMY260" s="55"/>
      <c r="AMZ260" s="55"/>
      <c r="ANA260" s="55"/>
      <c r="ANB260" s="55"/>
      <c r="ANC260" s="55"/>
      <c r="AND260" s="55"/>
      <c r="ANE260" s="55"/>
      <c r="ANF260" s="55"/>
      <c r="ANG260" s="55"/>
      <c r="ANH260" s="55"/>
      <c r="ANI260" s="55"/>
      <c r="ANJ260" s="55"/>
      <c r="ANK260" s="55"/>
      <c r="ANL260" s="55"/>
      <c r="ANM260" s="72">
        <f t="shared" si="278"/>
        <v>0</v>
      </c>
      <c r="ANN260" s="57">
        <f>ANM260*'Bảng giá bán 2015'!EB259</f>
        <v>0</v>
      </c>
      <c r="ANO260" s="53">
        <f>'Hàng tồn'!AMK261</f>
        <v>0</v>
      </c>
      <c r="ANP260" s="168">
        <f>ANO260*'Bảng giá mua 2015'!AML259</f>
        <v>0</v>
      </c>
    </row>
    <row r="261" spans="1:1056" x14ac:dyDescent="0.3">
      <c r="A261" s="131"/>
      <c r="B261" s="58" t="s">
        <v>6</v>
      </c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72">
        <f t="shared" si="248"/>
        <v>0</v>
      </c>
      <c r="AH261" s="57">
        <f>AG261*'Bảng giá mua 2015'!D260</f>
        <v>0</v>
      </c>
      <c r="AI261" s="53">
        <f>'Hàng tồn'!E262</f>
        <v>0</v>
      </c>
      <c r="AJ261" s="168">
        <f>AI261*'Bảng giá mua 2015'!F260</f>
        <v>0</v>
      </c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72">
        <f t="shared" si="249"/>
        <v>0</v>
      </c>
      <c r="BP261" s="57">
        <f>BO261*'Bảng giá mua 2015'!AL260</f>
        <v>0</v>
      </c>
      <c r="BQ261" s="53">
        <f>'Hàng tồn'!AM262</f>
        <v>0</v>
      </c>
      <c r="BR261" s="168">
        <f>BQ261*'Bảng giá mua 2015'!AN260</f>
        <v>0</v>
      </c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72">
        <f t="shared" si="250"/>
        <v>0</v>
      </c>
      <c r="CX261" s="57">
        <f>CW261*'Bảng giá mua 2015'!BT260</f>
        <v>0</v>
      </c>
      <c r="CY261" s="53">
        <f>'Hàng tồn'!BU262</f>
        <v>0</v>
      </c>
      <c r="CZ261" s="168">
        <f>CY261*'Bảng giá mua 2015'!BV260</f>
        <v>0</v>
      </c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72">
        <f t="shared" si="251"/>
        <v>0</v>
      </c>
      <c r="EF261" s="57">
        <f>EE261*'Bảng giá mua 2015'!DB260</f>
        <v>0</v>
      </c>
      <c r="EG261" s="53">
        <f>'Hàng tồn'!DC262</f>
        <v>0</v>
      </c>
      <c r="EH261" s="168">
        <f>EG261*'Bảng giá mua 2015'!DD260</f>
        <v>0</v>
      </c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72">
        <f t="shared" si="252"/>
        <v>0</v>
      </c>
      <c r="FN261" s="57">
        <f>FM261*'Bảng giá mua 2015'!EJ260</f>
        <v>0</v>
      </c>
      <c r="FO261" s="53">
        <f>'Hàng tồn'!EK262</f>
        <v>0</v>
      </c>
      <c r="FP261" s="168">
        <f>FO261*'Bảng giá mua 2015'!EL260</f>
        <v>0</v>
      </c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72">
        <f t="shared" si="253"/>
        <v>0</v>
      </c>
      <c r="GV261" s="57">
        <f>GU261*'Bảng giá mua 2015'!FR260</f>
        <v>0</v>
      </c>
      <c r="GW261" s="53">
        <f>'Hàng tồn'!FS262</f>
        <v>0</v>
      </c>
      <c r="GX261" s="168">
        <f>GW261*'Bảng giá mua 2015'!FT260</f>
        <v>0</v>
      </c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72">
        <f t="shared" si="254"/>
        <v>0</v>
      </c>
      <c r="ID261" s="57">
        <f>IC261*'Bảng giá mua 2015'!GZ260</f>
        <v>0</v>
      </c>
      <c r="IE261" s="53">
        <f>'Hàng tồn'!HA262</f>
        <v>0</v>
      </c>
      <c r="IF261" s="168">
        <f>IE261*'Bảng giá mua 2015'!HB260</f>
        <v>0</v>
      </c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72">
        <f t="shared" si="255"/>
        <v>0</v>
      </c>
      <c r="JL261" s="57">
        <f>JK261*'Bảng giá mua 2015'!IH260</f>
        <v>0</v>
      </c>
      <c r="JM261" s="53">
        <f>'Hàng tồn'!II262</f>
        <v>0</v>
      </c>
      <c r="JN261" s="168">
        <f>JM261*'Bảng giá mua 2015'!IJ260</f>
        <v>0</v>
      </c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72">
        <f t="shared" si="256"/>
        <v>0</v>
      </c>
      <c r="KT261" s="57">
        <f>KS261*'Bảng giá mua 2015'!JP260</f>
        <v>0</v>
      </c>
      <c r="KU261" s="53">
        <f>'Hàng tồn'!JQ262</f>
        <v>0</v>
      </c>
      <c r="KV261" s="168">
        <f>KU261*'Bảng giá mua 2015'!JR260</f>
        <v>0</v>
      </c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72">
        <f t="shared" si="257"/>
        <v>0</v>
      </c>
      <c r="MB261" s="57">
        <f>MA261*'Bảng giá mua 2015'!KX260</f>
        <v>0</v>
      </c>
      <c r="MC261" s="53">
        <f>'Hàng tồn'!KY262</f>
        <v>0</v>
      </c>
      <c r="MD261" s="168">
        <f>MC261*'Bảng giá mua 2015'!KZ260</f>
        <v>0</v>
      </c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72">
        <f t="shared" si="258"/>
        <v>0</v>
      </c>
      <c r="NJ261" s="57">
        <f>NI261*'Bảng giá mua 2015'!MF260</f>
        <v>0</v>
      </c>
      <c r="NK261" s="53">
        <f>'Hàng tồn'!MG262</f>
        <v>0</v>
      </c>
      <c r="NL261" s="168">
        <f>NK261*'Bảng giá mua 2015'!MH260</f>
        <v>0</v>
      </c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72">
        <f t="shared" si="259"/>
        <v>0</v>
      </c>
      <c r="OR261" s="57">
        <f>OQ261*'Bảng giá mua 2015'!NN260</f>
        <v>0</v>
      </c>
      <c r="OS261" s="53">
        <f>'Hàng tồn'!NO262</f>
        <v>0</v>
      </c>
      <c r="OT261" s="168">
        <f>OS261*'Bảng giá mua 2015'!NP260</f>
        <v>0</v>
      </c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72">
        <f t="shared" si="260"/>
        <v>0</v>
      </c>
      <c r="PZ261" s="57">
        <f>PY261*'Bảng giá mua 2015'!OV260</f>
        <v>0</v>
      </c>
      <c r="QA261" s="53">
        <f>'Hàng tồn'!OW262</f>
        <v>0</v>
      </c>
      <c r="QB261" s="168">
        <f>QA261*'Bảng giá mua 2015'!OX260</f>
        <v>0</v>
      </c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72">
        <f t="shared" si="261"/>
        <v>0</v>
      </c>
      <c r="RH261" s="57">
        <f>RG261*'Bảng giá mua 2015'!QD260</f>
        <v>0</v>
      </c>
      <c r="RI261" s="53">
        <f>'Hàng tồn'!QE262</f>
        <v>0</v>
      </c>
      <c r="RJ261" s="168">
        <f>RI261*'Bảng giá mua 2015'!QF260</f>
        <v>0</v>
      </c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72">
        <f t="shared" si="262"/>
        <v>0</v>
      </c>
      <c r="SP261" s="57">
        <f>SO261*'Bảng giá mua 2015'!RL260</f>
        <v>0</v>
      </c>
      <c r="SQ261" s="53">
        <f>'Hàng tồn'!RM262</f>
        <v>0</v>
      </c>
      <c r="SR261" s="168">
        <f>SQ261*'Bảng giá mua 2015'!RN260</f>
        <v>0</v>
      </c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72">
        <f t="shared" si="263"/>
        <v>0</v>
      </c>
      <c r="TX261" s="57">
        <f>TW261*'Bảng giá mua 2015'!ST260</f>
        <v>0</v>
      </c>
      <c r="TY261" s="53">
        <f>'Hàng tồn'!SU262</f>
        <v>0</v>
      </c>
      <c r="TZ261" s="168">
        <f>TY261*'Bảng giá mua 2015'!SV260</f>
        <v>0</v>
      </c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72">
        <f t="shared" si="264"/>
        <v>0</v>
      </c>
      <c r="VF261" s="57">
        <f>VE261*'Bảng giá mua 2015'!UB260</f>
        <v>0</v>
      </c>
      <c r="VG261" s="53">
        <f>'Hàng tồn'!UC262</f>
        <v>0</v>
      </c>
      <c r="VH261" s="168">
        <f>VG261*'Bảng giá mua 2015'!UD260</f>
        <v>0</v>
      </c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72">
        <f t="shared" si="265"/>
        <v>0</v>
      </c>
      <c r="WN261" s="57">
        <f>WM261*'Bảng giá mua 2015'!VJ260</f>
        <v>0</v>
      </c>
      <c r="WO261" s="53">
        <f>'Hàng tồn'!VK262</f>
        <v>0</v>
      </c>
      <c r="WP261" s="168">
        <f>WO261*'Bảng giá mua 2015'!VL260</f>
        <v>0</v>
      </c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72">
        <f t="shared" si="266"/>
        <v>0</v>
      </c>
      <c r="XV261" s="57">
        <f>XU261*'Bảng giá mua 2015'!WR260</f>
        <v>0</v>
      </c>
      <c r="XW261" s="53">
        <f>'Hàng tồn'!WS262</f>
        <v>0</v>
      </c>
      <c r="XX261" s="168">
        <f>XW261*'Bảng giá mua 2015'!WT260</f>
        <v>0</v>
      </c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72">
        <f t="shared" si="267"/>
        <v>0</v>
      </c>
      <c r="ZD261" s="57">
        <f>ZC261*'Bảng giá mua 2015'!XZ260</f>
        <v>0</v>
      </c>
      <c r="ZE261" s="53">
        <f>'Hàng tồn'!YA262</f>
        <v>0</v>
      </c>
      <c r="ZF261" s="168">
        <f>ZE261*'Bảng giá mua 2015'!YB260</f>
        <v>0</v>
      </c>
      <c r="ZG261" s="55"/>
      <c r="ZH261" s="55"/>
      <c r="ZI261" s="55"/>
      <c r="ZJ261" s="55"/>
      <c r="ZK261" s="55"/>
      <c r="ZL261" s="55"/>
      <c r="ZM261" s="55"/>
      <c r="ZN261" s="55"/>
      <c r="ZO261" s="55"/>
      <c r="ZP261" s="55"/>
      <c r="ZQ261" s="55"/>
      <c r="ZR261" s="55"/>
      <c r="ZS261" s="55"/>
      <c r="ZT261" s="55"/>
      <c r="ZU261" s="55"/>
      <c r="ZV261" s="55"/>
      <c r="ZW261" s="55"/>
      <c r="ZX261" s="55"/>
      <c r="ZY261" s="55"/>
      <c r="ZZ261" s="55"/>
      <c r="AAA261" s="55"/>
      <c r="AAB261" s="55"/>
      <c r="AAC261" s="55"/>
      <c r="AAD261" s="55"/>
      <c r="AAE261" s="55"/>
      <c r="AAF261" s="55"/>
      <c r="AAG261" s="55"/>
      <c r="AAH261" s="55"/>
      <c r="AAI261" s="55"/>
      <c r="AAJ261" s="55"/>
      <c r="AAK261" s="72">
        <f t="shared" si="268"/>
        <v>0</v>
      </c>
      <c r="AAL261" s="57">
        <f>AAK261*'Bảng giá mua 2015'!ZH260</f>
        <v>0</v>
      </c>
      <c r="AAM261" s="53">
        <f>'Hàng tồn'!ZI262</f>
        <v>0</v>
      </c>
      <c r="AAN261" s="168">
        <f>AAM261*'Bảng giá mua 2015'!ZJ260</f>
        <v>0</v>
      </c>
      <c r="AAO261" s="55"/>
      <c r="AAP261" s="55"/>
      <c r="AAQ261" s="55"/>
      <c r="AAR261" s="55"/>
      <c r="AAS261" s="55"/>
      <c r="AAT261" s="55"/>
      <c r="AAU261" s="55"/>
      <c r="AAV261" s="55"/>
      <c r="AAW261" s="55"/>
      <c r="AAX261" s="55"/>
      <c r="AAY261" s="55"/>
      <c r="AAZ261" s="55"/>
      <c r="ABA261" s="55"/>
      <c r="ABB261" s="55"/>
      <c r="ABC261" s="55"/>
      <c r="ABD261" s="55"/>
      <c r="ABE261" s="55"/>
      <c r="ABF261" s="55"/>
      <c r="ABG261" s="55"/>
      <c r="ABH261" s="55"/>
      <c r="ABI261" s="55"/>
      <c r="ABJ261" s="55"/>
      <c r="ABK261" s="55"/>
      <c r="ABL261" s="55"/>
      <c r="ABM261" s="55"/>
      <c r="ABN261" s="55"/>
      <c r="ABO261" s="55"/>
      <c r="ABP261" s="55"/>
      <c r="ABQ261" s="55"/>
      <c r="ABR261" s="55"/>
      <c r="ABS261" s="72">
        <f t="shared" si="269"/>
        <v>0</v>
      </c>
      <c r="ABT261" s="57">
        <f>ABS261*'Bảng giá mua 2015'!AAP260</f>
        <v>0</v>
      </c>
      <c r="ABU261" s="53">
        <f>'Hàng tồn'!AAQ262</f>
        <v>0</v>
      </c>
      <c r="ABV261" s="168">
        <f>ABU261*'Bảng giá mua 2015'!AAR260</f>
        <v>0</v>
      </c>
      <c r="ABW261" s="55"/>
      <c r="ABX261" s="55"/>
      <c r="ABY261" s="55"/>
      <c r="ABZ261" s="55"/>
      <c r="ACA261" s="55"/>
      <c r="ACB261" s="55"/>
      <c r="ACC261" s="55"/>
      <c r="ACD261" s="55"/>
      <c r="ACE261" s="55"/>
      <c r="ACF261" s="55"/>
      <c r="ACG261" s="55"/>
      <c r="ACH261" s="55"/>
      <c r="ACI261" s="55"/>
      <c r="ACJ261" s="55"/>
      <c r="ACK261" s="55"/>
      <c r="ACL261" s="55"/>
      <c r="ACM261" s="55"/>
      <c r="ACN261" s="55"/>
      <c r="ACO261" s="55"/>
      <c r="ACP261" s="55"/>
      <c r="ACQ261" s="55"/>
      <c r="ACR261" s="55"/>
      <c r="ACS261" s="55"/>
      <c r="ACT261" s="55"/>
      <c r="ACU261" s="55"/>
      <c r="ACV261" s="55"/>
      <c r="ACW261" s="55"/>
      <c r="ACX261" s="55"/>
      <c r="ACY261" s="55"/>
      <c r="ACZ261" s="55"/>
      <c r="ADA261" s="72">
        <f t="shared" si="270"/>
        <v>0</v>
      </c>
      <c r="ADB261" s="57">
        <f>ADA261*'Bảng giá mua 2015'!ABX260</f>
        <v>0</v>
      </c>
      <c r="ADC261" s="53">
        <f>'Hàng tồn'!ABY262</f>
        <v>0</v>
      </c>
      <c r="ADD261" s="168">
        <f>ADC261*'Bảng giá mua 2015'!ABZ260</f>
        <v>0</v>
      </c>
      <c r="ADE261" s="55"/>
      <c r="ADF261" s="55"/>
      <c r="ADG261" s="55"/>
      <c r="ADH261" s="55"/>
      <c r="ADI261" s="55"/>
      <c r="ADJ261" s="55"/>
      <c r="ADK261" s="55"/>
      <c r="ADL261" s="55"/>
      <c r="ADM261" s="55"/>
      <c r="ADN261" s="55"/>
      <c r="ADO261" s="55"/>
      <c r="ADP261" s="55"/>
      <c r="ADQ261" s="55"/>
      <c r="ADR261" s="55"/>
      <c r="ADS261" s="55"/>
      <c r="ADT261" s="55"/>
      <c r="ADU261" s="55"/>
      <c r="ADV261" s="55"/>
      <c r="ADW261" s="55"/>
      <c r="ADX261" s="55"/>
      <c r="ADY261" s="55"/>
      <c r="ADZ261" s="55"/>
      <c r="AEA261" s="55"/>
      <c r="AEB261" s="55"/>
      <c r="AEC261" s="55"/>
      <c r="AED261" s="55"/>
      <c r="AEE261" s="55"/>
      <c r="AEF261" s="55"/>
      <c r="AEG261" s="55"/>
      <c r="AEH261" s="55"/>
      <c r="AEI261" s="72">
        <f t="shared" si="271"/>
        <v>0</v>
      </c>
      <c r="AEJ261" s="57">
        <f>AEI261*'Bảng giá mua 2015'!ADF260</f>
        <v>0</v>
      </c>
      <c r="AEK261" s="53">
        <f>'Hàng tồn'!ADG262</f>
        <v>0</v>
      </c>
      <c r="AEL261" s="168">
        <f>AEK261*'Bảng giá mua 2015'!ADH260</f>
        <v>0</v>
      </c>
      <c r="AEM261" s="55"/>
      <c r="AEN261" s="55"/>
      <c r="AEO261" s="55"/>
      <c r="AEP261" s="55"/>
      <c r="AEQ261" s="55"/>
      <c r="AER261" s="55"/>
      <c r="AES261" s="55"/>
      <c r="AET261" s="55"/>
      <c r="AEU261" s="55"/>
      <c r="AEV261" s="55"/>
      <c r="AEW261" s="55"/>
      <c r="AEX261" s="55"/>
      <c r="AEY261" s="55"/>
      <c r="AEZ261" s="55"/>
      <c r="AFA261" s="55"/>
      <c r="AFB261" s="55"/>
      <c r="AFC261" s="55"/>
      <c r="AFD261" s="55"/>
      <c r="AFE261" s="55"/>
      <c r="AFF261" s="55"/>
      <c r="AFG261" s="55"/>
      <c r="AFH261" s="55"/>
      <c r="AFI261" s="55"/>
      <c r="AFJ261" s="55"/>
      <c r="AFK261" s="55"/>
      <c r="AFL261" s="55"/>
      <c r="AFM261" s="55"/>
      <c r="AFN261" s="55"/>
      <c r="AFO261" s="55"/>
      <c r="AFP261" s="55"/>
      <c r="AFQ261" s="72">
        <f t="shared" si="272"/>
        <v>0</v>
      </c>
      <c r="AFR261" s="57">
        <f>AFQ261*'Bảng giá mua 2015'!AEN260</f>
        <v>0</v>
      </c>
      <c r="AFS261" s="53">
        <f>'Hàng tồn'!AEO262</f>
        <v>0</v>
      </c>
      <c r="AFT261" s="168">
        <f>AFS261*'Bảng giá mua 2015'!AEP260</f>
        <v>0</v>
      </c>
      <c r="AFU261" s="55"/>
      <c r="AFV261" s="55"/>
      <c r="AFW261" s="55"/>
      <c r="AFX261" s="55"/>
      <c r="AFY261" s="55"/>
      <c r="AFZ261" s="55"/>
      <c r="AGA261" s="55"/>
      <c r="AGB261" s="55"/>
      <c r="AGC261" s="55"/>
      <c r="AGD261" s="55"/>
      <c r="AGE261" s="55"/>
      <c r="AGF261" s="55"/>
      <c r="AGG261" s="55"/>
      <c r="AGH261" s="55"/>
      <c r="AGI261" s="55"/>
      <c r="AGJ261" s="55"/>
      <c r="AGK261" s="55"/>
      <c r="AGL261" s="55"/>
      <c r="AGM261" s="55"/>
      <c r="AGN261" s="55"/>
      <c r="AGO261" s="55"/>
      <c r="AGP261" s="55"/>
      <c r="AGQ261" s="55"/>
      <c r="AGR261" s="55"/>
      <c r="AGS261" s="55"/>
      <c r="AGT261" s="55"/>
      <c r="AGU261" s="55"/>
      <c r="AGV261" s="55"/>
      <c r="AGW261" s="55"/>
      <c r="AGX261" s="55"/>
      <c r="AGY261" s="72">
        <f t="shared" si="273"/>
        <v>0</v>
      </c>
      <c r="AGZ261" s="57">
        <f>AGY261*'Bảng giá mua 2015'!AFV260</f>
        <v>0</v>
      </c>
      <c r="AHA261" s="53">
        <f>'Hàng tồn'!AFW262</f>
        <v>0</v>
      </c>
      <c r="AHB261" s="168">
        <f>AHA261*'Bảng giá mua 2015'!AFX260</f>
        <v>0</v>
      </c>
      <c r="AHC261" s="55"/>
      <c r="AHD261" s="55"/>
      <c r="AHE261" s="55"/>
      <c r="AHF261" s="55"/>
      <c r="AHG261" s="55">
        <v>1</v>
      </c>
      <c r="AHH261" s="55"/>
      <c r="AHI261" s="55"/>
      <c r="AHJ261" s="55"/>
      <c r="AHK261" s="55"/>
      <c r="AHL261" s="55"/>
      <c r="AHM261" s="55"/>
      <c r="AHN261" s="55"/>
      <c r="AHO261" s="55"/>
      <c r="AHP261" s="55"/>
      <c r="AHQ261" s="55"/>
      <c r="AHR261" s="55"/>
      <c r="AHS261" s="55"/>
      <c r="AHT261" s="55"/>
      <c r="AHU261" s="55"/>
      <c r="AHV261" s="55"/>
      <c r="AHW261" s="55"/>
      <c r="AHX261" s="55"/>
      <c r="AHY261" s="55"/>
      <c r="AHZ261" s="55"/>
      <c r="AIA261" s="55"/>
      <c r="AIB261" s="55"/>
      <c r="AIC261" s="55"/>
      <c r="AID261" s="55"/>
      <c r="AIE261" s="55"/>
      <c r="AIF261" s="55"/>
      <c r="AIG261" s="72">
        <f t="shared" si="274"/>
        <v>1</v>
      </c>
      <c r="AIH261" s="57">
        <f>AIG261*'Bảng giá bán 2015'!AC260</f>
        <v>0</v>
      </c>
      <c r="AII261" s="53">
        <f>'Hàng tồn'!AHE262</f>
        <v>0</v>
      </c>
      <c r="AIJ261" s="168">
        <f>AII261*'Bảng giá bán 2015'!AD260</f>
        <v>0</v>
      </c>
      <c r="AIK261" s="55"/>
      <c r="AIL261" s="55"/>
      <c r="AIM261" s="55">
        <v>1</v>
      </c>
      <c r="AIN261" s="55"/>
      <c r="AIO261" s="55"/>
      <c r="AIP261" s="55"/>
      <c r="AIQ261" s="55">
        <v>1</v>
      </c>
      <c r="AIR261" s="55"/>
      <c r="AIS261" s="55"/>
      <c r="AIT261" s="55"/>
      <c r="AIU261" s="55"/>
      <c r="AIV261" s="55"/>
      <c r="AIW261" s="55"/>
      <c r="AIX261" s="55"/>
      <c r="AIY261" s="55"/>
      <c r="AIZ261" s="55"/>
      <c r="AJA261" s="55"/>
      <c r="AJB261" s="55"/>
      <c r="AJC261" s="55"/>
      <c r="AJD261" s="55"/>
      <c r="AJE261" s="55"/>
      <c r="AJF261" s="55"/>
      <c r="AJG261" s="55"/>
      <c r="AJH261" s="55"/>
      <c r="AJI261" s="55"/>
      <c r="AJJ261" s="55"/>
      <c r="AJK261" s="55"/>
      <c r="AJL261" s="55"/>
      <c r="AJM261" s="55"/>
      <c r="AJN261" s="55"/>
      <c r="AJO261" s="72">
        <f t="shared" si="275"/>
        <v>2</v>
      </c>
      <c r="AJP261" s="57">
        <f>AJO261*'Bảng giá bán 2015'!AD260</f>
        <v>0</v>
      </c>
      <c r="AJQ261" s="53">
        <f>'Hàng tồn'!AIM262</f>
        <v>0</v>
      </c>
      <c r="AJR261" s="168">
        <f>AJQ261*'Bảng giá mua 2015'!AIN260</f>
        <v>0</v>
      </c>
      <c r="AJS261" s="55"/>
      <c r="AJT261" s="55"/>
      <c r="AJU261" s="55"/>
      <c r="AJV261" s="55"/>
      <c r="AJW261" s="55"/>
      <c r="AJX261" s="55"/>
      <c r="AJY261" s="55"/>
      <c r="AJZ261" s="55"/>
      <c r="AKA261" s="55"/>
      <c r="AKB261" s="55"/>
      <c r="AKC261" s="55"/>
      <c r="AKD261" s="55"/>
      <c r="AKE261" s="55"/>
      <c r="AKF261" s="55"/>
      <c r="AKG261" s="55"/>
      <c r="AKH261" s="55"/>
      <c r="AKI261" s="55"/>
      <c r="AKJ261" s="55"/>
      <c r="AKK261" s="55"/>
      <c r="AKL261" s="55"/>
      <c r="AKM261" s="55"/>
      <c r="AKN261" s="55"/>
      <c r="AKO261" s="55"/>
      <c r="AKP261" s="55"/>
      <c r="AKQ261" s="55"/>
      <c r="AKR261" s="55"/>
      <c r="AKS261" s="55"/>
      <c r="AKT261" s="55"/>
      <c r="AKU261" s="55"/>
      <c r="AKV261" s="55"/>
      <c r="AKW261" s="72">
        <f t="shared" si="276"/>
        <v>0</v>
      </c>
      <c r="AKX261" s="57">
        <f>AKW261*'Bảng giá bán 2015'!BL260</f>
        <v>0</v>
      </c>
      <c r="AKY261" s="53">
        <f>'Hàng tồn'!AJU262</f>
        <v>0</v>
      </c>
      <c r="AKZ261" s="168">
        <f>AKY261*'Bảng giá mua 2015'!AJV260</f>
        <v>0</v>
      </c>
      <c r="ALA261" s="55"/>
      <c r="ALB261" s="55"/>
      <c r="ALC261" s="55"/>
      <c r="ALD261" s="55"/>
      <c r="ALE261" s="55"/>
      <c r="ALF261" s="55"/>
      <c r="ALG261" s="55"/>
      <c r="ALH261" s="55"/>
      <c r="ALI261" s="55"/>
      <c r="ALJ261" s="55"/>
      <c r="ALK261" s="55"/>
      <c r="ALL261" s="55"/>
      <c r="ALM261" s="55"/>
      <c r="ALN261" s="55"/>
      <c r="ALO261" s="55"/>
      <c r="ALP261" s="55"/>
      <c r="ALQ261" s="55"/>
      <c r="ALR261" s="55"/>
      <c r="ALS261" s="55"/>
      <c r="ALT261" s="55"/>
      <c r="ALU261" s="55"/>
      <c r="ALV261" s="55"/>
      <c r="ALW261" s="55"/>
      <c r="ALX261" s="55"/>
      <c r="ALY261" s="55"/>
      <c r="ALZ261" s="55"/>
      <c r="AMA261" s="55"/>
      <c r="AMB261" s="55"/>
      <c r="AMC261" s="55"/>
      <c r="AMD261" s="55"/>
      <c r="AME261" s="72">
        <f t="shared" si="277"/>
        <v>0</v>
      </c>
      <c r="AMF261" s="57">
        <f>AME261*'Bảng giá bán 2015'!CT260</f>
        <v>0</v>
      </c>
      <c r="AMG261" s="53">
        <f>'Hàng tồn'!ALC262</f>
        <v>0</v>
      </c>
      <c r="AMH261" s="168">
        <f>AMG261*'Bảng giá mua 2015'!ALD260</f>
        <v>0</v>
      </c>
      <c r="AMI261" s="55"/>
      <c r="AMJ261" s="55"/>
      <c r="AMK261" s="55"/>
      <c r="AML261" s="55"/>
      <c r="AMM261" s="55"/>
      <c r="AMN261" s="55"/>
      <c r="AMO261" s="55"/>
      <c r="AMP261" s="55"/>
      <c r="AMQ261" s="55"/>
      <c r="AMR261" s="55"/>
      <c r="AMS261" s="55"/>
      <c r="AMT261" s="55"/>
      <c r="AMU261" s="55"/>
      <c r="AMV261" s="55"/>
      <c r="AMW261" s="55"/>
      <c r="AMX261" s="55"/>
      <c r="AMY261" s="55"/>
      <c r="AMZ261" s="55"/>
      <c r="ANA261" s="55"/>
      <c r="ANB261" s="55"/>
      <c r="ANC261" s="55"/>
      <c r="AND261" s="55"/>
      <c r="ANE261" s="55"/>
      <c r="ANF261" s="55"/>
      <c r="ANG261" s="55"/>
      <c r="ANH261" s="55"/>
      <c r="ANI261" s="55"/>
      <c r="ANJ261" s="55"/>
      <c r="ANK261" s="55"/>
      <c r="ANL261" s="55"/>
      <c r="ANM261" s="72">
        <f t="shared" si="278"/>
        <v>0</v>
      </c>
      <c r="ANN261" s="57">
        <f>ANM261*'Bảng giá bán 2015'!EB260</f>
        <v>0</v>
      </c>
      <c r="ANO261" s="53">
        <f>'Hàng tồn'!AMK262</f>
        <v>0</v>
      </c>
      <c r="ANP261" s="168">
        <f>ANO261*'Bảng giá mua 2015'!AML260</f>
        <v>0</v>
      </c>
    </row>
    <row r="262" spans="1:1056" x14ac:dyDescent="0.3">
      <c r="A262" s="131"/>
      <c r="B262" s="58" t="s">
        <v>39</v>
      </c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72">
        <f t="shared" si="248"/>
        <v>0</v>
      </c>
      <c r="AH262" s="57">
        <f>AG262*'Bảng giá mua 2015'!D261</f>
        <v>0</v>
      </c>
      <c r="AI262" s="53">
        <f>'Hàng tồn'!E263</f>
        <v>0</v>
      </c>
      <c r="AJ262" s="168">
        <f>AI262*'Bảng giá mua 2015'!F261</f>
        <v>0</v>
      </c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72">
        <f t="shared" si="249"/>
        <v>0</v>
      </c>
      <c r="BP262" s="57">
        <f>BO262*'Bảng giá mua 2015'!AL261</f>
        <v>0</v>
      </c>
      <c r="BQ262" s="53">
        <f>'Hàng tồn'!AM263</f>
        <v>0</v>
      </c>
      <c r="BR262" s="168">
        <f>BQ262*'Bảng giá mua 2015'!AN261</f>
        <v>0</v>
      </c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72">
        <f t="shared" si="250"/>
        <v>0</v>
      </c>
      <c r="CX262" s="57">
        <f>CW262*'Bảng giá mua 2015'!BT261</f>
        <v>0</v>
      </c>
      <c r="CY262" s="53">
        <f>'Hàng tồn'!BU263</f>
        <v>0</v>
      </c>
      <c r="CZ262" s="168">
        <f>CY262*'Bảng giá mua 2015'!BV261</f>
        <v>0</v>
      </c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72">
        <f t="shared" si="251"/>
        <v>0</v>
      </c>
      <c r="EF262" s="57">
        <f>EE262*'Bảng giá mua 2015'!DB261</f>
        <v>0</v>
      </c>
      <c r="EG262" s="53">
        <f>'Hàng tồn'!DC263</f>
        <v>0</v>
      </c>
      <c r="EH262" s="168">
        <f>EG262*'Bảng giá mua 2015'!DD261</f>
        <v>0</v>
      </c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72">
        <f t="shared" si="252"/>
        <v>0</v>
      </c>
      <c r="FN262" s="57">
        <f>FM262*'Bảng giá mua 2015'!EJ261</f>
        <v>0</v>
      </c>
      <c r="FO262" s="53">
        <f>'Hàng tồn'!EK263</f>
        <v>0</v>
      </c>
      <c r="FP262" s="168">
        <f>FO262*'Bảng giá mua 2015'!EL261</f>
        <v>0</v>
      </c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72">
        <f t="shared" si="253"/>
        <v>0</v>
      </c>
      <c r="GV262" s="57">
        <f>GU262*'Bảng giá mua 2015'!FR261</f>
        <v>0</v>
      </c>
      <c r="GW262" s="53">
        <f>'Hàng tồn'!FS263</f>
        <v>0</v>
      </c>
      <c r="GX262" s="168">
        <f>GW262*'Bảng giá mua 2015'!FT261</f>
        <v>0</v>
      </c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72">
        <f t="shared" si="254"/>
        <v>0</v>
      </c>
      <c r="ID262" s="57">
        <f>IC262*'Bảng giá mua 2015'!GZ261</f>
        <v>0</v>
      </c>
      <c r="IE262" s="53">
        <f>'Hàng tồn'!HA263</f>
        <v>0</v>
      </c>
      <c r="IF262" s="168">
        <f>IE262*'Bảng giá mua 2015'!HB261</f>
        <v>0</v>
      </c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72">
        <f t="shared" si="255"/>
        <v>0</v>
      </c>
      <c r="JL262" s="57">
        <f>JK262*'Bảng giá mua 2015'!IH261</f>
        <v>0</v>
      </c>
      <c r="JM262" s="53">
        <f>'Hàng tồn'!II263</f>
        <v>0</v>
      </c>
      <c r="JN262" s="168">
        <f>JM262*'Bảng giá mua 2015'!IJ261</f>
        <v>0</v>
      </c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72">
        <f t="shared" si="256"/>
        <v>0</v>
      </c>
      <c r="KT262" s="57">
        <f>KS262*'Bảng giá mua 2015'!JP261</f>
        <v>0</v>
      </c>
      <c r="KU262" s="53">
        <f>'Hàng tồn'!JQ263</f>
        <v>0</v>
      </c>
      <c r="KV262" s="168">
        <f>KU262*'Bảng giá mua 2015'!JR261</f>
        <v>0</v>
      </c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72">
        <f t="shared" si="257"/>
        <v>0</v>
      </c>
      <c r="MB262" s="57">
        <f>MA262*'Bảng giá mua 2015'!KX261</f>
        <v>0</v>
      </c>
      <c r="MC262" s="53">
        <f>'Hàng tồn'!KY263</f>
        <v>0</v>
      </c>
      <c r="MD262" s="168">
        <f>MC262*'Bảng giá mua 2015'!KZ261</f>
        <v>0</v>
      </c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72">
        <f t="shared" si="258"/>
        <v>0</v>
      </c>
      <c r="NJ262" s="57">
        <f>NI262*'Bảng giá mua 2015'!MF261</f>
        <v>0</v>
      </c>
      <c r="NK262" s="53">
        <f>'Hàng tồn'!MG263</f>
        <v>0</v>
      </c>
      <c r="NL262" s="168">
        <f>NK262*'Bảng giá mua 2015'!MH261</f>
        <v>0</v>
      </c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72">
        <f t="shared" si="259"/>
        <v>0</v>
      </c>
      <c r="OR262" s="57">
        <f>OQ262*'Bảng giá mua 2015'!NN261</f>
        <v>0</v>
      </c>
      <c r="OS262" s="53">
        <f>'Hàng tồn'!NO263</f>
        <v>0</v>
      </c>
      <c r="OT262" s="168">
        <f>OS262*'Bảng giá mua 2015'!NP261</f>
        <v>0</v>
      </c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72">
        <f t="shared" si="260"/>
        <v>0</v>
      </c>
      <c r="PZ262" s="57">
        <f>PY262*'Bảng giá mua 2015'!OV261</f>
        <v>0</v>
      </c>
      <c r="QA262" s="53">
        <f>'Hàng tồn'!OW263</f>
        <v>0</v>
      </c>
      <c r="QB262" s="168">
        <f>QA262*'Bảng giá mua 2015'!OX261</f>
        <v>0</v>
      </c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72">
        <f t="shared" si="261"/>
        <v>0</v>
      </c>
      <c r="RH262" s="57">
        <f>RG262*'Bảng giá mua 2015'!QD261</f>
        <v>0</v>
      </c>
      <c r="RI262" s="53">
        <f>'Hàng tồn'!QE263</f>
        <v>0</v>
      </c>
      <c r="RJ262" s="168">
        <f>RI262*'Bảng giá mua 2015'!QF261</f>
        <v>0</v>
      </c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72">
        <f t="shared" si="262"/>
        <v>0</v>
      </c>
      <c r="SP262" s="57">
        <f>SO262*'Bảng giá mua 2015'!RL261</f>
        <v>0</v>
      </c>
      <c r="SQ262" s="53">
        <f>'Hàng tồn'!RM263</f>
        <v>0</v>
      </c>
      <c r="SR262" s="168">
        <f>SQ262*'Bảng giá mua 2015'!RN261</f>
        <v>0</v>
      </c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72">
        <f t="shared" si="263"/>
        <v>0</v>
      </c>
      <c r="TX262" s="57">
        <f>TW262*'Bảng giá mua 2015'!ST261</f>
        <v>0</v>
      </c>
      <c r="TY262" s="53">
        <f>'Hàng tồn'!SU263</f>
        <v>0</v>
      </c>
      <c r="TZ262" s="168">
        <f>TY262*'Bảng giá mua 2015'!SV261</f>
        <v>0</v>
      </c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72">
        <f t="shared" si="264"/>
        <v>0</v>
      </c>
      <c r="VF262" s="57">
        <f>VE262*'Bảng giá mua 2015'!UB261</f>
        <v>0</v>
      </c>
      <c r="VG262" s="53">
        <f>'Hàng tồn'!UC263</f>
        <v>0</v>
      </c>
      <c r="VH262" s="168">
        <f>VG262*'Bảng giá mua 2015'!UD261</f>
        <v>0</v>
      </c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72">
        <f t="shared" si="265"/>
        <v>0</v>
      </c>
      <c r="WN262" s="57">
        <f>WM262*'Bảng giá mua 2015'!VJ261</f>
        <v>0</v>
      </c>
      <c r="WO262" s="53">
        <f>'Hàng tồn'!VK263</f>
        <v>0</v>
      </c>
      <c r="WP262" s="168">
        <f>WO262*'Bảng giá mua 2015'!VL261</f>
        <v>0</v>
      </c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72">
        <f t="shared" si="266"/>
        <v>0</v>
      </c>
      <c r="XV262" s="57">
        <f>XU262*'Bảng giá mua 2015'!WR261</f>
        <v>0</v>
      </c>
      <c r="XW262" s="53">
        <f>'Hàng tồn'!WS263</f>
        <v>0</v>
      </c>
      <c r="XX262" s="168">
        <f>XW262*'Bảng giá mua 2015'!WT261</f>
        <v>0</v>
      </c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72">
        <f t="shared" si="267"/>
        <v>0</v>
      </c>
      <c r="ZD262" s="57">
        <f>ZC262*'Bảng giá mua 2015'!XZ261</f>
        <v>0</v>
      </c>
      <c r="ZE262" s="53">
        <f>'Hàng tồn'!YA263</f>
        <v>0</v>
      </c>
      <c r="ZF262" s="168">
        <f>ZE262*'Bảng giá mua 2015'!YB261</f>
        <v>0</v>
      </c>
      <c r="ZG262" s="55"/>
      <c r="ZH262" s="55"/>
      <c r="ZI262" s="55"/>
      <c r="ZJ262" s="55"/>
      <c r="ZK262" s="55"/>
      <c r="ZL262" s="55"/>
      <c r="ZM262" s="55"/>
      <c r="ZN262" s="55"/>
      <c r="ZO262" s="55"/>
      <c r="ZP262" s="55"/>
      <c r="ZQ262" s="55"/>
      <c r="ZR262" s="55"/>
      <c r="ZS262" s="55"/>
      <c r="ZT262" s="55"/>
      <c r="ZU262" s="55"/>
      <c r="ZV262" s="55"/>
      <c r="ZW262" s="55"/>
      <c r="ZX262" s="55"/>
      <c r="ZY262" s="55"/>
      <c r="ZZ262" s="55"/>
      <c r="AAA262" s="55"/>
      <c r="AAB262" s="55"/>
      <c r="AAC262" s="55"/>
      <c r="AAD262" s="55"/>
      <c r="AAE262" s="55"/>
      <c r="AAF262" s="55"/>
      <c r="AAG262" s="55"/>
      <c r="AAH262" s="55"/>
      <c r="AAI262" s="55"/>
      <c r="AAJ262" s="55"/>
      <c r="AAK262" s="72">
        <f t="shared" si="268"/>
        <v>0</v>
      </c>
      <c r="AAL262" s="57">
        <f>AAK262*'Bảng giá mua 2015'!ZH261</f>
        <v>0</v>
      </c>
      <c r="AAM262" s="53">
        <f>'Hàng tồn'!ZI263</f>
        <v>0</v>
      </c>
      <c r="AAN262" s="168">
        <f>AAM262*'Bảng giá mua 2015'!ZJ261</f>
        <v>0</v>
      </c>
      <c r="AAO262" s="55"/>
      <c r="AAP262" s="55"/>
      <c r="AAQ262" s="55"/>
      <c r="AAR262" s="55"/>
      <c r="AAS262" s="55"/>
      <c r="AAT262" s="55"/>
      <c r="AAU262" s="55"/>
      <c r="AAV262" s="55"/>
      <c r="AAW262" s="55"/>
      <c r="AAX262" s="55"/>
      <c r="AAY262" s="55"/>
      <c r="AAZ262" s="55"/>
      <c r="ABA262" s="55"/>
      <c r="ABB262" s="55"/>
      <c r="ABC262" s="55"/>
      <c r="ABD262" s="55"/>
      <c r="ABE262" s="55"/>
      <c r="ABF262" s="55"/>
      <c r="ABG262" s="55"/>
      <c r="ABH262" s="55"/>
      <c r="ABI262" s="55"/>
      <c r="ABJ262" s="55"/>
      <c r="ABK262" s="55"/>
      <c r="ABL262" s="55"/>
      <c r="ABM262" s="55"/>
      <c r="ABN262" s="55"/>
      <c r="ABO262" s="55"/>
      <c r="ABP262" s="55"/>
      <c r="ABQ262" s="55"/>
      <c r="ABR262" s="55"/>
      <c r="ABS262" s="72">
        <f t="shared" si="269"/>
        <v>0</v>
      </c>
      <c r="ABT262" s="57">
        <f>ABS262*'Bảng giá mua 2015'!AAP261</f>
        <v>0</v>
      </c>
      <c r="ABU262" s="53">
        <f>'Hàng tồn'!AAQ263</f>
        <v>0</v>
      </c>
      <c r="ABV262" s="168">
        <f>ABU262*'Bảng giá mua 2015'!AAR261</f>
        <v>0</v>
      </c>
      <c r="ABW262" s="55"/>
      <c r="ABX262" s="55"/>
      <c r="ABY262" s="55"/>
      <c r="ABZ262" s="55"/>
      <c r="ACA262" s="55"/>
      <c r="ACB262" s="55"/>
      <c r="ACC262" s="55"/>
      <c r="ACD262" s="55"/>
      <c r="ACE262" s="55"/>
      <c r="ACF262" s="55"/>
      <c r="ACG262" s="55"/>
      <c r="ACH262" s="55"/>
      <c r="ACI262" s="55"/>
      <c r="ACJ262" s="55"/>
      <c r="ACK262" s="55"/>
      <c r="ACL262" s="55"/>
      <c r="ACM262" s="55"/>
      <c r="ACN262" s="55"/>
      <c r="ACO262" s="55"/>
      <c r="ACP262" s="55"/>
      <c r="ACQ262" s="55"/>
      <c r="ACR262" s="55"/>
      <c r="ACS262" s="55"/>
      <c r="ACT262" s="55"/>
      <c r="ACU262" s="55"/>
      <c r="ACV262" s="55"/>
      <c r="ACW262" s="55"/>
      <c r="ACX262" s="55"/>
      <c r="ACY262" s="55"/>
      <c r="ACZ262" s="55"/>
      <c r="ADA262" s="72">
        <f t="shared" si="270"/>
        <v>0</v>
      </c>
      <c r="ADB262" s="57">
        <f>ADA262*'Bảng giá mua 2015'!ABX261</f>
        <v>0</v>
      </c>
      <c r="ADC262" s="53">
        <f>'Hàng tồn'!ABY263</f>
        <v>0</v>
      </c>
      <c r="ADD262" s="168">
        <f>ADC262*'Bảng giá mua 2015'!ABZ261</f>
        <v>0</v>
      </c>
      <c r="ADE262" s="55"/>
      <c r="ADF262" s="55"/>
      <c r="ADG262" s="55"/>
      <c r="ADH262" s="55"/>
      <c r="ADI262" s="55"/>
      <c r="ADJ262" s="55"/>
      <c r="ADK262" s="55"/>
      <c r="ADL262" s="55"/>
      <c r="ADM262" s="55"/>
      <c r="ADN262" s="55"/>
      <c r="ADO262" s="55"/>
      <c r="ADP262" s="55"/>
      <c r="ADQ262" s="55"/>
      <c r="ADR262" s="55"/>
      <c r="ADS262" s="55"/>
      <c r="ADT262" s="55"/>
      <c r="ADU262" s="55"/>
      <c r="ADV262" s="55"/>
      <c r="ADW262" s="55"/>
      <c r="ADX262" s="55"/>
      <c r="ADY262" s="55"/>
      <c r="ADZ262" s="55"/>
      <c r="AEA262" s="55"/>
      <c r="AEB262" s="55"/>
      <c r="AEC262" s="55"/>
      <c r="AED262" s="55"/>
      <c r="AEE262" s="55"/>
      <c r="AEF262" s="55"/>
      <c r="AEG262" s="55"/>
      <c r="AEH262" s="55"/>
      <c r="AEI262" s="72">
        <f t="shared" si="271"/>
        <v>0</v>
      </c>
      <c r="AEJ262" s="57">
        <f>AEI262*'Bảng giá mua 2015'!ADF261</f>
        <v>0</v>
      </c>
      <c r="AEK262" s="53">
        <f>'Hàng tồn'!ADG263</f>
        <v>0</v>
      </c>
      <c r="AEL262" s="168">
        <f>AEK262*'Bảng giá mua 2015'!ADH261</f>
        <v>0</v>
      </c>
      <c r="AEM262" s="55"/>
      <c r="AEN262" s="55"/>
      <c r="AEO262" s="55"/>
      <c r="AEP262" s="55"/>
      <c r="AEQ262" s="55"/>
      <c r="AER262" s="55"/>
      <c r="AES262" s="55"/>
      <c r="AET262" s="55"/>
      <c r="AEU262" s="55"/>
      <c r="AEV262" s="55"/>
      <c r="AEW262" s="55"/>
      <c r="AEX262" s="55"/>
      <c r="AEY262" s="55"/>
      <c r="AEZ262" s="55"/>
      <c r="AFA262" s="55"/>
      <c r="AFB262" s="55"/>
      <c r="AFC262" s="55"/>
      <c r="AFD262" s="55"/>
      <c r="AFE262" s="55"/>
      <c r="AFF262" s="55"/>
      <c r="AFG262" s="55"/>
      <c r="AFH262" s="55"/>
      <c r="AFI262" s="55"/>
      <c r="AFJ262" s="55"/>
      <c r="AFK262" s="55"/>
      <c r="AFL262" s="55"/>
      <c r="AFM262" s="55"/>
      <c r="AFN262" s="55"/>
      <c r="AFO262" s="55"/>
      <c r="AFP262" s="55"/>
      <c r="AFQ262" s="72">
        <f t="shared" si="272"/>
        <v>0</v>
      </c>
      <c r="AFR262" s="57">
        <f>AFQ262*'Bảng giá mua 2015'!AEN261</f>
        <v>0</v>
      </c>
      <c r="AFS262" s="53">
        <f>'Hàng tồn'!AEO263</f>
        <v>0</v>
      </c>
      <c r="AFT262" s="168">
        <f>AFS262*'Bảng giá mua 2015'!AEP261</f>
        <v>0</v>
      </c>
      <c r="AFU262" s="55"/>
      <c r="AFV262" s="55"/>
      <c r="AFW262" s="55"/>
      <c r="AFX262" s="55"/>
      <c r="AFY262" s="55"/>
      <c r="AFZ262" s="55"/>
      <c r="AGA262" s="55"/>
      <c r="AGB262" s="55"/>
      <c r="AGC262" s="55"/>
      <c r="AGD262" s="55"/>
      <c r="AGE262" s="55"/>
      <c r="AGF262" s="55"/>
      <c r="AGG262" s="55"/>
      <c r="AGH262" s="55"/>
      <c r="AGI262" s="55"/>
      <c r="AGJ262" s="55"/>
      <c r="AGK262" s="55"/>
      <c r="AGL262" s="55"/>
      <c r="AGM262" s="55"/>
      <c r="AGN262" s="55"/>
      <c r="AGO262" s="55"/>
      <c r="AGP262" s="55"/>
      <c r="AGQ262" s="55"/>
      <c r="AGR262" s="55"/>
      <c r="AGS262" s="55"/>
      <c r="AGT262" s="55"/>
      <c r="AGU262" s="55"/>
      <c r="AGV262" s="55"/>
      <c r="AGW262" s="55"/>
      <c r="AGX262" s="55"/>
      <c r="AGY262" s="72">
        <f t="shared" si="273"/>
        <v>0</v>
      </c>
      <c r="AGZ262" s="57">
        <f>AGY262*'Bảng giá mua 2015'!AFV261</f>
        <v>0</v>
      </c>
      <c r="AHA262" s="53">
        <f>'Hàng tồn'!AFW263</f>
        <v>0</v>
      </c>
      <c r="AHB262" s="168">
        <f>AHA262*'Bảng giá mua 2015'!AFX261</f>
        <v>0</v>
      </c>
      <c r="AHC262" s="55"/>
      <c r="AHD262" s="55"/>
      <c r="AHE262" s="55"/>
      <c r="AHF262" s="55"/>
      <c r="AHG262" s="55"/>
      <c r="AHH262" s="55"/>
      <c r="AHI262" s="55"/>
      <c r="AHJ262" s="55"/>
      <c r="AHK262" s="55"/>
      <c r="AHL262" s="55"/>
      <c r="AHM262" s="55"/>
      <c r="AHN262" s="55"/>
      <c r="AHO262" s="55"/>
      <c r="AHP262" s="55"/>
      <c r="AHQ262" s="55"/>
      <c r="AHR262" s="55"/>
      <c r="AHS262" s="55"/>
      <c r="AHT262" s="55"/>
      <c r="AHU262" s="55"/>
      <c r="AHV262" s="55"/>
      <c r="AHW262" s="55"/>
      <c r="AHX262" s="55"/>
      <c r="AHY262" s="55"/>
      <c r="AHZ262" s="55"/>
      <c r="AIA262" s="55"/>
      <c r="AIB262" s="55"/>
      <c r="AIC262" s="55"/>
      <c r="AID262" s="55"/>
      <c r="AIE262" s="55"/>
      <c r="AIF262" s="55"/>
      <c r="AIG262" s="72">
        <f t="shared" si="274"/>
        <v>0</v>
      </c>
      <c r="AIH262" s="57">
        <f>AIG262*'Bảng giá bán 2015'!AC261</f>
        <v>0</v>
      </c>
      <c r="AII262" s="53">
        <f>'Hàng tồn'!AHE263</f>
        <v>0</v>
      </c>
      <c r="AIJ262" s="168">
        <f>AII262*'Bảng giá bán 2015'!AD261</f>
        <v>0</v>
      </c>
      <c r="AIK262" s="55"/>
      <c r="AIL262" s="55"/>
      <c r="AIM262" s="55"/>
      <c r="AIN262" s="55"/>
      <c r="AIO262" s="55"/>
      <c r="AIP262" s="55"/>
      <c r="AIQ262" s="55"/>
      <c r="AIR262" s="55"/>
      <c r="AIS262" s="55"/>
      <c r="AIT262" s="55"/>
      <c r="AIU262" s="55"/>
      <c r="AIV262" s="55"/>
      <c r="AIW262" s="55"/>
      <c r="AIX262" s="55"/>
      <c r="AIY262" s="55"/>
      <c r="AIZ262" s="55"/>
      <c r="AJA262" s="55"/>
      <c r="AJB262" s="55"/>
      <c r="AJC262" s="55"/>
      <c r="AJD262" s="55"/>
      <c r="AJE262" s="55"/>
      <c r="AJF262" s="55"/>
      <c r="AJG262" s="55"/>
      <c r="AJH262" s="55"/>
      <c r="AJI262" s="55"/>
      <c r="AJJ262" s="55"/>
      <c r="AJK262" s="55"/>
      <c r="AJL262" s="55"/>
      <c r="AJM262" s="55"/>
      <c r="AJN262" s="55"/>
      <c r="AJO262" s="72">
        <f t="shared" si="275"/>
        <v>0</v>
      </c>
      <c r="AJP262" s="57">
        <f>AJO262*'Bảng giá bán 2015'!AD261</f>
        <v>0</v>
      </c>
      <c r="AJQ262" s="53">
        <f>'Hàng tồn'!AIM263</f>
        <v>0</v>
      </c>
      <c r="AJR262" s="168">
        <f>AJQ262*'Bảng giá mua 2015'!AIN261</f>
        <v>0</v>
      </c>
      <c r="AJS262" s="55"/>
      <c r="AJT262" s="55"/>
      <c r="AJU262" s="55"/>
      <c r="AJV262" s="55"/>
      <c r="AJW262" s="55"/>
      <c r="AJX262" s="55"/>
      <c r="AJY262" s="55"/>
      <c r="AJZ262" s="55"/>
      <c r="AKA262" s="55"/>
      <c r="AKB262" s="55"/>
      <c r="AKC262" s="55"/>
      <c r="AKD262" s="55"/>
      <c r="AKE262" s="55"/>
      <c r="AKF262" s="55"/>
      <c r="AKG262" s="55"/>
      <c r="AKH262" s="55"/>
      <c r="AKI262" s="55"/>
      <c r="AKJ262" s="55"/>
      <c r="AKK262" s="55"/>
      <c r="AKL262" s="55"/>
      <c r="AKM262" s="55"/>
      <c r="AKN262" s="55"/>
      <c r="AKO262" s="55"/>
      <c r="AKP262" s="55"/>
      <c r="AKQ262" s="55"/>
      <c r="AKR262" s="55"/>
      <c r="AKS262" s="55"/>
      <c r="AKT262" s="55"/>
      <c r="AKU262" s="55"/>
      <c r="AKV262" s="55"/>
      <c r="AKW262" s="72">
        <f t="shared" si="276"/>
        <v>0</v>
      </c>
      <c r="AKX262" s="57">
        <f>AKW262*'Bảng giá bán 2015'!BL261</f>
        <v>0</v>
      </c>
      <c r="AKY262" s="53">
        <f>'Hàng tồn'!AJU263</f>
        <v>0</v>
      </c>
      <c r="AKZ262" s="168">
        <f>AKY262*'Bảng giá mua 2015'!AJV261</f>
        <v>0</v>
      </c>
      <c r="ALA262" s="55"/>
      <c r="ALB262" s="55"/>
      <c r="ALC262" s="55"/>
      <c r="ALD262" s="55"/>
      <c r="ALE262" s="55"/>
      <c r="ALF262" s="55"/>
      <c r="ALG262" s="55"/>
      <c r="ALH262" s="55"/>
      <c r="ALI262" s="55"/>
      <c r="ALJ262" s="55"/>
      <c r="ALK262" s="55"/>
      <c r="ALL262" s="55"/>
      <c r="ALM262" s="55"/>
      <c r="ALN262" s="55"/>
      <c r="ALO262" s="55"/>
      <c r="ALP262" s="55"/>
      <c r="ALQ262" s="55"/>
      <c r="ALR262" s="55"/>
      <c r="ALS262" s="55"/>
      <c r="ALT262" s="55"/>
      <c r="ALU262" s="55"/>
      <c r="ALV262" s="55"/>
      <c r="ALW262" s="55"/>
      <c r="ALX262" s="55"/>
      <c r="ALY262" s="55"/>
      <c r="ALZ262" s="55"/>
      <c r="AMA262" s="55"/>
      <c r="AMB262" s="55"/>
      <c r="AMC262" s="55"/>
      <c r="AMD262" s="55"/>
      <c r="AME262" s="72">
        <f t="shared" si="277"/>
        <v>0</v>
      </c>
      <c r="AMF262" s="57">
        <f>AME262*'Bảng giá bán 2015'!CT261</f>
        <v>0</v>
      </c>
      <c r="AMG262" s="53">
        <f>'Hàng tồn'!ALC263</f>
        <v>0</v>
      </c>
      <c r="AMH262" s="168">
        <f>AMG262*'Bảng giá mua 2015'!ALD261</f>
        <v>0</v>
      </c>
      <c r="AMI262" s="55"/>
      <c r="AMJ262" s="55"/>
      <c r="AMK262" s="55"/>
      <c r="AML262" s="55"/>
      <c r="AMM262" s="55"/>
      <c r="AMN262" s="55"/>
      <c r="AMO262" s="55"/>
      <c r="AMP262" s="55"/>
      <c r="AMQ262" s="55"/>
      <c r="AMR262" s="55"/>
      <c r="AMS262" s="55"/>
      <c r="AMT262" s="55"/>
      <c r="AMU262" s="55"/>
      <c r="AMV262" s="55"/>
      <c r="AMW262" s="55"/>
      <c r="AMX262" s="55"/>
      <c r="AMY262" s="55"/>
      <c r="AMZ262" s="55"/>
      <c r="ANA262" s="55"/>
      <c r="ANB262" s="55"/>
      <c r="ANC262" s="55"/>
      <c r="AND262" s="55"/>
      <c r="ANE262" s="55"/>
      <c r="ANF262" s="55"/>
      <c r="ANG262" s="55"/>
      <c r="ANH262" s="55"/>
      <c r="ANI262" s="55"/>
      <c r="ANJ262" s="55"/>
      <c r="ANK262" s="55"/>
      <c r="ANL262" s="55"/>
      <c r="ANM262" s="72">
        <f t="shared" si="278"/>
        <v>0</v>
      </c>
      <c r="ANN262" s="57">
        <f>ANM262*'Bảng giá bán 2015'!EB261</f>
        <v>0</v>
      </c>
      <c r="ANO262" s="53">
        <f>'Hàng tồn'!AMK263</f>
        <v>0</v>
      </c>
      <c r="ANP262" s="168">
        <f>ANO262*'Bảng giá mua 2015'!AML261</f>
        <v>0</v>
      </c>
    </row>
    <row r="263" spans="1:1056" x14ac:dyDescent="0.3">
      <c r="A263" s="130"/>
      <c r="B263" s="58" t="s">
        <v>40</v>
      </c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72">
        <f t="shared" si="248"/>
        <v>0</v>
      </c>
      <c r="AH263" s="57">
        <f>AG263*'Bảng giá mua 2015'!D262</f>
        <v>0</v>
      </c>
      <c r="AI263" s="53">
        <f>'Hàng tồn'!E264</f>
        <v>0</v>
      </c>
      <c r="AJ263" s="168">
        <f>AI263*'Bảng giá mua 2015'!F262</f>
        <v>0</v>
      </c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72">
        <f t="shared" si="249"/>
        <v>0</v>
      </c>
      <c r="BP263" s="57">
        <f>BO263*'Bảng giá mua 2015'!AL262</f>
        <v>0</v>
      </c>
      <c r="BQ263" s="53">
        <f>'Hàng tồn'!AM264</f>
        <v>0</v>
      </c>
      <c r="BR263" s="168">
        <f>BQ263*'Bảng giá mua 2015'!AN262</f>
        <v>0</v>
      </c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72">
        <f t="shared" si="250"/>
        <v>0</v>
      </c>
      <c r="CX263" s="57">
        <f>CW263*'Bảng giá mua 2015'!BT262</f>
        <v>0</v>
      </c>
      <c r="CY263" s="53">
        <f>'Hàng tồn'!BU264</f>
        <v>0</v>
      </c>
      <c r="CZ263" s="168">
        <f>CY263*'Bảng giá mua 2015'!BV262</f>
        <v>0</v>
      </c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72">
        <f t="shared" si="251"/>
        <v>0</v>
      </c>
      <c r="EF263" s="57">
        <f>EE263*'Bảng giá mua 2015'!DB262</f>
        <v>0</v>
      </c>
      <c r="EG263" s="53">
        <f>'Hàng tồn'!DC264</f>
        <v>0</v>
      </c>
      <c r="EH263" s="168">
        <f>EG263*'Bảng giá mua 2015'!DD262</f>
        <v>0</v>
      </c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72">
        <f t="shared" si="252"/>
        <v>0</v>
      </c>
      <c r="FN263" s="57">
        <f>FM263*'Bảng giá mua 2015'!EJ262</f>
        <v>0</v>
      </c>
      <c r="FO263" s="53">
        <f>'Hàng tồn'!EK264</f>
        <v>0</v>
      </c>
      <c r="FP263" s="168">
        <f>FO263*'Bảng giá mua 2015'!EL262</f>
        <v>0</v>
      </c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72">
        <f t="shared" si="253"/>
        <v>0</v>
      </c>
      <c r="GV263" s="57">
        <f>GU263*'Bảng giá mua 2015'!FR262</f>
        <v>0</v>
      </c>
      <c r="GW263" s="53">
        <f>'Hàng tồn'!FS264</f>
        <v>0</v>
      </c>
      <c r="GX263" s="168">
        <f>GW263*'Bảng giá mua 2015'!FT262</f>
        <v>0</v>
      </c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72">
        <f t="shared" si="254"/>
        <v>0</v>
      </c>
      <c r="ID263" s="57">
        <f>IC263*'Bảng giá mua 2015'!GZ262</f>
        <v>0</v>
      </c>
      <c r="IE263" s="53">
        <f>'Hàng tồn'!HA264</f>
        <v>0</v>
      </c>
      <c r="IF263" s="168">
        <f>IE263*'Bảng giá mua 2015'!HB262</f>
        <v>0</v>
      </c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72">
        <f t="shared" si="255"/>
        <v>0</v>
      </c>
      <c r="JL263" s="57">
        <f>JK263*'Bảng giá mua 2015'!IH262</f>
        <v>0</v>
      </c>
      <c r="JM263" s="53">
        <f>'Hàng tồn'!II264</f>
        <v>0</v>
      </c>
      <c r="JN263" s="168">
        <f>JM263*'Bảng giá mua 2015'!IJ262</f>
        <v>0</v>
      </c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72">
        <f t="shared" si="256"/>
        <v>0</v>
      </c>
      <c r="KT263" s="57">
        <f>KS263*'Bảng giá mua 2015'!JP262</f>
        <v>0</v>
      </c>
      <c r="KU263" s="53">
        <f>'Hàng tồn'!JQ264</f>
        <v>0</v>
      </c>
      <c r="KV263" s="168">
        <f>KU263*'Bảng giá mua 2015'!JR262</f>
        <v>0</v>
      </c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72">
        <f t="shared" si="257"/>
        <v>0</v>
      </c>
      <c r="MB263" s="57">
        <f>MA263*'Bảng giá mua 2015'!KX262</f>
        <v>0</v>
      </c>
      <c r="MC263" s="53">
        <f>'Hàng tồn'!KY264</f>
        <v>0</v>
      </c>
      <c r="MD263" s="168">
        <f>MC263*'Bảng giá mua 2015'!KZ262</f>
        <v>0</v>
      </c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72">
        <f t="shared" si="258"/>
        <v>0</v>
      </c>
      <c r="NJ263" s="57">
        <f>NI263*'Bảng giá mua 2015'!MF262</f>
        <v>0</v>
      </c>
      <c r="NK263" s="53">
        <f>'Hàng tồn'!MG264</f>
        <v>0</v>
      </c>
      <c r="NL263" s="168">
        <f>NK263*'Bảng giá mua 2015'!MH262</f>
        <v>0</v>
      </c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72">
        <f t="shared" si="259"/>
        <v>0</v>
      </c>
      <c r="OR263" s="57">
        <f>OQ263*'Bảng giá mua 2015'!NN262</f>
        <v>0</v>
      </c>
      <c r="OS263" s="53">
        <f>'Hàng tồn'!NO264</f>
        <v>0</v>
      </c>
      <c r="OT263" s="168">
        <f>OS263*'Bảng giá mua 2015'!NP262</f>
        <v>0</v>
      </c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72">
        <f t="shared" si="260"/>
        <v>0</v>
      </c>
      <c r="PZ263" s="57">
        <f>PY263*'Bảng giá mua 2015'!OV262</f>
        <v>0</v>
      </c>
      <c r="QA263" s="53">
        <f>'Hàng tồn'!OW264</f>
        <v>0</v>
      </c>
      <c r="QB263" s="168">
        <f>QA263*'Bảng giá mua 2015'!OX262</f>
        <v>0</v>
      </c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72">
        <f t="shared" si="261"/>
        <v>0</v>
      </c>
      <c r="RH263" s="57">
        <f>RG263*'Bảng giá mua 2015'!QD262</f>
        <v>0</v>
      </c>
      <c r="RI263" s="53">
        <f>'Hàng tồn'!QE264</f>
        <v>0</v>
      </c>
      <c r="RJ263" s="168">
        <f>RI263*'Bảng giá mua 2015'!QF262</f>
        <v>0</v>
      </c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72">
        <f t="shared" si="262"/>
        <v>0</v>
      </c>
      <c r="SP263" s="57">
        <f>SO263*'Bảng giá mua 2015'!RL262</f>
        <v>0</v>
      </c>
      <c r="SQ263" s="53">
        <f>'Hàng tồn'!RM264</f>
        <v>0</v>
      </c>
      <c r="SR263" s="168">
        <f>SQ263*'Bảng giá mua 2015'!RN262</f>
        <v>0</v>
      </c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72">
        <f t="shared" si="263"/>
        <v>0</v>
      </c>
      <c r="TX263" s="57">
        <f>TW263*'Bảng giá mua 2015'!ST262</f>
        <v>0</v>
      </c>
      <c r="TY263" s="53">
        <f>'Hàng tồn'!SU264</f>
        <v>0</v>
      </c>
      <c r="TZ263" s="168">
        <f>TY263*'Bảng giá mua 2015'!SV262</f>
        <v>0</v>
      </c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72">
        <f t="shared" si="264"/>
        <v>0</v>
      </c>
      <c r="VF263" s="57">
        <f>VE263*'Bảng giá mua 2015'!UB262</f>
        <v>0</v>
      </c>
      <c r="VG263" s="53">
        <f>'Hàng tồn'!UC264</f>
        <v>0</v>
      </c>
      <c r="VH263" s="168">
        <f>VG263*'Bảng giá mua 2015'!UD262</f>
        <v>0</v>
      </c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72">
        <f t="shared" si="265"/>
        <v>0</v>
      </c>
      <c r="WN263" s="57">
        <f>WM263*'Bảng giá mua 2015'!VJ262</f>
        <v>0</v>
      </c>
      <c r="WO263" s="53">
        <f>'Hàng tồn'!VK264</f>
        <v>0</v>
      </c>
      <c r="WP263" s="168">
        <f>WO263*'Bảng giá mua 2015'!VL262</f>
        <v>0</v>
      </c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72">
        <f t="shared" si="266"/>
        <v>0</v>
      </c>
      <c r="XV263" s="57">
        <f>XU263*'Bảng giá mua 2015'!WR262</f>
        <v>0</v>
      </c>
      <c r="XW263" s="53">
        <f>'Hàng tồn'!WS264</f>
        <v>0</v>
      </c>
      <c r="XX263" s="168">
        <f>XW263*'Bảng giá mua 2015'!WT262</f>
        <v>0</v>
      </c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72">
        <f t="shared" si="267"/>
        <v>0</v>
      </c>
      <c r="ZD263" s="57">
        <f>ZC263*'Bảng giá mua 2015'!XZ262</f>
        <v>0</v>
      </c>
      <c r="ZE263" s="53">
        <f>'Hàng tồn'!YA264</f>
        <v>0</v>
      </c>
      <c r="ZF263" s="168">
        <f>ZE263*'Bảng giá mua 2015'!YB262</f>
        <v>0</v>
      </c>
      <c r="ZG263" s="55"/>
      <c r="ZH263" s="55"/>
      <c r="ZI263" s="55"/>
      <c r="ZJ263" s="55"/>
      <c r="ZK263" s="55"/>
      <c r="ZL263" s="55"/>
      <c r="ZM263" s="55"/>
      <c r="ZN263" s="55"/>
      <c r="ZO263" s="55"/>
      <c r="ZP263" s="55"/>
      <c r="ZQ263" s="55"/>
      <c r="ZR263" s="55"/>
      <c r="ZS263" s="55"/>
      <c r="ZT263" s="55"/>
      <c r="ZU263" s="55"/>
      <c r="ZV263" s="55"/>
      <c r="ZW263" s="55"/>
      <c r="ZX263" s="55"/>
      <c r="ZY263" s="55"/>
      <c r="ZZ263" s="55"/>
      <c r="AAA263" s="55"/>
      <c r="AAB263" s="55"/>
      <c r="AAC263" s="55"/>
      <c r="AAD263" s="55"/>
      <c r="AAE263" s="55"/>
      <c r="AAF263" s="55"/>
      <c r="AAG263" s="55"/>
      <c r="AAH263" s="55"/>
      <c r="AAI263" s="55"/>
      <c r="AAJ263" s="55"/>
      <c r="AAK263" s="72">
        <f t="shared" si="268"/>
        <v>0</v>
      </c>
      <c r="AAL263" s="57">
        <f>AAK263*'Bảng giá mua 2015'!ZH262</f>
        <v>0</v>
      </c>
      <c r="AAM263" s="53">
        <f>'Hàng tồn'!ZI264</f>
        <v>0</v>
      </c>
      <c r="AAN263" s="168">
        <f>AAM263*'Bảng giá mua 2015'!ZJ262</f>
        <v>0</v>
      </c>
      <c r="AAO263" s="55"/>
      <c r="AAP263" s="55"/>
      <c r="AAQ263" s="55"/>
      <c r="AAR263" s="55"/>
      <c r="AAS263" s="55"/>
      <c r="AAT263" s="55"/>
      <c r="AAU263" s="55"/>
      <c r="AAV263" s="55"/>
      <c r="AAW263" s="55"/>
      <c r="AAX263" s="55"/>
      <c r="AAY263" s="55"/>
      <c r="AAZ263" s="55"/>
      <c r="ABA263" s="55"/>
      <c r="ABB263" s="55"/>
      <c r="ABC263" s="55"/>
      <c r="ABD263" s="55"/>
      <c r="ABE263" s="55"/>
      <c r="ABF263" s="55"/>
      <c r="ABG263" s="55"/>
      <c r="ABH263" s="55"/>
      <c r="ABI263" s="55"/>
      <c r="ABJ263" s="55"/>
      <c r="ABK263" s="55"/>
      <c r="ABL263" s="55"/>
      <c r="ABM263" s="55"/>
      <c r="ABN263" s="55"/>
      <c r="ABO263" s="55"/>
      <c r="ABP263" s="55"/>
      <c r="ABQ263" s="55"/>
      <c r="ABR263" s="55"/>
      <c r="ABS263" s="72">
        <f t="shared" si="269"/>
        <v>0</v>
      </c>
      <c r="ABT263" s="57">
        <f>ABS263*'Bảng giá mua 2015'!AAP262</f>
        <v>0</v>
      </c>
      <c r="ABU263" s="53">
        <f>'Hàng tồn'!AAQ264</f>
        <v>0</v>
      </c>
      <c r="ABV263" s="168">
        <f>ABU263*'Bảng giá mua 2015'!AAR262</f>
        <v>0</v>
      </c>
      <c r="ABW263" s="55"/>
      <c r="ABX263" s="55"/>
      <c r="ABY263" s="55"/>
      <c r="ABZ263" s="55"/>
      <c r="ACA263" s="55"/>
      <c r="ACB263" s="55"/>
      <c r="ACC263" s="55"/>
      <c r="ACD263" s="55"/>
      <c r="ACE263" s="55"/>
      <c r="ACF263" s="55"/>
      <c r="ACG263" s="55"/>
      <c r="ACH263" s="55"/>
      <c r="ACI263" s="55"/>
      <c r="ACJ263" s="55"/>
      <c r="ACK263" s="55"/>
      <c r="ACL263" s="55"/>
      <c r="ACM263" s="55"/>
      <c r="ACN263" s="55"/>
      <c r="ACO263" s="55"/>
      <c r="ACP263" s="55"/>
      <c r="ACQ263" s="55"/>
      <c r="ACR263" s="55"/>
      <c r="ACS263" s="55"/>
      <c r="ACT263" s="55"/>
      <c r="ACU263" s="55"/>
      <c r="ACV263" s="55"/>
      <c r="ACW263" s="55"/>
      <c r="ACX263" s="55"/>
      <c r="ACY263" s="55"/>
      <c r="ACZ263" s="55"/>
      <c r="ADA263" s="72">
        <f t="shared" si="270"/>
        <v>0</v>
      </c>
      <c r="ADB263" s="57">
        <f>ADA263*'Bảng giá mua 2015'!ABX262</f>
        <v>0</v>
      </c>
      <c r="ADC263" s="53">
        <f>'Hàng tồn'!ABY264</f>
        <v>0</v>
      </c>
      <c r="ADD263" s="168">
        <f>ADC263*'Bảng giá mua 2015'!ABZ262</f>
        <v>0</v>
      </c>
      <c r="ADE263" s="55"/>
      <c r="ADF263" s="55"/>
      <c r="ADG263" s="55"/>
      <c r="ADH263" s="55"/>
      <c r="ADI263" s="55"/>
      <c r="ADJ263" s="55"/>
      <c r="ADK263" s="55"/>
      <c r="ADL263" s="55"/>
      <c r="ADM263" s="55"/>
      <c r="ADN263" s="55"/>
      <c r="ADO263" s="55"/>
      <c r="ADP263" s="55"/>
      <c r="ADQ263" s="55"/>
      <c r="ADR263" s="55"/>
      <c r="ADS263" s="55"/>
      <c r="ADT263" s="55"/>
      <c r="ADU263" s="55"/>
      <c r="ADV263" s="55"/>
      <c r="ADW263" s="55"/>
      <c r="ADX263" s="55"/>
      <c r="ADY263" s="55"/>
      <c r="ADZ263" s="55"/>
      <c r="AEA263" s="55"/>
      <c r="AEB263" s="55"/>
      <c r="AEC263" s="55"/>
      <c r="AED263" s="55"/>
      <c r="AEE263" s="55"/>
      <c r="AEF263" s="55"/>
      <c r="AEG263" s="55"/>
      <c r="AEH263" s="55"/>
      <c r="AEI263" s="72">
        <f t="shared" si="271"/>
        <v>0</v>
      </c>
      <c r="AEJ263" s="57">
        <f>AEI263*'Bảng giá mua 2015'!ADF262</f>
        <v>0</v>
      </c>
      <c r="AEK263" s="53">
        <f>'Hàng tồn'!ADG264</f>
        <v>0</v>
      </c>
      <c r="AEL263" s="168">
        <f>AEK263*'Bảng giá mua 2015'!ADH262</f>
        <v>0</v>
      </c>
      <c r="AEM263" s="55"/>
      <c r="AEN263" s="55"/>
      <c r="AEO263" s="55"/>
      <c r="AEP263" s="55"/>
      <c r="AEQ263" s="55"/>
      <c r="AER263" s="55"/>
      <c r="AES263" s="55"/>
      <c r="AET263" s="55"/>
      <c r="AEU263" s="55"/>
      <c r="AEV263" s="55"/>
      <c r="AEW263" s="55"/>
      <c r="AEX263" s="55"/>
      <c r="AEY263" s="55"/>
      <c r="AEZ263" s="55"/>
      <c r="AFA263" s="55"/>
      <c r="AFB263" s="55"/>
      <c r="AFC263" s="55"/>
      <c r="AFD263" s="55"/>
      <c r="AFE263" s="55"/>
      <c r="AFF263" s="55"/>
      <c r="AFG263" s="55"/>
      <c r="AFH263" s="55"/>
      <c r="AFI263" s="55"/>
      <c r="AFJ263" s="55"/>
      <c r="AFK263" s="55"/>
      <c r="AFL263" s="55"/>
      <c r="AFM263" s="55"/>
      <c r="AFN263" s="55"/>
      <c r="AFO263" s="55"/>
      <c r="AFP263" s="55"/>
      <c r="AFQ263" s="72">
        <f t="shared" si="272"/>
        <v>0</v>
      </c>
      <c r="AFR263" s="57">
        <f>AFQ263*'Bảng giá mua 2015'!AEN262</f>
        <v>0</v>
      </c>
      <c r="AFS263" s="53">
        <f>'Hàng tồn'!AEO264</f>
        <v>0</v>
      </c>
      <c r="AFT263" s="168">
        <f>AFS263*'Bảng giá mua 2015'!AEP262</f>
        <v>0</v>
      </c>
      <c r="AFU263" s="55"/>
      <c r="AFV263" s="55"/>
      <c r="AFW263" s="55"/>
      <c r="AFX263" s="55"/>
      <c r="AFY263" s="55"/>
      <c r="AFZ263" s="55"/>
      <c r="AGA263" s="55"/>
      <c r="AGB263" s="55"/>
      <c r="AGC263" s="55"/>
      <c r="AGD263" s="55"/>
      <c r="AGE263" s="55"/>
      <c r="AGF263" s="55"/>
      <c r="AGG263" s="55"/>
      <c r="AGH263" s="55"/>
      <c r="AGI263" s="55"/>
      <c r="AGJ263" s="55"/>
      <c r="AGK263" s="55"/>
      <c r="AGL263" s="55"/>
      <c r="AGM263" s="55"/>
      <c r="AGN263" s="55"/>
      <c r="AGO263" s="55"/>
      <c r="AGP263" s="55"/>
      <c r="AGQ263" s="55"/>
      <c r="AGR263" s="55"/>
      <c r="AGS263" s="55"/>
      <c r="AGT263" s="55"/>
      <c r="AGU263" s="55"/>
      <c r="AGV263" s="55"/>
      <c r="AGW263" s="55"/>
      <c r="AGX263" s="55"/>
      <c r="AGY263" s="72">
        <f t="shared" si="273"/>
        <v>0</v>
      </c>
      <c r="AGZ263" s="57">
        <f>AGY263*'Bảng giá mua 2015'!AFV262</f>
        <v>0</v>
      </c>
      <c r="AHA263" s="53">
        <f>'Hàng tồn'!AFW264</f>
        <v>0</v>
      </c>
      <c r="AHB263" s="168">
        <f>AHA263*'Bảng giá mua 2015'!AFX262</f>
        <v>0</v>
      </c>
      <c r="AHC263" s="55"/>
      <c r="AHD263" s="55"/>
      <c r="AHE263" s="55"/>
      <c r="AHF263" s="55"/>
      <c r="AHG263" s="55"/>
      <c r="AHH263" s="55"/>
      <c r="AHI263" s="55"/>
      <c r="AHJ263" s="55"/>
      <c r="AHK263" s="55"/>
      <c r="AHL263" s="55"/>
      <c r="AHM263" s="55"/>
      <c r="AHN263" s="55"/>
      <c r="AHO263" s="55"/>
      <c r="AHP263" s="55"/>
      <c r="AHQ263" s="55"/>
      <c r="AHR263" s="55"/>
      <c r="AHS263" s="55"/>
      <c r="AHT263" s="55"/>
      <c r="AHU263" s="55"/>
      <c r="AHV263" s="55"/>
      <c r="AHW263" s="55"/>
      <c r="AHX263" s="55"/>
      <c r="AHY263" s="55"/>
      <c r="AHZ263" s="55"/>
      <c r="AIA263" s="55"/>
      <c r="AIB263" s="55"/>
      <c r="AIC263" s="55"/>
      <c r="AID263" s="55"/>
      <c r="AIE263" s="55"/>
      <c r="AIF263" s="55"/>
      <c r="AIG263" s="72">
        <f t="shared" si="274"/>
        <v>0</v>
      </c>
      <c r="AIH263" s="57">
        <f>AIG263*'Bảng giá bán 2015'!AC262</f>
        <v>0</v>
      </c>
      <c r="AII263" s="53">
        <f>'Hàng tồn'!AHE264</f>
        <v>0</v>
      </c>
      <c r="AIJ263" s="168">
        <f>AII263*'Bảng giá bán 2015'!AD262</f>
        <v>0</v>
      </c>
      <c r="AIK263" s="55"/>
      <c r="AIL263" s="55">
        <v>1</v>
      </c>
      <c r="AIM263" s="55"/>
      <c r="AIN263" s="55"/>
      <c r="AIO263" s="55"/>
      <c r="AIP263" s="55"/>
      <c r="AIQ263" s="55"/>
      <c r="AIR263" s="55"/>
      <c r="AIS263" s="55"/>
      <c r="AIT263" s="55"/>
      <c r="AIU263" s="55"/>
      <c r="AIV263" s="55"/>
      <c r="AIW263" s="55"/>
      <c r="AIX263" s="55"/>
      <c r="AIY263" s="55"/>
      <c r="AIZ263" s="55"/>
      <c r="AJA263" s="55"/>
      <c r="AJB263" s="55"/>
      <c r="AJC263" s="55"/>
      <c r="AJD263" s="55"/>
      <c r="AJE263" s="55"/>
      <c r="AJF263" s="55"/>
      <c r="AJG263" s="55"/>
      <c r="AJH263" s="55"/>
      <c r="AJI263" s="55"/>
      <c r="AJJ263" s="55"/>
      <c r="AJK263" s="55"/>
      <c r="AJL263" s="55"/>
      <c r="AJM263" s="55"/>
      <c r="AJN263" s="55"/>
      <c r="AJO263" s="72">
        <f t="shared" si="275"/>
        <v>1</v>
      </c>
      <c r="AJP263" s="57">
        <f>AJO263*'Bảng giá bán 2015'!AD262</f>
        <v>0</v>
      </c>
      <c r="AJQ263" s="53">
        <f>'Hàng tồn'!AIM264</f>
        <v>0</v>
      </c>
      <c r="AJR263" s="168">
        <f>AJQ263*'Bảng giá mua 2015'!AIN262</f>
        <v>0</v>
      </c>
      <c r="AJS263" s="55"/>
      <c r="AJT263" s="55"/>
      <c r="AJU263" s="55"/>
      <c r="AJV263" s="55"/>
      <c r="AJW263" s="55"/>
      <c r="AJX263" s="55"/>
      <c r="AJY263" s="55"/>
      <c r="AJZ263" s="55"/>
      <c r="AKA263" s="55"/>
      <c r="AKB263" s="55"/>
      <c r="AKC263" s="55"/>
      <c r="AKD263" s="55"/>
      <c r="AKE263" s="55"/>
      <c r="AKF263" s="55"/>
      <c r="AKG263" s="55"/>
      <c r="AKH263" s="55"/>
      <c r="AKI263" s="55"/>
      <c r="AKJ263" s="55"/>
      <c r="AKK263" s="55"/>
      <c r="AKL263" s="55"/>
      <c r="AKM263" s="55"/>
      <c r="AKN263" s="55"/>
      <c r="AKO263" s="55"/>
      <c r="AKP263" s="55"/>
      <c r="AKQ263" s="55"/>
      <c r="AKR263" s="55"/>
      <c r="AKS263" s="55"/>
      <c r="AKT263" s="55"/>
      <c r="AKU263" s="55"/>
      <c r="AKV263" s="55"/>
      <c r="AKW263" s="72">
        <f t="shared" si="276"/>
        <v>0</v>
      </c>
      <c r="AKX263" s="57">
        <f>AKW263*'Bảng giá bán 2015'!BL262</f>
        <v>0</v>
      </c>
      <c r="AKY263" s="53">
        <f>'Hàng tồn'!AJU264</f>
        <v>0</v>
      </c>
      <c r="AKZ263" s="168">
        <f>AKY263*'Bảng giá mua 2015'!AJV262</f>
        <v>0</v>
      </c>
      <c r="ALA263" s="55"/>
      <c r="ALB263" s="55"/>
      <c r="ALC263" s="55"/>
      <c r="ALD263" s="55"/>
      <c r="ALE263" s="55"/>
      <c r="ALF263" s="55"/>
      <c r="ALG263" s="55"/>
      <c r="ALH263" s="55"/>
      <c r="ALI263" s="55"/>
      <c r="ALJ263" s="55"/>
      <c r="ALK263" s="55"/>
      <c r="ALL263" s="55"/>
      <c r="ALM263" s="55"/>
      <c r="ALN263" s="55"/>
      <c r="ALO263" s="55"/>
      <c r="ALP263" s="55"/>
      <c r="ALQ263" s="55"/>
      <c r="ALR263" s="55"/>
      <c r="ALS263" s="55"/>
      <c r="ALT263" s="55"/>
      <c r="ALU263" s="55"/>
      <c r="ALV263" s="55"/>
      <c r="ALW263" s="55"/>
      <c r="ALX263" s="55"/>
      <c r="ALY263" s="55"/>
      <c r="ALZ263" s="55"/>
      <c r="AMA263" s="55"/>
      <c r="AMB263" s="55"/>
      <c r="AMC263" s="55"/>
      <c r="AMD263" s="55"/>
      <c r="AME263" s="72">
        <f t="shared" si="277"/>
        <v>0</v>
      </c>
      <c r="AMF263" s="57">
        <f>AME263*'Bảng giá bán 2015'!CT262</f>
        <v>0</v>
      </c>
      <c r="AMG263" s="53">
        <f>'Hàng tồn'!ALC264</f>
        <v>0</v>
      </c>
      <c r="AMH263" s="168">
        <f>AMG263*'Bảng giá mua 2015'!ALD262</f>
        <v>0</v>
      </c>
      <c r="AMI263" s="55"/>
      <c r="AMJ263" s="55"/>
      <c r="AMK263" s="55"/>
      <c r="AML263" s="55"/>
      <c r="AMM263" s="55"/>
      <c r="AMN263" s="55"/>
      <c r="AMO263" s="55"/>
      <c r="AMP263" s="55"/>
      <c r="AMQ263" s="55"/>
      <c r="AMR263" s="55"/>
      <c r="AMS263" s="55"/>
      <c r="AMT263" s="55"/>
      <c r="AMU263" s="55"/>
      <c r="AMV263" s="55"/>
      <c r="AMW263" s="55"/>
      <c r="AMX263" s="55"/>
      <c r="AMY263" s="55"/>
      <c r="AMZ263" s="55"/>
      <c r="ANA263" s="55"/>
      <c r="ANB263" s="55"/>
      <c r="ANC263" s="55"/>
      <c r="AND263" s="55"/>
      <c r="ANE263" s="55"/>
      <c r="ANF263" s="55"/>
      <c r="ANG263" s="55"/>
      <c r="ANH263" s="55"/>
      <c r="ANI263" s="55"/>
      <c r="ANJ263" s="55"/>
      <c r="ANK263" s="55"/>
      <c r="ANL263" s="55"/>
      <c r="ANM263" s="72">
        <f t="shared" si="278"/>
        <v>0</v>
      </c>
      <c r="ANN263" s="57">
        <f>ANM263*'Bảng giá bán 2015'!EB262</f>
        <v>0</v>
      </c>
      <c r="ANO263" s="53">
        <f>'Hàng tồn'!AMK264</f>
        <v>0</v>
      </c>
      <c r="ANP263" s="168">
        <f>ANO263*'Bảng giá mua 2015'!AML262</f>
        <v>0</v>
      </c>
    </row>
    <row r="264" spans="1:1056" ht="14.4" customHeight="1" x14ac:dyDescent="0.3">
      <c r="A264" s="132" t="s">
        <v>106</v>
      </c>
      <c r="B264" s="58" t="s">
        <v>8</v>
      </c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72">
        <f t="shared" si="248"/>
        <v>0</v>
      </c>
      <c r="AH264" s="57">
        <f>AG264*'Bảng giá mua 2015'!D263</f>
        <v>0</v>
      </c>
      <c r="AI264" s="53">
        <f>'Hàng tồn'!E265</f>
        <v>0</v>
      </c>
      <c r="AJ264" s="168">
        <f>AI264*'Bảng giá mua 2015'!F263</f>
        <v>0</v>
      </c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72">
        <f t="shared" si="249"/>
        <v>0</v>
      </c>
      <c r="BP264" s="57">
        <f>BO264*'Bảng giá mua 2015'!AL263</f>
        <v>0</v>
      </c>
      <c r="BQ264" s="53">
        <f>'Hàng tồn'!AM265</f>
        <v>0</v>
      </c>
      <c r="BR264" s="168">
        <f>BQ264*'Bảng giá mua 2015'!AN263</f>
        <v>0</v>
      </c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72">
        <f t="shared" si="250"/>
        <v>0</v>
      </c>
      <c r="CX264" s="57">
        <f>CW264*'Bảng giá mua 2015'!BT263</f>
        <v>0</v>
      </c>
      <c r="CY264" s="53">
        <f>'Hàng tồn'!BU265</f>
        <v>0</v>
      </c>
      <c r="CZ264" s="168">
        <f>CY264*'Bảng giá mua 2015'!BV263</f>
        <v>0</v>
      </c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72">
        <f t="shared" si="251"/>
        <v>0</v>
      </c>
      <c r="EF264" s="57">
        <f>EE264*'Bảng giá mua 2015'!DB263</f>
        <v>0</v>
      </c>
      <c r="EG264" s="53">
        <f>'Hàng tồn'!DC265</f>
        <v>0</v>
      </c>
      <c r="EH264" s="168">
        <f>EG264*'Bảng giá mua 2015'!DD263</f>
        <v>0</v>
      </c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72">
        <f t="shared" si="252"/>
        <v>0</v>
      </c>
      <c r="FN264" s="57">
        <f>FM264*'Bảng giá mua 2015'!EJ263</f>
        <v>0</v>
      </c>
      <c r="FO264" s="53">
        <f>'Hàng tồn'!EK265</f>
        <v>0</v>
      </c>
      <c r="FP264" s="168">
        <f>FO264*'Bảng giá mua 2015'!EL263</f>
        <v>0</v>
      </c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72">
        <f t="shared" si="253"/>
        <v>0</v>
      </c>
      <c r="GV264" s="57">
        <f>GU264*'Bảng giá mua 2015'!FR263</f>
        <v>0</v>
      </c>
      <c r="GW264" s="53">
        <f>'Hàng tồn'!FS265</f>
        <v>0</v>
      </c>
      <c r="GX264" s="168">
        <f>GW264*'Bảng giá mua 2015'!FT263</f>
        <v>0</v>
      </c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72">
        <f t="shared" si="254"/>
        <v>0</v>
      </c>
      <c r="ID264" s="57">
        <f>IC264*'Bảng giá mua 2015'!GZ263</f>
        <v>0</v>
      </c>
      <c r="IE264" s="53">
        <f>'Hàng tồn'!HA265</f>
        <v>0</v>
      </c>
      <c r="IF264" s="168">
        <f>IE264*'Bảng giá mua 2015'!HB263</f>
        <v>0</v>
      </c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72">
        <f t="shared" si="255"/>
        <v>0</v>
      </c>
      <c r="JL264" s="57">
        <f>JK264*'Bảng giá mua 2015'!IH263</f>
        <v>0</v>
      </c>
      <c r="JM264" s="53">
        <f>'Hàng tồn'!II265</f>
        <v>0</v>
      </c>
      <c r="JN264" s="168">
        <f>JM264*'Bảng giá mua 2015'!IJ263</f>
        <v>0</v>
      </c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72">
        <f t="shared" si="256"/>
        <v>0</v>
      </c>
      <c r="KT264" s="57">
        <f>KS264*'Bảng giá mua 2015'!JP263</f>
        <v>0</v>
      </c>
      <c r="KU264" s="53">
        <f>'Hàng tồn'!JQ265</f>
        <v>0</v>
      </c>
      <c r="KV264" s="168">
        <f>KU264*'Bảng giá mua 2015'!JR263</f>
        <v>0</v>
      </c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72">
        <f t="shared" si="257"/>
        <v>0</v>
      </c>
      <c r="MB264" s="57">
        <f>MA264*'Bảng giá mua 2015'!KX263</f>
        <v>0</v>
      </c>
      <c r="MC264" s="53">
        <f>'Hàng tồn'!KY265</f>
        <v>0</v>
      </c>
      <c r="MD264" s="168">
        <f>MC264*'Bảng giá mua 2015'!KZ263</f>
        <v>0</v>
      </c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72">
        <f t="shared" si="258"/>
        <v>0</v>
      </c>
      <c r="NJ264" s="57">
        <f>NI264*'Bảng giá mua 2015'!MF263</f>
        <v>0</v>
      </c>
      <c r="NK264" s="53">
        <f>'Hàng tồn'!MG265</f>
        <v>0</v>
      </c>
      <c r="NL264" s="168">
        <f>NK264*'Bảng giá mua 2015'!MH263</f>
        <v>0</v>
      </c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72">
        <f t="shared" si="259"/>
        <v>0</v>
      </c>
      <c r="OR264" s="57">
        <f>OQ264*'Bảng giá mua 2015'!NN263</f>
        <v>0</v>
      </c>
      <c r="OS264" s="53">
        <f>'Hàng tồn'!NO265</f>
        <v>0</v>
      </c>
      <c r="OT264" s="168">
        <f>OS264*'Bảng giá mua 2015'!NP263</f>
        <v>0</v>
      </c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72">
        <f t="shared" si="260"/>
        <v>0</v>
      </c>
      <c r="PZ264" s="57">
        <f>PY264*'Bảng giá mua 2015'!OV263</f>
        <v>0</v>
      </c>
      <c r="QA264" s="53">
        <f>'Hàng tồn'!OW265</f>
        <v>0</v>
      </c>
      <c r="QB264" s="168">
        <f>QA264*'Bảng giá mua 2015'!OX263</f>
        <v>0</v>
      </c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72">
        <f t="shared" si="261"/>
        <v>0</v>
      </c>
      <c r="RH264" s="57">
        <f>RG264*'Bảng giá mua 2015'!QD263</f>
        <v>0</v>
      </c>
      <c r="RI264" s="53">
        <f>'Hàng tồn'!QE265</f>
        <v>0</v>
      </c>
      <c r="RJ264" s="168">
        <f>RI264*'Bảng giá mua 2015'!QF263</f>
        <v>0</v>
      </c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72">
        <f t="shared" si="262"/>
        <v>0</v>
      </c>
      <c r="SP264" s="57">
        <f>SO264*'Bảng giá mua 2015'!RL263</f>
        <v>0</v>
      </c>
      <c r="SQ264" s="53">
        <f>'Hàng tồn'!RM265</f>
        <v>0</v>
      </c>
      <c r="SR264" s="168">
        <f>SQ264*'Bảng giá mua 2015'!RN263</f>
        <v>0</v>
      </c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72">
        <f t="shared" si="263"/>
        <v>0</v>
      </c>
      <c r="TX264" s="57">
        <f>TW264*'Bảng giá mua 2015'!ST263</f>
        <v>0</v>
      </c>
      <c r="TY264" s="53">
        <f>'Hàng tồn'!SU265</f>
        <v>0</v>
      </c>
      <c r="TZ264" s="168">
        <f>TY264*'Bảng giá mua 2015'!SV263</f>
        <v>0</v>
      </c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72">
        <f t="shared" si="264"/>
        <v>0</v>
      </c>
      <c r="VF264" s="57">
        <f>VE264*'Bảng giá mua 2015'!UB263</f>
        <v>0</v>
      </c>
      <c r="VG264" s="53">
        <f>'Hàng tồn'!UC265</f>
        <v>0</v>
      </c>
      <c r="VH264" s="168">
        <f>VG264*'Bảng giá mua 2015'!UD263</f>
        <v>0</v>
      </c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72">
        <f t="shared" si="265"/>
        <v>0</v>
      </c>
      <c r="WN264" s="57">
        <f>WM264*'Bảng giá mua 2015'!VJ263</f>
        <v>0</v>
      </c>
      <c r="WO264" s="53">
        <f>'Hàng tồn'!VK265</f>
        <v>0</v>
      </c>
      <c r="WP264" s="168">
        <f>WO264*'Bảng giá mua 2015'!VL263</f>
        <v>0</v>
      </c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72">
        <f t="shared" si="266"/>
        <v>0</v>
      </c>
      <c r="XV264" s="57">
        <f>XU264*'Bảng giá mua 2015'!WR263</f>
        <v>0</v>
      </c>
      <c r="XW264" s="53">
        <f>'Hàng tồn'!WS265</f>
        <v>0</v>
      </c>
      <c r="XX264" s="168">
        <f>XW264*'Bảng giá mua 2015'!WT263</f>
        <v>0</v>
      </c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72">
        <f t="shared" si="267"/>
        <v>0</v>
      </c>
      <c r="ZD264" s="57">
        <f>ZC264*'Bảng giá mua 2015'!XZ263</f>
        <v>0</v>
      </c>
      <c r="ZE264" s="53">
        <f>'Hàng tồn'!YA265</f>
        <v>0</v>
      </c>
      <c r="ZF264" s="168">
        <f>ZE264*'Bảng giá mua 2015'!YB263</f>
        <v>0</v>
      </c>
      <c r="ZG264" s="55"/>
      <c r="ZH264" s="55"/>
      <c r="ZI264" s="55"/>
      <c r="ZJ264" s="55"/>
      <c r="ZK264" s="55"/>
      <c r="ZL264" s="55"/>
      <c r="ZM264" s="55"/>
      <c r="ZN264" s="55"/>
      <c r="ZO264" s="55"/>
      <c r="ZP264" s="55"/>
      <c r="ZQ264" s="55"/>
      <c r="ZR264" s="55"/>
      <c r="ZS264" s="55"/>
      <c r="ZT264" s="55"/>
      <c r="ZU264" s="55"/>
      <c r="ZV264" s="55"/>
      <c r="ZW264" s="55"/>
      <c r="ZX264" s="55"/>
      <c r="ZY264" s="55"/>
      <c r="ZZ264" s="55"/>
      <c r="AAA264" s="55"/>
      <c r="AAB264" s="55"/>
      <c r="AAC264" s="55"/>
      <c r="AAD264" s="55"/>
      <c r="AAE264" s="55"/>
      <c r="AAF264" s="55"/>
      <c r="AAG264" s="55"/>
      <c r="AAH264" s="55"/>
      <c r="AAI264" s="55"/>
      <c r="AAJ264" s="55"/>
      <c r="AAK264" s="72">
        <f t="shared" si="268"/>
        <v>0</v>
      </c>
      <c r="AAL264" s="57">
        <f>AAK264*'Bảng giá mua 2015'!ZH263</f>
        <v>0</v>
      </c>
      <c r="AAM264" s="53">
        <f>'Hàng tồn'!ZI265</f>
        <v>0</v>
      </c>
      <c r="AAN264" s="168">
        <f>AAM264*'Bảng giá mua 2015'!ZJ263</f>
        <v>0</v>
      </c>
      <c r="AAO264" s="55"/>
      <c r="AAP264" s="55"/>
      <c r="AAQ264" s="55"/>
      <c r="AAR264" s="55"/>
      <c r="AAS264" s="55"/>
      <c r="AAT264" s="55"/>
      <c r="AAU264" s="55"/>
      <c r="AAV264" s="55"/>
      <c r="AAW264" s="55"/>
      <c r="AAX264" s="55"/>
      <c r="AAY264" s="55"/>
      <c r="AAZ264" s="55"/>
      <c r="ABA264" s="55"/>
      <c r="ABB264" s="55"/>
      <c r="ABC264" s="55"/>
      <c r="ABD264" s="55"/>
      <c r="ABE264" s="55"/>
      <c r="ABF264" s="55"/>
      <c r="ABG264" s="55"/>
      <c r="ABH264" s="55"/>
      <c r="ABI264" s="55"/>
      <c r="ABJ264" s="55"/>
      <c r="ABK264" s="55"/>
      <c r="ABL264" s="55"/>
      <c r="ABM264" s="55"/>
      <c r="ABN264" s="55"/>
      <c r="ABO264" s="55"/>
      <c r="ABP264" s="55"/>
      <c r="ABQ264" s="55"/>
      <c r="ABR264" s="55"/>
      <c r="ABS264" s="72">
        <f t="shared" si="269"/>
        <v>0</v>
      </c>
      <c r="ABT264" s="57">
        <f>ABS264*'Bảng giá mua 2015'!AAP263</f>
        <v>0</v>
      </c>
      <c r="ABU264" s="53">
        <f>'Hàng tồn'!AAQ265</f>
        <v>0</v>
      </c>
      <c r="ABV264" s="168">
        <f>ABU264*'Bảng giá mua 2015'!AAR263</f>
        <v>0</v>
      </c>
      <c r="ABW264" s="55"/>
      <c r="ABX264" s="55"/>
      <c r="ABY264" s="55"/>
      <c r="ABZ264" s="55"/>
      <c r="ACA264" s="55"/>
      <c r="ACB264" s="55"/>
      <c r="ACC264" s="55"/>
      <c r="ACD264" s="55"/>
      <c r="ACE264" s="55"/>
      <c r="ACF264" s="55"/>
      <c r="ACG264" s="55"/>
      <c r="ACH264" s="55"/>
      <c r="ACI264" s="55"/>
      <c r="ACJ264" s="55"/>
      <c r="ACK264" s="55"/>
      <c r="ACL264" s="55"/>
      <c r="ACM264" s="55"/>
      <c r="ACN264" s="55"/>
      <c r="ACO264" s="55"/>
      <c r="ACP264" s="55"/>
      <c r="ACQ264" s="55"/>
      <c r="ACR264" s="55"/>
      <c r="ACS264" s="55"/>
      <c r="ACT264" s="55"/>
      <c r="ACU264" s="55"/>
      <c r="ACV264" s="55"/>
      <c r="ACW264" s="55"/>
      <c r="ACX264" s="55"/>
      <c r="ACY264" s="55"/>
      <c r="ACZ264" s="55"/>
      <c r="ADA264" s="72">
        <f t="shared" si="270"/>
        <v>0</v>
      </c>
      <c r="ADB264" s="57">
        <f>ADA264*'Bảng giá mua 2015'!ABX263</f>
        <v>0</v>
      </c>
      <c r="ADC264" s="53">
        <f>'Hàng tồn'!ABY265</f>
        <v>0</v>
      </c>
      <c r="ADD264" s="168">
        <f>ADC264*'Bảng giá mua 2015'!ABZ263</f>
        <v>0</v>
      </c>
      <c r="ADE264" s="55"/>
      <c r="ADF264" s="55"/>
      <c r="ADG264" s="55"/>
      <c r="ADH264" s="55"/>
      <c r="ADI264" s="55"/>
      <c r="ADJ264" s="55"/>
      <c r="ADK264" s="55"/>
      <c r="ADL264" s="55"/>
      <c r="ADM264" s="55"/>
      <c r="ADN264" s="55"/>
      <c r="ADO264" s="55"/>
      <c r="ADP264" s="55"/>
      <c r="ADQ264" s="55"/>
      <c r="ADR264" s="55"/>
      <c r="ADS264" s="55"/>
      <c r="ADT264" s="55"/>
      <c r="ADU264" s="55"/>
      <c r="ADV264" s="55"/>
      <c r="ADW264" s="55"/>
      <c r="ADX264" s="55"/>
      <c r="ADY264" s="55"/>
      <c r="ADZ264" s="55"/>
      <c r="AEA264" s="55"/>
      <c r="AEB264" s="55"/>
      <c r="AEC264" s="55"/>
      <c r="AED264" s="55"/>
      <c r="AEE264" s="55"/>
      <c r="AEF264" s="55"/>
      <c r="AEG264" s="55"/>
      <c r="AEH264" s="55"/>
      <c r="AEI264" s="72">
        <f t="shared" si="271"/>
        <v>0</v>
      </c>
      <c r="AEJ264" s="57">
        <f>AEI264*'Bảng giá mua 2015'!ADF263</f>
        <v>0</v>
      </c>
      <c r="AEK264" s="53">
        <f>'Hàng tồn'!ADG265</f>
        <v>0</v>
      </c>
      <c r="AEL264" s="168">
        <f>AEK264*'Bảng giá mua 2015'!ADH263</f>
        <v>0</v>
      </c>
      <c r="AEM264" s="55"/>
      <c r="AEN264" s="55"/>
      <c r="AEO264" s="55"/>
      <c r="AEP264" s="55"/>
      <c r="AEQ264" s="55"/>
      <c r="AER264" s="55"/>
      <c r="AES264" s="55"/>
      <c r="AET264" s="55"/>
      <c r="AEU264" s="55"/>
      <c r="AEV264" s="55"/>
      <c r="AEW264" s="55"/>
      <c r="AEX264" s="55"/>
      <c r="AEY264" s="55"/>
      <c r="AEZ264" s="55"/>
      <c r="AFA264" s="55"/>
      <c r="AFB264" s="55"/>
      <c r="AFC264" s="55"/>
      <c r="AFD264" s="55"/>
      <c r="AFE264" s="55"/>
      <c r="AFF264" s="55"/>
      <c r="AFG264" s="55"/>
      <c r="AFH264" s="55"/>
      <c r="AFI264" s="55"/>
      <c r="AFJ264" s="55"/>
      <c r="AFK264" s="55"/>
      <c r="AFL264" s="55"/>
      <c r="AFM264" s="55"/>
      <c r="AFN264" s="55"/>
      <c r="AFO264" s="55"/>
      <c r="AFP264" s="55"/>
      <c r="AFQ264" s="72">
        <f t="shared" si="272"/>
        <v>0</v>
      </c>
      <c r="AFR264" s="57">
        <f>AFQ264*'Bảng giá mua 2015'!AEN263</f>
        <v>0</v>
      </c>
      <c r="AFS264" s="53">
        <f>'Hàng tồn'!AEO265</f>
        <v>0</v>
      </c>
      <c r="AFT264" s="168">
        <f>AFS264*'Bảng giá mua 2015'!AEP263</f>
        <v>0</v>
      </c>
      <c r="AFU264" s="55"/>
      <c r="AFV264" s="55"/>
      <c r="AFW264" s="55"/>
      <c r="AFX264" s="55"/>
      <c r="AFY264" s="55"/>
      <c r="AFZ264" s="55"/>
      <c r="AGA264" s="55"/>
      <c r="AGB264" s="55"/>
      <c r="AGC264" s="55"/>
      <c r="AGD264" s="55"/>
      <c r="AGE264" s="55"/>
      <c r="AGF264" s="55"/>
      <c r="AGG264" s="55"/>
      <c r="AGH264" s="55"/>
      <c r="AGI264" s="55"/>
      <c r="AGJ264" s="55"/>
      <c r="AGK264" s="55"/>
      <c r="AGL264" s="55"/>
      <c r="AGM264" s="55"/>
      <c r="AGN264" s="55"/>
      <c r="AGO264" s="55"/>
      <c r="AGP264" s="55"/>
      <c r="AGQ264" s="55"/>
      <c r="AGR264" s="55"/>
      <c r="AGS264" s="55"/>
      <c r="AGT264" s="55"/>
      <c r="AGU264" s="55"/>
      <c r="AGV264" s="55"/>
      <c r="AGW264" s="55"/>
      <c r="AGX264" s="55"/>
      <c r="AGY264" s="72">
        <f t="shared" si="273"/>
        <v>0</v>
      </c>
      <c r="AGZ264" s="57">
        <f>AGY264*'Bảng giá mua 2015'!AFV263</f>
        <v>0</v>
      </c>
      <c r="AHA264" s="53">
        <f>'Hàng tồn'!AFW265</f>
        <v>0</v>
      </c>
      <c r="AHB264" s="168">
        <f>AHA264*'Bảng giá mua 2015'!AFX263</f>
        <v>0</v>
      </c>
      <c r="AHC264" s="55"/>
      <c r="AHD264" s="55"/>
      <c r="AHE264" s="55"/>
      <c r="AHF264" s="55"/>
      <c r="AHG264" s="55"/>
      <c r="AHH264" s="55"/>
      <c r="AHI264" s="55"/>
      <c r="AHJ264" s="55"/>
      <c r="AHK264" s="55">
        <v>1</v>
      </c>
      <c r="AHL264" s="55"/>
      <c r="AHM264" s="55"/>
      <c r="AHN264" s="55"/>
      <c r="AHO264" s="55">
        <v>1</v>
      </c>
      <c r="AHP264" s="55"/>
      <c r="AHQ264" s="55"/>
      <c r="AHR264" s="55"/>
      <c r="AHS264" s="55"/>
      <c r="AHT264" s="55"/>
      <c r="AHU264" s="55"/>
      <c r="AHV264" s="55"/>
      <c r="AHW264" s="55"/>
      <c r="AHX264" s="55"/>
      <c r="AHY264" s="55"/>
      <c r="AHZ264" s="55"/>
      <c r="AIA264" s="55"/>
      <c r="AIB264" s="55"/>
      <c r="AIC264" s="55"/>
      <c r="AID264" s="55"/>
      <c r="AIE264" s="55"/>
      <c r="AIF264" s="55"/>
      <c r="AIG264" s="72">
        <f t="shared" si="274"/>
        <v>2</v>
      </c>
      <c r="AIH264" s="57">
        <f>AIG264*'Bảng giá bán 2015'!AC263</f>
        <v>0</v>
      </c>
      <c r="AII264" s="53">
        <f>'Hàng tồn'!AHE265</f>
        <v>0</v>
      </c>
      <c r="AIJ264" s="168">
        <f>AII264*'Bảng giá bán 2015'!AD263</f>
        <v>0</v>
      </c>
      <c r="AIK264" s="55"/>
      <c r="AIL264" s="55"/>
      <c r="AIM264" s="55">
        <v>1</v>
      </c>
      <c r="AIN264" s="55"/>
      <c r="AIO264" s="55"/>
      <c r="AIP264" s="55"/>
      <c r="AIQ264" s="55"/>
      <c r="AIR264" s="55"/>
      <c r="AIS264" s="55"/>
      <c r="AIT264" s="55"/>
      <c r="AIU264" s="55"/>
      <c r="AIV264" s="55"/>
      <c r="AIW264" s="55"/>
      <c r="AIX264" s="55"/>
      <c r="AIY264" s="55"/>
      <c r="AIZ264" s="55"/>
      <c r="AJA264" s="55"/>
      <c r="AJB264" s="55"/>
      <c r="AJC264" s="55"/>
      <c r="AJD264" s="55"/>
      <c r="AJE264" s="55"/>
      <c r="AJF264" s="55"/>
      <c r="AJG264" s="55"/>
      <c r="AJH264" s="55"/>
      <c r="AJI264" s="55"/>
      <c r="AJJ264" s="55"/>
      <c r="AJK264" s="55"/>
      <c r="AJL264" s="55"/>
      <c r="AJM264" s="55"/>
      <c r="AJN264" s="55"/>
      <c r="AJO264" s="72">
        <f t="shared" si="275"/>
        <v>1</v>
      </c>
      <c r="AJP264" s="57">
        <f>AJO264*'Bảng giá bán 2015'!AD263</f>
        <v>0</v>
      </c>
      <c r="AJQ264" s="53">
        <f>'Hàng tồn'!AIM265</f>
        <v>0</v>
      </c>
      <c r="AJR264" s="168">
        <f>AJQ264*'Bảng giá mua 2015'!AIN263</f>
        <v>0</v>
      </c>
      <c r="AJS264" s="55"/>
      <c r="AJT264" s="55"/>
      <c r="AJU264" s="55"/>
      <c r="AJV264" s="55"/>
      <c r="AJW264" s="55"/>
      <c r="AJX264" s="55"/>
      <c r="AJY264" s="55"/>
      <c r="AJZ264" s="55"/>
      <c r="AKA264" s="55"/>
      <c r="AKB264" s="55"/>
      <c r="AKC264" s="55"/>
      <c r="AKD264" s="55"/>
      <c r="AKE264" s="55"/>
      <c r="AKF264" s="55"/>
      <c r="AKG264" s="55"/>
      <c r="AKH264" s="55"/>
      <c r="AKI264" s="55"/>
      <c r="AKJ264" s="55"/>
      <c r="AKK264" s="55"/>
      <c r="AKL264" s="55"/>
      <c r="AKM264" s="55"/>
      <c r="AKN264" s="55"/>
      <c r="AKO264" s="55"/>
      <c r="AKP264" s="55"/>
      <c r="AKQ264" s="55"/>
      <c r="AKR264" s="55"/>
      <c r="AKS264" s="55"/>
      <c r="AKT264" s="55"/>
      <c r="AKU264" s="55"/>
      <c r="AKV264" s="55"/>
      <c r="AKW264" s="72">
        <f t="shared" si="276"/>
        <v>0</v>
      </c>
      <c r="AKX264" s="57">
        <f>AKW264*'Bảng giá bán 2015'!BL263</f>
        <v>0</v>
      </c>
      <c r="AKY264" s="53">
        <f>'Hàng tồn'!AJU265</f>
        <v>0</v>
      </c>
      <c r="AKZ264" s="168">
        <f>AKY264*'Bảng giá mua 2015'!AJV263</f>
        <v>0</v>
      </c>
      <c r="ALA264" s="55"/>
      <c r="ALB264" s="55"/>
      <c r="ALC264" s="55"/>
      <c r="ALD264" s="55"/>
      <c r="ALE264" s="55"/>
      <c r="ALF264" s="55"/>
      <c r="ALG264" s="55"/>
      <c r="ALH264" s="55"/>
      <c r="ALI264" s="55"/>
      <c r="ALJ264" s="55"/>
      <c r="ALK264" s="55"/>
      <c r="ALL264" s="55"/>
      <c r="ALM264" s="55"/>
      <c r="ALN264" s="55"/>
      <c r="ALO264" s="55"/>
      <c r="ALP264" s="55"/>
      <c r="ALQ264" s="55"/>
      <c r="ALR264" s="55"/>
      <c r="ALS264" s="55"/>
      <c r="ALT264" s="55"/>
      <c r="ALU264" s="55"/>
      <c r="ALV264" s="55"/>
      <c r="ALW264" s="55"/>
      <c r="ALX264" s="55"/>
      <c r="ALY264" s="55"/>
      <c r="ALZ264" s="55"/>
      <c r="AMA264" s="55"/>
      <c r="AMB264" s="55"/>
      <c r="AMC264" s="55"/>
      <c r="AMD264" s="55"/>
      <c r="AME264" s="72">
        <f t="shared" si="277"/>
        <v>0</v>
      </c>
      <c r="AMF264" s="57">
        <f>AME264*'Bảng giá bán 2015'!CT263</f>
        <v>0</v>
      </c>
      <c r="AMG264" s="53">
        <f>'Hàng tồn'!ALC265</f>
        <v>0</v>
      </c>
      <c r="AMH264" s="168">
        <f>AMG264*'Bảng giá mua 2015'!ALD263</f>
        <v>0</v>
      </c>
      <c r="AMI264" s="55"/>
      <c r="AMJ264" s="55"/>
      <c r="AMK264" s="55"/>
      <c r="AML264" s="55"/>
      <c r="AMM264" s="55"/>
      <c r="AMN264" s="55"/>
      <c r="AMO264" s="55"/>
      <c r="AMP264" s="55"/>
      <c r="AMQ264" s="55"/>
      <c r="AMR264" s="55"/>
      <c r="AMS264" s="55"/>
      <c r="AMT264" s="55"/>
      <c r="AMU264" s="55"/>
      <c r="AMV264" s="55"/>
      <c r="AMW264" s="55"/>
      <c r="AMX264" s="55"/>
      <c r="AMY264" s="55"/>
      <c r="AMZ264" s="55"/>
      <c r="ANA264" s="55"/>
      <c r="ANB264" s="55"/>
      <c r="ANC264" s="55"/>
      <c r="AND264" s="55"/>
      <c r="ANE264" s="55"/>
      <c r="ANF264" s="55"/>
      <c r="ANG264" s="55"/>
      <c r="ANH264" s="55"/>
      <c r="ANI264" s="55"/>
      <c r="ANJ264" s="55"/>
      <c r="ANK264" s="55"/>
      <c r="ANL264" s="55"/>
      <c r="ANM264" s="72">
        <f t="shared" si="278"/>
        <v>0</v>
      </c>
      <c r="ANN264" s="57">
        <f>ANM264*'Bảng giá bán 2015'!EB263</f>
        <v>0</v>
      </c>
      <c r="ANO264" s="53">
        <f>'Hàng tồn'!AMK265</f>
        <v>0</v>
      </c>
      <c r="ANP264" s="168">
        <f>ANO264*'Bảng giá mua 2015'!AML263</f>
        <v>0</v>
      </c>
    </row>
    <row r="265" spans="1:1056" x14ac:dyDescent="0.3">
      <c r="A265" s="133"/>
      <c r="B265" s="58" t="s">
        <v>5</v>
      </c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72">
        <f t="shared" si="248"/>
        <v>0</v>
      </c>
      <c r="AH265" s="57">
        <f>AG265*'Bảng giá mua 2015'!D264</f>
        <v>0</v>
      </c>
      <c r="AI265" s="53">
        <f>'Hàng tồn'!E266</f>
        <v>0</v>
      </c>
      <c r="AJ265" s="168">
        <f>AI265*'Bảng giá mua 2015'!F264</f>
        <v>0</v>
      </c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72">
        <f t="shared" si="249"/>
        <v>0</v>
      </c>
      <c r="BP265" s="57">
        <f>BO265*'Bảng giá mua 2015'!AL264</f>
        <v>0</v>
      </c>
      <c r="BQ265" s="53">
        <f>'Hàng tồn'!AM266</f>
        <v>0</v>
      </c>
      <c r="BR265" s="168">
        <f>BQ265*'Bảng giá mua 2015'!AN264</f>
        <v>0</v>
      </c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72">
        <f t="shared" si="250"/>
        <v>0</v>
      </c>
      <c r="CX265" s="57">
        <f>CW265*'Bảng giá mua 2015'!BT264</f>
        <v>0</v>
      </c>
      <c r="CY265" s="53">
        <f>'Hàng tồn'!BU266</f>
        <v>0</v>
      </c>
      <c r="CZ265" s="168">
        <f>CY265*'Bảng giá mua 2015'!BV264</f>
        <v>0</v>
      </c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72">
        <f t="shared" si="251"/>
        <v>0</v>
      </c>
      <c r="EF265" s="57">
        <f>EE265*'Bảng giá mua 2015'!DB264</f>
        <v>0</v>
      </c>
      <c r="EG265" s="53">
        <f>'Hàng tồn'!DC266</f>
        <v>0</v>
      </c>
      <c r="EH265" s="168">
        <f>EG265*'Bảng giá mua 2015'!DD264</f>
        <v>0</v>
      </c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72">
        <f t="shared" si="252"/>
        <v>0</v>
      </c>
      <c r="FN265" s="57">
        <f>FM265*'Bảng giá mua 2015'!EJ264</f>
        <v>0</v>
      </c>
      <c r="FO265" s="53">
        <f>'Hàng tồn'!EK266</f>
        <v>0</v>
      </c>
      <c r="FP265" s="168">
        <f>FO265*'Bảng giá mua 2015'!EL264</f>
        <v>0</v>
      </c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72">
        <f t="shared" si="253"/>
        <v>0</v>
      </c>
      <c r="GV265" s="57">
        <f>GU265*'Bảng giá mua 2015'!FR264</f>
        <v>0</v>
      </c>
      <c r="GW265" s="53">
        <f>'Hàng tồn'!FS266</f>
        <v>0</v>
      </c>
      <c r="GX265" s="168">
        <f>GW265*'Bảng giá mua 2015'!FT264</f>
        <v>0</v>
      </c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72">
        <f t="shared" si="254"/>
        <v>0</v>
      </c>
      <c r="ID265" s="57">
        <f>IC265*'Bảng giá mua 2015'!GZ264</f>
        <v>0</v>
      </c>
      <c r="IE265" s="53">
        <f>'Hàng tồn'!HA266</f>
        <v>0</v>
      </c>
      <c r="IF265" s="168">
        <f>IE265*'Bảng giá mua 2015'!HB264</f>
        <v>0</v>
      </c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72">
        <f t="shared" si="255"/>
        <v>0</v>
      </c>
      <c r="JL265" s="57">
        <f>JK265*'Bảng giá mua 2015'!IH264</f>
        <v>0</v>
      </c>
      <c r="JM265" s="53">
        <f>'Hàng tồn'!II266</f>
        <v>0</v>
      </c>
      <c r="JN265" s="168">
        <f>JM265*'Bảng giá mua 2015'!IJ264</f>
        <v>0</v>
      </c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72">
        <f t="shared" si="256"/>
        <v>0</v>
      </c>
      <c r="KT265" s="57">
        <f>KS265*'Bảng giá mua 2015'!JP264</f>
        <v>0</v>
      </c>
      <c r="KU265" s="53">
        <f>'Hàng tồn'!JQ266</f>
        <v>0</v>
      </c>
      <c r="KV265" s="168">
        <f>KU265*'Bảng giá mua 2015'!JR264</f>
        <v>0</v>
      </c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72">
        <f t="shared" si="257"/>
        <v>0</v>
      </c>
      <c r="MB265" s="57">
        <f>MA265*'Bảng giá mua 2015'!KX264</f>
        <v>0</v>
      </c>
      <c r="MC265" s="53">
        <f>'Hàng tồn'!KY266</f>
        <v>0</v>
      </c>
      <c r="MD265" s="168">
        <f>MC265*'Bảng giá mua 2015'!KZ264</f>
        <v>0</v>
      </c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72">
        <f t="shared" si="258"/>
        <v>0</v>
      </c>
      <c r="NJ265" s="57">
        <f>NI265*'Bảng giá mua 2015'!MF264</f>
        <v>0</v>
      </c>
      <c r="NK265" s="53">
        <f>'Hàng tồn'!MG266</f>
        <v>0</v>
      </c>
      <c r="NL265" s="168">
        <f>NK265*'Bảng giá mua 2015'!MH264</f>
        <v>0</v>
      </c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72">
        <f t="shared" si="259"/>
        <v>0</v>
      </c>
      <c r="OR265" s="57">
        <f>OQ265*'Bảng giá mua 2015'!NN264</f>
        <v>0</v>
      </c>
      <c r="OS265" s="53">
        <f>'Hàng tồn'!NO266</f>
        <v>0</v>
      </c>
      <c r="OT265" s="168">
        <f>OS265*'Bảng giá mua 2015'!NP264</f>
        <v>0</v>
      </c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72">
        <f t="shared" si="260"/>
        <v>0</v>
      </c>
      <c r="PZ265" s="57">
        <f>PY265*'Bảng giá mua 2015'!OV264</f>
        <v>0</v>
      </c>
      <c r="QA265" s="53">
        <f>'Hàng tồn'!OW266</f>
        <v>0</v>
      </c>
      <c r="QB265" s="168">
        <f>QA265*'Bảng giá mua 2015'!OX264</f>
        <v>0</v>
      </c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72">
        <f t="shared" si="261"/>
        <v>0</v>
      </c>
      <c r="RH265" s="57">
        <f>RG265*'Bảng giá mua 2015'!QD264</f>
        <v>0</v>
      </c>
      <c r="RI265" s="53">
        <f>'Hàng tồn'!QE266</f>
        <v>0</v>
      </c>
      <c r="RJ265" s="168">
        <f>RI265*'Bảng giá mua 2015'!QF264</f>
        <v>0</v>
      </c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72">
        <f t="shared" si="262"/>
        <v>0</v>
      </c>
      <c r="SP265" s="57">
        <f>SO265*'Bảng giá mua 2015'!RL264</f>
        <v>0</v>
      </c>
      <c r="SQ265" s="53">
        <f>'Hàng tồn'!RM266</f>
        <v>0</v>
      </c>
      <c r="SR265" s="168">
        <f>SQ265*'Bảng giá mua 2015'!RN264</f>
        <v>0</v>
      </c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72">
        <f t="shared" si="263"/>
        <v>0</v>
      </c>
      <c r="TX265" s="57">
        <f>TW265*'Bảng giá mua 2015'!ST264</f>
        <v>0</v>
      </c>
      <c r="TY265" s="53">
        <f>'Hàng tồn'!SU266</f>
        <v>0</v>
      </c>
      <c r="TZ265" s="168">
        <f>TY265*'Bảng giá mua 2015'!SV264</f>
        <v>0</v>
      </c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72">
        <f t="shared" si="264"/>
        <v>0</v>
      </c>
      <c r="VF265" s="57">
        <f>VE265*'Bảng giá mua 2015'!UB264</f>
        <v>0</v>
      </c>
      <c r="VG265" s="53">
        <f>'Hàng tồn'!UC266</f>
        <v>0</v>
      </c>
      <c r="VH265" s="168">
        <f>VG265*'Bảng giá mua 2015'!UD264</f>
        <v>0</v>
      </c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72">
        <f t="shared" si="265"/>
        <v>0</v>
      </c>
      <c r="WN265" s="57">
        <f>WM265*'Bảng giá mua 2015'!VJ264</f>
        <v>0</v>
      </c>
      <c r="WO265" s="53">
        <f>'Hàng tồn'!VK266</f>
        <v>0</v>
      </c>
      <c r="WP265" s="168">
        <f>WO265*'Bảng giá mua 2015'!VL264</f>
        <v>0</v>
      </c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72">
        <f t="shared" si="266"/>
        <v>0</v>
      </c>
      <c r="XV265" s="57">
        <f>XU265*'Bảng giá mua 2015'!WR264</f>
        <v>0</v>
      </c>
      <c r="XW265" s="53">
        <f>'Hàng tồn'!WS266</f>
        <v>0</v>
      </c>
      <c r="XX265" s="168">
        <f>XW265*'Bảng giá mua 2015'!WT264</f>
        <v>0</v>
      </c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72">
        <f t="shared" si="267"/>
        <v>0</v>
      </c>
      <c r="ZD265" s="57">
        <f>ZC265*'Bảng giá mua 2015'!XZ264</f>
        <v>0</v>
      </c>
      <c r="ZE265" s="53">
        <f>'Hàng tồn'!YA266</f>
        <v>0</v>
      </c>
      <c r="ZF265" s="168">
        <f>ZE265*'Bảng giá mua 2015'!YB264</f>
        <v>0</v>
      </c>
      <c r="ZG265" s="55"/>
      <c r="ZH265" s="55"/>
      <c r="ZI265" s="55"/>
      <c r="ZJ265" s="55"/>
      <c r="ZK265" s="55"/>
      <c r="ZL265" s="55"/>
      <c r="ZM265" s="55"/>
      <c r="ZN265" s="55"/>
      <c r="ZO265" s="55"/>
      <c r="ZP265" s="55"/>
      <c r="ZQ265" s="55"/>
      <c r="ZR265" s="55"/>
      <c r="ZS265" s="55"/>
      <c r="ZT265" s="55"/>
      <c r="ZU265" s="55"/>
      <c r="ZV265" s="55"/>
      <c r="ZW265" s="55"/>
      <c r="ZX265" s="55"/>
      <c r="ZY265" s="55"/>
      <c r="ZZ265" s="55"/>
      <c r="AAA265" s="55"/>
      <c r="AAB265" s="55"/>
      <c r="AAC265" s="55"/>
      <c r="AAD265" s="55"/>
      <c r="AAE265" s="55"/>
      <c r="AAF265" s="55"/>
      <c r="AAG265" s="55"/>
      <c r="AAH265" s="55"/>
      <c r="AAI265" s="55"/>
      <c r="AAJ265" s="55"/>
      <c r="AAK265" s="72">
        <f t="shared" si="268"/>
        <v>0</v>
      </c>
      <c r="AAL265" s="57">
        <f>AAK265*'Bảng giá mua 2015'!ZH264</f>
        <v>0</v>
      </c>
      <c r="AAM265" s="53">
        <f>'Hàng tồn'!ZI266</f>
        <v>0</v>
      </c>
      <c r="AAN265" s="168">
        <f>AAM265*'Bảng giá mua 2015'!ZJ264</f>
        <v>0</v>
      </c>
      <c r="AAO265" s="55"/>
      <c r="AAP265" s="55"/>
      <c r="AAQ265" s="55"/>
      <c r="AAR265" s="55"/>
      <c r="AAS265" s="55"/>
      <c r="AAT265" s="55"/>
      <c r="AAU265" s="55"/>
      <c r="AAV265" s="55"/>
      <c r="AAW265" s="55"/>
      <c r="AAX265" s="55"/>
      <c r="AAY265" s="55"/>
      <c r="AAZ265" s="55"/>
      <c r="ABA265" s="55"/>
      <c r="ABB265" s="55"/>
      <c r="ABC265" s="55"/>
      <c r="ABD265" s="55"/>
      <c r="ABE265" s="55"/>
      <c r="ABF265" s="55"/>
      <c r="ABG265" s="55"/>
      <c r="ABH265" s="55"/>
      <c r="ABI265" s="55"/>
      <c r="ABJ265" s="55"/>
      <c r="ABK265" s="55"/>
      <c r="ABL265" s="55"/>
      <c r="ABM265" s="55"/>
      <c r="ABN265" s="55"/>
      <c r="ABO265" s="55"/>
      <c r="ABP265" s="55"/>
      <c r="ABQ265" s="55"/>
      <c r="ABR265" s="55"/>
      <c r="ABS265" s="72">
        <f t="shared" si="269"/>
        <v>0</v>
      </c>
      <c r="ABT265" s="57">
        <f>ABS265*'Bảng giá mua 2015'!AAP264</f>
        <v>0</v>
      </c>
      <c r="ABU265" s="53">
        <f>'Hàng tồn'!AAQ266</f>
        <v>0</v>
      </c>
      <c r="ABV265" s="168">
        <f>ABU265*'Bảng giá mua 2015'!AAR264</f>
        <v>0</v>
      </c>
      <c r="ABW265" s="55"/>
      <c r="ABX265" s="55"/>
      <c r="ABY265" s="55"/>
      <c r="ABZ265" s="55"/>
      <c r="ACA265" s="55"/>
      <c r="ACB265" s="55"/>
      <c r="ACC265" s="55"/>
      <c r="ACD265" s="55"/>
      <c r="ACE265" s="55"/>
      <c r="ACF265" s="55"/>
      <c r="ACG265" s="55"/>
      <c r="ACH265" s="55"/>
      <c r="ACI265" s="55"/>
      <c r="ACJ265" s="55"/>
      <c r="ACK265" s="55"/>
      <c r="ACL265" s="55"/>
      <c r="ACM265" s="55"/>
      <c r="ACN265" s="55"/>
      <c r="ACO265" s="55"/>
      <c r="ACP265" s="55"/>
      <c r="ACQ265" s="55"/>
      <c r="ACR265" s="55"/>
      <c r="ACS265" s="55"/>
      <c r="ACT265" s="55"/>
      <c r="ACU265" s="55"/>
      <c r="ACV265" s="55"/>
      <c r="ACW265" s="55"/>
      <c r="ACX265" s="55"/>
      <c r="ACY265" s="55"/>
      <c r="ACZ265" s="55"/>
      <c r="ADA265" s="72">
        <f t="shared" si="270"/>
        <v>0</v>
      </c>
      <c r="ADB265" s="57">
        <f>ADA265*'Bảng giá mua 2015'!ABX264</f>
        <v>0</v>
      </c>
      <c r="ADC265" s="53">
        <f>'Hàng tồn'!ABY266</f>
        <v>0</v>
      </c>
      <c r="ADD265" s="168">
        <f>ADC265*'Bảng giá mua 2015'!ABZ264</f>
        <v>0</v>
      </c>
      <c r="ADE265" s="55"/>
      <c r="ADF265" s="55"/>
      <c r="ADG265" s="55"/>
      <c r="ADH265" s="55"/>
      <c r="ADI265" s="55"/>
      <c r="ADJ265" s="55"/>
      <c r="ADK265" s="55"/>
      <c r="ADL265" s="55"/>
      <c r="ADM265" s="55"/>
      <c r="ADN265" s="55"/>
      <c r="ADO265" s="55"/>
      <c r="ADP265" s="55"/>
      <c r="ADQ265" s="55"/>
      <c r="ADR265" s="55"/>
      <c r="ADS265" s="55"/>
      <c r="ADT265" s="55"/>
      <c r="ADU265" s="55"/>
      <c r="ADV265" s="55"/>
      <c r="ADW265" s="55"/>
      <c r="ADX265" s="55"/>
      <c r="ADY265" s="55"/>
      <c r="ADZ265" s="55"/>
      <c r="AEA265" s="55"/>
      <c r="AEB265" s="55"/>
      <c r="AEC265" s="55"/>
      <c r="AED265" s="55"/>
      <c r="AEE265" s="55"/>
      <c r="AEF265" s="55"/>
      <c r="AEG265" s="55"/>
      <c r="AEH265" s="55"/>
      <c r="AEI265" s="72">
        <f t="shared" si="271"/>
        <v>0</v>
      </c>
      <c r="AEJ265" s="57">
        <f>AEI265*'Bảng giá mua 2015'!ADF264</f>
        <v>0</v>
      </c>
      <c r="AEK265" s="53">
        <f>'Hàng tồn'!ADG266</f>
        <v>0</v>
      </c>
      <c r="AEL265" s="168">
        <f>AEK265*'Bảng giá mua 2015'!ADH264</f>
        <v>0</v>
      </c>
      <c r="AEM265" s="55"/>
      <c r="AEN265" s="55"/>
      <c r="AEO265" s="55"/>
      <c r="AEP265" s="55"/>
      <c r="AEQ265" s="55"/>
      <c r="AER265" s="55"/>
      <c r="AES265" s="55"/>
      <c r="AET265" s="55"/>
      <c r="AEU265" s="55"/>
      <c r="AEV265" s="55"/>
      <c r="AEW265" s="55"/>
      <c r="AEX265" s="55"/>
      <c r="AEY265" s="55"/>
      <c r="AEZ265" s="55"/>
      <c r="AFA265" s="55"/>
      <c r="AFB265" s="55"/>
      <c r="AFC265" s="55"/>
      <c r="AFD265" s="55"/>
      <c r="AFE265" s="55"/>
      <c r="AFF265" s="55"/>
      <c r="AFG265" s="55"/>
      <c r="AFH265" s="55"/>
      <c r="AFI265" s="55"/>
      <c r="AFJ265" s="55"/>
      <c r="AFK265" s="55"/>
      <c r="AFL265" s="55"/>
      <c r="AFM265" s="55"/>
      <c r="AFN265" s="55"/>
      <c r="AFO265" s="55"/>
      <c r="AFP265" s="55"/>
      <c r="AFQ265" s="72">
        <f t="shared" si="272"/>
        <v>0</v>
      </c>
      <c r="AFR265" s="57">
        <f>AFQ265*'Bảng giá mua 2015'!AEN264</f>
        <v>0</v>
      </c>
      <c r="AFS265" s="53">
        <f>'Hàng tồn'!AEO266</f>
        <v>0</v>
      </c>
      <c r="AFT265" s="168">
        <f>AFS265*'Bảng giá mua 2015'!AEP264</f>
        <v>0</v>
      </c>
      <c r="AFU265" s="55"/>
      <c r="AFV265" s="55"/>
      <c r="AFW265" s="55"/>
      <c r="AFX265" s="55"/>
      <c r="AFY265" s="55"/>
      <c r="AFZ265" s="55"/>
      <c r="AGA265" s="55"/>
      <c r="AGB265" s="55"/>
      <c r="AGC265" s="55"/>
      <c r="AGD265" s="55"/>
      <c r="AGE265" s="55"/>
      <c r="AGF265" s="55"/>
      <c r="AGG265" s="55"/>
      <c r="AGH265" s="55"/>
      <c r="AGI265" s="55"/>
      <c r="AGJ265" s="55"/>
      <c r="AGK265" s="55"/>
      <c r="AGL265" s="55"/>
      <c r="AGM265" s="55"/>
      <c r="AGN265" s="55"/>
      <c r="AGO265" s="55"/>
      <c r="AGP265" s="55"/>
      <c r="AGQ265" s="55"/>
      <c r="AGR265" s="55"/>
      <c r="AGS265" s="55"/>
      <c r="AGT265" s="55"/>
      <c r="AGU265" s="55"/>
      <c r="AGV265" s="55"/>
      <c r="AGW265" s="55"/>
      <c r="AGX265" s="55"/>
      <c r="AGY265" s="72">
        <f t="shared" si="273"/>
        <v>0</v>
      </c>
      <c r="AGZ265" s="57">
        <f>AGY265*'Bảng giá mua 2015'!AFV264</f>
        <v>0</v>
      </c>
      <c r="AHA265" s="53">
        <f>'Hàng tồn'!AFW266</f>
        <v>0</v>
      </c>
      <c r="AHB265" s="168">
        <f>AHA265*'Bảng giá mua 2015'!AFX264</f>
        <v>0</v>
      </c>
      <c r="AHC265" s="55">
        <v>1</v>
      </c>
      <c r="AHD265" s="55"/>
      <c r="AHE265" s="55"/>
      <c r="AHF265" s="55"/>
      <c r="AHG265" s="55"/>
      <c r="AHH265" s="55"/>
      <c r="AHI265" s="55"/>
      <c r="AHJ265" s="55"/>
      <c r="AHK265" s="55"/>
      <c r="AHL265" s="55">
        <v>2</v>
      </c>
      <c r="AHM265" s="55"/>
      <c r="AHN265" s="55"/>
      <c r="AHO265" s="55"/>
      <c r="AHP265" s="55"/>
      <c r="AHQ265" s="55"/>
      <c r="AHR265" s="55"/>
      <c r="AHS265" s="55"/>
      <c r="AHT265" s="55"/>
      <c r="AHU265" s="55"/>
      <c r="AHV265" s="55"/>
      <c r="AHW265" s="55"/>
      <c r="AHX265" s="55"/>
      <c r="AHY265" s="55"/>
      <c r="AHZ265" s="55"/>
      <c r="AIA265" s="55"/>
      <c r="AIB265" s="55"/>
      <c r="AIC265" s="55"/>
      <c r="AID265" s="55"/>
      <c r="AIE265" s="55"/>
      <c r="AIF265" s="55"/>
      <c r="AIG265" s="72">
        <f t="shared" si="274"/>
        <v>3</v>
      </c>
      <c r="AIH265" s="57">
        <f>AIG265*'Bảng giá bán 2015'!AC264</f>
        <v>0</v>
      </c>
      <c r="AII265" s="53">
        <f>'Hàng tồn'!AHE266</f>
        <v>0</v>
      </c>
      <c r="AIJ265" s="168">
        <f>AII265*'Bảng giá bán 2015'!AD264</f>
        <v>0</v>
      </c>
      <c r="AIK265" s="55">
        <v>1</v>
      </c>
      <c r="AIL265" s="55"/>
      <c r="AIM265" s="55"/>
      <c r="AIN265" s="55"/>
      <c r="AIO265" s="55"/>
      <c r="AIP265" s="55"/>
      <c r="AIQ265" s="55"/>
      <c r="AIR265" s="55">
        <v>1</v>
      </c>
      <c r="AIS265" s="55"/>
      <c r="AIT265" s="55">
        <v>1</v>
      </c>
      <c r="AIU265" s="55">
        <v>1</v>
      </c>
      <c r="AIV265" s="55"/>
      <c r="AIW265" s="55"/>
      <c r="AIX265" s="55"/>
      <c r="AIY265" s="55"/>
      <c r="AIZ265" s="55"/>
      <c r="AJA265" s="55"/>
      <c r="AJB265" s="55"/>
      <c r="AJC265" s="55"/>
      <c r="AJD265" s="55"/>
      <c r="AJE265" s="55"/>
      <c r="AJF265" s="55"/>
      <c r="AJG265" s="55"/>
      <c r="AJH265" s="55"/>
      <c r="AJI265" s="55"/>
      <c r="AJJ265" s="55"/>
      <c r="AJK265" s="55"/>
      <c r="AJL265" s="55"/>
      <c r="AJM265" s="55"/>
      <c r="AJN265" s="55"/>
      <c r="AJO265" s="72">
        <f t="shared" si="275"/>
        <v>4</v>
      </c>
      <c r="AJP265" s="57">
        <f>AJO265*'Bảng giá bán 2015'!AD264</f>
        <v>0</v>
      </c>
      <c r="AJQ265" s="53">
        <f>'Hàng tồn'!AIM266</f>
        <v>0</v>
      </c>
      <c r="AJR265" s="168">
        <f>AJQ265*'Bảng giá mua 2015'!AIN264</f>
        <v>0</v>
      </c>
      <c r="AJS265" s="55"/>
      <c r="AJT265" s="55"/>
      <c r="AJU265" s="55"/>
      <c r="AJV265" s="55"/>
      <c r="AJW265" s="55"/>
      <c r="AJX265" s="55"/>
      <c r="AJY265" s="55"/>
      <c r="AJZ265" s="55"/>
      <c r="AKA265" s="55"/>
      <c r="AKB265" s="55"/>
      <c r="AKC265" s="55"/>
      <c r="AKD265" s="55"/>
      <c r="AKE265" s="55"/>
      <c r="AKF265" s="55"/>
      <c r="AKG265" s="55"/>
      <c r="AKH265" s="55"/>
      <c r="AKI265" s="55"/>
      <c r="AKJ265" s="55"/>
      <c r="AKK265" s="55"/>
      <c r="AKL265" s="55"/>
      <c r="AKM265" s="55"/>
      <c r="AKN265" s="55"/>
      <c r="AKO265" s="55"/>
      <c r="AKP265" s="55"/>
      <c r="AKQ265" s="55"/>
      <c r="AKR265" s="55"/>
      <c r="AKS265" s="55"/>
      <c r="AKT265" s="55"/>
      <c r="AKU265" s="55"/>
      <c r="AKV265" s="55"/>
      <c r="AKW265" s="72">
        <f t="shared" si="276"/>
        <v>0</v>
      </c>
      <c r="AKX265" s="57">
        <f>AKW265*'Bảng giá bán 2015'!BL264</f>
        <v>0</v>
      </c>
      <c r="AKY265" s="53">
        <f>'Hàng tồn'!AJU266</f>
        <v>0</v>
      </c>
      <c r="AKZ265" s="168">
        <f>AKY265*'Bảng giá mua 2015'!AJV264</f>
        <v>0</v>
      </c>
      <c r="ALA265" s="55"/>
      <c r="ALB265" s="55"/>
      <c r="ALC265" s="55"/>
      <c r="ALD265" s="55"/>
      <c r="ALE265" s="55"/>
      <c r="ALF265" s="55"/>
      <c r="ALG265" s="55"/>
      <c r="ALH265" s="55"/>
      <c r="ALI265" s="55"/>
      <c r="ALJ265" s="55"/>
      <c r="ALK265" s="55"/>
      <c r="ALL265" s="55"/>
      <c r="ALM265" s="55"/>
      <c r="ALN265" s="55"/>
      <c r="ALO265" s="55"/>
      <c r="ALP265" s="55"/>
      <c r="ALQ265" s="55"/>
      <c r="ALR265" s="55"/>
      <c r="ALS265" s="55"/>
      <c r="ALT265" s="55"/>
      <c r="ALU265" s="55"/>
      <c r="ALV265" s="55"/>
      <c r="ALW265" s="55"/>
      <c r="ALX265" s="55"/>
      <c r="ALY265" s="55"/>
      <c r="ALZ265" s="55"/>
      <c r="AMA265" s="55"/>
      <c r="AMB265" s="55"/>
      <c r="AMC265" s="55"/>
      <c r="AMD265" s="55"/>
      <c r="AME265" s="72">
        <f t="shared" si="277"/>
        <v>0</v>
      </c>
      <c r="AMF265" s="57">
        <f>AME265*'Bảng giá bán 2015'!CT264</f>
        <v>0</v>
      </c>
      <c r="AMG265" s="53">
        <f>'Hàng tồn'!ALC266</f>
        <v>0</v>
      </c>
      <c r="AMH265" s="168">
        <f>AMG265*'Bảng giá mua 2015'!ALD264</f>
        <v>0</v>
      </c>
      <c r="AMI265" s="55"/>
      <c r="AMJ265" s="55"/>
      <c r="AMK265" s="55"/>
      <c r="AML265" s="55"/>
      <c r="AMM265" s="55"/>
      <c r="AMN265" s="55"/>
      <c r="AMO265" s="55"/>
      <c r="AMP265" s="55"/>
      <c r="AMQ265" s="55"/>
      <c r="AMR265" s="55"/>
      <c r="AMS265" s="55"/>
      <c r="AMT265" s="55"/>
      <c r="AMU265" s="55"/>
      <c r="AMV265" s="55"/>
      <c r="AMW265" s="55"/>
      <c r="AMX265" s="55"/>
      <c r="AMY265" s="55"/>
      <c r="AMZ265" s="55"/>
      <c r="ANA265" s="55"/>
      <c r="ANB265" s="55"/>
      <c r="ANC265" s="55"/>
      <c r="AND265" s="55"/>
      <c r="ANE265" s="55"/>
      <c r="ANF265" s="55"/>
      <c r="ANG265" s="55"/>
      <c r="ANH265" s="55"/>
      <c r="ANI265" s="55"/>
      <c r="ANJ265" s="55"/>
      <c r="ANK265" s="55"/>
      <c r="ANL265" s="55"/>
      <c r="ANM265" s="72">
        <f t="shared" si="278"/>
        <v>0</v>
      </c>
      <c r="ANN265" s="57">
        <f>ANM265*'Bảng giá bán 2015'!EB264</f>
        <v>0</v>
      </c>
      <c r="ANO265" s="53">
        <f>'Hàng tồn'!AMK266</f>
        <v>0</v>
      </c>
      <c r="ANP265" s="168">
        <f>ANO265*'Bảng giá mua 2015'!AML264</f>
        <v>0</v>
      </c>
    </row>
    <row r="266" spans="1:1056" x14ac:dyDescent="0.3">
      <c r="A266" s="133"/>
      <c r="B266" s="58" t="s">
        <v>38</v>
      </c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72">
        <f t="shared" si="248"/>
        <v>0</v>
      </c>
      <c r="AH266" s="57">
        <f>AG266*'Bảng giá mua 2015'!D265</f>
        <v>0</v>
      </c>
      <c r="AI266" s="53">
        <f>'Hàng tồn'!E267</f>
        <v>0</v>
      </c>
      <c r="AJ266" s="168">
        <f>AI266*'Bảng giá mua 2015'!F265</f>
        <v>0</v>
      </c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72">
        <f t="shared" si="249"/>
        <v>0</v>
      </c>
      <c r="BP266" s="57">
        <f>BO266*'Bảng giá mua 2015'!AL265</f>
        <v>0</v>
      </c>
      <c r="BQ266" s="53">
        <f>'Hàng tồn'!AM267</f>
        <v>0</v>
      </c>
      <c r="BR266" s="168">
        <f>BQ266*'Bảng giá mua 2015'!AN265</f>
        <v>0</v>
      </c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72">
        <f t="shared" si="250"/>
        <v>0</v>
      </c>
      <c r="CX266" s="57">
        <f>CW266*'Bảng giá mua 2015'!BT265</f>
        <v>0</v>
      </c>
      <c r="CY266" s="53">
        <f>'Hàng tồn'!BU267</f>
        <v>0</v>
      </c>
      <c r="CZ266" s="168">
        <f>CY266*'Bảng giá mua 2015'!BV265</f>
        <v>0</v>
      </c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72">
        <f t="shared" si="251"/>
        <v>0</v>
      </c>
      <c r="EF266" s="57">
        <f>EE266*'Bảng giá mua 2015'!DB265</f>
        <v>0</v>
      </c>
      <c r="EG266" s="53">
        <f>'Hàng tồn'!DC267</f>
        <v>0</v>
      </c>
      <c r="EH266" s="168">
        <f>EG266*'Bảng giá mua 2015'!DD265</f>
        <v>0</v>
      </c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72">
        <f t="shared" si="252"/>
        <v>0</v>
      </c>
      <c r="FN266" s="57">
        <f>FM266*'Bảng giá mua 2015'!EJ265</f>
        <v>0</v>
      </c>
      <c r="FO266" s="53">
        <f>'Hàng tồn'!EK267</f>
        <v>0</v>
      </c>
      <c r="FP266" s="168">
        <f>FO266*'Bảng giá mua 2015'!EL265</f>
        <v>0</v>
      </c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72">
        <f t="shared" si="253"/>
        <v>0</v>
      </c>
      <c r="GV266" s="57">
        <f>GU266*'Bảng giá mua 2015'!FR265</f>
        <v>0</v>
      </c>
      <c r="GW266" s="53">
        <f>'Hàng tồn'!FS267</f>
        <v>0</v>
      </c>
      <c r="GX266" s="168">
        <f>GW266*'Bảng giá mua 2015'!FT265</f>
        <v>0</v>
      </c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72">
        <f t="shared" si="254"/>
        <v>0</v>
      </c>
      <c r="ID266" s="57">
        <f>IC266*'Bảng giá mua 2015'!GZ265</f>
        <v>0</v>
      </c>
      <c r="IE266" s="53">
        <f>'Hàng tồn'!HA267</f>
        <v>0</v>
      </c>
      <c r="IF266" s="168">
        <f>IE266*'Bảng giá mua 2015'!HB265</f>
        <v>0</v>
      </c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72">
        <f t="shared" si="255"/>
        <v>0</v>
      </c>
      <c r="JL266" s="57">
        <f>JK266*'Bảng giá mua 2015'!IH265</f>
        <v>0</v>
      </c>
      <c r="JM266" s="53">
        <f>'Hàng tồn'!II267</f>
        <v>0</v>
      </c>
      <c r="JN266" s="168">
        <f>JM266*'Bảng giá mua 2015'!IJ265</f>
        <v>0</v>
      </c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72">
        <f t="shared" si="256"/>
        <v>0</v>
      </c>
      <c r="KT266" s="57">
        <f>KS266*'Bảng giá mua 2015'!JP265</f>
        <v>0</v>
      </c>
      <c r="KU266" s="53">
        <f>'Hàng tồn'!JQ267</f>
        <v>0</v>
      </c>
      <c r="KV266" s="168">
        <f>KU266*'Bảng giá mua 2015'!JR265</f>
        <v>0</v>
      </c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72">
        <f t="shared" si="257"/>
        <v>0</v>
      </c>
      <c r="MB266" s="57">
        <f>MA266*'Bảng giá mua 2015'!KX265</f>
        <v>0</v>
      </c>
      <c r="MC266" s="53">
        <f>'Hàng tồn'!KY267</f>
        <v>0</v>
      </c>
      <c r="MD266" s="168">
        <f>MC266*'Bảng giá mua 2015'!KZ265</f>
        <v>0</v>
      </c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72">
        <f t="shared" si="258"/>
        <v>0</v>
      </c>
      <c r="NJ266" s="57">
        <f>NI266*'Bảng giá mua 2015'!MF265</f>
        <v>0</v>
      </c>
      <c r="NK266" s="53">
        <f>'Hàng tồn'!MG267</f>
        <v>0</v>
      </c>
      <c r="NL266" s="168">
        <f>NK266*'Bảng giá mua 2015'!MH265</f>
        <v>0</v>
      </c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72">
        <f t="shared" si="259"/>
        <v>0</v>
      </c>
      <c r="OR266" s="57">
        <f>OQ266*'Bảng giá mua 2015'!NN265</f>
        <v>0</v>
      </c>
      <c r="OS266" s="53">
        <f>'Hàng tồn'!NO267</f>
        <v>0</v>
      </c>
      <c r="OT266" s="168">
        <f>OS266*'Bảng giá mua 2015'!NP265</f>
        <v>0</v>
      </c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72">
        <f t="shared" si="260"/>
        <v>0</v>
      </c>
      <c r="PZ266" s="57">
        <f>PY266*'Bảng giá mua 2015'!OV265</f>
        <v>0</v>
      </c>
      <c r="QA266" s="53">
        <f>'Hàng tồn'!OW267</f>
        <v>0</v>
      </c>
      <c r="QB266" s="168">
        <f>QA266*'Bảng giá mua 2015'!OX265</f>
        <v>0</v>
      </c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72">
        <f t="shared" si="261"/>
        <v>0</v>
      </c>
      <c r="RH266" s="57">
        <f>RG266*'Bảng giá mua 2015'!QD265</f>
        <v>0</v>
      </c>
      <c r="RI266" s="53">
        <f>'Hàng tồn'!QE267</f>
        <v>0</v>
      </c>
      <c r="RJ266" s="168">
        <f>RI266*'Bảng giá mua 2015'!QF265</f>
        <v>0</v>
      </c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72">
        <f t="shared" si="262"/>
        <v>0</v>
      </c>
      <c r="SP266" s="57">
        <f>SO266*'Bảng giá mua 2015'!RL265</f>
        <v>0</v>
      </c>
      <c r="SQ266" s="53">
        <f>'Hàng tồn'!RM267</f>
        <v>0</v>
      </c>
      <c r="SR266" s="168">
        <f>SQ266*'Bảng giá mua 2015'!RN265</f>
        <v>0</v>
      </c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72">
        <f t="shared" si="263"/>
        <v>0</v>
      </c>
      <c r="TX266" s="57">
        <f>TW266*'Bảng giá mua 2015'!ST265</f>
        <v>0</v>
      </c>
      <c r="TY266" s="53">
        <f>'Hàng tồn'!SU267</f>
        <v>0</v>
      </c>
      <c r="TZ266" s="168">
        <f>TY266*'Bảng giá mua 2015'!SV265</f>
        <v>0</v>
      </c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72">
        <f t="shared" si="264"/>
        <v>0</v>
      </c>
      <c r="VF266" s="57">
        <f>VE266*'Bảng giá mua 2015'!UB265</f>
        <v>0</v>
      </c>
      <c r="VG266" s="53">
        <f>'Hàng tồn'!UC267</f>
        <v>0</v>
      </c>
      <c r="VH266" s="168">
        <f>VG266*'Bảng giá mua 2015'!UD265</f>
        <v>0</v>
      </c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72">
        <f t="shared" si="265"/>
        <v>0</v>
      </c>
      <c r="WN266" s="57">
        <f>WM266*'Bảng giá mua 2015'!VJ265</f>
        <v>0</v>
      </c>
      <c r="WO266" s="53">
        <f>'Hàng tồn'!VK267</f>
        <v>0</v>
      </c>
      <c r="WP266" s="168">
        <f>WO266*'Bảng giá mua 2015'!VL265</f>
        <v>0</v>
      </c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72">
        <f t="shared" si="266"/>
        <v>0</v>
      </c>
      <c r="XV266" s="57">
        <f>XU266*'Bảng giá mua 2015'!WR265</f>
        <v>0</v>
      </c>
      <c r="XW266" s="53">
        <f>'Hàng tồn'!WS267</f>
        <v>0</v>
      </c>
      <c r="XX266" s="168">
        <f>XW266*'Bảng giá mua 2015'!WT265</f>
        <v>0</v>
      </c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72">
        <f t="shared" si="267"/>
        <v>0</v>
      </c>
      <c r="ZD266" s="57">
        <f>ZC266*'Bảng giá mua 2015'!XZ265</f>
        <v>0</v>
      </c>
      <c r="ZE266" s="53">
        <f>'Hàng tồn'!YA267</f>
        <v>0</v>
      </c>
      <c r="ZF266" s="168">
        <f>ZE266*'Bảng giá mua 2015'!YB265</f>
        <v>0</v>
      </c>
      <c r="ZG266" s="55"/>
      <c r="ZH266" s="55"/>
      <c r="ZI266" s="55"/>
      <c r="ZJ266" s="55"/>
      <c r="ZK266" s="55"/>
      <c r="ZL266" s="55"/>
      <c r="ZM266" s="55"/>
      <c r="ZN266" s="55"/>
      <c r="ZO266" s="55"/>
      <c r="ZP266" s="55"/>
      <c r="ZQ266" s="55"/>
      <c r="ZR266" s="55"/>
      <c r="ZS266" s="55"/>
      <c r="ZT266" s="55"/>
      <c r="ZU266" s="55"/>
      <c r="ZV266" s="55"/>
      <c r="ZW266" s="55"/>
      <c r="ZX266" s="55"/>
      <c r="ZY266" s="55"/>
      <c r="ZZ266" s="55"/>
      <c r="AAA266" s="55"/>
      <c r="AAB266" s="55"/>
      <c r="AAC266" s="55"/>
      <c r="AAD266" s="55"/>
      <c r="AAE266" s="55"/>
      <c r="AAF266" s="55"/>
      <c r="AAG266" s="55"/>
      <c r="AAH266" s="55"/>
      <c r="AAI266" s="55"/>
      <c r="AAJ266" s="55"/>
      <c r="AAK266" s="72">
        <f t="shared" si="268"/>
        <v>0</v>
      </c>
      <c r="AAL266" s="57">
        <f>AAK266*'Bảng giá mua 2015'!ZH265</f>
        <v>0</v>
      </c>
      <c r="AAM266" s="53">
        <f>'Hàng tồn'!ZI267</f>
        <v>0</v>
      </c>
      <c r="AAN266" s="168">
        <f>AAM266*'Bảng giá mua 2015'!ZJ265</f>
        <v>0</v>
      </c>
      <c r="AAO266" s="55"/>
      <c r="AAP266" s="55"/>
      <c r="AAQ266" s="55"/>
      <c r="AAR266" s="55"/>
      <c r="AAS266" s="55"/>
      <c r="AAT266" s="55"/>
      <c r="AAU266" s="55"/>
      <c r="AAV266" s="55"/>
      <c r="AAW266" s="55"/>
      <c r="AAX266" s="55"/>
      <c r="AAY266" s="55"/>
      <c r="AAZ266" s="55"/>
      <c r="ABA266" s="55"/>
      <c r="ABB266" s="55"/>
      <c r="ABC266" s="55"/>
      <c r="ABD266" s="55"/>
      <c r="ABE266" s="55"/>
      <c r="ABF266" s="55"/>
      <c r="ABG266" s="55"/>
      <c r="ABH266" s="55"/>
      <c r="ABI266" s="55"/>
      <c r="ABJ266" s="55"/>
      <c r="ABK266" s="55"/>
      <c r="ABL266" s="55"/>
      <c r="ABM266" s="55"/>
      <c r="ABN266" s="55"/>
      <c r="ABO266" s="55"/>
      <c r="ABP266" s="55"/>
      <c r="ABQ266" s="55"/>
      <c r="ABR266" s="55"/>
      <c r="ABS266" s="72">
        <f t="shared" si="269"/>
        <v>0</v>
      </c>
      <c r="ABT266" s="57">
        <f>ABS266*'Bảng giá mua 2015'!AAP265</f>
        <v>0</v>
      </c>
      <c r="ABU266" s="53">
        <f>'Hàng tồn'!AAQ267</f>
        <v>0</v>
      </c>
      <c r="ABV266" s="168">
        <f>ABU266*'Bảng giá mua 2015'!AAR265</f>
        <v>0</v>
      </c>
      <c r="ABW266" s="55"/>
      <c r="ABX266" s="55"/>
      <c r="ABY266" s="55"/>
      <c r="ABZ266" s="55"/>
      <c r="ACA266" s="55"/>
      <c r="ACB266" s="55"/>
      <c r="ACC266" s="55"/>
      <c r="ACD266" s="55"/>
      <c r="ACE266" s="55"/>
      <c r="ACF266" s="55"/>
      <c r="ACG266" s="55"/>
      <c r="ACH266" s="55"/>
      <c r="ACI266" s="55"/>
      <c r="ACJ266" s="55"/>
      <c r="ACK266" s="55"/>
      <c r="ACL266" s="55"/>
      <c r="ACM266" s="55"/>
      <c r="ACN266" s="55"/>
      <c r="ACO266" s="55"/>
      <c r="ACP266" s="55"/>
      <c r="ACQ266" s="55"/>
      <c r="ACR266" s="55"/>
      <c r="ACS266" s="55"/>
      <c r="ACT266" s="55"/>
      <c r="ACU266" s="55"/>
      <c r="ACV266" s="55"/>
      <c r="ACW266" s="55"/>
      <c r="ACX266" s="55"/>
      <c r="ACY266" s="55"/>
      <c r="ACZ266" s="55"/>
      <c r="ADA266" s="72">
        <f t="shared" si="270"/>
        <v>0</v>
      </c>
      <c r="ADB266" s="57">
        <f>ADA266*'Bảng giá mua 2015'!ABX265</f>
        <v>0</v>
      </c>
      <c r="ADC266" s="53">
        <f>'Hàng tồn'!ABY267</f>
        <v>0</v>
      </c>
      <c r="ADD266" s="168">
        <f>ADC266*'Bảng giá mua 2015'!ABZ265</f>
        <v>0</v>
      </c>
      <c r="ADE266" s="55"/>
      <c r="ADF266" s="55"/>
      <c r="ADG266" s="55"/>
      <c r="ADH266" s="55"/>
      <c r="ADI266" s="55"/>
      <c r="ADJ266" s="55"/>
      <c r="ADK266" s="55"/>
      <c r="ADL266" s="55"/>
      <c r="ADM266" s="55"/>
      <c r="ADN266" s="55"/>
      <c r="ADO266" s="55"/>
      <c r="ADP266" s="55"/>
      <c r="ADQ266" s="55"/>
      <c r="ADR266" s="55"/>
      <c r="ADS266" s="55"/>
      <c r="ADT266" s="55"/>
      <c r="ADU266" s="55"/>
      <c r="ADV266" s="55"/>
      <c r="ADW266" s="55"/>
      <c r="ADX266" s="55"/>
      <c r="ADY266" s="55"/>
      <c r="ADZ266" s="55"/>
      <c r="AEA266" s="55"/>
      <c r="AEB266" s="55"/>
      <c r="AEC266" s="55"/>
      <c r="AED266" s="55"/>
      <c r="AEE266" s="55"/>
      <c r="AEF266" s="55"/>
      <c r="AEG266" s="55"/>
      <c r="AEH266" s="55"/>
      <c r="AEI266" s="72">
        <f t="shared" si="271"/>
        <v>0</v>
      </c>
      <c r="AEJ266" s="57">
        <f>AEI266*'Bảng giá mua 2015'!ADF265</f>
        <v>0</v>
      </c>
      <c r="AEK266" s="53">
        <f>'Hàng tồn'!ADG267</f>
        <v>0</v>
      </c>
      <c r="AEL266" s="168">
        <f>AEK266*'Bảng giá mua 2015'!ADH265</f>
        <v>0</v>
      </c>
      <c r="AEM266" s="55"/>
      <c r="AEN266" s="55"/>
      <c r="AEO266" s="55"/>
      <c r="AEP266" s="55"/>
      <c r="AEQ266" s="55"/>
      <c r="AER266" s="55"/>
      <c r="AES266" s="55"/>
      <c r="AET266" s="55"/>
      <c r="AEU266" s="55"/>
      <c r="AEV266" s="55"/>
      <c r="AEW266" s="55"/>
      <c r="AEX266" s="55"/>
      <c r="AEY266" s="55"/>
      <c r="AEZ266" s="55"/>
      <c r="AFA266" s="55"/>
      <c r="AFB266" s="55"/>
      <c r="AFC266" s="55"/>
      <c r="AFD266" s="55"/>
      <c r="AFE266" s="55"/>
      <c r="AFF266" s="55"/>
      <c r="AFG266" s="55"/>
      <c r="AFH266" s="55"/>
      <c r="AFI266" s="55"/>
      <c r="AFJ266" s="55"/>
      <c r="AFK266" s="55"/>
      <c r="AFL266" s="55"/>
      <c r="AFM266" s="55"/>
      <c r="AFN266" s="55"/>
      <c r="AFO266" s="55"/>
      <c r="AFP266" s="55"/>
      <c r="AFQ266" s="72">
        <f t="shared" si="272"/>
        <v>0</v>
      </c>
      <c r="AFR266" s="57">
        <f>AFQ266*'Bảng giá mua 2015'!AEN265</f>
        <v>0</v>
      </c>
      <c r="AFS266" s="53">
        <f>'Hàng tồn'!AEO267</f>
        <v>0</v>
      </c>
      <c r="AFT266" s="168">
        <f>AFS266*'Bảng giá mua 2015'!AEP265</f>
        <v>0</v>
      </c>
      <c r="AFU266" s="55"/>
      <c r="AFV266" s="55"/>
      <c r="AFW266" s="55"/>
      <c r="AFX266" s="55"/>
      <c r="AFY266" s="55"/>
      <c r="AFZ266" s="55"/>
      <c r="AGA266" s="55"/>
      <c r="AGB266" s="55"/>
      <c r="AGC266" s="55"/>
      <c r="AGD266" s="55"/>
      <c r="AGE266" s="55"/>
      <c r="AGF266" s="55"/>
      <c r="AGG266" s="55"/>
      <c r="AGH266" s="55"/>
      <c r="AGI266" s="55"/>
      <c r="AGJ266" s="55"/>
      <c r="AGK266" s="55"/>
      <c r="AGL266" s="55"/>
      <c r="AGM266" s="55"/>
      <c r="AGN266" s="55"/>
      <c r="AGO266" s="55"/>
      <c r="AGP266" s="55"/>
      <c r="AGQ266" s="55"/>
      <c r="AGR266" s="55"/>
      <c r="AGS266" s="55"/>
      <c r="AGT266" s="55"/>
      <c r="AGU266" s="55"/>
      <c r="AGV266" s="55"/>
      <c r="AGW266" s="55"/>
      <c r="AGX266" s="55"/>
      <c r="AGY266" s="72">
        <f t="shared" si="273"/>
        <v>0</v>
      </c>
      <c r="AGZ266" s="57">
        <f>AGY266*'Bảng giá mua 2015'!AFV265</f>
        <v>0</v>
      </c>
      <c r="AHA266" s="53">
        <f>'Hàng tồn'!AFW267</f>
        <v>0</v>
      </c>
      <c r="AHB266" s="168">
        <f>AHA266*'Bảng giá mua 2015'!AFX265</f>
        <v>0</v>
      </c>
      <c r="AHC266" s="55"/>
      <c r="AHD266" s="55"/>
      <c r="AHE266" s="55"/>
      <c r="AHF266" s="55"/>
      <c r="AHG266" s="55"/>
      <c r="AHH266" s="55"/>
      <c r="AHI266" s="55"/>
      <c r="AHJ266" s="55"/>
      <c r="AHK266" s="55"/>
      <c r="AHL266" s="55"/>
      <c r="AHM266" s="55"/>
      <c r="AHN266" s="55"/>
      <c r="AHO266" s="55"/>
      <c r="AHP266" s="55"/>
      <c r="AHQ266" s="55"/>
      <c r="AHR266" s="55"/>
      <c r="AHS266" s="55"/>
      <c r="AHT266" s="55"/>
      <c r="AHU266" s="55"/>
      <c r="AHV266" s="55"/>
      <c r="AHW266" s="55"/>
      <c r="AHX266" s="55"/>
      <c r="AHY266" s="55"/>
      <c r="AHZ266" s="55"/>
      <c r="AIA266" s="55"/>
      <c r="AIB266" s="55"/>
      <c r="AIC266" s="55"/>
      <c r="AID266" s="55"/>
      <c r="AIE266" s="55"/>
      <c r="AIF266" s="55"/>
      <c r="AIG266" s="72">
        <f t="shared" si="274"/>
        <v>0</v>
      </c>
      <c r="AIH266" s="57">
        <f>AIG266*'Bảng giá bán 2015'!AC265</f>
        <v>0</v>
      </c>
      <c r="AII266" s="53">
        <f>'Hàng tồn'!AHE267</f>
        <v>0</v>
      </c>
      <c r="AIJ266" s="168">
        <f>AII266*'Bảng giá bán 2015'!AD265</f>
        <v>0</v>
      </c>
      <c r="AIK266" s="55"/>
      <c r="AIL266" s="55"/>
      <c r="AIM266" s="55"/>
      <c r="AIN266" s="55"/>
      <c r="AIO266" s="55"/>
      <c r="AIP266" s="55"/>
      <c r="AIQ266" s="55"/>
      <c r="AIR266" s="55"/>
      <c r="AIS266" s="55"/>
      <c r="AIT266" s="55"/>
      <c r="AIU266" s="55"/>
      <c r="AIV266" s="55"/>
      <c r="AIW266" s="55"/>
      <c r="AIX266" s="55"/>
      <c r="AIY266" s="55"/>
      <c r="AIZ266" s="55"/>
      <c r="AJA266" s="55"/>
      <c r="AJB266" s="55"/>
      <c r="AJC266" s="55"/>
      <c r="AJD266" s="55"/>
      <c r="AJE266" s="55"/>
      <c r="AJF266" s="55"/>
      <c r="AJG266" s="55"/>
      <c r="AJH266" s="55"/>
      <c r="AJI266" s="55"/>
      <c r="AJJ266" s="55"/>
      <c r="AJK266" s="55"/>
      <c r="AJL266" s="55"/>
      <c r="AJM266" s="55"/>
      <c r="AJN266" s="55"/>
      <c r="AJO266" s="72">
        <f t="shared" si="275"/>
        <v>0</v>
      </c>
      <c r="AJP266" s="57">
        <f>AJO266*'Bảng giá bán 2015'!AD265</f>
        <v>0</v>
      </c>
      <c r="AJQ266" s="53">
        <f>'Hàng tồn'!AIM267</f>
        <v>0</v>
      </c>
      <c r="AJR266" s="168">
        <f>AJQ266*'Bảng giá mua 2015'!AIN265</f>
        <v>0</v>
      </c>
      <c r="AJS266" s="55"/>
      <c r="AJT266" s="55"/>
      <c r="AJU266" s="55"/>
      <c r="AJV266" s="55"/>
      <c r="AJW266" s="55"/>
      <c r="AJX266" s="55"/>
      <c r="AJY266" s="55"/>
      <c r="AJZ266" s="55"/>
      <c r="AKA266" s="55"/>
      <c r="AKB266" s="55"/>
      <c r="AKC266" s="55"/>
      <c r="AKD266" s="55"/>
      <c r="AKE266" s="55"/>
      <c r="AKF266" s="55"/>
      <c r="AKG266" s="55"/>
      <c r="AKH266" s="55"/>
      <c r="AKI266" s="55"/>
      <c r="AKJ266" s="55"/>
      <c r="AKK266" s="55"/>
      <c r="AKL266" s="55"/>
      <c r="AKM266" s="55"/>
      <c r="AKN266" s="55"/>
      <c r="AKO266" s="55"/>
      <c r="AKP266" s="55"/>
      <c r="AKQ266" s="55"/>
      <c r="AKR266" s="55"/>
      <c r="AKS266" s="55"/>
      <c r="AKT266" s="55"/>
      <c r="AKU266" s="55"/>
      <c r="AKV266" s="55"/>
      <c r="AKW266" s="72">
        <f t="shared" si="276"/>
        <v>0</v>
      </c>
      <c r="AKX266" s="57">
        <f>AKW266*'Bảng giá bán 2015'!BL265</f>
        <v>0</v>
      </c>
      <c r="AKY266" s="53">
        <f>'Hàng tồn'!AJU267</f>
        <v>0</v>
      </c>
      <c r="AKZ266" s="168">
        <f>AKY266*'Bảng giá mua 2015'!AJV265</f>
        <v>0</v>
      </c>
      <c r="ALA266" s="55"/>
      <c r="ALB266" s="55"/>
      <c r="ALC266" s="55"/>
      <c r="ALD266" s="55"/>
      <c r="ALE266" s="55"/>
      <c r="ALF266" s="55"/>
      <c r="ALG266" s="55"/>
      <c r="ALH266" s="55"/>
      <c r="ALI266" s="55"/>
      <c r="ALJ266" s="55"/>
      <c r="ALK266" s="55"/>
      <c r="ALL266" s="55"/>
      <c r="ALM266" s="55"/>
      <c r="ALN266" s="55"/>
      <c r="ALO266" s="55"/>
      <c r="ALP266" s="55"/>
      <c r="ALQ266" s="55"/>
      <c r="ALR266" s="55"/>
      <c r="ALS266" s="55"/>
      <c r="ALT266" s="55"/>
      <c r="ALU266" s="55"/>
      <c r="ALV266" s="55"/>
      <c r="ALW266" s="55"/>
      <c r="ALX266" s="55"/>
      <c r="ALY266" s="55"/>
      <c r="ALZ266" s="55"/>
      <c r="AMA266" s="55"/>
      <c r="AMB266" s="55"/>
      <c r="AMC266" s="55"/>
      <c r="AMD266" s="55"/>
      <c r="AME266" s="72">
        <f t="shared" si="277"/>
        <v>0</v>
      </c>
      <c r="AMF266" s="57">
        <f>AME266*'Bảng giá bán 2015'!CT265</f>
        <v>0</v>
      </c>
      <c r="AMG266" s="53">
        <f>'Hàng tồn'!ALC267</f>
        <v>0</v>
      </c>
      <c r="AMH266" s="168">
        <f>AMG266*'Bảng giá mua 2015'!ALD265</f>
        <v>0</v>
      </c>
      <c r="AMI266" s="55"/>
      <c r="AMJ266" s="55"/>
      <c r="AMK266" s="55"/>
      <c r="AML266" s="55"/>
      <c r="AMM266" s="55"/>
      <c r="AMN266" s="55"/>
      <c r="AMO266" s="55"/>
      <c r="AMP266" s="55"/>
      <c r="AMQ266" s="55"/>
      <c r="AMR266" s="55"/>
      <c r="AMS266" s="55"/>
      <c r="AMT266" s="55"/>
      <c r="AMU266" s="55"/>
      <c r="AMV266" s="55"/>
      <c r="AMW266" s="55"/>
      <c r="AMX266" s="55"/>
      <c r="AMY266" s="55"/>
      <c r="AMZ266" s="55"/>
      <c r="ANA266" s="55"/>
      <c r="ANB266" s="55"/>
      <c r="ANC266" s="55"/>
      <c r="AND266" s="55"/>
      <c r="ANE266" s="55"/>
      <c r="ANF266" s="55"/>
      <c r="ANG266" s="55"/>
      <c r="ANH266" s="55"/>
      <c r="ANI266" s="55"/>
      <c r="ANJ266" s="55"/>
      <c r="ANK266" s="55"/>
      <c r="ANL266" s="55"/>
      <c r="ANM266" s="72">
        <f t="shared" si="278"/>
        <v>0</v>
      </c>
      <c r="ANN266" s="57">
        <f>ANM266*'Bảng giá bán 2015'!EB265</f>
        <v>0</v>
      </c>
      <c r="ANO266" s="53">
        <f>'Hàng tồn'!AMK267</f>
        <v>0</v>
      </c>
      <c r="ANP266" s="168">
        <f>ANO266*'Bảng giá mua 2015'!AML265</f>
        <v>0</v>
      </c>
    </row>
    <row r="267" spans="1:1056" x14ac:dyDescent="0.3">
      <c r="A267" s="133"/>
      <c r="B267" s="58" t="s">
        <v>10</v>
      </c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72">
        <f t="shared" si="248"/>
        <v>0</v>
      </c>
      <c r="AH267" s="57">
        <f>AG267*'Bảng giá mua 2015'!D266</f>
        <v>0</v>
      </c>
      <c r="AI267" s="53">
        <f>'Hàng tồn'!E268</f>
        <v>0</v>
      </c>
      <c r="AJ267" s="168">
        <f>AI267*'Bảng giá mua 2015'!F266</f>
        <v>0</v>
      </c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72">
        <f t="shared" si="249"/>
        <v>0</v>
      </c>
      <c r="BP267" s="57">
        <f>BO267*'Bảng giá mua 2015'!AL266</f>
        <v>0</v>
      </c>
      <c r="BQ267" s="53">
        <f>'Hàng tồn'!AM268</f>
        <v>0</v>
      </c>
      <c r="BR267" s="168">
        <f>BQ267*'Bảng giá mua 2015'!AN266</f>
        <v>0</v>
      </c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72">
        <f t="shared" si="250"/>
        <v>0</v>
      </c>
      <c r="CX267" s="57">
        <f>CW267*'Bảng giá mua 2015'!BT266</f>
        <v>0</v>
      </c>
      <c r="CY267" s="53">
        <f>'Hàng tồn'!BU268</f>
        <v>0</v>
      </c>
      <c r="CZ267" s="168">
        <f>CY267*'Bảng giá mua 2015'!BV266</f>
        <v>0</v>
      </c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72">
        <f t="shared" si="251"/>
        <v>0</v>
      </c>
      <c r="EF267" s="57">
        <f>EE267*'Bảng giá mua 2015'!DB266</f>
        <v>0</v>
      </c>
      <c r="EG267" s="53">
        <f>'Hàng tồn'!DC268</f>
        <v>0</v>
      </c>
      <c r="EH267" s="168">
        <f>EG267*'Bảng giá mua 2015'!DD266</f>
        <v>0</v>
      </c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72">
        <f t="shared" si="252"/>
        <v>0</v>
      </c>
      <c r="FN267" s="57">
        <f>FM267*'Bảng giá mua 2015'!EJ266</f>
        <v>0</v>
      </c>
      <c r="FO267" s="53">
        <f>'Hàng tồn'!EK268</f>
        <v>0</v>
      </c>
      <c r="FP267" s="168">
        <f>FO267*'Bảng giá mua 2015'!EL266</f>
        <v>0</v>
      </c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72">
        <f t="shared" si="253"/>
        <v>0</v>
      </c>
      <c r="GV267" s="57">
        <f>GU267*'Bảng giá mua 2015'!FR266</f>
        <v>0</v>
      </c>
      <c r="GW267" s="53">
        <f>'Hàng tồn'!FS268</f>
        <v>0</v>
      </c>
      <c r="GX267" s="168">
        <f>GW267*'Bảng giá mua 2015'!FT266</f>
        <v>0</v>
      </c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72">
        <f t="shared" si="254"/>
        <v>0</v>
      </c>
      <c r="ID267" s="57">
        <f>IC267*'Bảng giá mua 2015'!GZ266</f>
        <v>0</v>
      </c>
      <c r="IE267" s="53">
        <f>'Hàng tồn'!HA268</f>
        <v>0</v>
      </c>
      <c r="IF267" s="168">
        <f>IE267*'Bảng giá mua 2015'!HB266</f>
        <v>0</v>
      </c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72">
        <f t="shared" si="255"/>
        <v>0</v>
      </c>
      <c r="JL267" s="57">
        <f>JK267*'Bảng giá mua 2015'!IH266</f>
        <v>0</v>
      </c>
      <c r="JM267" s="53">
        <f>'Hàng tồn'!II268</f>
        <v>0</v>
      </c>
      <c r="JN267" s="168">
        <f>JM267*'Bảng giá mua 2015'!IJ266</f>
        <v>0</v>
      </c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72">
        <f t="shared" si="256"/>
        <v>0</v>
      </c>
      <c r="KT267" s="57">
        <f>KS267*'Bảng giá mua 2015'!JP266</f>
        <v>0</v>
      </c>
      <c r="KU267" s="53">
        <f>'Hàng tồn'!JQ268</f>
        <v>0</v>
      </c>
      <c r="KV267" s="168">
        <f>KU267*'Bảng giá mua 2015'!JR266</f>
        <v>0</v>
      </c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72">
        <f t="shared" si="257"/>
        <v>0</v>
      </c>
      <c r="MB267" s="57">
        <f>MA267*'Bảng giá mua 2015'!KX266</f>
        <v>0</v>
      </c>
      <c r="MC267" s="53">
        <f>'Hàng tồn'!KY268</f>
        <v>0</v>
      </c>
      <c r="MD267" s="168">
        <f>MC267*'Bảng giá mua 2015'!KZ266</f>
        <v>0</v>
      </c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72">
        <f t="shared" si="258"/>
        <v>0</v>
      </c>
      <c r="NJ267" s="57">
        <f>NI267*'Bảng giá mua 2015'!MF266</f>
        <v>0</v>
      </c>
      <c r="NK267" s="53">
        <f>'Hàng tồn'!MG268</f>
        <v>0</v>
      </c>
      <c r="NL267" s="168">
        <f>NK267*'Bảng giá mua 2015'!MH266</f>
        <v>0</v>
      </c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72">
        <f t="shared" si="259"/>
        <v>0</v>
      </c>
      <c r="OR267" s="57">
        <f>OQ267*'Bảng giá mua 2015'!NN266</f>
        <v>0</v>
      </c>
      <c r="OS267" s="53">
        <f>'Hàng tồn'!NO268</f>
        <v>0</v>
      </c>
      <c r="OT267" s="168">
        <f>OS267*'Bảng giá mua 2015'!NP266</f>
        <v>0</v>
      </c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72">
        <f t="shared" si="260"/>
        <v>0</v>
      </c>
      <c r="PZ267" s="57">
        <f>PY267*'Bảng giá mua 2015'!OV266</f>
        <v>0</v>
      </c>
      <c r="QA267" s="53">
        <f>'Hàng tồn'!OW268</f>
        <v>0</v>
      </c>
      <c r="QB267" s="168">
        <f>QA267*'Bảng giá mua 2015'!OX266</f>
        <v>0</v>
      </c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72">
        <f t="shared" si="261"/>
        <v>0</v>
      </c>
      <c r="RH267" s="57">
        <f>RG267*'Bảng giá mua 2015'!QD266</f>
        <v>0</v>
      </c>
      <c r="RI267" s="53">
        <f>'Hàng tồn'!QE268</f>
        <v>0</v>
      </c>
      <c r="RJ267" s="168">
        <f>RI267*'Bảng giá mua 2015'!QF266</f>
        <v>0</v>
      </c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72">
        <f t="shared" si="262"/>
        <v>0</v>
      </c>
      <c r="SP267" s="57">
        <f>SO267*'Bảng giá mua 2015'!RL266</f>
        <v>0</v>
      </c>
      <c r="SQ267" s="53">
        <f>'Hàng tồn'!RM268</f>
        <v>0</v>
      </c>
      <c r="SR267" s="168">
        <f>SQ267*'Bảng giá mua 2015'!RN266</f>
        <v>0</v>
      </c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72">
        <f t="shared" si="263"/>
        <v>0</v>
      </c>
      <c r="TX267" s="57">
        <f>TW267*'Bảng giá mua 2015'!ST266</f>
        <v>0</v>
      </c>
      <c r="TY267" s="53">
        <f>'Hàng tồn'!SU268</f>
        <v>0</v>
      </c>
      <c r="TZ267" s="168">
        <f>TY267*'Bảng giá mua 2015'!SV266</f>
        <v>0</v>
      </c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72">
        <f t="shared" si="264"/>
        <v>0</v>
      </c>
      <c r="VF267" s="57">
        <f>VE267*'Bảng giá mua 2015'!UB266</f>
        <v>0</v>
      </c>
      <c r="VG267" s="53">
        <f>'Hàng tồn'!UC268</f>
        <v>0</v>
      </c>
      <c r="VH267" s="168">
        <f>VG267*'Bảng giá mua 2015'!UD266</f>
        <v>0</v>
      </c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72">
        <f t="shared" si="265"/>
        <v>0</v>
      </c>
      <c r="WN267" s="57">
        <f>WM267*'Bảng giá mua 2015'!VJ266</f>
        <v>0</v>
      </c>
      <c r="WO267" s="53">
        <f>'Hàng tồn'!VK268</f>
        <v>0</v>
      </c>
      <c r="WP267" s="168">
        <f>WO267*'Bảng giá mua 2015'!VL266</f>
        <v>0</v>
      </c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72">
        <f t="shared" si="266"/>
        <v>0</v>
      </c>
      <c r="XV267" s="57">
        <f>XU267*'Bảng giá mua 2015'!WR266</f>
        <v>0</v>
      </c>
      <c r="XW267" s="53">
        <f>'Hàng tồn'!WS268</f>
        <v>0</v>
      </c>
      <c r="XX267" s="168">
        <f>XW267*'Bảng giá mua 2015'!WT266</f>
        <v>0</v>
      </c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72">
        <f t="shared" si="267"/>
        <v>0</v>
      </c>
      <c r="ZD267" s="57">
        <f>ZC267*'Bảng giá mua 2015'!XZ266</f>
        <v>0</v>
      </c>
      <c r="ZE267" s="53">
        <f>'Hàng tồn'!YA268</f>
        <v>0</v>
      </c>
      <c r="ZF267" s="168">
        <f>ZE267*'Bảng giá mua 2015'!YB266</f>
        <v>0</v>
      </c>
      <c r="ZG267" s="55"/>
      <c r="ZH267" s="55"/>
      <c r="ZI267" s="55"/>
      <c r="ZJ267" s="55"/>
      <c r="ZK267" s="55"/>
      <c r="ZL267" s="55"/>
      <c r="ZM267" s="55"/>
      <c r="ZN267" s="55"/>
      <c r="ZO267" s="55"/>
      <c r="ZP267" s="55"/>
      <c r="ZQ267" s="55"/>
      <c r="ZR267" s="55"/>
      <c r="ZS267" s="55"/>
      <c r="ZT267" s="55"/>
      <c r="ZU267" s="55"/>
      <c r="ZV267" s="55"/>
      <c r="ZW267" s="55"/>
      <c r="ZX267" s="55"/>
      <c r="ZY267" s="55"/>
      <c r="ZZ267" s="55"/>
      <c r="AAA267" s="55"/>
      <c r="AAB267" s="55"/>
      <c r="AAC267" s="55"/>
      <c r="AAD267" s="55"/>
      <c r="AAE267" s="55"/>
      <c r="AAF267" s="55"/>
      <c r="AAG267" s="55"/>
      <c r="AAH267" s="55"/>
      <c r="AAI267" s="55"/>
      <c r="AAJ267" s="55"/>
      <c r="AAK267" s="72">
        <f t="shared" si="268"/>
        <v>0</v>
      </c>
      <c r="AAL267" s="57">
        <f>AAK267*'Bảng giá mua 2015'!ZH266</f>
        <v>0</v>
      </c>
      <c r="AAM267" s="53">
        <f>'Hàng tồn'!ZI268</f>
        <v>0</v>
      </c>
      <c r="AAN267" s="168">
        <f>AAM267*'Bảng giá mua 2015'!ZJ266</f>
        <v>0</v>
      </c>
      <c r="AAO267" s="55"/>
      <c r="AAP267" s="55"/>
      <c r="AAQ267" s="55"/>
      <c r="AAR267" s="55"/>
      <c r="AAS267" s="55"/>
      <c r="AAT267" s="55"/>
      <c r="AAU267" s="55"/>
      <c r="AAV267" s="55"/>
      <c r="AAW267" s="55"/>
      <c r="AAX267" s="55"/>
      <c r="AAY267" s="55"/>
      <c r="AAZ267" s="55"/>
      <c r="ABA267" s="55"/>
      <c r="ABB267" s="55"/>
      <c r="ABC267" s="55"/>
      <c r="ABD267" s="55"/>
      <c r="ABE267" s="55"/>
      <c r="ABF267" s="55"/>
      <c r="ABG267" s="55"/>
      <c r="ABH267" s="55"/>
      <c r="ABI267" s="55"/>
      <c r="ABJ267" s="55"/>
      <c r="ABK267" s="55"/>
      <c r="ABL267" s="55"/>
      <c r="ABM267" s="55"/>
      <c r="ABN267" s="55"/>
      <c r="ABO267" s="55"/>
      <c r="ABP267" s="55"/>
      <c r="ABQ267" s="55"/>
      <c r="ABR267" s="55"/>
      <c r="ABS267" s="72">
        <f t="shared" si="269"/>
        <v>0</v>
      </c>
      <c r="ABT267" s="57">
        <f>ABS267*'Bảng giá mua 2015'!AAP266</f>
        <v>0</v>
      </c>
      <c r="ABU267" s="53">
        <f>'Hàng tồn'!AAQ268</f>
        <v>0</v>
      </c>
      <c r="ABV267" s="168">
        <f>ABU267*'Bảng giá mua 2015'!AAR266</f>
        <v>0</v>
      </c>
      <c r="ABW267" s="55"/>
      <c r="ABX267" s="55"/>
      <c r="ABY267" s="55"/>
      <c r="ABZ267" s="55"/>
      <c r="ACA267" s="55"/>
      <c r="ACB267" s="55"/>
      <c r="ACC267" s="55"/>
      <c r="ACD267" s="55"/>
      <c r="ACE267" s="55"/>
      <c r="ACF267" s="55"/>
      <c r="ACG267" s="55"/>
      <c r="ACH267" s="55"/>
      <c r="ACI267" s="55"/>
      <c r="ACJ267" s="55"/>
      <c r="ACK267" s="55"/>
      <c r="ACL267" s="55"/>
      <c r="ACM267" s="55"/>
      <c r="ACN267" s="55"/>
      <c r="ACO267" s="55"/>
      <c r="ACP267" s="55"/>
      <c r="ACQ267" s="55"/>
      <c r="ACR267" s="55"/>
      <c r="ACS267" s="55"/>
      <c r="ACT267" s="55"/>
      <c r="ACU267" s="55"/>
      <c r="ACV267" s="55"/>
      <c r="ACW267" s="55"/>
      <c r="ACX267" s="55"/>
      <c r="ACY267" s="55"/>
      <c r="ACZ267" s="55"/>
      <c r="ADA267" s="72">
        <f t="shared" si="270"/>
        <v>0</v>
      </c>
      <c r="ADB267" s="57">
        <f>ADA267*'Bảng giá mua 2015'!ABX266</f>
        <v>0</v>
      </c>
      <c r="ADC267" s="53">
        <f>'Hàng tồn'!ABY268</f>
        <v>0</v>
      </c>
      <c r="ADD267" s="168">
        <f>ADC267*'Bảng giá mua 2015'!ABZ266</f>
        <v>0</v>
      </c>
      <c r="ADE267" s="55"/>
      <c r="ADF267" s="55"/>
      <c r="ADG267" s="55"/>
      <c r="ADH267" s="55"/>
      <c r="ADI267" s="55"/>
      <c r="ADJ267" s="55"/>
      <c r="ADK267" s="55"/>
      <c r="ADL267" s="55"/>
      <c r="ADM267" s="55"/>
      <c r="ADN267" s="55"/>
      <c r="ADO267" s="55"/>
      <c r="ADP267" s="55"/>
      <c r="ADQ267" s="55"/>
      <c r="ADR267" s="55"/>
      <c r="ADS267" s="55"/>
      <c r="ADT267" s="55"/>
      <c r="ADU267" s="55"/>
      <c r="ADV267" s="55"/>
      <c r="ADW267" s="55"/>
      <c r="ADX267" s="55"/>
      <c r="ADY267" s="55"/>
      <c r="ADZ267" s="55"/>
      <c r="AEA267" s="55"/>
      <c r="AEB267" s="55"/>
      <c r="AEC267" s="55"/>
      <c r="AED267" s="55"/>
      <c r="AEE267" s="55"/>
      <c r="AEF267" s="55"/>
      <c r="AEG267" s="55"/>
      <c r="AEH267" s="55"/>
      <c r="AEI267" s="72">
        <f t="shared" si="271"/>
        <v>0</v>
      </c>
      <c r="AEJ267" s="57">
        <f>AEI267*'Bảng giá mua 2015'!ADF266</f>
        <v>0</v>
      </c>
      <c r="AEK267" s="53">
        <f>'Hàng tồn'!ADG268</f>
        <v>0</v>
      </c>
      <c r="AEL267" s="168">
        <f>AEK267*'Bảng giá mua 2015'!ADH266</f>
        <v>0</v>
      </c>
      <c r="AEM267" s="55"/>
      <c r="AEN267" s="55"/>
      <c r="AEO267" s="55"/>
      <c r="AEP267" s="55"/>
      <c r="AEQ267" s="55"/>
      <c r="AER267" s="55"/>
      <c r="AES267" s="55"/>
      <c r="AET267" s="55"/>
      <c r="AEU267" s="55"/>
      <c r="AEV267" s="55"/>
      <c r="AEW267" s="55"/>
      <c r="AEX267" s="55"/>
      <c r="AEY267" s="55"/>
      <c r="AEZ267" s="55"/>
      <c r="AFA267" s="55"/>
      <c r="AFB267" s="55"/>
      <c r="AFC267" s="55"/>
      <c r="AFD267" s="55"/>
      <c r="AFE267" s="55"/>
      <c r="AFF267" s="55"/>
      <c r="AFG267" s="55"/>
      <c r="AFH267" s="55"/>
      <c r="AFI267" s="55"/>
      <c r="AFJ267" s="55"/>
      <c r="AFK267" s="55"/>
      <c r="AFL267" s="55"/>
      <c r="AFM267" s="55"/>
      <c r="AFN267" s="55"/>
      <c r="AFO267" s="55"/>
      <c r="AFP267" s="55"/>
      <c r="AFQ267" s="72">
        <f t="shared" si="272"/>
        <v>0</v>
      </c>
      <c r="AFR267" s="57">
        <f>AFQ267*'Bảng giá mua 2015'!AEN266</f>
        <v>0</v>
      </c>
      <c r="AFS267" s="53">
        <f>'Hàng tồn'!AEO268</f>
        <v>0</v>
      </c>
      <c r="AFT267" s="168">
        <f>AFS267*'Bảng giá mua 2015'!AEP266</f>
        <v>0</v>
      </c>
      <c r="AFU267" s="55"/>
      <c r="AFV267" s="55"/>
      <c r="AFW267" s="55"/>
      <c r="AFX267" s="55"/>
      <c r="AFY267" s="55"/>
      <c r="AFZ267" s="55"/>
      <c r="AGA267" s="55"/>
      <c r="AGB267" s="55"/>
      <c r="AGC267" s="55"/>
      <c r="AGD267" s="55"/>
      <c r="AGE267" s="55"/>
      <c r="AGF267" s="55"/>
      <c r="AGG267" s="55"/>
      <c r="AGH267" s="55"/>
      <c r="AGI267" s="55"/>
      <c r="AGJ267" s="55"/>
      <c r="AGK267" s="55"/>
      <c r="AGL267" s="55"/>
      <c r="AGM267" s="55"/>
      <c r="AGN267" s="55"/>
      <c r="AGO267" s="55"/>
      <c r="AGP267" s="55"/>
      <c r="AGQ267" s="55"/>
      <c r="AGR267" s="55"/>
      <c r="AGS267" s="55"/>
      <c r="AGT267" s="55"/>
      <c r="AGU267" s="55"/>
      <c r="AGV267" s="55"/>
      <c r="AGW267" s="55"/>
      <c r="AGX267" s="55"/>
      <c r="AGY267" s="72">
        <f t="shared" si="273"/>
        <v>0</v>
      </c>
      <c r="AGZ267" s="57">
        <f>AGY267*'Bảng giá mua 2015'!AFV266</f>
        <v>0</v>
      </c>
      <c r="AHA267" s="53">
        <f>'Hàng tồn'!AFW268</f>
        <v>0</v>
      </c>
      <c r="AHB267" s="168">
        <f>AHA267*'Bảng giá mua 2015'!AFX266</f>
        <v>0</v>
      </c>
      <c r="AHC267" s="55"/>
      <c r="AHD267" s="55"/>
      <c r="AHE267" s="55"/>
      <c r="AHF267" s="55"/>
      <c r="AHG267" s="55"/>
      <c r="AHH267" s="55"/>
      <c r="AHI267" s="55"/>
      <c r="AHJ267" s="55"/>
      <c r="AHK267" s="55"/>
      <c r="AHL267" s="55"/>
      <c r="AHM267" s="55"/>
      <c r="AHN267" s="55"/>
      <c r="AHO267" s="55"/>
      <c r="AHP267" s="55"/>
      <c r="AHQ267" s="55"/>
      <c r="AHR267" s="55"/>
      <c r="AHS267" s="55"/>
      <c r="AHT267" s="55"/>
      <c r="AHU267" s="55"/>
      <c r="AHV267" s="55"/>
      <c r="AHW267" s="55"/>
      <c r="AHX267" s="55"/>
      <c r="AHY267" s="55"/>
      <c r="AHZ267" s="55"/>
      <c r="AIA267" s="55"/>
      <c r="AIB267" s="55"/>
      <c r="AIC267" s="55"/>
      <c r="AID267" s="55"/>
      <c r="AIE267" s="55"/>
      <c r="AIF267" s="55"/>
      <c r="AIG267" s="72">
        <f t="shared" si="274"/>
        <v>0</v>
      </c>
      <c r="AIH267" s="57">
        <f>AIG267*'Bảng giá bán 2015'!AC266</f>
        <v>0</v>
      </c>
      <c r="AII267" s="53">
        <f>'Hàng tồn'!AHE268</f>
        <v>0</v>
      </c>
      <c r="AIJ267" s="168">
        <f>AII267*'Bảng giá bán 2015'!AD266</f>
        <v>0</v>
      </c>
      <c r="AIK267" s="55"/>
      <c r="AIL267" s="55"/>
      <c r="AIM267" s="55"/>
      <c r="AIN267" s="55"/>
      <c r="AIO267" s="55"/>
      <c r="AIP267" s="55"/>
      <c r="AIQ267" s="55"/>
      <c r="AIR267" s="55"/>
      <c r="AIS267" s="55"/>
      <c r="AIT267" s="55"/>
      <c r="AIU267" s="55"/>
      <c r="AIV267" s="55"/>
      <c r="AIW267" s="55"/>
      <c r="AIX267" s="55"/>
      <c r="AIY267" s="55"/>
      <c r="AIZ267" s="55"/>
      <c r="AJA267" s="55"/>
      <c r="AJB267" s="55"/>
      <c r="AJC267" s="55"/>
      <c r="AJD267" s="55"/>
      <c r="AJE267" s="55"/>
      <c r="AJF267" s="55"/>
      <c r="AJG267" s="55"/>
      <c r="AJH267" s="55"/>
      <c r="AJI267" s="55"/>
      <c r="AJJ267" s="55"/>
      <c r="AJK267" s="55"/>
      <c r="AJL267" s="55"/>
      <c r="AJM267" s="55"/>
      <c r="AJN267" s="55"/>
      <c r="AJO267" s="72">
        <f t="shared" si="275"/>
        <v>0</v>
      </c>
      <c r="AJP267" s="57">
        <f>AJO267*'Bảng giá bán 2015'!AD266</f>
        <v>0</v>
      </c>
      <c r="AJQ267" s="53">
        <f>'Hàng tồn'!AIM268</f>
        <v>0</v>
      </c>
      <c r="AJR267" s="168">
        <f>AJQ267*'Bảng giá mua 2015'!AIN266</f>
        <v>0</v>
      </c>
      <c r="AJS267" s="55"/>
      <c r="AJT267" s="55"/>
      <c r="AJU267" s="55"/>
      <c r="AJV267" s="55"/>
      <c r="AJW267" s="55"/>
      <c r="AJX267" s="55"/>
      <c r="AJY267" s="55"/>
      <c r="AJZ267" s="55"/>
      <c r="AKA267" s="55"/>
      <c r="AKB267" s="55"/>
      <c r="AKC267" s="55"/>
      <c r="AKD267" s="55"/>
      <c r="AKE267" s="55"/>
      <c r="AKF267" s="55"/>
      <c r="AKG267" s="55"/>
      <c r="AKH267" s="55"/>
      <c r="AKI267" s="55"/>
      <c r="AKJ267" s="55"/>
      <c r="AKK267" s="55"/>
      <c r="AKL267" s="55"/>
      <c r="AKM267" s="55"/>
      <c r="AKN267" s="55"/>
      <c r="AKO267" s="55"/>
      <c r="AKP267" s="55"/>
      <c r="AKQ267" s="55"/>
      <c r="AKR267" s="55"/>
      <c r="AKS267" s="55"/>
      <c r="AKT267" s="55"/>
      <c r="AKU267" s="55"/>
      <c r="AKV267" s="55"/>
      <c r="AKW267" s="72">
        <f t="shared" si="276"/>
        <v>0</v>
      </c>
      <c r="AKX267" s="57">
        <f>AKW267*'Bảng giá bán 2015'!BL266</f>
        <v>0</v>
      </c>
      <c r="AKY267" s="53">
        <f>'Hàng tồn'!AJU268</f>
        <v>0</v>
      </c>
      <c r="AKZ267" s="168">
        <f>AKY267*'Bảng giá mua 2015'!AJV266</f>
        <v>0</v>
      </c>
      <c r="ALA267" s="55"/>
      <c r="ALB267" s="55"/>
      <c r="ALC267" s="55"/>
      <c r="ALD267" s="55"/>
      <c r="ALE267" s="55"/>
      <c r="ALF267" s="55"/>
      <c r="ALG267" s="55"/>
      <c r="ALH267" s="55"/>
      <c r="ALI267" s="55"/>
      <c r="ALJ267" s="55"/>
      <c r="ALK267" s="55"/>
      <c r="ALL267" s="55"/>
      <c r="ALM267" s="55"/>
      <c r="ALN267" s="55"/>
      <c r="ALO267" s="55"/>
      <c r="ALP267" s="55"/>
      <c r="ALQ267" s="55"/>
      <c r="ALR267" s="55"/>
      <c r="ALS267" s="55"/>
      <c r="ALT267" s="55"/>
      <c r="ALU267" s="55"/>
      <c r="ALV267" s="55"/>
      <c r="ALW267" s="55"/>
      <c r="ALX267" s="55"/>
      <c r="ALY267" s="55"/>
      <c r="ALZ267" s="55"/>
      <c r="AMA267" s="55"/>
      <c r="AMB267" s="55"/>
      <c r="AMC267" s="55"/>
      <c r="AMD267" s="55"/>
      <c r="AME267" s="72">
        <f t="shared" si="277"/>
        <v>0</v>
      </c>
      <c r="AMF267" s="57">
        <f>AME267*'Bảng giá bán 2015'!CT266</f>
        <v>0</v>
      </c>
      <c r="AMG267" s="53">
        <f>'Hàng tồn'!ALC268</f>
        <v>0</v>
      </c>
      <c r="AMH267" s="168">
        <f>AMG267*'Bảng giá mua 2015'!ALD266</f>
        <v>0</v>
      </c>
      <c r="AMI267" s="55"/>
      <c r="AMJ267" s="55"/>
      <c r="AMK267" s="55"/>
      <c r="AML267" s="55"/>
      <c r="AMM267" s="55"/>
      <c r="AMN267" s="55"/>
      <c r="AMO267" s="55"/>
      <c r="AMP267" s="55"/>
      <c r="AMQ267" s="55"/>
      <c r="AMR267" s="55"/>
      <c r="AMS267" s="55"/>
      <c r="AMT267" s="55"/>
      <c r="AMU267" s="55"/>
      <c r="AMV267" s="55"/>
      <c r="AMW267" s="55"/>
      <c r="AMX267" s="55"/>
      <c r="AMY267" s="55"/>
      <c r="AMZ267" s="55"/>
      <c r="ANA267" s="55"/>
      <c r="ANB267" s="55"/>
      <c r="ANC267" s="55"/>
      <c r="AND267" s="55"/>
      <c r="ANE267" s="55"/>
      <c r="ANF267" s="55"/>
      <c r="ANG267" s="55"/>
      <c r="ANH267" s="55"/>
      <c r="ANI267" s="55"/>
      <c r="ANJ267" s="55"/>
      <c r="ANK267" s="55"/>
      <c r="ANL267" s="55"/>
      <c r="ANM267" s="72">
        <f t="shared" si="278"/>
        <v>0</v>
      </c>
      <c r="ANN267" s="57">
        <f>ANM267*'Bảng giá bán 2015'!EB266</f>
        <v>0</v>
      </c>
      <c r="ANO267" s="53">
        <f>'Hàng tồn'!AMK268</f>
        <v>0</v>
      </c>
      <c r="ANP267" s="168">
        <f>ANO267*'Bảng giá mua 2015'!AML266</f>
        <v>0</v>
      </c>
    </row>
    <row r="268" spans="1:1056" x14ac:dyDescent="0.3">
      <c r="A268" s="133"/>
      <c r="B268" s="58" t="s">
        <v>12</v>
      </c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72">
        <f t="shared" si="248"/>
        <v>0</v>
      </c>
      <c r="AH268" s="57">
        <f>AG268*'Bảng giá mua 2015'!D267</f>
        <v>0</v>
      </c>
      <c r="AI268" s="53">
        <f>'Hàng tồn'!E269</f>
        <v>0</v>
      </c>
      <c r="AJ268" s="168">
        <f>AI268*'Bảng giá mua 2015'!F267</f>
        <v>0</v>
      </c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72">
        <f t="shared" si="249"/>
        <v>0</v>
      </c>
      <c r="BP268" s="57">
        <f>BO268*'Bảng giá mua 2015'!AL267</f>
        <v>0</v>
      </c>
      <c r="BQ268" s="53">
        <f>'Hàng tồn'!AM269</f>
        <v>0</v>
      </c>
      <c r="BR268" s="168">
        <f>BQ268*'Bảng giá mua 2015'!AN267</f>
        <v>0</v>
      </c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72">
        <f t="shared" si="250"/>
        <v>0</v>
      </c>
      <c r="CX268" s="57">
        <f>CW268*'Bảng giá mua 2015'!BT267</f>
        <v>0</v>
      </c>
      <c r="CY268" s="53">
        <f>'Hàng tồn'!BU269</f>
        <v>0</v>
      </c>
      <c r="CZ268" s="168">
        <f>CY268*'Bảng giá mua 2015'!BV267</f>
        <v>0</v>
      </c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72">
        <f t="shared" si="251"/>
        <v>0</v>
      </c>
      <c r="EF268" s="57">
        <f>EE268*'Bảng giá mua 2015'!DB267</f>
        <v>0</v>
      </c>
      <c r="EG268" s="53">
        <f>'Hàng tồn'!DC269</f>
        <v>0</v>
      </c>
      <c r="EH268" s="168">
        <f>EG268*'Bảng giá mua 2015'!DD267</f>
        <v>0</v>
      </c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72">
        <f t="shared" si="252"/>
        <v>0</v>
      </c>
      <c r="FN268" s="57">
        <f>FM268*'Bảng giá mua 2015'!EJ267</f>
        <v>0</v>
      </c>
      <c r="FO268" s="53">
        <f>'Hàng tồn'!EK269</f>
        <v>0</v>
      </c>
      <c r="FP268" s="168">
        <f>FO268*'Bảng giá mua 2015'!EL267</f>
        <v>0</v>
      </c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72">
        <f t="shared" si="253"/>
        <v>0</v>
      </c>
      <c r="GV268" s="57">
        <f>GU268*'Bảng giá mua 2015'!FR267</f>
        <v>0</v>
      </c>
      <c r="GW268" s="53">
        <f>'Hàng tồn'!FS269</f>
        <v>0</v>
      </c>
      <c r="GX268" s="168">
        <f>GW268*'Bảng giá mua 2015'!FT267</f>
        <v>0</v>
      </c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72">
        <f t="shared" si="254"/>
        <v>0</v>
      </c>
      <c r="ID268" s="57">
        <f>IC268*'Bảng giá mua 2015'!GZ267</f>
        <v>0</v>
      </c>
      <c r="IE268" s="53">
        <f>'Hàng tồn'!HA269</f>
        <v>0</v>
      </c>
      <c r="IF268" s="168">
        <f>IE268*'Bảng giá mua 2015'!HB267</f>
        <v>0</v>
      </c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72">
        <f t="shared" si="255"/>
        <v>0</v>
      </c>
      <c r="JL268" s="57">
        <f>JK268*'Bảng giá mua 2015'!IH267</f>
        <v>0</v>
      </c>
      <c r="JM268" s="53">
        <f>'Hàng tồn'!II269</f>
        <v>0</v>
      </c>
      <c r="JN268" s="168">
        <f>JM268*'Bảng giá mua 2015'!IJ267</f>
        <v>0</v>
      </c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72">
        <f t="shared" si="256"/>
        <v>0</v>
      </c>
      <c r="KT268" s="57">
        <f>KS268*'Bảng giá mua 2015'!JP267</f>
        <v>0</v>
      </c>
      <c r="KU268" s="53">
        <f>'Hàng tồn'!JQ269</f>
        <v>0</v>
      </c>
      <c r="KV268" s="168">
        <f>KU268*'Bảng giá mua 2015'!JR267</f>
        <v>0</v>
      </c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72">
        <f t="shared" si="257"/>
        <v>0</v>
      </c>
      <c r="MB268" s="57">
        <f>MA268*'Bảng giá mua 2015'!KX267</f>
        <v>0</v>
      </c>
      <c r="MC268" s="53">
        <f>'Hàng tồn'!KY269</f>
        <v>0</v>
      </c>
      <c r="MD268" s="168">
        <f>MC268*'Bảng giá mua 2015'!KZ267</f>
        <v>0</v>
      </c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72">
        <f t="shared" si="258"/>
        <v>0</v>
      </c>
      <c r="NJ268" s="57">
        <f>NI268*'Bảng giá mua 2015'!MF267</f>
        <v>0</v>
      </c>
      <c r="NK268" s="53">
        <f>'Hàng tồn'!MG269</f>
        <v>0</v>
      </c>
      <c r="NL268" s="168">
        <f>NK268*'Bảng giá mua 2015'!MH267</f>
        <v>0</v>
      </c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72">
        <f t="shared" si="259"/>
        <v>0</v>
      </c>
      <c r="OR268" s="57">
        <f>OQ268*'Bảng giá mua 2015'!NN267</f>
        <v>0</v>
      </c>
      <c r="OS268" s="53">
        <f>'Hàng tồn'!NO269</f>
        <v>0</v>
      </c>
      <c r="OT268" s="168">
        <f>OS268*'Bảng giá mua 2015'!NP267</f>
        <v>0</v>
      </c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72">
        <f t="shared" si="260"/>
        <v>0</v>
      </c>
      <c r="PZ268" s="57">
        <f>PY268*'Bảng giá mua 2015'!OV267</f>
        <v>0</v>
      </c>
      <c r="QA268" s="53">
        <f>'Hàng tồn'!OW269</f>
        <v>0</v>
      </c>
      <c r="QB268" s="168">
        <f>QA268*'Bảng giá mua 2015'!OX267</f>
        <v>0</v>
      </c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72">
        <f t="shared" si="261"/>
        <v>0</v>
      </c>
      <c r="RH268" s="57">
        <f>RG268*'Bảng giá mua 2015'!QD267</f>
        <v>0</v>
      </c>
      <c r="RI268" s="53">
        <f>'Hàng tồn'!QE269</f>
        <v>0</v>
      </c>
      <c r="RJ268" s="168">
        <f>RI268*'Bảng giá mua 2015'!QF267</f>
        <v>0</v>
      </c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72">
        <f t="shared" si="262"/>
        <v>0</v>
      </c>
      <c r="SP268" s="57">
        <f>SO268*'Bảng giá mua 2015'!RL267</f>
        <v>0</v>
      </c>
      <c r="SQ268" s="53">
        <f>'Hàng tồn'!RM269</f>
        <v>0</v>
      </c>
      <c r="SR268" s="168">
        <f>SQ268*'Bảng giá mua 2015'!RN267</f>
        <v>0</v>
      </c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72">
        <f t="shared" si="263"/>
        <v>0</v>
      </c>
      <c r="TX268" s="57">
        <f>TW268*'Bảng giá mua 2015'!ST267</f>
        <v>0</v>
      </c>
      <c r="TY268" s="53">
        <f>'Hàng tồn'!SU269</f>
        <v>0</v>
      </c>
      <c r="TZ268" s="168">
        <f>TY268*'Bảng giá mua 2015'!SV267</f>
        <v>0</v>
      </c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72">
        <f t="shared" si="264"/>
        <v>0</v>
      </c>
      <c r="VF268" s="57">
        <f>VE268*'Bảng giá mua 2015'!UB267</f>
        <v>0</v>
      </c>
      <c r="VG268" s="53">
        <f>'Hàng tồn'!UC269</f>
        <v>0</v>
      </c>
      <c r="VH268" s="168">
        <f>VG268*'Bảng giá mua 2015'!UD267</f>
        <v>0</v>
      </c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72">
        <f t="shared" si="265"/>
        <v>0</v>
      </c>
      <c r="WN268" s="57">
        <f>WM268*'Bảng giá mua 2015'!VJ267</f>
        <v>0</v>
      </c>
      <c r="WO268" s="53">
        <f>'Hàng tồn'!VK269</f>
        <v>0</v>
      </c>
      <c r="WP268" s="168">
        <f>WO268*'Bảng giá mua 2015'!VL267</f>
        <v>0</v>
      </c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72">
        <f t="shared" si="266"/>
        <v>0</v>
      </c>
      <c r="XV268" s="57">
        <f>XU268*'Bảng giá mua 2015'!WR267</f>
        <v>0</v>
      </c>
      <c r="XW268" s="53">
        <f>'Hàng tồn'!WS269</f>
        <v>0</v>
      </c>
      <c r="XX268" s="168">
        <f>XW268*'Bảng giá mua 2015'!WT267</f>
        <v>0</v>
      </c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72">
        <f t="shared" si="267"/>
        <v>0</v>
      </c>
      <c r="ZD268" s="57">
        <f>ZC268*'Bảng giá mua 2015'!XZ267</f>
        <v>0</v>
      </c>
      <c r="ZE268" s="53">
        <f>'Hàng tồn'!YA269</f>
        <v>0</v>
      </c>
      <c r="ZF268" s="168">
        <f>ZE268*'Bảng giá mua 2015'!YB267</f>
        <v>0</v>
      </c>
      <c r="ZG268" s="55"/>
      <c r="ZH268" s="55"/>
      <c r="ZI268" s="55"/>
      <c r="ZJ268" s="55"/>
      <c r="ZK268" s="55"/>
      <c r="ZL268" s="55"/>
      <c r="ZM268" s="55"/>
      <c r="ZN268" s="55"/>
      <c r="ZO268" s="55"/>
      <c r="ZP268" s="55"/>
      <c r="ZQ268" s="55"/>
      <c r="ZR268" s="55"/>
      <c r="ZS268" s="55"/>
      <c r="ZT268" s="55"/>
      <c r="ZU268" s="55"/>
      <c r="ZV268" s="55"/>
      <c r="ZW268" s="55"/>
      <c r="ZX268" s="55"/>
      <c r="ZY268" s="55"/>
      <c r="ZZ268" s="55"/>
      <c r="AAA268" s="55"/>
      <c r="AAB268" s="55"/>
      <c r="AAC268" s="55"/>
      <c r="AAD268" s="55"/>
      <c r="AAE268" s="55"/>
      <c r="AAF268" s="55"/>
      <c r="AAG268" s="55"/>
      <c r="AAH268" s="55"/>
      <c r="AAI268" s="55"/>
      <c r="AAJ268" s="55"/>
      <c r="AAK268" s="72">
        <f t="shared" si="268"/>
        <v>0</v>
      </c>
      <c r="AAL268" s="57">
        <f>AAK268*'Bảng giá mua 2015'!ZH267</f>
        <v>0</v>
      </c>
      <c r="AAM268" s="53">
        <f>'Hàng tồn'!ZI269</f>
        <v>0</v>
      </c>
      <c r="AAN268" s="168">
        <f>AAM268*'Bảng giá mua 2015'!ZJ267</f>
        <v>0</v>
      </c>
      <c r="AAO268" s="55"/>
      <c r="AAP268" s="55"/>
      <c r="AAQ268" s="55"/>
      <c r="AAR268" s="55"/>
      <c r="AAS268" s="55"/>
      <c r="AAT268" s="55"/>
      <c r="AAU268" s="55"/>
      <c r="AAV268" s="55"/>
      <c r="AAW268" s="55"/>
      <c r="AAX268" s="55"/>
      <c r="AAY268" s="55"/>
      <c r="AAZ268" s="55"/>
      <c r="ABA268" s="55"/>
      <c r="ABB268" s="55"/>
      <c r="ABC268" s="55"/>
      <c r="ABD268" s="55"/>
      <c r="ABE268" s="55"/>
      <c r="ABF268" s="55"/>
      <c r="ABG268" s="55"/>
      <c r="ABH268" s="55"/>
      <c r="ABI268" s="55"/>
      <c r="ABJ268" s="55"/>
      <c r="ABK268" s="55"/>
      <c r="ABL268" s="55"/>
      <c r="ABM268" s="55"/>
      <c r="ABN268" s="55"/>
      <c r="ABO268" s="55"/>
      <c r="ABP268" s="55"/>
      <c r="ABQ268" s="55"/>
      <c r="ABR268" s="55"/>
      <c r="ABS268" s="72">
        <f t="shared" si="269"/>
        <v>0</v>
      </c>
      <c r="ABT268" s="57">
        <f>ABS268*'Bảng giá mua 2015'!AAP267</f>
        <v>0</v>
      </c>
      <c r="ABU268" s="53">
        <f>'Hàng tồn'!AAQ269</f>
        <v>0</v>
      </c>
      <c r="ABV268" s="168">
        <f>ABU268*'Bảng giá mua 2015'!AAR267</f>
        <v>0</v>
      </c>
      <c r="ABW268" s="55"/>
      <c r="ABX268" s="55"/>
      <c r="ABY268" s="55"/>
      <c r="ABZ268" s="55"/>
      <c r="ACA268" s="55"/>
      <c r="ACB268" s="55"/>
      <c r="ACC268" s="55"/>
      <c r="ACD268" s="55"/>
      <c r="ACE268" s="55"/>
      <c r="ACF268" s="55"/>
      <c r="ACG268" s="55"/>
      <c r="ACH268" s="55"/>
      <c r="ACI268" s="55"/>
      <c r="ACJ268" s="55"/>
      <c r="ACK268" s="55"/>
      <c r="ACL268" s="55"/>
      <c r="ACM268" s="55"/>
      <c r="ACN268" s="55"/>
      <c r="ACO268" s="55"/>
      <c r="ACP268" s="55"/>
      <c r="ACQ268" s="55"/>
      <c r="ACR268" s="55"/>
      <c r="ACS268" s="55"/>
      <c r="ACT268" s="55"/>
      <c r="ACU268" s="55"/>
      <c r="ACV268" s="55"/>
      <c r="ACW268" s="55"/>
      <c r="ACX268" s="55"/>
      <c r="ACY268" s="55"/>
      <c r="ACZ268" s="55"/>
      <c r="ADA268" s="72">
        <f t="shared" si="270"/>
        <v>0</v>
      </c>
      <c r="ADB268" s="57">
        <f>ADA268*'Bảng giá mua 2015'!ABX267</f>
        <v>0</v>
      </c>
      <c r="ADC268" s="53">
        <f>'Hàng tồn'!ABY269</f>
        <v>0</v>
      </c>
      <c r="ADD268" s="168">
        <f>ADC268*'Bảng giá mua 2015'!ABZ267</f>
        <v>0</v>
      </c>
      <c r="ADE268" s="55"/>
      <c r="ADF268" s="55"/>
      <c r="ADG268" s="55"/>
      <c r="ADH268" s="55"/>
      <c r="ADI268" s="55"/>
      <c r="ADJ268" s="55"/>
      <c r="ADK268" s="55"/>
      <c r="ADL268" s="55"/>
      <c r="ADM268" s="55"/>
      <c r="ADN268" s="55"/>
      <c r="ADO268" s="55"/>
      <c r="ADP268" s="55"/>
      <c r="ADQ268" s="55"/>
      <c r="ADR268" s="55"/>
      <c r="ADS268" s="55"/>
      <c r="ADT268" s="55"/>
      <c r="ADU268" s="55"/>
      <c r="ADV268" s="55"/>
      <c r="ADW268" s="55"/>
      <c r="ADX268" s="55"/>
      <c r="ADY268" s="55"/>
      <c r="ADZ268" s="55"/>
      <c r="AEA268" s="55"/>
      <c r="AEB268" s="55"/>
      <c r="AEC268" s="55"/>
      <c r="AED268" s="55"/>
      <c r="AEE268" s="55"/>
      <c r="AEF268" s="55"/>
      <c r="AEG268" s="55"/>
      <c r="AEH268" s="55"/>
      <c r="AEI268" s="72">
        <f t="shared" si="271"/>
        <v>0</v>
      </c>
      <c r="AEJ268" s="57">
        <f>AEI268*'Bảng giá mua 2015'!ADF267</f>
        <v>0</v>
      </c>
      <c r="AEK268" s="53">
        <f>'Hàng tồn'!ADG269</f>
        <v>0</v>
      </c>
      <c r="AEL268" s="168">
        <f>AEK268*'Bảng giá mua 2015'!ADH267</f>
        <v>0</v>
      </c>
      <c r="AEM268" s="55"/>
      <c r="AEN268" s="55"/>
      <c r="AEO268" s="55"/>
      <c r="AEP268" s="55"/>
      <c r="AEQ268" s="55"/>
      <c r="AER268" s="55"/>
      <c r="AES268" s="55"/>
      <c r="AET268" s="55"/>
      <c r="AEU268" s="55"/>
      <c r="AEV268" s="55"/>
      <c r="AEW268" s="55"/>
      <c r="AEX268" s="55"/>
      <c r="AEY268" s="55"/>
      <c r="AEZ268" s="55"/>
      <c r="AFA268" s="55"/>
      <c r="AFB268" s="55"/>
      <c r="AFC268" s="55"/>
      <c r="AFD268" s="55"/>
      <c r="AFE268" s="55"/>
      <c r="AFF268" s="55"/>
      <c r="AFG268" s="55"/>
      <c r="AFH268" s="55"/>
      <c r="AFI268" s="55"/>
      <c r="AFJ268" s="55"/>
      <c r="AFK268" s="55"/>
      <c r="AFL268" s="55"/>
      <c r="AFM268" s="55"/>
      <c r="AFN268" s="55"/>
      <c r="AFO268" s="55"/>
      <c r="AFP268" s="55"/>
      <c r="AFQ268" s="72">
        <f t="shared" si="272"/>
        <v>0</v>
      </c>
      <c r="AFR268" s="57">
        <f>AFQ268*'Bảng giá mua 2015'!AEN267</f>
        <v>0</v>
      </c>
      <c r="AFS268" s="53">
        <f>'Hàng tồn'!AEO269</f>
        <v>0</v>
      </c>
      <c r="AFT268" s="168">
        <f>AFS268*'Bảng giá mua 2015'!AEP267</f>
        <v>0</v>
      </c>
      <c r="AFU268" s="55"/>
      <c r="AFV268" s="55"/>
      <c r="AFW268" s="55"/>
      <c r="AFX268" s="55"/>
      <c r="AFY268" s="55"/>
      <c r="AFZ268" s="55"/>
      <c r="AGA268" s="55"/>
      <c r="AGB268" s="55"/>
      <c r="AGC268" s="55"/>
      <c r="AGD268" s="55"/>
      <c r="AGE268" s="55"/>
      <c r="AGF268" s="55"/>
      <c r="AGG268" s="55"/>
      <c r="AGH268" s="55"/>
      <c r="AGI268" s="55"/>
      <c r="AGJ268" s="55"/>
      <c r="AGK268" s="55"/>
      <c r="AGL268" s="55"/>
      <c r="AGM268" s="55"/>
      <c r="AGN268" s="55"/>
      <c r="AGO268" s="55"/>
      <c r="AGP268" s="55"/>
      <c r="AGQ268" s="55"/>
      <c r="AGR268" s="55"/>
      <c r="AGS268" s="55"/>
      <c r="AGT268" s="55"/>
      <c r="AGU268" s="55"/>
      <c r="AGV268" s="55"/>
      <c r="AGW268" s="55"/>
      <c r="AGX268" s="55"/>
      <c r="AGY268" s="72">
        <f t="shared" si="273"/>
        <v>0</v>
      </c>
      <c r="AGZ268" s="57">
        <f>AGY268*'Bảng giá mua 2015'!AFV267</f>
        <v>0</v>
      </c>
      <c r="AHA268" s="53">
        <f>'Hàng tồn'!AFW269</f>
        <v>0</v>
      </c>
      <c r="AHB268" s="168">
        <f>AHA268*'Bảng giá mua 2015'!AFX267</f>
        <v>0</v>
      </c>
      <c r="AHC268" s="55"/>
      <c r="AHD268" s="55"/>
      <c r="AHE268" s="55"/>
      <c r="AHF268" s="55"/>
      <c r="AHG268" s="55"/>
      <c r="AHH268" s="55"/>
      <c r="AHI268" s="55"/>
      <c r="AHJ268" s="55"/>
      <c r="AHK268" s="55"/>
      <c r="AHL268" s="55"/>
      <c r="AHM268" s="55"/>
      <c r="AHN268" s="55"/>
      <c r="AHO268" s="55"/>
      <c r="AHP268" s="55"/>
      <c r="AHQ268" s="55"/>
      <c r="AHR268" s="55"/>
      <c r="AHS268" s="55"/>
      <c r="AHT268" s="55"/>
      <c r="AHU268" s="55"/>
      <c r="AHV268" s="55"/>
      <c r="AHW268" s="55"/>
      <c r="AHX268" s="55"/>
      <c r="AHY268" s="55"/>
      <c r="AHZ268" s="55"/>
      <c r="AIA268" s="55"/>
      <c r="AIB268" s="55"/>
      <c r="AIC268" s="55"/>
      <c r="AID268" s="55"/>
      <c r="AIE268" s="55"/>
      <c r="AIF268" s="55"/>
      <c r="AIG268" s="72">
        <f t="shared" si="274"/>
        <v>0</v>
      </c>
      <c r="AIH268" s="57">
        <f>AIG268*'Bảng giá bán 2015'!AC267</f>
        <v>0</v>
      </c>
      <c r="AII268" s="53">
        <f>'Hàng tồn'!AHE269</f>
        <v>0</v>
      </c>
      <c r="AIJ268" s="168">
        <f>AII268*'Bảng giá bán 2015'!AD267</f>
        <v>0</v>
      </c>
      <c r="AIK268" s="55"/>
      <c r="AIL268" s="55"/>
      <c r="AIM268" s="55"/>
      <c r="AIN268" s="55"/>
      <c r="AIO268" s="55"/>
      <c r="AIP268" s="55"/>
      <c r="AIQ268" s="55"/>
      <c r="AIR268" s="55"/>
      <c r="AIS268" s="55"/>
      <c r="AIT268" s="55"/>
      <c r="AIU268" s="55"/>
      <c r="AIV268" s="55"/>
      <c r="AIW268" s="55"/>
      <c r="AIX268" s="55"/>
      <c r="AIY268" s="55"/>
      <c r="AIZ268" s="55"/>
      <c r="AJA268" s="55"/>
      <c r="AJB268" s="55"/>
      <c r="AJC268" s="55"/>
      <c r="AJD268" s="55"/>
      <c r="AJE268" s="55"/>
      <c r="AJF268" s="55"/>
      <c r="AJG268" s="55"/>
      <c r="AJH268" s="55"/>
      <c r="AJI268" s="55"/>
      <c r="AJJ268" s="55"/>
      <c r="AJK268" s="55"/>
      <c r="AJL268" s="55"/>
      <c r="AJM268" s="55"/>
      <c r="AJN268" s="55"/>
      <c r="AJO268" s="72">
        <f t="shared" si="275"/>
        <v>0</v>
      </c>
      <c r="AJP268" s="57">
        <f>AJO268*'Bảng giá bán 2015'!AD267</f>
        <v>0</v>
      </c>
      <c r="AJQ268" s="53">
        <f>'Hàng tồn'!AIM269</f>
        <v>0</v>
      </c>
      <c r="AJR268" s="168">
        <f>AJQ268*'Bảng giá mua 2015'!AIN267</f>
        <v>0</v>
      </c>
      <c r="AJS268" s="55"/>
      <c r="AJT268" s="55"/>
      <c r="AJU268" s="55"/>
      <c r="AJV268" s="55"/>
      <c r="AJW268" s="55"/>
      <c r="AJX268" s="55"/>
      <c r="AJY268" s="55"/>
      <c r="AJZ268" s="55"/>
      <c r="AKA268" s="55"/>
      <c r="AKB268" s="55"/>
      <c r="AKC268" s="55"/>
      <c r="AKD268" s="55"/>
      <c r="AKE268" s="55"/>
      <c r="AKF268" s="55"/>
      <c r="AKG268" s="55"/>
      <c r="AKH268" s="55"/>
      <c r="AKI268" s="55"/>
      <c r="AKJ268" s="55"/>
      <c r="AKK268" s="55"/>
      <c r="AKL268" s="55"/>
      <c r="AKM268" s="55"/>
      <c r="AKN268" s="55"/>
      <c r="AKO268" s="55"/>
      <c r="AKP268" s="55"/>
      <c r="AKQ268" s="55"/>
      <c r="AKR268" s="55"/>
      <c r="AKS268" s="55"/>
      <c r="AKT268" s="55"/>
      <c r="AKU268" s="55"/>
      <c r="AKV268" s="55"/>
      <c r="AKW268" s="72">
        <f t="shared" si="276"/>
        <v>0</v>
      </c>
      <c r="AKX268" s="57">
        <f>AKW268*'Bảng giá bán 2015'!BL267</f>
        <v>0</v>
      </c>
      <c r="AKY268" s="53">
        <f>'Hàng tồn'!AJU269</f>
        <v>0</v>
      </c>
      <c r="AKZ268" s="168">
        <f>AKY268*'Bảng giá mua 2015'!AJV267</f>
        <v>0</v>
      </c>
      <c r="ALA268" s="55"/>
      <c r="ALB268" s="55"/>
      <c r="ALC268" s="55"/>
      <c r="ALD268" s="55"/>
      <c r="ALE268" s="55"/>
      <c r="ALF268" s="55"/>
      <c r="ALG268" s="55"/>
      <c r="ALH268" s="55"/>
      <c r="ALI268" s="55"/>
      <c r="ALJ268" s="55"/>
      <c r="ALK268" s="55"/>
      <c r="ALL268" s="55"/>
      <c r="ALM268" s="55"/>
      <c r="ALN268" s="55"/>
      <c r="ALO268" s="55"/>
      <c r="ALP268" s="55"/>
      <c r="ALQ268" s="55"/>
      <c r="ALR268" s="55"/>
      <c r="ALS268" s="55"/>
      <c r="ALT268" s="55"/>
      <c r="ALU268" s="55"/>
      <c r="ALV268" s="55"/>
      <c r="ALW268" s="55"/>
      <c r="ALX268" s="55"/>
      <c r="ALY268" s="55"/>
      <c r="ALZ268" s="55"/>
      <c r="AMA268" s="55"/>
      <c r="AMB268" s="55"/>
      <c r="AMC268" s="55"/>
      <c r="AMD268" s="55"/>
      <c r="AME268" s="72">
        <f t="shared" si="277"/>
        <v>0</v>
      </c>
      <c r="AMF268" s="57">
        <f>AME268*'Bảng giá bán 2015'!CT267</f>
        <v>0</v>
      </c>
      <c r="AMG268" s="53">
        <f>'Hàng tồn'!ALC269</f>
        <v>0</v>
      </c>
      <c r="AMH268" s="168">
        <f>AMG268*'Bảng giá mua 2015'!ALD267</f>
        <v>0</v>
      </c>
      <c r="AMI268" s="55"/>
      <c r="AMJ268" s="55"/>
      <c r="AMK268" s="55"/>
      <c r="AML268" s="55"/>
      <c r="AMM268" s="55"/>
      <c r="AMN268" s="55"/>
      <c r="AMO268" s="55"/>
      <c r="AMP268" s="55"/>
      <c r="AMQ268" s="55"/>
      <c r="AMR268" s="55"/>
      <c r="AMS268" s="55"/>
      <c r="AMT268" s="55"/>
      <c r="AMU268" s="55"/>
      <c r="AMV268" s="55"/>
      <c r="AMW268" s="55"/>
      <c r="AMX268" s="55"/>
      <c r="AMY268" s="55"/>
      <c r="AMZ268" s="55"/>
      <c r="ANA268" s="55"/>
      <c r="ANB268" s="55"/>
      <c r="ANC268" s="55"/>
      <c r="AND268" s="55"/>
      <c r="ANE268" s="55"/>
      <c r="ANF268" s="55"/>
      <c r="ANG268" s="55"/>
      <c r="ANH268" s="55"/>
      <c r="ANI268" s="55"/>
      <c r="ANJ268" s="55"/>
      <c r="ANK268" s="55"/>
      <c r="ANL268" s="55"/>
      <c r="ANM268" s="72">
        <f t="shared" si="278"/>
        <v>0</v>
      </c>
      <c r="ANN268" s="57">
        <f>ANM268*'Bảng giá bán 2015'!EB267</f>
        <v>0</v>
      </c>
      <c r="ANO268" s="53">
        <f>'Hàng tồn'!AMK269</f>
        <v>0</v>
      </c>
      <c r="ANP268" s="168">
        <f>ANO268*'Bảng giá mua 2015'!AML267</f>
        <v>0</v>
      </c>
    </row>
    <row r="269" spans="1:1056" x14ac:dyDescent="0.3">
      <c r="A269" s="134"/>
      <c r="B269" s="58" t="s">
        <v>22</v>
      </c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72">
        <f t="shared" si="248"/>
        <v>0</v>
      </c>
      <c r="AH269" s="57">
        <f>AG269*'Bảng giá mua 2015'!D268</f>
        <v>0</v>
      </c>
      <c r="AI269" s="53">
        <f>'Hàng tồn'!E270</f>
        <v>0</v>
      </c>
      <c r="AJ269" s="168">
        <f>AI269*'Bảng giá mua 2015'!F268</f>
        <v>0</v>
      </c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72">
        <f t="shared" si="249"/>
        <v>0</v>
      </c>
      <c r="BP269" s="57">
        <f>BO269*'Bảng giá mua 2015'!AL268</f>
        <v>0</v>
      </c>
      <c r="BQ269" s="53">
        <f>'Hàng tồn'!AM270</f>
        <v>0</v>
      </c>
      <c r="BR269" s="168">
        <f>BQ269*'Bảng giá mua 2015'!AN268</f>
        <v>0</v>
      </c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72">
        <f t="shared" si="250"/>
        <v>0</v>
      </c>
      <c r="CX269" s="57">
        <f>CW269*'Bảng giá mua 2015'!BT268</f>
        <v>0</v>
      </c>
      <c r="CY269" s="53">
        <f>'Hàng tồn'!BU270</f>
        <v>0</v>
      </c>
      <c r="CZ269" s="168">
        <f>CY269*'Bảng giá mua 2015'!BV268</f>
        <v>0</v>
      </c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72">
        <f t="shared" si="251"/>
        <v>0</v>
      </c>
      <c r="EF269" s="57">
        <f>EE269*'Bảng giá mua 2015'!DB268</f>
        <v>0</v>
      </c>
      <c r="EG269" s="53">
        <f>'Hàng tồn'!DC270</f>
        <v>0</v>
      </c>
      <c r="EH269" s="168">
        <f>EG269*'Bảng giá mua 2015'!DD268</f>
        <v>0</v>
      </c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72">
        <f t="shared" si="252"/>
        <v>0</v>
      </c>
      <c r="FN269" s="57">
        <f>FM269*'Bảng giá mua 2015'!EJ268</f>
        <v>0</v>
      </c>
      <c r="FO269" s="53">
        <f>'Hàng tồn'!EK270</f>
        <v>0</v>
      </c>
      <c r="FP269" s="168">
        <f>FO269*'Bảng giá mua 2015'!EL268</f>
        <v>0</v>
      </c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72">
        <f t="shared" si="253"/>
        <v>0</v>
      </c>
      <c r="GV269" s="57">
        <f>GU269*'Bảng giá mua 2015'!FR268</f>
        <v>0</v>
      </c>
      <c r="GW269" s="53">
        <f>'Hàng tồn'!FS270</f>
        <v>0</v>
      </c>
      <c r="GX269" s="168">
        <f>GW269*'Bảng giá mua 2015'!FT268</f>
        <v>0</v>
      </c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72">
        <f t="shared" si="254"/>
        <v>0</v>
      </c>
      <c r="ID269" s="57">
        <f>IC269*'Bảng giá mua 2015'!GZ268</f>
        <v>0</v>
      </c>
      <c r="IE269" s="53">
        <f>'Hàng tồn'!HA270</f>
        <v>0</v>
      </c>
      <c r="IF269" s="168">
        <f>IE269*'Bảng giá mua 2015'!HB268</f>
        <v>0</v>
      </c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72">
        <f t="shared" si="255"/>
        <v>0</v>
      </c>
      <c r="JL269" s="57">
        <f>JK269*'Bảng giá mua 2015'!IH268</f>
        <v>0</v>
      </c>
      <c r="JM269" s="53">
        <f>'Hàng tồn'!II270</f>
        <v>0</v>
      </c>
      <c r="JN269" s="168">
        <f>JM269*'Bảng giá mua 2015'!IJ268</f>
        <v>0</v>
      </c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72">
        <f t="shared" si="256"/>
        <v>0</v>
      </c>
      <c r="KT269" s="57">
        <f>KS269*'Bảng giá mua 2015'!JP268</f>
        <v>0</v>
      </c>
      <c r="KU269" s="53">
        <f>'Hàng tồn'!JQ270</f>
        <v>0</v>
      </c>
      <c r="KV269" s="168">
        <f>KU269*'Bảng giá mua 2015'!JR268</f>
        <v>0</v>
      </c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72">
        <f t="shared" si="257"/>
        <v>0</v>
      </c>
      <c r="MB269" s="57">
        <f>MA269*'Bảng giá mua 2015'!KX268</f>
        <v>0</v>
      </c>
      <c r="MC269" s="53">
        <f>'Hàng tồn'!KY270</f>
        <v>0</v>
      </c>
      <c r="MD269" s="168">
        <f>MC269*'Bảng giá mua 2015'!KZ268</f>
        <v>0</v>
      </c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72">
        <f t="shared" si="258"/>
        <v>0</v>
      </c>
      <c r="NJ269" s="57">
        <f>NI269*'Bảng giá mua 2015'!MF268</f>
        <v>0</v>
      </c>
      <c r="NK269" s="53">
        <f>'Hàng tồn'!MG270</f>
        <v>0</v>
      </c>
      <c r="NL269" s="168">
        <f>NK269*'Bảng giá mua 2015'!MH268</f>
        <v>0</v>
      </c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72">
        <f t="shared" si="259"/>
        <v>0</v>
      </c>
      <c r="OR269" s="57">
        <f>OQ269*'Bảng giá mua 2015'!NN268</f>
        <v>0</v>
      </c>
      <c r="OS269" s="53">
        <f>'Hàng tồn'!NO270</f>
        <v>0</v>
      </c>
      <c r="OT269" s="168">
        <f>OS269*'Bảng giá mua 2015'!NP268</f>
        <v>0</v>
      </c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72">
        <f t="shared" si="260"/>
        <v>0</v>
      </c>
      <c r="PZ269" s="57">
        <f>PY269*'Bảng giá mua 2015'!OV268</f>
        <v>0</v>
      </c>
      <c r="QA269" s="53">
        <f>'Hàng tồn'!OW270</f>
        <v>0</v>
      </c>
      <c r="QB269" s="168">
        <f>QA269*'Bảng giá mua 2015'!OX268</f>
        <v>0</v>
      </c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72">
        <f t="shared" si="261"/>
        <v>0</v>
      </c>
      <c r="RH269" s="57">
        <f>RG269*'Bảng giá mua 2015'!QD268</f>
        <v>0</v>
      </c>
      <c r="RI269" s="53">
        <f>'Hàng tồn'!QE270</f>
        <v>0</v>
      </c>
      <c r="RJ269" s="168">
        <f>RI269*'Bảng giá mua 2015'!QF268</f>
        <v>0</v>
      </c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72">
        <f t="shared" si="262"/>
        <v>0</v>
      </c>
      <c r="SP269" s="57">
        <f>SO269*'Bảng giá mua 2015'!RL268</f>
        <v>0</v>
      </c>
      <c r="SQ269" s="53">
        <f>'Hàng tồn'!RM270</f>
        <v>0</v>
      </c>
      <c r="SR269" s="168">
        <f>SQ269*'Bảng giá mua 2015'!RN268</f>
        <v>0</v>
      </c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72">
        <f t="shared" si="263"/>
        <v>0</v>
      </c>
      <c r="TX269" s="57">
        <f>TW269*'Bảng giá mua 2015'!ST268</f>
        <v>0</v>
      </c>
      <c r="TY269" s="53">
        <f>'Hàng tồn'!SU270</f>
        <v>0</v>
      </c>
      <c r="TZ269" s="168">
        <f>TY269*'Bảng giá mua 2015'!SV268</f>
        <v>0</v>
      </c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72">
        <f t="shared" si="264"/>
        <v>0</v>
      </c>
      <c r="VF269" s="57">
        <f>VE269*'Bảng giá mua 2015'!UB268</f>
        <v>0</v>
      </c>
      <c r="VG269" s="53">
        <f>'Hàng tồn'!UC270</f>
        <v>0</v>
      </c>
      <c r="VH269" s="168">
        <f>VG269*'Bảng giá mua 2015'!UD268</f>
        <v>0</v>
      </c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72">
        <f t="shared" si="265"/>
        <v>0</v>
      </c>
      <c r="WN269" s="57">
        <f>WM269*'Bảng giá mua 2015'!VJ268</f>
        <v>0</v>
      </c>
      <c r="WO269" s="53">
        <f>'Hàng tồn'!VK270</f>
        <v>0</v>
      </c>
      <c r="WP269" s="168">
        <f>WO269*'Bảng giá mua 2015'!VL268</f>
        <v>0</v>
      </c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72">
        <f t="shared" si="266"/>
        <v>0</v>
      </c>
      <c r="XV269" s="57">
        <f>XU269*'Bảng giá mua 2015'!WR268</f>
        <v>0</v>
      </c>
      <c r="XW269" s="53">
        <f>'Hàng tồn'!WS270</f>
        <v>0</v>
      </c>
      <c r="XX269" s="168">
        <f>XW269*'Bảng giá mua 2015'!WT268</f>
        <v>0</v>
      </c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72">
        <f t="shared" si="267"/>
        <v>0</v>
      </c>
      <c r="ZD269" s="57">
        <f>ZC269*'Bảng giá mua 2015'!XZ268</f>
        <v>0</v>
      </c>
      <c r="ZE269" s="53">
        <f>'Hàng tồn'!YA270</f>
        <v>0</v>
      </c>
      <c r="ZF269" s="168">
        <f>ZE269*'Bảng giá mua 2015'!YB268</f>
        <v>0</v>
      </c>
      <c r="ZG269" s="55"/>
      <c r="ZH269" s="55"/>
      <c r="ZI269" s="55"/>
      <c r="ZJ269" s="55"/>
      <c r="ZK269" s="55"/>
      <c r="ZL269" s="55"/>
      <c r="ZM269" s="55"/>
      <c r="ZN269" s="55"/>
      <c r="ZO269" s="55"/>
      <c r="ZP269" s="55"/>
      <c r="ZQ269" s="55"/>
      <c r="ZR269" s="55"/>
      <c r="ZS269" s="55"/>
      <c r="ZT269" s="55"/>
      <c r="ZU269" s="55"/>
      <c r="ZV269" s="55"/>
      <c r="ZW269" s="55"/>
      <c r="ZX269" s="55"/>
      <c r="ZY269" s="55"/>
      <c r="ZZ269" s="55"/>
      <c r="AAA269" s="55"/>
      <c r="AAB269" s="55"/>
      <c r="AAC269" s="55"/>
      <c r="AAD269" s="55"/>
      <c r="AAE269" s="55"/>
      <c r="AAF269" s="55"/>
      <c r="AAG269" s="55"/>
      <c r="AAH269" s="55"/>
      <c r="AAI269" s="55"/>
      <c r="AAJ269" s="55"/>
      <c r="AAK269" s="72">
        <f t="shared" si="268"/>
        <v>0</v>
      </c>
      <c r="AAL269" s="57">
        <f>AAK269*'Bảng giá mua 2015'!ZH268</f>
        <v>0</v>
      </c>
      <c r="AAM269" s="53">
        <f>'Hàng tồn'!ZI270</f>
        <v>0</v>
      </c>
      <c r="AAN269" s="168">
        <f>AAM269*'Bảng giá mua 2015'!ZJ268</f>
        <v>0</v>
      </c>
      <c r="AAO269" s="55"/>
      <c r="AAP269" s="55"/>
      <c r="AAQ269" s="55"/>
      <c r="AAR269" s="55"/>
      <c r="AAS269" s="55"/>
      <c r="AAT269" s="55"/>
      <c r="AAU269" s="55"/>
      <c r="AAV269" s="55"/>
      <c r="AAW269" s="55"/>
      <c r="AAX269" s="55"/>
      <c r="AAY269" s="55"/>
      <c r="AAZ269" s="55"/>
      <c r="ABA269" s="55"/>
      <c r="ABB269" s="55"/>
      <c r="ABC269" s="55"/>
      <c r="ABD269" s="55"/>
      <c r="ABE269" s="55"/>
      <c r="ABF269" s="55"/>
      <c r="ABG269" s="55"/>
      <c r="ABH269" s="55"/>
      <c r="ABI269" s="55"/>
      <c r="ABJ269" s="55"/>
      <c r="ABK269" s="55"/>
      <c r="ABL269" s="55"/>
      <c r="ABM269" s="55"/>
      <c r="ABN269" s="55"/>
      <c r="ABO269" s="55"/>
      <c r="ABP269" s="55"/>
      <c r="ABQ269" s="55"/>
      <c r="ABR269" s="55"/>
      <c r="ABS269" s="72">
        <f t="shared" si="269"/>
        <v>0</v>
      </c>
      <c r="ABT269" s="57">
        <f>ABS269*'Bảng giá mua 2015'!AAP268</f>
        <v>0</v>
      </c>
      <c r="ABU269" s="53">
        <f>'Hàng tồn'!AAQ270</f>
        <v>0</v>
      </c>
      <c r="ABV269" s="168">
        <f>ABU269*'Bảng giá mua 2015'!AAR268</f>
        <v>0</v>
      </c>
      <c r="ABW269" s="55"/>
      <c r="ABX269" s="55"/>
      <c r="ABY269" s="55"/>
      <c r="ABZ269" s="55"/>
      <c r="ACA269" s="55"/>
      <c r="ACB269" s="55"/>
      <c r="ACC269" s="55"/>
      <c r="ACD269" s="55"/>
      <c r="ACE269" s="55"/>
      <c r="ACF269" s="55"/>
      <c r="ACG269" s="55"/>
      <c r="ACH269" s="55"/>
      <c r="ACI269" s="55"/>
      <c r="ACJ269" s="55"/>
      <c r="ACK269" s="55"/>
      <c r="ACL269" s="55"/>
      <c r="ACM269" s="55"/>
      <c r="ACN269" s="55"/>
      <c r="ACO269" s="55"/>
      <c r="ACP269" s="55"/>
      <c r="ACQ269" s="55"/>
      <c r="ACR269" s="55"/>
      <c r="ACS269" s="55"/>
      <c r="ACT269" s="55"/>
      <c r="ACU269" s="55"/>
      <c r="ACV269" s="55"/>
      <c r="ACW269" s="55"/>
      <c r="ACX269" s="55"/>
      <c r="ACY269" s="55"/>
      <c r="ACZ269" s="55"/>
      <c r="ADA269" s="72">
        <f t="shared" si="270"/>
        <v>0</v>
      </c>
      <c r="ADB269" s="57">
        <f>ADA269*'Bảng giá mua 2015'!ABX268</f>
        <v>0</v>
      </c>
      <c r="ADC269" s="53">
        <f>'Hàng tồn'!ABY270</f>
        <v>0</v>
      </c>
      <c r="ADD269" s="168">
        <f>ADC269*'Bảng giá mua 2015'!ABZ268</f>
        <v>0</v>
      </c>
      <c r="ADE269" s="55"/>
      <c r="ADF269" s="55"/>
      <c r="ADG269" s="55"/>
      <c r="ADH269" s="55"/>
      <c r="ADI269" s="55"/>
      <c r="ADJ269" s="55"/>
      <c r="ADK269" s="55"/>
      <c r="ADL269" s="55"/>
      <c r="ADM269" s="55"/>
      <c r="ADN269" s="55"/>
      <c r="ADO269" s="55"/>
      <c r="ADP269" s="55"/>
      <c r="ADQ269" s="55"/>
      <c r="ADR269" s="55"/>
      <c r="ADS269" s="55"/>
      <c r="ADT269" s="55"/>
      <c r="ADU269" s="55"/>
      <c r="ADV269" s="55"/>
      <c r="ADW269" s="55"/>
      <c r="ADX269" s="55"/>
      <c r="ADY269" s="55"/>
      <c r="ADZ269" s="55"/>
      <c r="AEA269" s="55"/>
      <c r="AEB269" s="55"/>
      <c r="AEC269" s="55"/>
      <c r="AED269" s="55"/>
      <c r="AEE269" s="55"/>
      <c r="AEF269" s="55"/>
      <c r="AEG269" s="55"/>
      <c r="AEH269" s="55"/>
      <c r="AEI269" s="72">
        <f t="shared" si="271"/>
        <v>0</v>
      </c>
      <c r="AEJ269" s="57">
        <f>AEI269*'Bảng giá mua 2015'!ADF268</f>
        <v>0</v>
      </c>
      <c r="AEK269" s="53">
        <f>'Hàng tồn'!ADG270</f>
        <v>0</v>
      </c>
      <c r="AEL269" s="168">
        <f>AEK269*'Bảng giá mua 2015'!ADH268</f>
        <v>0</v>
      </c>
      <c r="AEM269" s="55"/>
      <c r="AEN269" s="55"/>
      <c r="AEO269" s="55"/>
      <c r="AEP269" s="55"/>
      <c r="AEQ269" s="55"/>
      <c r="AER269" s="55"/>
      <c r="AES269" s="55"/>
      <c r="AET269" s="55"/>
      <c r="AEU269" s="55"/>
      <c r="AEV269" s="55"/>
      <c r="AEW269" s="55"/>
      <c r="AEX269" s="55"/>
      <c r="AEY269" s="55"/>
      <c r="AEZ269" s="55"/>
      <c r="AFA269" s="55"/>
      <c r="AFB269" s="55"/>
      <c r="AFC269" s="55"/>
      <c r="AFD269" s="55"/>
      <c r="AFE269" s="55"/>
      <c r="AFF269" s="55"/>
      <c r="AFG269" s="55"/>
      <c r="AFH269" s="55"/>
      <c r="AFI269" s="55"/>
      <c r="AFJ269" s="55"/>
      <c r="AFK269" s="55"/>
      <c r="AFL269" s="55"/>
      <c r="AFM269" s="55"/>
      <c r="AFN269" s="55"/>
      <c r="AFO269" s="55"/>
      <c r="AFP269" s="55"/>
      <c r="AFQ269" s="72">
        <f t="shared" si="272"/>
        <v>0</v>
      </c>
      <c r="AFR269" s="57">
        <f>AFQ269*'Bảng giá mua 2015'!AEN268</f>
        <v>0</v>
      </c>
      <c r="AFS269" s="53">
        <f>'Hàng tồn'!AEO270</f>
        <v>0</v>
      </c>
      <c r="AFT269" s="168">
        <f>AFS269*'Bảng giá mua 2015'!AEP268</f>
        <v>0</v>
      </c>
      <c r="AFU269" s="55"/>
      <c r="AFV269" s="55"/>
      <c r="AFW269" s="55"/>
      <c r="AFX269" s="55"/>
      <c r="AFY269" s="55"/>
      <c r="AFZ269" s="55"/>
      <c r="AGA269" s="55"/>
      <c r="AGB269" s="55"/>
      <c r="AGC269" s="55"/>
      <c r="AGD269" s="55"/>
      <c r="AGE269" s="55"/>
      <c r="AGF269" s="55"/>
      <c r="AGG269" s="55"/>
      <c r="AGH269" s="55"/>
      <c r="AGI269" s="55"/>
      <c r="AGJ269" s="55"/>
      <c r="AGK269" s="55"/>
      <c r="AGL269" s="55"/>
      <c r="AGM269" s="55"/>
      <c r="AGN269" s="55"/>
      <c r="AGO269" s="55"/>
      <c r="AGP269" s="55"/>
      <c r="AGQ269" s="55"/>
      <c r="AGR269" s="55"/>
      <c r="AGS269" s="55"/>
      <c r="AGT269" s="55"/>
      <c r="AGU269" s="55"/>
      <c r="AGV269" s="55"/>
      <c r="AGW269" s="55"/>
      <c r="AGX269" s="55"/>
      <c r="AGY269" s="72">
        <f t="shared" si="273"/>
        <v>0</v>
      </c>
      <c r="AGZ269" s="57">
        <f>AGY269*'Bảng giá mua 2015'!AFV268</f>
        <v>0</v>
      </c>
      <c r="AHA269" s="53">
        <f>'Hàng tồn'!AFW270</f>
        <v>0</v>
      </c>
      <c r="AHB269" s="168">
        <f>AHA269*'Bảng giá mua 2015'!AFX268</f>
        <v>0</v>
      </c>
      <c r="AHC269" s="55"/>
      <c r="AHD269" s="55"/>
      <c r="AHE269" s="55"/>
      <c r="AHF269" s="55"/>
      <c r="AHG269" s="55"/>
      <c r="AHH269" s="55"/>
      <c r="AHI269" s="55"/>
      <c r="AHJ269" s="55"/>
      <c r="AHK269" s="55"/>
      <c r="AHL269" s="55"/>
      <c r="AHM269" s="55"/>
      <c r="AHN269" s="55"/>
      <c r="AHO269" s="55"/>
      <c r="AHP269" s="55"/>
      <c r="AHQ269" s="55"/>
      <c r="AHR269" s="55"/>
      <c r="AHS269" s="55"/>
      <c r="AHT269" s="55"/>
      <c r="AHU269" s="55"/>
      <c r="AHV269" s="55"/>
      <c r="AHW269" s="55"/>
      <c r="AHX269" s="55"/>
      <c r="AHY269" s="55"/>
      <c r="AHZ269" s="55"/>
      <c r="AIA269" s="55"/>
      <c r="AIB269" s="55"/>
      <c r="AIC269" s="55"/>
      <c r="AID269" s="55"/>
      <c r="AIE269" s="55"/>
      <c r="AIF269" s="55"/>
      <c r="AIG269" s="72">
        <f t="shared" si="274"/>
        <v>0</v>
      </c>
      <c r="AIH269" s="57">
        <f>AIG269*'Bảng giá bán 2015'!AC268</f>
        <v>0</v>
      </c>
      <c r="AII269" s="53">
        <f>'Hàng tồn'!AHE270</f>
        <v>0</v>
      </c>
      <c r="AIJ269" s="168">
        <f>AII269*'Bảng giá bán 2015'!AD268</f>
        <v>0</v>
      </c>
      <c r="AIK269" s="55"/>
      <c r="AIL269" s="55"/>
      <c r="AIM269" s="55"/>
      <c r="AIN269" s="55"/>
      <c r="AIO269" s="55"/>
      <c r="AIP269" s="55"/>
      <c r="AIQ269" s="55"/>
      <c r="AIR269" s="55"/>
      <c r="AIS269" s="55"/>
      <c r="AIT269" s="55"/>
      <c r="AIU269" s="55"/>
      <c r="AIV269" s="55">
        <v>1</v>
      </c>
      <c r="AIW269" s="55"/>
      <c r="AIX269" s="55"/>
      <c r="AIY269" s="55"/>
      <c r="AIZ269" s="55"/>
      <c r="AJA269" s="55"/>
      <c r="AJB269" s="55"/>
      <c r="AJC269" s="55"/>
      <c r="AJD269" s="55"/>
      <c r="AJE269" s="55"/>
      <c r="AJF269" s="55"/>
      <c r="AJG269" s="55"/>
      <c r="AJH269" s="55"/>
      <c r="AJI269" s="55"/>
      <c r="AJJ269" s="55"/>
      <c r="AJK269" s="55"/>
      <c r="AJL269" s="55"/>
      <c r="AJM269" s="55"/>
      <c r="AJN269" s="55"/>
      <c r="AJO269" s="72">
        <f t="shared" si="275"/>
        <v>1</v>
      </c>
      <c r="AJP269" s="57">
        <f>AJO269*'Bảng giá bán 2015'!AD268</f>
        <v>0</v>
      </c>
      <c r="AJQ269" s="53">
        <f>'Hàng tồn'!AIM270</f>
        <v>0</v>
      </c>
      <c r="AJR269" s="168">
        <f>AJQ269*'Bảng giá mua 2015'!AIN268</f>
        <v>0</v>
      </c>
      <c r="AJS269" s="55"/>
      <c r="AJT269" s="55"/>
      <c r="AJU269" s="55"/>
      <c r="AJV269" s="55"/>
      <c r="AJW269" s="55"/>
      <c r="AJX269" s="55"/>
      <c r="AJY269" s="55"/>
      <c r="AJZ269" s="55"/>
      <c r="AKA269" s="55"/>
      <c r="AKB269" s="55"/>
      <c r="AKC269" s="55"/>
      <c r="AKD269" s="55"/>
      <c r="AKE269" s="55"/>
      <c r="AKF269" s="55"/>
      <c r="AKG269" s="55"/>
      <c r="AKH269" s="55"/>
      <c r="AKI269" s="55"/>
      <c r="AKJ269" s="55"/>
      <c r="AKK269" s="55"/>
      <c r="AKL269" s="55"/>
      <c r="AKM269" s="55"/>
      <c r="AKN269" s="55"/>
      <c r="AKO269" s="55"/>
      <c r="AKP269" s="55"/>
      <c r="AKQ269" s="55"/>
      <c r="AKR269" s="55"/>
      <c r="AKS269" s="55"/>
      <c r="AKT269" s="55"/>
      <c r="AKU269" s="55"/>
      <c r="AKV269" s="55"/>
      <c r="AKW269" s="72">
        <f t="shared" si="276"/>
        <v>0</v>
      </c>
      <c r="AKX269" s="57">
        <f>AKW269*'Bảng giá bán 2015'!BL268</f>
        <v>0</v>
      </c>
      <c r="AKY269" s="53">
        <f>'Hàng tồn'!AJU270</f>
        <v>0</v>
      </c>
      <c r="AKZ269" s="168">
        <f>AKY269*'Bảng giá mua 2015'!AJV268</f>
        <v>0</v>
      </c>
      <c r="ALA269" s="55"/>
      <c r="ALB269" s="55"/>
      <c r="ALC269" s="55"/>
      <c r="ALD269" s="55"/>
      <c r="ALE269" s="55"/>
      <c r="ALF269" s="55"/>
      <c r="ALG269" s="55"/>
      <c r="ALH269" s="55"/>
      <c r="ALI269" s="55"/>
      <c r="ALJ269" s="55"/>
      <c r="ALK269" s="55"/>
      <c r="ALL269" s="55"/>
      <c r="ALM269" s="55"/>
      <c r="ALN269" s="55"/>
      <c r="ALO269" s="55"/>
      <c r="ALP269" s="55"/>
      <c r="ALQ269" s="55"/>
      <c r="ALR269" s="55"/>
      <c r="ALS269" s="55"/>
      <c r="ALT269" s="55"/>
      <c r="ALU269" s="55"/>
      <c r="ALV269" s="55"/>
      <c r="ALW269" s="55"/>
      <c r="ALX269" s="55"/>
      <c r="ALY269" s="55"/>
      <c r="ALZ269" s="55"/>
      <c r="AMA269" s="55"/>
      <c r="AMB269" s="55"/>
      <c r="AMC269" s="55"/>
      <c r="AMD269" s="55"/>
      <c r="AME269" s="72">
        <f t="shared" si="277"/>
        <v>0</v>
      </c>
      <c r="AMF269" s="57">
        <f>AME269*'Bảng giá bán 2015'!CT268</f>
        <v>0</v>
      </c>
      <c r="AMG269" s="53">
        <f>'Hàng tồn'!ALC270</f>
        <v>0</v>
      </c>
      <c r="AMH269" s="168">
        <f>AMG269*'Bảng giá mua 2015'!ALD268</f>
        <v>0</v>
      </c>
      <c r="AMI269" s="55"/>
      <c r="AMJ269" s="55"/>
      <c r="AMK269" s="55"/>
      <c r="AML269" s="55"/>
      <c r="AMM269" s="55"/>
      <c r="AMN269" s="55"/>
      <c r="AMO269" s="55"/>
      <c r="AMP269" s="55"/>
      <c r="AMQ269" s="55"/>
      <c r="AMR269" s="55"/>
      <c r="AMS269" s="55"/>
      <c r="AMT269" s="55"/>
      <c r="AMU269" s="55"/>
      <c r="AMV269" s="55"/>
      <c r="AMW269" s="55"/>
      <c r="AMX269" s="55"/>
      <c r="AMY269" s="55"/>
      <c r="AMZ269" s="55"/>
      <c r="ANA269" s="55"/>
      <c r="ANB269" s="55"/>
      <c r="ANC269" s="55"/>
      <c r="AND269" s="55"/>
      <c r="ANE269" s="55"/>
      <c r="ANF269" s="55"/>
      <c r="ANG269" s="55"/>
      <c r="ANH269" s="55"/>
      <c r="ANI269" s="55"/>
      <c r="ANJ269" s="55"/>
      <c r="ANK269" s="55"/>
      <c r="ANL269" s="55"/>
      <c r="ANM269" s="72">
        <f t="shared" si="278"/>
        <v>0</v>
      </c>
      <c r="ANN269" s="57">
        <f>ANM269*'Bảng giá bán 2015'!EB268</f>
        <v>0</v>
      </c>
      <c r="ANO269" s="53">
        <f>'Hàng tồn'!AMK270</f>
        <v>0</v>
      </c>
      <c r="ANP269" s="168">
        <f>ANO269*'Bảng giá mua 2015'!AML268</f>
        <v>0</v>
      </c>
    </row>
    <row r="270" spans="1:1056" ht="14.4" customHeight="1" x14ac:dyDescent="0.3">
      <c r="A270" s="129" t="s">
        <v>108</v>
      </c>
      <c r="B270" s="58" t="s">
        <v>101</v>
      </c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72">
        <f t="shared" si="248"/>
        <v>0</v>
      </c>
      <c r="AH270" s="57">
        <f>AG270*'Bảng giá mua 2015'!D269</f>
        <v>0</v>
      </c>
      <c r="AI270" s="53">
        <f>'Hàng tồn'!E271</f>
        <v>0</v>
      </c>
      <c r="AJ270" s="168">
        <f>AI270*'Bảng giá mua 2015'!F269</f>
        <v>0</v>
      </c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72">
        <f t="shared" si="249"/>
        <v>0</v>
      </c>
      <c r="BP270" s="57">
        <f>BO270*'Bảng giá mua 2015'!AL269</f>
        <v>0</v>
      </c>
      <c r="BQ270" s="53">
        <f>'Hàng tồn'!AM271</f>
        <v>0</v>
      </c>
      <c r="BR270" s="168">
        <f>BQ270*'Bảng giá mua 2015'!AN269</f>
        <v>0</v>
      </c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72">
        <f t="shared" si="250"/>
        <v>0</v>
      </c>
      <c r="CX270" s="57">
        <f>CW270*'Bảng giá mua 2015'!BT269</f>
        <v>0</v>
      </c>
      <c r="CY270" s="53">
        <f>'Hàng tồn'!BU271</f>
        <v>0</v>
      </c>
      <c r="CZ270" s="168">
        <f>CY270*'Bảng giá mua 2015'!BV269</f>
        <v>0</v>
      </c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72">
        <f t="shared" si="251"/>
        <v>0</v>
      </c>
      <c r="EF270" s="57">
        <f>EE270*'Bảng giá mua 2015'!DB269</f>
        <v>0</v>
      </c>
      <c r="EG270" s="53">
        <f>'Hàng tồn'!DC271</f>
        <v>0</v>
      </c>
      <c r="EH270" s="168">
        <f>EG270*'Bảng giá mua 2015'!DD269</f>
        <v>0</v>
      </c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72">
        <f t="shared" si="252"/>
        <v>0</v>
      </c>
      <c r="FN270" s="57">
        <f>FM270*'Bảng giá mua 2015'!EJ269</f>
        <v>0</v>
      </c>
      <c r="FO270" s="53">
        <f>'Hàng tồn'!EK271</f>
        <v>0</v>
      </c>
      <c r="FP270" s="168">
        <f>FO270*'Bảng giá mua 2015'!EL269</f>
        <v>0</v>
      </c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72">
        <f t="shared" si="253"/>
        <v>0</v>
      </c>
      <c r="GV270" s="57">
        <f>GU270*'Bảng giá mua 2015'!FR269</f>
        <v>0</v>
      </c>
      <c r="GW270" s="53">
        <f>'Hàng tồn'!FS271</f>
        <v>0</v>
      </c>
      <c r="GX270" s="168">
        <f>GW270*'Bảng giá mua 2015'!FT269</f>
        <v>0</v>
      </c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72">
        <f t="shared" si="254"/>
        <v>0</v>
      </c>
      <c r="ID270" s="57">
        <f>IC270*'Bảng giá mua 2015'!GZ269</f>
        <v>0</v>
      </c>
      <c r="IE270" s="53">
        <f>'Hàng tồn'!HA271</f>
        <v>0</v>
      </c>
      <c r="IF270" s="168">
        <f>IE270*'Bảng giá mua 2015'!HB269</f>
        <v>0</v>
      </c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72">
        <f t="shared" si="255"/>
        <v>0</v>
      </c>
      <c r="JL270" s="57">
        <f>JK270*'Bảng giá mua 2015'!IH269</f>
        <v>0</v>
      </c>
      <c r="JM270" s="53">
        <f>'Hàng tồn'!II271</f>
        <v>0</v>
      </c>
      <c r="JN270" s="168">
        <f>JM270*'Bảng giá mua 2015'!IJ269</f>
        <v>0</v>
      </c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72">
        <f t="shared" si="256"/>
        <v>0</v>
      </c>
      <c r="KT270" s="57">
        <f>KS270*'Bảng giá mua 2015'!JP269</f>
        <v>0</v>
      </c>
      <c r="KU270" s="53">
        <f>'Hàng tồn'!JQ271</f>
        <v>0</v>
      </c>
      <c r="KV270" s="168">
        <f>KU270*'Bảng giá mua 2015'!JR269</f>
        <v>0</v>
      </c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72">
        <f t="shared" si="257"/>
        <v>0</v>
      </c>
      <c r="MB270" s="57">
        <f>MA270*'Bảng giá mua 2015'!KX269</f>
        <v>0</v>
      </c>
      <c r="MC270" s="53">
        <f>'Hàng tồn'!KY271</f>
        <v>0</v>
      </c>
      <c r="MD270" s="168">
        <f>MC270*'Bảng giá mua 2015'!KZ269</f>
        <v>0</v>
      </c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72">
        <f t="shared" si="258"/>
        <v>0</v>
      </c>
      <c r="NJ270" s="57">
        <f>NI270*'Bảng giá mua 2015'!MF269</f>
        <v>0</v>
      </c>
      <c r="NK270" s="53">
        <f>'Hàng tồn'!MG271</f>
        <v>0</v>
      </c>
      <c r="NL270" s="168">
        <f>NK270*'Bảng giá mua 2015'!MH269</f>
        <v>0</v>
      </c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72">
        <f t="shared" si="259"/>
        <v>0</v>
      </c>
      <c r="OR270" s="57">
        <f>OQ270*'Bảng giá mua 2015'!NN269</f>
        <v>0</v>
      </c>
      <c r="OS270" s="53">
        <f>'Hàng tồn'!NO271</f>
        <v>0</v>
      </c>
      <c r="OT270" s="168">
        <f>OS270*'Bảng giá mua 2015'!NP269</f>
        <v>0</v>
      </c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72">
        <f t="shared" si="260"/>
        <v>0</v>
      </c>
      <c r="PZ270" s="57">
        <f>PY270*'Bảng giá mua 2015'!OV269</f>
        <v>0</v>
      </c>
      <c r="QA270" s="53">
        <f>'Hàng tồn'!OW271</f>
        <v>0</v>
      </c>
      <c r="QB270" s="168">
        <f>QA270*'Bảng giá mua 2015'!OX269</f>
        <v>0</v>
      </c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72">
        <f t="shared" si="261"/>
        <v>0</v>
      </c>
      <c r="RH270" s="57">
        <f>RG270*'Bảng giá mua 2015'!QD269</f>
        <v>0</v>
      </c>
      <c r="RI270" s="53">
        <f>'Hàng tồn'!QE271</f>
        <v>0</v>
      </c>
      <c r="RJ270" s="168">
        <f>RI270*'Bảng giá mua 2015'!QF269</f>
        <v>0</v>
      </c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72">
        <f t="shared" si="262"/>
        <v>0</v>
      </c>
      <c r="SP270" s="57">
        <f>SO270*'Bảng giá mua 2015'!RL269</f>
        <v>0</v>
      </c>
      <c r="SQ270" s="53">
        <f>'Hàng tồn'!RM271</f>
        <v>0</v>
      </c>
      <c r="SR270" s="168">
        <f>SQ270*'Bảng giá mua 2015'!RN269</f>
        <v>0</v>
      </c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72">
        <f t="shared" si="263"/>
        <v>0</v>
      </c>
      <c r="TX270" s="57">
        <f>TW270*'Bảng giá mua 2015'!ST269</f>
        <v>0</v>
      </c>
      <c r="TY270" s="53">
        <f>'Hàng tồn'!SU271</f>
        <v>0</v>
      </c>
      <c r="TZ270" s="168">
        <f>TY270*'Bảng giá mua 2015'!SV269</f>
        <v>0</v>
      </c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72">
        <f t="shared" si="264"/>
        <v>0</v>
      </c>
      <c r="VF270" s="57">
        <f>VE270*'Bảng giá mua 2015'!UB269</f>
        <v>0</v>
      </c>
      <c r="VG270" s="53">
        <f>'Hàng tồn'!UC271</f>
        <v>0</v>
      </c>
      <c r="VH270" s="168">
        <f>VG270*'Bảng giá mua 2015'!UD269</f>
        <v>0</v>
      </c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72">
        <f t="shared" si="265"/>
        <v>0</v>
      </c>
      <c r="WN270" s="57">
        <f>WM270*'Bảng giá mua 2015'!VJ269</f>
        <v>0</v>
      </c>
      <c r="WO270" s="53">
        <f>'Hàng tồn'!VK271</f>
        <v>0</v>
      </c>
      <c r="WP270" s="168">
        <f>WO270*'Bảng giá mua 2015'!VL269</f>
        <v>0</v>
      </c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72">
        <f t="shared" si="266"/>
        <v>0</v>
      </c>
      <c r="XV270" s="57">
        <f>XU270*'Bảng giá mua 2015'!WR269</f>
        <v>0</v>
      </c>
      <c r="XW270" s="53">
        <f>'Hàng tồn'!WS271</f>
        <v>0</v>
      </c>
      <c r="XX270" s="168">
        <f>XW270*'Bảng giá mua 2015'!WT269</f>
        <v>0</v>
      </c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72">
        <f t="shared" si="267"/>
        <v>0</v>
      </c>
      <c r="ZD270" s="57">
        <f>ZC270*'Bảng giá mua 2015'!XZ269</f>
        <v>0</v>
      </c>
      <c r="ZE270" s="53">
        <f>'Hàng tồn'!YA271</f>
        <v>0</v>
      </c>
      <c r="ZF270" s="168">
        <f>ZE270*'Bảng giá mua 2015'!YB269</f>
        <v>0</v>
      </c>
      <c r="ZG270" s="55"/>
      <c r="ZH270" s="55"/>
      <c r="ZI270" s="55"/>
      <c r="ZJ270" s="55"/>
      <c r="ZK270" s="55"/>
      <c r="ZL270" s="55"/>
      <c r="ZM270" s="55"/>
      <c r="ZN270" s="55"/>
      <c r="ZO270" s="55"/>
      <c r="ZP270" s="55"/>
      <c r="ZQ270" s="55"/>
      <c r="ZR270" s="55"/>
      <c r="ZS270" s="55"/>
      <c r="ZT270" s="55"/>
      <c r="ZU270" s="55"/>
      <c r="ZV270" s="55"/>
      <c r="ZW270" s="55"/>
      <c r="ZX270" s="55"/>
      <c r="ZY270" s="55"/>
      <c r="ZZ270" s="55"/>
      <c r="AAA270" s="55"/>
      <c r="AAB270" s="55"/>
      <c r="AAC270" s="55"/>
      <c r="AAD270" s="55"/>
      <c r="AAE270" s="55"/>
      <c r="AAF270" s="55"/>
      <c r="AAG270" s="55"/>
      <c r="AAH270" s="55"/>
      <c r="AAI270" s="55"/>
      <c r="AAJ270" s="55"/>
      <c r="AAK270" s="72">
        <f t="shared" si="268"/>
        <v>0</v>
      </c>
      <c r="AAL270" s="57">
        <f>AAK270*'Bảng giá mua 2015'!ZH269</f>
        <v>0</v>
      </c>
      <c r="AAM270" s="53">
        <f>'Hàng tồn'!ZI271</f>
        <v>0</v>
      </c>
      <c r="AAN270" s="168">
        <f>AAM270*'Bảng giá mua 2015'!ZJ269</f>
        <v>0</v>
      </c>
      <c r="AAO270" s="55"/>
      <c r="AAP270" s="55"/>
      <c r="AAQ270" s="55"/>
      <c r="AAR270" s="55"/>
      <c r="AAS270" s="55"/>
      <c r="AAT270" s="55"/>
      <c r="AAU270" s="55"/>
      <c r="AAV270" s="55"/>
      <c r="AAW270" s="55"/>
      <c r="AAX270" s="55"/>
      <c r="AAY270" s="55"/>
      <c r="AAZ270" s="55"/>
      <c r="ABA270" s="55"/>
      <c r="ABB270" s="55"/>
      <c r="ABC270" s="55"/>
      <c r="ABD270" s="55"/>
      <c r="ABE270" s="55"/>
      <c r="ABF270" s="55"/>
      <c r="ABG270" s="55"/>
      <c r="ABH270" s="55"/>
      <c r="ABI270" s="55"/>
      <c r="ABJ270" s="55"/>
      <c r="ABK270" s="55"/>
      <c r="ABL270" s="55"/>
      <c r="ABM270" s="55"/>
      <c r="ABN270" s="55"/>
      <c r="ABO270" s="55"/>
      <c r="ABP270" s="55"/>
      <c r="ABQ270" s="55"/>
      <c r="ABR270" s="55"/>
      <c r="ABS270" s="72">
        <f t="shared" si="269"/>
        <v>0</v>
      </c>
      <c r="ABT270" s="57">
        <f>ABS270*'Bảng giá mua 2015'!AAP269</f>
        <v>0</v>
      </c>
      <c r="ABU270" s="53">
        <f>'Hàng tồn'!AAQ271</f>
        <v>0</v>
      </c>
      <c r="ABV270" s="168">
        <f>ABU270*'Bảng giá mua 2015'!AAR269</f>
        <v>0</v>
      </c>
      <c r="ABW270" s="55"/>
      <c r="ABX270" s="55"/>
      <c r="ABY270" s="55"/>
      <c r="ABZ270" s="55"/>
      <c r="ACA270" s="55"/>
      <c r="ACB270" s="55"/>
      <c r="ACC270" s="55"/>
      <c r="ACD270" s="55"/>
      <c r="ACE270" s="55"/>
      <c r="ACF270" s="55"/>
      <c r="ACG270" s="55"/>
      <c r="ACH270" s="55"/>
      <c r="ACI270" s="55"/>
      <c r="ACJ270" s="55"/>
      <c r="ACK270" s="55"/>
      <c r="ACL270" s="55"/>
      <c r="ACM270" s="55"/>
      <c r="ACN270" s="55"/>
      <c r="ACO270" s="55"/>
      <c r="ACP270" s="55"/>
      <c r="ACQ270" s="55"/>
      <c r="ACR270" s="55"/>
      <c r="ACS270" s="55"/>
      <c r="ACT270" s="55"/>
      <c r="ACU270" s="55"/>
      <c r="ACV270" s="55"/>
      <c r="ACW270" s="55"/>
      <c r="ACX270" s="55"/>
      <c r="ACY270" s="55"/>
      <c r="ACZ270" s="55"/>
      <c r="ADA270" s="72">
        <f t="shared" si="270"/>
        <v>0</v>
      </c>
      <c r="ADB270" s="57">
        <f>ADA270*'Bảng giá mua 2015'!ABX269</f>
        <v>0</v>
      </c>
      <c r="ADC270" s="53">
        <f>'Hàng tồn'!ABY271</f>
        <v>0</v>
      </c>
      <c r="ADD270" s="168">
        <f>ADC270*'Bảng giá mua 2015'!ABZ269</f>
        <v>0</v>
      </c>
      <c r="ADE270" s="55"/>
      <c r="ADF270" s="55"/>
      <c r="ADG270" s="55"/>
      <c r="ADH270" s="55"/>
      <c r="ADI270" s="55"/>
      <c r="ADJ270" s="55"/>
      <c r="ADK270" s="55"/>
      <c r="ADL270" s="55"/>
      <c r="ADM270" s="55"/>
      <c r="ADN270" s="55"/>
      <c r="ADO270" s="55"/>
      <c r="ADP270" s="55"/>
      <c r="ADQ270" s="55"/>
      <c r="ADR270" s="55"/>
      <c r="ADS270" s="55"/>
      <c r="ADT270" s="55"/>
      <c r="ADU270" s="55"/>
      <c r="ADV270" s="55"/>
      <c r="ADW270" s="55"/>
      <c r="ADX270" s="55"/>
      <c r="ADY270" s="55"/>
      <c r="ADZ270" s="55"/>
      <c r="AEA270" s="55"/>
      <c r="AEB270" s="55"/>
      <c r="AEC270" s="55"/>
      <c r="AED270" s="55"/>
      <c r="AEE270" s="55"/>
      <c r="AEF270" s="55"/>
      <c r="AEG270" s="55"/>
      <c r="AEH270" s="55"/>
      <c r="AEI270" s="72">
        <f t="shared" si="271"/>
        <v>0</v>
      </c>
      <c r="AEJ270" s="57">
        <f>AEI270*'Bảng giá mua 2015'!ADF269</f>
        <v>0</v>
      </c>
      <c r="AEK270" s="53">
        <f>'Hàng tồn'!ADG271</f>
        <v>0</v>
      </c>
      <c r="AEL270" s="168">
        <f>AEK270*'Bảng giá mua 2015'!ADH269</f>
        <v>0</v>
      </c>
      <c r="AEM270" s="55"/>
      <c r="AEN270" s="55"/>
      <c r="AEO270" s="55"/>
      <c r="AEP270" s="55"/>
      <c r="AEQ270" s="55"/>
      <c r="AER270" s="55"/>
      <c r="AES270" s="55"/>
      <c r="AET270" s="55"/>
      <c r="AEU270" s="55"/>
      <c r="AEV270" s="55"/>
      <c r="AEW270" s="55"/>
      <c r="AEX270" s="55"/>
      <c r="AEY270" s="55"/>
      <c r="AEZ270" s="55"/>
      <c r="AFA270" s="55"/>
      <c r="AFB270" s="55"/>
      <c r="AFC270" s="55"/>
      <c r="AFD270" s="55"/>
      <c r="AFE270" s="55"/>
      <c r="AFF270" s="55"/>
      <c r="AFG270" s="55"/>
      <c r="AFH270" s="55"/>
      <c r="AFI270" s="55"/>
      <c r="AFJ270" s="55"/>
      <c r="AFK270" s="55"/>
      <c r="AFL270" s="55"/>
      <c r="AFM270" s="55"/>
      <c r="AFN270" s="55"/>
      <c r="AFO270" s="55"/>
      <c r="AFP270" s="55"/>
      <c r="AFQ270" s="72">
        <f t="shared" si="272"/>
        <v>0</v>
      </c>
      <c r="AFR270" s="57">
        <f>AFQ270*'Bảng giá mua 2015'!AEN269</f>
        <v>0</v>
      </c>
      <c r="AFS270" s="53">
        <f>'Hàng tồn'!AEO271</f>
        <v>0</v>
      </c>
      <c r="AFT270" s="168">
        <f>AFS270*'Bảng giá mua 2015'!AEP269</f>
        <v>0</v>
      </c>
      <c r="AFU270" s="55"/>
      <c r="AFV270" s="55"/>
      <c r="AFW270" s="55"/>
      <c r="AFX270" s="55"/>
      <c r="AFY270" s="55"/>
      <c r="AFZ270" s="55"/>
      <c r="AGA270" s="55"/>
      <c r="AGB270" s="55"/>
      <c r="AGC270" s="55"/>
      <c r="AGD270" s="55"/>
      <c r="AGE270" s="55"/>
      <c r="AGF270" s="55"/>
      <c r="AGG270" s="55"/>
      <c r="AGH270" s="55"/>
      <c r="AGI270" s="55"/>
      <c r="AGJ270" s="55"/>
      <c r="AGK270" s="55"/>
      <c r="AGL270" s="55"/>
      <c r="AGM270" s="55"/>
      <c r="AGN270" s="55"/>
      <c r="AGO270" s="55"/>
      <c r="AGP270" s="55"/>
      <c r="AGQ270" s="55"/>
      <c r="AGR270" s="55"/>
      <c r="AGS270" s="55"/>
      <c r="AGT270" s="55"/>
      <c r="AGU270" s="55"/>
      <c r="AGV270" s="55"/>
      <c r="AGW270" s="55"/>
      <c r="AGX270" s="55"/>
      <c r="AGY270" s="72">
        <f t="shared" si="273"/>
        <v>0</v>
      </c>
      <c r="AGZ270" s="57">
        <f>AGY270*'Bảng giá mua 2015'!AFV269</f>
        <v>0</v>
      </c>
      <c r="AHA270" s="53">
        <f>'Hàng tồn'!AFW271</f>
        <v>0</v>
      </c>
      <c r="AHB270" s="168">
        <f>AHA270*'Bảng giá mua 2015'!AFX269</f>
        <v>0</v>
      </c>
      <c r="AHC270" s="55"/>
      <c r="AHD270" s="55"/>
      <c r="AHE270" s="55"/>
      <c r="AHF270" s="55"/>
      <c r="AHG270" s="55"/>
      <c r="AHH270" s="55"/>
      <c r="AHI270" s="55"/>
      <c r="AHJ270" s="55"/>
      <c r="AHK270" s="55"/>
      <c r="AHL270" s="55"/>
      <c r="AHM270" s="55">
        <v>1</v>
      </c>
      <c r="AHN270" s="55"/>
      <c r="AHO270" s="55"/>
      <c r="AHP270" s="55"/>
      <c r="AHQ270" s="55"/>
      <c r="AHR270" s="55"/>
      <c r="AHS270" s="55"/>
      <c r="AHT270" s="55"/>
      <c r="AHU270" s="55"/>
      <c r="AHV270" s="55"/>
      <c r="AHW270" s="55"/>
      <c r="AHX270" s="55"/>
      <c r="AHY270" s="55"/>
      <c r="AHZ270" s="55"/>
      <c r="AIA270" s="55"/>
      <c r="AIB270" s="55"/>
      <c r="AIC270" s="55"/>
      <c r="AID270" s="55"/>
      <c r="AIE270" s="55"/>
      <c r="AIF270" s="55"/>
      <c r="AIG270" s="72">
        <f t="shared" si="274"/>
        <v>1</v>
      </c>
      <c r="AIH270" s="57">
        <f>AIG270*'Bảng giá bán 2015'!AC269</f>
        <v>0</v>
      </c>
      <c r="AII270" s="53">
        <f>'Hàng tồn'!AHE271</f>
        <v>0</v>
      </c>
      <c r="AIJ270" s="168">
        <f>AII270*'Bảng giá bán 2015'!AD269</f>
        <v>0</v>
      </c>
      <c r="AIK270" s="55"/>
      <c r="AIL270" s="55"/>
      <c r="AIM270" s="55"/>
      <c r="AIN270" s="55"/>
      <c r="AIO270" s="55"/>
      <c r="AIP270" s="55"/>
      <c r="AIQ270" s="55"/>
      <c r="AIR270" s="55"/>
      <c r="AIS270" s="55"/>
      <c r="AIT270" s="55"/>
      <c r="AIU270" s="55"/>
      <c r="AIV270" s="55"/>
      <c r="AIW270" s="55"/>
      <c r="AIX270" s="55"/>
      <c r="AIY270" s="55"/>
      <c r="AIZ270" s="55"/>
      <c r="AJA270" s="55"/>
      <c r="AJB270" s="55"/>
      <c r="AJC270" s="55"/>
      <c r="AJD270" s="55"/>
      <c r="AJE270" s="55"/>
      <c r="AJF270" s="55"/>
      <c r="AJG270" s="55"/>
      <c r="AJH270" s="55"/>
      <c r="AJI270" s="55"/>
      <c r="AJJ270" s="55"/>
      <c r="AJK270" s="55"/>
      <c r="AJL270" s="55"/>
      <c r="AJM270" s="55"/>
      <c r="AJN270" s="55"/>
      <c r="AJO270" s="72">
        <f t="shared" si="275"/>
        <v>0</v>
      </c>
      <c r="AJP270" s="57">
        <f>AJO270*'Bảng giá bán 2015'!AD269</f>
        <v>0</v>
      </c>
      <c r="AJQ270" s="53">
        <f>'Hàng tồn'!AIM271</f>
        <v>0</v>
      </c>
      <c r="AJR270" s="168">
        <f>AJQ270*'Bảng giá mua 2015'!AIN269</f>
        <v>0</v>
      </c>
      <c r="AJS270" s="55"/>
      <c r="AJT270" s="55"/>
      <c r="AJU270" s="55"/>
      <c r="AJV270" s="55"/>
      <c r="AJW270" s="55"/>
      <c r="AJX270" s="55"/>
      <c r="AJY270" s="55"/>
      <c r="AJZ270" s="55"/>
      <c r="AKA270" s="55"/>
      <c r="AKB270" s="55"/>
      <c r="AKC270" s="55"/>
      <c r="AKD270" s="55"/>
      <c r="AKE270" s="55"/>
      <c r="AKF270" s="55"/>
      <c r="AKG270" s="55"/>
      <c r="AKH270" s="55"/>
      <c r="AKI270" s="55"/>
      <c r="AKJ270" s="55"/>
      <c r="AKK270" s="55"/>
      <c r="AKL270" s="55"/>
      <c r="AKM270" s="55"/>
      <c r="AKN270" s="55"/>
      <c r="AKO270" s="55"/>
      <c r="AKP270" s="55"/>
      <c r="AKQ270" s="55"/>
      <c r="AKR270" s="55"/>
      <c r="AKS270" s="55"/>
      <c r="AKT270" s="55"/>
      <c r="AKU270" s="55"/>
      <c r="AKV270" s="55"/>
      <c r="AKW270" s="72">
        <f t="shared" si="276"/>
        <v>0</v>
      </c>
      <c r="AKX270" s="57">
        <f>AKW270*'Bảng giá bán 2015'!BL269</f>
        <v>0</v>
      </c>
      <c r="AKY270" s="53">
        <f>'Hàng tồn'!AJU271</f>
        <v>0</v>
      </c>
      <c r="AKZ270" s="168">
        <f>AKY270*'Bảng giá mua 2015'!AJV269</f>
        <v>0</v>
      </c>
      <c r="ALA270" s="55"/>
      <c r="ALB270" s="55"/>
      <c r="ALC270" s="55"/>
      <c r="ALD270" s="55"/>
      <c r="ALE270" s="55"/>
      <c r="ALF270" s="55"/>
      <c r="ALG270" s="55"/>
      <c r="ALH270" s="55"/>
      <c r="ALI270" s="55"/>
      <c r="ALJ270" s="55"/>
      <c r="ALK270" s="55"/>
      <c r="ALL270" s="55"/>
      <c r="ALM270" s="55"/>
      <c r="ALN270" s="55"/>
      <c r="ALO270" s="55"/>
      <c r="ALP270" s="55"/>
      <c r="ALQ270" s="55"/>
      <c r="ALR270" s="55"/>
      <c r="ALS270" s="55"/>
      <c r="ALT270" s="55"/>
      <c r="ALU270" s="55"/>
      <c r="ALV270" s="55"/>
      <c r="ALW270" s="55"/>
      <c r="ALX270" s="55"/>
      <c r="ALY270" s="55"/>
      <c r="ALZ270" s="55"/>
      <c r="AMA270" s="55"/>
      <c r="AMB270" s="55"/>
      <c r="AMC270" s="55"/>
      <c r="AMD270" s="55"/>
      <c r="AME270" s="72">
        <f t="shared" si="277"/>
        <v>0</v>
      </c>
      <c r="AMF270" s="57">
        <f>AME270*'Bảng giá bán 2015'!CT269</f>
        <v>0</v>
      </c>
      <c r="AMG270" s="53">
        <f>'Hàng tồn'!ALC271</f>
        <v>0</v>
      </c>
      <c r="AMH270" s="168">
        <f>AMG270*'Bảng giá mua 2015'!ALD269</f>
        <v>0</v>
      </c>
      <c r="AMI270" s="55"/>
      <c r="AMJ270" s="55"/>
      <c r="AMK270" s="55"/>
      <c r="AML270" s="55"/>
      <c r="AMM270" s="55"/>
      <c r="AMN270" s="55"/>
      <c r="AMO270" s="55"/>
      <c r="AMP270" s="55"/>
      <c r="AMQ270" s="55"/>
      <c r="AMR270" s="55"/>
      <c r="AMS270" s="55"/>
      <c r="AMT270" s="55"/>
      <c r="AMU270" s="55"/>
      <c r="AMV270" s="55"/>
      <c r="AMW270" s="55"/>
      <c r="AMX270" s="55"/>
      <c r="AMY270" s="55"/>
      <c r="AMZ270" s="55"/>
      <c r="ANA270" s="55"/>
      <c r="ANB270" s="55"/>
      <c r="ANC270" s="55"/>
      <c r="AND270" s="55"/>
      <c r="ANE270" s="55"/>
      <c r="ANF270" s="55"/>
      <c r="ANG270" s="55"/>
      <c r="ANH270" s="55"/>
      <c r="ANI270" s="55"/>
      <c r="ANJ270" s="55"/>
      <c r="ANK270" s="55"/>
      <c r="ANL270" s="55"/>
      <c r="ANM270" s="72">
        <f t="shared" si="278"/>
        <v>0</v>
      </c>
      <c r="ANN270" s="57">
        <f>ANM270*'Bảng giá bán 2015'!EB269</f>
        <v>0</v>
      </c>
      <c r="ANO270" s="53">
        <f>'Hàng tồn'!AMK271</f>
        <v>0</v>
      </c>
      <c r="ANP270" s="168">
        <f>ANO270*'Bảng giá mua 2015'!AML269</f>
        <v>0</v>
      </c>
    </row>
    <row r="271" spans="1:1056" x14ac:dyDescent="0.3">
      <c r="A271" s="131"/>
      <c r="B271" s="58" t="s">
        <v>100</v>
      </c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72">
        <f t="shared" si="248"/>
        <v>0</v>
      </c>
      <c r="AH271" s="57">
        <f>AG271*'Bảng giá mua 2015'!D270</f>
        <v>0</v>
      </c>
      <c r="AI271" s="53">
        <f>'Hàng tồn'!E272</f>
        <v>0</v>
      </c>
      <c r="AJ271" s="168">
        <f>AI271*'Bảng giá mua 2015'!F270</f>
        <v>0</v>
      </c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72">
        <f t="shared" si="249"/>
        <v>0</v>
      </c>
      <c r="BP271" s="57">
        <f>BO271*'Bảng giá mua 2015'!AL270</f>
        <v>0</v>
      </c>
      <c r="BQ271" s="53">
        <f>'Hàng tồn'!AM272</f>
        <v>0</v>
      </c>
      <c r="BR271" s="168">
        <f>BQ271*'Bảng giá mua 2015'!AN270</f>
        <v>0</v>
      </c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72">
        <f t="shared" si="250"/>
        <v>0</v>
      </c>
      <c r="CX271" s="57">
        <f>CW271*'Bảng giá mua 2015'!BT270</f>
        <v>0</v>
      </c>
      <c r="CY271" s="53">
        <f>'Hàng tồn'!BU272</f>
        <v>0</v>
      </c>
      <c r="CZ271" s="168">
        <f>CY271*'Bảng giá mua 2015'!BV270</f>
        <v>0</v>
      </c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72">
        <f t="shared" si="251"/>
        <v>0</v>
      </c>
      <c r="EF271" s="57">
        <f>EE271*'Bảng giá mua 2015'!DB270</f>
        <v>0</v>
      </c>
      <c r="EG271" s="53">
        <f>'Hàng tồn'!DC272</f>
        <v>0</v>
      </c>
      <c r="EH271" s="168">
        <f>EG271*'Bảng giá mua 2015'!DD270</f>
        <v>0</v>
      </c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72">
        <f t="shared" si="252"/>
        <v>0</v>
      </c>
      <c r="FN271" s="57">
        <f>FM271*'Bảng giá mua 2015'!EJ270</f>
        <v>0</v>
      </c>
      <c r="FO271" s="53">
        <f>'Hàng tồn'!EK272</f>
        <v>0</v>
      </c>
      <c r="FP271" s="168">
        <f>FO271*'Bảng giá mua 2015'!EL270</f>
        <v>0</v>
      </c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72">
        <f t="shared" si="253"/>
        <v>0</v>
      </c>
      <c r="GV271" s="57">
        <f>GU271*'Bảng giá mua 2015'!FR270</f>
        <v>0</v>
      </c>
      <c r="GW271" s="53">
        <f>'Hàng tồn'!FS272</f>
        <v>0</v>
      </c>
      <c r="GX271" s="168">
        <f>GW271*'Bảng giá mua 2015'!FT270</f>
        <v>0</v>
      </c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72">
        <f t="shared" si="254"/>
        <v>0</v>
      </c>
      <c r="ID271" s="57">
        <f>IC271*'Bảng giá mua 2015'!GZ270</f>
        <v>0</v>
      </c>
      <c r="IE271" s="53">
        <f>'Hàng tồn'!HA272</f>
        <v>0</v>
      </c>
      <c r="IF271" s="168">
        <f>IE271*'Bảng giá mua 2015'!HB270</f>
        <v>0</v>
      </c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72">
        <f t="shared" si="255"/>
        <v>0</v>
      </c>
      <c r="JL271" s="57">
        <f>JK271*'Bảng giá mua 2015'!IH270</f>
        <v>0</v>
      </c>
      <c r="JM271" s="53">
        <f>'Hàng tồn'!II272</f>
        <v>0</v>
      </c>
      <c r="JN271" s="168">
        <f>JM271*'Bảng giá mua 2015'!IJ270</f>
        <v>0</v>
      </c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72">
        <f t="shared" si="256"/>
        <v>0</v>
      </c>
      <c r="KT271" s="57">
        <f>KS271*'Bảng giá mua 2015'!JP270</f>
        <v>0</v>
      </c>
      <c r="KU271" s="53">
        <f>'Hàng tồn'!JQ272</f>
        <v>0</v>
      </c>
      <c r="KV271" s="168">
        <f>KU271*'Bảng giá mua 2015'!JR270</f>
        <v>0</v>
      </c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72">
        <f t="shared" si="257"/>
        <v>0</v>
      </c>
      <c r="MB271" s="57">
        <f>MA271*'Bảng giá mua 2015'!KX270</f>
        <v>0</v>
      </c>
      <c r="MC271" s="53">
        <f>'Hàng tồn'!KY272</f>
        <v>0</v>
      </c>
      <c r="MD271" s="168">
        <f>MC271*'Bảng giá mua 2015'!KZ270</f>
        <v>0</v>
      </c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72">
        <f t="shared" si="258"/>
        <v>0</v>
      </c>
      <c r="NJ271" s="57">
        <f>NI271*'Bảng giá mua 2015'!MF270</f>
        <v>0</v>
      </c>
      <c r="NK271" s="53">
        <f>'Hàng tồn'!MG272</f>
        <v>0</v>
      </c>
      <c r="NL271" s="168">
        <f>NK271*'Bảng giá mua 2015'!MH270</f>
        <v>0</v>
      </c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72">
        <f t="shared" si="259"/>
        <v>0</v>
      </c>
      <c r="OR271" s="57">
        <f>OQ271*'Bảng giá mua 2015'!NN270</f>
        <v>0</v>
      </c>
      <c r="OS271" s="53">
        <f>'Hàng tồn'!NO272</f>
        <v>0</v>
      </c>
      <c r="OT271" s="168">
        <f>OS271*'Bảng giá mua 2015'!NP270</f>
        <v>0</v>
      </c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72">
        <f t="shared" si="260"/>
        <v>0</v>
      </c>
      <c r="PZ271" s="57">
        <f>PY271*'Bảng giá mua 2015'!OV270</f>
        <v>0</v>
      </c>
      <c r="QA271" s="53">
        <f>'Hàng tồn'!OW272</f>
        <v>0</v>
      </c>
      <c r="QB271" s="168">
        <f>QA271*'Bảng giá mua 2015'!OX270</f>
        <v>0</v>
      </c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72">
        <f t="shared" si="261"/>
        <v>0</v>
      </c>
      <c r="RH271" s="57">
        <f>RG271*'Bảng giá mua 2015'!QD270</f>
        <v>0</v>
      </c>
      <c r="RI271" s="53">
        <f>'Hàng tồn'!QE272</f>
        <v>0</v>
      </c>
      <c r="RJ271" s="168">
        <f>RI271*'Bảng giá mua 2015'!QF270</f>
        <v>0</v>
      </c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72">
        <f t="shared" si="262"/>
        <v>0</v>
      </c>
      <c r="SP271" s="57">
        <f>SO271*'Bảng giá mua 2015'!RL270</f>
        <v>0</v>
      </c>
      <c r="SQ271" s="53">
        <f>'Hàng tồn'!RM272</f>
        <v>0</v>
      </c>
      <c r="SR271" s="168">
        <f>SQ271*'Bảng giá mua 2015'!RN270</f>
        <v>0</v>
      </c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72">
        <f t="shared" si="263"/>
        <v>0</v>
      </c>
      <c r="TX271" s="57">
        <f>TW271*'Bảng giá mua 2015'!ST270</f>
        <v>0</v>
      </c>
      <c r="TY271" s="53">
        <f>'Hàng tồn'!SU272</f>
        <v>0</v>
      </c>
      <c r="TZ271" s="168">
        <f>TY271*'Bảng giá mua 2015'!SV270</f>
        <v>0</v>
      </c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72">
        <f t="shared" si="264"/>
        <v>0</v>
      </c>
      <c r="VF271" s="57">
        <f>VE271*'Bảng giá mua 2015'!UB270</f>
        <v>0</v>
      </c>
      <c r="VG271" s="53">
        <f>'Hàng tồn'!UC272</f>
        <v>0</v>
      </c>
      <c r="VH271" s="168">
        <f>VG271*'Bảng giá mua 2015'!UD270</f>
        <v>0</v>
      </c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72">
        <f t="shared" si="265"/>
        <v>0</v>
      </c>
      <c r="WN271" s="57">
        <f>WM271*'Bảng giá mua 2015'!VJ270</f>
        <v>0</v>
      </c>
      <c r="WO271" s="53">
        <f>'Hàng tồn'!VK272</f>
        <v>0</v>
      </c>
      <c r="WP271" s="168">
        <f>WO271*'Bảng giá mua 2015'!VL270</f>
        <v>0</v>
      </c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72">
        <f t="shared" si="266"/>
        <v>0</v>
      </c>
      <c r="XV271" s="57">
        <f>XU271*'Bảng giá mua 2015'!WR270</f>
        <v>0</v>
      </c>
      <c r="XW271" s="53">
        <f>'Hàng tồn'!WS272</f>
        <v>0</v>
      </c>
      <c r="XX271" s="168">
        <f>XW271*'Bảng giá mua 2015'!WT270</f>
        <v>0</v>
      </c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72">
        <f t="shared" si="267"/>
        <v>0</v>
      </c>
      <c r="ZD271" s="57">
        <f>ZC271*'Bảng giá mua 2015'!XZ270</f>
        <v>0</v>
      </c>
      <c r="ZE271" s="53">
        <f>'Hàng tồn'!YA272</f>
        <v>0</v>
      </c>
      <c r="ZF271" s="168">
        <f>ZE271*'Bảng giá mua 2015'!YB270</f>
        <v>0</v>
      </c>
      <c r="ZG271" s="55"/>
      <c r="ZH271" s="55"/>
      <c r="ZI271" s="55"/>
      <c r="ZJ271" s="55"/>
      <c r="ZK271" s="55"/>
      <c r="ZL271" s="55"/>
      <c r="ZM271" s="55"/>
      <c r="ZN271" s="55"/>
      <c r="ZO271" s="55"/>
      <c r="ZP271" s="55"/>
      <c r="ZQ271" s="55"/>
      <c r="ZR271" s="55"/>
      <c r="ZS271" s="55"/>
      <c r="ZT271" s="55"/>
      <c r="ZU271" s="55"/>
      <c r="ZV271" s="55"/>
      <c r="ZW271" s="55"/>
      <c r="ZX271" s="55"/>
      <c r="ZY271" s="55"/>
      <c r="ZZ271" s="55"/>
      <c r="AAA271" s="55"/>
      <c r="AAB271" s="55"/>
      <c r="AAC271" s="55"/>
      <c r="AAD271" s="55"/>
      <c r="AAE271" s="55"/>
      <c r="AAF271" s="55"/>
      <c r="AAG271" s="55"/>
      <c r="AAH271" s="55"/>
      <c r="AAI271" s="55"/>
      <c r="AAJ271" s="55"/>
      <c r="AAK271" s="72">
        <f t="shared" si="268"/>
        <v>0</v>
      </c>
      <c r="AAL271" s="57">
        <f>AAK271*'Bảng giá mua 2015'!ZH270</f>
        <v>0</v>
      </c>
      <c r="AAM271" s="53">
        <f>'Hàng tồn'!ZI272</f>
        <v>0</v>
      </c>
      <c r="AAN271" s="168">
        <f>AAM271*'Bảng giá mua 2015'!ZJ270</f>
        <v>0</v>
      </c>
      <c r="AAO271" s="55"/>
      <c r="AAP271" s="55"/>
      <c r="AAQ271" s="55"/>
      <c r="AAR271" s="55"/>
      <c r="AAS271" s="55"/>
      <c r="AAT271" s="55"/>
      <c r="AAU271" s="55"/>
      <c r="AAV271" s="55"/>
      <c r="AAW271" s="55"/>
      <c r="AAX271" s="55"/>
      <c r="AAY271" s="55"/>
      <c r="AAZ271" s="55"/>
      <c r="ABA271" s="55"/>
      <c r="ABB271" s="55"/>
      <c r="ABC271" s="55"/>
      <c r="ABD271" s="55"/>
      <c r="ABE271" s="55"/>
      <c r="ABF271" s="55"/>
      <c r="ABG271" s="55"/>
      <c r="ABH271" s="55"/>
      <c r="ABI271" s="55"/>
      <c r="ABJ271" s="55"/>
      <c r="ABK271" s="55"/>
      <c r="ABL271" s="55"/>
      <c r="ABM271" s="55"/>
      <c r="ABN271" s="55"/>
      <c r="ABO271" s="55"/>
      <c r="ABP271" s="55"/>
      <c r="ABQ271" s="55"/>
      <c r="ABR271" s="55"/>
      <c r="ABS271" s="72">
        <f t="shared" si="269"/>
        <v>0</v>
      </c>
      <c r="ABT271" s="57">
        <f>ABS271*'Bảng giá mua 2015'!AAP270</f>
        <v>0</v>
      </c>
      <c r="ABU271" s="53">
        <f>'Hàng tồn'!AAQ272</f>
        <v>0</v>
      </c>
      <c r="ABV271" s="168">
        <f>ABU271*'Bảng giá mua 2015'!AAR270</f>
        <v>0</v>
      </c>
      <c r="ABW271" s="55"/>
      <c r="ABX271" s="55"/>
      <c r="ABY271" s="55"/>
      <c r="ABZ271" s="55"/>
      <c r="ACA271" s="55"/>
      <c r="ACB271" s="55"/>
      <c r="ACC271" s="55"/>
      <c r="ACD271" s="55"/>
      <c r="ACE271" s="55"/>
      <c r="ACF271" s="55"/>
      <c r="ACG271" s="55"/>
      <c r="ACH271" s="55"/>
      <c r="ACI271" s="55"/>
      <c r="ACJ271" s="55"/>
      <c r="ACK271" s="55"/>
      <c r="ACL271" s="55"/>
      <c r="ACM271" s="55"/>
      <c r="ACN271" s="55"/>
      <c r="ACO271" s="55"/>
      <c r="ACP271" s="55"/>
      <c r="ACQ271" s="55"/>
      <c r="ACR271" s="55"/>
      <c r="ACS271" s="55"/>
      <c r="ACT271" s="55"/>
      <c r="ACU271" s="55"/>
      <c r="ACV271" s="55"/>
      <c r="ACW271" s="55"/>
      <c r="ACX271" s="55"/>
      <c r="ACY271" s="55"/>
      <c r="ACZ271" s="55"/>
      <c r="ADA271" s="72">
        <f t="shared" si="270"/>
        <v>0</v>
      </c>
      <c r="ADB271" s="57">
        <f>ADA271*'Bảng giá mua 2015'!ABX270</f>
        <v>0</v>
      </c>
      <c r="ADC271" s="53">
        <f>'Hàng tồn'!ABY272</f>
        <v>0</v>
      </c>
      <c r="ADD271" s="168">
        <f>ADC271*'Bảng giá mua 2015'!ABZ270</f>
        <v>0</v>
      </c>
      <c r="ADE271" s="55"/>
      <c r="ADF271" s="55"/>
      <c r="ADG271" s="55"/>
      <c r="ADH271" s="55"/>
      <c r="ADI271" s="55"/>
      <c r="ADJ271" s="55"/>
      <c r="ADK271" s="55"/>
      <c r="ADL271" s="55"/>
      <c r="ADM271" s="55"/>
      <c r="ADN271" s="55"/>
      <c r="ADO271" s="55"/>
      <c r="ADP271" s="55"/>
      <c r="ADQ271" s="55"/>
      <c r="ADR271" s="55"/>
      <c r="ADS271" s="55"/>
      <c r="ADT271" s="55"/>
      <c r="ADU271" s="55"/>
      <c r="ADV271" s="55"/>
      <c r="ADW271" s="55"/>
      <c r="ADX271" s="55"/>
      <c r="ADY271" s="55"/>
      <c r="ADZ271" s="55"/>
      <c r="AEA271" s="55"/>
      <c r="AEB271" s="55"/>
      <c r="AEC271" s="55"/>
      <c r="AED271" s="55"/>
      <c r="AEE271" s="55"/>
      <c r="AEF271" s="55"/>
      <c r="AEG271" s="55"/>
      <c r="AEH271" s="55"/>
      <c r="AEI271" s="72">
        <f t="shared" si="271"/>
        <v>0</v>
      </c>
      <c r="AEJ271" s="57">
        <f>AEI271*'Bảng giá mua 2015'!ADF270</f>
        <v>0</v>
      </c>
      <c r="AEK271" s="53">
        <f>'Hàng tồn'!ADG272</f>
        <v>0</v>
      </c>
      <c r="AEL271" s="168">
        <f>AEK271*'Bảng giá mua 2015'!ADH270</f>
        <v>0</v>
      </c>
      <c r="AEM271" s="55"/>
      <c r="AEN271" s="55"/>
      <c r="AEO271" s="55"/>
      <c r="AEP271" s="55"/>
      <c r="AEQ271" s="55"/>
      <c r="AER271" s="55"/>
      <c r="AES271" s="55"/>
      <c r="AET271" s="55"/>
      <c r="AEU271" s="55"/>
      <c r="AEV271" s="55"/>
      <c r="AEW271" s="55"/>
      <c r="AEX271" s="55"/>
      <c r="AEY271" s="55"/>
      <c r="AEZ271" s="55"/>
      <c r="AFA271" s="55"/>
      <c r="AFB271" s="55"/>
      <c r="AFC271" s="55"/>
      <c r="AFD271" s="55"/>
      <c r="AFE271" s="55"/>
      <c r="AFF271" s="55"/>
      <c r="AFG271" s="55"/>
      <c r="AFH271" s="55"/>
      <c r="AFI271" s="55"/>
      <c r="AFJ271" s="55"/>
      <c r="AFK271" s="55"/>
      <c r="AFL271" s="55"/>
      <c r="AFM271" s="55"/>
      <c r="AFN271" s="55"/>
      <c r="AFO271" s="55"/>
      <c r="AFP271" s="55"/>
      <c r="AFQ271" s="72">
        <f t="shared" si="272"/>
        <v>0</v>
      </c>
      <c r="AFR271" s="57">
        <f>AFQ271*'Bảng giá mua 2015'!AEN270</f>
        <v>0</v>
      </c>
      <c r="AFS271" s="53">
        <f>'Hàng tồn'!AEO272</f>
        <v>0</v>
      </c>
      <c r="AFT271" s="168">
        <f>AFS271*'Bảng giá mua 2015'!AEP270</f>
        <v>0</v>
      </c>
      <c r="AFU271" s="55"/>
      <c r="AFV271" s="55"/>
      <c r="AFW271" s="55"/>
      <c r="AFX271" s="55"/>
      <c r="AFY271" s="55"/>
      <c r="AFZ271" s="55"/>
      <c r="AGA271" s="55"/>
      <c r="AGB271" s="55"/>
      <c r="AGC271" s="55"/>
      <c r="AGD271" s="55"/>
      <c r="AGE271" s="55"/>
      <c r="AGF271" s="55"/>
      <c r="AGG271" s="55"/>
      <c r="AGH271" s="55"/>
      <c r="AGI271" s="55"/>
      <c r="AGJ271" s="55"/>
      <c r="AGK271" s="55"/>
      <c r="AGL271" s="55"/>
      <c r="AGM271" s="55"/>
      <c r="AGN271" s="55"/>
      <c r="AGO271" s="55"/>
      <c r="AGP271" s="55"/>
      <c r="AGQ271" s="55"/>
      <c r="AGR271" s="55"/>
      <c r="AGS271" s="55"/>
      <c r="AGT271" s="55"/>
      <c r="AGU271" s="55"/>
      <c r="AGV271" s="55"/>
      <c r="AGW271" s="55"/>
      <c r="AGX271" s="55"/>
      <c r="AGY271" s="72">
        <f t="shared" si="273"/>
        <v>0</v>
      </c>
      <c r="AGZ271" s="57">
        <f>AGY271*'Bảng giá mua 2015'!AFV270</f>
        <v>0</v>
      </c>
      <c r="AHA271" s="53">
        <f>'Hàng tồn'!AFW272</f>
        <v>0</v>
      </c>
      <c r="AHB271" s="168">
        <f>AHA271*'Bảng giá mua 2015'!AFX270</f>
        <v>0</v>
      </c>
      <c r="AHC271" s="55"/>
      <c r="AHD271" s="55"/>
      <c r="AHE271" s="55"/>
      <c r="AHF271" s="55"/>
      <c r="AHG271" s="55"/>
      <c r="AHH271" s="55"/>
      <c r="AHI271" s="55"/>
      <c r="AHJ271" s="55"/>
      <c r="AHK271" s="55"/>
      <c r="AHL271" s="55"/>
      <c r="AHM271" s="55">
        <v>1</v>
      </c>
      <c r="AHN271" s="55"/>
      <c r="AHO271" s="55"/>
      <c r="AHP271" s="55"/>
      <c r="AHQ271" s="55"/>
      <c r="AHR271" s="55"/>
      <c r="AHS271" s="55"/>
      <c r="AHT271" s="55"/>
      <c r="AHU271" s="55"/>
      <c r="AHV271" s="55"/>
      <c r="AHW271" s="55"/>
      <c r="AHX271" s="55"/>
      <c r="AHY271" s="55"/>
      <c r="AHZ271" s="55"/>
      <c r="AIA271" s="55"/>
      <c r="AIB271" s="55"/>
      <c r="AIC271" s="55"/>
      <c r="AID271" s="55"/>
      <c r="AIE271" s="55"/>
      <c r="AIF271" s="55"/>
      <c r="AIG271" s="72">
        <f t="shared" si="274"/>
        <v>1</v>
      </c>
      <c r="AIH271" s="57">
        <f>AIG271*'Bảng giá bán 2015'!AC270</f>
        <v>0</v>
      </c>
      <c r="AII271" s="53">
        <f>'Hàng tồn'!AHE272</f>
        <v>0</v>
      </c>
      <c r="AIJ271" s="168">
        <f>AII271*'Bảng giá bán 2015'!AD270</f>
        <v>0</v>
      </c>
      <c r="AIK271" s="55"/>
      <c r="AIL271" s="55"/>
      <c r="AIM271" s="55"/>
      <c r="AIN271" s="55"/>
      <c r="AIO271" s="55"/>
      <c r="AIP271" s="55"/>
      <c r="AIQ271" s="55"/>
      <c r="AIR271" s="55"/>
      <c r="AIS271" s="55"/>
      <c r="AIT271" s="55"/>
      <c r="AIU271" s="55"/>
      <c r="AIV271" s="55"/>
      <c r="AIW271" s="55"/>
      <c r="AIX271" s="55"/>
      <c r="AIY271" s="55"/>
      <c r="AIZ271" s="55"/>
      <c r="AJA271" s="55"/>
      <c r="AJB271" s="55"/>
      <c r="AJC271" s="55"/>
      <c r="AJD271" s="55"/>
      <c r="AJE271" s="55"/>
      <c r="AJF271" s="55"/>
      <c r="AJG271" s="55"/>
      <c r="AJH271" s="55"/>
      <c r="AJI271" s="55"/>
      <c r="AJJ271" s="55"/>
      <c r="AJK271" s="55"/>
      <c r="AJL271" s="55"/>
      <c r="AJM271" s="55"/>
      <c r="AJN271" s="55"/>
      <c r="AJO271" s="72">
        <f t="shared" si="275"/>
        <v>0</v>
      </c>
      <c r="AJP271" s="57">
        <f>AJO271*'Bảng giá bán 2015'!AD270</f>
        <v>0</v>
      </c>
      <c r="AJQ271" s="53">
        <f>'Hàng tồn'!AIM272</f>
        <v>0</v>
      </c>
      <c r="AJR271" s="168">
        <f>AJQ271*'Bảng giá mua 2015'!AIN270</f>
        <v>0</v>
      </c>
      <c r="AJS271" s="55"/>
      <c r="AJT271" s="55"/>
      <c r="AJU271" s="55"/>
      <c r="AJV271" s="55"/>
      <c r="AJW271" s="55"/>
      <c r="AJX271" s="55"/>
      <c r="AJY271" s="55"/>
      <c r="AJZ271" s="55"/>
      <c r="AKA271" s="55"/>
      <c r="AKB271" s="55"/>
      <c r="AKC271" s="55"/>
      <c r="AKD271" s="55"/>
      <c r="AKE271" s="55"/>
      <c r="AKF271" s="55"/>
      <c r="AKG271" s="55"/>
      <c r="AKH271" s="55"/>
      <c r="AKI271" s="55"/>
      <c r="AKJ271" s="55"/>
      <c r="AKK271" s="55"/>
      <c r="AKL271" s="55"/>
      <c r="AKM271" s="55"/>
      <c r="AKN271" s="55"/>
      <c r="AKO271" s="55"/>
      <c r="AKP271" s="55"/>
      <c r="AKQ271" s="55"/>
      <c r="AKR271" s="55"/>
      <c r="AKS271" s="55"/>
      <c r="AKT271" s="55"/>
      <c r="AKU271" s="55"/>
      <c r="AKV271" s="55"/>
      <c r="AKW271" s="72">
        <f t="shared" si="276"/>
        <v>0</v>
      </c>
      <c r="AKX271" s="57">
        <f>AKW271*'Bảng giá bán 2015'!BL270</f>
        <v>0</v>
      </c>
      <c r="AKY271" s="53">
        <f>'Hàng tồn'!AJU272</f>
        <v>0</v>
      </c>
      <c r="AKZ271" s="168">
        <f>AKY271*'Bảng giá mua 2015'!AJV270</f>
        <v>0</v>
      </c>
      <c r="ALA271" s="55"/>
      <c r="ALB271" s="55"/>
      <c r="ALC271" s="55"/>
      <c r="ALD271" s="55"/>
      <c r="ALE271" s="55"/>
      <c r="ALF271" s="55"/>
      <c r="ALG271" s="55"/>
      <c r="ALH271" s="55"/>
      <c r="ALI271" s="55"/>
      <c r="ALJ271" s="55"/>
      <c r="ALK271" s="55"/>
      <c r="ALL271" s="55"/>
      <c r="ALM271" s="55"/>
      <c r="ALN271" s="55"/>
      <c r="ALO271" s="55"/>
      <c r="ALP271" s="55"/>
      <c r="ALQ271" s="55"/>
      <c r="ALR271" s="55"/>
      <c r="ALS271" s="55"/>
      <c r="ALT271" s="55"/>
      <c r="ALU271" s="55"/>
      <c r="ALV271" s="55"/>
      <c r="ALW271" s="55"/>
      <c r="ALX271" s="55"/>
      <c r="ALY271" s="55"/>
      <c r="ALZ271" s="55"/>
      <c r="AMA271" s="55"/>
      <c r="AMB271" s="55"/>
      <c r="AMC271" s="55"/>
      <c r="AMD271" s="55"/>
      <c r="AME271" s="72">
        <f t="shared" si="277"/>
        <v>0</v>
      </c>
      <c r="AMF271" s="57">
        <f>AME271*'Bảng giá bán 2015'!CT270</f>
        <v>0</v>
      </c>
      <c r="AMG271" s="53">
        <f>'Hàng tồn'!ALC272</f>
        <v>0</v>
      </c>
      <c r="AMH271" s="168">
        <f>AMG271*'Bảng giá mua 2015'!ALD270</f>
        <v>0</v>
      </c>
      <c r="AMI271" s="55"/>
      <c r="AMJ271" s="55"/>
      <c r="AMK271" s="55"/>
      <c r="AML271" s="55"/>
      <c r="AMM271" s="55"/>
      <c r="AMN271" s="55"/>
      <c r="AMO271" s="55"/>
      <c r="AMP271" s="55"/>
      <c r="AMQ271" s="55"/>
      <c r="AMR271" s="55"/>
      <c r="AMS271" s="55"/>
      <c r="AMT271" s="55"/>
      <c r="AMU271" s="55"/>
      <c r="AMV271" s="55"/>
      <c r="AMW271" s="55"/>
      <c r="AMX271" s="55"/>
      <c r="AMY271" s="55"/>
      <c r="AMZ271" s="55"/>
      <c r="ANA271" s="55"/>
      <c r="ANB271" s="55"/>
      <c r="ANC271" s="55"/>
      <c r="AND271" s="55"/>
      <c r="ANE271" s="55"/>
      <c r="ANF271" s="55"/>
      <c r="ANG271" s="55"/>
      <c r="ANH271" s="55"/>
      <c r="ANI271" s="55"/>
      <c r="ANJ271" s="55"/>
      <c r="ANK271" s="55"/>
      <c r="ANL271" s="55"/>
      <c r="ANM271" s="72">
        <f t="shared" si="278"/>
        <v>0</v>
      </c>
      <c r="ANN271" s="57">
        <f>ANM271*'Bảng giá bán 2015'!EB270</f>
        <v>0</v>
      </c>
      <c r="ANO271" s="53">
        <f>'Hàng tồn'!AMK272</f>
        <v>0</v>
      </c>
      <c r="ANP271" s="168">
        <f>ANO271*'Bảng giá mua 2015'!AML270</f>
        <v>0</v>
      </c>
    </row>
    <row r="272" spans="1:1056" x14ac:dyDescent="0.3">
      <c r="A272" s="131"/>
      <c r="B272" s="58" t="s">
        <v>80</v>
      </c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72">
        <f t="shared" si="248"/>
        <v>0</v>
      </c>
      <c r="AH272" s="57">
        <f>AG272*'Bảng giá mua 2015'!D271</f>
        <v>0</v>
      </c>
      <c r="AI272" s="53">
        <f>'Hàng tồn'!E273</f>
        <v>0</v>
      </c>
      <c r="AJ272" s="168">
        <f>AI272*'Bảng giá mua 2015'!F271</f>
        <v>0</v>
      </c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72">
        <f t="shared" si="249"/>
        <v>0</v>
      </c>
      <c r="BP272" s="57">
        <f>BO272*'Bảng giá mua 2015'!AL271</f>
        <v>0</v>
      </c>
      <c r="BQ272" s="53">
        <f>'Hàng tồn'!AM273</f>
        <v>0</v>
      </c>
      <c r="BR272" s="168">
        <f>BQ272*'Bảng giá mua 2015'!AN271</f>
        <v>0</v>
      </c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72">
        <f t="shared" si="250"/>
        <v>0</v>
      </c>
      <c r="CX272" s="57">
        <f>CW272*'Bảng giá mua 2015'!BT271</f>
        <v>0</v>
      </c>
      <c r="CY272" s="53">
        <f>'Hàng tồn'!BU273</f>
        <v>0</v>
      </c>
      <c r="CZ272" s="168">
        <f>CY272*'Bảng giá mua 2015'!BV271</f>
        <v>0</v>
      </c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72">
        <f t="shared" si="251"/>
        <v>0</v>
      </c>
      <c r="EF272" s="57">
        <f>EE272*'Bảng giá mua 2015'!DB271</f>
        <v>0</v>
      </c>
      <c r="EG272" s="53">
        <f>'Hàng tồn'!DC273</f>
        <v>0</v>
      </c>
      <c r="EH272" s="168">
        <f>EG272*'Bảng giá mua 2015'!DD271</f>
        <v>0</v>
      </c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72">
        <f t="shared" si="252"/>
        <v>0</v>
      </c>
      <c r="FN272" s="57">
        <f>FM272*'Bảng giá mua 2015'!EJ271</f>
        <v>0</v>
      </c>
      <c r="FO272" s="53">
        <f>'Hàng tồn'!EK273</f>
        <v>0</v>
      </c>
      <c r="FP272" s="168">
        <f>FO272*'Bảng giá mua 2015'!EL271</f>
        <v>0</v>
      </c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72">
        <f t="shared" si="253"/>
        <v>0</v>
      </c>
      <c r="GV272" s="57">
        <f>GU272*'Bảng giá mua 2015'!FR271</f>
        <v>0</v>
      </c>
      <c r="GW272" s="53">
        <f>'Hàng tồn'!FS273</f>
        <v>0</v>
      </c>
      <c r="GX272" s="168">
        <f>GW272*'Bảng giá mua 2015'!FT271</f>
        <v>0</v>
      </c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72">
        <f t="shared" si="254"/>
        <v>0</v>
      </c>
      <c r="ID272" s="57">
        <f>IC272*'Bảng giá mua 2015'!GZ271</f>
        <v>0</v>
      </c>
      <c r="IE272" s="53">
        <f>'Hàng tồn'!HA273</f>
        <v>0</v>
      </c>
      <c r="IF272" s="168">
        <f>IE272*'Bảng giá mua 2015'!HB271</f>
        <v>0</v>
      </c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72">
        <f t="shared" si="255"/>
        <v>0</v>
      </c>
      <c r="JL272" s="57">
        <f>JK272*'Bảng giá mua 2015'!IH271</f>
        <v>0</v>
      </c>
      <c r="JM272" s="53">
        <f>'Hàng tồn'!II273</f>
        <v>0</v>
      </c>
      <c r="JN272" s="168">
        <f>JM272*'Bảng giá mua 2015'!IJ271</f>
        <v>0</v>
      </c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72">
        <f t="shared" si="256"/>
        <v>0</v>
      </c>
      <c r="KT272" s="57">
        <f>KS272*'Bảng giá mua 2015'!JP271</f>
        <v>0</v>
      </c>
      <c r="KU272" s="53">
        <f>'Hàng tồn'!JQ273</f>
        <v>0</v>
      </c>
      <c r="KV272" s="168">
        <f>KU272*'Bảng giá mua 2015'!JR271</f>
        <v>0</v>
      </c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72">
        <f t="shared" si="257"/>
        <v>0</v>
      </c>
      <c r="MB272" s="57">
        <f>MA272*'Bảng giá mua 2015'!KX271</f>
        <v>0</v>
      </c>
      <c r="MC272" s="53">
        <f>'Hàng tồn'!KY273</f>
        <v>0</v>
      </c>
      <c r="MD272" s="168">
        <f>MC272*'Bảng giá mua 2015'!KZ271</f>
        <v>0</v>
      </c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72">
        <f t="shared" si="258"/>
        <v>0</v>
      </c>
      <c r="NJ272" s="57">
        <f>NI272*'Bảng giá mua 2015'!MF271</f>
        <v>0</v>
      </c>
      <c r="NK272" s="53">
        <f>'Hàng tồn'!MG273</f>
        <v>0</v>
      </c>
      <c r="NL272" s="168">
        <f>NK272*'Bảng giá mua 2015'!MH271</f>
        <v>0</v>
      </c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72">
        <f t="shared" si="259"/>
        <v>0</v>
      </c>
      <c r="OR272" s="57">
        <f>OQ272*'Bảng giá mua 2015'!NN271</f>
        <v>0</v>
      </c>
      <c r="OS272" s="53">
        <f>'Hàng tồn'!NO273</f>
        <v>0</v>
      </c>
      <c r="OT272" s="168">
        <f>OS272*'Bảng giá mua 2015'!NP271</f>
        <v>0</v>
      </c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72">
        <f t="shared" si="260"/>
        <v>0</v>
      </c>
      <c r="PZ272" s="57">
        <f>PY272*'Bảng giá mua 2015'!OV271</f>
        <v>0</v>
      </c>
      <c r="QA272" s="53">
        <f>'Hàng tồn'!OW273</f>
        <v>0</v>
      </c>
      <c r="QB272" s="168">
        <f>QA272*'Bảng giá mua 2015'!OX271</f>
        <v>0</v>
      </c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72">
        <f t="shared" si="261"/>
        <v>0</v>
      </c>
      <c r="RH272" s="57">
        <f>RG272*'Bảng giá mua 2015'!QD271</f>
        <v>0</v>
      </c>
      <c r="RI272" s="53">
        <f>'Hàng tồn'!QE273</f>
        <v>0</v>
      </c>
      <c r="RJ272" s="168">
        <f>RI272*'Bảng giá mua 2015'!QF271</f>
        <v>0</v>
      </c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72">
        <f t="shared" si="262"/>
        <v>0</v>
      </c>
      <c r="SP272" s="57">
        <f>SO272*'Bảng giá mua 2015'!RL271</f>
        <v>0</v>
      </c>
      <c r="SQ272" s="53">
        <f>'Hàng tồn'!RM273</f>
        <v>0</v>
      </c>
      <c r="SR272" s="168">
        <f>SQ272*'Bảng giá mua 2015'!RN271</f>
        <v>0</v>
      </c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72">
        <f t="shared" si="263"/>
        <v>0</v>
      </c>
      <c r="TX272" s="57">
        <f>TW272*'Bảng giá mua 2015'!ST271</f>
        <v>0</v>
      </c>
      <c r="TY272" s="53">
        <f>'Hàng tồn'!SU273</f>
        <v>0</v>
      </c>
      <c r="TZ272" s="168">
        <f>TY272*'Bảng giá mua 2015'!SV271</f>
        <v>0</v>
      </c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72">
        <f t="shared" si="264"/>
        <v>0</v>
      </c>
      <c r="VF272" s="57">
        <f>VE272*'Bảng giá mua 2015'!UB271</f>
        <v>0</v>
      </c>
      <c r="VG272" s="53">
        <f>'Hàng tồn'!UC273</f>
        <v>0</v>
      </c>
      <c r="VH272" s="168">
        <f>VG272*'Bảng giá mua 2015'!UD271</f>
        <v>0</v>
      </c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72">
        <f t="shared" si="265"/>
        <v>0</v>
      </c>
      <c r="WN272" s="57">
        <f>WM272*'Bảng giá mua 2015'!VJ271</f>
        <v>0</v>
      </c>
      <c r="WO272" s="53">
        <f>'Hàng tồn'!VK273</f>
        <v>0</v>
      </c>
      <c r="WP272" s="168">
        <f>WO272*'Bảng giá mua 2015'!VL271</f>
        <v>0</v>
      </c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72">
        <f t="shared" si="266"/>
        <v>0</v>
      </c>
      <c r="XV272" s="57">
        <f>XU272*'Bảng giá mua 2015'!WR271</f>
        <v>0</v>
      </c>
      <c r="XW272" s="53">
        <f>'Hàng tồn'!WS273</f>
        <v>0</v>
      </c>
      <c r="XX272" s="168">
        <f>XW272*'Bảng giá mua 2015'!WT271</f>
        <v>0</v>
      </c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72">
        <f t="shared" si="267"/>
        <v>0</v>
      </c>
      <c r="ZD272" s="57">
        <f>ZC272*'Bảng giá mua 2015'!XZ271</f>
        <v>0</v>
      </c>
      <c r="ZE272" s="53">
        <f>'Hàng tồn'!YA273</f>
        <v>0</v>
      </c>
      <c r="ZF272" s="168">
        <f>ZE272*'Bảng giá mua 2015'!YB271</f>
        <v>0</v>
      </c>
      <c r="ZG272" s="55"/>
      <c r="ZH272" s="55"/>
      <c r="ZI272" s="55"/>
      <c r="ZJ272" s="55"/>
      <c r="ZK272" s="55"/>
      <c r="ZL272" s="55"/>
      <c r="ZM272" s="55"/>
      <c r="ZN272" s="55"/>
      <c r="ZO272" s="55"/>
      <c r="ZP272" s="55"/>
      <c r="ZQ272" s="55"/>
      <c r="ZR272" s="55"/>
      <c r="ZS272" s="55"/>
      <c r="ZT272" s="55"/>
      <c r="ZU272" s="55"/>
      <c r="ZV272" s="55"/>
      <c r="ZW272" s="55"/>
      <c r="ZX272" s="55"/>
      <c r="ZY272" s="55"/>
      <c r="ZZ272" s="55"/>
      <c r="AAA272" s="55"/>
      <c r="AAB272" s="55"/>
      <c r="AAC272" s="55"/>
      <c r="AAD272" s="55"/>
      <c r="AAE272" s="55"/>
      <c r="AAF272" s="55"/>
      <c r="AAG272" s="55"/>
      <c r="AAH272" s="55"/>
      <c r="AAI272" s="55"/>
      <c r="AAJ272" s="55"/>
      <c r="AAK272" s="72">
        <f t="shared" si="268"/>
        <v>0</v>
      </c>
      <c r="AAL272" s="57">
        <f>AAK272*'Bảng giá mua 2015'!ZH271</f>
        <v>0</v>
      </c>
      <c r="AAM272" s="53">
        <f>'Hàng tồn'!ZI273</f>
        <v>0</v>
      </c>
      <c r="AAN272" s="168">
        <f>AAM272*'Bảng giá mua 2015'!ZJ271</f>
        <v>0</v>
      </c>
      <c r="AAO272" s="55"/>
      <c r="AAP272" s="55"/>
      <c r="AAQ272" s="55"/>
      <c r="AAR272" s="55"/>
      <c r="AAS272" s="55"/>
      <c r="AAT272" s="55"/>
      <c r="AAU272" s="55"/>
      <c r="AAV272" s="55"/>
      <c r="AAW272" s="55"/>
      <c r="AAX272" s="55"/>
      <c r="AAY272" s="55"/>
      <c r="AAZ272" s="55"/>
      <c r="ABA272" s="55"/>
      <c r="ABB272" s="55"/>
      <c r="ABC272" s="55"/>
      <c r="ABD272" s="55"/>
      <c r="ABE272" s="55"/>
      <c r="ABF272" s="55"/>
      <c r="ABG272" s="55"/>
      <c r="ABH272" s="55"/>
      <c r="ABI272" s="55"/>
      <c r="ABJ272" s="55"/>
      <c r="ABK272" s="55"/>
      <c r="ABL272" s="55"/>
      <c r="ABM272" s="55"/>
      <c r="ABN272" s="55"/>
      <c r="ABO272" s="55"/>
      <c r="ABP272" s="55"/>
      <c r="ABQ272" s="55"/>
      <c r="ABR272" s="55"/>
      <c r="ABS272" s="72">
        <f t="shared" si="269"/>
        <v>0</v>
      </c>
      <c r="ABT272" s="57">
        <f>ABS272*'Bảng giá mua 2015'!AAP271</f>
        <v>0</v>
      </c>
      <c r="ABU272" s="53">
        <f>'Hàng tồn'!AAQ273</f>
        <v>0</v>
      </c>
      <c r="ABV272" s="168">
        <f>ABU272*'Bảng giá mua 2015'!AAR271</f>
        <v>0</v>
      </c>
      <c r="ABW272" s="55"/>
      <c r="ABX272" s="55"/>
      <c r="ABY272" s="55"/>
      <c r="ABZ272" s="55"/>
      <c r="ACA272" s="55"/>
      <c r="ACB272" s="55"/>
      <c r="ACC272" s="55"/>
      <c r="ACD272" s="55"/>
      <c r="ACE272" s="55"/>
      <c r="ACF272" s="55"/>
      <c r="ACG272" s="55"/>
      <c r="ACH272" s="55"/>
      <c r="ACI272" s="55"/>
      <c r="ACJ272" s="55"/>
      <c r="ACK272" s="55"/>
      <c r="ACL272" s="55"/>
      <c r="ACM272" s="55"/>
      <c r="ACN272" s="55"/>
      <c r="ACO272" s="55"/>
      <c r="ACP272" s="55"/>
      <c r="ACQ272" s="55"/>
      <c r="ACR272" s="55"/>
      <c r="ACS272" s="55"/>
      <c r="ACT272" s="55"/>
      <c r="ACU272" s="55"/>
      <c r="ACV272" s="55"/>
      <c r="ACW272" s="55"/>
      <c r="ACX272" s="55"/>
      <c r="ACY272" s="55"/>
      <c r="ACZ272" s="55"/>
      <c r="ADA272" s="72">
        <f t="shared" si="270"/>
        <v>0</v>
      </c>
      <c r="ADB272" s="57">
        <f>ADA272*'Bảng giá mua 2015'!ABX271</f>
        <v>0</v>
      </c>
      <c r="ADC272" s="53">
        <f>'Hàng tồn'!ABY273</f>
        <v>0</v>
      </c>
      <c r="ADD272" s="168">
        <f>ADC272*'Bảng giá mua 2015'!ABZ271</f>
        <v>0</v>
      </c>
      <c r="ADE272" s="55"/>
      <c r="ADF272" s="55"/>
      <c r="ADG272" s="55"/>
      <c r="ADH272" s="55"/>
      <c r="ADI272" s="55"/>
      <c r="ADJ272" s="55"/>
      <c r="ADK272" s="55"/>
      <c r="ADL272" s="55"/>
      <c r="ADM272" s="55"/>
      <c r="ADN272" s="55"/>
      <c r="ADO272" s="55"/>
      <c r="ADP272" s="55"/>
      <c r="ADQ272" s="55"/>
      <c r="ADR272" s="55"/>
      <c r="ADS272" s="55"/>
      <c r="ADT272" s="55"/>
      <c r="ADU272" s="55"/>
      <c r="ADV272" s="55"/>
      <c r="ADW272" s="55"/>
      <c r="ADX272" s="55"/>
      <c r="ADY272" s="55"/>
      <c r="ADZ272" s="55"/>
      <c r="AEA272" s="55"/>
      <c r="AEB272" s="55"/>
      <c r="AEC272" s="55"/>
      <c r="AED272" s="55"/>
      <c r="AEE272" s="55"/>
      <c r="AEF272" s="55"/>
      <c r="AEG272" s="55"/>
      <c r="AEH272" s="55"/>
      <c r="AEI272" s="72">
        <f t="shared" si="271"/>
        <v>0</v>
      </c>
      <c r="AEJ272" s="57">
        <f>AEI272*'Bảng giá mua 2015'!ADF271</f>
        <v>0</v>
      </c>
      <c r="AEK272" s="53">
        <f>'Hàng tồn'!ADG273</f>
        <v>0</v>
      </c>
      <c r="AEL272" s="168">
        <f>AEK272*'Bảng giá mua 2015'!ADH271</f>
        <v>0</v>
      </c>
      <c r="AEM272" s="55"/>
      <c r="AEN272" s="55"/>
      <c r="AEO272" s="55"/>
      <c r="AEP272" s="55"/>
      <c r="AEQ272" s="55"/>
      <c r="AER272" s="55"/>
      <c r="AES272" s="55"/>
      <c r="AET272" s="55"/>
      <c r="AEU272" s="55"/>
      <c r="AEV272" s="55"/>
      <c r="AEW272" s="55"/>
      <c r="AEX272" s="55"/>
      <c r="AEY272" s="55"/>
      <c r="AEZ272" s="55"/>
      <c r="AFA272" s="55"/>
      <c r="AFB272" s="55"/>
      <c r="AFC272" s="55"/>
      <c r="AFD272" s="55"/>
      <c r="AFE272" s="55"/>
      <c r="AFF272" s="55"/>
      <c r="AFG272" s="55"/>
      <c r="AFH272" s="55"/>
      <c r="AFI272" s="55"/>
      <c r="AFJ272" s="55"/>
      <c r="AFK272" s="55"/>
      <c r="AFL272" s="55"/>
      <c r="AFM272" s="55"/>
      <c r="AFN272" s="55"/>
      <c r="AFO272" s="55"/>
      <c r="AFP272" s="55"/>
      <c r="AFQ272" s="72">
        <f t="shared" si="272"/>
        <v>0</v>
      </c>
      <c r="AFR272" s="57">
        <f>AFQ272*'Bảng giá mua 2015'!AEN271</f>
        <v>0</v>
      </c>
      <c r="AFS272" s="53">
        <f>'Hàng tồn'!AEO273</f>
        <v>0</v>
      </c>
      <c r="AFT272" s="168">
        <f>AFS272*'Bảng giá mua 2015'!AEP271</f>
        <v>0</v>
      </c>
      <c r="AFU272" s="55"/>
      <c r="AFV272" s="55"/>
      <c r="AFW272" s="55"/>
      <c r="AFX272" s="55"/>
      <c r="AFY272" s="55"/>
      <c r="AFZ272" s="55"/>
      <c r="AGA272" s="55"/>
      <c r="AGB272" s="55"/>
      <c r="AGC272" s="55"/>
      <c r="AGD272" s="55"/>
      <c r="AGE272" s="55"/>
      <c r="AGF272" s="55"/>
      <c r="AGG272" s="55"/>
      <c r="AGH272" s="55"/>
      <c r="AGI272" s="55"/>
      <c r="AGJ272" s="55"/>
      <c r="AGK272" s="55"/>
      <c r="AGL272" s="55"/>
      <c r="AGM272" s="55"/>
      <c r="AGN272" s="55"/>
      <c r="AGO272" s="55"/>
      <c r="AGP272" s="55"/>
      <c r="AGQ272" s="55"/>
      <c r="AGR272" s="55"/>
      <c r="AGS272" s="55"/>
      <c r="AGT272" s="55"/>
      <c r="AGU272" s="55"/>
      <c r="AGV272" s="55"/>
      <c r="AGW272" s="55"/>
      <c r="AGX272" s="55"/>
      <c r="AGY272" s="72">
        <f t="shared" si="273"/>
        <v>0</v>
      </c>
      <c r="AGZ272" s="57">
        <f>AGY272*'Bảng giá mua 2015'!AFV271</f>
        <v>0</v>
      </c>
      <c r="AHA272" s="53">
        <f>'Hàng tồn'!AFW273</f>
        <v>0</v>
      </c>
      <c r="AHB272" s="168">
        <f>AHA272*'Bảng giá mua 2015'!AFX271</f>
        <v>0</v>
      </c>
      <c r="AHC272" s="55"/>
      <c r="AHD272" s="55"/>
      <c r="AHE272" s="55"/>
      <c r="AHF272" s="55"/>
      <c r="AHG272" s="55"/>
      <c r="AHH272" s="55"/>
      <c r="AHI272" s="55"/>
      <c r="AHJ272" s="55"/>
      <c r="AHK272" s="55"/>
      <c r="AHL272" s="55"/>
      <c r="AHM272" s="55"/>
      <c r="AHN272" s="55"/>
      <c r="AHO272" s="55"/>
      <c r="AHP272" s="55"/>
      <c r="AHQ272" s="55"/>
      <c r="AHR272" s="55"/>
      <c r="AHS272" s="55"/>
      <c r="AHT272" s="55"/>
      <c r="AHU272" s="55"/>
      <c r="AHV272" s="55"/>
      <c r="AHW272" s="55"/>
      <c r="AHX272" s="55"/>
      <c r="AHY272" s="55"/>
      <c r="AHZ272" s="55"/>
      <c r="AIA272" s="55"/>
      <c r="AIB272" s="55"/>
      <c r="AIC272" s="55"/>
      <c r="AID272" s="55"/>
      <c r="AIE272" s="55"/>
      <c r="AIF272" s="55"/>
      <c r="AIG272" s="72">
        <f t="shared" si="274"/>
        <v>0</v>
      </c>
      <c r="AIH272" s="57">
        <f>AIG272*'Bảng giá bán 2015'!AC271</f>
        <v>0</v>
      </c>
      <c r="AII272" s="53">
        <f>'Hàng tồn'!AHE273</f>
        <v>0</v>
      </c>
      <c r="AIJ272" s="168">
        <f>AII272*'Bảng giá bán 2015'!AD271</f>
        <v>0</v>
      </c>
      <c r="AIK272" s="55"/>
      <c r="AIL272" s="55"/>
      <c r="AIM272" s="55"/>
      <c r="AIN272" s="55"/>
      <c r="AIO272" s="55"/>
      <c r="AIP272" s="55"/>
      <c r="AIQ272" s="55"/>
      <c r="AIR272" s="55"/>
      <c r="AIS272" s="55"/>
      <c r="AIT272" s="55"/>
      <c r="AIU272" s="55"/>
      <c r="AIV272" s="55">
        <v>1</v>
      </c>
      <c r="AIW272" s="55"/>
      <c r="AIX272" s="55"/>
      <c r="AIY272" s="55"/>
      <c r="AIZ272" s="55"/>
      <c r="AJA272" s="55"/>
      <c r="AJB272" s="55"/>
      <c r="AJC272" s="55"/>
      <c r="AJD272" s="55"/>
      <c r="AJE272" s="55"/>
      <c r="AJF272" s="55"/>
      <c r="AJG272" s="55"/>
      <c r="AJH272" s="55"/>
      <c r="AJI272" s="55"/>
      <c r="AJJ272" s="55"/>
      <c r="AJK272" s="55"/>
      <c r="AJL272" s="55"/>
      <c r="AJM272" s="55"/>
      <c r="AJN272" s="55"/>
      <c r="AJO272" s="72">
        <f t="shared" si="275"/>
        <v>1</v>
      </c>
      <c r="AJP272" s="57">
        <f>AJO272*'Bảng giá bán 2015'!AD271</f>
        <v>0</v>
      </c>
      <c r="AJQ272" s="53">
        <f>'Hàng tồn'!AIM273</f>
        <v>0</v>
      </c>
      <c r="AJR272" s="168">
        <f>AJQ272*'Bảng giá mua 2015'!AIN271</f>
        <v>0</v>
      </c>
      <c r="AJS272" s="55"/>
      <c r="AJT272" s="55"/>
      <c r="AJU272" s="55"/>
      <c r="AJV272" s="55"/>
      <c r="AJW272" s="55"/>
      <c r="AJX272" s="55"/>
      <c r="AJY272" s="55"/>
      <c r="AJZ272" s="55"/>
      <c r="AKA272" s="55"/>
      <c r="AKB272" s="55"/>
      <c r="AKC272" s="55"/>
      <c r="AKD272" s="55"/>
      <c r="AKE272" s="55"/>
      <c r="AKF272" s="55"/>
      <c r="AKG272" s="55"/>
      <c r="AKH272" s="55"/>
      <c r="AKI272" s="55"/>
      <c r="AKJ272" s="55"/>
      <c r="AKK272" s="55"/>
      <c r="AKL272" s="55"/>
      <c r="AKM272" s="55"/>
      <c r="AKN272" s="55"/>
      <c r="AKO272" s="55"/>
      <c r="AKP272" s="55"/>
      <c r="AKQ272" s="55"/>
      <c r="AKR272" s="55"/>
      <c r="AKS272" s="55"/>
      <c r="AKT272" s="55"/>
      <c r="AKU272" s="55"/>
      <c r="AKV272" s="55"/>
      <c r="AKW272" s="72">
        <f t="shared" si="276"/>
        <v>0</v>
      </c>
      <c r="AKX272" s="57">
        <f>AKW272*'Bảng giá bán 2015'!BL271</f>
        <v>0</v>
      </c>
      <c r="AKY272" s="53">
        <f>'Hàng tồn'!AJU273</f>
        <v>0</v>
      </c>
      <c r="AKZ272" s="168">
        <f>AKY272*'Bảng giá mua 2015'!AJV271</f>
        <v>0</v>
      </c>
      <c r="ALA272" s="55"/>
      <c r="ALB272" s="55"/>
      <c r="ALC272" s="55"/>
      <c r="ALD272" s="55"/>
      <c r="ALE272" s="55"/>
      <c r="ALF272" s="55"/>
      <c r="ALG272" s="55"/>
      <c r="ALH272" s="55"/>
      <c r="ALI272" s="55"/>
      <c r="ALJ272" s="55"/>
      <c r="ALK272" s="55"/>
      <c r="ALL272" s="55"/>
      <c r="ALM272" s="55"/>
      <c r="ALN272" s="55"/>
      <c r="ALO272" s="55"/>
      <c r="ALP272" s="55"/>
      <c r="ALQ272" s="55"/>
      <c r="ALR272" s="55"/>
      <c r="ALS272" s="55"/>
      <c r="ALT272" s="55"/>
      <c r="ALU272" s="55"/>
      <c r="ALV272" s="55"/>
      <c r="ALW272" s="55"/>
      <c r="ALX272" s="55"/>
      <c r="ALY272" s="55"/>
      <c r="ALZ272" s="55"/>
      <c r="AMA272" s="55"/>
      <c r="AMB272" s="55"/>
      <c r="AMC272" s="55"/>
      <c r="AMD272" s="55"/>
      <c r="AME272" s="72">
        <f t="shared" si="277"/>
        <v>0</v>
      </c>
      <c r="AMF272" s="57">
        <f>AME272*'Bảng giá bán 2015'!CT271</f>
        <v>0</v>
      </c>
      <c r="AMG272" s="53">
        <f>'Hàng tồn'!ALC273</f>
        <v>0</v>
      </c>
      <c r="AMH272" s="168">
        <f>AMG272*'Bảng giá mua 2015'!ALD271</f>
        <v>0</v>
      </c>
      <c r="AMI272" s="55"/>
      <c r="AMJ272" s="55"/>
      <c r="AMK272" s="55"/>
      <c r="AML272" s="55"/>
      <c r="AMM272" s="55"/>
      <c r="AMN272" s="55"/>
      <c r="AMO272" s="55"/>
      <c r="AMP272" s="55"/>
      <c r="AMQ272" s="55"/>
      <c r="AMR272" s="55"/>
      <c r="AMS272" s="55"/>
      <c r="AMT272" s="55"/>
      <c r="AMU272" s="55"/>
      <c r="AMV272" s="55"/>
      <c r="AMW272" s="55"/>
      <c r="AMX272" s="55"/>
      <c r="AMY272" s="55"/>
      <c r="AMZ272" s="55"/>
      <c r="ANA272" s="55"/>
      <c r="ANB272" s="55"/>
      <c r="ANC272" s="55"/>
      <c r="AND272" s="55"/>
      <c r="ANE272" s="55"/>
      <c r="ANF272" s="55"/>
      <c r="ANG272" s="55"/>
      <c r="ANH272" s="55"/>
      <c r="ANI272" s="55"/>
      <c r="ANJ272" s="55"/>
      <c r="ANK272" s="55"/>
      <c r="ANL272" s="55"/>
      <c r="ANM272" s="72">
        <f t="shared" si="278"/>
        <v>0</v>
      </c>
      <c r="ANN272" s="57">
        <f>ANM272*'Bảng giá bán 2015'!EB271</f>
        <v>0</v>
      </c>
      <c r="ANO272" s="53">
        <f>'Hàng tồn'!AMK273</f>
        <v>0</v>
      </c>
      <c r="ANP272" s="168">
        <f>ANO272*'Bảng giá mua 2015'!AML271</f>
        <v>0</v>
      </c>
    </row>
    <row r="273" spans="1:1056" x14ac:dyDescent="0.3">
      <c r="A273" s="131"/>
      <c r="B273" s="58" t="s">
        <v>77</v>
      </c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72">
        <f t="shared" si="248"/>
        <v>0</v>
      </c>
      <c r="AH273" s="57">
        <f>AG273*'Bảng giá mua 2015'!D272</f>
        <v>0</v>
      </c>
      <c r="AI273" s="53">
        <f>'Hàng tồn'!E274</f>
        <v>0</v>
      </c>
      <c r="AJ273" s="168">
        <f>AI273*'Bảng giá mua 2015'!F272</f>
        <v>0</v>
      </c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72">
        <f t="shared" si="249"/>
        <v>0</v>
      </c>
      <c r="BP273" s="57">
        <f>BO273*'Bảng giá mua 2015'!AL272</f>
        <v>0</v>
      </c>
      <c r="BQ273" s="53">
        <f>'Hàng tồn'!AM274</f>
        <v>0</v>
      </c>
      <c r="BR273" s="168">
        <f>BQ273*'Bảng giá mua 2015'!AN272</f>
        <v>0</v>
      </c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72">
        <f t="shared" si="250"/>
        <v>0</v>
      </c>
      <c r="CX273" s="57">
        <f>CW273*'Bảng giá mua 2015'!BT272</f>
        <v>0</v>
      </c>
      <c r="CY273" s="53">
        <f>'Hàng tồn'!BU274</f>
        <v>0</v>
      </c>
      <c r="CZ273" s="168">
        <f>CY273*'Bảng giá mua 2015'!BV272</f>
        <v>0</v>
      </c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72">
        <f t="shared" si="251"/>
        <v>0</v>
      </c>
      <c r="EF273" s="57">
        <f>EE273*'Bảng giá mua 2015'!DB272</f>
        <v>0</v>
      </c>
      <c r="EG273" s="53">
        <f>'Hàng tồn'!DC274</f>
        <v>0</v>
      </c>
      <c r="EH273" s="168">
        <f>EG273*'Bảng giá mua 2015'!DD272</f>
        <v>0</v>
      </c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72">
        <f t="shared" si="252"/>
        <v>0</v>
      </c>
      <c r="FN273" s="57">
        <f>FM273*'Bảng giá mua 2015'!EJ272</f>
        <v>0</v>
      </c>
      <c r="FO273" s="53">
        <f>'Hàng tồn'!EK274</f>
        <v>0</v>
      </c>
      <c r="FP273" s="168">
        <f>FO273*'Bảng giá mua 2015'!EL272</f>
        <v>0</v>
      </c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72">
        <f t="shared" si="253"/>
        <v>0</v>
      </c>
      <c r="GV273" s="57">
        <f>GU273*'Bảng giá mua 2015'!FR272</f>
        <v>0</v>
      </c>
      <c r="GW273" s="53">
        <f>'Hàng tồn'!FS274</f>
        <v>0</v>
      </c>
      <c r="GX273" s="168">
        <f>GW273*'Bảng giá mua 2015'!FT272</f>
        <v>0</v>
      </c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72">
        <f t="shared" si="254"/>
        <v>0</v>
      </c>
      <c r="ID273" s="57">
        <f>IC273*'Bảng giá mua 2015'!GZ272</f>
        <v>0</v>
      </c>
      <c r="IE273" s="53">
        <f>'Hàng tồn'!HA274</f>
        <v>0</v>
      </c>
      <c r="IF273" s="168">
        <f>IE273*'Bảng giá mua 2015'!HB272</f>
        <v>0</v>
      </c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72">
        <f t="shared" si="255"/>
        <v>0</v>
      </c>
      <c r="JL273" s="57">
        <f>JK273*'Bảng giá mua 2015'!IH272</f>
        <v>0</v>
      </c>
      <c r="JM273" s="53">
        <f>'Hàng tồn'!II274</f>
        <v>0</v>
      </c>
      <c r="JN273" s="168">
        <f>JM273*'Bảng giá mua 2015'!IJ272</f>
        <v>0</v>
      </c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72">
        <f t="shared" si="256"/>
        <v>0</v>
      </c>
      <c r="KT273" s="57">
        <f>KS273*'Bảng giá mua 2015'!JP272</f>
        <v>0</v>
      </c>
      <c r="KU273" s="53">
        <f>'Hàng tồn'!JQ274</f>
        <v>0</v>
      </c>
      <c r="KV273" s="168">
        <f>KU273*'Bảng giá mua 2015'!JR272</f>
        <v>0</v>
      </c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72">
        <f t="shared" si="257"/>
        <v>0</v>
      </c>
      <c r="MB273" s="57">
        <f>MA273*'Bảng giá mua 2015'!KX272</f>
        <v>0</v>
      </c>
      <c r="MC273" s="53">
        <f>'Hàng tồn'!KY274</f>
        <v>0</v>
      </c>
      <c r="MD273" s="168">
        <f>MC273*'Bảng giá mua 2015'!KZ272</f>
        <v>0</v>
      </c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72">
        <f t="shared" si="258"/>
        <v>0</v>
      </c>
      <c r="NJ273" s="57">
        <f>NI273*'Bảng giá mua 2015'!MF272</f>
        <v>0</v>
      </c>
      <c r="NK273" s="53">
        <f>'Hàng tồn'!MG274</f>
        <v>0</v>
      </c>
      <c r="NL273" s="168">
        <f>NK273*'Bảng giá mua 2015'!MH272</f>
        <v>0</v>
      </c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72">
        <f t="shared" si="259"/>
        <v>0</v>
      </c>
      <c r="OR273" s="57">
        <f>OQ273*'Bảng giá mua 2015'!NN272</f>
        <v>0</v>
      </c>
      <c r="OS273" s="53">
        <f>'Hàng tồn'!NO274</f>
        <v>0</v>
      </c>
      <c r="OT273" s="168">
        <f>OS273*'Bảng giá mua 2015'!NP272</f>
        <v>0</v>
      </c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72">
        <f t="shared" si="260"/>
        <v>0</v>
      </c>
      <c r="PZ273" s="57">
        <f>PY273*'Bảng giá mua 2015'!OV272</f>
        <v>0</v>
      </c>
      <c r="QA273" s="53">
        <f>'Hàng tồn'!OW274</f>
        <v>0</v>
      </c>
      <c r="QB273" s="168">
        <f>QA273*'Bảng giá mua 2015'!OX272</f>
        <v>0</v>
      </c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72">
        <f t="shared" si="261"/>
        <v>0</v>
      </c>
      <c r="RH273" s="57">
        <f>RG273*'Bảng giá mua 2015'!QD272</f>
        <v>0</v>
      </c>
      <c r="RI273" s="53">
        <f>'Hàng tồn'!QE274</f>
        <v>0</v>
      </c>
      <c r="RJ273" s="168">
        <f>RI273*'Bảng giá mua 2015'!QF272</f>
        <v>0</v>
      </c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72">
        <f t="shared" si="262"/>
        <v>0</v>
      </c>
      <c r="SP273" s="57">
        <f>SO273*'Bảng giá mua 2015'!RL272</f>
        <v>0</v>
      </c>
      <c r="SQ273" s="53">
        <f>'Hàng tồn'!RM274</f>
        <v>0</v>
      </c>
      <c r="SR273" s="168">
        <f>SQ273*'Bảng giá mua 2015'!RN272</f>
        <v>0</v>
      </c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72">
        <f t="shared" si="263"/>
        <v>0</v>
      </c>
      <c r="TX273" s="57">
        <f>TW273*'Bảng giá mua 2015'!ST272</f>
        <v>0</v>
      </c>
      <c r="TY273" s="53">
        <f>'Hàng tồn'!SU274</f>
        <v>0</v>
      </c>
      <c r="TZ273" s="168">
        <f>TY273*'Bảng giá mua 2015'!SV272</f>
        <v>0</v>
      </c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72">
        <f t="shared" si="264"/>
        <v>0</v>
      </c>
      <c r="VF273" s="57">
        <f>VE273*'Bảng giá mua 2015'!UB272</f>
        <v>0</v>
      </c>
      <c r="VG273" s="53">
        <f>'Hàng tồn'!UC274</f>
        <v>0</v>
      </c>
      <c r="VH273" s="168">
        <f>VG273*'Bảng giá mua 2015'!UD272</f>
        <v>0</v>
      </c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72">
        <f t="shared" si="265"/>
        <v>0</v>
      </c>
      <c r="WN273" s="57">
        <f>WM273*'Bảng giá mua 2015'!VJ272</f>
        <v>0</v>
      </c>
      <c r="WO273" s="53">
        <f>'Hàng tồn'!VK274</f>
        <v>0</v>
      </c>
      <c r="WP273" s="168">
        <f>WO273*'Bảng giá mua 2015'!VL272</f>
        <v>0</v>
      </c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72">
        <f t="shared" si="266"/>
        <v>0</v>
      </c>
      <c r="XV273" s="57">
        <f>XU273*'Bảng giá mua 2015'!WR272</f>
        <v>0</v>
      </c>
      <c r="XW273" s="53">
        <f>'Hàng tồn'!WS274</f>
        <v>0</v>
      </c>
      <c r="XX273" s="168">
        <f>XW273*'Bảng giá mua 2015'!WT272</f>
        <v>0</v>
      </c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72">
        <f t="shared" si="267"/>
        <v>0</v>
      </c>
      <c r="ZD273" s="57">
        <f>ZC273*'Bảng giá mua 2015'!XZ272</f>
        <v>0</v>
      </c>
      <c r="ZE273" s="53">
        <f>'Hàng tồn'!YA274</f>
        <v>0</v>
      </c>
      <c r="ZF273" s="168">
        <f>ZE273*'Bảng giá mua 2015'!YB272</f>
        <v>0</v>
      </c>
      <c r="ZG273" s="55"/>
      <c r="ZH273" s="55"/>
      <c r="ZI273" s="55"/>
      <c r="ZJ273" s="55"/>
      <c r="ZK273" s="55"/>
      <c r="ZL273" s="55"/>
      <c r="ZM273" s="55"/>
      <c r="ZN273" s="55"/>
      <c r="ZO273" s="55"/>
      <c r="ZP273" s="55"/>
      <c r="ZQ273" s="55"/>
      <c r="ZR273" s="55"/>
      <c r="ZS273" s="55"/>
      <c r="ZT273" s="55"/>
      <c r="ZU273" s="55"/>
      <c r="ZV273" s="55"/>
      <c r="ZW273" s="55"/>
      <c r="ZX273" s="55"/>
      <c r="ZY273" s="55"/>
      <c r="ZZ273" s="55"/>
      <c r="AAA273" s="55"/>
      <c r="AAB273" s="55"/>
      <c r="AAC273" s="55"/>
      <c r="AAD273" s="55"/>
      <c r="AAE273" s="55"/>
      <c r="AAF273" s="55"/>
      <c r="AAG273" s="55"/>
      <c r="AAH273" s="55"/>
      <c r="AAI273" s="55"/>
      <c r="AAJ273" s="55"/>
      <c r="AAK273" s="72">
        <f t="shared" si="268"/>
        <v>0</v>
      </c>
      <c r="AAL273" s="57">
        <f>AAK273*'Bảng giá mua 2015'!ZH272</f>
        <v>0</v>
      </c>
      <c r="AAM273" s="53">
        <f>'Hàng tồn'!ZI274</f>
        <v>0</v>
      </c>
      <c r="AAN273" s="168">
        <f>AAM273*'Bảng giá mua 2015'!ZJ272</f>
        <v>0</v>
      </c>
      <c r="AAO273" s="55"/>
      <c r="AAP273" s="55"/>
      <c r="AAQ273" s="55"/>
      <c r="AAR273" s="55"/>
      <c r="AAS273" s="55"/>
      <c r="AAT273" s="55"/>
      <c r="AAU273" s="55"/>
      <c r="AAV273" s="55"/>
      <c r="AAW273" s="55"/>
      <c r="AAX273" s="55"/>
      <c r="AAY273" s="55"/>
      <c r="AAZ273" s="55"/>
      <c r="ABA273" s="55"/>
      <c r="ABB273" s="55"/>
      <c r="ABC273" s="55"/>
      <c r="ABD273" s="55"/>
      <c r="ABE273" s="55"/>
      <c r="ABF273" s="55"/>
      <c r="ABG273" s="55"/>
      <c r="ABH273" s="55"/>
      <c r="ABI273" s="55"/>
      <c r="ABJ273" s="55"/>
      <c r="ABK273" s="55"/>
      <c r="ABL273" s="55"/>
      <c r="ABM273" s="55"/>
      <c r="ABN273" s="55"/>
      <c r="ABO273" s="55"/>
      <c r="ABP273" s="55"/>
      <c r="ABQ273" s="55"/>
      <c r="ABR273" s="55"/>
      <c r="ABS273" s="72">
        <f t="shared" si="269"/>
        <v>0</v>
      </c>
      <c r="ABT273" s="57">
        <f>ABS273*'Bảng giá mua 2015'!AAP272</f>
        <v>0</v>
      </c>
      <c r="ABU273" s="53">
        <f>'Hàng tồn'!AAQ274</f>
        <v>0</v>
      </c>
      <c r="ABV273" s="168">
        <f>ABU273*'Bảng giá mua 2015'!AAR272</f>
        <v>0</v>
      </c>
      <c r="ABW273" s="55"/>
      <c r="ABX273" s="55"/>
      <c r="ABY273" s="55"/>
      <c r="ABZ273" s="55"/>
      <c r="ACA273" s="55"/>
      <c r="ACB273" s="55"/>
      <c r="ACC273" s="55"/>
      <c r="ACD273" s="55"/>
      <c r="ACE273" s="55"/>
      <c r="ACF273" s="55"/>
      <c r="ACG273" s="55"/>
      <c r="ACH273" s="55"/>
      <c r="ACI273" s="55"/>
      <c r="ACJ273" s="55"/>
      <c r="ACK273" s="55"/>
      <c r="ACL273" s="55"/>
      <c r="ACM273" s="55"/>
      <c r="ACN273" s="55"/>
      <c r="ACO273" s="55"/>
      <c r="ACP273" s="55"/>
      <c r="ACQ273" s="55"/>
      <c r="ACR273" s="55"/>
      <c r="ACS273" s="55"/>
      <c r="ACT273" s="55"/>
      <c r="ACU273" s="55"/>
      <c r="ACV273" s="55"/>
      <c r="ACW273" s="55"/>
      <c r="ACX273" s="55"/>
      <c r="ACY273" s="55"/>
      <c r="ACZ273" s="55"/>
      <c r="ADA273" s="72">
        <f t="shared" si="270"/>
        <v>0</v>
      </c>
      <c r="ADB273" s="57">
        <f>ADA273*'Bảng giá mua 2015'!ABX272</f>
        <v>0</v>
      </c>
      <c r="ADC273" s="53">
        <f>'Hàng tồn'!ABY274</f>
        <v>0</v>
      </c>
      <c r="ADD273" s="168">
        <f>ADC273*'Bảng giá mua 2015'!ABZ272</f>
        <v>0</v>
      </c>
      <c r="ADE273" s="55"/>
      <c r="ADF273" s="55"/>
      <c r="ADG273" s="55"/>
      <c r="ADH273" s="55"/>
      <c r="ADI273" s="55"/>
      <c r="ADJ273" s="55"/>
      <c r="ADK273" s="55"/>
      <c r="ADL273" s="55"/>
      <c r="ADM273" s="55"/>
      <c r="ADN273" s="55"/>
      <c r="ADO273" s="55"/>
      <c r="ADP273" s="55"/>
      <c r="ADQ273" s="55"/>
      <c r="ADR273" s="55"/>
      <c r="ADS273" s="55"/>
      <c r="ADT273" s="55"/>
      <c r="ADU273" s="55"/>
      <c r="ADV273" s="55"/>
      <c r="ADW273" s="55"/>
      <c r="ADX273" s="55"/>
      <c r="ADY273" s="55"/>
      <c r="ADZ273" s="55"/>
      <c r="AEA273" s="55"/>
      <c r="AEB273" s="55"/>
      <c r="AEC273" s="55"/>
      <c r="AED273" s="55"/>
      <c r="AEE273" s="55"/>
      <c r="AEF273" s="55"/>
      <c r="AEG273" s="55"/>
      <c r="AEH273" s="55"/>
      <c r="AEI273" s="72">
        <f t="shared" si="271"/>
        <v>0</v>
      </c>
      <c r="AEJ273" s="57">
        <f>AEI273*'Bảng giá mua 2015'!ADF272</f>
        <v>0</v>
      </c>
      <c r="AEK273" s="53">
        <f>'Hàng tồn'!ADG274</f>
        <v>0</v>
      </c>
      <c r="AEL273" s="168">
        <f>AEK273*'Bảng giá mua 2015'!ADH272</f>
        <v>0</v>
      </c>
      <c r="AEM273" s="55"/>
      <c r="AEN273" s="55"/>
      <c r="AEO273" s="55"/>
      <c r="AEP273" s="55"/>
      <c r="AEQ273" s="55"/>
      <c r="AER273" s="55"/>
      <c r="AES273" s="55"/>
      <c r="AET273" s="55"/>
      <c r="AEU273" s="55"/>
      <c r="AEV273" s="55"/>
      <c r="AEW273" s="55"/>
      <c r="AEX273" s="55"/>
      <c r="AEY273" s="55"/>
      <c r="AEZ273" s="55"/>
      <c r="AFA273" s="55"/>
      <c r="AFB273" s="55"/>
      <c r="AFC273" s="55"/>
      <c r="AFD273" s="55"/>
      <c r="AFE273" s="55"/>
      <c r="AFF273" s="55"/>
      <c r="AFG273" s="55"/>
      <c r="AFH273" s="55"/>
      <c r="AFI273" s="55"/>
      <c r="AFJ273" s="55"/>
      <c r="AFK273" s="55"/>
      <c r="AFL273" s="55"/>
      <c r="AFM273" s="55"/>
      <c r="AFN273" s="55"/>
      <c r="AFO273" s="55"/>
      <c r="AFP273" s="55"/>
      <c r="AFQ273" s="72">
        <f t="shared" si="272"/>
        <v>0</v>
      </c>
      <c r="AFR273" s="57">
        <f>AFQ273*'Bảng giá mua 2015'!AEN272</f>
        <v>0</v>
      </c>
      <c r="AFS273" s="53">
        <f>'Hàng tồn'!AEO274</f>
        <v>0</v>
      </c>
      <c r="AFT273" s="168">
        <f>AFS273*'Bảng giá mua 2015'!AEP272</f>
        <v>0</v>
      </c>
      <c r="AFU273" s="55"/>
      <c r="AFV273" s="55"/>
      <c r="AFW273" s="55"/>
      <c r="AFX273" s="55"/>
      <c r="AFY273" s="55"/>
      <c r="AFZ273" s="55"/>
      <c r="AGA273" s="55"/>
      <c r="AGB273" s="55"/>
      <c r="AGC273" s="55"/>
      <c r="AGD273" s="55"/>
      <c r="AGE273" s="55"/>
      <c r="AGF273" s="55"/>
      <c r="AGG273" s="55"/>
      <c r="AGH273" s="55"/>
      <c r="AGI273" s="55"/>
      <c r="AGJ273" s="55"/>
      <c r="AGK273" s="55"/>
      <c r="AGL273" s="55"/>
      <c r="AGM273" s="55"/>
      <c r="AGN273" s="55"/>
      <c r="AGO273" s="55"/>
      <c r="AGP273" s="55"/>
      <c r="AGQ273" s="55"/>
      <c r="AGR273" s="55"/>
      <c r="AGS273" s="55"/>
      <c r="AGT273" s="55"/>
      <c r="AGU273" s="55"/>
      <c r="AGV273" s="55"/>
      <c r="AGW273" s="55"/>
      <c r="AGX273" s="55"/>
      <c r="AGY273" s="72">
        <f t="shared" si="273"/>
        <v>0</v>
      </c>
      <c r="AGZ273" s="57">
        <f>AGY273*'Bảng giá mua 2015'!AFV272</f>
        <v>0</v>
      </c>
      <c r="AHA273" s="53">
        <f>'Hàng tồn'!AFW274</f>
        <v>0</v>
      </c>
      <c r="AHB273" s="168">
        <f>AHA273*'Bảng giá mua 2015'!AFX272</f>
        <v>0</v>
      </c>
      <c r="AHC273" s="55"/>
      <c r="AHD273" s="55"/>
      <c r="AHE273" s="55"/>
      <c r="AHF273" s="55"/>
      <c r="AHG273" s="55"/>
      <c r="AHH273" s="55"/>
      <c r="AHI273" s="55"/>
      <c r="AHJ273" s="55"/>
      <c r="AHK273" s="55"/>
      <c r="AHL273" s="55"/>
      <c r="AHM273" s="55"/>
      <c r="AHN273" s="55"/>
      <c r="AHO273" s="55"/>
      <c r="AHP273" s="55"/>
      <c r="AHQ273" s="55"/>
      <c r="AHR273" s="55"/>
      <c r="AHS273" s="55"/>
      <c r="AHT273" s="55"/>
      <c r="AHU273" s="55"/>
      <c r="AHV273" s="55"/>
      <c r="AHW273" s="55"/>
      <c r="AHX273" s="55"/>
      <c r="AHY273" s="55"/>
      <c r="AHZ273" s="55"/>
      <c r="AIA273" s="55"/>
      <c r="AIB273" s="55"/>
      <c r="AIC273" s="55"/>
      <c r="AID273" s="55"/>
      <c r="AIE273" s="55"/>
      <c r="AIF273" s="55"/>
      <c r="AIG273" s="72">
        <f t="shared" si="274"/>
        <v>0</v>
      </c>
      <c r="AIH273" s="57">
        <f>AIG273*'Bảng giá bán 2015'!AC272</f>
        <v>0</v>
      </c>
      <c r="AII273" s="53">
        <f>'Hàng tồn'!AHE274</f>
        <v>0</v>
      </c>
      <c r="AIJ273" s="168">
        <f>AII273*'Bảng giá bán 2015'!AD272</f>
        <v>0</v>
      </c>
      <c r="AIK273" s="55"/>
      <c r="AIL273" s="55"/>
      <c r="AIM273" s="55"/>
      <c r="AIN273" s="55"/>
      <c r="AIO273" s="55"/>
      <c r="AIP273" s="55"/>
      <c r="AIQ273" s="55"/>
      <c r="AIR273" s="55"/>
      <c r="AIS273" s="55"/>
      <c r="AIT273" s="55"/>
      <c r="AIU273" s="55"/>
      <c r="AIV273" s="55"/>
      <c r="AIW273" s="55"/>
      <c r="AIX273" s="55"/>
      <c r="AIY273" s="55"/>
      <c r="AIZ273" s="55"/>
      <c r="AJA273" s="55"/>
      <c r="AJB273" s="55"/>
      <c r="AJC273" s="55"/>
      <c r="AJD273" s="55"/>
      <c r="AJE273" s="55"/>
      <c r="AJF273" s="55"/>
      <c r="AJG273" s="55"/>
      <c r="AJH273" s="55"/>
      <c r="AJI273" s="55"/>
      <c r="AJJ273" s="55"/>
      <c r="AJK273" s="55"/>
      <c r="AJL273" s="55"/>
      <c r="AJM273" s="55"/>
      <c r="AJN273" s="55"/>
      <c r="AJO273" s="72">
        <f t="shared" si="275"/>
        <v>0</v>
      </c>
      <c r="AJP273" s="57">
        <f>AJO273*'Bảng giá bán 2015'!AD272</f>
        <v>0</v>
      </c>
      <c r="AJQ273" s="53">
        <f>'Hàng tồn'!AIM274</f>
        <v>0</v>
      </c>
      <c r="AJR273" s="168">
        <f>AJQ273*'Bảng giá mua 2015'!AIN272</f>
        <v>0</v>
      </c>
      <c r="AJS273" s="55"/>
      <c r="AJT273" s="55"/>
      <c r="AJU273" s="55"/>
      <c r="AJV273" s="55"/>
      <c r="AJW273" s="55"/>
      <c r="AJX273" s="55"/>
      <c r="AJY273" s="55"/>
      <c r="AJZ273" s="55"/>
      <c r="AKA273" s="55"/>
      <c r="AKB273" s="55"/>
      <c r="AKC273" s="55"/>
      <c r="AKD273" s="55"/>
      <c r="AKE273" s="55"/>
      <c r="AKF273" s="55"/>
      <c r="AKG273" s="55"/>
      <c r="AKH273" s="55"/>
      <c r="AKI273" s="55"/>
      <c r="AKJ273" s="55"/>
      <c r="AKK273" s="55"/>
      <c r="AKL273" s="55"/>
      <c r="AKM273" s="55"/>
      <c r="AKN273" s="55"/>
      <c r="AKO273" s="55"/>
      <c r="AKP273" s="55"/>
      <c r="AKQ273" s="55"/>
      <c r="AKR273" s="55"/>
      <c r="AKS273" s="55"/>
      <c r="AKT273" s="55"/>
      <c r="AKU273" s="55"/>
      <c r="AKV273" s="55"/>
      <c r="AKW273" s="72">
        <f t="shared" si="276"/>
        <v>0</v>
      </c>
      <c r="AKX273" s="57">
        <f>AKW273*'Bảng giá bán 2015'!BL272</f>
        <v>0</v>
      </c>
      <c r="AKY273" s="53">
        <f>'Hàng tồn'!AJU274</f>
        <v>0</v>
      </c>
      <c r="AKZ273" s="168">
        <f>AKY273*'Bảng giá mua 2015'!AJV272</f>
        <v>0</v>
      </c>
      <c r="ALA273" s="55"/>
      <c r="ALB273" s="55"/>
      <c r="ALC273" s="55"/>
      <c r="ALD273" s="55"/>
      <c r="ALE273" s="55"/>
      <c r="ALF273" s="55"/>
      <c r="ALG273" s="55"/>
      <c r="ALH273" s="55"/>
      <c r="ALI273" s="55"/>
      <c r="ALJ273" s="55"/>
      <c r="ALK273" s="55"/>
      <c r="ALL273" s="55"/>
      <c r="ALM273" s="55"/>
      <c r="ALN273" s="55"/>
      <c r="ALO273" s="55"/>
      <c r="ALP273" s="55"/>
      <c r="ALQ273" s="55"/>
      <c r="ALR273" s="55"/>
      <c r="ALS273" s="55"/>
      <c r="ALT273" s="55"/>
      <c r="ALU273" s="55"/>
      <c r="ALV273" s="55"/>
      <c r="ALW273" s="55"/>
      <c r="ALX273" s="55"/>
      <c r="ALY273" s="55"/>
      <c r="ALZ273" s="55"/>
      <c r="AMA273" s="55"/>
      <c r="AMB273" s="55"/>
      <c r="AMC273" s="55"/>
      <c r="AMD273" s="55"/>
      <c r="AME273" s="72">
        <f t="shared" si="277"/>
        <v>0</v>
      </c>
      <c r="AMF273" s="57">
        <f>AME273*'Bảng giá bán 2015'!CT272</f>
        <v>0</v>
      </c>
      <c r="AMG273" s="53">
        <f>'Hàng tồn'!ALC274</f>
        <v>0</v>
      </c>
      <c r="AMH273" s="168">
        <f>AMG273*'Bảng giá mua 2015'!ALD272</f>
        <v>0</v>
      </c>
      <c r="AMI273" s="55"/>
      <c r="AMJ273" s="55"/>
      <c r="AMK273" s="55"/>
      <c r="AML273" s="55"/>
      <c r="AMM273" s="55"/>
      <c r="AMN273" s="55"/>
      <c r="AMO273" s="55"/>
      <c r="AMP273" s="55"/>
      <c r="AMQ273" s="55"/>
      <c r="AMR273" s="55"/>
      <c r="AMS273" s="55"/>
      <c r="AMT273" s="55"/>
      <c r="AMU273" s="55"/>
      <c r="AMV273" s="55"/>
      <c r="AMW273" s="55"/>
      <c r="AMX273" s="55"/>
      <c r="AMY273" s="55"/>
      <c r="AMZ273" s="55"/>
      <c r="ANA273" s="55"/>
      <c r="ANB273" s="55"/>
      <c r="ANC273" s="55"/>
      <c r="AND273" s="55"/>
      <c r="ANE273" s="55"/>
      <c r="ANF273" s="55"/>
      <c r="ANG273" s="55"/>
      <c r="ANH273" s="55"/>
      <c r="ANI273" s="55"/>
      <c r="ANJ273" s="55"/>
      <c r="ANK273" s="55"/>
      <c r="ANL273" s="55"/>
      <c r="ANM273" s="72">
        <f t="shared" si="278"/>
        <v>0</v>
      </c>
      <c r="ANN273" s="57">
        <f>ANM273*'Bảng giá bán 2015'!EB272</f>
        <v>0</v>
      </c>
      <c r="ANO273" s="53">
        <f>'Hàng tồn'!AMK274</f>
        <v>0</v>
      </c>
      <c r="ANP273" s="168">
        <f>ANO273*'Bảng giá mua 2015'!AML272</f>
        <v>0</v>
      </c>
    </row>
    <row r="274" spans="1:1056" x14ac:dyDescent="0.3">
      <c r="A274" s="131"/>
      <c r="B274" s="58" t="s">
        <v>79</v>
      </c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72">
        <f t="shared" si="248"/>
        <v>0</v>
      </c>
      <c r="AH274" s="57">
        <f>AG274*'Bảng giá mua 2015'!D273</f>
        <v>0</v>
      </c>
      <c r="AI274" s="53">
        <f>'Hàng tồn'!E275</f>
        <v>0</v>
      </c>
      <c r="AJ274" s="168">
        <f>AI274*'Bảng giá mua 2015'!F273</f>
        <v>0</v>
      </c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72">
        <f t="shared" si="249"/>
        <v>0</v>
      </c>
      <c r="BP274" s="57">
        <f>BO274*'Bảng giá mua 2015'!AL273</f>
        <v>0</v>
      </c>
      <c r="BQ274" s="53">
        <f>'Hàng tồn'!AM275</f>
        <v>0</v>
      </c>
      <c r="BR274" s="168">
        <f>BQ274*'Bảng giá mua 2015'!AN273</f>
        <v>0</v>
      </c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72">
        <f t="shared" si="250"/>
        <v>0</v>
      </c>
      <c r="CX274" s="57">
        <f>CW274*'Bảng giá mua 2015'!BT273</f>
        <v>0</v>
      </c>
      <c r="CY274" s="53">
        <f>'Hàng tồn'!BU275</f>
        <v>0</v>
      </c>
      <c r="CZ274" s="168">
        <f>CY274*'Bảng giá mua 2015'!BV273</f>
        <v>0</v>
      </c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72">
        <f t="shared" si="251"/>
        <v>0</v>
      </c>
      <c r="EF274" s="57">
        <f>EE274*'Bảng giá mua 2015'!DB273</f>
        <v>0</v>
      </c>
      <c r="EG274" s="53">
        <f>'Hàng tồn'!DC275</f>
        <v>0</v>
      </c>
      <c r="EH274" s="168">
        <f>EG274*'Bảng giá mua 2015'!DD273</f>
        <v>0</v>
      </c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72">
        <f t="shared" si="252"/>
        <v>0</v>
      </c>
      <c r="FN274" s="57">
        <f>FM274*'Bảng giá mua 2015'!EJ273</f>
        <v>0</v>
      </c>
      <c r="FO274" s="53">
        <f>'Hàng tồn'!EK275</f>
        <v>0</v>
      </c>
      <c r="FP274" s="168">
        <f>FO274*'Bảng giá mua 2015'!EL273</f>
        <v>0</v>
      </c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72">
        <f t="shared" si="253"/>
        <v>0</v>
      </c>
      <c r="GV274" s="57">
        <f>GU274*'Bảng giá mua 2015'!FR273</f>
        <v>0</v>
      </c>
      <c r="GW274" s="53">
        <f>'Hàng tồn'!FS275</f>
        <v>0</v>
      </c>
      <c r="GX274" s="168">
        <f>GW274*'Bảng giá mua 2015'!FT273</f>
        <v>0</v>
      </c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72">
        <f t="shared" si="254"/>
        <v>0</v>
      </c>
      <c r="ID274" s="57">
        <f>IC274*'Bảng giá mua 2015'!GZ273</f>
        <v>0</v>
      </c>
      <c r="IE274" s="53">
        <f>'Hàng tồn'!HA275</f>
        <v>0</v>
      </c>
      <c r="IF274" s="168">
        <f>IE274*'Bảng giá mua 2015'!HB273</f>
        <v>0</v>
      </c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72">
        <f t="shared" si="255"/>
        <v>0</v>
      </c>
      <c r="JL274" s="57">
        <f>JK274*'Bảng giá mua 2015'!IH273</f>
        <v>0</v>
      </c>
      <c r="JM274" s="53">
        <f>'Hàng tồn'!II275</f>
        <v>0</v>
      </c>
      <c r="JN274" s="168">
        <f>JM274*'Bảng giá mua 2015'!IJ273</f>
        <v>0</v>
      </c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72">
        <f t="shared" si="256"/>
        <v>0</v>
      </c>
      <c r="KT274" s="57">
        <f>KS274*'Bảng giá mua 2015'!JP273</f>
        <v>0</v>
      </c>
      <c r="KU274" s="53">
        <f>'Hàng tồn'!JQ275</f>
        <v>0</v>
      </c>
      <c r="KV274" s="168">
        <f>KU274*'Bảng giá mua 2015'!JR273</f>
        <v>0</v>
      </c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72">
        <f t="shared" si="257"/>
        <v>0</v>
      </c>
      <c r="MB274" s="57">
        <f>MA274*'Bảng giá mua 2015'!KX273</f>
        <v>0</v>
      </c>
      <c r="MC274" s="53">
        <f>'Hàng tồn'!KY275</f>
        <v>0</v>
      </c>
      <c r="MD274" s="168">
        <f>MC274*'Bảng giá mua 2015'!KZ273</f>
        <v>0</v>
      </c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72">
        <f t="shared" si="258"/>
        <v>0</v>
      </c>
      <c r="NJ274" s="57">
        <f>NI274*'Bảng giá mua 2015'!MF273</f>
        <v>0</v>
      </c>
      <c r="NK274" s="53">
        <f>'Hàng tồn'!MG275</f>
        <v>0</v>
      </c>
      <c r="NL274" s="168">
        <f>NK274*'Bảng giá mua 2015'!MH273</f>
        <v>0</v>
      </c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72">
        <f t="shared" si="259"/>
        <v>0</v>
      </c>
      <c r="OR274" s="57">
        <f>OQ274*'Bảng giá mua 2015'!NN273</f>
        <v>0</v>
      </c>
      <c r="OS274" s="53">
        <f>'Hàng tồn'!NO275</f>
        <v>0</v>
      </c>
      <c r="OT274" s="168">
        <f>OS274*'Bảng giá mua 2015'!NP273</f>
        <v>0</v>
      </c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72">
        <f t="shared" si="260"/>
        <v>0</v>
      </c>
      <c r="PZ274" s="57">
        <f>PY274*'Bảng giá mua 2015'!OV273</f>
        <v>0</v>
      </c>
      <c r="QA274" s="53">
        <f>'Hàng tồn'!OW275</f>
        <v>0</v>
      </c>
      <c r="QB274" s="168">
        <f>QA274*'Bảng giá mua 2015'!OX273</f>
        <v>0</v>
      </c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72">
        <f t="shared" si="261"/>
        <v>0</v>
      </c>
      <c r="RH274" s="57">
        <f>RG274*'Bảng giá mua 2015'!QD273</f>
        <v>0</v>
      </c>
      <c r="RI274" s="53">
        <f>'Hàng tồn'!QE275</f>
        <v>0</v>
      </c>
      <c r="RJ274" s="168">
        <f>RI274*'Bảng giá mua 2015'!QF273</f>
        <v>0</v>
      </c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72">
        <f t="shared" si="262"/>
        <v>0</v>
      </c>
      <c r="SP274" s="57">
        <f>SO274*'Bảng giá mua 2015'!RL273</f>
        <v>0</v>
      </c>
      <c r="SQ274" s="53">
        <f>'Hàng tồn'!RM275</f>
        <v>0</v>
      </c>
      <c r="SR274" s="168">
        <f>SQ274*'Bảng giá mua 2015'!RN273</f>
        <v>0</v>
      </c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72">
        <f t="shared" si="263"/>
        <v>0</v>
      </c>
      <c r="TX274" s="57">
        <f>TW274*'Bảng giá mua 2015'!ST273</f>
        <v>0</v>
      </c>
      <c r="TY274" s="53">
        <f>'Hàng tồn'!SU275</f>
        <v>0</v>
      </c>
      <c r="TZ274" s="168">
        <f>TY274*'Bảng giá mua 2015'!SV273</f>
        <v>0</v>
      </c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72">
        <f t="shared" si="264"/>
        <v>0</v>
      </c>
      <c r="VF274" s="57">
        <f>VE274*'Bảng giá mua 2015'!UB273</f>
        <v>0</v>
      </c>
      <c r="VG274" s="53">
        <f>'Hàng tồn'!UC275</f>
        <v>0</v>
      </c>
      <c r="VH274" s="168">
        <f>VG274*'Bảng giá mua 2015'!UD273</f>
        <v>0</v>
      </c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72">
        <f t="shared" si="265"/>
        <v>0</v>
      </c>
      <c r="WN274" s="57">
        <f>WM274*'Bảng giá mua 2015'!VJ273</f>
        <v>0</v>
      </c>
      <c r="WO274" s="53">
        <f>'Hàng tồn'!VK275</f>
        <v>0</v>
      </c>
      <c r="WP274" s="168">
        <f>WO274*'Bảng giá mua 2015'!VL273</f>
        <v>0</v>
      </c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72">
        <f t="shared" si="266"/>
        <v>0</v>
      </c>
      <c r="XV274" s="57">
        <f>XU274*'Bảng giá mua 2015'!WR273</f>
        <v>0</v>
      </c>
      <c r="XW274" s="53">
        <f>'Hàng tồn'!WS275</f>
        <v>0</v>
      </c>
      <c r="XX274" s="168">
        <f>XW274*'Bảng giá mua 2015'!WT273</f>
        <v>0</v>
      </c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72">
        <f t="shared" si="267"/>
        <v>0</v>
      </c>
      <c r="ZD274" s="57">
        <f>ZC274*'Bảng giá mua 2015'!XZ273</f>
        <v>0</v>
      </c>
      <c r="ZE274" s="53">
        <f>'Hàng tồn'!YA275</f>
        <v>0</v>
      </c>
      <c r="ZF274" s="168">
        <f>ZE274*'Bảng giá mua 2015'!YB273</f>
        <v>0</v>
      </c>
      <c r="ZG274" s="55"/>
      <c r="ZH274" s="55"/>
      <c r="ZI274" s="55"/>
      <c r="ZJ274" s="55"/>
      <c r="ZK274" s="55"/>
      <c r="ZL274" s="55"/>
      <c r="ZM274" s="55"/>
      <c r="ZN274" s="55"/>
      <c r="ZO274" s="55"/>
      <c r="ZP274" s="55"/>
      <c r="ZQ274" s="55"/>
      <c r="ZR274" s="55"/>
      <c r="ZS274" s="55"/>
      <c r="ZT274" s="55"/>
      <c r="ZU274" s="55"/>
      <c r="ZV274" s="55"/>
      <c r="ZW274" s="55"/>
      <c r="ZX274" s="55"/>
      <c r="ZY274" s="55"/>
      <c r="ZZ274" s="55"/>
      <c r="AAA274" s="55"/>
      <c r="AAB274" s="55"/>
      <c r="AAC274" s="55"/>
      <c r="AAD274" s="55"/>
      <c r="AAE274" s="55"/>
      <c r="AAF274" s="55"/>
      <c r="AAG274" s="55"/>
      <c r="AAH274" s="55"/>
      <c r="AAI274" s="55"/>
      <c r="AAJ274" s="55"/>
      <c r="AAK274" s="72">
        <f t="shared" si="268"/>
        <v>0</v>
      </c>
      <c r="AAL274" s="57">
        <f>AAK274*'Bảng giá mua 2015'!ZH273</f>
        <v>0</v>
      </c>
      <c r="AAM274" s="53">
        <f>'Hàng tồn'!ZI275</f>
        <v>0</v>
      </c>
      <c r="AAN274" s="168">
        <f>AAM274*'Bảng giá mua 2015'!ZJ273</f>
        <v>0</v>
      </c>
      <c r="AAO274" s="55"/>
      <c r="AAP274" s="55"/>
      <c r="AAQ274" s="55"/>
      <c r="AAR274" s="55"/>
      <c r="AAS274" s="55"/>
      <c r="AAT274" s="55"/>
      <c r="AAU274" s="55"/>
      <c r="AAV274" s="55"/>
      <c r="AAW274" s="55"/>
      <c r="AAX274" s="55"/>
      <c r="AAY274" s="55"/>
      <c r="AAZ274" s="55"/>
      <c r="ABA274" s="55"/>
      <c r="ABB274" s="55"/>
      <c r="ABC274" s="55"/>
      <c r="ABD274" s="55"/>
      <c r="ABE274" s="55"/>
      <c r="ABF274" s="55"/>
      <c r="ABG274" s="55"/>
      <c r="ABH274" s="55"/>
      <c r="ABI274" s="55"/>
      <c r="ABJ274" s="55"/>
      <c r="ABK274" s="55"/>
      <c r="ABL274" s="55"/>
      <c r="ABM274" s="55"/>
      <c r="ABN274" s="55"/>
      <c r="ABO274" s="55"/>
      <c r="ABP274" s="55"/>
      <c r="ABQ274" s="55"/>
      <c r="ABR274" s="55"/>
      <c r="ABS274" s="72">
        <f t="shared" si="269"/>
        <v>0</v>
      </c>
      <c r="ABT274" s="57">
        <f>ABS274*'Bảng giá mua 2015'!AAP273</f>
        <v>0</v>
      </c>
      <c r="ABU274" s="53">
        <f>'Hàng tồn'!AAQ275</f>
        <v>0</v>
      </c>
      <c r="ABV274" s="168">
        <f>ABU274*'Bảng giá mua 2015'!AAR273</f>
        <v>0</v>
      </c>
      <c r="ABW274" s="55"/>
      <c r="ABX274" s="55"/>
      <c r="ABY274" s="55"/>
      <c r="ABZ274" s="55"/>
      <c r="ACA274" s="55"/>
      <c r="ACB274" s="55"/>
      <c r="ACC274" s="55"/>
      <c r="ACD274" s="55"/>
      <c r="ACE274" s="55"/>
      <c r="ACF274" s="55"/>
      <c r="ACG274" s="55"/>
      <c r="ACH274" s="55"/>
      <c r="ACI274" s="55"/>
      <c r="ACJ274" s="55"/>
      <c r="ACK274" s="55"/>
      <c r="ACL274" s="55"/>
      <c r="ACM274" s="55"/>
      <c r="ACN274" s="55"/>
      <c r="ACO274" s="55"/>
      <c r="ACP274" s="55"/>
      <c r="ACQ274" s="55"/>
      <c r="ACR274" s="55"/>
      <c r="ACS274" s="55"/>
      <c r="ACT274" s="55"/>
      <c r="ACU274" s="55"/>
      <c r="ACV274" s="55"/>
      <c r="ACW274" s="55"/>
      <c r="ACX274" s="55"/>
      <c r="ACY274" s="55"/>
      <c r="ACZ274" s="55"/>
      <c r="ADA274" s="72">
        <f t="shared" si="270"/>
        <v>0</v>
      </c>
      <c r="ADB274" s="57">
        <f>ADA274*'Bảng giá mua 2015'!ABX273</f>
        <v>0</v>
      </c>
      <c r="ADC274" s="53">
        <f>'Hàng tồn'!ABY275</f>
        <v>0</v>
      </c>
      <c r="ADD274" s="168">
        <f>ADC274*'Bảng giá mua 2015'!ABZ273</f>
        <v>0</v>
      </c>
      <c r="ADE274" s="55"/>
      <c r="ADF274" s="55"/>
      <c r="ADG274" s="55"/>
      <c r="ADH274" s="55"/>
      <c r="ADI274" s="55"/>
      <c r="ADJ274" s="55"/>
      <c r="ADK274" s="55"/>
      <c r="ADL274" s="55"/>
      <c r="ADM274" s="55"/>
      <c r="ADN274" s="55"/>
      <c r="ADO274" s="55"/>
      <c r="ADP274" s="55"/>
      <c r="ADQ274" s="55"/>
      <c r="ADR274" s="55"/>
      <c r="ADS274" s="55"/>
      <c r="ADT274" s="55"/>
      <c r="ADU274" s="55"/>
      <c r="ADV274" s="55"/>
      <c r="ADW274" s="55"/>
      <c r="ADX274" s="55"/>
      <c r="ADY274" s="55"/>
      <c r="ADZ274" s="55"/>
      <c r="AEA274" s="55"/>
      <c r="AEB274" s="55"/>
      <c r="AEC274" s="55"/>
      <c r="AED274" s="55"/>
      <c r="AEE274" s="55"/>
      <c r="AEF274" s="55"/>
      <c r="AEG274" s="55"/>
      <c r="AEH274" s="55"/>
      <c r="AEI274" s="72">
        <f t="shared" si="271"/>
        <v>0</v>
      </c>
      <c r="AEJ274" s="57">
        <f>AEI274*'Bảng giá mua 2015'!ADF273</f>
        <v>0</v>
      </c>
      <c r="AEK274" s="53">
        <f>'Hàng tồn'!ADG275</f>
        <v>0</v>
      </c>
      <c r="AEL274" s="168">
        <f>AEK274*'Bảng giá mua 2015'!ADH273</f>
        <v>0</v>
      </c>
      <c r="AEM274" s="55"/>
      <c r="AEN274" s="55"/>
      <c r="AEO274" s="55"/>
      <c r="AEP274" s="55"/>
      <c r="AEQ274" s="55"/>
      <c r="AER274" s="55"/>
      <c r="AES274" s="55"/>
      <c r="AET274" s="55"/>
      <c r="AEU274" s="55"/>
      <c r="AEV274" s="55"/>
      <c r="AEW274" s="55"/>
      <c r="AEX274" s="55"/>
      <c r="AEY274" s="55"/>
      <c r="AEZ274" s="55"/>
      <c r="AFA274" s="55"/>
      <c r="AFB274" s="55"/>
      <c r="AFC274" s="55"/>
      <c r="AFD274" s="55"/>
      <c r="AFE274" s="55"/>
      <c r="AFF274" s="55"/>
      <c r="AFG274" s="55"/>
      <c r="AFH274" s="55"/>
      <c r="AFI274" s="55"/>
      <c r="AFJ274" s="55"/>
      <c r="AFK274" s="55"/>
      <c r="AFL274" s="55"/>
      <c r="AFM274" s="55"/>
      <c r="AFN274" s="55"/>
      <c r="AFO274" s="55"/>
      <c r="AFP274" s="55"/>
      <c r="AFQ274" s="72">
        <f t="shared" si="272"/>
        <v>0</v>
      </c>
      <c r="AFR274" s="57">
        <f>AFQ274*'Bảng giá mua 2015'!AEN273</f>
        <v>0</v>
      </c>
      <c r="AFS274" s="53">
        <f>'Hàng tồn'!AEO275</f>
        <v>0</v>
      </c>
      <c r="AFT274" s="168">
        <f>AFS274*'Bảng giá mua 2015'!AEP273</f>
        <v>0</v>
      </c>
      <c r="AFU274" s="55"/>
      <c r="AFV274" s="55"/>
      <c r="AFW274" s="55"/>
      <c r="AFX274" s="55"/>
      <c r="AFY274" s="55"/>
      <c r="AFZ274" s="55"/>
      <c r="AGA274" s="55"/>
      <c r="AGB274" s="55"/>
      <c r="AGC274" s="55"/>
      <c r="AGD274" s="55"/>
      <c r="AGE274" s="55"/>
      <c r="AGF274" s="55"/>
      <c r="AGG274" s="55"/>
      <c r="AGH274" s="55"/>
      <c r="AGI274" s="55"/>
      <c r="AGJ274" s="55"/>
      <c r="AGK274" s="55"/>
      <c r="AGL274" s="55"/>
      <c r="AGM274" s="55"/>
      <c r="AGN274" s="55"/>
      <c r="AGO274" s="55"/>
      <c r="AGP274" s="55"/>
      <c r="AGQ274" s="55"/>
      <c r="AGR274" s="55"/>
      <c r="AGS274" s="55"/>
      <c r="AGT274" s="55"/>
      <c r="AGU274" s="55"/>
      <c r="AGV274" s="55"/>
      <c r="AGW274" s="55"/>
      <c r="AGX274" s="55"/>
      <c r="AGY274" s="72">
        <f t="shared" si="273"/>
        <v>0</v>
      </c>
      <c r="AGZ274" s="57">
        <f>AGY274*'Bảng giá mua 2015'!AFV273</f>
        <v>0</v>
      </c>
      <c r="AHA274" s="53">
        <f>'Hàng tồn'!AFW275</f>
        <v>0</v>
      </c>
      <c r="AHB274" s="168">
        <f>AHA274*'Bảng giá mua 2015'!AFX273</f>
        <v>0</v>
      </c>
      <c r="AHC274" s="55"/>
      <c r="AHD274" s="55"/>
      <c r="AHE274" s="55"/>
      <c r="AHF274" s="55"/>
      <c r="AHG274" s="55"/>
      <c r="AHH274" s="55"/>
      <c r="AHI274" s="55"/>
      <c r="AHJ274" s="55"/>
      <c r="AHK274" s="55"/>
      <c r="AHL274" s="55"/>
      <c r="AHM274" s="55"/>
      <c r="AHN274" s="55"/>
      <c r="AHO274" s="55"/>
      <c r="AHP274" s="55"/>
      <c r="AHQ274" s="55"/>
      <c r="AHR274" s="55"/>
      <c r="AHS274" s="55"/>
      <c r="AHT274" s="55"/>
      <c r="AHU274" s="55"/>
      <c r="AHV274" s="55"/>
      <c r="AHW274" s="55"/>
      <c r="AHX274" s="55"/>
      <c r="AHY274" s="55"/>
      <c r="AHZ274" s="55"/>
      <c r="AIA274" s="55"/>
      <c r="AIB274" s="55"/>
      <c r="AIC274" s="55"/>
      <c r="AID274" s="55"/>
      <c r="AIE274" s="55"/>
      <c r="AIF274" s="55"/>
      <c r="AIG274" s="72">
        <f t="shared" si="274"/>
        <v>0</v>
      </c>
      <c r="AIH274" s="57">
        <f>AIG274*'Bảng giá bán 2015'!AC273</f>
        <v>0</v>
      </c>
      <c r="AII274" s="53">
        <f>'Hàng tồn'!AHE275</f>
        <v>0</v>
      </c>
      <c r="AIJ274" s="168">
        <f>AII274*'Bảng giá bán 2015'!AD273</f>
        <v>0</v>
      </c>
      <c r="AIK274" s="55"/>
      <c r="AIL274" s="55"/>
      <c r="AIM274" s="55"/>
      <c r="AIN274" s="55"/>
      <c r="AIO274" s="55"/>
      <c r="AIP274" s="55"/>
      <c r="AIQ274" s="55"/>
      <c r="AIR274" s="55"/>
      <c r="AIS274" s="55">
        <v>1</v>
      </c>
      <c r="AIT274" s="55"/>
      <c r="AIU274" s="55"/>
      <c r="AIV274" s="55"/>
      <c r="AIW274" s="55"/>
      <c r="AIX274" s="55"/>
      <c r="AIY274" s="55"/>
      <c r="AIZ274" s="55"/>
      <c r="AJA274" s="55"/>
      <c r="AJB274" s="55"/>
      <c r="AJC274" s="55"/>
      <c r="AJD274" s="55"/>
      <c r="AJE274" s="55"/>
      <c r="AJF274" s="55"/>
      <c r="AJG274" s="55"/>
      <c r="AJH274" s="55"/>
      <c r="AJI274" s="55"/>
      <c r="AJJ274" s="55"/>
      <c r="AJK274" s="55"/>
      <c r="AJL274" s="55"/>
      <c r="AJM274" s="55"/>
      <c r="AJN274" s="55"/>
      <c r="AJO274" s="72">
        <f t="shared" si="275"/>
        <v>1</v>
      </c>
      <c r="AJP274" s="57">
        <f>AJO274*'Bảng giá bán 2015'!AD273</f>
        <v>0</v>
      </c>
      <c r="AJQ274" s="53">
        <f>'Hàng tồn'!AIM275</f>
        <v>0</v>
      </c>
      <c r="AJR274" s="168">
        <f>AJQ274*'Bảng giá mua 2015'!AIN273</f>
        <v>0</v>
      </c>
      <c r="AJS274" s="55"/>
      <c r="AJT274" s="55"/>
      <c r="AJU274" s="55"/>
      <c r="AJV274" s="55"/>
      <c r="AJW274" s="55"/>
      <c r="AJX274" s="55"/>
      <c r="AJY274" s="55"/>
      <c r="AJZ274" s="55"/>
      <c r="AKA274" s="55"/>
      <c r="AKB274" s="55"/>
      <c r="AKC274" s="55"/>
      <c r="AKD274" s="55"/>
      <c r="AKE274" s="55"/>
      <c r="AKF274" s="55"/>
      <c r="AKG274" s="55"/>
      <c r="AKH274" s="55"/>
      <c r="AKI274" s="55"/>
      <c r="AKJ274" s="55"/>
      <c r="AKK274" s="55"/>
      <c r="AKL274" s="55"/>
      <c r="AKM274" s="55"/>
      <c r="AKN274" s="55"/>
      <c r="AKO274" s="55"/>
      <c r="AKP274" s="55"/>
      <c r="AKQ274" s="55"/>
      <c r="AKR274" s="55"/>
      <c r="AKS274" s="55"/>
      <c r="AKT274" s="55"/>
      <c r="AKU274" s="55"/>
      <c r="AKV274" s="55"/>
      <c r="AKW274" s="72">
        <f t="shared" si="276"/>
        <v>0</v>
      </c>
      <c r="AKX274" s="57">
        <f>AKW274*'Bảng giá bán 2015'!BL273</f>
        <v>0</v>
      </c>
      <c r="AKY274" s="53">
        <f>'Hàng tồn'!AJU275</f>
        <v>0</v>
      </c>
      <c r="AKZ274" s="168">
        <f>AKY274*'Bảng giá mua 2015'!AJV273</f>
        <v>0</v>
      </c>
      <c r="ALA274" s="55"/>
      <c r="ALB274" s="55"/>
      <c r="ALC274" s="55"/>
      <c r="ALD274" s="55"/>
      <c r="ALE274" s="55"/>
      <c r="ALF274" s="55"/>
      <c r="ALG274" s="55"/>
      <c r="ALH274" s="55"/>
      <c r="ALI274" s="55"/>
      <c r="ALJ274" s="55"/>
      <c r="ALK274" s="55"/>
      <c r="ALL274" s="55"/>
      <c r="ALM274" s="55"/>
      <c r="ALN274" s="55"/>
      <c r="ALO274" s="55"/>
      <c r="ALP274" s="55"/>
      <c r="ALQ274" s="55"/>
      <c r="ALR274" s="55"/>
      <c r="ALS274" s="55"/>
      <c r="ALT274" s="55"/>
      <c r="ALU274" s="55"/>
      <c r="ALV274" s="55"/>
      <c r="ALW274" s="55"/>
      <c r="ALX274" s="55"/>
      <c r="ALY274" s="55"/>
      <c r="ALZ274" s="55"/>
      <c r="AMA274" s="55"/>
      <c r="AMB274" s="55"/>
      <c r="AMC274" s="55"/>
      <c r="AMD274" s="55"/>
      <c r="AME274" s="72">
        <f t="shared" si="277"/>
        <v>0</v>
      </c>
      <c r="AMF274" s="57">
        <f>AME274*'Bảng giá bán 2015'!CT273</f>
        <v>0</v>
      </c>
      <c r="AMG274" s="53">
        <f>'Hàng tồn'!ALC275</f>
        <v>0</v>
      </c>
      <c r="AMH274" s="168">
        <f>AMG274*'Bảng giá mua 2015'!ALD273</f>
        <v>0</v>
      </c>
      <c r="AMI274" s="55"/>
      <c r="AMJ274" s="55"/>
      <c r="AMK274" s="55"/>
      <c r="AML274" s="55"/>
      <c r="AMM274" s="55"/>
      <c r="AMN274" s="55"/>
      <c r="AMO274" s="55"/>
      <c r="AMP274" s="55"/>
      <c r="AMQ274" s="55"/>
      <c r="AMR274" s="55"/>
      <c r="AMS274" s="55"/>
      <c r="AMT274" s="55"/>
      <c r="AMU274" s="55"/>
      <c r="AMV274" s="55"/>
      <c r="AMW274" s="55"/>
      <c r="AMX274" s="55"/>
      <c r="AMY274" s="55"/>
      <c r="AMZ274" s="55"/>
      <c r="ANA274" s="55"/>
      <c r="ANB274" s="55"/>
      <c r="ANC274" s="55"/>
      <c r="AND274" s="55"/>
      <c r="ANE274" s="55"/>
      <c r="ANF274" s="55"/>
      <c r="ANG274" s="55"/>
      <c r="ANH274" s="55"/>
      <c r="ANI274" s="55"/>
      <c r="ANJ274" s="55"/>
      <c r="ANK274" s="55"/>
      <c r="ANL274" s="55"/>
      <c r="ANM274" s="72">
        <f t="shared" si="278"/>
        <v>0</v>
      </c>
      <c r="ANN274" s="57">
        <f>ANM274*'Bảng giá bán 2015'!EB273</f>
        <v>0</v>
      </c>
      <c r="ANO274" s="53">
        <f>'Hàng tồn'!AMK275</f>
        <v>0</v>
      </c>
      <c r="ANP274" s="168">
        <f>ANO274*'Bảng giá mua 2015'!AML273</f>
        <v>0</v>
      </c>
    </row>
    <row r="275" spans="1:1056" x14ac:dyDescent="0.3">
      <c r="A275" s="130"/>
      <c r="B275" s="58" t="s">
        <v>107</v>
      </c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72">
        <f t="shared" si="248"/>
        <v>0</v>
      </c>
      <c r="AH275" s="57">
        <f>AG275*'Bảng giá mua 2015'!D274</f>
        <v>0</v>
      </c>
      <c r="AI275" s="53">
        <f>'Hàng tồn'!E276</f>
        <v>0</v>
      </c>
      <c r="AJ275" s="168">
        <f>AI275*'Bảng giá mua 2015'!F274</f>
        <v>0</v>
      </c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72">
        <f t="shared" si="249"/>
        <v>0</v>
      </c>
      <c r="BP275" s="57">
        <f>BO275*'Bảng giá mua 2015'!AL274</f>
        <v>0</v>
      </c>
      <c r="BQ275" s="53">
        <f>'Hàng tồn'!AM276</f>
        <v>0</v>
      </c>
      <c r="BR275" s="168">
        <f>BQ275*'Bảng giá mua 2015'!AN274</f>
        <v>0</v>
      </c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72">
        <f t="shared" si="250"/>
        <v>0</v>
      </c>
      <c r="CX275" s="57">
        <f>CW275*'Bảng giá mua 2015'!BT274</f>
        <v>0</v>
      </c>
      <c r="CY275" s="53">
        <f>'Hàng tồn'!BU276</f>
        <v>0</v>
      </c>
      <c r="CZ275" s="168">
        <f>CY275*'Bảng giá mua 2015'!BV274</f>
        <v>0</v>
      </c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72">
        <f t="shared" si="251"/>
        <v>0</v>
      </c>
      <c r="EF275" s="57">
        <f>EE275*'Bảng giá mua 2015'!DB274</f>
        <v>0</v>
      </c>
      <c r="EG275" s="53">
        <f>'Hàng tồn'!DC276</f>
        <v>0</v>
      </c>
      <c r="EH275" s="168">
        <f>EG275*'Bảng giá mua 2015'!DD274</f>
        <v>0</v>
      </c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72">
        <f t="shared" si="252"/>
        <v>0</v>
      </c>
      <c r="FN275" s="57">
        <f>FM275*'Bảng giá mua 2015'!EJ274</f>
        <v>0</v>
      </c>
      <c r="FO275" s="53">
        <f>'Hàng tồn'!EK276</f>
        <v>0</v>
      </c>
      <c r="FP275" s="168">
        <f>FO275*'Bảng giá mua 2015'!EL274</f>
        <v>0</v>
      </c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72">
        <f t="shared" si="253"/>
        <v>0</v>
      </c>
      <c r="GV275" s="57">
        <f>GU275*'Bảng giá mua 2015'!FR274</f>
        <v>0</v>
      </c>
      <c r="GW275" s="53">
        <f>'Hàng tồn'!FS276</f>
        <v>0</v>
      </c>
      <c r="GX275" s="168">
        <f>GW275*'Bảng giá mua 2015'!FT274</f>
        <v>0</v>
      </c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72">
        <f t="shared" si="254"/>
        <v>0</v>
      </c>
      <c r="ID275" s="57">
        <f>IC275*'Bảng giá mua 2015'!GZ274</f>
        <v>0</v>
      </c>
      <c r="IE275" s="53">
        <f>'Hàng tồn'!HA276</f>
        <v>0</v>
      </c>
      <c r="IF275" s="168">
        <f>IE275*'Bảng giá mua 2015'!HB274</f>
        <v>0</v>
      </c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72">
        <f t="shared" si="255"/>
        <v>0</v>
      </c>
      <c r="JL275" s="57">
        <f>JK275*'Bảng giá mua 2015'!IH274</f>
        <v>0</v>
      </c>
      <c r="JM275" s="53">
        <f>'Hàng tồn'!II276</f>
        <v>0</v>
      </c>
      <c r="JN275" s="168">
        <f>JM275*'Bảng giá mua 2015'!IJ274</f>
        <v>0</v>
      </c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72">
        <f t="shared" si="256"/>
        <v>0</v>
      </c>
      <c r="KT275" s="57">
        <f>KS275*'Bảng giá mua 2015'!JP274</f>
        <v>0</v>
      </c>
      <c r="KU275" s="53">
        <f>'Hàng tồn'!JQ276</f>
        <v>0</v>
      </c>
      <c r="KV275" s="168">
        <f>KU275*'Bảng giá mua 2015'!JR274</f>
        <v>0</v>
      </c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72">
        <f t="shared" si="257"/>
        <v>0</v>
      </c>
      <c r="MB275" s="57">
        <f>MA275*'Bảng giá mua 2015'!KX274</f>
        <v>0</v>
      </c>
      <c r="MC275" s="53">
        <f>'Hàng tồn'!KY276</f>
        <v>0</v>
      </c>
      <c r="MD275" s="168">
        <f>MC275*'Bảng giá mua 2015'!KZ274</f>
        <v>0</v>
      </c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72">
        <f t="shared" si="258"/>
        <v>0</v>
      </c>
      <c r="NJ275" s="57">
        <f>NI275*'Bảng giá mua 2015'!MF274</f>
        <v>0</v>
      </c>
      <c r="NK275" s="53">
        <f>'Hàng tồn'!MG276</f>
        <v>0</v>
      </c>
      <c r="NL275" s="168">
        <f>NK275*'Bảng giá mua 2015'!MH274</f>
        <v>0</v>
      </c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72">
        <f t="shared" si="259"/>
        <v>0</v>
      </c>
      <c r="OR275" s="57">
        <f>OQ275*'Bảng giá mua 2015'!NN274</f>
        <v>0</v>
      </c>
      <c r="OS275" s="53">
        <f>'Hàng tồn'!NO276</f>
        <v>0</v>
      </c>
      <c r="OT275" s="168">
        <f>OS275*'Bảng giá mua 2015'!NP274</f>
        <v>0</v>
      </c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72">
        <f t="shared" si="260"/>
        <v>0</v>
      </c>
      <c r="PZ275" s="57">
        <f>PY275*'Bảng giá mua 2015'!OV274</f>
        <v>0</v>
      </c>
      <c r="QA275" s="53">
        <f>'Hàng tồn'!OW276</f>
        <v>0</v>
      </c>
      <c r="QB275" s="168">
        <f>QA275*'Bảng giá mua 2015'!OX274</f>
        <v>0</v>
      </c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72">
        <f t="shared" si="261"/>
        <v>0</v>
      </c>
      <c r="RH275" s="57">
        <f>RG275*'Bảng giá mua 2015'!QD274</f>
        <v>0</v>
      </c>
      <c r="RI275" s="53">
        <f>'Hàng tồn'!QE276</f>
        <v>0</v>
      </c>
      <c r="RJ275" s="168">
        <f>RI275*'Bảng giá mua 2015'!QF274</f>
        <v>0</v>
      </c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72">
        <f t="shared" si="262"/>
        <v>0</v>
      </c>
      <c r="SP275" s="57">
        <f>SO275*'Bảng giá mua 2015'!RL274</f>
        <v>0</v>
      </c>
      <c r="SQ275" s="53">
        <f>'Hàng tồn'!RM276</f>
        <v>0</v>
      </c>
      <c r="SR275" s="168">
        <f>SQ275*'Bảng giá mua 2015'!RN274</f>
        <v>0</v>
      </c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72">
        <f t="shared" si="263"/>
        <v>0</v>
      </c>
      <c r="TX275" s="57">
        <f>TW275*'Bảng giá mua 2015'!ST274</f>
        <v>0</v>
      </c>
      <c r="TY275" s="53">
        <f>'Hàng tồn'!SU276</f>
        <v>0</v>
      </c>
      <c r="TZ275" s="168">
        <f>TY275*'Bảng giá mua 2015'!SV274</f>
        <v>0</v>
      </c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72">
        <f t="shared" si="264"/>
        <v>0</v>
      </c>
      <c r="VF275" s="57">
        <f>VE275*'Bảng giá mua 2015'!UB274</f>
        <v>0</v>
      </c>
      <c r="VG275" s="53">
        <f>'Hàng tồn'!UC276</f>
        <v>0</v>
      </c>
      <c r="VH275" s="168">
        <f>VG275*'Bảng giá mua 2015'!UD274</f>
        <v>0</v>
      </c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72">
        <f t="shared" si="265"/>
        <v>0</v>
      </c>
      <c r="WN275" s="57">
        <f>WM275*'Bảng giá mua 2015'!VJ274</f>
        <v>0</v>
      </c>
      <c r="WO275" s="53">
        <f>'Hàng tồn'!VK276</f>
        <v>0</v>
      </c>
      <c r="WP275" s="168">
        <f>WO275*'Bảng giá mua 2015'!VL274</f>
        <v>0</v>
      </c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72">
        <f t="shared" si="266"/>
        <v>0</v>
      </c>
      <c r="XV275" s="57">
        <f>XU275*'Bảng giá mua 2015'!WR274</f>
        <v>0</v>
      </c>
      <c r="XW275" s="53">
        <f>'Hàng tồn'!WS276</f>
        <v>0</v>
      </c>
      <c r="XX275" s="168">
        <f>XW275*'Bảng giá mua 2015'!WT274</f>
        <v>0</v>
      </c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72">
        <f t="shared" si="267"/>
        <v>0</v>
      </c>
      <c r="ZD275" s="57">
        <f>ZC275*'Bảng giá mua 2015'!XZ274</f>
        <v>0</v>
      </c>
      <c r="ZE275" s="53">
        <f>'Hàng tồn'!YA276</f>
        <v>0</v>
      </c>
      <c r="ZF275" s="168">
        <f>ZE275*'Bảng giá mua 2015'!YB274</f>
        <v>0</v>
      </c>
      <c r="ZG275" s="55"/>
      <c r="ZH275" s="55"/>
      <c r="ZI275" s="55"/>
      <c r="ZJ275" s="55"/>
      <c r="ZK275" s="55"/>
      <c r="ZL275" s="55"/>
      <c r="ZM275" s="55"/>
      <c r="ZN275" s="55"/>
      <c r="ZO275" s="55"/>
      <c r="ZP275" s="55"/>
      <c r="ZQ275" s="55"/>
      <c r="ZR275" s="55"/>
      <c r="ZS275" s="55"/>
      <c r="ZT275" s="55"/>
      <c r="ZU275" s="55"/>
      <c r="ZV275" s="55"/>
      <c r="ZW275" s="55"/>
      <c r="ZX275" s="55"/>
      <c r="ZY275" s="55"/>
      <c r="ZZ275" s="55"/>
      <c r="AAA275" s="55"/>
      <c r="AAB275" s="55"/>
      <c r="AAC275" s="55"/>
      <c r="AAD275" s="55"/>
      <c r="AAE275" s="55"/>
      <c r="AAF275" s="55"/>
      <c r="AAG275" s="55"/>
      <c r="AAH275" s="55"/>
      <c r="AAI275" s="55"/>
      <c r="AAJ275" s="55"/>
      <c r="AAK275" s="72">
        <f t="shared" si="268"/>
        <v>0</v>
      </c>
      <c r="AAL275" s="57">
        <f>AAK275*'Bảng giá mua 2015'!ZH274</f>
        <v>0</v>
      </c>
      <c r="AAM275" s="53">
        <f>'Hàng tồn'!ZI276</f>
        <v>0</v>
      </c>
      <c r="AAN275" s="168">
        <f>AAM275*'Bảng giá mua 2015'!ZJ274</f>
        <v>0</v>
      </c>
      <c r="AAO275" s="55"/>
      <c r="AAP275" s="55"/>
      <c r="AAQ275" s="55"/>
      <c r="AAR275" s="55"/>
      <c r="AAS275" s="55"/>
      <c r="AAT275" s="55"/>
      <c r="AAU275" s="55"/>
      <c r="AAV275" s="55"/>
      <c r="AAW275" s="55"/>
      <c r="AAX275" s="55"/>
      <c r="AAY275" s="55"/>
      <c r="AAZ275" s="55"/>
      <c r="ABA275" s="55"/>
      <c r="ABB275" s="55"/>
      <c r="ABC275" s="55"/>
      <c r="ABD275" s="55"/>
      <c r="ABE275" s="55"/>
      <c r="ABF275" s="55"/>
      <c r="ABG275" s="55"/>
      <c r="ABH275" s="55"/>
      <c r="ABI275" s="55"/>
      <c r="ABJ275" s="55"/>
      <c r="ABK275" s="55"/>
      <c r="ABL275" s="55"/>
      <c r="ABM275" s="55"/>
      <c r="ABN275" s="55"/>
      <c r="ABO275" s="55"/>
      <c r="ABP275" s="55"/>
      <c r="ABQ275" s="55"/>
      <c r="ABR275" s="55"/>
      <c r="ABS275" s="72">
        <f t="shared" si="269"/>
        <v>0</v>
      </c>
      <c r="ABT275" s="57">
        <f>ABS275*'Bảng giá mua 2015'!AAP274</f>
        <v>0</v>
      </c>
      <c r="ABU275" s="53">
        <f>'Hàng tồn'!AAQ276</f>
        <v>0</v>
      </c>
      <c r="ABV275" s="168">
        <f>ABU275*'Bảng giá mua 2015'!AAR274</f>
        <v>0</v>
      </c>
      <c r="ABW275" s="55"/>
      <c r="ABX275" s="55"/>
      <c r="ABY275" s="55"/>
      <c r="ABZ275" s="55"/>
      <c r="ACA275" s="55"/>
      <c r="ACB275" s="55"/>
      <c r="ACC275" s="55"/>
      <c r="ACD275" s="55"/>
      <c r="ACE275" s="55"/>
      <c r="ACF275" s="55"/>
      <c r="ACG275" s="55"/>
      <c r="ACH275" s="55"/>
      <c r="ACI275" s="55"/>
      <c r="ACJ275" s="55"/>
      <c r="ACK275" s="55"/>
      <c r="ACL275" s="55"/>
      <c r="ACM275" s="55"/>
      <c r="ACN275" s="55"/>
      <c r="ACO275" s="55"/>
      <c r="ACP275" s="55"/>
      <c r="ACQ275" s="55"/>
      <c r="ACR275" s="55"/>
      <c r="ACS275" s="55"/>
      <c r="ACT275" s="55"/>
      <c r="ACU275" s="55"/>
      <c r="ACV275" s="55"/>
      <c r="ACW275" s="55"/>
      <c r="ACX275" s="55"/>
      <c r="ACY275" s="55"/>
      <c r="ACZ275" s="55"/>
      <c r="ADA275" s="72">
        <f t="shared" si="270"/>
        <v>0</v>
      </c>
      <c r="ADB275" s="57">
        <f>ADA275*'Bảng giá mua 2015'!ABX274</f>
        <v>0</v>
      </c>
      <c r="ADC275" s="53">
        <f>'Hàng tồn'!ABY276</f>
        <v>0</v>
      </c>
      <c r="ADD275" s="168">
        <f>ADC275*'Bảng giá mua 2015'!ABZ274</f>
        <v>0</v>
      </c>
      <c r="ADE275" s="55"/>
      <c r="ADF275" s="55"/>
      <c r="ADG275" s="55"/>
      <c r="ADH275" s="55"/>
      <c r="ADI275" s="55"/>
      <c r="ADJ275" s="55"/>
      <c r="ADK275" s="55"/>
      <c r="ADL275" s="55"/>
      <c r="ADM275" s="55"/>
      <c r="ADN275" s="55"/>
      <c r="ADO275" s="55"/>
      <c r="ADP275" s="55"/>
      <c r="ADQ275" s="55"/>
      <c r="ADR275" s="55"/>
      <c r="ADS275" s="55"/>
      <c r="ADT275" s="55"/>
      <c r="ADU275" s="55"/>
      <c r="ADV275" s="55"/>
      <c r="ADW275" s="55"/>
      <c r="ADX275" s="55"/>
      <c r="ADY275" s="55"/>
      <c r="ADZ275" s="55"/>
      <c r="AEA275" s="55"/>
      <c r="AEB275" s="55"/>
      <c r="AEC275" s="55"/>
      <c r="AED275" s="55"/>
      <c r="AEE275" s="55"/>
      <c r="AEF275" s="55"/>
      <c r="AEG275" s="55"/>
      <c r="AEH275" s="55"/>
      <c r="AEI275" s="72">
        <f t="shared" si="271"/>
        <v>0</v>
      </c>
      <c r="AEJ275" s="57">
        <f>AEI275*'Bảng giá mua 2015'!ADF274</f>
        <v>0</v>
      </c>
      <c r="AEK275" s="53">
        <f>'Hàng tồn'!ADG276</f>
        <v>0</v>
      </c>
      <c r="AEL275" s="168">
        <f>AEK275*'Bảng giá mua 2015'!ADH274</f>
        <v>0</v>
      </c>
      <c r="AEM275" s="55"/>
      <c r="AEN275" s="55"/>
      <c r="AEO275" s="55"/>
      <c r="AEP275" s="55"/>
      <c r="AEQ275" s="55"/>
      <c r="AER275" s="55"/>
      <c r="AES275" s="55"/>
      <c r="AET275" s="55"/>
      <c r="AEU275" s="55"/>
      <c r="AEV275" s="55"/>
      <c r="AEW275" s="55"/>
      <c r="AEX275" s="55"/>
      <c r="AEY275" s="55"/>
      <c r="AEZ275" s="55"/>
      <c r="AFA275" s="55"/>
      <c r="AFB275" s="55"/>
      <c r="AFC275" s="55"/>
      <c r="AFD275" s="55"/>
      <c r="AFE275" s="55"/>
      <c r="AFF275" s="55"/>
      <c r="AFG275" s="55"/>
      <c r="AFH275" s="55"/>
      <c r="AFI275" s="55"/>
      <c r="AFJ275" s="55"/>
      <c r="AFK275" s="55"/>
      <c r="AFL275" s="55"/>
      <c r="AFM275" s="55"/>
      <c r="AFN275" s="55"/>
      <c r="AFO275" s="55"/>
      <c r="AFP275" s="55"/>
      <c r="AFQ275" s="72">
        <f t="shared" si="272"/>
        <v>0</v>
      </c>
      <c r="AFR275" s="57">
        <f>AFQ275*'Bảng giá mua 2015'!AEN274</f>
        <v>0</v>
      </c>
      <c r="AFS275" s="53">
        <f>'Hàng tồn'!AEO276</f>
        <v>0</v>
      </c>
      <c r="AFT275" s="168">
        <f>AFS275*'Bảng giá mua 2015'!AEP274</f>
        <v>0</v>
      </c>
      <c r="AFU275" s="55"/>
      <c r="AFV275" s="55"/>
      <c r="AFW275" s="55"/>
      <c r="AFX275" s="55"/>
      <c r="AFY275" s="55"/>
      <c r="AFZ275" s="55"/>
      <c r="AGA275" s="55"/>
      <c r="AGB275" s="55"/>
      <c r="AGC275" s="55"/>
      <c r="AGD275" s="55"/>
      <c r="AGE275" s="55"/>
      <c r="AGF275" s="55"/>
      <c r="AGG275" s="55"/>
      <c r="AGH275" s="55"/>
      <c r="AGI275" s="55"/>
      <c r="AGJ275" s="55"/>
      <c r="AGK275" s="55"/>
      <c r="AGL275" s="55"/>
      <c r="AGM275" s="55"/>
      <c r="AGN275" s="55"/>
      <c r="AGO275" s="55"/>
      <c r="AGP275" s="55"/>
      <c r="AGQ275" s="55"/>
      <c r="AGR275" s="55"/>
      <c r="AGS275" s="55"/>
      <c r="AGT275" s="55"/>
      <c r="AGU275" s="55"/>
      <c r="AGV275" s="55"/>
      <c r="AGW275" s="55"/>
      <c r="AGX275" s="55"/>
      <c r="AGY275" s="72">
        <f t="shared" si="273"/>
        <v>0</v>
      </c>
      <c r="AGZ275" s="57">
        <f>AGY275*'Bảng giá mua 2015'!AFV274</f>
        <v>0</v>
      </c>
      <c r="AHA275" s="53">
        <f>'Hàng tồn'!AFW276</f>
        <v>0</v>
      </c>
      <c r="AHB275" s="168">
        <f>AHA275*'Bảng giá mua 2015'!AFX274</f>
        <v>0</v>
      </c>
      <c r="AHC275" s="55"/>
      <c r="AHD275" s="55"/>
      <c r="AHE275" s="55"/>
      <c r="AHF275" s="55"/>
      <c r="AHG275" s="55"/>
      <c r="AHH275" s="55"/>
      <c r="AHI275" s="55"/>
      <c r="AHJ275" s="55"/>
      <c r="AHK275" s="55"/>
      <c r="AHL275" s="55"/>
      <c r="AHM275" s="55"/>
      <c r="AHN275" s="55"/>
      <c r="AHO275" s="55">
        <v>1</v>
      </c>
      <c r="AHP275" s="55"/>
      <c r="AHQ275" s="55"/>
      <c r="AHR275" s="55"/>
      <c r="AHS275" s="55"/>
      <c r="AHT275" s="55"/>
      <c r="AHU275" s="55"/>
      <c r="AHV275" s="55"/>
      <c r="AHW275" s="55"/>
      <c r="AHX275" s="55"/>
      <c r="AHY275" s="55"/>
      <c r="AHZ275" s="55"/>
      <c r="AIA275" s="55"/>
      <c r="AIB275" s="55"/>
      <c r="AIC275" s="55"/>
      <c r="AID275" s="55"/>
      <c r="AIE275" s="55"/>
      <c r="AIF275" s="55"/>
      <c r="AIG275" s="72">
        <f t="shared" si="274"/>
        <v>1</v>
      </c>
      <c r="AIH275" s="57">
        <f>AIG275*'Bảng giá bán 2015'!AC274</f>
        <v>0</v>
      </c>
      <c r="AII275" s="53">
        <f>'Hàng tồn'!AHE276</f>
        <v>0</v>
      </c>
      <c r="AIJ275" s="168">
        <f>AII275*'Bảng giá bán 2015'!AD274</f>
        <v>0</v>
      </c>
      <c r="AIK275" s="55"/>
      <c r="AIL275" s="55"/>
      <c r="AIM275" s="55"/>
      <c r="AIN275" s="55">
        <v>1</v>
      </c>
      <c r="AIO275" s="55"/>
      <c r="AIP275" s="55"/>
      <c r="AIQ275" s="55"/>
      <c r="AIR275" s="55">
        <v>1</v>
      </c>
      <c r="AIS275" s="55"/>
      <c r="AIT275" s="55"/>
      <c r="AIU275" s="55">
        <v>1</v>
      </c>
      <c r="AIV275" s="55"/>
      <c r="AIW275" s="55">
        <v>1</v>
      </c>
      <c r="AIX275" s="55"/>
      <c r="AIY275" s="55"/>
      <c r="AIZ275" s="55"/>
      <c r="AJA275" s="55"/>
      <c r="AJB275" s="55"/>
      <c r="AJC275" s="55"/>
      <c r="AJD275" s="55"/>
      <c r="AJE275" s="55"/>
      <c r="AJF275" s="55"/>
      <c r="AJG275" s="55"/>
      <c r="AJH275" s="55"/>
      <c r="AJI275" s="55"/>
      <c r="AJJ275" s="55"/>
      <c r="AJK275" s="55"/>
      <c r="AJL275" s="55"/>
      <c r="AJM275" s="55"/>
      <c r="AJN275" s="55"/>
      <c r="AJO275" s="72">
        <f t="shared" si="275"/>
        <v>4</v>
      </c>
      <c r="AJP275" s="57">
        <f>AJO275*'Bảng giá bán 2015'!AD274</f>
        <v>0</v>
      </c>
      <c r="AJQ275" s="53">
        <f>'Hàng tồn'!AIM276</f>
        <v>0</v>
      </c>
      <c r="AJR275" s="168">
        <f>AJQ275*'Bảng giá mua 2015'!AIN274</f>
        <v>0</v>
      </c>
      <c r="AJS275" s="55"/>
      <c r="AJT275" s="55"/>
      <c r="AJU275" s="55"/>
      <c r="AJV275" s="55"/>
      <c r="AJW275" s="55"/>
      <c r="AJX275" s="55"/>
      <c r="AJY275" s="55"/>
      <c r="AJZ275" s="55"/>
      <c r="AKA275" s="55"/>
      <c r="AKB275" s="55"/>
      <c r="AKC275" s="55"/>
      <c r="AKD275" s="55"/>
      <c r="AKE275" s="55"/>
      <c r="AKF275" s="55"/>
      <c r="AKG275" s="55"/>
      <c r="AKH275" s="55"/>
      <c r="AKI275" s="55"/>
      <c r="AKJ275" s="55"/>
      <c r="AKK275" s="55"/>
      <c r="AKL275" s="55"/>
      <c r="AKM275" s="55"/>
      <c r="AKN275" s="55"/>
      <c r="AKO275" s="55"/>
      <c r="AKP275" s="55"/>
      <c r="AKQ275" s="55"/>
      <c r="AKR275" s="55"/>
      <c r="AKS275" s="55"/>
      <c r="AKT275" s="55"/>
      <c r="AKU275" s="55"/>
      <c r="AKV275" s="55"/>
      <c r="AKW275" s="72">
        <f t="shared" si="276"/>
        <v>0</v>
      </c>
      <c r="AKX275" s="57">
        <f>AKW275*'Bảng giá bán 2015'!BL274</f>
        <v>0</v>
      </c>
      <c r="AKY275" s="53">
        <f>'Hàng tồn'!AJU276</f>
        <v>0</v>
      </c>
      <c r="AKZ275" s="168">
        <f>AKY275*'Bảng giá mua 2015'!AJV274</f>
        <v>0</v>
      </c>
      <c r="ALA275" s="55"/>
      <c r="ALB275" s="55"/>
      <c r="ALC275" s="55"/>
      <c r="ALD275" s="55"/>
      <c r="ALE275" s="55"/>
      <c r="ALF275" s="55"/>
      <c r="ALG275" s="55"/>
      <c r="ALH275" s="55"/>
      <c r="ALI275" s="55"/>
      <c r="ALJ275" s="55"/>
      <c r="ALK275" s="55"/>
      <c r="ALL275" s="55"/>
      <c r="ALM275" s="55"/>
      <c r="ALN275" s="55"/>
      <c r="ALO275" s="55"/>
      <c r="ALP275" s="55"/>
      <c r="ALQ275" s="55"/>
      <c r="ALR275" s="55"/>
      <c r="ALS275" s="55"/>
      <c r="ALT275" s="55"/>
      <c r="ALU275" s="55"/>
      <c r="ALV275" s="55"/>
      <c r="ALW275" s="55"/>
      <c r="ALX275" s="55"/>
      <c r="ALY275" s="55"/>
      <c r="ALZ275" s="55"/>
      <c r="AMA275" s="55"/>
      <c r="AMB275" s="55"/>
      <c r="AMC275" s="55"/>
      <c r="AMD275" s="55"/>
      <c r="AME275" s="72">
        <f t="shared" si="277"/>
        <v>0</v>
      </c>
      <c r="AMF275" s="57">
        <f>AME275*'Bảng giá bán 2015'!CT274</f>
        <v>0</v>
      </c>
      <c r="AMG275" s="53">
        <f>'Hàng tồn'!ALC276</f>
        <v>0</v>
      </c>
      <c r="AMH275" s="168">
        <f>AMG275*'Bảng giá mua 2015'!ALD274</f>
        <v>0</v>
      </c>
      <c r="AMI275" s="55"/>
      <c r="AMJ275" s="55"/>
      <c r="AMK275" s="55"/>
      <c r="AML275" s="55"/>
      <c r="AMM275" s="55"/>
      <c r="AMN275" s="55"/>
      <c r="AMO275" s="55"/>
      <c r="AMP275" s="55"/>
      <c r="AMQ275" s="55"/>
      <c r="AMR275" s="55"/>
      <c r="AMS275" s="55"/>
      <c r="AMT275" s="55"/>
      <c r="AMU275" s="55"/>
      <c r="AMV275" s="55"/>
      <c r="AMW275" s="55"/>
      <c r="AMX275" s="55"/>
      <c r="AMY275" s="55"/>
      <c r="AMZ275" s="55"/>
      <c r="ANA275" s="55"/>
      <c r="ANB275" s="55"/>
      <c r="ANC275" s="55"/>
      <c r="AND275" s="55"/>
      <c r="ANE275" s="55"/>
      <c r="ANF275" s="55"/>
      <c r="ANG275" s="55"/>
      <c r="ANH275" s="55"/>
      <c r="ANI275" s="55"/>
      <c r="ANJ275" s="55"/>
      <c r="ANK275" s="55"/>
      <c r="ANL275" s="55"/>
      <c r="ANM275" s="72">
        <f t="shared" si="278"/>
        <v>0</v>
      </c>
      <c r="ANN275" s="57">
        <f>ANM275*'Bảng giá bán 2015'!EB274</f>
        <v>0</v>
      </c>
      <c r="ANO275" s="53">
        <f>'Hàng tồn'!AMK276</f>
        <v>0</v>
      </c>
      <c r="ANP275" s="168">
        <f>ANO275*'Bảng giá mua 2015'!AML274</f>
        <v>0</v>
      </c>
    </row>
    <row r="276" spans="1:1056" ht="14.4" customHeight="1" x14ac:dyDescent="0.3">
      <c r="A276" s="129" t="s">
        <v>16</v>
      </c>
      <c r="B276" s="58" t="s">
        <v>14</v>
      </c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72">
        <f t="shared" si="248"/>
        <v>0</v>
      </c>
      <c r="AH276" s="57">
        <f>AG276*'Bảng giá mua 2015'!D275</f>
        <v>0</v>
      </c>
      <c r="AI276" s="53">
        <f>'Hàng tồn'!E277</f>
        <v>0</v>
      </c>
      <c r="AJ276" s="168">
        <f>AI276*'Bảng giá mua 2015'!F275</f>
        <v>0</v>
      </c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72">
        <f t="shared" si="249"/>
        <v>0</v>
      </c>
      <c r="BP276" s="57">
        <f>BO276*'Bảng giá mua 2015'!AL275</f>
        <v>0</v>
      </c>
      <c r="BQ276" s="53">
        <f>'Hàng tồn'!AM277</f>
        <v>0</v>
      </c>
      <c r="BR276" s="168">
        <f>BQ276*'Bảng giá mua 2015'!AN275</f>
        <v>0</v>
      </c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72">
        <f t="shared" si="250"/>
        <v>0</v>
      </c>
      <c r="CX276" s="57">
        <f>CW276*'Bảng giá mua 2015'!BT275</f>
        <v>0</v>
      </c>
      <c r="CY276" s="53">
        <f>'Hàng tồn'!BU277</f>
        <v>0</v>
      </c>
      <c r="CZ276" s="168">
        <f>CY276*'Bảng giá mua 2015'!BV275</f>
        <v>0</v>
      </c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72">
        <f t="shared" si="251"/>
        <v>0</v>
      </c>
      <c r="EF276" s="57">
        <f>EE276*'Bảng giá mua 2015'!DB275</f>
        <v>0</v>
      </c>
      <c r="EG276" s="53">
        <f>'Hàng tồn'!DC277</f>
        <v>0</v>
      </c>
      <c r="EH276" s="168">
        <f>EG276*'Bảng giá mua 2015'!DD275</f>
        <v>0</v>
      </c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72">
        <f t="shared" si="252"/>
        <v>0</v>
      </c>
      <c r="FN276" s="57">
        <f>FM276*'Bảng giá mua 2015'!EJ275</f>
        <v>0</v>
      </c>
      <c r="FO276" s="53">
        <f>'Hàng tồn'!EK277</f>
        <v>0</v>
      </c>
      <c r="FP276" s="168">
        <f>FO276*'Bảng giá mua 2015'!EL275</f>
        <v>0</v>
      </c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72">
        <f t="shared" si="253"/>
        <v>0</v>
      </c>
      <c r="GV276" s="57">
        <f>GU276*'Bảng giá mua 2015'!FR275</f>
        <v>0</v>
      </c>
      <c r="GW276" s="53">
        <f>'Hàng tồn'!FS277</f>
        <v>0</v>
      </c>
      <c r="GX276" s="168">
        <f>GW276*'Bảng giá mua 2015'!FT275</f>
        <v>0</v>
      </c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72">
        <f t="shared" si="254"/>
        <v>0</v>
      </c>
      <c r="ID276" s="57">
        <f>IC276*'Bảng giá mua 2015'!GZ275</f>
        <v>0</v>
      </c>
      <c r="IE276" s="53">
        <f>'Hàng tồn'!HA277</f>
        <v>0</v>
      </c>
      <c r="IF276" s="168">
        <f>IE276*'Bảng giá mua 2015'!HB275</f>
        <v>0</v>
      </c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72">
        <f t="shared" si="255"/>
        <v>0</v>
      </c>
      <c r="JL276" s="57">
        <f>JK276*'Bảng giá mua 2015'!IH275</f>
        <v>0</v>
      </c>
      <c r="JM276" s="53">
        <f>'Hàng tồn'!II277</f>
        <v>0</v>
      </c>
      <c r="JN276" s="168">
        <f>JM276*'Bảng giá mua 2015'!IJ275</f>
        <v>0</v>
      </c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72">
        <f t="shared" si="256"/>
        <v>0</v>
      </c>
      <c r="KT276" s="57">
        <f>KS276*'Bảng giá mua 2015'!JP275</f>
        <v>0</v>
      </c>
      <c r="KU276" s="53">
        <f>'Hàng tồn'!JQ277</f>
        <v>0</v>
      </c>
      <c r="KV276" s="168">
        <f>KU276*'Bảng giá mua 2015'!JR275</f>
        <v>0</v>
      </c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72">
        <f t="shared" si="257"/>
        <v>0</v>
      </c>
      <c r="MB276" s="57">
        <f>MA276*'Bảng giá mua 2015'!KX275</f>
        <v>0</v>
      </c>
      <c r="MC276" s="53">
        <f>'Hàng tồn'!KY277</f>
        <v>0</v>
      </c>
      <c r="MD276" s="168">
        <f>MC276*'Bảng giá mua 2015'!KZ275</f>
        <v>0</v>
      </c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72">
        <f t="shared" si="258"/>
        <v>0</v>
      </c>
      <c r="NJ276" s="57">
        <f>NI276*'Bảng giá mua 2015'!MF275</f>
        <v>0</v>
      </c>
      <c r="NK276" s="53">
        <f>'Hàng tồn'!MG277</f>
        <v>0</v>
      </c>
      <c r="NL276" s="168">
        <f>NK276*'Bảng giá mua 2015'!MH275</f>
        <v>0</v>
      </c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72">
        <f t="shared" si="259"/>
        <v>0</v>
      </c>
      <c r="OR276" s="57">
        <f>OQ276*'Bảng giá mua 2015'!NN275</f>
        <v>0</v>
      </c>
      <c r="OS276" s="53">
        <f>'Hàng tồn'!NO277</f>
        <v>0</v>
      </c>
      <c r="OT276" s="168">
        <f>OS276*'Bảng giá mua 2015'!NP275</f>
        <v>0</v>
      </c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72">
        <f t="shared" si="260"/>
        <v>0</v>
      </c>
      <c r="PZ276" s="57">
        <f>PY276*'Bảng giá mua 2015'!OV275</f>
        <v>0</v>
      </c>
      <c r="QA276" s="53">
        <f>'Hàng tồn'!OW277</f>
        <v>0</v>
      </c>
      <c r="QB276" s="168">
        <f>QA276*'Bảng giá mua 2015'!OX275</f>
        <v>0</v>
      </c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72">
        <f t="shared" si="261"/>
        <v>0</v>
      </c>
      <c r="RH276" s="57">
        <f>RG276*'Bảng giá mua 2015'!QD275</f>
        <v>0</v>
      </c>
      <c r="RI276" s="53">
        <f>'Hàng tồn'!QE277</f>
        <v>0</v>
      </c>
      <c r="RJ276" s="168">
        <f>RI276*'Bảng giá mua 2015'!QF275</f>
        <v>0</v>
      </c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72">
        <f t="shared" si="262"/>
        <v>0</v>
      </c>
      <c r="SP276" s="57">
        <f>SO276*'Bảng giá mua 2015'!RL275</f>
        <v>0</v>
      </c>
      <c r="SQ276" s="53">
        <f>'Hàng tồn'!RM277</f>
        <v>0</v>
      </c>
      <c r="SR276" s="168">
        <f>SQ276*'Bảng giá mua 2015'!RN275</f>
        <v>0</v>
      </c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72">
        <f t="shared" si="263"/>
        <v>0</v>
      </c>
      <c r="TX276" s="57">
        <f>TW276*'Bảng giá mua 2015'!ST275</f>
        <v>0</v>
      </c>
      <c r="TY276" s="53">
        <f>'Hàng tồn'!SU277</f>
        <v>0</v>
      </c>
      <c r="TZ276" s="168">
        <f>TY276*'Bảng giá mua 2015'!SV275</f>
        <v>0</v>
      </c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72">
        <f t="shared" si="264"/>
        <v>0</v>
      </c>
      <c r="VF276" s="57">
        <f>VE276*'Bảng giá mua 2015'!UB275</f>
        <v>0</v>
      </c>
      <c r="VG276" s="53">
        <f>'Hàng tồn'!UC277</f>
        <v>0</v>
      </c>
      <c r="VH276" s="168">
        <f>VG276*'Bảng giá mua 2015'!UD275</f>
        <v>0</v>
      </c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72">
        <f t="shared" si="265"/>
        <v>0</v>
      </c>
      <c r="WN276" s="57">
        <f>WM276*'Bảng giá mua 2015'!VJ275</f>
        <v>0</v>
      </c>
      <c r="WO276" s="53">
        <f>'Hàng tồn'!VK277</f>
        <v>0</v>
      </c>
      <c r="WP276" s="168">
        <f>WO276*'Bảng giá mua 2015'!VL275</f>
        <v>0</v>
      </c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72">
        <f t="shared" si="266"/>
        <v>0</v>
      </c>
      <c r="XV276" s="57">
        <f>XU276*'Bảng giá mua 2015'!WR275</f>
        <v>0</v>
      </c>
      <c r="XW276" s="53">
        <f>'Hàng tồn'!WS277</f>
        <v>0</v>
      </c>
      <c r="XX276" s="168">
        <f>XW276*'Bảng giá mua 2015'!WT275</f>
        <v>0</v>
      </c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72">
        <f t="shared" si="267"/>
        <v>0</v>
      </c>
      <c r="ZD276" s="57">
        <f>ZC276*'Bảng giá mua 2015'!XZ275</f>
        <v>0</v>
      </c>
      <c r="ZE276" s="53">
        <f>'Hàng tồn'!YA277</f>
        <v>0</v>
      </c>
      <c r="ZF276" s="168">
        <f>ZE276*'Bảng giá mua 2015'!YB275</f>
        <v>0</v>
      </c>
      <c r="ZG276" s="55"/>
      <c r="ZH276" s="55"/>
      <c r="ZI276" s="55"/>
      <c r="ZJ276" s="55"/>
      <c r="ZK276" s="55"/>
      <c r="ZL276" s="55"/>
      <c r="ZM276" s="55"/>
      <c r="ZN276" s="55"/>
      <c r="ZO276" s="55"/>
      <c r="ZP276" s="55"/>
      <c r="ZQ276" s="55"/>
      <c r="ZR276" s="55"/>
      <c r="ZS276" s="55"/>
      <c r="ZT276" s="55"/>
      <c r="ZU276" s="55"/>
      <c r="ZV276" s="55"/>
      <c r="ZW276" s="55"/>
      <c r="ZX276" s="55"/>
      <c r="ZY276" s="55"/>
      <c r="ZZ276" s="55"/>
      <c r="AAA276" s="55"/>
      <c r="AAB276" s="55"/>
      <c r="AAC276" s="55"/>
      <c r="AAD276" s="55"/>
      <c r="AAE276" s="55"/>
      <c r="AAF276" s="55"/>
      <c r="AAG276" s="55"/>
      <c r="AAH276" s="55"/>
      <c r="AAI276" s="55"/>
      <c r="AAJ276" s="55"/>
      <c r="AAK276" s="72">
        <f t="shared" si="268"/>
        <v>0</v>
      </c>
      <c r="AAL276" s="57">
        <f>AAK276*'Bảng giá mua 2015'!ZH275</f>
        <v>0</v>
      </c>
      <c r="AAM276" s="53">
        <f>'Hàng tồn'!ZI277</f>
        <v>0</v>
      </c>
      <c r="AAN276" s="168">
        <f>AAM276*'Bảng giá mua 2015'!ZJ275</f>
        <v>0</v>
      </c>
      <c r="AAO276" s="55"/>
      <c r="AAP276" s="55"/>
      <c r="AAQ276" s="55"/>
      <c r="AAR276" s="55"/>
      <c r="AAS276" s="55"/>
      <c r="AAT276" s="55"/>
      <c r="AAU276" s="55"/>
      <c r="AAV276" s="55"/>
      <c r="AAW276" s="55"/>
      <c r="AAX276" s="55"/>
      <c r="AAY276" s="55"/>
      <c r="AAZ276" s="55"/>
      <c r="ABA276" s="55"/>
      <c r="ABB276" s="55"/>
      <c r="ABC276" s="55"/>
      <c r="ABD276" s="55"/>
      <c r="ABE276" s="55"/>
      <c r="ABF276" s="55"/>
      <c r="ABG276" s="55"/>
      <c r="ABH276" s="55"/>
      <c r="ABI276" s="55"/>
      <c r="ABJ276" s="55"/>
      <c r="ABK276" s="55"/>
      <c r="ABL276" s="55"/>
      <c r="ABM276" s="55"/>
      <c r="ABN276" s="55"/>
      <c r="ABO276" s="55"/>
      <c r="ABP276" s="55"/>
      <c r="ABQ276" s="55"/>
      <c r="ABR276" s="55"/>
      <c r="ABS276" s="72">
        <f t="shared" si="269"/>
        <v>0</v>
      </c>
      <c r="ABT276" s="57">
        <f>ABS276*'Bảng giá mua 2015'!AAP275</f>
        <v>0</v>
      </c>
      <c r="ABU276" s="53">
        <f>'Hàng tồn'!AAQ277</f>
        <v>0</v>
      </c>
      <c r="ABV276" s="168">
        <f>ABU276*'Bảng giá mua 2015'!AAR275</f>
        <v>0</v>
      </c>
      <c r="ABW276" s="55"/>
      <c r="ABX276" s="55"/>
      <c r="ABY276" s="55"/>
      <c r="ABZ276" s="55"/>
      <c r="ACA276" s="55"/>
      <c r="ACB276" s="55"/>
      <c r="ACC276" s="55"/>
      <c r="ACD276" s="55"/>
      <c r="ACE276" s="55"/>
      <c r="ACF276" s="55"/>
      <c r="ACG276" s="55"/>
      <c r="ACH276" s="55"/>
      <c r="ACI276" s="55"/>
      <c r="ACJ276" s="55"/>
      <c r="ACK276" s="55"/>
      <c r="ACL276" s="55"/>
      <c r="ACM276" s="55"/>
      <c r="ACN276" s="55"/>
      <c r="ACO276" s="55"/>
      <c r="ACP276" s="55"/>
      <c r="ACQ276" s="55"/>
      <c r="ACR276" s="55"/>
      <c r="ACS276" s="55"/>
      <c r="ACT276" s="55"/>
      <c r="ACU276" s="55"/>
      <c r="ACV276" s="55"/>
      <c r="ACW276" s="55"/>
      <c r="ACX276" s="55"/>
      <c r="ACY276" s="55"/>
      <c r="ACZ276" s="55"/>
      <c r="ADA276" s="72">
        <f t="shared" si="270"/>
        <v>0</v>
      </c>
      <c r="ADB276" s="57">
        <f>ADA276*'Bảng giá mua 2015'!ABX275</f>
        <v>0</v>
      </c>
      <c r="ADC276" s="53">
        <f>'Hàng tồn'!ABY277</f>
        <v>0</v>
      </c>
      <c r="ADD276" s="168">
        <f>ADC276*'Bảng giá mua 2015'!ABZ275</f>
        <v>0</v>
      </c>
      <c r="ADE276" s="55"/>
      <c r="ADF276" s="55"/>
      <c r="ADG276" s="55"/>
      <c r="ADH276" s="55"/>
      <c r="ADI276" s="55"/>
      <c r="ADJ276" s="55"/>
      <c r="ADK276" s="55"/>
      <c r="ADL276" s="55"/>
      <c r="ADM276" s="55"/>
      <c r="ADN276" s="55"/>
      <c r="ADO276" s="55"/>
      <c r="ADP276" s="55"/>
      <c r="ADQ276" s="55"/>
      <c r="ADR276" s="55"/>
      <c r="ADS276" s="55"/>
      <c r="ADT276" s="55"/>
      <c r="ADU276" s="55"/>
      <c r="ADV276" s="55"/>
      <c r="ADW276" s="55"/>
      <c r="ADX276" s="55"/>
      <c r="ADY276" s="55"/>
      <c r="ADZ276" s="55"/>
      <c r="AEA276" s="55"/>
      <c r="AEB276" s="55"/>
      <c r="AEC276" s="55"/>
      <c r="AED276" s="55"/>
      <c r="AEE276" s="55"/>
      <c r="AEF276" s="55"/>
      <c r="AEG276" s="55"/>
      <c r="AEH276" s="55"/>
      <c r="AEI276" s="72">
        <f t="shared" si="271"/>
        <v>0</v>
      </c>
      <c r="AEJ276" s="57">
        <f>AEI276*'Bảng giá mua 2015'!ADF275</f>
        <v>0</v>
      </c>
      <c r="AEK276" s="53">
        <f>'Hàng tồn'!ADG277</f>
        <v>0</v>
      </c>
      <c r="AEL276" s="168">
        <f>AEK276*'Bảng giá mua 2015'!ADH275</f>
        <v>0</v>
      </c>
      <c r="AEM276" s="55"/>
      <c r="AEN276" s="55"/>
      <c r="AEO276" s="55"/>
      <c r="AEP276" s="55"/>
      <c r="AEQ276" s="55"/>
      <c r="AER276" s="55"/>
      <c r="AES276" s="55"/>
      <c r="AET276" s="55"/>
      <c r="AEU276" s="55"/>
      <c r="AEV276" s="55"/>
      <c r="AEW276" s="55"/>
      <c r="AEX276" s="55"/>
      <c r="AEY276" s="55"/>
      <c r="AEZ276" s="55"/>
      <c r="AFA276" s="55"/>
      <c r="AFB276" s="55"/>
      <c r="AFC276" s="55"/>
      <c r="AFD276" s="55"/>
      <c r="AFE276" s="55"/>
      <c r="AFF276" s="55"/>
      <c r="AFG276" s="55"/>
      <c r="AFH276" s="55"/>
      <c r="AFI276" s="55"/>
      <c r="AFJ276" s="55"/>
      <c r="AFK276" s="55"/>
      <c r="AFL276" s="55"/>
      <c r="AFM276" s="55"/>
      <c r="AFN276" s="55"/>
      <c r="AFO276" s="55"/>
      <c r="AFP276" s="55"/>
      <c r="AFQ276" s="72">
        <f t="shared" si="272"/>
        <v>0</v>
      </c>
      <c r="AFR276" s="57">
        <f>AFQ276*'Bảng giá mua 2015'!AEN275</f>
        <v>0</v>
      </c>
      <c r="AFS276" s="53">
        <f>'Hàng tồn'!AEO277</f>
        <v>0</v>
      </c>
      <c r="AFT276" s="168">
        <f>AFS276*'Bảng giá mua 2015'!AEP275</f>
        <v>0</v>
      </c>
      <c r="AFU276" s="55"/>
      <c r="AFV276" s="55"/>
      <c r="AFW276" s="55"/>
      <c r="AFX276" s="55"/>
      <c r="AFY276" s="55"/>
      <c r="AFZ276" s="55"/>
      <c r="AGA276" s="55"/>
      <c r="AGB276" s="55"/>
      <c r="AGC276" s="55"/>
      <c r="AGD276" s="55"/>
      <c r="AGE276" s="55"/>
      <c r="AGF276" s="55"/>
      <c r="AGG276" s="55"/>
      <c r="AGH276" s="55"/>
      <c r="AGI276" s="55"/>
      <c r="AGJ276" s="55"/>
      <c r="AGK276" s="55"/>
      <c r="AGL276" s="55"/>
      <c r="AGM276" s="55"/>
      <c r="AGN276" s="55"/>
      <c r="AGO276" s="55"/>
      <c r="AGP276" s="55"/>
      <c r="AGQ276" s="55"/>
      <c r="AGR276" s="55"/>
      <c r="AGS276" s="55"/>
      <c r="AGT276" s="55"/>
      <c r="AGU276" s="55"/>
      <c r="AGV276" s="55"/>
      <c r="AGW276" s="55"/>
      <c r="AGX276" s="55"/>
      <c r="AGY276" s="72">
        <f t="shared" si="273"/>
        <v>0</v>
      </c>
      <c r="AGZ276" s="57">
        <f>AGY276*'Bảng giá mua 2015'!AFV275</f>
        <v>0</v>
      </c>
      <c r="AHA276" s="53">
        <f>'Hàng tồn'!AFW277</f>
        <v>0</v>
      </c>
      <c r="AHB276" s="168">
        <f>AHA276*'Bảng giá mua 2015'!AFX275</f>
        <v>0</v>
      </c>
      <c r="AHC276" s="55"/>
      <c r="AHD276" s="55"/>
      <c r="AHE276" s="55"/>
      <c r="AHF276" s="55"/>
      <c r="AHG276" s="55"/>
      <c r="AHH276" s="55"/>
      <c r="AHI276" s="55"/>
      <c r="AHJ276" s="55"/>
      <c r="AHK276" s="55"/>
      <c r="AHL276" s="55"/>
      <c r="AHM276" s="55"/>
      <c r="AHN276" s="55"/>
      <c r="AHO276" s="55"/>
      <c r="AHP276" s="55"/>
      <c r="AHQ276" s="55"/>
      <c r="AHR276" s="55"/>
      <c r="AHS276" s="55"/>
      <c r="AHT276" s="55"/>
      <c r="AHU276" s="55"/>
      <c r="AHV276" s="55"/>
      <c r="AHW276" s="55"/>
      <c r="AHX276" s="55"/>
      <c r="AHY276" s="55"/>
      <c r="AHZ276" s="55"/>
      <c r="AIA276" s="55"/>
      <c r="AIB276" s="55"/>
      <c r="AIC276" s="55"/>
      <c r="AID276" s="55"/>
      <c r="AIE276" s="55"/>
      <c r="AIF276" s="55"/>
      <c r="AIG276" s="72">
        <f t="shared" si="274"/>
        <v>0</v>
      </c>
      <c r="AIH276" s="57">
        <f>AIG276*'Bảng giá bán 2015'!AC275</f>
        <v>0</v>
      </c>
      <c r="AII276" s="53">
        <f>'Hàng tồn'!AHE277</f>
        <v>0</v>
      </c>
      <c r="AIJ276" s="168">
        <f>AII276*'Bảng giá bán 2015'!AD275</f>
        <v>0</v>
      </c>
      <c r="AIK276" s="55"/>
      <c r="AIL276" s="55"/>
      <c r="AIM276" s="55"/>
      <c r="AIN276" s="55"/>
      <c r="AIO276" s="55"/>
      <c r="AIP276" s="55"/>
      <c r="AIQ276" s="55"/>
      <c r="AIR276" s="55"/>
      <c r="AIS276" s="55"/>
      <c r="AIT276" s="55"/>
      <c r="AIU276" s="55"/>
      <c r="AIV276" s="55"/>
      <c r="AIW276" s="55">
        <v>0.25</v>
      </c>
      <c r="AIX276" s="55"/>
      <c r="AIY276" s="55"/>
      <c r="AIZ276" s="55"/>
      <c r="AJA276" s="55"/>
      <c r="AJB276" s="55"/>
      <c r="AJC276" s="55"/>
      <c r="AJD276" s="55"/>
      <c r="AJE276" s="55"/>
      <c r="AJF276" s="55"/>
      <c r="AJG276" s="55"/>
      <c r="AJH276" s="55"/>
      <c r="AJI276" s="55"/>
      <c r="AJJ276" s="55"/>
      <c r="AJK276" s="55"/>
      <c r="AJL276" s="55"/>
      <c r="AJM276" s="55"/>
      <c r="AJN276" s="55"/>
      <c r="AJO276" s="72">
        <f t="shared" si="275"/>
        <v>0.25</v>
      </c>
      <c r="AJP276" s="57">
        <f>AJO276*'Bảng giá bán 2015'!AD275</f>
        <v>0</v>
      </c>
      <c r="AJQ276" s="53">
        <f>'Hàng tồn'!AIM277</f>
        <v>0</v>
      </c>
      <c r="AJR276" s="168">
        <f>AJQ276*'Bảng giá mua 2015'!AIN275</f>
        <v>0</v>
      </c>
      <c r="AJS276" s="55"/>
      <c r="AJT276" s="55"/>
      <c r="AJU276" s="55"/>
      <c r="AJV276" s="55"/>
      <c r="AJW276" s="55"/>
      <c r="AJX276" s="55"/>
      <c r="AJY276" s="55"/>
      <c r="AJZ276" s="55"/>
      <c r="AKA276" s="55"/>
      <c r="AKB276" s="55"/>
      <c r="AKC276" s="55"/>
      <c r="AKD276" s="55"/>
      <c r="AKE276" s="55"/>
      <c r="AKF276" s="55"/>
      <c r="AKG276" s="55"/>
      <c r="AKH276" s="55"/>
      <c r="AKI276" s="55"/>
      <c r="AKJ276" s="55"/>
      <c r="AKK276" s="55"/>
      <c r="AKL276" s="55"/>
      <c r="AKM276" s="55"/>
      <c r="AKN276" s="55"/>
      <c r="AKO276" s="55"/>
      <c r="AKP276" s="55"/>
      <c r="AKQ276" s="55"/>
      <c r="AKR276" s="55"/>
      <c r="AKS276" s="55"/>
      <c r="AKT276" s="55"/>
      <c r="AKU276" s="55"/>
      <c r="AKV276" s="55"/>
      <c r="AKW276" s="72">
        <f t="shared" si="276"/>
        <v>0</v>
      </c>
      <c r="AKX276" s="57">
        <f>AKW276*'Bảng giá bán 2015'!BL275</f>
        <v>0</v>
      </c>
      <c r="AKY276" s="53">
        <f>'Hàng tồn'!AJU277</f>
        <v>0</v>
      </c>
      <c r="AKZ276" s="168">
        <f>AKY276*'Bảng giá mua 2015'!AJV275</f>
        <v>0</v>
      </c>
      <c r="ALA276" s="55"/>
      <c r="ALB276" s="55"/>
      <c r="ALC276" s="55"/>
      <c r="ALD276" s="55"/>
      <c r="ALE276" s="55"/>
      <c r="ALF276" s="55"/>
      <c r="ALG276" s="55"/>
      <c r="ALH276" s="55"/>
      <c r="ALI276" s="55"/>
      <c r="ALJ276" s="55"/>
      <c r="ALK276" s="55"/>
      <c r="ALL276" s="55"/>
      <c r="ALM276" s="55"/>
      <c r="ALN276" s="55"/>
      <c r="ALO276" s="55"/>
      <c r="ALP276" s="55"/>
      <c r="ALQ276" s="55"/>
      <c r="ALR276" s="55"/>
      <c r="ALS276" s="55"/>
      <c r="ALT276" s="55"/>
      <c r="ALU276" s="55"/>
      <c r="ALV276" s="55"/>
      <c r="ALW276" s="55"/>
      <c r="ALX276" s="55"/>
      <c r="ALY276" s="55"/>
      <c r="ALZ276" s="55"/>
      <c r="AMA276" s="55"/>
      <c r="AMB276" s="55"/>
      <c r="AMC276" s="55"/>
      <c r="AMD276" s="55"/>
      <c r="AME276" s="72">
        <f t="shared" si="277"/>
        <v>0</v>
      </c>
      <c r="AMF276" s="57">
        <f>AME276*'Bảng giá bán 2015'!CT275</f>
        <v>0</v>
      </c>
      <c r="AMG276" s="53">
        <f>'Hàng tồn'!ALC277</f>
        <v>0</v>
      </c>
      <c r="AMH276" s="168">
        <f>AMG276*'Bảng giá mua 2015'!ALD275</f>
        <v>0</v>
      </c>
      <c r="AMI276" s="55"/>
      <c r="AMJ276" s="55"/>
      <c r="AMK276" s="55"/>
      <c r="AML276" s="55"/>
      <c r="AMM276" s="55"/>
      <c r="AMN276" s="55"/>
      <c r="AMO276" s="55"/>
      <c r="AMP276" s="55"/>
      <c r="AMQ276" s="55"/>
      <c r="AMR276" s="55"/>
      <c r="AMS276" s="55"/>
      <c r="AMT276" s="55"/>
      <c r="AMU276" s="55"/>
      <c r="AMV276" s="55"/>
      <c r="AMW276" s="55"/>
      <c r="AMX276" s="55"/>
      <c r="AMY276" s="55"/>
      <c r="AMZ276" s="55"/>
      <c r="ANA276" s="55"/>
      <c r="ANB276" s="55"/>
      <c r="ANC276" s="55"/>
      <c r="AND276" s="55"/>
      <c r="ANE276" s="55"/>
      <c r="ANF276" s="55"/>
      <c r="ANG276" s="55"/>
      <c r="ANH276" s="55"/>
      <c r="ANI276" s="55"/>
      <c r="ANJ276" s="55"/>
      <c r="ANK276" s="55"/>
      <c r="ANL276" s="55"/>
      <c r="ANM276" s="72">
        <f t="shared" si="278"/>
        <v>0</v>
      </c>
      <c r="ANN276" s="57">
        <f>ANM276*'Bảng giá bán 2015'!EB275</f>
        <v>0</v>
      </c>
      <c r="ANO276" s="53">
        <f>'Hàng tồn'!AMK277</f>
        <v>0</v>
      </c>
      <c r="ANP276" s="168">
        <f>ANO276*'Bảng giá mua 2015'!AML275</f>
        <v>0</v>
      </c>
    </row>
    <row r="277" spans="1:1056" x14ac:dyDescent="0.3">
      <c r="A277" s="130"/>
      <c r="B277" s="58" t="s">
        <v>15</v>
      </c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72">
        <f t="shared" si="248"/>
        <v>0</v>
      </c>
      <c r="AH277" s="57">
        <f>AG277*'Bảng giá mua 2015'!D276</f>
        <v>0</v>
      </c>
      <c r="AI277" s="53">
        <f>'Hàng tồn'!E278</f>
        <v>0</v>
      </c>
      <c r="AJ277" s="168">
        <f>AI277*'Bảng giá mua 2015'!F276</f>
        <v>0</v>
      </c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72">
        <f t="shared" si="249"/>
        <v>0</v>
      </c>
      <c r="BP277" s="57">
        <f>BO277*'Bảng giá mua 2015'!AL276</f>
        <v>0</v>
      </c>
      <c r="BQ277" s="53">
        <f>'Hàng tồn'!AM278</f>
        <v>0</v>
      </c>
      <c r="BR277" s="168">
        <f>BQ277*'Bảng giá mua 2015'!AN276</f>
        <v>0</v>
      </c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72">
        <f t="shared" si="250"/>
        <v>0</v>
      </c>
      <c r="CX277" s="57">
        <f>CW277*'Bảng giá mua 2015'!BT276</f>
        <v>0</v>
      </c>
      <c r="CY277" s="53">
        <f>'Hàng tồn'!BU278</f>
        <v>0</v>
      </c>
      <c r="CZ277" s="168">
        <f>CY277*'Bảng giá mua 2015'!BV276</f>
        <v>0</v>
      </c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72">
        <f t="shared" si="251"/>
        <v>0</v>
      </c>
      <c r="EF277" s="57">
        <f>EE277*'Bảng giá mua 2015'!DB276</f>
        <v>0</v>
      </c>
      <c r="EG277" s="53">
        <f>'Hàng tồn'!DC278</f>
        <v>0</v>
      </c>
      <c r="EH277" s="168">
        <f>EG277*'Bảng giá mua 2015'!DD276</f>
        <v>0</v>
      </c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72">
        <f t="shared" si="252"/>
        <v>0</v>
      </c>
      <c r="FN277" s="57">
        <f>FM277*'Bảng giá mua 2015'!EJ276</f>
        <v>0</v>
      </c>
      <c r="FO277" s="53">
        <f>'Hàng tồn'!EK278</f>
        <v>0</v>
      </c>
      <c r="FP277" s="168">
        <f>FO277*'Bảng giá mua 2015'!EL276</f>
        <v>0</v>
      </c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72">
        <f t="shared" si="253"/>
        <v>0</v>
      </c>
      <c r="GV277" s="57">
        <f>GU277*'Bảng giá mua 2015'!FR276</f>
        <v>0</v>
      </c>
      <c r="GW277" s="53">
        <f>'Hàng tồn'!FS278</f>
        <v>0</v>
      </c>
      <c r="GX277" s="168">
        <f>GW277*'Bảng giá mua 2015'!FT276</f>
        <v>0</v>
      </c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72">
        <f t="shared" si="254"/>
        <v>0</v>
      </c>
      <c r="ID277" s="57">
        <f>IC277*'Bảng giá mua 2015'!GZ276</f>
        <v>0</v>
      </c>
      <c r="IE277" s="53">
        <f>'Hàng tồn'!HA278</f>
        <v>0</v>
      </c>
      <c r="IF277" s="168">
        <f>IE277*'Bảng giá mua 2015'!HB276</f>
        <v>0</v>
      </c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72">
        <f t="shared" si="255"/>
        <v>0</v>
      </c>
      <c r="JL277" s="57">
        <f>JK277*'Bảng giá mua 2015'!IH276</f>
        <v>0</v>
      </c>
      <c r="JM277" s="53">
        <f>'Hàng tồn'!II278</f>
        <v>0</v>
      </c>
      <c r="JN277" s="168">
        <f>JM277*'Bảng giá mua 2015'!IJ276</f>
        <v>0</v>
      </c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72">
        <f t="shared" si="256"/>
        <v>0</v>
      </c>
      <c r="KT277" s="57">
        <f>KS277*'Bảng giá mua 2015'!JP276</f>
        <v>0</v>
      </c>
      <c r="KU277" s="53">
        <f>'Hàng tồn'!JQ278</f>
        <v>0</v>
      </c>
      <c r="KV277" s="168">
        <f>KU277*'Bảng giá mua 2015'!JR276</f>
        <v>0</v>
      </c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72">
        <f t="shared" si="257"/>
        <v>0</v>
      </c>
      <c r="MB277" s="57">
        <f>MA277*'Bảng giá mua 2015'!KX276</f>
        <v>0</v>
      </c>
      <c r="MC277" s="53">
        <f>'Hàng tồn'!KY278</f>
        <v>0</v>
      </c>
      <c r="MD277" s="168">
        <f>MC277*'Bảng giá mua 2015'!KZ276</f>
        <v>0</v>
      </c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72">
        <f t="shared" si="258"/>
        <v>0</v>
      </c>
      <c r="NJ277" s="57">
        <f>NI277*'Bảng giá mua 2015'!MF276</f>
        <v>0</v>
      </c>
      <c r="NK277" s="53">
        <f>'Hàng tồn'!MG278</f>
        <v>0</v>
      </c>
      <c r="NL277" s="168">
        <f>NK277*'Bảng giá mua 2015'!MH276</f>
        <v>0</v>
      </c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72">
        <f t="shared" si="259"/>
        <v>0</v>
      </c>
      <c r="OR277" s="57">
        <f>OQ277*'Bảng giá mua 2015'!NN276</f>
        <v>0</v>
      </c>
      <c r="OS277" s="53">
        <f>'Hàng tồn'!NO278</f>
        <v>0</v>
      </c>
      <c r="OT277" s="168">
        <f>OS277*'Bảng giá mua 2015'!NP276</f>
        <v>0</v>
      </c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72">
        <f t="shared" si="260"/>
        <v>0</v>
      </c>
      <c r="PZ277" s="57">
        <f>PY277*'Bảng giá mua 2015'!OV276</f>
        <v>0</v>
      </c>
      <c r="QA277" s="53">
        <f>'Hàng tồn'!OW278</f>
        <v>0</v>
      </c>
      <c r="QB277" s="168">
        <f>QA277*'Bảng giá mua 2015'!OX276</f>
        <v>0</v>
      </c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72">
        <f t="shared" si="261"/>
        <v>0</v>
      </c>
      <c r="RH277" s="57">
        <f>RG277*'Bảng giá mua 2015'!QD276</f>
        <v>0</v>
      </c>
      <c r="RI277" s="53">
        <f>'Hàng tồn'!QE278</f>
        <v>0</v>
      </c>
      <c r="RJ277" s="168">
        <f>RI277*'Bảng giá mua 2015'!QF276</f>
        <v>0</v>
      </c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72">
        <f t="shared" si="262"/>
        <v>0</v>
      </c>
      <c r="SP277" s="57">
        <f>SO277*'Bảng giá mua 2015'!RL276</f>
        <v>0</v>
      </c>
      <c r="SQ277" s="53">
        <f>'Hàng tồn'!RM278</f>
        <v>0</v>
      </c>
      <c r="SR277" s="168">
        <f>SQ277*'Bảng giá mua 2015'!RN276</f>
        <v>0</v>
      </c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72">
        <f t="shared" si="263"/>
        <v>0</v>
      </c>
      <c r="TX277" s="57">
        <f>TW277*'Bảng giá mua 2015'!ST276</f>
        <v>0</v>
      </c>
      <c r="TY277" s="53">
        <f>'Hàng tồn'!SU278</f>
        <v>0</v>
      </c>
      <c r="TZ277" s="168">
        <f>TY277*'Bảng giá mua 2015'!SV276</f>
        <v>0</v>
      </c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72">
        <f t="shared" si="264"/>
        <v>0</v>
      </c>
      <c r="VF277" s="57">
        <f>VE277*'Bảng giá mua 2015'!UB276</f>
        <v>0</v>
      </c>
      <c r="VG277" s="53">
        <f>'Hàng tồn'!UC278</f>
        <v>0</v>
      </c>
      <c r="VH277" s="168">
        <f>VG277*'Bảng giá mua 2015'!UD276</f>
        <v>0</v>
      </c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72">
        <f t="shared" si="265"/>
        <v>0</v>
      </c>
      <c r="WN277" s="57">
        <f>WM277*'Bảng giá mua 2015'!VJ276</f>
        <v>0</v>
      </c>
      <c r="WO277" s="53">
        <f>'Hàng tồn'!VK278</f>
        <v>0</v>
      </c>
      <c r="WP277" s="168">
        <f>WO277*'Bảng giá mua 2015'!VL276</f>
        <v>0</v>
      </c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72">
        <f t="shared" si="266"/>
        <v>0</v>
      </c>
      <c r="XV277" s="57">
        <f>XU277*'Bảng giá mua 2015'!WR276</f>
        <v>0</v>
      </c>
      <c r="XW277" s="53">
        <f>'Hàng tồn'!WS278</f>
        <v>0</v>
      </c>
      <c r="XX277" s="168">
        <f>XW277*'Bảng giá mua 2015'!WT276</f>
        <v>0</v>
      </c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72">
        <f t="shared" si="267"/>
        <v>0</v>
      </c>
      <c r="ZD277" s="57">
        <f>ZC277*'Bảng giá mua 2015'!XZ276</f>
        <v>0</v>
      </c>
      <c r="ZE277" s="53">
        <f>'Hàng tồn'!YA278</f>
        <v>0</v>
      </c>
      <c r="ZF277" s="168">
        <f>ZE277*'Bảng giá mua 2015'!YB276</f>
        <v>0</v>
      </c>
      <c r="ZG277" s="55"/>
      <c r="ZH277" s="55"/>
      <c r="ZI277" s="55"/>
      <c r="ZJ277" s="55"/>
      <c r="ZK277" s="55"/>
      <c r="ZL277" s="55"/>
      <c r="ZM277" s="55"/>
      <c r="ZN277" s="55"/>
      <c r="ZO277" s="55"/>
      <c r="ZP277" s="55"/>
      <c r="ZQ277" s="55"/>
      <c r="ZR277" s="55"/>
      <c r="ZS277" s="55"/>
      <c r="ZT277" s="55"/>
      <c r="ZU277" s="55"/>
      <c r="ZV277" s="55"/>
      <c r="ZW277" s="55"/>
      <c r="ZX277" s="55"/>
      <c r="ZY277" s="55"/>
      <c r="ZZ277" s="55"/>
      <c r="AAA277" s="55"/>
      <c r="AAB277" s="55"/>
      <c r="AAC277" s="55"/>
      <c r="AAD277" s="55"/>
      <c r="AAE277" s="55"/>
      <c r="AAF277" s="55"/>
      <c r="AAG277" s="55"/>
      <c r="AAH277" s="55"/>
      <c r="AAI277" s="55"/>
      <c r="AAJ277" s="55"/>
      <c r="AAK277" s="72">
        <f t="shared" si="268"/>
        <v>0</v>
      </c>
      <c r="AAL277" s="57">
        <f>AAK277*'Bảng giá mua 2015'!ZH276</f>
        <v>0</v>
      </c>
      <c r="AAM277" s="53">
        <f>'Hàng tồn'!ZI278</f>
        <v>0</v>
      </c>
      <c r="AAN277" s="168">
        <f>AAM277*'Bảng giá mua 2015'!ZJ276</f>
        <v>0</v>
      </c>
      <c r="AAO277" s="55"/>
      <c r="AAP277" s="55"/>
      <c r="AAQ277" s="55"/>
      <c r="AAR277" s="55"/>
      <c r="AAS277" s="55"/>
      <c r="AAT277" s="55"/>
      <c r="AAU277" s="55"/>
      <c r="AAV277" s="55"/>
      <c r="AAW277" s="55"/>
      <c r="AAX277" s="55"/>
      <c r="AAY277" s="55"/>
      <c r="AAZ277" s="55"/>
      <c r="ABA277" s="55"/>
      <c r="ABB277" s="55"/>
      <c r="ABC277" s="55"/>
      <c r="ABD277" s="55"/>
      <c r="ABE277" s="55"/>
      <c r="ABF277" s="55"/>
      <c r="ABG277" s="55"/>
      <c r="ABH277" s="55"/>
      <c r="ABI277" s="55"/>
      <c r="ABJ277" s="55"/>
      <c r="ABK277" s="55"/>
      <c r="ABL277" s="55"/>
      <c r="ABM277" s="55"/>
      <c r="ABN277" s="55"/>
      <c r="ABO277" s="55"/>
      <c r="ABP277" s="55"/>
      <c r="ABQ277" s="55"/>
      <c r="ABR277" s="55"/>
      <c r="ABS277" s="72">
        <f t="shared" si="269"/>
        <v>0</v>
      </c>
      <c r="ABT277" s="57">
        <f>ABS277*'Bảng giá mua 2015'!AAP276</f>
        <v>0</v>
      </c>
      <c r="ABU277" s="53">
        <f>'Hàng tồn'!AAQ278</f>
        <v>0</v>
      </c>
      <c r="ABV277" s="168">
        <f>ABU277*'Bảng giá mua 2015'!AAR276</f>
        <v>0</v>
      </c>
      <c r="ABW277" s="55"/>
      <c r="ABX277" s="55"/>
      <c r="ABY277" s="55"/>
      <c r="ABZ277" s="55"/>
      <c r="ACA277" s="55"/>
      <c r="ACB277" s="55"/>
      <c r="ACC277" s="55"/>
      <c r="ACD277" s="55"/>
      <c r="ACE277" s="55"/>
      <c r="ACF277" s="55"/>
      <c r="ACG277" s="55"/>
      <c r="ACH277" s="55"/>
      <c r="ACI277" s="55"/>
      <c r="ACJ277" s="55"/>
      <c r="ACK277" s="55"/>
      <c r="ACL277" s="55"/>
      <c r="ACM277" s="55"/>
      <c r="ACN277" s="55"/>
      <c r="ACO277" s="55"/>
      <c r="ACP277" s="55"/>
      <c r="ACQ277" s="55"/>
      <c r="ACR277" s="55"/>
      <c r="ACS277" s="55"/>
      <c r="ACT277" s="55"/>
      <c r="ACU277" s="55"/>
      <c r="ACV277" s="55"/>
      <c r="ACW277" s="55"/>
      <c r="ACX277" s="55"/>
      <c r="ACY277" s="55"/>
      <c r="ACZ277" s="55"/>
      <c r="ADA277" s="72">
        <f t="shared" si="270"/>
        <v>0</v>
      </c>
      <c r="ADB277" s="57">
        <f>ADA277*'Bảng giá mua 2015'!ABX276</f>
        <v>0</v>
      </c>
      <c r="ADC277" s="53">
        <f>'Hàng tồn'!ABY278</f>
        <v>0</v>
      </c>
      <c r="ADD277" s="168">
        <f>ADC277*'Bảng giá mua 2015'!ABZ276</f>
        <v>0</v>
      </c>
      <c r="ADE277" s="55"/>
      <c r="ADF277" s="55"/>
      <c r="ADG277" s="55"/>
      <c r="ADH277" s="55"/>
      <c r="ADI277" s="55"/>
      <c r="ADJ277" s="55"/>
      <c r="ADK277" s="55"/>
      <c r="ADL277" s="55"/>
      <c r="ADM277" s="55"/>
      <c r="ADN277" s="55"/>
      <c r="ADO277" s="55"/>
      <c r="ADP277" s="55"/>
      <c r="ADQ277" s="55"/>
      <c r="ADR277" s="55"/>
      <c r="ADS277" s="55"/>
      <c r="ADT277" s="55"/>
      <c r="ADU277" s="55"/>
      <c r="ADV277" s="55"/>
      <c r="ADW277" s="55"/>
      <c r="ADX277" s="55"/>
      <c r="ADY277" s="55"/>
      <c r="ADZ277" s="55"/>
      <c r="AEA277" s="55"/>
      <c r="AEB277" s="55"/>
      <c r="AEC277" s="55"/>
      <c r="AED277" s="55"/>
      <c r="AEE277" s="55"/>
      <c r="AEF277" s="55"/>
      <c r="AEG277" s="55"/>
      <c r="AEH277" s="55"/>
      <c r="AEI277" s="72">
        <f t="shared" si="271"/>
        <v>0</v>
      </c>
      <c r="AEJ277" s="57">
        <f>AEI277*'Bảng giá mua 2015'!ADF276</f>
        <v>0</v>
      </c>
      <c r="AEK277" s="53">
        <f>'Hàng tồn'!ADG278</f>
        <v>0</v>
      </c>
      <c r="AEL277" s="168">
        <f>AEK277*'Bảng giá mua 2015'!ADH276</f>
        <v>0</v>
      </c>
      <c r="AEM277" s="55"/>
      <c r="AEN277" s="55"/>
      <c r="AEO277" s="55"/>
      <c r="AEP277" s="55"/>
      <c r="AEQ277" s="55"/>
      <c r="AER277" s="55"/>
      <c r="AES277" s="55"/>
      <c r="AET277" s="55"/>
      <c r="AEU277" s="55"/>
      <c r="AEV277" s="55"/>
      <c r="AEW277" s="55"/>
      <c r="AEX277" s="55"/>
      <c r="AEY277" s="55"/>
      <c r="AEZ277" s="55"/>
      <c r="AFA277" s="55"/>
      <c r="AFB277" s="55"/>
      <c r="AFC277" s="55"/>
      <c r="AFD277" s="55"/>
      <c r="AFE277" s="55"/>
      <c r="AFF277" s="55"/>
      <c r="AFG277" s="55"/>
      <c r="AFH277" s="55"/>
      <c r="AFI277" s="55"/>
      <c r="AFJ277" s="55"/>
      <c r="AFK277" s="55"/>
      <c r="AFL277" s="55"/>
      <c r="AFM277" s="55"/>
      <c r="AFN277" s="55"/>
      <c r="AFO277" s="55"/>
      <c r="AFP277" s="55"/>
      <c r="AFQ277" s="72">
        <f t="shared" si="272"/>
        <v>0</v>
      </c>
      <c r="AFR277" s="57">
        <f>AFQ277*'Bảng giá mua 2015'!AEN276</f>
        <v>0</v>
      </c>
      <c r="AFS277" s="53">
        <f>'Hàng tồn'!AEO278</f>
        <v>0</v>
      </c>
      <c r="AFT277" s="168">
        <f>AFS277*'Bảng giá mua 2015'!AEP276</f>
        <v>0</v>
      </c>
      <c r="AFU277" s="55"/>
      <c r="AFV277" s="55"/>
      <c r="AFW277" s="55"/>
      <c r="AFX277" s="55"/>
      <c r="AFY277" s="55"/>
      <c r="AFZ277" s="55"/>
      <c r="AGA277" s="55"/>
      <c r="AGB277" s="55"/>
      <c r="AGC277" s="55"/>
      <c r="AGD277" s="55"/>
      <c r="AGE277" s="55"/>
      <c r="AGF277" s="55"/>
      <c r="AGG277" s="55"/>
      <c r="AGH277" s="55"/>
      <c r="AGI277" s="55"/>
      <c r="AGJ277" s="55"/>
      <c r="AGK277" s="55"/>
      <c r="AGL277" s="55"/>
      <c r="AGM277" s="55"/>
      <c r="AGN277" s="55"/>
      <c r="AGO277" s="55"/>
      <c r="AGP277" s="55"/>
      <c r="AGQ277" s="55"/>
      <c r="AGR277" s="55"/>
      <c r="AGS277" s="55"/>
      <c r="AGT277" s="55"/>
      <c r="AGU277" s="55"/>
      <c r="AGV277" s="55"/>
      <c r="AGW277" s="55"/>
      <c r="AGX277" s="55"/>
      <c r="AGY277" s="72">
        <f t="shared" si="273"/>
        <v>0</v>
      </c>
      <c r="AGZ277" s="57">
        <f>AGY277*'Bảng giá mua 2015'!AFV276</f>
        <v>0</v>
      </c>
      <c r="AHA277" s="53">
        <f>'Hàng tồn'!AFW278</f>
        <v>0</v>
      </c>
      <c r="AHB277" s="168">
        <f>AHA277*'Bảng giá mua 2015'!AFX276</f>
        <v>0</v>
      </c>
      <c r="AHC277" s="55">
        <v>0.5</v>
      </c>
      <c r="AHD277" s="55"/>
      <c r="AHE277" s="55"/>
      <c r="AHF277" s="55"/>
      <c r="AHG277" s="55"/>
      <c r="AHH277" s="55"/>
      <c r="AHI277" s="55"/>
      <c r="AHJ277" s="55"/>
      <c r="AHK277" s="55">
        <v>0.5</v>
      </c>
      <c r="AHL277" s="55"/>
      <c r="AHM277" s="55"/>
      <c r="AHN277" s="55"/>
      <c r="AHO277" s="55"/>
      <c r="AHP277" s="55"/>
      <c r="AHQ277" s="55"/>
      <c r="AHR277" s="55"/>
      <c r="AHS277" s="55"/>
      <c r="AHT277" s="55"/>
      <c r="AHU277" s="55"/>
      <c r="AHV277" s="55"/>
      <c r="AHW277" s="55"/>
      <c r="AHX277" s="55"/>
      <c r="AHY277" s="55"/>
      <c r="AHZ277" s="55"/>
      <c r="AIA277" s="55"/>
      <c r="AIB277" s="55"/>
      <c r="AIC277" s="55"/>
      <c r="AID277" s="55"/>
      <c r="AIE277" s="55"/>
      <c r="AIF277" s="55"/>
      <c r="AIG277" s="72">
        <f t="shared" si="274"/>
        <v>1</v>
      </c>
      <c r="AIH277" s="57">
        <f>AIG277*'Bảng giá bán 2015'!AC276</f>
        <v>0</v>
      </c>
      <c r="AII277" s="53">
        <f>'Hàng tồn'!AHE278</f>
        <v>0</v>
      </c>
      <c r="AIJ277" s="168">
        <f>AII277*'Bảng giá bán 2015'!AD276</f>
        <v>0</v>
      </c>
      <c r="AIK277" s="55"/>
      <c r="AIL277" s="55"/>
      <c r="AIM277" s="55"/>
      <c r="AIN277" s="55">
        <v>0.25</v>
      </c>
      <c r="AIO277" s="55"/>
      <c r="AIP277" s="55"/>
      <c r="AIQ277" s="55"/>
      <c r="AIR277" s="55"/>
      <c r="AIS277" s="55"/>
      <c r="AIT277" s="55"/>
      <c r="AIU277" s="55"/>
      <c r="AIV277" s="55">
        <v>0.25</v>
      </c>
      <c r="AIW277" s="55"/>
      <c r="AIX277" s="55"/>
      <c r="AIY277" s="55"/>
      <c r="AIZ277" s="55"/>
      <c r="AJA277" s="55"/>
      <c r="AJB277" s="55"/>
      <c r="AJC277" s="55"/>
      <c r="AJD277" s="55"/>
      <c r="AJE277" s="55"/>
      <c r="AJF277" s="55"/>
      <c r="AJG277" s="55"/>
      <c r="AJH277" s="55"/>
      <c r="AJI277" s="55"/>
      <c r="AJJ277" s="55"/>
      <c r="AJK277" s="55"/>
      <c r="AJL277" s="55"/>
      <c r="AJM277" s="55"/>
      <c r="AJN277" s="55"/>
      <c r="AJO277" s="72">
        <f t="shared" si="275"/>
        <v>0.5</v>
      </c>
      <c r="AJP277" s="57">
        <f>AJO277*'Bảng giá bán 2015'!AD276</f>
        <v>0</v>
      </c>
      <c r="AJQ277" s="53">
        <f>'Hàng tồn'!AIM278</f>
        <v>0</v>
      </c>
      <c r="AJR277" s="168">
        <f>AJQ277*'Bảng giá mua 2015'!AIN276</f>
        <v>0</v>
      </c>
      <c r="AJS277" s="55"/>
      <c r="AJT277" s="55"/>
      <c r="AJU277" s="55"/>
      <c r="AJV277" s="55"/>
      <c r="AJW277" s="55"/>
      <c r="AJX277" s="55"/>
      <c r="AJY277" s="55"/>
      <c r="AJZ277" s="55"/>
      <c r="AKA277" s="55"/>
      <c r="AKB277" s="55"/>
      <c r="AKC277" s="55"/>
      <c r="AKD277" s="55"/>
      <c r="AKE277" s="55"/>
      <c r="AKF277" s="55"/>
      <c r="AKG277" s="55"/>
      <c r="AKH277" s="55"/>
      <c r="AKI277" s="55"/>
      <c r="AKJ277" s="55"/>
      <c r="AKK277" s="55"/>
      <c r="AKL277" s="55"/>
      <c r="AKM277" s="55"/>
      <c r="AKN277" s="55"/>
      <c r="AKO277" s="55"/>
      <c r="AKP277" s="55"/>
      <c r="AKQ277" s="55"/>
      <c r="AKR277" s="55"/>
      <c r="AKS277" s="55"/>
      <c r="AKT277" s="55"/>
      <c r="AKU277" s="55"/>
      <c r="AKV277" s="55"/>
      <c r="AKW277" s="72">
        <f t="shared" si="276"/>
        <v>0</v>
      </c>
      <c r="AKX277" s="57">
        <f>AKW277*'Bảng giá bán 2015'!BL276</f>
        <v>0</v>
      </c>
      <c r="AKY277" s="53">
        <f>'Hàng tồn'!AJU278</f>
        <v>0</v>
      </c>
      <c r="AKZ277" s="168">
        <f>AKY277*'Bảng giá mua 2015'!AJV276</f>
        <v>0</v>
      </c>
      <c r="ALA277" s="55"/>
      <c r="ALB277" s="55"/>
      <c r="ALC277" s="55"/>
      <c r="ALD277" s="55"/>
      <c r="ALE277" s="55"/>
      <c r="ALF277" s="55"/>
      <c r="ALG277" s="55"/>
      <c r="ALH277" s="55"/>
      <c r="ALI277" s="55"/>
      <c r="ALJ277" s="55"/>
      <c r="ALK277" s="55"/>
      <c r="ALL277" s="55"/>
      <c r="ALM277" s="55"/>
      <c r="ALN277" s="55"/>
      <c r="ALO277" s="55"/>
      <c r="ALP277" s="55"/>
      <c r="ALQ277" s="55"/>
      <c r="ALR277" s="55"/>
      <c r="ALS277" s="55"/>
      <c r="ALT277" s="55"/>
      <c r="ALU277" s="55"/>
      <c r="ALV277" s="55"/>
      <c r="ALW277" s="55"/>
      <c r="ALX277" s="55"/>
      <c r="ALY277" s="55"/>
      <c r="ALZ277" s="55"/>
      <c r="AMA277" s="55"/>
      <c r="AMB277" s="55"/>
      <c r="AMC277" s="55"/>
      <c r="AMD277" s="55"/>
      <c r="AME277" s="72">
        <f t="shared" si="277"/>
        <v>0</v>
      </c>
      <c r="AMF277" s="57">
        <f>AME277*'Bảng giá bán 2015'!CT276</f>
        <v>0</v>
      </c>
      <c r="AMG277" s="53">
        <f>'Hàng tồn'!ALC278</f>
        <v>0</v>
      </c>
      <c r="AMH277" s="168">
        <f>AMG277*'Bảng giá mua 2015'!ALD276</f>
        <v>0</v>
      </c>
      <c r="AMI277" s="55"/>
      <c r="AMJ277" s="55"/>
      <c r="AMK277" s="55"/>
      <c r="AML277" s="55"/>
      <c r="AMM277" s="55"/>
      <c r="AMN277" s="55"/>
      <c r="AMO277" s="55"/>
      <c r="AMP277" s="55"/>
      <c r="AMQ277" s="55"/>
      <c r="AMR277" s="55"/>
      <c r="AMS277" s="55"/>
      <c r="AMT277" s="55"/>
      <c r="AMU277" s="55"/>
      <c r="AMV277" s="55"/>
      <c r="AMW277" s="55"/>
      <c r="AMX277" s="55"/>
      <c r="AMY277" s="55"/>
      <c r="AMZ277" s="55"/>
      <c r="ANA277" s="55"/>
      <c r="ANB277" s="55"/>
      <c r="ANC277" s="55"/>
      <c r="AND277" s="55"/>
      <c r="ANE277" s="55"/>
      <c r="ANF277" s="55"/>
      <c r="ANG277" s="55"/>
      <c r="ANH277" s="55"/>
      <c r="ANI277" s="55"/>
      <c r="ANJ277" s="55"/>
      <c r="ANK277" s="55"/>
      <c r="ANL277" s="55"/>
      <c r="ANM277" s="72">
        <f t="shared" si="278"/>
        <v>0</v>
      </c>
      <c r="ANN277" s="57">
        <f>ANM277*'Bảng giá bán 2015'!EB276</f>
        <v>0</v>
      </c>
      <c r="ANO277" s="53">
        <f>'Hàng tồn'!AMK278</f>
        <v>0</v>
      </c>
      <c r="ANP277" s="168">
        <f>ANO277*'Bảng giá mua 2015'!AML276</f>
        <v>0</v>
      </c>
    </row>
    <row r="278" spans="1:1056" s="64" customFormat="1" x14ac:dyDescent="0.3">
      <c r="B278" s="63"/>
      <c r="AG278" s="73">
        <f>SUM(AG252:AG277)</f>
        <v>0</v>
      </c>
      <c r="AH278" s="64">
        <f>SUM(AH252:AH277)</f>
        <v>0</v>
      </c>
      <c r="AI278" s="73">
        <f>SUM(AI252:AI277)</f>
        <v>0</v>
      </c>
      <c r="AJ278" s="64" t="e">
        <f>SUM(AJ252:AJ277)</f>
        <v>#VALUE!</v>
      </c>
      <c r="BO278" s="73">
        <f>SUM(BO252:BO277)</f>
        <v>0</v>
      </c>
      <c r="BP278" s="64">
        <f>SUM(BP252:BP277)</f>
        <v>0</v>
      </c>
      <c r="BQ278" s="73">
        <f>SUM(BQ252:BQ277)</f>
        <v>10</v>
      </c>
      <c r="BR278" s="64" t="e">
        <f>SUM(BR252:BR277)</f>
        <v>#VALUE!</v>
      </c>
      <c r="CW278" s="73">
        <f>SUM(CW252:CW277)</f>
        <v>0</v>
      </c>
      <c r="CX278" s="64">
        <f>SUM(CX252:CX277)</f>
        <v>0</v>
      </c>
      <c r="CY278" s="73">
        <f>SUM(CY252:CY277)</f>
        <v>0</v>
      </c>
      <c r="CZ278" s="64" t="e">
        <f>SUM(CZ252:CZ277)</f>
        <v>#VALUE!</v>
      </c>
      <c r="EE278" s="73">
        <f>SUM(EE252:EE277)</f>
        <v>0</v>
      </c>
      <c r="EF278" s="64">
        <f>SUM(EF252:EF277)</f>
        <v>0</v>
      </c>
      <c r="EG278" s="73">
        <f>SUM(EG252:EG277)</f>
        <v>27</v>
      </c>
      <c r="EH278" s="64" t="e">
        <f>SUM(EH252:EH277)</f>
        <v>#VALUE!</v>
      </c>
      <c r="FM278" s="73">
        <f>SUM(FM252:FM277)</f>
        <v>0</v>
      </c>
      <c r="FN278" s="64">
        <f>SUM(FN252:FN277)</f>
        <v>0</v>
      </c>
      <c r="FO278" s="73">
        <f>SUM(FO252:FO277)</f>
        <v>0</v>
      </c>
      <c r="FP278" s="64">
        <f>SUM(FP252:FP277)</f>
        <v>0</v>
      </c>
      <c r="GU278" s="73">
        <f>SUM(GU252:GU277)</f>
        <v>0</v>
      </c>
      <c r="GV278" s="64">
        <f>SUM(GV252:GV277)</f>
        <v>0</v>
      </c>
      <c r="GW278" s="73">
        <f>SUM(GW252:GW277)</f>
        <v>0</v>
      </c>
      <c r="GX278" s="64">
        <f>SUM(GX252:GX277)</f>
        <v>0</v>
      </c>
      <c r="IC278" s="73">
        <f>SUM(IC252:IC277)</f>
        <v>0</v>
      </c>
      <c r="ID278" s="64">
        <f>SUM(ID252:ID277)</f>
        <v>0</v>
      </c>
      <c r="IE278" s="73">
        <f>SUM(IE252:IE277)</f>
        <v>0</v>
      </c>
      <c r="IF278" s="64">
        <f>SUM(IF252:IF277)</f>
        <v>0</v>
      </c>
      <c r="JK278" s="73">
        <f>SUM(JK252:JK277)</f>
        <v>0</v>
      </c>
      <c r="JL278" s="64">
        <f>SUM(JL252:JL277)</f>
        <v>0</v>
      </c>
      <c r="JM278" s="73">
        <f>SUM(JM252:JM277)</f>
        <v>0</v>
      </c>
      <c r="JN278" s="64">
        <f>SUM(JN252:JN277)</f>
        <v>0</v>
      </c>
      <c r="KS278" s="73">
        <f>SUM(KS252:KS277)</f>
        <v>0</v>
      </c>
      <c r="KT278" s="64">
        <f>SUM(KT252:KT277)</f>
        <v>0</v>
      </c>
      <c r="KU278" s="73">
        <f>SUM(KU252:KU277)</f>
        <v>0</v>
      </c>
      <c r="KV278" s="64">
        <f>SUM(KV252:KV277)</f>
        <v>0</v>
      </c>
      <c r="MA278" s="73">
        <f>SUM(MA252:MA277)</f>
        <v>0</v>
      </c>
      <c r="MB278" s="64">
        <f>SUM(MB252:MB277)</f>
        <v>0</v>
      </c>
      <c r="MC278" s="73">
        <f>SUM(MC252:MC277)</f>
        <v>0</v>
      </c>
      <c r="MD278" s="64">
        <f>SUM(MD252:MD277)</f>
        <v>0</v>
      </c>
      <c r="NI278" s="73">
        <f>SUM(NI252:NI277)</f>
        <v>0</v>
      </c>
      <c r="NJ278" s="64">
        <f>SUM(NJ252:NJ277)</f>
        <v>0</v>
      </c>
      <c r="NK278" s="73">
        <f>SUM(NK252:NK277)</f>
        <v>0</v>
      </c>
      <c r="NL278" s="64">
        <f>SUM(NL252:NL277)</f>
        <v>0</v>
      </c>
      <c r="OQ278" s="73">
        <f>SUM(OQ252:OQ277)</f>
        <v>0</v>
      </c>
      <c r="OR278" s="64">
        <f>SUM(OR252:OR277)</f>
        <v>0</v>
      </c>
      <c r="OS278" s="73">
        <f>SUM(OS252:OS277)</f>
        <v>0</v>
      </c>
      <c r="OT278" s="64">
        <f>SUM(OT252:OT277)</f>
        <v>0</v>
      </c>
      <c r="PY278" s="73">
        <f>SUM(PY252:PY277)</f>
        <v>0</v>
      </c>
      <c r="PZ278" s="64">
        <f>SUM(PZ252:PZ277)</f>
        <v>0</v>
      </c>
      <c r="QA278" s="73">
        <f>SUM(QA252:QA277)</f>
        <v>0</v>
      </c>
      <c r="QB278" s="64">
        <f>SUM(QB252:QB277)</f>
        <v>0</v>
      </c>
      <c r="RG278" s="73">
        <f>SUM(RG252:RG277)</f>
        <v>0</v>
      </c>
      <c r="RH278" s="64">
        <f>SUM(RH252:RH277)</f>
        <v>0</v>
      </c>
      <c r="RI278" s="73">
        <f>SUM(RI252:RI277)</f>
        <v>0</v>
      </c>
      <c r="RJ278" s="64">
        <f>SUM(RJ252:RJ277)</f>
        <v>0</v>
      </c>
      <c r="SO278" s="73">
        <f>SUM(SO252:SO277)</f>
        <v>0</v>
      </c>
      <c r="SP278" s="64">
        <f>SUM(SP252:SP277)</f>
        <v>0</v>
      </c>
      <c r="SQ278" s="73">
        <f>SUM(SQ252:SQ277)</f>
        <v>0</v>
      </c>
      <c r="SR278" s="64">
        <f>SUM(SR252:SR277)</f>
        <v>0</v>
      </c>
      <c r="TW278" s="73">
        <f>SUM(TW252:TW277)</f>
        <v>0</v>
      </c>
      <c r="TX278" s="64">
        <f>SUM(TX252:TX277)</f>
        <v>0</v>
      </c>
      <c r="TY278" s="73">
        <f>SUM(TY252:TY277)</f>
        <v>0</v>
      </c>
      <c r="TZ278" s="64">
        <f>SUM(TZ252:TZ277)</f>
        <v>0</v>
      </c>
      <c r="VE278" s="73">
        <f>SUM(VE252:VE277)</f>
        <v>0</v>
      </c>
      <c r="VF278" s="64">
        <f>SUM(VF252:VF277)</f>
        <v>0</v>
      </c>
      <c r="VG278" s="73">
        <f>SUM(VG252:VG277)</f>
        <v>0</v>
      </c>
      <c r="VH278" s="64">
        <f>SUM(VH252:VH277)</f>
        <v>0</v>
      </c>
      <c r="WM278" s="73">
        <f>SUM(WM252:WM277)</f>
        <v>0</v>
      </c>
      <c r="WN278" s="64">
        <f>SUM(WN252:WN277)</f>
        <v>0</v>
      </c>
      <c r="WO278" s="73">
        <f>SUM(WO252:WO277)</f>
        <v>0</v>
      </c>
      <c r="WP278" s="64">
        <f>SUM(WP252:WP277)</f>
        <v>0</v>
      </c>
      <c r="XU278" s="73">
        <f>SUM(XU252:XU277)</f>
        <v>0</v>
      </c>
      <c r="XV278" s="64">
        <f>SUM(XV252:XV277)</f>
        <v>0</v>
      </c>
      <c r="XW278" s="73">
        <f>SUM(XW252:XW277)</f>
        <v>0</v>
      </c>
      <c r="XX278" s="64">
        <f>SUM(XX252:XX277)</f>
        <v>0</v>
      </c>
      <c r="ZC278" s="73">
        <f>SUM(ZC252:ZC277)</f>
        <v>0</v>
      </c>
      <c r="ZD278" s="64">
        <f>SUM(ZD252:ZD277)</f>
        <v>0</v>
      </c>
      <c r="ZE278" s="73">
        <f>SUM(ZE252:ZE277)</f>
        <v>0</v>
      </c>
      <c r="ZF278" s="64">
        <f>SUM(ZF252:ZF277)</f>
        <v>0</v>
      </c>
      <c r="AAK278" s="73">
        <f>SUM(AAK252:AAK277)</f>
        <v>0</v>
      </c>
      <c r="AAL278" s="64">
        <f>SUM(AAL252:AAL277)</f>
        <v>0</v>
      </c>
      <c r="AAM278" s="73">
        <f>SUM(AAM252:AAM277)</f>
        <v>0</v>
      </c>
      <c r="AAN278" s="64">
        <f>SUM(AAN252:AAN277)</f>
        <v>0</v>
      </c>
      <c r="ABS278" s="73">
        <f>SUM(ABS252:ABS277)</f>
        <v>0</v>
      </c>
      <c r="ABT278" s="64">
        <f>SUM(ABT252:ABT277)</f>
        <v>0</v>
      </c>
      <c r="ABU278" s="73">
        <f>SUM(ABU252:ABU277)</f>
        <v>0</v>
      </c>
      <c r="ABV278" s="64">
        <f>SUM(ABV252:ABV277)</f>
        <v>0</v>
      </c>
      <c r="ADA278" s="73">
        <f>SUM(ADA252:ADA277)</f>
        <v>0</v>
      </c>
      <c r="ADB278" s="64">
        <f>SUM(ADB252:ADB277)</f>
        <v>0</v>
      </c>
      <c r="ADC278" s="73">
        <f>SUM(ADC252:ADC277)</f>
        <v>0</v>
      </c>
      <c r="ADD278" s="64">
        <f>SUM(ADD252:ADD277)</f>
        <v>0</v>
      </c>
      <c r="AEI278" s="73">
        <f>SUM(AEI252:AEI277)</f>
        <v>0</v>
      </c>
      <c r="AEJ278" s="64">
        <f>SUM(AEJ252:AEJ277)</f>
        <v>0</v>
      </c>
      <c r="AEK278" s="73">
        <f>SUM(AEK252:AEK277)</f>
        <v>0</v>
      </c>
      <c r="AEL278" s="64">
        <f>SUM(AEL252:AEL277)</f>
        <v>0</v>
      </c>
      <c r="AFQ278" s="73">
        <f>SUM(AFQ252:AFQ277)</f>
        <v>0</v>
      </c>
      <c r="AFR278" s="64">
        <f>SUM(AFR252:AFR277)</f>
        <v>0</v>
      </c>
      <c r="AFS278" s="73">
        <f>SUM(AFS252:AFS277)</f>
        <v>0</v>
      </c>
      <c r="AFT278" s="64">
        <f>SUM(AFT252:AFT277)</f>
        <v>0</v>
      </c>
      <c r="AGY278" s="73">
        <f>SUM(AGY252:AGY277)</f>
        <v>0</v>
      </c>
      <c r="AGZ278" s="64">
        <f>SUM(AGZ252:AGZ277)</f>
        <v>0</v>
      </c>
      <c r="AHA278" s="73">
        <f>SUM(AHA252:AHA277)</f>
        <v>0</v>
      </c>
      <c r="AHB278" s="64">
        <f>SUM(AHB252:AHB277)</f>
        <v>0</v>
      </c>
      <c r="AIG278" s="73">
        <f>SUM(AIG252:AIG277)</f>
        <v>39</v>
      </c>
      <c r="AIH278" s="64">
        <f>SUM(AIH252:AIH277)</f>
        <v>0</v>
      </c>
      <c r="AII278" s="73">
        <f>SUM(AII252:AII277)</f>
        <v>0</v>
      </c>
      <c r="AIJ278" s="64">
        <f>SUM(AIJ252:AIJ277)</f>
        <v>0</v>
      </c>
      <c r="AJO278" s="73">
        <f>SUM(AJO252:AJO277)</f>
        <v>32.75</v>
      </c>
      <c r="AJP278" s="64">
        <f>SUM(AJP252:AJP277)</f>
        <v>0</v>
      </c>
      <c r="AJQ278" s="73">
        <f>SUM(AJQ252:AJQ277)</f>
        <v>0</v>
      </c>
      <c r="AJR278" s="64">
        <f>SUM(AJR252:AJR277)</f>
        <v>0</v>
      </c>
      <c r="AKW278" s="73">
        <f>SUM(AKW252:AKW277)</f>
        <v>0</v>
      </c>
      <c r="AKX278" s="64">
        <f>SUM(AKX252:AKX277)</f>
        <v>0</v>
      </c>
      <c r="AKY278" s="73">
        <f>SUM(AKY252:AKY277)</f>
        <v>0</v>
      </c>
      <c r="AKZ278" s="64">
        <f>SUM(AKZ252:AKZ277)</f>
        <v>0</v>
      </c>
      <c r="AME278" s="73">
        <f>SUM(AME252:AME277)</f>
        <v>0</v>
      </c>
      <c r="AMF278" s="64">
        <f>SUM(AMF252:AMF277)</f>
        <v>0</v>
      </c>
      <c r="AMG278" s="73">
        <f>SUM(AMG252:AMG277)</f>
        <v>0</v>
      </c>
      <c r="AMH278" s="64">
        <f>SUM(AMH252:AMH277)</f>
        <v>0</v>
      </c>
      <c r="ANM278" s="73">
        <f>SUM(ANM252:ANM277)</f>
        <v>0</v>
      </c>
      <c r="ANN278" s="64">
        <f>SUM(ANN252:ANN277)</f>
        <v>0</v>
      </c>
      <c r="ANO278" s="73">
        <f>SUM(ANO252:ANO277)</f>
        <v>0</v>
      </c>
      <c r="ANP278" s="64">
        <f>SUM(ANP252:ANP277)</f>
        <v>0</v>
      </c>
    </row>
    <row r="280" spans="1:1056" x14ac:dyDescent="0.3">
      <c r="A280" s="136" t="s">
        <v>163</v>
      </c>
      <c r="B280" s="136"/>
    </row>
    <row r="281" spans="1:1056" ht="14.4" customHeight="1" x14ac:dyDescent="0.3">
      <c r="A281" s="135" t="s">
        <v>0</v>
      </c>
      <c r="B281" s="135"/>
      <c r="C281" s="137" t="s">
        <v>122</v>
      </c>
      <c r="D281" s="141"/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38"/>
      <c r="AK281" s="137" t="s">
        <v>123</v>
      </c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41"/>
      <c r="BF281" s="141"/>
      <c r="BG281" s="141"/>
      <c r="BH281" s="141"/>
      <c r="BI281" s="141"/>
      <c r="BJ281" s="141"/>
      <c r="BK281" s="141"/>
      <c r="BL281" s="141"/>
      <c r="BM281" s="141"/>
      <c r="BN281" s="141"/>
      <c r="BO281" s="141"/>
      <c r="BP281" s="141"/>
      <c r="BQ281" s="141"/>
      <c r="BR281" s="138"/>
      <c r="BS281" s="137" t="s">
        <v>124</v>
      </c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38"/>
      <c r="DA281" s="137" t="s">
        <v>125</v>
      </c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41"/>
      <c r="DN281" s="141"/>
      <c r="DO281" s="141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  <c r="EH281" s="138"/>
      <c r="EI281" s="137" t="s">
        <v>126</v>
      </c>
      <c r="EJ281" s="141"/>
      <c r="EK281" s="141"/>
      <c r="EL281" s="141"/>
      <c r="EM281" s="141"/>
      <c r="EN281" s="141"/>
      <c r="EO281" s="141"/>
      <c r="EP281" s="141"/>
      <c r="EQ281" s="141"/>
      <c r="ER281" s="141"/>
      <c r="ES281" s="141"/>
      <c r="ET281" s="141"/>
      <c r="EU281" s="141"/>
      <c r="EV281" s="141"/>
      <c r="EW281" s="141"/>
      <c r="EX281" s="141"/>
      <c r="EY281" s="141"/>
      <c r="EZ281" s="141"/>
      <c r="FA281" s="141"/>
      <c r="FB281" s="141"/>
      <c r="FC281" s="141"/>
      <c r="FD281" s="141"/>
      <c r="FE281" s="141"/>
      <c r="FF281" s="141"/>
      <c r="FG281" s="141"/>
      <c r="FH281" s="141"/>
      <c r="FI281" s="141"/>
      <c r="FJ281" s="141"/>
      <c r="FK281" s="141"/>
      <c r="FL281" s="141"/>
      <c r="FM281" s="141"/>
      <c r="FN281" s="141"/>
      <c r="FO281" s="141"/>
      <c r="FP281" s="138"/>
      <c r="FQ281" s="137" t="s">
        <v>127</v>
      </c>
      <c r="FR281" s="141"/>
      <c r="FS281" s="141"/>
      <c r="FT281" s="141"/>
      <c r="FU281" s="141"/>
      <c r="FV281" s="141"/>
      <c r="FW281" s="141"/>
      <c r="FX281" s="141"/>
      <c r="FY281" s="141"/>
      <c r="FZ281" s="141"/>
      <c r="GA281" s="141"/>
      <c r="GB281" s="141"/>
      <c r="GC281" s="141"/>
      <c r="GD281" s="141"/>
      <c r="GE281" s="141"/>
      <c r="GF281" s="141"/>
      <c r="GG281" s="141"/>
      <c r="GH281" s="141"/>
      <c r="GI281" s="141"/>
      <c r="GJ281" s="141"/>
      <c r="GK281" s="141"/>
      <c r="GL281" s="141"/>
      <c r="GM281" s="141"/>
      <c r="GN281" s="141"/>
      <c r="GO281" s="141"/>
      <c r="GP281" s="141"/>
      <c r="GQ281" s="141"/>
      <c r="GR281" s="141"/>
      <c r="GS281" s="141"/>
      <c r="GT281" s="141"/>
      <c r="GU281" s="141"/>
      <c r="GV281" s="141"/>
      <c r="GW281" s="141"/>
      <c r="GX281" s="138"/>
      <c r="GY281" s="137" t="s">
        <v>128</v>
      </c>
      <c r="GZ281" s="141"/>
      <c r="HA281" s="141"/>
      <c r="HB281" s="141"/>
      <c r="HC281" s="141"/>
      <c r="HD281" s="141"/>
      <c r="HE281" s="141"/>
      <c r="HF281" s="141"/>
      <c r="HG281" s="141"/>
      <c r="HH281" s="141"/>
      <c r="HI281" s="141"/>
      <c r="HJ281" s="141"/>
      <c r="HK281" s="141"/>
      <c r="HL281" s="141"/>
      <c r="HM281" s="141"/>
      <c r="HN281" s="141"/>
      <c r="HO281" s="141"/>
      <c r="HP281" s="141"/>
      <c r="HQ281" s="141"/>
      <c r="HR281" s="141"/>
      <c r="HS281" s="141"/>
      <c r="HT281" s="141"/>
      <c r="HU281" s="141"/>
      <c r="HV281" s="141"/>
      <c r="HW281" s="141"/>
      <c r="HX281" s="141"/>
      <c r="HY281" s="141"/>
      <c r="HZ281" s="141"/>
      <c r="IA281" s="141"/>
      <c r="IB281" s="141"/>
      <c r="IC281" s="141"/>
      <c r="ID281" s="141"/>
      <c r="IE281" s="141"/>
      <c r="IF281" s="138"/>
      <c r="IG281" s="137" t="s">
        <v>129</v>
      </c>
      <c r="IH281" s="141"/>
      <c r="II281" s="141"/>
      <c r="IJ281" s="141"/>
      <c r="IK281" s="141"/>
      <c r="IL281" s="141"/>
      <c r="IM281" s="141"/>
      <c r="IN281" s="141"/>
      <c r="IO281" s="141"/>
      <c r="IP281" s="141"/>
      <c r="IQ281" s="141"/>
      <c r="IR281" s="141"/>
      <c r="IS281" s="141"/>
      <c r="IT281" s="141"/>
      <c r="IU281" s="141"/>
      <c r="IV281" s="141"/>
      <c r="IW281" s="141"/>
      <c r="IX281" s="141"/>
      <c r="IY281" s="141"/>
      <c r="IZ281" s="141"/>
      <c r="JA281" s="141"/>
      <c r="JB281" s="141"/>
      <c r="JC281" s="141"/>
      <c r="JD281" s="141"/>
      <c r="JE281" s="141"/>
      <c r="JF281" s="141"/>
      <c r="JG281" s="141"/>
      <c r="JH281" s="141"/>
      <c r="JI281" s="141"/>
      <c r="JJ281" s="141"/>
      <c r="JK281" s="141"/>
      <c r="JL281" s="141"/>
      <c r="JM281" s="141"/>
      <c r="JN281" s="138"/>
      <c r="JO281" s="137" t="s">
        <v>130</v>
      </c>
      <c r="JP281" s="141"/>
      <c r="JQ281" s="141"/>
      <c r="JR281" s="141"/>
      <c r="JS281" s="141"/>
      <c r="JT281" s="141"/>
      <c r="JU281" s="141"/>
      <c r="JV281" s="141"/>
      <c r="JW281" s="141"/>
      <c r="JX281" s="141"/>
      <c r="JY281" s="141"/>
      <c r="JZ281" s="141"/>
      <c r="KA281" s="141"/>
      <c r="KB281" s="141"/>
      <c r="KC281" s="141"/>
      <c r="KD281" s="141"/>
      <c r="KE281" s="141"/>
      <c r="KF281" s="141"/>
      <c r="KG281" s="141"/>
      <c r="KH281" s="141"/>
      <c r="KI281" s="141"/>
      <c r="KJ281" s="141"/>
      <c r="KK281" s="141"/>
      <c r="KL281" s="141"/>
      <c r="KM281" s="141"/>
      <c r="KN281" s="141"/>
      <c r="KO281" s="141"/>
      <c r="KP281" s="141"/>
      <c r="KQ281" s="141"/>
      <c r="KR281" s="141"/>
      <c r="KS281" s="141"/>
      <c r="KT281" s="141"/>
      <c r="KU281" s="141"/>
      <c r="KV281" s="138"/>
      <c r="KW281" s="137" t="s">
        <v>131</v>
      </c>
      <c r="KX281" s="141"/>
      <c r="KY281" s="141"/>
      <c r="KZ281" s="141"/>
      <c r="LA281" s="141"/>
      <c r="LB281" s="141"/>
      <c r="LC281" s="141"/>
      <c r="LD281" s="141"/>
      <c r="LE281" s="141"/>
      <c r="LF281" s="141"/>
      <c r="LG281" s="141"/>
      <c r="LH281" s="141"/>
      <c r="LI281" s="141"/>
      <c r="LJ281" s="141"/>
      <c r="LK281" s="141"/>
      <c r="LL281" s="141"/>
      <c r="LM281" s="141"/>
      <c r="LN281" s="141"/>
      <c r="LO281" s="141"/>
      <c r="LP281" s="141"/>
      <c r="LQ281" s="141"/>
      <c r="LR281" s="141"/>
      <c r="LS281" s="141"/>
      <c r="LT281" s="141"/>
      <c r="LU281" s="141"/>
      <c r="LV281" s="141"/>
      <c r="LW281" s="141"/>
      <c r="LX281" s="141"/>
      <c r="LY281" s="141"/>
      <c r="LZ281" s="141"/>
      <c r="MA281" s="141"/>
      <c r="MB281" s="141"/>
      <c r="MC281" s="141"/>
      <c r="MD281" s="138"/>
      <c r="ME281" s="137" t="s">
        <v>132</v>
      </c>
      <c r="MF281" s="141"/>
      <c r="MG281" s="141"/>
      <c r="MH281" s="141"/>
      <c r="MI281" s="141"/>
      <c r="MJ281" s="141"/>
      <c r="MK281" s="141"/>
      <c r="ML281" s="141"/>
      <c r="MM281" s="141"/>
      <c r="MN281" s="141"/>
      <c r="MO281" s="141"/>
      <c r="MP281" s="141"/>
      <c r="MQ281" s="141"/>
      <c r="MR281" s="141"/>
      <c r="MS281" s="141"/>
      <c r="MT281" s="141"/>
      <c r="MU281" s="141"/>
      <c r="MV281" s="141"/>
      <c r="MW281" s="141"/>
      <c r="MX281" s="141"/>
      <c r="MY281" s="141"/>
      <c r="MZ281" s="141"/>
      <c r="NA281" s="141"/>
      <c r="NB281" s="141"/>
      <c r="NC281" s="141"/>
      <c r="ND281" s="141"/>
      <c r="NE281" s="141"/>
      <c r="NF281" s="141"/>
      <c r="NG281" s="141"/>
      <c r="NH281" s="141"/>
      <c r="NI281" s="141"/>
      <c r="NJ281" s="141"/>
      <c r="NK281" s="141"/>
      <c r="NL281" s="138"/>
      <c r="NM281" s="137" t="s">
        <v>133</v>
      </c>
      <c r="NN281" s="141"/>
      <c r="NO281" s="141"/>
      <c r="NP281" s="141"/>
      <c r="NQ281" s="141"/>
      <c r="NR281" s="141"/>
      <c r="NS281" s="141"/>
      <c r="NT281" s="141"/>
      <c r="NU281" s="141"/>
      <c r="NV281" s="141"/>
      <c r="NW281" s="141"/>
      <c r="NX281" s="141"/>
      <c r="NY281" s="141"/>
      <c r="NZ281" s="141"/>
      <c r="OA281" s="141"/>
      <c r="OB281" s="141"/>
      <c r="OC281" s="141"/>
      <c r="OD281" s="141"/>
      <c r="OE281" s="141"/>
      <c r="OF281" s="141"/>
      <c r="OG281" s="141"/>
      <c r="OH281" s="141"/>
      <c r="OI281" s="141"/>
      <c r="OJ281" s="141"/>
      <c r="OK281" s="141"/>
      <c r="OL281" s="141"/>
      <c r="OM281" s="141"/>
      <c r="ON281" s="141"/>
      <c r="OO281" s="141"/>
      <c r="OP281" s="141"/>
      <c r="OQ281" s="141"/>
      <c r="OR281" s="141"/>
      <c r="OS281" s="141"/>
      <c r="OT281" s="138"/>
      <c r="OU281" s="137" t="s">
        <v>135</v>
      </c>
      <c r="OV281" s="141"/>
      <c r="OW281" s="141"/>
      <c r="OX281" s="141"/>
      <c r="OY281" s="141"/>
      <c r="OZ281" s="141"/>
      <c r="PA281" s="141"/>
      <c r="PB281" s="141"/>
      <c r="PC281" s="141"/>
      <c r="PD281" s="141"/>
      <c r="PE281" s="141"/>
      <c r="PF281" s="141"/>
      <c r="PG281" s="141"/>
      <c r="PH281" s="141"/>
      <c r="PI281" s="141"/>
      <c r="PJ281" s="141"/>
      <c r="PK281" s="141"/>
      <c r="PL281" s="141"/>
      <c r="PM281" s="141"/>
      <c r="PN281" s="141"/>
      <c r="PO281" s="141"/>
      <c r="PP281" s="141"/>
      <c r="PQ281" s="141"/>
      <c r="PR281" s="141"/>
      <c r="PS281" s="141"/>
      <c r="PT281" s="141"/>
      <c r="PU281" s="141"/>
      <c r="PV281" s="141"/>
      <c r="PW281" s="141"/>
      <c r="PX281" s="141"/>
      <c r="PY281" s="141"/>
      <c r="PZ281" s="141"/>
      <c r="QA281" s="141"/>
      <c r="QB281" s="138"/>
      <c r="QC281" s="137" t="s">
        <v>136</v>
      </c>
      <c r="QD281" s="141"/>
      <c r="QE281" s="141"/>
      <c r="QF281" s="141"/>
      <c r="QG281" s="141"/>
      <c r="QH281" s="141"/>
      <c r="QI281" s="141"/>
      <c r="QJ281" s="141"/>
      <c r="QK281" s="141"/>
      <c r="QL281" s="141"/>
      <c r="QM281" s="141"/>
      <c r="QN281" s="141"/>
      <c r="QO281" s="141"/>
      <c r="QP281" s="141"/>
      <c r="QQ281" s="141"/>
      <c r="QR281" s="141"/>
      <c r="QS281" s="141"/>
      <c r="QT281" s="141"/>
      <c r="QU281" s="141"/>
      <c r="QV281" s="141"/>
      <c r="QW281" s="141"/>
      <c r="QX281" s="141"/>
      <c r="QY281" s="141"/>
      <c r="QZ281" s="141"/>
      <c r="RA281" s="141"/>
      <c r="RB281" s="141"/>
      <c r="RC281" s="141"/>
      <c r="RD281" s="141"/>
      <c r="RE281" s="141"/>
      <c r="RF281" s="141"/>
      <c r="RG281" s="141"/>
      <c r="RH281" s="141"/>
      <c r="RI281" s="141"/>
      <c r="RJ281" s="138"/>
      <c r="RK281" s="137" t="s">
        <v>137</v>
      </c>
      <c r="RL281" s="141"/>
      <c r="RM281" s="141"/>
      <c r="RN281" s="141"/>
      <c r="RO281" s="141"/>
      <c r="RP281" s="141"/>
      <c r="RQ281" s="141"/>
      <c r="RR281" s="141"/>
      <c r="RS281" s="141"/>
      <c r="RT281" s="141"/>
      <c r="RU281" s="141"/>
      <c r="RV281" s="141"/>
      <c r="RW281" s="141"/>
      <c r="RX281" s="141"/>
      <c r="RY281" s="141"/>
      <c r="RZ281" s="141"/>
      <c r="SA281" s="141"/>
      <c r="SB281" s="141"/>
      <c r="SC281" s="141"/>
      <c r="SD281" s="141"/>
      <c r="SE281" s="141"/>
      <c r="SF281" s="141"/>
      <c r="SG281" s="141"/>
      <c r="SH281" s="141"/>
      <c r="SI281" s="141"/>
      <c r="SJ281" s="141"/>
      <c r="SK281" s="141"/>
      <c r="SL281" s="141"/>
      <c r="SM281" s="141"/>
      <c r="SN281" s="141"/>
      <c r="SO281" s="141"/>
      <c r="SP281" s="141"/>
      <c r="SQ281" s="141"/>
      <c r="SR281" s="138"/>
      <c r="SS281" s="137" t="s">
        <v>138</v>
      </c>
      <c r="ST281" s="141"/>
      <c r="SU281" s="141"/>
      <c r="SV281" s="141"/>
      <c r="SW281" s="141"/>
      <c r="SX281" s="141"/>
      <c r="SY281" s="141"/>
      <c r="SZ281" s="141"/>
      <c r="TA281" s="141"/>
      <c r="TB281" s="141"/>
      <c r="TC281" s="141"/>
      <c r="TD281" s="141"/>
      <c r="TE281" s="141"/>
      <c r="TF281" s="141"/>
      <c r="TG281" s="141"/>
      <c r="TH281" s="141"/>
      <c r="TI281" s="141"/>
      <c r="TJ281" s="141"/>
      <c r="TK281" s="141"/>
      <c r="TL281" s="141"/>
      <c r="TM281" s="141"/>
      <c r="TN281" s="141"/>
      <c r="TO281" s="141"/>
      <c r="TP281" s="141"/>
      <c r="TQ281" s="141"/>
      <c r="TR281" s="141"/>
      <c r="TS281" s="141"/>
      <c r="TT281" s="141"/>
      <c r="TU281" s="141"/>
      <c r="TV281" s="141"/>
      <c r="TW281" s="141"/>
      <c r="TX281" s="141"/>
      <c r="TY281" s="141"/>
      <c r="TZ281" s="138"/>
      <c r="UA281" s="137" t="s">
        <v>139</v>
      </c>
      <c r="UB281" s="141"/>
      <c r="UC281" s="141"/>
      <c r="UD281" s="141"/>
      <c r="UE281" s="141"/>
      <c r="UF281" s="141"/>
      <c r="UG281" s="141"/>
      <c r="UH281" s="141"/>
      <c r="UI281" s="141"/>
      <c r="UJ281" s="141"/>
      <c r="UK281" s="141"/>
      <c r="UL281" s="141"/>
      <c r="UM281" s="141"/>
      <c r="UN281" s="141"/>
      <c r="UO281" s="141"/>
      <c r="UP281" s="141"/>
      <c r="UQ281" s="141"/>
      <c r="UR281" s="141"/>
      <c r="US281" s="141"/>
      <c r="UT281" s="141"/>
      <c r="UU281" s="141"/>
      <c r="UV281" s="141"/>
      <c r="UW281" s="141"/>
      <c r="UX281" s="141"/>
      <c r="UY281" s="141"/>
      <c r="UZ281" s="141"/>
      <c r="VA281" s="141"/>
      <c r="VB281" s="141"/>
      <c r="VC281" s="141"/>
      <c r="VD281" s="141"/>
      <c r="VE281" s="141"/>
      <c r="VF281" s="141"/>
      <c r="VG281" s="141"/>
      <c r="VH281" s="138"/>
      <c r="VI281" s="137" t="s">
        <v>140</v>
      </c>
      <c r="VJ281" s="141"/>
      <c r="VK281" s="141"/>
      <c r="VL281" s="141"/>
      <c r="VM281" s="141"/>
      <c r="VN281" s="141"/>
      <c r="VO281" s="141"/>
      <c r="VP281" s="141"/>
      <c r="VQ281" s="141"/>
      <c r="VR281" s="141"/>
      <c r="VS281" s="141"/>
      <c r="VT281" s="141"/>
      <c r="VU281" s="141"/>
      <c r="VV281" s="141"/>
      <c r="VW281" s="141"/>
      <c r="VX281" s="141"/>
      <c r="VY281" s="141"/>
      <c r="VZ281" s="141"/>
      <c r="WA281" s="141"/>
      <c r="WB281" s="141"/>
      <c r="WC281" s="141"/>
      <c r="WD281" s="141"/>
      <c r="WE281" s="141"/>
      <c r="WF281" s="141"/>
      <c r="WG281" s="141"/>
      <c r="WH281" s="141"/>
      <c r="WI281" s="141"/>
      <c r="WJ281" s="141"/>
      <c r="WK281" s="141"/>
      <c r="WL281" s="141"/>
      <c r="WM281" s="141"/>
      <c r="WN281" s="141"/>
      <c r="WO281" s="141"/>
      <c r="WP281" s="138"/>
      <c r="WQ281" s="137" t="s">
        <v>141</v>
      </c>
      <c r="WR281" s="141"/>
      <c r="WS281" s="141"/>
      <c r="WT281" s="141"/>
      <c r="WU281" s="141"/>
      <c r="WV281" s="141"/>
      <c r="WW281" s="141"/>
      <c r="WX281" s="141"/>
      <c r="WY281" s="141"/>
      <c r="WZ281" s="141"/>
      <c r="XA281" s="141"/>
      <c r="XB281" s="141"/>
      <c r="XC281" s="141"/>
      <c r="XD281" s="141"/>
      <c r="XE281" s="141"/>
      <c r="XF281" s="141"/>
      <c r="XG281" s="141"/>
      <c r="XH281" s="141"/>
      <c r="XI281" s="141"/>
      <c r="XJ281" s="141"/>
      <c r="XK281" s="141"/>
      <c r="XL281" s="141"/>
      <c r="XM281" s="141"/>
      <c r="XN281" s="141"/>
      <c r="XO281" s="141"/>
      <c r="XP281" s="141"/>
      <c r="XQ281" s="141"/>
      <c r="XR281" s="141"/>
      <c r="XS281" s="141"/>
      <c r="XT281" s="141"/>
      <c r="XU281" s="141"/>
      <c r="XV281" s="141"/>
      <c r="XW281" s="141"/>
      <c r="XX281" s="138"/>
      <c r="XY281" s="137" t="s">
        <v>142</v>
      </c>
      <c r="XZ281" s="141"/>
      <c r="YA281" s="141"/>
      <c r="YB281" s="141"/>
      <c r="YC281" s="141"/>
      <c r="YD281" s="141"/>
      <c r="YE281" s="141"/>
      <c r="YF281" s="141"/>
      <c r="YG281" s="141"/>
      <c r="YH281" s="141"/>
      <c r="YI281" s="141"/>
      <c r="YJ281" s="141"/>
      <c r="YK281" s="141"/>
      <c r="YL281" s="141"/>
      <c r="YM281" s="141"/>
      <c r="YN281" s="141"/>
      <c r="YO281" s="141"/>
      <c r="YP281" s="141"/>
      <c r="YQ281" s="141"/>
      <c r="YR281" s="141"/>
      <c r="YS281" s="141"/>
      <c r="YT281" s="141"/>
      <c r="YU281" s="141"/>
      <c r="YV281" s="141"/>
      <c r="YW281" s="141"/>
      <c r="YX281" s="141"/>
      <c r="YY281" s="141"/>
      <c r="YZ281" s="141"/>
      <c r="ZA281" s="141"/>
      <c r="ZB281" s="141"/>
      <c r="ZC281" s="141"/>
      <c r="ZD281" s="141"/>
      <c r="ZE281" s="141"/>
      <c r="ZF281" s="138"/>
      <c r="ZG281" s="137" t="s">
        <v>143</v>
      </c>
      <c r="ZH281" s="141"/>
      <c r="ZI281" s="141"/>
      <c r="ZJ281" s="141"/>
      <c r="ZK281" s="141"/>
      <c r="ZL281" s="141"/>
      <c r="ZM281" s="141"/>
      <c r="ZN281" s="141"/>
      <c r="ZO281" s="141"/>
      <c r="ZP281" s="141"/>
      <c r="ZQ281" s="141"/>
      <c r="ZR281" s="141"/>
      <c r="ZS281" s="141"/>
      <c r="ZT281" s="141"/>
      <c r="ZU281" s="141"/>
      <c r="ZV281" s="141"/>
      <c r="ZW281" s="141"/>
      <c r="ZX281" s="141"/>
      <c r="ZY281" s="141"/>
      <c r="ZZ281" s="141"/>
      <c r="AAA281" s="141"/>
      <c r="AAB281" s="141"/>
      <c r="AAC281" s="141"/>
      <c r="AAD281" s="141"/>
      <c r="AAE281" s="141"/>
      <c r="AAF281" s="141"/>
      <c r="AAG281" s="141"/>
      <c r="AAH281" s="141"/>
      <c r="AAI281" s="141"/>
      <c r="AAJ281" s="141"/>
      <c r="AAK281" s="141"/>
      <c r="AAL281" s="141"/>
      <c r="AAM281" s="141"/>
      <c r="AAN281" s="138"/>
      <c r="AAO281" s="137" t="s">
        <v>144</v>
      </c>
      <c r="AAP281" s="141"/>
      <c r="AAQ281" s="141"/>
      <c r="AAR281" s="141"/>
      <c r="AAS281" s="141"/>
      <c r="AAT281" s="141"/>
      <c r="AAU281" s="141"/>
      <c r="AAV281" s="141"/>
      <c r="AAW281" s="141"/>
      <c r="AAX281" s="141"/>
      <c r="AAY281" s="141"/>
      <c r="AAZ281" s="141"/>
      <c r="ABA281" s="141"/>
      <c r="ABB281" s="141"/>
      <c r="ABC281" s="141"/>
      <c r="ABD281" s="141"/>
      <c r="ABE281" s="141"/>
      <c r="ABF281" s="141"/>
      <c r="ABG281" s="141"/>
      <c r="ABH281" s="141"/>
      <c r="ABI281" s="141"/>
      <c r="ABJ281" s="141"/>
      <c r="ABK281" s="141"/>
      <c r="ABL281" s="141"/>
      <c r="ABM281" s="141"/>
      <c r="ABN281" s="141"/>
      <c r="ABO281" s="141"/>
      <c r="ABP281" s="141"/>
      <c r="ABQ281" s="141"/>
      <c r="ABR281" s="141"/>
      <c r="ABS281" s="141"/>
      <c r="ABT281" s="141"/>
      <c r="ABU281" s="141"/>
      <c r="ABV281" s="138"/>
      <c r="ABW281" s="137" t="s">
        <v>145</v>
      </c>
      <c r="ABX281" s="141"/>
      <c r="ABY281" s="141"/>
      <c r="ABZ281" s="141"/>
      <c r="ACA281" s="141"/>
      <c r="ACB281" s="141"/>
      <c r="ACC281" s="141"/>
      <c r="ACD281" s="141"/>
      <c r="ACE281" s="141"/>
      <c r="ACF281" s="141"/>
      <c r="ACG281" s="141"/>
      <c r="ACH281" s="141"/>
      <c r="ACI281" s="141"/>
      <c r="ACJ281" s="141"/>
      <c r="ACK281" s="141"/>
      <c r="ACL281" s="141"/>
      <c r="ACM281" s="141"/>
      <c r="ACN281" s="141"/>
      <c r="ACO281" s="141"/>
      <c r="ACP281" s="141"/>
      <c r="ACQ281" s="141"/>
      <c r="ACR281" s="141"/>
      <c r="ACS281" s="141"/>
      <c r="ACT281" s="141"/>
      <c r="ACU281" s="141"/>
      <c r="ACV281" s="141"/>
      <c r="ACW281" s="141"/>
      <c r="ACX281" s="141"/>
      <c r="ACY281" s="141"/>
      <c r="ACZ281" s="141"/>
      <c r="ADA281" s="141"/>
      <c r="ADB281" s="141"/>
      <c r="ADC281" s="141"/>
      <c r="ADD281" s="138"/>
      <c r="ADE281" s="137" t="s">
        <v>146</v>
      </c>
      <c r="ADF281" s="141"/>
      <c r="ADG281" s="141"/>
      <c r="ADH281" s="141"/>
      <c r="ADI281" s="141"/>
      <c r="ADJ281" s="141"/>
      <c r="ADK281" s="141"/>
      <c r="ADL281" s="141"/>
      <c r="ADM281" s="141"/>
      <c r="ADN281" s="141"/>
      <c r="ADO281" s="141"/>
      <c r="ADP281" s="141"/>
      <c r="ADQ281" s="141"/>
      <c r="ADR281" s="141"/>
      <c r="ADS281" s="141"/>
      <c r="ADT281" s="141"/>
      <c r="ADU281" s="141"/>
      <c r="ADV281" s="141"/>
      <c r="ADW281" s="141"/>
      <c r="ADX281" s="141"/>
      <c r="ADY281" s="141"/>
      <c r="ADZ281" s="141"/>
      <c r="AEA281" s="141"/>
      <c r="AEB281" s="141"/>
      <c r="AEC281" s="141"/>
      <c r="AED281" s="141"/>
      <c r="AEE281" s="141"/>
      <c r="AEF281" s="141"/>
      <c r="AEG281" s="141"/>
      <c r="AEH281" s="141"/>
      <c r="AEI281" s="141"/>
      <c r="AEJ281" s="141"/>
      <c r="AEK281" s="141"/>
      <c r="AEL281" s="138"/>
      <c r="AEM281" s="137" t="s">
        <v>147</v>
      </c>
      <c r="AEN281" s="141"/>
      <c r="AEO281" s="141"/>
      <c r="AEP281" s="141"/>
      <c r="AEQ281" s="141"/>
      <c r="AER281" s="141"/>
      <c r="AES281" s="141"/>
      <c r="AET281" s="141"/>
      <c r="AEU281" s="141"/>
      <c r="AEV281" s="141"/>
      <c r="AEW281" s="141"/>
      <c r="AEX281" s="141"/>
      <c r="AEY281" s="141"/>
      <c r="AEZ281" s="141"/>
      <c r="AFA281" s="141"/>
      <c r="AFB281" s="141"/>
      <c r="AFC281" s="141"/>
      <c r="AFD281" s="141"/>
      <c r="AFE281" s="141"/>
      <c r="AFF281" s="141"/>
      <c r="AFG281" s="141"/>
      <c r="AFH281" s="141"/>
      <c r="AFI281" s="141"/>
      <c r="AFJ281" s="141"/>
      <c r="AFK281" s="141"/>
      <c r="AFL281" s="141"/>
      <c r="AFM281" s="141"/>
      <c r="AFN281" s="141"/>
      <c r="AFO281" s="141"/>
      <c r="AFP281" s="141"/>
      <c r="AFQ281" s="141"/>
      <c r="AFR281" s="141"/>
      <c r="AFS281" s="141"/>
      <c r="AFT281" s="138"/>
      <c r="AFU281" s="137" t="s">
        <v>148</v>
      </c>
      <c r="AFV281" s="141"/>
      <c r="AFW281" s="141"/>
      <c r="AFX281" s="141"/>
      <c r="AFY281" s="141"/>
      <c r="AFZ281" s="141"/>
      <c r="AGA281" s="141"/>
      <c r="AGB281" s="141"/>
      <c r="AGC281" s="141"/>
      <c r="AGD281" s="141"/>
      <c r="AGE281" s="141"/>
      <c r="AGF281" s="141"/>
      <c r="AGG281" s="141"/>
      <c r="AGH281" s="141"/>
      <c r="AGI281" s="141"/>
      <c r="AGJ281" s="141"/>
      <c r="AGK281" s="141"/>
      <c r="AGL281" s="141"/>
      <c r="AGM281" s="141"/>
      <c r="AGN281" s="141"/>
      <c r="AGO281" s="141"/>
      <c r="AGP281" s="141"/>
      <c r="AGQ281" s="141"/>
      <c r="AGR281" s="141"/>
      <c r="AGS281" s="141"/>
      <c r="AGT281" s="141"/>
      <c r="AGU281" s="141"/>
      <c r="AGV281" s="141"/>
      <c r="AGW281" s="141"/>
      <c r="AGX281" s="141"/>
      <c r="AGY281" s="141"/>
      <c r="AGZ281" s="141"/>
      <c r="AHA281" s="141"/>
      <c r="AHB281" s="138"/>
      <c r="AHC281" s="137" t="s">
        <v>149</v>
      </c>
      <c r="AHD281" s="141"/>
      <c r="AHE281" s="141"/>
      <c r="AHF281" s="141"/>
      <c r="AHG281" s="141"/>
      <c r="AHH281" s="141"/>
      <c r="AHI281" s="141"/>
      <c r="AHJ281" s="141"/>
      <c r="AHK281" s="141"/>
      <c r="AHL281" s="141"/>
      <c r="AHM281" s="141"/>
      <c r="AHN281" s="141"/>
      <c r="AHO281" s="141"/>
      <c r="AHP281" s="141"/>
      <c r="AHQ281" s="141"/>
      <c r="AHR281" s="141"/>
      <c r="AHS281" s="141"/>
      <c r="AHT281" s="141"/>
      <c r="AHU281" s="141"/>
      <c r="AHV281" s="141"/>
      <c r="AHW281" s="141"/>
      <c r="AHX281" s="141"/>
      <c r="AHY281" s="141"/>
      <c r="AHZ281" s="141"/>
      <c r="AIA281" s="141"/>
      <c r="AIB281" s="141"/>
      <c r="AIC281" s="141"/>
      <c r="AID281" s="141"/>
      <c r="AIE281" s="141"/>
      <c r="AIF281" s="141"/>
      <c r="AIG281" s="141"/>
      <c r="AIH281" s="141"/>
      <c r="AII281" s="141"/>
      <c r="AIJ281" s="138"/>
      <c r="AIK281" s="137" t="s">
        <v>150</v>
      </c>
      <c r="AIL281" s="141"/>
      <c r="AIM281" s="141"/>
      <c r="AIN281" s="141"/>
      <c r="AIO281" s="141"/>
      <c r="AIP281" s="141"/>
      <c r="AIQ281" s="141"/>
      <c r="AIR281" s="141"/>
      <c r="AIS281" s="141"/>
      <c r="AIT281" s="141"/>
      <c r="AIU281" s="141"/>
      <c r="AIV281" s="141"/>
      <c r="AIW281" s="141"/>
      <c r="AIX281" s="141"/>
      <c r="AIY281" s="141"/>
      <c r="AIZ281" s="141"/>
      <c r="AJA281" s="141"/>
      <c r="AJB281" s="141"/>
      <c r="AJC281" s="141"/>
      <c r="AJD281" s="141"/>
      <c r="AJE281" s="141"/>
      <c r="AJF281" s="141"/>
      <c r="AJG281" s="141"/>
      <c r="AJH281" s="141"/>
      <c r="AJI281" s="141"/>
      <c r="AJJ281" s="141"/>
      <c r="AJK281" s="141"/>
      <c r="AJL281" s="141"/>
      <c r="AJM281" s="141"/>
      <c r="AJN281" s="141"/>
      <c r="AJO281" s="141"/>
      <c r="AJP281" s="141"/>
      <c r="AJQ281" s="141"/>
      <c r="AJR281" s="138"/>
      <c r="AJS281" s="137" t="s">
        <v>151</v>
      </c>
      <c r="AJT281" s="141"/>
      <c r="AJU281" s="141"/>
      <c r="AJV281" s="141"/>
      <c r="AJW281" s="141"/>
      <c r="AJX281" s="141"/>
      <c r="AJY281" s="141"/>
      <c r="AJZ281" s="141"/>
      <c r="AKA281" s="141"/>
      <c r="AKB281" s="141"/>
      <c r="AKC281" s="141"/>
      <c r="AKD281" s="141"/>
      <c r="AKE281" s="141"/>
      <c r="AKF281" s="141"/>
      <c r="AKG281" s="141"/>
      <c r="AKH281" s="141"/>
      <c r="AKI281" s="141"/>
      <c r="AKJ281" s="141"/>
      <c r="AKK281" s="141"/>
      <c r="AKL281" s="141"/>
      <c r="AKM281" s="141"/>
      <c r="AKN281" s="141"/>
      <c r="AKO281" s="141"/>
      <c r="AKP281" s="141"/>
      <c r="AKQ281" s="141"/>
      <c r="AKR281" s="141"/>
      <c r="AKS281" s="141"/>
      <c r="AKT281" s="141"/>
      <c r="AKU281" s="141"/>
      <c r="AKV281" s="141"/>
      <c r="AKW281" s="141"/>
      <c r="AKX281" s="141"/>
      <c r="AKY281" s="141"/>
      <c r="AKZ281" s="138"/>
      <c r="ALA281" s="137" t="s">
        <v>152</v>
      </c>
      <c r="ALB281" s="141"/>
      <c r="ALC281" s="141"/>
      <c r="ALD281" s="141"/>
      <c r="ALE281" s="141"/>
      <c r="ALF281" s="141"/>
      <c r="ALG281" s="141"/>
      <c r="ALH281" s="141"/>
      <c r="ALI281" s="141"/>
      <c r="ALJ281" s="141"/>
      <c r="ALK281" s="141"/>
      <c r="ALL281" s="141"/>
      <c r="ALM281" s="141"/>
      <c r="ALN281" s="141"/>
      <c r="ALO281" s="141"/>
      <c r="ALP281" s="141"/>
      <c r="ALQ281" s="141"/>
      <c r="ALR281" s="141"/>
      <c r="ALS281" s="141"/>
      <c r="ALT281" s="141"/>
      <c r="ALU281" s="141"/>
      <c r="ALV281" s="141"/>
      <c r="ALW281" s="141"/>
      <c r="ALX281" s="141"/>
      <c r="ALY281" s="141"/>
      <c r="ALZ281" s="141"/>
      <c r="AMA281" s="141"/>
      <c r="AMB281" s="141"/>
      <c r="AMC281" s="141"/>
      <c r="AMD281" s="141"/>
      <c r="AME281" s="141"/>
      <c r="AMF281" s="141"/>
      <c r="AMG281" s="141"/>
      <c r="AMH281" s="138"/>
      <c r="AMI281" s="139" t="s">
        <v>153</v>
      </c>
      <c r="AMJ281" s="140"/>
      <c r="AMK281" s="140"/>
      <c r="AML281" s="140"/>
      <c r="AMM281" s="140"/>
      <c r="AMN281" s="140"/>
      <c r="AMO281" s="140"/>
      <c r="AMP281" s="140"/>
      <c r="AMQ281" s="140"/>
      <c r="AMR281" s="140"/>
      <c r="AMS281" s="140"/>
      <c r="AMT281" s="140"/>
      <c r="AMU281" s="140"/>
      <c r="AMV281" s="140"/>
      <c r="AMW281" s="140"/>
      <c r="AMX281" s="140"/>
      <c r="AMY281" s="140"/>
      <c r="AMZ281" s="140"/>
      <c r="ANA281" s="140"/>
      <c r="ANB281" s="140"/>
      <c r="ANC281" s="140"/>
      <c r="AND281" s="140"/>
      <c r="ANE281" s="140"/>
      <c r="ANF281" s="140"/>
      <c r="ANG281" s="140"/>
      <c r="ANH281" s="140"/>
      <c r="ANI281" s="140"/>
      <c r="ANJ281" s="140"/>
      <c r="ANK281" s="140"/>
      <c r="ANL281" s="140"/>
      <c r="ANM281" s="140"/>
      <c r="ANN281" s="140"/>
      <c r="ANO281" s="140"/>
      <c r="ANP281" s="140"/>
    </row>
    <row r="282" spans="1:1056" x14ac:dyDescent="0.3">
      <c r="A282" s="135"/>
      <c r="B282" s="135"/>
      <c r="C282" s="92">
        <v>1</v>
      </c>
      <c r="D282" s="92">
        <v>2</v>
      </c>
      <c r="E282" s="92">
        <v>3</v>
      </c>
      <c r="F282" s="92">
        <v>4</v>
      </c>
      <c r="G282" s="92">
        <v>5</v>
      </c>
      <c r="H282" s="92">
        <v>6</v>
      </c>
      <c r="I282" s="92">
        <v>7</v>
      </c>
      <c r="J282" s="92">
        <v>8</v>
      </c>
      <c r="K282" s="92">
        <v>9</v>
      </c>
      <c r="L282" s="92">
        <v>10</v>
      </c>
      <c r="M282" s="92">
        <v>11</v>
      </c>
      <c r="N282" s="92">
        <v>12</v>
      </c>
      <c r="O282" s="92">
        <v>13</v>
      </c>
      <c r="P282" s="92">
        <v>14</v>
      </c>
      <c r="Q282" s="92">
        <v>15</v>
      </c>
      <c r="R282" s="92">
        <v>16</v>
      </c>
      <c r="S282" s="92">
        <v>17</v>
      </c>
      <c r="T282" s="92">
        <v>18</v>
      </c>
      <c r="U282" s="92">
        <v>19</v>
      </c>
      <c r="V282" s="92">
        <v>20</v>
      </c>
      <c r="W282" s="92">
        <v>21</v>
      </c>
      <c r="X282" s="92">
        <v>22</v>
      </c>
      <c r="Y282" s="92">
        <v>23</v>
      </c>
      <c r="Z282" s="92">
        <v>24</v>
      </c>
      <c r="AA282" s="92">
        <v>25</v>
      </c>
      <c r="AB282" s="92">
        <v>26</v>
      </c>
      <c r="AC282" s="92">
        <v>27</v>
      </c>
      <c r="AD282" s="92">
        <v>28</v>
      </c>
      <c r="AE282" s="92">
        <v>29</v>
      </c>
      <c r="AF282" s="92">
        <v>30</v>
      </c>
      <c r="AG282" s="71" t="s">
        <v>169</v>
      </c>
      <c r="AH282" s="56" t="s">
        <v>134</v>
      </c>
      <c r="AI282" s="93" t="s">
        <v>181</v>
      </c>
      <c r="AJ282" s="167" t="s">
        <v>182</v>
      </c>
      <c r="AK282" s="92">
        <v>1</v>
      </c>
      <c r="AL282" s="92">
        <v>2</v>
      </c>
      <c r="AM282" s="92">
        <v>3</v>
      </c>
      <c r="AN282" s="92">
        <v>4</v>
      </c>
      <c r="AO282" s="92">
        <v>5</v>
      </c>
      <c r="AP282" s="92">
        <v>6</v>
      </c>
      <c r="AQ282" s="92">
        <v>7</v>
      </c>
      <c r="AR282" s="92">
        <v>8</v>
      </c>
      <c r="AS282" s="92">
        <v>9</v>
      </c>
      <c r="AT282" s="92">
        <v>10</v>
      </c>
      <c r="AU282" s="92">
        <v>11</v>
      </c>
      <c r="AV282" s="92">
        <v>12</v>
      </c>
      <c r="AW282" s="92">
        <v>13</v>
      </c>
      <c r="AX282" s="92">
        <v>14</v>
      </c>
      <c r="AY282" s="92">
        <v>15</v>
      </c>
      <c r="AZ282" s="92">
        <v>16</v>
      </c>
      <c r="BA282" s="92">
        <v>17</v>
      </c>
      <c r="BB282" s="92">
        <v>18</v>
      </c>
      <c r="BC282" s="92">
        <v>19</v>
      </c>
      <c r="BD282" s="92">
        <v>20</v>
      </c>
      <c r="BE282" s="92">
        <v>21</v>
      </c>
      <c r="BF282" s="92">
        <v>22</v>
      </c>
      <c r="BG282" s="92">
        <v>23</v>
      </c>
      <c r="BH282" s="92">
        <v>24</v>
      </c>
      <c r="BI282" s="92">
        <v>25</v>
      </c>
      <c r="BJ282" s="92">
        <v>26</v>
      </c>
      <c r="BK282" s="92">
        <v>27</v>
      </c>
      <c r="BL282" s="92">
        <v>28</v>
      </c>
      <c r="BM282" s="92">
        <v>29</v>
      </c>
      <c r="BN282" s="92">
        <v>30</v>
      </c>
      <c r="BO282" s="71" t="s">
        <v>169</v>
      </c>
      <c r="BP282" s="56" t="s">
        <v>134</v>
      </c>
      <c r="BQ282" s="93" t="s">
        <v>181</v>
      </c>
      <c r="BR282" s="167" t="s">
        <v>182</v>
      </c>
      <c r="BS282" s="92">
        <v>1</v>
      </c>
      <c r="BT282" s="92">
        <v>2</v>
      </c>
      <c r="BU282" s="92">
        <v>3</v>
      </c>
      <c r="BV282" s="92">
        <v>4</v>
      </c>
      <c r="BW282" s="92">
        <v>5</v>
      </c>
      <c r="BX282" s="92">
        <v>6</v>
      </c>
      <c r="BY282" s="92">
        <v>7</v>
      </c>
      <c r="BZ282" s="92">
        <v>8</v>
      </c>
      <c r="CA282" s="92">
        <v>9</v>
      </c>
      <c r="CB282" s="92">
        <v>10</v>
      </c>
      <c r="CC282" s="92">
        <v>11</v>
      </c>
      <c r="CD282" s="92">
        <v>12</v>
      </c>
      <c r="CE282" s="92">
        <v>13</v>
      </c>
      <c r="CF282" s="92">
        <v>14</v>
      </c>
      <c r="CG282" s="92">
        <v>15</v>
      </c>
      <c r="CH282" s="92">
        <v>16</v>
      </c>
      <c r="CI282" s="92">
        <v>17</v>
      </c>
      <c r="CJ282" s="92">
        <v>18</v>
      </c>
      <c r="CK282" s="92">
        <v>19</v>
      </c>
      <c r="CL282" s="92">
        <v>20</v>
      </c>
      <c r="CM282" s="92">
        <v>21</v>
      </c>
      <c r="CN282" s="92">
        <v>22</v>
      </c>
      <c r="CO282" s="92">
        <v>23</v>
      </c>
      <c r="CP282" s="92">
        <v>24</v>
      </c>
      <c r="CQ282" s="92">
        <v>25</v>
      </c>
      <c r="CR282" s="92">
        <v>26</v>
      </c>
      <c r="CS282" s="92">
        <v>27</v>
      </c>
      <c r="CT282" s="92">
        <v>28</v>
      </c>
      <c r="CU282" s="92">
        <v>29</v>
      </c>
      <c r="CV282" s="92">
        <v>30</v>
      </c>
      <c r="CW282" s="71" t="s">
        <v>169</v>
      </c>
      <c r="CX282" s="56" t="s">
        <v>134</v>
      </c>
      <c r="CY282" s="93" t="s">
        <v>181</v>
      </c>
      <c r="CZ282" s="167" t="s">
        <v>182</v>
      </c>
      <c r="DA282" s="92">
        <v>1</v>
      </c>
      <c r="DB282" s="92">
        <v>2</v>
      </c>
      <c r="DC282" s="92">
        <v>3</v>
      </c>
      <c r="DD282" s="92">
        <v>4</v>
      </c>
      <c r="DE282" s="92">
        <v>5</v>
      </c>
      <c r="DF282" s="92">
        <v>6</v>
      </c>
      <c r="DG282" s="92">
        <v>7</v>
      </c>
      <c r="DH282" s="92">
        <v>8</v>
      </c>
      <c r="DI282" s="92">
        <v>9</v>
      </c>
      <c r="DJ282" s="92">
        <v>10</v>
      </c>
      <c r="DK282" s="92">
        <v>11</v>
      </c>
      <c r="DL282" s="92">
        <v>12</v>
      </c>
      <c r="DM282" s="92">
        <v>13</v>
      </c>
      <c r="DN282" s="92">
        <v>14</v>
      </c>
      <c r="DO282" s="92">
        <v>15</v>
      </c>
      <c r="DP282" s="92">
        <v>16</v>
      </c>
      <c r="DQ282" s="92">
        <v>17</v>
      </c>
      <c r="DR282" s="92">
        <v>18</v>
      </c>
      <c r="DS282" s="92">
        <v>19</v>
      </c>
      <c r="DT282" s="92">
        <v>20</v>
      </c>
      <c r="DU282" s="92">
        <v>21</v>
      </c>
      <c r="DV282" s="92">
        <v>22</v>
      </c>
      <c r="DW282" s="92">
        <v>23</v>
      </c>
      <c r="DX282" s="92">
        <v>24</v>
      </c>
      <c r="DY282" s="92">
        <v>25</v>
      </c>
      <c r="DZ282" s="92">
        <v>26</v>
      </c>
      <c r="EA282" s="92">
        <v>27</v>
      </c>
      <c r="EB282" s="92">
        <v>28</v>
      </c>
      <c r="EC282" s="92">
        <v>29</v>
      </c>
      <c r="ED282" s="92">
        <v>30</v>
      </c>
      <c r="EE282" s="71" t="s">
        <v>169</v>
      </c>
      <c r="EF282" s="56" t="s">
        <v>134</v>
      </c>
      <c r="EG282" s="93" t="s">
        <v>181</v>
      </c>
      <c r="EH282" s="167" t="s">
        <v>182</v>
      </c>
      <c r="EI282" s="92">
        <v>1</v>
      </c>
      <c r="EJ282" s="92">
        <v>2</v>
      </c>
      <c r="EK282" s="92">
        <v>3</v>
      </c>
      <c r="EL282" s="92">
        <v>4</v>
      </c>
      <c r="EM282" s="92">
        <v>5</v>
      </c>
      <c r="EN282" s="92">
        <v>6</v>
      </c>
      <c r="EO282" s="92">
        <v>7</v>
      </c>
      <c r="EP282" s="92">
        <v>8</v>
      </c>
      <c r="EQ282" s="92">
        <v>9</v>
      </c>
      <c r="ER282" s="92">
        <v>10</v>
      </c>
      <c r="ES282" s="92">
        <v>11</v>
      </c>
      <c r="ET282" s="92">
        <v>12</v>
      </c>
      <c r="EU282" s="92">
        <v>13</v>
      </c>
      <c r="EV282" s="92">
        <v>14</v>
      </c>
      <c r="EW282" s="92">
        <v>15</v>
      </c>
      <c r="EX282" s="92">
        <v>16</v>
      </c>
      <c r="EY282" s="92">
        <v>17</v>
      </c>
      <c r="EZ282" s="92">
        <v>18</v>
      </c>
      <c r="FA282" s="92">
        <v>19</v>
      </c>
      <c r="FB282" s="92">
        <v>20</v>
      </c>
      <c r="FC282" s="92">
        <v>21</v>
      </c>
      <c r="FD282" s="92">
        <v>22</v>
      </c>
      <c r="FE282" s="92">
        <v>23</v>
      </c>
      <c r="FF282" s="92">
        <v>24</v>
      </c>
      <c r="FG282" s="92">
        <v>25</v>
      </c>
      <c r="FH282" s="92">
        <v>26</v>
      </c>
      <c r="FI282" s="92">
        <v>27</v>
      </c>
      <c r="FJ282" s="92">
        <v>28</v>
      </c>
      <c r="FK282" s="92">
        <v>29</v>
      </c>
      <c r="FL282" s="92">
        <v>30</v>
      </c>
      <c r="FM282" s="71" t="s">
        <v>169</v>
      </c>
      <c r="FN282" s="56" t="s">
        <v>134</v>
      </c>
      <c r="FO282" s="93" t="s">
        <v>181</v>
      </c>
      <c r="FP282" s="167" t="s">
        <v>182</v>
      </c>
      <c r="FQ282" s="92">
        <v>1</v>
      </c>
      <c r="FR282" s="92">
        <v>2</v>
      </c>
      <c r="FS282" s="92">
        <v>3</v>
      </c>
      <c r="FT282" s="92">
        <v>4</v>
      </c>
      <c r="FU282" s="92">
        <v>5</v>
      </c>
      <c r="FV282" s="92">
        <v>6</v>
      </c>
      <c r="FW282" s="92">
        <v>7</v>
      </c>
      <c r="FX282" s="92">
        <v>8</v>
      </c>
      <c r="FY282" s="92">
        <v>9</v>
      </c>
      <c r="FZ282" s="92">
        <v>10</v>
      </c>
      <c r="GA282" s="92">
        <v>11</v>
      </c>
      <c r="GB282" s="92">
        <v>12</v>
      </c>
      <c r="GC282" s="92">
        <v>13</v>
      </c>
      <c r="GD282" s="92">
        <v>14</v>
      </c>
      <c r="GE282" s="92">
        <v>15</v>
      </c>
      <c r="GF282" s="92">
        <v>16</v>
      </c>
      <c r="GG282" s="92">
        <v>17</v>
      </c>
      <c r="GH282" s="92">
        <v>18</v>
      </c>
      <c r="GI282" s="92">
        <v>19</v>
      </c>
      <c r="GJ282" s="92">
        <v>20</v>
      </c>
      <c r="GK282" s="92">
        <v>21</v>
      </c>
      <c r="GL282" s="92">
        <v>22</v>
      </c>
      <c r="GM282" s="92">
        <v>23</v>
      </c>
      <c r="GN282" s="92">
        <v>24</v>
      </c>
      <c r="GO282" s="92">
        <v>25</v>
      </c>
      <c r="GP282" s="92">
        <v>26</v>
      </c>
      <c r="GQ282" s="92">
        <v>27</v>
      </c>
      <c r="GR282" s="92">
        <v>28</v>
      </c>
      <c r="GS282" s="92">
        <v>29</v>
      </c>
      <c r="GT282" s="92">
        <v>30</v>
      </c>
      <c r="GU282" s="71" t="s">
        <v>169</v>
      </c>
      <c r="GV282" s="56" t="s">
        <v>134</v>
      </c>
      <c r="GW282" s="93" t="s">
        <v>181</v>
      </c>
      <c r="GX282" s="167" t="s">
        <v>182</v>
      </c>
      <c r="GY282" s="92">
        <v>1</v>
      </c>
      <c r="GZ282" s="92">
        <v>2</v>
      </c>
      <c r="HA282" s="92">
        <v>3</v>
      </c>
      <c r="HB282" s="92">
        <v>4</v>
      </c>
      <c r="HC282" s="92">
        <v>5</v>
      </c>
      <c r="HD282" s="92">
        <v>6</v>
      </c>
      <c r="HE282" s="92">
        <v>7</v>
      </c>
      <c r="HF282" s="92">
        <v>8</v>
      </c>
      <c r="HG282" s="92">
        <v>9</v>
      </c>
      <c r="HH282" s="92">
        <v>10</v>
      </c>
      <c r="HI282" s="92">
        <v>11</v>
      </c>
      <c r="HJ282" s="92">
        <v>12</v>
      </c>
      <c r="HK282" s="92">
        <v>13</v>
      </c>
      <c r="HL282" s="92">
        <v>14</v>
      </c>
      <c r="HM282" s="92">
        <v>15</v>
      </c>
      <c r="HN282" s="92">
        <v>16</v>
      </c>
      <c r="HO282" s="92">
        <v>17</v>
      </c>
      <c r="HP282" s="92">
        <v>18</v>
      </c>
      <c r="HQ282" s="92">
        <v>19</v>
      </c>
      <c r="HR282" s="92">
        <v>20</v>
      </c>
      <c r="HS282" s="92">
        <v>21</v>
      </c>
      <c r="HT282" s="92">
        <v>22</v>
      </c>
      <c r="HU282" s="92">
        <v>23</v>
      </c>
      <c r="HV282" s="92">
        <v>24</v>
      </c>
      <c r="HW282" s="92">
        <v>25</v>
      </c>
      <c r="HX282" s="92">
        <v>26</v>
      </c>
      <c r="HY282" s="92">
        <v>27</v>
      </c>
      <c r="HZ282" s="92">
        <v>28</v>
      </c>
      <c r="IA282" s="92">
        <v>29</v>
      </c>
      <c r="IB282" s="92">
        <v>30</v>
      </c>
      <c r="IC282" s="71" t="s">
        <v>169</v>
      </c>
      <c r="ID282" s="56" t="s">
        <v>134</v>
      </c>
      <c r="IE282" s="93" t="s">
        <v>181</v>
      </c>
      <c r="IF282" s="167" t="s">
        <v>182</v>
      </c>
      <c r="IG282" s="92">
        <v>1</v>
      </c>
      <c r="IH282" s="92">
        <v>2</v>
      </c>
      <c r="II282" s="92">
        <v>3</v>
      </c>
      <c r="IJ282" s="92">
        <v>4</v>
      </c>
      <c r="IK282" s="92">
        <v>5</v>
      </c>
      <c r="IL282" s="92">
        <v>6</v>
      </c>
      <c r="IM282" s="92">
        <v>7</v>
      </c>
      <c r="IN282" s="92">
        <v>8</v>
      </c>
      <c r="IO282" s="92">
        <v>9</v>
      </c>
      <c r="IP282" s="92">
        <v>10</v>
      </c>
      <c r="IQ282" s="92">
        <v>11</v>
      </c>
      <c r="IR282" s="92">
        <v>12</v>
      </c>
      <c r="IS282" s="92">
        <v>13</v>
      </c>
      <c r="IT282" s="92">
        <v>14</v>
      </c>
      <c r="IU282" s="92">
        <v>15</v>
      </c>
      <c r="IV282" s="92">
        <v>16</v>
      </c>
      <c r="IW282" s="92">
        <v>17</v>
      </c>
      <c r="IX282" s="92">
        <v>18</v>
      </c>
      <c r="IY282" s="92">
        <v>19</v>
      </c>
      <c r="IZ282" s="92">
        <v>20</v>
      </c>
      <c r="JA282" s="92">
        <v>21</v>
      </c>
      <c r="JB282" s="92">
        <v>22</v>
      </c>
      <c r="JC282" s="92">
        <v>23</v>
      </c>
      <c r="JD282" s="92">
        <v>24</v>
      </c>
      <c r="JE282" s="92">
        <v>25</v>
      </c>
      <c r="JF282" s="92">
        <v>26</v>
      </c>
      <c r="JG282" s="92">
        <v>27</v>
      </c>
      <c r="JH282" s="92">
        <v>28</v>
      </c>
      <c r="JI282" s="92">
        <v>29</v>
      </c>
      <c r="JJ282" s="92">
        <v>30</v>
      </c>
      <c r="JK282" s="71" t="s">
        <v>169</v>
      </c>
      <c r="JL282" s="56" t="s">
        <v>134</v>
      </c>
      <c r="JM282" s="93" t="s">
        <v>181</v>
      </c>
      <c r="JN282" s="167" t="s">
        <v>182</v>
      </c>
      <c r="JO282" s="92">
        <v>1</v>
      </c>
      <c r="JP282" s="92">
        <v>2</v>
      </c>
      <c r="JQ282" s="92">
        <v>3</v>
      </c>
      <c r="JR282" s="92">
        <v>4</v>
      </c>
      <c r="JS282" s="92">
        <v>5</v>
      </c>
      <c r="JT282" s="92">
        <v>6</v>
      </c>
      <c r="JU282" s="92">
        <v>7</v>
      </c>
      <c r="JV282" s="92">
        <v>8</v>
      </c>
      <c r="JW282" s="92">
        <v>9</v>
      </c>
      <c r="JX282" s="92">
        <v>10</v>
      </c>
      <c r="JY282" s="92">
        <v>11</v>
      </c>
      <c r="JZ282" s="92">
        <v>12</v>
      </c>
      <c r="KA282" s="92">
        <v>13</v>
      </c>
      <c r="KB282" s="92">
        <v>14</v>
      </c>
      <c r="KC282" s="92">
        <v>15</v>
      </c>
      <c r="KD282" s="92">
        <v>16</v>
      </c>
      <c r="KE282" s="92">
        <v>17</v>
      </c>
      <c r="KF282" s="92">
        <v>18</v>
      </c>
      <c r="KG282" s="92">
        <v>19</v>
      </c>
      <c r="KH282" s="92">
        <v>20</v>
      </c>
      <c r="KI282" s="92">
        <v>21</v>
      </c>
      <c r="KJ282" s="92">
        <v>22</v>
      </c>
      <c r="KK282" s="92">
        <v>23</v>
      </c>
      <c r="KL282" s="92">
        <v>24</v>
      </c>
      <c r="KM282" s="92">
        <v>25</v>
      </c>
      <c r="KN282" s="92">
        <v>26</v>
      </c>
      <c r="KO282" s="92">
        <v>27</v>
      </c>
      <c r="KP282" s="92">
        <v>28</v>
      </c>
      <c r="KQ282" s="92">
        <v>29</v>
      </c>
      <c r="KR282" s="92">
        <v>30</v>
      </c>
      <c r="KS282" s="71" t="s">
        <v>169</v>
      </c>
      <c r="KT282" s="56" t="s">
        <v>134</v>
      </c>
      <c r="KU282" s="93" t="s">
        <v>181</v>
      </c>
      <c r="KV282" s="167" t="s">
        <v>182</v>
      </c>
      <c r="KW282" s="92">
        <v>1</v>
      </c>
      <c r="KX282" s="92">
        <v>2</v>
      </c>
      <c r="KY282" s="92">
        <v>3</v>
      </c>
      <c r="KZ282" s="92">
        <v>4</v>
      </c>
      <c r="LA282" s="92">
        <v>5</v>
      </c>
      <c r="LB282" s="92">
        <v>6</v>
      </c>
      <c r="LC282" s="92">
        <v>7</v>
      </c>
      <c r="LD282" s="92">
        <v>8</v>
      </c>
      <c r="LE282" s="92">
        <v>9</v>
      </c>
      <c r="LF282" s="92">
        <v>10</v>
      </c>
      <c r="LG282" s="92">
        <v>11</v>
      </c>
      <c r="LH282" s="92">
        <v>12</v>
      </c>
      <c r="LI282" s="92">
        <v>13</v>
      </c>
      <c r="LJ282" s="92">
        <v>14</v>
      </c>
      <c r="LK282" s="92">
        <v>15</v>
      </c>
      <c r="LL282" s="92">
        <v>16</v>
      </c>
      <c r="LM282" s="92">
        <v>17</v>
      </c>
      <c r="LN282" s="92">
        <v>18</v>
      </c>
      <c r="LO282" s="92">
        <v>19</v>
      </c>
      <c r="LP282" s="92">
        <v>20</v>
      </c>
      <c r="LQ282" s="92">
        <v>21</v>
      </c>
      <c r="LR282" s="92">
        <v>22</v>
      </c>
      <c r="LS282" s="92">
        <v>23</v>
      </c>
      <c r="LT282" s="92">
        <v>24</v>
      </c>
      <c r="LU282" s="92">
        <v>25</v>
      </c>
      <c r="LV282" s="92">
        <v>26</v>
      </c>
      <c r="LW282" s="92">
        <v>27</v>
      </c>
      <c r="LX282" s="92">
        <v>28</v>
      </c>
      <c r="LY282" s="92">
        <v>29</v>
      </c>
      <c r="LZ282" s="92">
        <v>30</v>
      </c>
      <c r="MA282" s="71" t="s">
        <v>169</v>
      </c>
      <c r="MB282" s="56" t="s">
        <v>134</v>
      </c>
      <c r="MC282" s="93" t="s">
        <v>181</v>
      </c>
      <c r="MD282" s="167" t="s">
        <v>182</v>
      </c>
      <c r="ME282" s="92">
        <v>1</v>
      </c>
      <c r="MF282" s="92">
        <v>2</v>
      </c>
      <c r="MG282" s="92">
        <v>3</v>
      </c>
      <c r="MH282" s="92">
        <v>4</v>
      </c>
      <c r="MI282" s="92">
        <v>5</v>
      </c>
      <c r="MJ282" s="92">
        <v>6</v>
      </c>
      <c r="MK282" s="92">
        <v>7</v>
      </c>
      <c r="ML282" s="92">
        <v>8</v>
      </c>
      <c r="MM282" s="92">
        <v>9</v>
      </c>
      <c r="MN282" s="92">
        <v>10</v>
      </c>
      <c r="MO282" s="92">
        <v>11</v>
      </c>
      <c r="MP282" s="92">
        <v>12</v>
      </c>
      <c r="MQ282" s="92">
        <v>13</v>
      </c>
      <c r="MR282" s="92">
        <v>14</v>
      </c>
      <c r="MS282" s="92">
        <v>15</v>
      </c>
      <c r="MT282" s="92">
        <v>16</v>
      </c>
      <c r="MU282" s="92">
        <v>17</v>
      </c>
      <c r="MV282" s="92">
        <v>18</v>
      </c>
      <c r="MW282" s="92">
        <v>19</v>
      </c>
      <c r="MX282" s="92">
        <v>20</v>
      </c>
      <c r="MY282" s="92">
        <v>21</v>
      </c>
      <c r="MZ282" s="92">
        <v>22</v>
      </c>
      <c r="NA282" s="92">
        <v>23</v>
      </c>
      <c r="NB282" s="92">
        <v>24</v>
      </c>
      <c r="NC282" s="92">
        <v>25</v>
      </c>
      <c r="ND282" s="92">
        <v>26</v>
      </c>
      <c r="NE282" s="92">
        <v>27</v>
      </c>
      <c r="NF282" s="92">
        <v>28</v>
      </c>
      <c r="NG282" s="92">
        <v>29</v>
      </c>
      <c r="NH282" s="92">
        <v>30</v>
      </c>
      <c r="NI282" s="71" t="s">
        <v>169</v>
      </c>
      <c r="NJ282" s="56" t="s">
        <v>134</v>
      </c>
      <c r="NK282" s="93" t="s">
        <v>181</v>
      </c>
      <c r="NL282" s="167" t="s">
        <v>182</v>
      </c>
      <c r="NM282" s="92">
        <v>1</v>
      </c>
      <c r="NN282" s="92">
        <v>2</v>
      </c>
      <c r="NO282" s="92">
        <v>3</v>
      </c>
      <c r="NP282" s="92">
        <v>4</v>
      </c>
      <c r="NQ282" s="92">
        <v>5</v>
      </c>
      <c r="NR282" s="92">
        <v>6</v>
      </c>
      <c r="NS282" s="92">
        <v>7</v>
      </c>
      <c r="NT282" s="92">
        <v>8</v>
      </c>
      <c r="NU282" s="92">
        <v>9</v>
      </c>
      <c r="NV282" s="92">
        <v>10</v>
      </c>
      <c r="NW282" s="92">
        <v>11</v>
      </c>
      <c r="NX282" s="92">
        <v>12</v>
      </c>
      <c r="NY282" s="92">
        <v>13</v>
      </c>
      <c r="NZ282" s="92">
        <v>14</v>
      </c>
      <c r="OA282" s="92">
        <v>15</v>
      </c>
      <c r="OB282" s="92">
        <v>16</v>
      </c>
      <c r="OC282" s="92">
        <v>17</v>
      </c>
      <c r="OD282" s="92">
        <v>18</v>
      </c>
      <c r="OE282" s="92">
        <v>19</v>
      </c>
      <c r="OF282" s="92">
        <v>20</v>
      </c>
      <c r="OG282" s="92">
        <v>21</v>
      </c>
      <c r="OH282" s="92">
        <v>22</v>
      </c>
      <c r="OI282" s="92">
        <v>23</v>
      </c>
      <c r="OJ282" s="92">
        <v>24</v>
      </c>
      <c r="OK282" s="92">
        <v>25</v>
      </c>
      <c r="OL282" s="92">
        <v>26</v>
      </c>
      <c r="OM282" s="92">
        <v>27</v>
      </c>
      <c r="ON282" s="92">
        <v>28</v>
      </c>
      <c r="OO282" s="92">
        <v>29</v>
      </c>
      <c r="OP282" s="92">
        <v>30</v>
      </c>
      <c r="OQ282" s="71" t="s">
        <v>169</v>
      </c>
      <c r="OR282" s="56" t="s">
        <v>134</v>
      </c>
      <c r="OS282" s="93" t="s">
        <v>181</v>
      </c>
      <c r="OT282" s="167" t="s">
        <v>182</v>
      </c>
      <c r="OU282" s="92">
        <v>1</v>
      </c>
      <c r="OV282" s="92">
        <v>2</v>
      </c>
      <c r="OW282" s="92">
        <v>3</v>
      </c>
      <c r="OX282" s="92">
        <v>4</v>
      </c>
      <c r="OY282" s="92">
        <v>5</v>
      </c>
      <c r="OZ282" s="92">
        <v>6</v>
      </c>
      <c r="PA282" s="92">
        <v>7</v>
      </c>
      <c r="PB282" s="92">
        <v>8</v>
      </c>
      <c r="PC282" s="92">
        <v>9</v>
      </c>
      <c r="PD282" s="92">
        <v>10</v>
      </c>
      <c r="PE282" s="92">
        <v>11</v>
      </c>
      <c r="PF282" s="92">
        <v>12</v>
      </c>
      <c r="PG282" s="92">
        <v>13</v>
      </c>
      <c r="PH282" s="92">
        <v>14</v>
      </c>
      <c r="PI282" s="92">
        <v>15</v>
      </c>
      <c r="PJ282" s="92">
        <v>16</v>
      </c>
      <c r="PK282" s="92">
        <v>17</v>
      </c>
      <c r="PL282" s="92">
        <v>18</v>
      </c>
      <c r="PM282" s="92">
        <v>19</v>
      </c>
      <c r="PN282" s="92">
        <v>20</v>
      </c>
      <c r="PO282" s="92">
        <v>21</v>
      </c>
      <c r="PP282" s="92">
        <v>22</v>
      </c>
      <c r="PQ282" s="92">
        <v>23</v>
      </c>
      <c r="PR282" s="92">
        <v>24</v>
      </c>
      <c r="PS282" s="92">
        <v>25</v>
      </c>
      <c r="PT282" s="92">
        <v>26</v>
      </c>
      <c r="PU282" s="92">
        <v>27</v>
      </c>
      <c r="PV282" s="92">
        <v>28</v>
      </c>
      <c r="PW282" s="92">
        <v>29</v>
      </c>
      <c r="PX282" s="92">
        <v>30</v>
      </c>
      <c r="PY282" s="71" t="s">
        <v>169</v>
      </c>
      <c r="PZ282" s="56" t="s">
        <v>134</v>
      </c>
      <c r="QA282" s="93" t="s">
        <v>181</v>
      </c>
      <c r="QB282" s="167" t="s">
        <v>182</v>
      </c>
      <c r="QC282" s="92">
        <v>1</v>
      </c>
      <c r="QD282" s="92">
        <v>2</v>
      </c>
      <c r="QE282" s="92">
        <v>3</v>
      </c>
      <c r="QF282" s="92">
        <v>4</v>
      </c>
      <c r="QG282" s="92">
        <v>5</v>
      </c>
      <c r="QH282" s="92">
        <v>6</v>
      </c>
      <c r="QI282" s="92">
        <v>7</v>
      </c>
      <c r="QJ282" s="92">
        <v>8</v>
      </c>
      <c r="QK282" s="92">
        <v>9</v>
      </c>
      <c r="QL282" s="92">
        <v>10</v>
      </c>
      <c r="QM282" s="92">
        <v>11</v>
      </c>
      <c r="QN282" s="92">
        <v>12</v>
      </c>
      <c r="QO282" s="92">
        <v>13</v>
      </c>
      <c r="QP282" s="92">
        <v>14</v>
      </c>
      <c r="QQ282" s="92">
        <v>15</v>
      </c>
      <c r="QR282" s="92">
        <v>16</v>
      </c>
      <c r="QS282" s="92">
        <v>17</v>
      </c>
      <c r="QT282" s="92">
        <v>18</v>
      </c>
      <c r="QU282" s="92">
        <v>19</v>
      </c>
      <c r="QV282" s="92">
        <v>20</v>
      </c>
      <c r="QW282" s="92">
        <v>21</v>
      </c>
      <c r="QX282" s="92">
        <v>22</v>
      </c>
      <c r="QY282" s="92">
        <v>23</v>
      </c>
      <c r="QZ282" s="92">
        <v>24</v>
      </c>
      <c r="RA282" s="92">
        <v>25</v>
      </c>
      <c r="RB282" s="92">
        <v>26</v>
      </c>
      <c r="RC282" s="92">
        <v>27</v>
      </c>
      <c r="RD282" s="92">
        <v>28</v>
      </c>
      <c r="RE282" s="92">
        <v>29</v>
      </c>
      <c r="RF282" s="92">
        <v>30</v>
      </c>
      <c r="RG282" s="71" t="s">
        <v>169</v>
      </c>
      <c r="RH282" s="56" t="s">
        <v>134</v>
      </c>
      <c r="RI282" s="93" t="s">
        <v>181</v>
      </c>
      <c r="RJ282" s="167" t="s">
        <v>182</v>
      </c>
      <c r="RK282" s="92">
        <v>1</v>
      </c>
      <c r="RL282" s="92">
        <v>2</v>
      </c>
      <c r="RM282" s="92">
        <v>3</v>
      </c>
      <c r="RN282" s="92">
        <v>4</v>
      </c>
      <c r="RO282" s="92">
        <v>5</v>
      </c>
      <c r="RP282" s="92">
        <v>6</v>
      </c>
      <c r="RQ282" s="92">
        <v>7</v>
      </c>
      <c r="RR282" s="92">
        <v>8</v>
      </c>
      <c r="RS282" s="92">
        <v>9</v>
      </c>
      <c r="RT282" s="92">
        <v>10</v>
      </c>
      <c r="RU282" s="92">
        <v>11</v>
      </c>
      <c r="RV282" s="92">
        <v>12</v>
      </c>
      <c r="RW282" s="92">
        <v>13</v>
      </c>
      <c r="RX282" s="92">
        <v>14</v>
      </c>
      <c r="RY282" s="92">
        <v>15</v>
      </c>
      <c r="RZ282" s="92">
        <v>16</v>
      </c>
      <c r="SA282" s="92">
        <v>17</v>
      </c>
      <c r="SB282" s="92">
        <v>18</v>
      </c>
      <c r="SC282" s="92">
        <v>19</v>
      </c>
      <c r="SD282" s="92">
        <v>20</v>
      </c>
      <c r="SE282" s="92">
        <v>21</v>
      </c>
      <c r="SF282" s="92">
        <v>22</v>
      </c>
      <c r="SG282" s="92">
        <v>23</v>
      </c>
      <c r="SH282" s="92">
        <v>24</v>
      </c>
      <c r="SI282" s="92">
        <v>25</v>
      </c>
      <c r="SJ282" s="92">
        <v>26</v>
      </c>
      <c r="SK282" s="92">
        <v>27</v>
      </c>
      <c r="SL282" s="92">
        <v>28</v>
      </c>
      <c r="SM282" s="92">
        <v>29</v>
      </c>
      <c r="SN282" s="92">
        <v>30</v>
      </c>
      <c r="SO282" s="71" t="s">
        <v>169</v>
      </c>
      <c r="SP282" s="56" t="s">
        <v>134</v>
      </c>
      <c r="SQ282" s="93" t="s">
        <v>181</v>
      </c>
      <c r="SR282" s="167" t="s">
        <v>182</v>
      </c>
      <c r="SS282" s="92">
        <v>1</v>
      </c>
      <c r="ST282" s="92">
        <v>2</v>
      </c>
      <c r="SU282" s="92">
        <v>3</v>
      </c>
      <c r="SV282" s="92">
        <v>4</v>
      </c>
      <c r="SW282" s="92">
        <v>5</v>
      </c>
      <c r="SX282" s="92">
        <v>6</v>
      </c>
      <c r="SY282" s="92">
        <v>7</v>
      </c>
      <c r="SZ282" s="92">
        <v>8</v>
      </c>
      <c r="TA282" s="92">
        <v>9</v>
      </c>
      <c r="TB282" s="92">
        <v>10</v>
      </c>
      <c r="TC282" s="92">
        <v>11</v>
      </c>
      <c r="TD282" s="92">
        <v>12</v>
      </c>
      <c r="TE282" s="92">
        <v>13</v>
      </c>
      <c r="TF282" s="92">
        <v>14</v>
      </c>
      <c r="TG282" s="92">
        <v>15</v>
      </c>
      <c r="TH282" s="92">
        <v>16</v>
      </c>
      <c r="TI282" s="92">
        <v>17</v>
      </c>
      <c r="TJ282" s="92">
        <v>18</v>
      </c>
      <c r="TK282" s="92">
        <v>19</v>
      </c>
      <c r="TL282" s="92">
        <v>20</v>
      </c>
      <c r="TM282" s="92">
        <v>21</v>
      </c>
      <c r="TN282" s="92">
        <v>22</v>
      </c>
      <c r="TO282" s="92">
        <v>23</v>
      </c>
      <c r="TP282" s="92">
        <v>24</v>
      </c>
      <c r="TQ282" s="92">
        <v>25</v>
      </c>
      <c r="TR282" s="92">
        <v>26</v>
      </c>
      <c r="TS282" s="92">
        <v>27</v>
      </c>
      <c r="TT282" s="92">
        <v>28</v>
      </c>
      <c r="TU282" s="92">
        <v>29</v>
      </c>
      <c r="TV282" s="92">
        <v>30</v>
      </c>
      <c r="TW282" s="71" t="s">
        <v>169</v>
      </c>
      <c r="TX282" s="56" t="s">
        <v>134</v>
      </c>
      <c r="TY282" s="93" t="s">
        <v>181</v>
      </c>
      <c r="TZ282" s="167" t="s">
        <v>182</v>
      </c>
      <c r="UA282" s="92">
        <v>1</v>
      </c>
      <c r="UB282" s="92">
        <v>2</v>
      </c>
      <c r="UC282" s="92">
        <v>3</v>
      </c>
      <c r="UD282" s="92">
        <v>4</v>
      </c>
      <c r="UE282" s="92">
        <v>5</v>
      </c>
      <c r="UF282" s="92">
        <v>6</v>
      </c>
      <c r="UG282" s="92">
        <v>7</v>
      </c>
      <c r="UH282" s="92">
        <v>8</v>
      </c>
      <c r="UI282" s="92">
        <v>9</v>
      </c>
      <c r="UJ282" s="92">
        <v>10</v>
      </c>
      <c r="UK282" s="92">
        <v>11</v>
      </c>
      <c r="UL282" s="92">
        <v>12</v>
      </c>
      <c r="UM282" s="92">
        <v>13</v>
      </c>
      <c r="UN282" s="92">
        <v>14</v>
      </c>
      <c r="UO282" s="92">
        <v>15</v>
      </c>
      <c r="UP282" s="92">
        <v>16</v>
      </c>
      <c r="UQ282" s="92">
        <v>17</v>
      </c>
      <c r="UR282" s="92">
        <v>18</v>
      </c>
      <c r="US282" s="92">
        <v>19</v>
      </c>
      <c r="UT282" s="92">
        <v>20</v>
      </c>
      <c r="UU282" s="92">
        <v>21</v>
      </c>
      <c r="UV282" s="92">
        <v>22</v>
      </c>
      <c r="UW282" s="92">
        <v>23</v>
      </c>
      <c r="UX282" s="92">
        <v>24</v>
      </c>
      <c r="UY282" s="92">
        <v>25</v>
      </c>
      <c r="UZ282" s="92">
        <v>26</v>
      </c>
      <c r="VA282" s="92">
        <v>27</v>
      </c>
      <c r="VB282" s="92">
        <v>28</v>
      </c>
      <c r="VC282" s="92">
        <v>29</v>
      </c>
      <c r="VD282" s="92">
        <v>30</v>
      </c>
      <c r="VE282" s="71" t="s">
        <v>169</v>
      </c>
      <c r="VF282" s="56" t="s">
        <v>134</v>
      </c>
      <c r="VG282" s="93" t="s">
        <v>181</v>
      </c>
      <c r="VH282" s="167" t="s">
        <v>182</v>
      </c>
      <c r="VI282" s="92">
        <v>1</v>
      </c>
      <c r="VJ282" s="92">
        <v>2</v>
      </c>
      <c r="VK282" s="92">
        <v>3</v>
      </c>
      <c r="VL282" s="92">
        <v>4</v>
      </c>
      <c r="VM282" s="92">
        <v>5</v>
      </c>
      <c r="VN282" s="92">
        <v>6</v>
      </c>
      <c r="VO282" s="92">
        <v>7</v>
      </c>
      <c r="VP282" s="92">
        <v>8</v>
      </c>
      <c r="VQ282" s="92">
        <v>9</v>
      </c>
      <c r="VR282" s="92">
        <v>10</v>
      </c>
      <c r="VS282" s="92">
        <v>11</v>
      </c>
      <c r="VT282" s="92">
        <v>12</v>
      </c>
      <c r="VU282" s="92">
        <v>13</v>
      </c>
      <c r="VV282" s="92">
        <v>14</v>
      </c>
      <c r="VW282" s="92">
        <v>15</v>
      </c>
      <c r="VX282" s="92">
        <v>16</v>
      </c>
      <c r="VY282" s="92">
        <v>17</v>
      </c>
      <c r="VZ282" s="92">
        <v>18</v>
      </c>
      <c r="WA282" s="92">
        <v>19</v>
      </c>
      <c r="WB282" s="92">
        <v>20</v>
      </c>
      <c r="WC282" s="92">
        <v>21</v>
      </c>
      <c r="WD282" s="92">
        <v>22</v>
      </c>
      <c r="WE282" s="92">
        <v>23</v>
      </c>
      <c r="WF282" s="92">
        <v>24</v>
      </c>
      <c r="WG282" s="92">
        <v>25</v>
      </c>
      <c r="WH282" s="92">
        <v>26</v>
      </c>
      <c r="WI282" s="92">
        <v>27</v>
      </c>
      <c r="WJ282" s="92">
        <v>28</v>
      </c>
      <c r="WK282" s="92">
        <v>29</v>
      </c>
      <c r="WL282" s="92">
        <v>30</v>
      </c>
      <c r="WM282" s="71" t="s">
        <v>169</v>
      </c>
      <c r="WN282" s="56" t="s">
        <v>134</v>
      </c>
      <c r="WO282" s="93" t="s">
        <v>181</v>
      </c>
      <c r="WP282" s="167" t="s">
        <v>182</v>
      </c>
      <c r="WQ282" s="92">
        <v>1</v>
      </c>
      <c r="WR282" s="92">
        <v>2</v>
      </c>
      <c r="WS282" s="92">
        <v>3</v>
      </c>
      <c r="WT282" s="92">
        <v>4</v>
      </c>
      <c r="WU282" s="92">
        <v>5</v>
      </c>
      <c r="WV282" s="92">
        <v>6</v>
      </c>
      <c r="WW282" s="92">
        <v>7</v>
      </c>
      <c r="WX282" s="92">
        <v>8</v>
      </c>
      <c r="WY282" s="92">
        <v>9</v>
      </c>
      <c r="WZ282" s="92">
        <v>10</v>
      </c>
      <c r="XA282" s="92">
        <v>11</v>
      </c>
      <c r="XB282" s="92">
        <v>12</v>
      </c>
      <c r="XC282" s="92">
        <v>13</v>
      </c>
      <c r="XD282" s="92">
        <v>14</v>
      </c>
      <c r="XE282" s="92">
        <v>15</v>
      </c>
      <c r="XF282" s="92">
        <v>16</v>
      </c>
      <c r="XG282" s="92">
        <v>17</v>
      </c>
      <c r="XH282" s="92">
        <v>18</v>
      </c>
      <c r="XI282" s="92">
        <v>19</v>
      </c>
      <c r="XJ282" s="92">
        <v>20</v>
      </c>
      <c r="XK282" s="92">
        <v>21</v>
      </c>
      <c r="XL282" s="92">
        <v>22</v>
      </c>
      <c r="XM282" s="92">
        <v>23</v>
      </c>
      <c r="XN282" s="92">
        <v>24</v>
      </c>
      <c r="XO282" s="92">
        <v>25</v>
      </c>
      <c r="XP282" s="92">
        <v>26</v>
      </c>
      <c r="XQ282" s="92">
        <v>27</v>
      </c>
      <c r="XR282" s="92">
        <v>28</v>
      </c>
      <c r="XS282" s="92">
        <v>29</v>
      </c>
      <c r="XT282" s="92">
        <v>30</v>
      </c>
      <c r="XU282" s="71" t="s">
        <v>169</v>
      </c>
      <c r="XV282" s="56" t="s">
        <v>134</v>
      </c>
      <c r="XW282" s="93" t="s">
        <v>181</v>
      </c>
      <c r="XX282" s="167" t="s">
        <v>182</v>
      </c>
      <c r="XY282" s="92">
        <v>1</v>
      </c>
      <c r="XZ282" s="92">
        <v>2</v>
      </c>
      <c r="YA282" s="92">
        <v>3</v>
      </c>
      <c r="YB282" s="92">
        <v>4</v>
      </c>
      <c r="YC282" s="92">
        <v>5</v>
      </c>
      <c r="YD282" s="92">
        <v>6</v>
      </c>
      <c r="YE282" s="92">
        <v>7</v>
      </c>
      <c r="YF282" s="92">
        <v>8</v>
      </c>
      <c r="YG282" s="92">
        <v>9</v>
      </c>
      <c r="YH282" s="92">
        <v>10</v>
      </c>
      <c r="YI282" s="92">
        <v>11</v>
      </c>
      <c r="YJ282" s="92">
        <v>12</v>
      </c>
      <c r="YK282" s="92">
        <v>13</v>
      </c>
      <c r="YL282" s="92">
        <v>14</v>
      </c>
      <c r="YM282" s="92">
        <v>15</v>
      </c>
      <c r="YN282" s="92">
        <v>16</v>
      </c>
      <c r="YO282" s="92">
        <v>17</v>
      </c>
      <c r="YP282" s="92">
        <v>18</v>
      </c>
      <c r="YQ282" s="92">
        <v>19</v>
      </c>
      <c r="YR282" s="92">
        <v>20</v>
      </c>
      <c r="YS282" s="92">
        <v>21</v>
      </c>
      <c r="YT282" s="92">
        <v>22</v>
      </c>
      <c r="YU282" s="92">
        <v>23</v>
      </c>
      <c r="YV282" s="92">
        <v>24</v>
      </c>
      <c r="YW282" s="92">
        <v>25</v>
      </c>
      <c r="YX282" s="92">
        <v>26</v>
      </c>
      <c r="YY282" s="92">
        <v>27</v>
      </c>
      <c r="YZ282" s="92">
        <v>28</v>
      </c>
      <c r="ZA282" s="92">
        <v>29</v>
      </c>
      <c r="ZB282" s="92">
        <v>30</v>
      </c>
      <c r="ZC282" s="71" t="s">
        <v>169</v>
      </c>
      <c r="ZD282" s="56" t="s">
        <v>134</v>
      </c>
      <c r="ZE282" s="93" t="s">
        <v>181</v>
      </c>
      <c r="ZF282" s="167" t="s">
        <v>182</v>
      </c>
      <c r="ZG282" s="92">
        <v>1</v>
      </c>
      <c r="ZH282" s="92">
        <v>2</v>
      </c>
      <c r="ZI282" s="92">
        <v>3</v>
      </c>
      <c r="ZJ282" s="92">
        <v>4</v>
      </c>
      <c r="ZK282" s="92">
        <v>5</v>
      </c>
      <c r="ZL282" s="92">
        <v>6</v>
      </c>
      <c r="ZM282" s="92">
        <v>7</v>
      </c>
      <c r="ZN282" s="92">
        <v>8</v>
      </c>
      <c r="ZO282" s="92">
        <v>9</v>
      </c>
      <c r="ZP282" s="92">
        <v>10</v>
      </c>
      <c r="ZQ282" s="92">
        <v>11</v>
      </c>
      <c r="ZR282" s="92">
        <v>12</v>
      </c>
      <c r="ZS282" s="92">
        <v>13</v>
      </c>
      <c r="ZT282" s="92">
        <v>14</v>
      </c>
      <c r="ZU282" s="92">
        <v>15</v>
      </c>
      <c r="ZV282" s="92">
        <v>16</v>
      </c>
      <c r="ZW282" s="92">
        <v>17</v>
      </c>
      <c r="ZX282" s="92">
        <v>18</v>
      </c>
      <c r="ZY282" s="92">
        <v>19</v>
      </c>
      <c r="ZZ282" s="92">
        <v>20</v>
      </c>
      <c r="AAA282" s="92">
        <v>21</v>
      </c>
      <c r="AAB282" s="92">
        <v>22</v>
      </c>
      <c r="AAC282" s="92">
        <v>23</v>
      </c>
      <c r="AAD282" s="92">
        <v>24</v>
      </c>
      <c r="AAE282" s="92">
        <v>25</v>
      </c>
      <c r="AAF282" s="92">
        <v>26</v>
      </c>
      <c r="AAG282" s="92">
        <v>27</v>
      </c>
      <c r="AAH282" s="92">
        <v>28</v>
      </c>
      <c r="AAI282" s="92">
        <v>29</v>
      </c>
      <c r="AAJ282" s="92">
        <v>30</v>
      </c>
      <c r="AAK282" s="71" t="s">
        <v>169</v>
      </c>
      <c r="AAL282" s="56" t="s">
        <v>134</v>
      </c>
      <c r="AAM282" s="93" t="s">
        <v>181</v>
      </c>
      <c r="AAN282" s="167" t="s">
        <v>182</v>
      </c>
      <c r="AAO282" s="92">
        <v>1</v>
      </c>
      <c r="AAP282" s="92">
        <v>2</v>
      </c>
      <c r="AAQ282" s="92">
        <v>3</v>
      </c>
      <c r="AAR282" s="92">
        <v>4</v>
      </c>
      <c r="AAS282" s="92">
        <v>5</v>
      </c>
      <c r="AAT282" s="92">
        <v>6</v>
      </c>
      <c r="AAU282" s="92">
        <v>7</v>
      </c>
      <c r="AAV282" s="92">
        <v>8</v>
      </c>
      <c r="AAW282" s="92">
        <v>9</v>
      </c>
      <c r="AAX282" s="92">
        <v>10</v>
      </c>
      <c r="AAY282" s="92">
        <v>11</v>
      </c>
      <c r="AAZ282" s="92">
        <v>12</v>
      </c>
      <c r="ABA282" s="92">
        <v>13</v>
      </c>
      <c r="ABB282" s="92">
        <v>14</v>
      </c>
      <c r="ABC282" s="92">
        <v>15</v>
      </c>
      <c r="ABD282" s="92">
        <v>16</v>
      </c>
      <c r="ABE282" s="92">
        <v>17</v>
      </c>
      <c r="ABF282" s="92">
        <v>18</v>
      </c>
      <c r="ABG282" s="92">
        <v>19</v>
      </c>
      <c r="ABH282" s="92">
        <v>20</v>
      </c>
      <c r="ABI282" s="92">
        <v>21</v>
      </c>
      <c r="ABJ282" s="92">
        <v>22</v>
      </c>
      <c r="ABK282" s="92">
        <v>23</v>
      </c>
      <c r="ABL282" s="92">
        <v>24</v>
      </c>
      <c r="ABM282" s="92">
        <v>25</v>
      </c>
      <c r="ABN282" s="92">
        <v>26</v>
      </c>
      <c r="ABO282" s="92">
        <v>27</v>
      </c>
      <c r="ABP282" s="92">
        <v>28</v>
      </c>
      <c r="ABQ282" s="92">
        <v>29</v>
      </c>
      <c r="ABR282" s="92">
        <v>30</v>
      </c>
      <c r="ABS282" s="71" t="s">
        <v>169</v>
      </c>
      <c r="ABT282" s="56" t="s">
        <v>134</v>
      </c>
      <c r="ABU282" s="93" t="s">
        <v>181</v>
      </c>
      <c r="ABV282" s="167" t="s">
        <v>182</v>
      </c>
      <c r="ABW282" s="92">
        <v>1</v>
      </c>
      <c r="ABX282" s="92">
        <v>2</v>
      </c>
      <c r="ABY282" s="92">
        <v>3</v>
      </c>
      <c r="ABZ282" s="92">
        <v>4</v>
      </c>
      <c r="ACA282" s="92">
        <v>5</v>
      </c>
      <c r="ACB282" s="92">
        <v>6</v>
      </c>
      <c r="ACC282" s="92">
        <v>7</v>
      </c>
      <c r="ACD282" s="92">
        <v>8</v>
      </c>
      <c r="ACE282" s="92">
        <v>9</v>
      </c>
      <c r="ACF282" s="92">
        <v>10</v>
      </c>
      <c r="ACG282" s="92">
        <v>11</v>
      </c>
      <c r="ACH282" s="92">
        <v>12</v>
      </c>
      <c r="ACI282" s="92">
        <v>13</v>
      </c>
      <c r="ACJ282" s="92">
        <v>14</v>
      </c>
      <c r="ACK282" s="92">
        <v>15</v>
      </c>
      <c r="ACL282" s="92">
        <v>16</v>
      </c>
      <c r="ACM282" s="92">
        <v>17</v>
      </c>
      <c r="ACN282" s="92">
        <v>18</v>
      </c>
      <c r="ACO282" s="92">
        <v>19</v>
      </c>
      <c r="ACP282" s="92">
        <v>20</v>
      </c>
      <c r="ACQ282" s="92">
        <v>21</v>
      </c>
      <c r="ACR282" s="92">
        <v>22</v>
      </c>
      <c r="ACS282" s="92">
        <v>23</v>
      </c>
      <c r="ACT282" s="92">
        <v>24</v>
      </c>
      <c r="ACU282" s="92">
        <v>25</v>
      </c>
      <c r="ACV282" s="92">
        <v>26</v>
      </c>
      <c r="ACW282" s="92">
        <v>27</v>
      </c>
      <c r="ACX282" s="92">
        <v>28</v>
      </c>
      <c r="ACY282" s="92">
        <v>29</v>
      </c>
      <c r="ACZ282" s="92">
        <v>30</v>
      </c>
      <c r="ADA282" s="71" t="s">
        <v>169</v>
      </c>
      <c r="ADB282" s="56" t="s">
        <v>134</v>
      </c>
      <c r="ADC282" s="93" t="s">
        <v>181</v>
      </c>
      <c r="ADD282" s="167" t="s">
        <v>182</v>
      </c>
      <c r="ADE282" s="92">
        <v>1</v>
      </c>
      <c r="ADF282" s="92">
        <v>2</v>
      </c>
      <c r="ADG282" s="92">
        <v>3</v>
      </c>
      <c r="ADH282" s="92">
        <v>4</v>
      </c>
      <c r="ADI282" s="92">
        <v>5</v>
      </c>
      <c r="ADJ282" s="92">
        <v>6</v>
      </c>
      <c r="ADK282" s="92">
        <v>7</v>
      </c>
      <c r="ADL282" s="92">
        <v>8</v>
      </c>
      <c r="ADM282" s="92">
        <v>9</v>
      </c>
      <c r="ADN282" s="92">
        <v>10</v>
      </c>
      <c r="ADO282" s="92">
        <v>11</v>
      </c>
      <c r="ADP282" s="92">
        <v>12</v>
      </c>
      <c r="ADQ282" s="92">
        <v>13</v>
      </c>
      <c r="ADR282" s="92">
        <v>14</v>
      </c>
      <c r="ADS282" s="92">
        <v>15</v>
      </c>
      <c r="ADT282" s="92">
        <v>16</v>
      </c>
      <c r="ADU282" s="92">
        <v>17</v>
      </c>
      <c r="ADV282" s="92">
        <v>18</v>
      </c>
      <c r="ADW282" s="92">
        <v>19</v>
      </c>
      <c r="ADX282" s="92">
        <v>20</v>
      </c>
      <c r="ADY282" s="92">
        <v>21</v>
      </c>
      <c r="ADZ282" s="92">
        <v>22</v>
      </c>
      <c r="AEA282" s="92">
        <v>23</v>
      </c>
      <c r="AEB282" s="92">
        <v>24</v>
      </c>
      <c r="AEC282" s="92">
        <v>25</v>
      </c>
      <c r="AED282" s="92">
        <v>26</v>
      </c>
      <c r="AEE282" s="92">
        <v>27</v>
      </c>
      <c r="AEF282" s="92">
        <v>28</v>
      </c>
      <c r="AEG282" s="92">
        <v>29</v>
      </c>
      <c r="AEH282" s="92">
        <v>30</v>
      </c>
      <c r="AEI282" s="71" t="s">
        <v>169</v>
      </c>
      <c r="AEJ282" s="56" t="s">
        <v>134</v>
      </c>
      <c r="AEK282" s="93" t="s">
        <v>181</v>
      </c>
      <c r="AEL282" s="167" t="s">
        <v>182</v>
      </c>
      <c r="AEM282" s="92">
        <v>1</v>
      </c>
      <c r="AEN282" s="92">
        <v>2</v>
      </c>
      <c r="AEO282" s="92">
        <v>3</v>
      </c>
      <c r="AEP282" s="92">
        <v>4</v>
      </c>
      <c r="AEQ282" s="92">
        <v>5</v>
      </c>
      <c r="AER282" s="92">
        <v>6</v>
      </c>
      <c r="AES282" s="92">
        <v>7</v>
      </c>
      <c r="AET282" s="92">
        <v>8</v>
      </c>
      <c r="AEU282" s="92">
        <v>9</v>
      </c>
      <c r="AEV282" s="92">
        <v>10</v>
      </c>
      <c r="AEW282" s="92">
        <v>11</v>
      </c>
      <c r="AEX282" s="92">
        <v>12</v>
      </c>
      <c r="AEY282" s="92">
        <v>13</v>
      </c>
      <c r="AEZ282" s="92">
        <v>14</v>
      </c>
      <c r="AFA282" s="92">
        <v>15</v>
      </c>
      <c r="AFB282" s="92">
        <v>16</v>
      </c>
      <c r="AFC282" s="92">
        <v>17</v>
      </c>
      <c r="AFD282" s="92">
        <v>18</v>
      </c>
      <c r="AFE282" s="92">
        <v>19</v>
      </c>
      <c r="AFF282" s="92">
        <v>20</v>
      </c>
      <c r="AFG282" s="92">
        <v>21</v>
      </c>
      <c r="AFH282" s="92">
        <v>22</v>
      </c>
      <c r="AFI282" s="92">
        <v>23</v>
      </c>
      <c r="AFJ282" s="92">
        <v>24</v>
      </c>
      <c r="AFK282" s="92">
        <v>25</v>
      </c>
      <c r="AFL282" s="92">
        <v>26</v>
      </c>
      <c r="AFM282" s="92">
        <v>27</v>
      </c>
      <c r="AFN282" s="92">
        <v>28</v>
      </c>
      <c r="AFO282" s="92">
        <v>29</v>
      </c>
      <c r="AFP282" s="92">
        <v>30</v>
      </c>
      <c r="AFQ282" s="71" t="s">
        <v>169</v>
      </c>
      <c r="AFR282" s="56" t="s">
        <v>134</v>
      </c>
      <c r="AFS282" s="93" t="s">
        <v>181</v>
      </c>
      <c r="AFT282" s="167" t="s">
        <v>182</v>
      </c>
      <c r="AFU282" s="92">
        <v>1</v>
      </c>
      <c r="AFV282" s="92">
        <v>2</v>
      </c>
      <c r="AFW282" s="92">
        <v>3</v>
      </c>
      <c r="AFX282" s="92">
        <v>4</v>
      </c>
      <c r="AFY282" s="92">
        <v>5</v>
      </c>
      <c r="AFZ282" s="92">
        <v>6</v>
      </c>
      <c r="AGA282" s="92">
        <v>7</v>
      </c>
      <c r="AGB282" s="92">
        <v>8</v>
      </c>
      <c r="AGC282" s="92">
        <v>9</v>
      </c>
      <c r="AGD282" s="92">
        <v>10</v>
      </c>
      <c r="AGE282" s="92">
        <v>11</v>
      </c>
      <c r="AGF282" s="92">
        <v>12</v>
      </c>
      <c r="AGG282" s="92">
        <v>13</v>
      </c>
      <c r="AGH282" s="92">
        <v>14</v>
      </c>
      <c r="AGI282" s="92">
        <v>15</v>
      </c>
      <c r="AGJ282" s="92">
        <v>16</v>
      </c>
      <c r="AGK282" s="92">
        <v>17</v>
      </c>
      <c r="AGL282" s="92">
        <v>18</v>
      </c>
      <c r="AGM282" s="92">
        <v>19</v>
      </c>
      <c r="AGN282" s="92">
        <v>20</v>
      </c>
      <c r="AGO282" s="92">
        <v>21</v>
      </c>
      <c r="AGP282" s="92">
        <v>22</v>
      </c>
      <c r="AGQ282" s="92">
        <v>23</v>
      </c>
      <c r="AGR282" s="92">
        <v>24</v>
      </c>
      <c r="AGS282" s="92">
        <v>25</v>
      </c>
      <c r="AGT282" s="92">
        <v>26</v>
      </c>
      <c r="AGU282" s="92">
        <v>27</v>
      </c>
      <c r="AGV282" s="92">
        <v>28</v>
      </c>
      <c r="AGW282" s="92">
        <v>29</v>
      </c>
      <c r="AGX282" s="92">
        <v>30</v>
      </c>
      <c r="AGY282" s="71" t="s">
        <v>169</v>
      </c>
      <c r="AGZ282" s="56" t="s">
        <v>134</v>
      </c>
      <c r="AHA282" s="93" t="s">
        <v>181</v>
      </c>
      <c r="AHB282" s="167" t="s">
        <v>182</v>
      </c>
      <c r="AHC282" s="92">
        <v>1</v>
      </c>
      <c r="AHD282" s="92">
        <v>2</v>
      </c>
      <c r="AHE282" s="92">
        <v>3</v>
      </c>
      <c r="AHF282" s="92">
        <v>4</v>
      </c>
      <c r="AHG282" s="92">
        <v>5</v>
      </c>
      <c r="AHH282" s="92">
        <v>6</v>
      </c>
      <c r="AHI282" s="92">
        <v>7</v>
      </c>
      <c r="AHJ282" s="92">
        <v>8</v>
      </c>
      <c r="AHK282" s="92">
        <v>9</v>
      </c>
      <c r="AHL282" s="92">
        <v>10</v>
      </c>
      <c r="AHM282" s="92">
        <v>11</v>
      </c>
      <c r="AHN282" s="92">
        <v>12</v>
      </c>
      <c r="AHO282" s="92">
        <v>13</v>
      </c>
      <c r="AHP282" s="92">
        <v>14</v>
      </c>
      <c r="AHQ282" s="92">
        <v>15</v>
      </c>
      <c r="AHR282" s="92">
        <v>16</v>
      </c>
      <c r="AHS282" s="92">
        <v>17</v>
      </c>
      <c r="AHT282" s="92">
        <v>18</v>
      </c>
      <c r="AHU282" s="92">
        <v>19</v>
      </c>
      <c r="AHV282" s="92">
        <v>20</v>
      </c>
      <c r="AHW282" s="92">
        <v>21</v>
      </c>
      <c r="AHX282" s="92">
        <v>22</v>
      </c>
      <c r="AHY282" s="92">
        <v>23</v>
      </c>
      <c r="AHZ282" s="92">
        <v>24</v>
      </c>
      <c r="AIA282" s="92">
        <v>25</v>
      </c>
      <c r="AIB282" s="92">
        <v>26</v>
      </c>
      <c r="AIC282" s="92">
        <v>27</v>
      </c>
      <c r="AID282" s="92">
        <v>28</v>
      </c>
      <c r="AIE282" s="92">
        <v>29</v>
      </c>
      <c r="AIF282" s="92">
        <v>30</v>
      </c>
      <c r="AIG282" s="71" t="s">
        <v>169</v>
      </c>
      <c r="AIH282" s="56" t="s">
        <v>134</v>
      </c>
      <c r="AII282" s="93" t="s">
        <v>181</v>
      </c>
      <c r="AIJ282" s="167" t="s">
        <v>182</v>
      </c>
      <c r="AIK282" s="92">
        <v>1</v>
      </c>
      <c r="AIL282" s="92">
        <v>2</v>
      </c>
      <c r="AIM282" s="92">
        <v>3</v>
      </c>
      <c r="AIN282" s="92">
        <v>4</v>
      </c>
      <c r="AIO282" s="92">
        <v>5</v>
      </c>
      <c r="AIP282" s="92">
        <v>6</v>
      </c>
      <c r="AIQ282" s="92">
        <v>7</v>
      </c>
      <c r="AIR282" s="92">
        <v>8</v>
      </c>
      <c r="AIS282" s="92">
        <v>9</v>
      </c>
      <c r="AIT282" s="92">
        <v>10</v>
      </c>
      <c r="AIU282" s="92">
        <v>11</v>
      </c>
      <c r="AIV282" s="92">
        <v>12</v>
      </c>
      <c r="AIW282" s="92">
        <v>13</v>
      </c>
      <c r="AIX282" s="92">
        <v>14</v>
      </c>
      <c r="AIY282" s="92">
        <v>15</v>
      </c>
      <c r="AIZ282" s="92">
        <v>16</v>
      </c>
      <c r="AJA282" s="92">
        <v>17</v>
      </c>
      <c r="AJB282" s="92">
        <v>18</v>
      </c>
      <c r="AJC282" s="92">
        <v>19</v>
      </c>
      <c r="AJD282" s="92">
        <v>20</v>
      </c>
      <c r="AJE282" s="92">
        <v>21</v>
      </c>
      <c r="AJF282" s="92">
        <v>22</v>
      </c>
      <c r="AJG282" s="92">
        <v>23</v>
      </c>
      <c r="AJH282" s="92">
        <v>24</v>
      </c>
      <c r="AJI282" s="92">
        <v>25</v>
      </c>
      <c r="AJJ282" s="92">
        <v>26</v>
      </c>
      <c r="AJK282" s="92">
        <v>27</v>
      </c>
      <c r="AJL282" s="92">
        <v>28</v>
      </c>
      <c r="AJM282" s="92">
        <v>29</v>
      </c>
      <c r="AJN282" s="92">
        <v>30</v>
      </c>
      <c r="AJO282" s="71" t="s">
        <v>169</v>
      </c>
      <c r="AJP282" s="56" t="s">
        <v>134</v>
      </c>
      <c r="AJQ282" s="93" t="s">
        <v>181</v>
      </c>
      <c r="AJR282" s="167" t="s">
        <v>182</v>
      </c>
      <c r="AJS282" s="92">
        <v>1</v>
      </c>
      <c r="AJT282" s="92">
        <v>2</v>
      </c>
      <c r="AJU282" s="92">
        <v>3</v>
      </c>
      <c r="AJV282" s="92">
        <v>4</v>
      </c>
      <c r="AJW282" s="92">
        <v>5</v>
      </c>
      <c r="AJX282" s="92">
        <v>6</v>
      </c>
      <c r="AJY282" s="92">
        <v>7</v>
      </c>
      <c r="AJZ282" s="92">
        <v>8</v>
      </c>
      <c r="AKA282" s="92">
        <v>9</v>
      </c>
      <c r="AKB282" s="92">
        <v>10</v>
      </c>
      <c r="AKC282" s="92">
        <v>11</v>
      </c>
      <c r="AKD282" s="92">
        <v>12</v>
      </c>
      <c r="AKE282" s="92">
        <v>13</v>
      </c>
      <c r="AKF282" s="92">
        <v>14</v>
      </c>
      <c r="AKG282" s="92">
        <v>15</v>
      </c>
      <c r="AKH282" s="92">
        <v>16</v>
      </c>
      <c r="AKI282" s="92">
        <v>17</v>
      </c>
      <c r="AKJ282" s="92">
        <v>18</v>
      </c>
      <c r="AKK282" s="92">
        <v>19</v>
      </c>
      <c r="AKL282" s="92">
        <v>20</v>
      </c>
      <c r="AKM282" s="92">
        <v>21</v>
      </c>
      <c r="AKN282" s="92">
        <v>22</v>
      </c>
      <c r="AKO282" s="92">
        <v>23</v>
      </c>
      <c r="AKP282" s="92">
        <v>24</v>
      </c>
      <c r="AKQ282" s="92">
        <v>25</v>
      </c>
      <c r="AKR282" s="92">
        <v>26</v>
      </c>
      <c r="AKS282" s="92">
        <v>27</v>
      </c>
      <c r="AKT282" s="92">
        <v>28</v>
      </c>
      <c r="AKU282" s="92">
        <v>29</v>
      </c>
      <c r="AKV282" s="92">
        <v>30</v>
      </c>
      <c r="AKW282" s="71" t="s">
        <v>169</v>
      </c>
      <c r="AKX282" s="56" t="s">
        <v>134</v>
      </c>
      <c r="AKY282" s="93" t="s">
        <v>181</v>
      </c>
      <c r="AKZ282" s="167" t="s">
        <v>182</v>
      </c>
      <c r="ALA282" s="92">
        <v>1</v>
      </c>
      <c r="ALB282" s="92">
        <v>2</v>
      </c>
      <c r="ALC282" s="92">
        <v>3</v>
      </c>
      <c r="ALD282" s="92">
        <v>4</v>
      </c>
      <c r="ALE282" s="92">
        <v>5</v>
      </c>
      <c r="ALF282" s="92">
        <v>6</v>
      </c>
      <c r="ALG282" s="92">
        <v>7</v>
      </c>
      <c r="ALH282" s="92">
        <v>8</v>
      </c>
      <c r="ALI282" s="92">
        <v>9</v>
      </c>
      <c r="ALJ282" s="92">
        <v>10</v>
      </c>
      <c r="ALK282" s="92">
        <v>11</v>
      </c>
      <c r="ALL282" s="92">
        <v>12</v>
      </c>
      <c r="ALM282" s="92">
        <v>13</v>
      </c>
      <c r="ALN282" s="92">
        <v>14</v>
      </c>
      <c r="ALO282" s="92">
        <v>15</v>
      </c>
      <c r="ALP282" s="92">
        <v>16</v>
      </c>
      <c r="ALQ282" s="92">
        <v>17</v>
      </c>
      <c r="ALR282" s="92">
        <v>18</v>
      </c>
      <c r="ALS282" s="92">
        <v>19</v>
      </c>
      <c r="ALT282" s="92">
        <v>20</v>
      </c>
      <c r="ALU282" s="92">
        <v>21</v>
      </c>
      <c r="ALV282" s="92">
        <v>22</v>
      </c>
      <c r="ALW282" s="92">
        <v>23</v>
      </c>
      <c r="ALX282" s="92">
        <v>24</v>
      </c>
      <c r="ALY282" s="92">
        <v>25</v>
      </c>
      <c r="ALZ282" s="92">
        <v>26</v>
      </c>
      <c r="AMA282" s="92">
        <v>27</v>
      </c>
      <c r="AMB282" s="92">
        <v>28</v>
      </c>
      <c r="AMC282" s="92">
        <v>29</v>
      </c>
      <c r="AMD282" s="92">
        <v>30</v>
      </c>
      <c r="AME282" s="71" t="s">
        <v>169</v>
      </c>
      <c r="AMF282" s="56" t="s">
        <v>134</v>
      </c>
      <c r="AMG282" s="93" t="s">
        <v>181</v>
      </c>
      <c r="AMH282" s="167" t="s">
        <v>182</v>
      </c>
      <c r="AMI282" s="92">
        <v>1</v>
      </c>
      <c r="AMJ282" s="92">
        <v>2</v>
      </c>
      <c r="AMK282" s="92">
        <v>3</v>
      </c>
      <c r="AML282" s="92">
        <v>4</v>
      </c>
      <c r="AMM282" s="92">
        <v>5</v>
      </c>
      <c r="AMN282" s="92">
        <v>6</v>
      </c>
      <c r="AMO282" s="92">
        <v>7</v>
      </c>
      <c r="AMP282" s="92">
        <v>8</v>
      </c>
      <c r="AMQ282" s="92">
        <v>9</v>
      </c>
      <c r="AMR282" s="92">
        <v>10</v>
      </c>
      <c r="AMS282" s="92">
        <v>11</v>
      </c>
      <c r="AMT282" s="92">
        <v>12</v>
      </c>
      <c r="AMU282" s="92">
        <v>13</v>
      </c>
      <c r="AMV282" s="92">
        <v>14</v>
      </c>
      <c r="AMW282" s="92">
        <v>15</v>
      </c>
      <c r="AMX282" s="92">
        <v>16</v>
      </c>
      <c r="AMY282" s="92">
        <v>17</v>
      </c>
      <c r="AMZ282" s="92">
        <v>18</v>
      </c>
      <c r="ANA282" s="92">
        <v>19</v>
      </c>
      <c r="ANB282" s="92">
        <v>20</v>
      </c>
      <c r="ANC282" s="92">
        <v>21</v>
      </c>
      <c r="AND282" s="92">
        <v>22</v>
      </c>
      <c r="ANE282" s="92">
        <v>23</v>
      </c>
      <c r="ANF282" s="92">
        <v>24</v>
      </c>
      <c r="ANG282" s="92">
        <v>25</v>
      </c>
      <c r="ANH282" s="92">
        <v>26</v>
      </c>
      <c r="ANI282" s="92">
        <v>27</v>
      </c>
      <c r="ANJ282" s="92">
        <v>28</v>
      </c>
      <c r="ANK282" s="92">
        <v>29</v>
      </c>
      <c r="ANL282" s="92">
        <v>30</v>
      </c>
      <c r="ANM282" s="71" t="s">
        <v>169</v>
      </c>
      <c r="ANN282" s="56" t="s">
        <v>134</v>
      </c>
      <c r="ANO282" s="93" t="s">
        <v>181</v>
      </c>
      <c r="ANP282" s="167" t="s">
        <v>182</v>
      </c>
    </row>
    <row r="283" spans="1:1056" x14ac:dyDescent="0.3">
      <c r="A283" s="129" t="s">
        <v>3</v>
      </c>
      <c r="B283" s="58" t="s">
        <v>1</v>
      </c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72">
        <f>SUM(C283:AF283)</f>
        <v>0</v>
      </c>
      <c r="AH283" s="57">
        <f>AG283*'Bảng giá mua 2015'!D282</f>
        <v>0</v>
      </c>
      <c r="AI283" s="53">
        <f>'Hàng tồn'!E284</f>
        <v>0</v>
      </c>
      <c r="AJ283" s="168">
        <f>AI283*'Bảng giá mua 2015'!F282</f>
        <v>0</v>
      </c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72">
        <f>SUM(AK283:BN283)</f>
        <v>0</v>
      </c>
      <c r="BP283" s="57">
        <f>BO283*'Bảng giá mua 2015'!AL282</f>
        <v>0</v>
      </c>
      <c r="BQ283" s="53">
        <f>'Hàng tồn'!AM284</f>
        <v>0</v>
      </c>
      <c r="BR283" s="168">
        <f>BQ283*'Bảng giá mua 2015'!AN282</f>
        <v>0</v>
      </c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72">
        <f>SUM(BS283:CV283)</f>
        <v>0</v>
      </c>
      <c r="CX283" s="57">
        <f>CW283*'Bảng giá mua 2015'!BT282</f>
        <v>0</v>
      </c>
      <c r="CY283" s="53">
        <f>'Hàng tồn'!BU284</f>
        <v>0</v>
      </c>
      <c r="CZ283" s="168">
        <f>CY283*'Bảng giá mua 2015'!BV282</f>
        <v>0</v>
      </c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72">
        <f>SUM(DA283:ED283)</f>
        <v>0</v>
      </c>
      <c r="EF283" s="57">
        <f>EE283*'Bảng giá mua 2015'!DB282</f>
        <v>0</v>
      </c>
      <c r="EG283" s="53">
        <f>'Hàng tồn'!DC284</f>
        <v>0</v>
      </c>
      <c r="EH283" s="168">
        <f>EG283*'Bảng giá mua 2015'!DD282</f>
        <v>0</v>
      </c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72">
        <f>SUM(EI283:FL283)</f>
        <v>0</v>
      </c>
      <c r="FN283" s="57">
        <f>FM283*'Bảng giá mua 2015'!EJ282</f>
        <v>0</v>
      </c>
      <c r="FO283" s="53">
        <f>'Hàng tồn'!EK284</f>
        <v>0</v>
      </c>
      <c r="FP283" s="168">
        <f>FO283*'Bảng giá mua 2015'!EL282</f>
        <v>0</v>
      </c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72">
        <f>SUM(FQ283:GT283)</f>
        <v>0</v>
      </c>
      <c r="GV283" s="57">
        <f>GU283*'Bảng giá mua 2015'!FR282</f>
        <v>0</v>
      </c>
      <c r="GW283" s="53">
        <f>'Hàng tồn'!FS284</f>
        <v>0</v>
      </c>
      <c r="GX283" s="168">
        <f>GW283*'Bảng giá mua 2015'!FT282</f>
        <v>0</v>
      </c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72">
        <f>SUM(GY283:IB283)</f>
        <v>0</v>
      </c>
      <c r="ID283" s="57">
        <f>IC283*'Bảng giá mua 2015'!GZ282</f>
        <v>0</v>
      </c>
      <c r="IE283" s="53">
        <f>'Hàng tồn'!HA284</f>
        <v>0</v>
      </c>
      <c r="IF283" s="168">
        <f>IE283*'Bảng giá mua 2015'!HB282</f>
        <v>0</v>
      </c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72">
        <f>SUM(IG283:JJ283)</f>
        <v>0</v>
      </c>
      <c r="JL283" s="57">
        <f>JK283*'Bảng giá mua 2015'!IH282</f>
        <v>0</v>
      </c>
      <c r="JM283" s="53">
        <f>'Hàng tồn'!II284</f>
        <v>0</v>
      </c>
      <c r="JN283" s="168">
        <f>JM283*'Bảng giá mua 2015'!IJ282</f>
        <v>0</v>
      </c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72">
        <f>SUM(JO283:KR283)</f>
        <v>0</v>
      </c>
      <c r="KT283" s="57">
        <f>KS283*'Bảng giá mua 2015'!JP282</f>
        <v>0</v>
      </c>
      <c r="KU283" s="53">
        <f>'Hàng tồn'!JQ284</f>
        <v>0</v>
      </c>
      <c r="KV283" s="168">
        <f>KU283*'Bảng giá mua 2015'!JR282</f>
        <v>0</v>
      </c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72">
        <f>SUM(KW283:LZ283)</f>
        <v>0</v>
      </c>
      <c r="MB283" s="57">
        <f>MA283*'Bảng giá mua 2015'!KX282</f>
        <v>0</v>
      </c>
      <c r="MC283" s="53">
        <f>'Hàng tồn'!KY284</f>
        <v>0</v>
      </c>
      <c r="MD283" s="168">
        <f>MC283*'Bảng giá mua 2015'!KZ282</f>
        <v>0</v>
      </c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72">
        <f>SUM(ME283:NH283)</f>
        <v>0</v>
      </c>
      <c r="NJ283" s="57">
        <f>NI283*'Bảng giá mua 2015'!MF282</f>
        <v>0</v>
      </c>
      <c r="NK283" s="53">
        <f>'Hàng tồn'!MG284</f>
        <v>0</v>
      </c>
      <c r="NL283" s="168">
        <f>NK283*'Bảng giá mua 2015'!MH282</f>
        <v>0</v>
      </c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72">
        <f>SUM(NM283:OP283)</f>
        <v>0</v>
      </c>
      <c r="OR283" s="57">
        <f>OQ283*'Bảng giá mua 2015'!NN282</f>
        <v>0</v>
      </c>
      <c r="OS283" s="53">
        <f>'Hàng tồn'!NO284</f>
        <v>0</v>
      </c>
      <c r="OT283" s="168">
        <f>OS283*'Bảng giá mua 2015'!NP282</f>
        <v>0</v>
      </c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72">
        <f>SUM(OU283:PX283)</f>
        <v>0</v>
      </c>
      <c r="PZ283" s="57">
        <f>PY283*'Bảng giá mua 2015'!OV282</f>
        <v>0</v>
      </c>
      <c r="QA283" s="53">
        <f>'Hàng tồn'!OW284</f>
        <v>0</v>
      </c>
      <c r="QB283" s="168">
        <f>QA283*'Bảng giá mua 2015'!OX282</f>
        <v>0</v>
      </c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72">
        <f>SUM(QC283:RF283)</f>
        <v>0</v>
      </c>
      <c r="RH283" s="57">
        <f>RG283*'Bảng giá mua 2015'!QD282</f>
        <v>0</v>
      </c>
      <c r="RI283" s="53">
        <f>'Hàng tồn'!QE284</f>
        <v>0</v>
      </c>
      <c r="RJ283" s="168">
        <f>RI283*'Bảng giá mua 2015'!QF282</f>
        <v>0</v>
      </c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72">
        <f>SUM(RK283:SN283)</f>
        <v>0</v>
      </c>
      <c r="SP283" s="57">
        <f>SO283*'Bảng giá mua 2015'!RL282</f>
        <v>0</v>
      </c>
      <c r="SQ283" s="53">
        <f>'Hàng tồn'!RM284</f>
        <v>0</v>
      </c>
      <c r="SR283" s="168">
        <f>SQ283*'Bảng giá mua 2015'!RN282</f>
        <v>0</v>
      </c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72">
        <f>SUM(SS283:TV283)</f>
        <v>0</v>
      </c>
      <c r="TX283" s="57">
        <f>TW283*'Bảng giá mua 2015'!ST282</f>
        <v>0</v>
      </c>
      <c r="TY283" s="53">
        <f>'Hàng tồn'!SU284</f>
        <v>0</v>
      </c>
      <c r="TZ283" s="168">
        <f>TY283*'Bảng giá mua 2015'!SV282</f>
        <v>0</v>
      </c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72">
        <f>SUM(UA283:VD283)</f>
        <v>0</v>
      </c>
      <c r="VF283" s="57">
        <f>VE283*'Bảng giá mua 2015'!UB282</f>
        <v>0</v>
      </c>
      <c r="VG283" s="53">
        <f>'Hàng tồn'!UC284</f>
        <v>0</v>
      </c>
      <c r="VH283" s="168">
        <f>VG283*'Bảng giá mua 2015'!UD282</f>
        <v>0</v>
      </c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72">
        <f>SUM(VI283:WL283)</f>
        <v>0</v>
      </c>
      <c r="WN283" s="57">
        <f>WM283*'Bảng giá mua 2015'!VJ282</f>
        <v>0</v>
      </c>
      <c r="WO283" s="53">
        <f>'Hàng tồn'!VK284</f>
        <v>0</v>
      </c>
      <c r="WP283" s="168">
        <f>WO283*'Bảng giá mua 2015'!VL282</f>
        <v>0</v>
      </c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72">
        <f>SUM(WQ283:XT283)</f>
        <v>0</v>
      </c>
      <c r="XV283" s="57">
        <f>XU283*'Bảng giá mua 2015'!WR282</f>
        <v>0</v>
      </c>
      <c r="XW283" s="53">
        <f>'Hàng tồn'!WS284</f>
        <v>0</v>
      </c>
      <c r="XX283" s="168">
        <f>XW283*'Bảng giá mua 2015'!WT282</f>
        <v>0</v>
      </c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72">
        <f>SUM(XY283:ZB283)</f>
        <v>0</v>
      </c>
      <c r="ZD283" s="57">
        <f>ZC283*'Bảng giá mua 2015'!XZ282</f>
        <v>0</v>
      </c>
      <c r="ZE283" s="53">
        <f>'Hàng tồn'!YA284</f>
        <v>0</v>
      </c>
      <c r="ZF283" s="168">
        <f>ZE283*'Bảng giá mua 2015'!YB282</f>
        <v>0</v>
      </c>
      <c r="ZG283" s="55"/>
      <c r="ZH283" s="55"/>
      <c r="ZI283" s="55"/>
      <c r="ZJ283" s="55"/>
      <c r="ZK283" s="55"/>
      <c r="ZL283" s="55"/>
      <c r="ZM283" s="55"/>
      <c r="ZN283" s="55"/>
      <c r="ZO283" s="55"/>
      <c r="ZP283" s="55"/>
      <c r="ZQ283" s="55"/>
      <c r="ZR283" s="55"/>
      <c r="ZS283" s="55"/>
      <c r="ZT283" s="55"/>
      <c r="ZU283" s="55"/>
      <c r="ZV283" s="55"/>
      <c r="ZW283" s="55"/>
      <c r="ZX283" s="55"/>
      <c r="ZY283" s="55"/>
      <c r="ZZ283" s="55"/>
      <c r="AAA283" s="55"/>
      <c r="AAB283" s="55"/>
      <c r="AAC283" s="55"/>
      <c r="AAD283" s="55"/>
      <c r="AAE283" s="55"/>
      <c r="AAF283" s="55"/>
      <c r="AAG283" s="55"/>
      <c r="AAH283" s="55"/>
      <c r="AAI283" s="55"/>
      <c r="AAJ283" s="55"/>
      <c r="AAK283" s="72">
        <f>SUM(ZG283:AAJ283)</f>
        <v>0</v>
      </c>
      <c r="AAL283" s="57">
        <f>AAK283*'Bảng giá mua 2015'!ZH282</f>
        <v>0</v>
      </c>
      <c r="AAM283" s="53">
        <f>'Hàng tồn'!ZI284</f>
        <v>0</v>
      </c>
      <c r="AAN283" s="168">
        <f>AAM283*'Bảng giá mua 2015'!ZJ282</f>
        <v>0</v>
      </c>
      <c r="AAO283" s="55"/>
      <c r="AAP283" s="55"/>
      <c r="AAQ283" s="55"/>
      <c r="AAR283" s="55"/>
      <c r="AAS283" s="55"/>
      <c r="AAT283" s="55"/>
      <c r="AAU283" s="55"/>
      <c r="AAV283" s="55"/>
      <c r="AAW283" s="55"/>
      <c r="AAX283" s="55"/>
      <c r="AAY283" s="55"/>
      <c r="AAZ283" s="55"/>
      <c r="ABA283" s="55"/>
      <c r="ABB283" s="55"/>
      <c r="ABC283" s="55"/>
      <c r="ABD283" s="55"/>
      <c r="ABE283" s="55"/>
      <c r="ABF283" s="55"/>
      <c r="ABG283" s="55"/>
      <c r="ABH283" s="55"/>
      <c r="ABI283" s="55"/>
      <c r="ABJ283" s="55"/>
      <c r="ABK283" s="55"/>
      <c r="ABL283" s="55"/>
      <c r="ABM283" s="55"/>
      <c r="ABN283" s="55"/>
      <c r="ABO283" s="55"/>
      <c r="ABP283" s="55"/>
      <c r="ABQ283" s="55"/>
      <c r="ABR283" s="55"/>
      <c r="ABS283" s="72">
        <f>SUM(AAO283:ABR283)</f>
        <v>0</v>
      </c>
      <c r="ABT283" s="57">
        <f>ABS283*'Bảng giá mua 2015'!AAP282</f>
        <v>0</v>
      </c>
      <c r="ABU283" s="53">
        <f>'Hàng tồn'!AAQ284</f>
        <v>0</v>
      </c>
      <c r="ABV283" s="168">
        <f>ABU283*'Bảng giá mua 2015'!AAR282</f>
        <v>0</v>
      </c>
      <c r="ABW283" s="55"/>
      <c r="ABX283" s="55"/>
      <c r="ABY283" s="55"/>
      <c r="ABZ283" s="55"/>
      <c r="ACA283" s="55"/>
      <c r="ACB283" s="55"/>
      <c r="ACC283" s="55"/>
      <c r="ACD283" s="55"/>
      <c r="ACE283" s="55"/>
      <c r="ACF283" s="55"/>
      <c r="ACG283" s="55"/>
      <c r="ACH283" s="55"/>
      <c r="ACI283" s="55"/>
      <c r="ACJ283" s="55"/>
      <c r="ACK283" s="55"/>
      <c r="ACL283" s="55"/>
      <c r="ACM283" s="55"/>
      <c r="ACN283" s="55"/>
      <c r="ACO283" s="55"/>
      <c r="ACP283" s="55"/>
      <c r="ACQ283" s="55"/>
      <c r="ACR283" s="55"/>
      <c r="ACS283" s="55"/>
      <c r="ACT283" s="55"/>
      <c r="ACU283" s="55"/>
      <c r="ACV283" s="55"/>
      <c r="ACW283" s="55"/>
      <c r="ACX283" s="55"/>
      <c r="ACY283" s="55"/>
      <c r="ACZ283" s="55"/>
      <c r="ADA283" s="72">
        <f>SUM(ABW283:ACZ283)</f>
        <v>0</v>
      </c>
      <c r="ADB283" s="57">
        <f>ADA283*'Bảng giá mua 2015'!ABX282</f>
        <v>0</v>
      </c>
      <c r="ADC283" s="53">
        <f>'Hàng tồn'!ABY284</f>
        <v>0</v>
      </c>
      <c r="ADD283" s="168">
        <f>ADC283*'Bảng giá mua 2015'!ABZ282</f>
        <v>0</v>
      </c>
      <c r="ADE283" s="55"/>
      <c r="ADF283" s="55"/>
      <c r="ADG283" s="55"/>
      <c r="ADH283" s="55"/>
      <c r="ADI283" s="55"/>
      <c r="ADJ283" s="55"/>
      <c r="ADK283" s="55"/>
      <c r="ADL283" s="55"/>
      <c r="ADM283" s="55"/>
      <c r="ADN283" s="55"/>
      <c r="ADO283" s="55"/>
      <c r="ADP283" s="55"/>
      <c r="ADQ283" s="55"/>
      <c r="ADR283" s="55"/>
      <c r="ADS283" s="55"/>
      <c r="ADT283" s="55"/>
      <c r="ADU283" s="55"/>
      <c r="ADV283" s="55"/>
      <c r="ADW283" s="55"/>
      <c r="ADX283" s="55"/>
      <c r="ADY283" s="55"/>
      <c r="ADZ283" s="55"/>
      <c r="AEA283" s="55"/>
      <c r="AEB283" s="55"/>
      <c r="AEC283" s="55"/>
      <c r="AED283" s="55"/>
      <c r="AEE283" s="55"/>
      <c r="AEF283" s="55"/>
      <c r="AEG283" s="55"/>
      <c r="AEH283" s="55"/>
      <c r="AEI283" s="72">
        <f>SUM(ADE283:AEH283)</f>
        <v>0</v>
      </c>
      <c r="AEJ283" s="57">
        <f>AEI283*'Bảng giá mua 2015'!ADF282</f>
        <v>0</v>
      </c>
      <c r="AEK283" s="53">
        <f>'Hàng tồn'!ADG284</f>
        <v>0</v>
      </c>
      <c r="AEL283" s="168">
        <f>AEK283*'Bảng giá mua 2015'!ADH282</f>
        <v>0</v>
      </c>
      <c r="AEM283" s="55"/>
      <c r="AEN283" s="55"/>
      <c r="AEO283" s="55"/>
      <c r="AEP283" s="55"/>
      <c r="AEQ283" s="55"/>
      <c r="AER283" s="55"/>
      <c r="AES283" s="55"/>
      <c r="AET283" s="55"/>
      <c r="AEU283" s="55"/>
      <c r="AEV283" s="55"/>
      <c r="AEW283" s="55"/>
      <c r="AEX283" s="55"/>
      <c r="AEY283" s="55"/>
      <c r="AEZ283" s="55"/>
      <c r="AFA283" s="55"/>
      <c r="AFB283" s="55"/>
      <c r="AFC283" s="55"/>
      <c r="AFD283" s="55"/>
      <c r="AFE283" s="55"/>
      <c r="AFF283" s="55"/>
      <c r="AFG283" s="55"/>
      <c r="AFH283" s="55"/>
      <c r="AFI283" s="55"/>
      <c r="AFJ283" s="55"/>
      <c r="AFK283" s="55"/>
      <c r="AFL283" s="55"/>
      <c r="AFM283" s="55"/>
      <c r="AFN283" s="55"/>
      <c r="AFO283" s="55"/>
      <c r="AFP283" s="55"/>
      <c r="AFQ283" s="72">
        <f>SUM(AEM283:AFP283)</f>
        <v>0</v>
      </c>
      <c r="AFR283" s="57">
        <f>AFQ283*'Bảng giá mua 2015'!AEN282</f>
        <v>0</v>
      </c>
      <c r="AFS283" s="53">
        <f>'Hàng tồn'!AEO284</f>
        <v>0</v>
      </c>
      <c r="AFT283" s="168">
        <f>AFS283*'Bảng giá mua 2015'!AEP282</f>
        <v>0</v>
      </c>
      <c r="AFU283" s="55"/>
      <c r="AFV283" s="55"/>
      <c r="AFW283" s="55"/>
      <c r="AFX283" s="55"/>
      <c r="AFY283" s="55"/>
      <c r="AFZ283" s="55"/>
      <c r="AGA283" s="55"/>
      <c r="AGB283" s="55"/>
      <c r="AGC283" s="55"/>
      <c r="AGD283" s="55"/>
      <c r="AGE283" s="55"/>
      <c r="AGF283" s="55"/>
      <c r="AGG283" s="55"/>
      <c r="AGH283" s="55"/>
      <c r="AGI283" s="55"/>
      <c r="AGJ283" s="55"/>
      <c r="AGK283" s="55"/>
      <c r="AGL283" s="55"/>
      <c r="AGM283" s="55"/>
      <c r="AGN283" s="55"/>
      <c r="AGO283" s="55"/>
      <c r="AGP283" s="55"/>
      <c r="AGQ283" s="55"/>
      <c r="AGR283" s="55"/>
      <c r="AGS283" s="55"/>
      <c r="AGT283" s="55"/>
      <c r="AGU283" s="55"/>
      <c r="AGV283" s="55"/>
      <c r="AGW283" s="55"/>
      <c r="AGX283" s="55"/>
      <c r="AGY283" s="72">
        <f>SUM(AFU283:AGX283)</f>
        <v>0</v>
      </c>
      <c r="AGZ283" s="57">
        <f>AGY283*'Bảng giá mua 2015'!AFV282</f>
        <v>0</v>
      </c>
      <c r="AHA283" s="53">
        <f>'Hàng tồn'!AFW284</f>
        <v>0</v>
      </c>
      <c r="AHB283" s="168">
        <f>AHA283*'Bảng giá mua 2015'!AFX282</f>
        <v>0</v>
      </c>
      <c r="AHC283" s="55"/>
      <c r="AHD283" s="55"/>
      <c r="AHE283" s="55">
        <v>1</v>
      </c>
      <c r="AHF283" s="55">
        <v>3</v>
      </c>
      <c r="AHG283" s="55">
        <v>1</v>
      </c>
      <c r="AHH283" s="55">
        <v>2</v>
      </c>
      <c r="AHI283" s="55">
        <v>1</v>
      </c>
      <c r="AHJ283" s="55">
        <v>1</v>
      </c>
      <c r="AHK283" s="55">
        <v>2</v>
      </c>
      <c r="AHL283" s="55"/>
      <c r="AHM283" s="55">
        <v>2</v>
      </c>
      <c r="AHN283" s="55"/>
      <c r="AHO283" s="55"/>
      <c r="AHP283" s="55">
        <v>1</v>
      </c>
      <c r="AHQ283" s="55">
        <v>3</v>
      </c>
      <c r="AHR283" s="55"/>
      <c r="AHS283" s="55"/>
      <c r="AHT283" s="55"/>
      <c r="AHU283" s="55"/>
      <c r="AHV283" s="55"/>
      <c r="AHW283" s="55"/>
      <c r="AHX283" s="55"/>
      <c r="AHY283" s="55"/>
      <c r="AHZ283" s="55"/>
      <c r="AIA283" s="55"/>
      <c r="AIB283" s="55"/>
      <c r="AIC283" s="55"/>
      <c r="AID283" s="55"/>
      <c r="AIE283" s="55"/>
      <c r="AIF283" s="55"/>
      <c r="AIG283" s="72">
        <f>SUM(AHC283:AIF283)</f>
        <v>17</v>
      </c>
      <c r="AIH283" s="57">
        <f>AIG283*'Bảng giá bán 2015'!AC282</f>
        <v>0</v>
      </c>
      <c r="AII283" s="53">
        <f>'Hàng tồn'!AHE284</f>
        <v>0</v>
      </c>
      <c r="AIJ283" s="168">
        <f>AII283*'Bảng giá bán 2015'!AD282</f>
        <v>0</v>
      </c>
      <c r="AIK283" s="55"/>
      <c r="AIL283" s="55"/>
      <c r="AIM283" s="55">
        <v>2</v>
      </c>
      <c r="AIN283" s="55">
        <v>1</v>
      </c>
      <c r="AIO283" s="55">
        <v>1</v>
      </c>
      <c r="AIP283" s="55">
        <v>1</v>
      </c>
      <c r="AIQ283" s="55">
        <v>1</v>
      </c>
      <c r="AIR283" s="55">
        <v>2</v>
      </c>
      <c r="AIS283" s="55"/>
      <c r="AIT283" s="55"/>
      <c r="AIU283" s="55"/>
      <c r="AIV283" s="55"/>
      <c r="AIW283" s="55">
        <v>1</v>
      </c>
      <c r="AIX283" s="55"/>
      <c r="AIY283" s="55"/>
      <c r="AIZ283" s="55"/>
      <c r="AJA283" s="55"/>
      <c r="AJB283" s="55"/>
      <c r="AJC283" s="55"/>
      <c r="AJD283" s="55"/>
      <c r="AJE283" s="55"/>
      <c r="AJF283" s="55"/>
      <c r="AJG283" s="55"/>
      <c r="AJH283" s="55"/>
      <c r="AJI283" s="55"/>
      <c r="AJJ283" s="55"/>
      <c r="AJK283" s="55"/>
      <c r="AJL283" s="55"/>
      <c r="AJM283" s="55"/>
      <c r="AJN283" s="55"/>
      <c r="AJO283" s="72">
        <f>SUM(AIK283:AJN283)</f>
        <v>9</v>
      </c>
      <c r="AJP283" s="57">
        <f>AJO283*'Bảng giá bán 2015'!AD282</f>
        <v>0</v>
      </c>
      <c r="AJQ283" s="53">
        <f>'Hàng tồn'!AIM284</f>
        <v>0</v>
      </c>
      <c r="AJR283" s="168">
        <f>AJQ283*'Bảng giá mua 2015'!AIN282</f>
        <v>0</v>
      </c>
      <c r="AJS283" s="55"/>
      <c r="AJT283" s="55"/>
      <c r="AJU283" s="55"/>
      <c r="AJV283" s="55"/>
      <c r="AJW283" s="55"/>
      <c r="AJX283" s="55"/>
      <c r="AJY283" s="55"/>
      <c r="AJZ283" s="55"/>
      <c r="AKA283" s="55"/>
      <c r="AKB283" s="55"/>
      <c r="AKC283" s="55"/>
      <c r="AKD283" s="55"/>
      <c r="AKE283" s="55"/>
      <c r="AKF283" s="55"/>
      <c r="AKG283" s="55"/>
      <c r="AKH283" s="55"/>
      <c r="AKI283" s="55"/>
      <c r="AKJ283" s="55"/>
      <c r="AKK283" s="55"/>
      <c r="AKL283" s="55"/>
      <c r="AKM283" s="55"/>
      <c r="AKN283" s="55"/>
      <c r="AKO283" s="55"/>
      <c r="AKP283" s="55"/>
      <c r="AKQ283" s="55"/>
      <c r="AKR283" s="55"/>
      <c r="AKS283" s="55"/>
      <c r="AKT283" s="55"/>
      <c r="AKU283" s="55"/>
      <c r="AKV283" s="55"/>
      <c r="AKW283" s="72">
        <f>SUM(AJS283:AKV283)</f>
        <v>0</v>
      </c>
      <c r="AKX283" s="57">
        <f>AKW283*'Bảng giá bán 2015'!BL282</f>
        <v>0</v>
      </c>
      <c r="AKY283" s="53">
        <f>'Hàng tồn'!AJU284</f>
        <v>0</v>
      </c>
      <c r="AKZ283" s="168">
        <f>AKY283*'Bảng giá mua 2015'!AJV282</f>
        <v>0</v>
      </c>
      <c r="ALA283" s="55"/>
      <c r="ALB283" s="55"/>
      <c r="ALC283" s="55"/>
      <c r="ALD283" s="55"/>
      <c r="ALE283" s="55"/>
      <c r="ALF283" s="55"/>
      <c r="ALG283" s="55"/>
      <c r="ALH283" s="55"/>
      <c r="ALI283" s="55"/>
      <c r="ALJ283" s="55"/>
      <c r="ALK283" s="55"/>
      <c r="ALL283" s="55"/>
      <c r="ALM283" s="55"/>
      <c r="ALN283" s="55"/>
      <c r="ALO283" s="55"/>
      <c r="ALP283" s="55"/>
      <c r="ALQ283" s="55"/>
      <c r="ALR283" s="55"/>
      <c r="ALS283" s="55"/>
      <c r="ALT283" s="55"/>
      <c r="ALU283" s="55"/>
      <c r="ALV283" s="55"/>
      <c r="ALW283" s="55"/>
      <c r="ALX283" s="55"/>
      <c r="ALY283" s="55"/>
      <c r="ALZ283" s="55"/>
      <c r="AMA283" s="55"/>
      <c r="AMB283" s="55"/>
      <c r="AMC283" s="55"/>
      <c r="AMD283" s="55"/>
      <c r="AME283" s="72">
        <f>SUM(ALA283:AMD283)</f>
        <v>0</v>
      </c>
      <c r="AMF283" s="57">
        <f>AME283*'Bảng giá bán 2015'!CT282</f>
        <v>0</v>
      </c>
      <c r="AMG283" s="53">
        <f>'Hàng tồn'!ALC284</f>
        <v>0</v>
      </c>
      <c r="AMH283" s="168">
        <f>AMG283*'Bảng giá mua 2015'!ALD282</f>
        <v>0</v>
      </c>
      <c r="AMI283" s="55"/>
      <c r="AMJ283" s="55"/>
      <c r="AMK283" s="55"/>
      <c r="AML283" s="55"/>
      <c r="AMM283" s="55"/>
      <c r="AMN283" s="55"/>
      <c r="AMO283" s="55"/>
      <c r="AMP283" s="55"/>
      <c r="AMQ283" s="55"/>
      <c r="AMR283" s="55"/>
      <c r="AMS283" s="55"/>
      <c r="AMT283" s="55"/>
      <c r="AMU283" s="55"/>
      <c r="AMV283" s="55"/>
      <c r="AMW283" s="55"/>
      <c r="AMX283" s="55"/>
      <c r="AMY283" s="55"/>
      <c r="AMZ283" s="55"/>
      <c r="ANA283" s="55"/>
      <c r="ANB283" s="55"/>
      <c r="ANC283" s="55"/>
      <c r="AND283" s="55"/>
      <c r="ANE283" s="55"/>
      <c r="ANF283" s="55"/>
      <c r="ANG283" s="55"/>
      <c r="ANH283" s="55"/>
      <c r="ANI283" s="55"/>
      <c r="ANJ283" s="55"/>
      <c r="ANK283" s="55"/>
      <c r="ANL283" s="55"/>
      <c r="ANM283" s="72">
        <f>SUM(AMI283:ANL283)</f>
        <v>0</v>
      </c>
      <c r="ANN283" s="57">
        <f>ANM283*'Bảng giá bán 2015'!EB282</f>
        <v>0</v>
      </c>
      <c r="ANO283" s="53">
        <f>'Hàng tồn'!AMK284</f>
        <v>0</v>
      </c>
      <c r="ANP283" s="168">
        <f>ANO283*'Bảng giá mua 2015'!AML282</f>
        <v>0</v>
      </c>
    </row>
    <row r="284" spans="1:1056" x14ac:dyDescent="0.3">
      <c r="A284" s="131"/>
      <c r="B284" s="58" t="s">
        <v>2</v>
      </c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72">
        <f t="shared" ref="AG284:AG308" si="279">SUM(C284:AF284)</f>
        <v>0</v>
      </c>
      <c r="AH284" s="57">
        <f>AG284*'Bảng giá mua 2015'!D283</f>
        <v>0</v>
      </c>
      <c r="AI284" s="53">
        <f>'Hàng tồn'!E285</f>
        <v>0</v>
      </c>
      <c r="AJ284" s="168">
        <f>AI284*'Bảng giá mua 2015'!F283</f>
        <v>0</v>
      </c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72">
        <f t="shared" ref="BO284:BO308" si="280">SUM(AK284:BN284)</f>
        <v>0</v>
      </c>
      <c r="BP284" s="57">
        <f>BO284*'Bảng giá mua 2015'!AL283</f>
        <v>0</v>
      </c>
      <c r="BQ284" s="53">
        <f>'Hàng tồn'!AM285</f>
        <v>0</v>
      </c>
      <c r="BR284" s="168">
        <f>BQ284*'Bảng giá mua 2015'!AN283</f>
        <v>0</v>
      </c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72">
        <f t="shared" ref="CW284:CW308" si="281">SUM(BS284:CV284)</f>
        <v>0</v>
      </c>
      <c r="CX284" s="57">
        <f>CW284*'Bảng giá mua 2015'!BT283</f>
        <v>0</v>
      </c>
      <c r="CY284" s="53">
        <f>'Hàng tồn'!BU285</f>
        <v>0</v>
      </c>
      <c r="CZ284" s="168">
        <f>CY284*'Bảng giá mua 2015'!BV283</f>
        <v>0</v>
      </c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72">
        <f t="shared" ref="EE284:EE308" si="282">SUM(DA284:ED284)</f>
        <v>0</v>
      </c>
      <c r="EF284" s="57">
        <f>EE284*'Bảng giá mua 2015'!DB283</f>
        <v>0</v>
      </c>
      <c r="EG284" s="53">
        <f>'Hàng tồn'!DC285</f>
        <v>0</v>
      </c>
      <c r="EH284" s="168">
        <f>EG284*'Bảng giá mua 2015'!DD283</f>
        <v>0</v>
      </c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72">
        <f t="shared" ref="FM284:FM308" si="283">SUM(EI284:FL284)</f>
        <v>0</v>
      </c>
      <c r="FN284" s="57">
        <f>FM284*'Bảng giá mua 2015'!EJ283</f>
        <v>0</v>
      </c>
      <c r="FO284" s="53">
        <f>'Hàng tồn'!EK285</f>
        <v>0</v>
      </c>
      <c r="FP284" s="168">
        <f>FO284*'Bảng giá mua 2015'!EL283</f>
        <v>0</v>
      </c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72">
        <f t="shared" ref="GU284:GU308" si="284">SUM(FQ284:GT284)</f>
        <v>0</v>
      </c>
      <c r="GV284" s="57">
        <f>GU284*'Bảng giá mua 2015'!FR283</f>
        <v>0</v>
      </c>
      <c r="GW284" s="53">
        <f>'Hàng tồn'!FS285</f>
        <v>0</v>
      </c>
      <c r="GX284" s="168">
        <f>GW284*'Bảng giá mua 2015'!FT283</f>
        <v>0</v>
      </c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72">
        <f t="shared" ref="IC284:IC308" si="285">SUM(GY284:IB284)</f>
        <v>0</v>
      </c>
      <c r="ID284" s="57">
        <f>IC284*'Bảng giá mua 2015'!GZ283</f>
        <v>0</v>
      </c>
      <c r="IE284" s="53">
        <f>'Hàng tồn'!HA285</f>
        <v>0</v>
      </c>
      <c r="IF284" s="168">
        <f>IE284*'Bảng giá mua 2015'!HB283</f>
        <v>0</v>
      </c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72">
        <f t="shared" ref="JK284:JK308" si="286">SUM(IG284:JJ284)</f>
        <v>0</v>
      </c>
      <c r="JL284" s="57">
        <f>JK284*'Bảng giá mua 2015'!IH283</f>
        <v>0</v>
      </c>
      <c r="JM284" s="53">
        <f>'Hàng tồn'!II285</f>
        <v>0</v>
      </c>
      <c r="JN284" s="168">
        <f>JM284*'Bảng giá mua 2015'!IJ283</f>
        <v>0</v>
      </c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72">
        <f t="shared" ref="KS284:KS308" si="287">SUM(JO284:KR284)</f>
        <v>0</v>
      </c>
      <c r="KT284" s="57">
        <f>KS284*'Bảng giá mua 2015'!JP283</f>
        <v>0</v>
      </c>
      <c r="KU284" s="53">
        <f>'Hàng tồn'!JQ285</f>
        <v>0</v>
      </c>
      <c r="KV284" s="168">
        <f>KU284*'Bảng giá mua 2015'!JR283</f>
        <v>0</v>
      </c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72">
        <f t="shared" ref="MA284:MA308" si="288">SUM(KW284:LZ284)</f>
        <v>0</v>
      </c>
      <c r="MB284" s="57">
        <f>MA284*'Bảng giá mua 2015'!KX283</f>
        <v>0</v>
      </c>
      <c r="MC284" s="53">
        <f>'Hàng tồn'!KY285</f>
        <v>0</v>
      </c>
      <c r="MD284" s="168">
        <f>MC284*'Bảng giá mua 2015'!KZ283</f>
        <v>0</v>
      </c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72">
        <f t="shared" ref="NI284:NI308" si="289">SUM(ME284:NH284)</f>
        <v>0</v>
      </c>
      <c r="NJ284" s="57">
        <f>NI284*'Bảng giá mua 2015'!MF283</f>
        <v>0</v>
      </c>
      <c r="NK284" s="53">
        <f>'Hàng tồn'!MG285</f>
        <v>0</v>
      </c>
      <c r="NL284" s="168">
        <f>NK284*'Bảng giá mua 2015'!MH283</f>
        <v>0</v>
      </c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72">
        <f t="shared" ref="OQ284:OQ308" si="290">SUM(NM284:OP284)</f>
        <v>0</v>
      </c>
      <c r="OR284" s="57">
        <f>OQ284*'Bảng giá mua 2015'!NN283</f>
        <v>0</v>
      </c>
      <c r="OS284" s="53">
        <f>'Hàng tồn'!NO285</f>
        <v>0</v>
      </c>
      <c r="OT284" s="168">
        <f>OS284*'Bảng giá mua 2015'!NP283</f>
        <v>0</v>
      </c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72">
        <f t="shared" ref="PY284:PY308" si="291">SUM(OU284:PX284)</f>
        <v>0</v>
      </c>
      <c r="PZ284" s="57">
        <f>PY284*'Bảng giá mua 2015'!OV283</f>
        <v>0</v>
      </c>
      <c r="QA284" s="53">
        <f>'Hàng tồn'!OW285</f>
        <v>0</v>
      </c>
      <c r="QB284" s="168">
        <f>QA284*'Bảng giá mua 2015'!OX283</f>
        <v>0</v>
      </c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72">
        <f t="shared" ref="RG284:RG308" si="292">SUM(QC284:RF284)</f>
        <v>0</v>
      </c>
      <c r="RH284" s="57">
        <f>RG284*'Bảng giá mua 2015'!QD283</f>
        <v>0</v>
      </c>
      <c r="RI284" s="53">
        <f>'Hàng tồn'!QE285</f>
        <v>0</v>
      </c>
      <c r="RJ284" s="168">
        <f>RI284*'Bảng giá mua 2015'!QF283</f>
        <v>0</v>
      </c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72">
        <f t="shared" ref="SO284:SO308" si="293">SUM(RK284:SN284)</f>
        <v>0</v>
      </c>
      <c r="SP284" s="57">
        <f>SO284*'Bảng giá mua 2015'!RL283</f>
        <v>0</v>
      </c>
      <c r="SQ284" s="53">
        <f>'Hàng tồn'!RM285</f>
        <v>0</v>
      </c>
      <c r="SR284" s="168">
        <f>SQ284*'Bảng giá mua 2015'!RN283</f>
        <v>0</v>
      </c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72">
        <f t="shared" ref="TW284:TW308" si="294">SUM(SS284:TV284)</f>
        <v>0</v>
      </c>
      <c r="TX284" s="57">
        <f>TW284*'Bảng giá mua 2015'!ST283</f>
        <v>0</v>
      </c>
      <c r="TY284" s="53">
        <f>'Hàng tồn'!SU285</f>
        <v>0</v>
      </c>
      <c r="TZ284" s="168">
        <f>TY284*'Bảng giá mua 2015'!SV283</f>
        <v>0</v>
      </c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72">
        <f t="shared" ref="VE284:VE308" si="295">SUM(UA284:VD284)</f>
        <v>0</v>
      </c>
      <c r="VF284" s="57">
        <f>VE284*'Bảng giá mua 2015'!UB283</f>
        <v>0</v>
      </c>
      <c r="VG284" s="53">
        <f>'Hàng tồn'!UC285</f>
        <v>0</v>
      </c>
      <c r="VH284" s="168">
        <f>VG284*'Bảng giá mua 2015'!UD283</f>
        <v>0</v>
      </c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72">
        <f t="shared" ref="WM284:WM308" si="296">SUM(VI284:WL284)</f>
        <v>0</v>
      </c>
      <c r="WN284" s="57">
        <f>WM284*'Bảng giá mua 2015'!VJ283</f>
        <v>0</v>
      </c>
      <c r="WO284" s="53">
        <f>'Hàng tồn'!VK285</f>
        <v>0</v>
      </c>
      <c r="WP284" s="168">
        <f>WO284*'Bảng giá mua 2015'!VL283</f>
        <v>0</v>
      </c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72">
        <f t="shared" ref="XU284:XU308" si="297">SUM(WQ284:XT284)</f>
        <v>0</v>
      </c>
      <c r="XV284" s="57">
        <f>XU284*'Bảng giá mua 2015'!WR283</f>
        <v>0</v>
      </c>
      <c r="XW284" s="53">
        <f>'Hàng tồn'!WS285</f>
        <v>0</v>
      </c>
      <c r="XX284" s="168">
        <f>XW284*'Bảng giá mua 2015'!WT283</f>
        <v>0</v>
      </c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72">
        <f t="shared" ref="ZC284:ZC308" si="298">SUM(XY284:ZB284)</f>
        <v>0</v>
      </c>
      <c r="ZD284" s="57">
        <f>ZC284*'Bảng giá mua 2015'!XZ283</f>
        <v>0</v>
      </c>
      <c r="ZE284" s="53">
        <f>'Hàng tồn'!YA285</f>
        <v>0</v>
      </c>
      <c r="ZF284" s="168">
        <f>ZE284*'Bảng giá mua 2015'!YB283</f>
        <v>0</v>
      </c>
      <c r="ZG284" s="55"/>
      <c r="ZH284" s="55"/>
      <c r="ZI284" s="55"/>
      <c r="ZJ284" s="55"/>
      <c r="ZK284" s="55"/>
      <c r="ZL284" s="55"/>
      <c r="ZM284" s="55"/>
      <c r="ZN284" s="55"/>
      <c r="ZO284" s="55"/>
      <c r="ZP284" s="55"/>
      <c r="ZQ284" s="55"/>
      <c r="ZR284" s="55"/>
      <c r="ZS284" s="55"/>
      <c r="ZT284" s="55"/>
      <c r="ZU284" s="55"/>
      <c r="ZV284" s="55"/>
      <c r="ZW284" s="55"/>
      <c r="ZX284" s="55"/>
      <c r="ZY284" s="55"/>
      <c r="ZZ284" s="55"/>
      <c r="AAA284" s="55"/>
      <c r="AAB284" s="55"/>
      <c r="AAC284" s="55"/>
      <c r="AAD284" s="55"/>
      <c r="AAE284" s="55"/>
      <c r="AAF284" s="55"/>
      <c r="AAG284" s="55"/>
      <c r="AAH284" s="55"/>
      <c r="AAI284" s="55"/>
      <c r="AAJ284" s="55"/>
      <c r="AAK284" s="72">
        <f t="shared" ref="AAK284:AAK308" si="299">SUM(ZG284:AAJ284)</f>
        <v>0</v>
      </c>
      <c r="AAL284" s="57">
        <f>AAK284*'Bảng giá mua 2015'!ZH283</f>
        <v>0</v>
      </c>
      <c r="AAM284" s="53">
        <f>'Hàng tồn'!ZI285</f>
        <v>0</v>
      </c>
      <c r="AAN284" s="168">
        <f>AAM284*'Bảng giá mua 2015'!ZJ283</f>
        <v>0</v>
      </c>
      <c r="AAO284" s="55"/>
      <c r="AAP284" s="55"/>
      <c r="AAQ284" s="55"/>
      <c r="AAR284" s="55"/>
      <c r="AAS284" s="55"/>
      <c r="AAT284" s="55"/>
      <c r="AAU284" s="55"/>
      <c r="AAV284" s="55"/>
      <c r="AAW284" s="55"/>
      <c r="AAX284" s="55"/>
      <c r="AAY284" s="55"/>
      <c r="AAZ284" s="55"/>
      <c r="ABA284" s="55"/>
      <c r="ABB284" s="55"/>
      <c r="ABC284" s="55"/>
      <c r="ABD284" s="55"/>
      <c r="ABE284" s="55"/>
      <c r="ABF284" s="55"/>
      <c r="ABG284" s="55"/>
      <c r="ABH284" s="55"/>
      <c r="ABI284" s="55"/>
      <c r="ABJ284" s="55"/>
      <c r="ABK284" s="55"/>
      <c r="ABL284" s="55"/>
      <c r="ABM284" s="55"/>
      <c r="ABN284" s="55"/>
      <c r="ABO284" s="55"/>
      <c r="ABP284" s="55"/>
      <c r="ABQ284" s="55"/>
      <c r="ABR284" s="55"/>
      <c r="ABS284" s="72">
        <f t="shared" ref="ABS284:ABS308" si="300">SUM(AAO284:ABR284)</f>
        <v>0</v>
      </c>
      <c r="ABT284" s="57">
        <f>ABS284*'Bảng giá mua 2015'!AAP283</f>
        <v>0</v>
      </c>
      <c r="ABU284" s="53">
        <f>'Hàng tồn'!AAQ285</f>
        <v>0</v>
      </c>
      <c r="ABV284" s="168">
        <f>ABU284*'Bảng giá mua 2015'!AAR283</f>
        <v>0</v>
      </c>
      <c r="ABW284" s="55"/>
      <c r="ABX284" s="55"/>
      <c r="ABY284" s="55"/>
      <c r="ABZ284" s="55"/>
      <c r="ACA284" s="55"/>
      <c r="ACB284" s="55"/>
      <c r="ACC284" s="55"/>
      <c r="ACD284" s="55"/>
      <c r="ACE284" s="55"/>
      <c r="ACF284" s="55"/>
      <c r="ACG284" s="55"/>
      <c r="ACH284" s="55"/>
      <c r="ACI284" s="55"/>
      <c r="ACJ284" s="55"/>
      <c r="ACK284" s="55"/>
      <c r="ACL284" s="55"/>
      <c r="ACM284" s="55"/>
      <c r="ACN284" s="55"/>
      <c r="ACO284" s="55"/>
      <c r="ACP284" s="55"/>
      <c r="ACQ284" s="55"/>
      <c r="ACR284" s="55"/>
      <c r="ACS284" s="55"/>
      <c r="ACT284" s="55"/>
      <c r="ACU284" s="55"/>
      <c r="ACV284" s="55"/>
      <c r="ACW284" s="55"/>
      <c r="ACX284" s="55"/>
      <c r="ACY284" s="55"/>
      <c r="ACZ284" s="55"/>
      <c r="ADA284" s="72">
        <f t="shared" ref="ADA284:ADA308" si="301">SUM(ABW284:ACZ284)</f>
        <v>0</v>
      </c>
      <c r="ADB284" s="57">
        <f>ADA284*'Bảng giá mua 2015'!ABX283</f>
        <v>0</v>
      </c>
      <c r="ADC284" s="53">
        <f>'Hàng tồn'!ABY285</f>
        <v>0</v>
      </c>
      <c r="ADD284" s="168">
        <f>ADC284*'Bảng giá mua 2015'!ABZ283</f>
        <v>0</v>
      </c>
      <c r="ADE284" s="55"/>
      <c r="ADF284" s="55"/>
      <c r="ADG284" s="55"/>
      <c r="ADH284" s="55"/>
      <c r="ADI284" s="55"/>
      <c r="ADJ284" s="55"/>
      <c r="ADK284" s="55"/>
      <c r="ADL284" s="55"/>
      <c r="ADM284" s="55"/>
      <c r="ADN284" s="55"/>
      <c r="ADO284" s="55"/>
      <c r="ADP284" s="55"/>
      <c r="ADQ284" s="55"/>
      <c r="ADR284" s="55"/>
      <c r="ADS284" s="55"/>
      <c r="ADT284" s="55"/>
      <c r="ADU284" s="55"/>
      <c r="ADV284" s="55"/>
      <c r="ADW284" s="55"/>
      <c r="ADX284" s="55"/>
      <c r="ADY284" s="55"/>
      <c r="ADZ284" s="55"/>
      <c r="AEA284" s="55"/>
      <c r="AEB284" s="55"/>
      <c r="AEC284" s="55"/>
      <c r="AED284" s="55"/>
      <c r="AEE284" s="55"/>
      <c r="AEF284" s="55"/>
      <c r="AEG284" s="55"/>
      <c r="AEH284" s="55"/>
      <c r="AEI284" s="72">
        <f t="shared" ref="AEI284:AEI308" si="302">SUM(ADE284:AEH284)</f>
        <v>0</v>
      </c>
      <c r="AEJ284" s="57">
        <f>AEI284*'Bảng giá mua 2015'!ADF283</f>
        <v>0</v>
      </c>
      <c r="AEK284" s="53">
        <f>'Hàng tồn'!ADG285</f>
        <v>0</v>
      </c>
      <c r="AEL284" s="168">
        <f>AEK284*'Bảng giá mua 2015'!ADH283</f>
        <v>0</v>
      </c>
      <c r="AEM284" s="55"/>
      <c r="AEN284" s="55"/>
      <c r="AEO284" s="55"/>
      <c r="AEP284" s="55"/>
      <c r="AEQ284" s="55"/>
      <c r="AER284" s="55"/>
      <c r="AES284" s="55"/>
      <c r="AET284" s="55"/>
      <c r="AEU284" s="55"/>
      <c r="AEV284" s="55"/>
      <c r="AEW284" s="55"/>
      <c r="AEX284" s="55"/>
      <c r="AEY284" s="55"/>
      <c r="AEZ284" s="55"/>
      <c r="AFA284" s="55"/>
      <c r="AFB284" s="55"/>
      <c r="AFC284" s="55"/>
      <c r="AFD284" s="55"/>
      <c r="AFE284" s="55"/>
      <c r="AFF284" s="55"/>
      <c r="AFG284" s="55"/>
      <c r="AFH284" s="55"/>
      <c r="AFI284" s="55"/>
      <c r="AFJ284" s="55"/>
      <c r="AFK284" s="55"/>
      <c r="AFL284" s="55"/>
      <c r="AFM284" s="55"/>
      <c r="AFN284" s="55"/>
      <c r="AFO284" s="55"/>
      <c r="AFP284" s="55"/>
      <c r="AFQ284" s="72">
        <f t="shared" ref="AFQ284:AFQ308" si="303">SUM(AEM284:AFP284)</f>
        <v>0</v>
      </c>
      <c r="AFR284" s="57">
        <f>AFQ284*'Bảng giá mua 2015'!AEN283</f>
        <v>0</v>
      </c>
      <c r="AFS284" s="53">
        <f>'Hàng tồn'!AEO285</f>
        <v>0</v>
      </c>
      <c r="AFT284" s="168">
        <f>AFS284*'Bảng giá mua 2015'!AEP283</f>
        <v>0</v>
      </c>
      <c r="AFU284" s="55"/>
      <c r="AFV284" s="55"/>
      <c r="AFW284" s="55"/>
      <c r="AFX284" s="55"/>
      <c r="AFY284" s="55"/>
      <c r="AFZ284" s="55"/>
      <c r="AGA284" s="55"/>
      <c r="AGB284" s="55"/>
      <c r="AGC284" s="55"/>
      <c r="AGD284" s="55"/>
      <c r="AGE284" s="55"/>
      <c r="AGF284" s="55"/>
      <c r="AGG284" s="55"/>
      <c r="AGH284" s="55"/>
      <c r="AGI284" s="55"/>
      <c r="AGJ284" s="55"/>
      <c r="AGK284" s="55"/>
      <c r="AGL284" s="55"/>
      <c r="AGM284" s="55"/>
      <c r="AGN284" s="55"/>
      <c r="AGO284" s="55"/>
      <c r="AGP284" s="55"/>
      <c r="AGQ284" s="55"/>
      <c r="AGR284" s="55"/>
      <c r="AGS284" s="55"/>
      <c r="AGT284" s="55"/>
      <c r="AGU284" s="55"/>
      <c r="AGV284" s="55"/>
      <c r="AGW284" s="55"/>
      <c r="AGX284" s="55"/>
      <c r="AGY284" s="72">
        <f t="shared" ref="AGY284:AGY308" si="304">SUM(AFU284:AGX284)</f>
        <v>0</v>
      </c>
      <c r="AGZ284" s="57">
        <f>AGY284*'Bảng giá mua 2015'!AFV283</f>
        <v>0</v>
      </c>
      <c r="AHA284" s="53">
        <f>'Hàng tồn'!AFW285</f>
        <v>0</v>
      </c>
      <c r="AHB284" s="168">
        <f>AHA284*'Bảng giá mua 2015'!AFX283</f>
        <v>0</v>
      </c>
      <c r="AHC284" s="55">
        <v>1</v>
      </c>
      <c r="AHD284" s="55">
        <v>2</v>
      </c>
      <c r="AHE284" s="55">
        <v>1</v>
      </c>
      <c r="AHF284" s="55"/>
      <c r="AHG284" s="55"/>
      <c r="AHH284" s="55"/>
      <c r="AHI284" s="55"/>
      <c r="AHJ284" s="55"/>
      <c r="AHK284" s="55"/>
      <c r="AHL284" s="55">
        <v>1</v>
      </c>
      <c r="AHM284" s="55"/>
      <c r="AHN284" s="55"/>
      <c r="AHO284" s="55"/>
      <c r="AHP284" s="55">
        <v>1</v>
      </c>
      <c r="AHQ284" s="55"/>
      <c r="AHR284" s="55"/>
      <c r="AHS284" s="55"/>
      <c r="AHT284" s="55"/>
      <c r="AHU284" s="55"/>
      <c r="AHV284" s="55"/>
      <c r="AHW284" s="55"/>
      <c r="AHX284" s="55"/>
      <c r="AHY284" s="55"/>
      <c r="AHZ284" s="55"/>
      <c r="AIA284" s="55"/>
      <c r="AIB284" s="55"/>
      <c r="AIC284" s="55"/>
      <c r="AID284" s="55"/>
      <c r="AIE284" s="55"/>
      <c r="AIF284" s="55"/>
      <c r="AIG284" s="72">
        <f t="shared" ref="AIG284:AIG308" si="305">SUM(AHC284:AIF284)</f>
        <v>6</v>
      </c>
      <c r="AIH284" s="57">
        <f>AIG284*'Bảng giá bán 2015'!AC283</f>
        <v>0</v>
      </c>
      <c r="AII284" s="53">
        <f>'Hàng tồn'!AHE285</f>
        <v>0</v>
      </c>
      <c r="AIJ284" s="168">
        <f>AII284*'Bảng giá bán 2015'!AD283</f>
        <v>0</v>
      </c>
      <c r="AIK284" s="55">
        <v>2</v>
      </c>
      <c r="AIL284" s="55">
        <v>1</v>
      </c>
      <c r="AIM284" s="55"/>
      <c r="AIN284" s="55"/>
      <c r="AIO284" s="55"/>
      <c r="AIP284" s="55"/>
      <c r="AIQ284" s="55"/>
      <c r="AIR284" s="55"/>
      <c r="AIS284" s="55">
        <v>1</v>
      </c>
      <c r="AIT284" s="55"/>
      <c r="AIU284" s="55"/>
      <c r="AIV284" s="55"/>
      <c r="AIW284" s="55"/>
      <c r="AIX284" s="55"/>
      <c r="AIY284" s="55"/>
      <c r="AIZ284" s="55"/>
      <c r="AJA284" s="55"/>
      <c r="AJB284" s="55"/>
      <c r="AJC284" s="55"/>
      <c r="AJD284" s="55"/>
      <c r="AJE284" s="55"/>
      <c r="AJF284" s="55"/>
      <c r="AJG284" s="55"/>
      <c r="AJH284" s="55"/>
      <c r="AJI284" s="55"/>
      <c r="AJJ284" s="55"/>
      <c r="AJK284" s="55"/>
      <c r="AJL284" s="55"/>
      <c r="AJM284" s="55"/>
      <c r="AJN284" s="55"/>
      <c r="AJO284" s="72">
        <f t="shared" ref="AJO284:AJO308" si="306">SUM(AIK284:AJN284)</f>
        <v>4</v>
      </c>
      <c r="AJP284" s="57">
        <f>AJO284*'Bảng giá bán 2015'!AD283</f>
        <v>0</v>
      </c>
      <c r="AJQ284" s="53">
        <f>'Hàng tồn'!AIM285</f>
        <v>0</v>
      </c>
      <c r="AJR284" s="168">
        <f>AJQ284*'Bảng giá mua 2015'!AIN283</f>
        <v>0</v>
      </c>
      <c r="AJS284" s="55"/>
      <c r="AJT284" s="55"/>
      <c r="AJU284" s="55"/>
      <c r="AJV284" s="55"/>
      <c r="AJW284" s="55"/>
      <c r="AJX284" s="55"/>
      <c r="AJY284" s="55"/>
      <c r="AJZ284" s="55"/>
      <c r="AKA284" s="55"/>
      <c r="AKB284" s="55"/>
      <c r="AKC284" s="55"/>
      <c r="AKD284" s="55"/>
      <c r="AKE284" s="55"/>
      <c r="AKF284" s="55"/>
      <c r="AKG284" s="55"/>
      <c r="AKH284" s="55"/>
      <c r="AKI284" s="55"/>
      <c r="AKJ284" s="55"/>
      <c r="AKK284" s="55"/>
      <c r="AKL284" s="55"/>
      <c r="AKM284" s="55"/>
      <c r="AKN284" s="55"/>
      <c r="AKO284" s="55"/>
      <c r="AKP284" s="55"/>
      <c r="AKQ284" s="55"/>
      <c r="AKR284" s="55"/>
      <c r="AKS284" s="55"/>
      <c r="AKT284" s="55"/>
      <c r="AKU284" s="55"/>
      <c r="AKV284" s="55"/>
      <c r="AKW284" s="72">
        <f t="shared" ref="AKW284:AKW308" si="307">SUM(AJS284:AKV284)</f>
        <v>0</v>
      </c>
      <c r="AKX284" s="57">
        <f>AKW284*'Bảng giá bán 2015'!BL283</f>
        <v>0</v>
      </c>
      <c r="AKY284" s="53">
        <f>'Hàng tồn'!AJU285</f>
        <v>0</v>
      </c>
      <c r="AKZ284" s="168">
        <f>AKY284*'Bảng giá mua 2015'!AJV283</f>
        <v>0</v>
      </c>
      <c r="ALA284" s="55"/>
      <c r="ALB284" s="55"/>
      <c r="ALC284" s="55"/>
      <c r="ALD284" s="55"/>
      <c r="ALE284" s="55"/>
      <c r="ALF284" s="55"/>
      <c r="ALG284" s="55"/>
      <c r="ALH284" s="55"/>
      <c r="ALI284" s="55"/>
      <c r="ALJ284" s="55"/>
      <c r="ALK284" s="55"/>
      <c r="ALL284" s="55"/>
      <c r="ALM284" s="55"/>
      <c r="ALN284" s="55"/>
      <c r="ALO284" s="55"/>
      <c r="ALP284" s="55"/>
      <c r="ALQ284" s="55"/>
      <c r="ALR284" s="55"/>
      <c r="ALS284" s="55"/>
      <c r="ALT284" s="55"/>
      <c r="ALU284" s="55"/>
      <c r="ALV284" s="55"/>
      <c r="ALW284" s="55"/>
      <c r="ALX284" s="55"/>
      <c r="ALY284" s="55"/>
      <c r="ALZ284" s="55"/>
      <c r="AMA284" s="55"/>
      <c r="AMB284" s="55"/>
      <c r="AMC284" s="55"/>
      <c r="AMD284" s="55"/>
      <c r="AME284" s="72">
        <f t="shared" ref="AME284:AME308" si="308">SUM(ALA284:AMD284)</f>
        <v>0</v>
      </c>
      <c r="AMF284" s="57">
        <f>AME284*'Bảng giá bán 2015'!CT283</f>
        <v>0</v>
      </c>
      <c r="AMG284" s="53">
        <f>'Hàng tồn'!ALC285</f>
        <v>0</v>
      </c>
      <c r="AMH284" s="168">
        <f>AMG284*'Bảng giá mua 2015'!ALD283</f>
        <v>0</v>
      </c>
      <c r="AMI284" s="55"/>
      <c r="AMJ284" s="55"/>
      <c r="AMK284" s="55"/>
      <c r="AML284" s="55"/>
      <c r="AMM284" s="55"/>
      <c r="AMN284" s="55"/>
      <c r="AMO284" s="55"/>
      <c r="AMP284" s="55"/>
      <c r="AMQ284" s="55"/>
      <c r="AMR284" s="55"/>
      <c r="AMS284" s="55"/>
      <c r="AMT284" s="55"/>
      <c r="AMU284" s="55"/>
      <c r="AMV284" s="55"/>
      <c r="AMW284" s="55"/>
      <c r="AMX284" s="55"/>
      <c r="AMY284" s="55"/>
      <c r="AMZ284" s="55"/>
      <c r="ANA284" s="55"/>
      <c r="ANB284" s="55"/>
      <c r="ANC284" s="55"/>
      <c r="AND284" s="55"/>
      <c r="ANE284" s="55"/>
      <c r="ANF284" s="55"/>
      <c r="ANG284" s="55"/>
      <c r="ANH284" s="55"/>
      <c r="ANI284" s="55"/>
      <c r="ANJ284" s="55"/>
      <c r="ANK284" s="55"/>
      <c r="ANL284" s="55"/>
      <c r="ANM284" s="72">
        <f t="shared" ref="ANM284:ANM308" si="309">SUM(AMI284:ANL284)</f>
        <v>0</v>
      </c>
      <c r="ANN284" s="57">
        <f>ANM284*'Bảng giá bán 2015'!EB283</f>
        <v>0</v>
      </c>
      <c r="ANO284" s="53">
        <f>'Hàng tồn'!AMK285</f>
        <v>0</v>
      </c>
      <c r="ANP284" s="168">
        <f>ANO284*'Bảng giá mua 2015'!AML283</f>
        <v>0</v>
      </c>
    </row>
    <row r="285" spans="1:1056" x14ac:dyDescent="0.3">
      <c r="A285" s="130"/>
      <c r="B285" s="58" t="s">
        <v>103</v>
      </c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72">
        <f t="shared" si="279"/>
        <v>0</v>
      </c>
      <c r="AH285" s="57">
        <f>AG285*'Bảng giá mua 2015'!D284</f>
        <v>0</v>
      </c>
      <c r="AI285" s="53">
        <f>'Hàng tồn'!E286</f>
        <v>0</v>
      </c>
      <c r="AJ285" s="168">
        <f>AI285*'Bảng giá mua 2015'!F284</f>
        <v>0</v>
      </c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72">
        <f t="shared" si="280"/>
        <v>0</v>
      </c>
      <c r="BP285" s="57">
        <f>BO285*'Bảng giá mua 2015'!AL284</f>
        <v>0</v>
      </c>
      <c r="BQ285" s="53">
        <f>'Hàng tồn'!AM286</f>
        <v>0</v>
      </c>
      <c r="BR285" s="168">
        <f>BQ285*'Bảng giá mua 2015'!AN284</f>
        <v>0</v>
      </c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72">
        <f t="shared" si="281"/>
        <v>0</v>
      </c>
      <c r="CX285" s="57">
        <f>CW285*'Bảng giá mua 2015'!BT284</f>
        <v>0</v>
      </c>
      <c r="CY285" s="53">
        <f>'Hàng tồn'!BU286</f>
        <v>0</v>
      </c>
      <c r="CZ285" s="168">
        <f>CY285*'Bảng giá mua 2015'!BV284</f>
        <v>0</v>
      </c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72">
        <f t="shared" si="282"/>
        <v>0</v>
      </c>
      <c r="EF285" s="57">
        <f>EE285*'Bảng giá mua 2015'!DB284</f>
        <v>0</v>
      </c>
      <c r="EG285" s="53">
        <f>'Hàng tồn'!DC286</f>
        <v>0</v>
      </c>
      <c r="EH285" s="168">
        <f>EG285*'Bảng giá mua 2015'!DD284</f>
        <v>0</v>
      </c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72">
        <f t="shared" si="283"/>
        <v>0</v>
      </c>
      <c r="FN285" s="57">
        <f>FM285*'Bảng giá mua 2015'!EJ284</f>
        <v>0</v>
      </c>
      <c r="FO285" s="53">
        <f>'Hàng tồn'!EK286</f>
        <v>0</v>
      </c>
      <c r="FP285" s="168">
        <f>FO285*'Bảng giá mua 2015'!EL284</f>
        <v>0</v>
      </c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72">
        <f t="shared" si="284"/>
        <v>0</v>
      </c>
      <c r="GV285" s="57">
        <f>GU285*'Bảng giá mua 2015'!FR284</f>
        <v>0</v>
      </c>
      <c r="GW285" s="53">
        <f>'Hàng tồn'!FS286</f>
        <v>0</v>
      </c>
      <c r="GX285" s="168">
        <f>GW285*'Bảng giá mua 2015'!FT284</f>
        <v>0</v>
      </c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72">
        <f t="shared" si="285"/>
        <v>0</v>
      </c>
      <c r="ID285" s="57">
        <f>IC285*'Bảng giá mua 2015'!GZ284</f>
        <v>0</v>
      </c>
      <c r="IE285" s="53">
        <f>'Hàng tồn'!HA286</f>
        <v>0</v>
      </c>
      <c r="IF285" s="168">
        <f>IE285*'Bảng giá mua 2015'!HB284</f>
        <v>0</v>
      </c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72">
        <f t="shared" si="286"/>
        <v>0</v>
      </c>
      <c r="JL285" s="57">
        <f>JK285*'Bảng giá mua 2015'!IH284</f>
        <v>0</v>
      </c>
      <c r="JM285" s="53">
        <f>'Hàng tồn'!II286</f>
        <v>0</v>
      </c>
      <c r="JN285" s="168">
        <f>JM285*'Bảng giá mua 2015'!IJ284</f>
        <v>0</v>
      </c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72">
        <f t="shared" si="287"/>
        <v>0</v>
      </c>
      <c r="KT285" s="57">
        <f>KS285*'Bảng giá mua 2015'!JP284</f>
        <v>0</v>
      </c>
      <c r="KU285" s="53">
        <f>'Hàng tồn'!JQ286</f>
        <v>0</v>
      </c>
      <c r="KV285" s="168">
        <f>KU285*'Bảng giá mua 2015'!JR284</f>
        <v>0</v>
      </c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72">
        <f t="shared" si="288"/>
        <v>0</v>
      </c>
      <c r="MB285" s="57">
        <f>MA285*'Bảng giá mua 2015'!KX284</f>
        <v>0</v>
      </c>
      <c r="MC285" s="53">
        <f>'Hàng tồn'!KY286</f>
        <v>0</v>
      </c>
      <c r="MD285" s="168">
        <f>MC285*'Bảng giá mua 2015'!KZ284</f>
        <v>0</v>
      </c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72">
        <f t="shared" si="289"/>
        <v>0</v>
      </c>
      <c r="NJ285" s="57">
        <f>NI285*'Bảng giá mua 2015'!MF284</f>
        <v>0</v>
      </c>
      <c r="NK285" s="53">
        <f>'Hàng tồn'!MG286</f>
        <v>0</v>
      </c>
      <c r="NL285" s="168">
        <f>NK285*'Bảng giá mua 2015'!MH284</f>
        <v>0</v>
      </c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72">
        <f t="shared" si="290"/>
        <v>0</v>
      </c>
      <c r="OR285" s="57">
        <f>OQ285*'Bảng giá mua 2015'!NN284</f>
        <v>0</v>
      </c>
      <c r="OS285" s="53">
        <f>'Hàng tồn'!NO286</f>
        <v>0</v>
      </c>
      <c r="OT285" s="168">
        <f>OS285*'Bảng giá mua 2015'!NP284</f>
        <v>0</v>
      </c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72">
        <f t="shared" si="291"/>
        <v>0</v>
      </c>
      <c r="PZ285" s="57">
        <f>PY285*'Bảng giá mua 2015'!OV284</f>
        <v>0</v>
      </c>
      <c r="QA285" s="53">
        <f>'Hàng tồn'!OW286</f>
        <v>0</v>
      </c>
      <c r="QB285" s="168">
        <f>QA285*'Bảng giá mua 2015'!OX284</f>
        <v>0</v>
      </c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72">
        <f t="shared" si="292"/>
        <v>0</v>
      </c>
      <c r="RH285" s="57">
        <f>RG285*'Bảng giá mua 2015'!QD284</f>
        <v>0</v>
      </c>
      <c r="RI285" s="53">
        <f>'Hàng tồn'!QE286</f>
        <v>0</v>
      </c>
      <c r="RJ285" s="168">
        <f>RI285*'Bảng giá mua 2015'!QF284</f>
        <v>0</v>
      </c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72">
        <f t="shared" si="293"/>
        <v>0</v>
      </c>
      <c r="SP285" s="57">
        <f>SO285*'Bảng giá mua 2015'!RL284</f>
        <v>0</v>
      </c>
      <c r="SQ285" s="53">
        <f>'Hàng tồn'!RM286</f>
        <v>0</v>
      </c>
      <c r="SR285" s="168">
        <f>SQ285*'Bảng giá mua 2015'!RN284</f>
        <v>0</v>
      </c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72">
        <f t="shared" si="294"/>
        <v>0</v>
      </c>
      <c r="TX285" s="57">
        <f>TW285*'Bảng giá mua 2015'!ST284</f>
        <v>0</v>
      </c>
      <c r="TY285" s="53">
        <f>'Hàng tồn'!SU286</f>
        <v>0</v>
      </c>
      <c r="TZ285" s="168">
        <f>TY285*'Bảng giá mua 2015'!SV284</f>
        <v>0</v>
      </c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72">
        <f t="shared" si="295"/>
        <v>0</v>
      </c>
      <c r="VF285" s="57">
        <f>VE285*'Bảng giá mua 2015'!UB284</f>
        <v>0</v>
      </c>
      <c r="VG285" s="53">
        <f>'Hàng tồn'!UC286</f>
        <v>0</v>
      </c>
      <c r="VH285" s="168">
        <f>VG285*'Bảng giá mua 2015'!UD284</f>
        <v>0</v>
      </c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72">
        <f t="shared" si="296"/>
        <v>0</v>
      </c>
      <c r="WN285" s="57">
        <f>WM285*'Bảng giá mua 2015'!VJ284</f>
        <v>0</v>
      </c>
      <c r="WO285" s="53">
        <f>'Hàng tồn'!VK286</f>
        <v>0</v>
      </c>
      <c r="WP285" s="168">
        <f>WO285*'Bảng giá mua 2015'!VL284</f>
        <v>0</v>
      </c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72">
        <f t="shared" si="297"/>
        <v>0</v>
      </c>
      <c r="XV285" s="57">
        <f>XU285*'Bảng giá mua 2015'!WR284</f>
        <v>0</v>
      </c>
      <c r="XW285" s="53">
        <f>'Hàng tồn'!WS286</f>
        <v>0</v>
      </c>
      <c r="XX285" s="168">
        <f>XW285*'Bảng giá mua 2015'!WT284</f>
        <v>0</v>
      </c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72">
        <f t="shared" si="298"/>
        <v>0</v>
      </c>
      <c r="ZD285" s="57">
        <f>ZC285*'Bảng giá mua 2015'!XZ284</f>
        <v>0</v>
      </c>
      <c r="ZE285" s="53">
        <f>'Hàng tồn'!YA286</f>
        <v>0</v>
      </c>
      <c r="ZF285" s="168">
        <f>ZE285*'Bảng giá mua 2015'!YB284</f>
        <v>0</v>
      </c>
      <c r="ZG285" s="55"/>
      <c r="ZH285" s="55"/>
      <c r="ZI285" s="55"/>
      <c r="ZJ285" s="55"/>
      <c r="ZK285" s="55"/>
      <c r="ZL285" s="55"/>
      <c r="ZM285" s="55"/>
      <c r="ZN285" s="55"/>
      <c r="ZO285" s="55"/>
      <c r="ZP285" s="55"/>
      <c r="ZQ285" s="55"/>
      <c r="ZR285" s="55"/>
      <c r="ZS285" s="55"/>
      <c r="ZT285" s="55"/>
      <c r="ZU285" s="55"/>
      <c r="ZV285" s="55"/>
      <c r="ZW285" s="55"/>
      <c r="ZX285" s="55"/>
      <c r="ZY285" s="55"/>
      <c r="ZZ285" s="55"/>
      <c r="AAA285" s="55"/>
      <c r="AAB285" s="55"/>
      <c r="AAC285" s="55"/>
      <c r="AAD285" s="55"/>
      <c r="AAE285" s="55"/>
      <c r="AAF285" s="55"/>
      <c r="AAG285" s="55"/>
      <c r="AAH285" s="55"/>
      <c r="AAI285" s="55"/>
      <c r="AAJ285" s="55"/>
      <c r="AAK285" s="72">
        <f t="shared" si="299"/>
        <v>0</v>
      </c>
      <c r="AAL285" s="57">
        <f>AAK285*'Bảng giá mua 2015'!ZH284</f>
        <v>0</v>
      </c>
      <c r="AAM285" s="53">
        <f>'Hàng tồn'!ZI286</f>
        <v>0</v>
      </c>
      <c r="AAN285" s="168">
        <f>AAM285*'Bảng giá mua 2015'!ZJ284</f>
        <v>0</v>
      </c>
      <c r="AAO285" s="55"/>
      <c r="AAP285" s="55"/>
      <c r="AAQ285" s="55"/>
      <c r="AAR285" s="55"/>
      <c r="AAS285" s="55"/>
      <c r="AAT285" s="55"/>
      <c r="AAU285" s="55"/>
      <c r="AAV285" s="55"/>
      <c r="AAW285" s="55"/>
      <c r="AAX285" s="55"/>
      <c r="AAY285" s="55"/>
      <c r="AAZ285" s="55"/>
      <c r="ABA285" s="55"/>
      <c r="ABB285" s="55"/>
      <c r="ABC285" s="55"/>
      <c r="ABD285" s="55"/>
      <c r="ABE285" s="55"/>
      <c r="ABF285" s="55"/>
      <c r="ABG285" s="55"/>
      <c r="ABH285" s="55"/>
      <c r="ABI285" s="55"/>
      <c r="ABJ285" s="55"/>
      <c r="ABK285" s="55"/>
      <c r="ABL285" s="55"/>
      <c r="ABM285" s="55"/>
      <c r="ABN285" s="55"/>
      <c r="ABO285" s="55"/>
      <c r="ABP285" s="55"/>
      <c r="ABQ285" s="55"/>
      <c r="ABR285" s="55"/>
      <c r="ABS285" s="72">
        <f t="shared" si="300"/>
        <v>0</v>
      </c>
      <c r="ABT285" s="57">
        <f>ABS285*'Bảng giá mua 2015'!AAP284</f>
        <v>0</v>
      </c>
      <c r="ABU285" s="53">
        <f>'Hàng tồn'!AAQ286</f>
        <v>0</v>
      </c>
      <c r="ABV285" s="168">
        <f>ABU285*'Bảng giá mua 2015'!AAR284</f>
        <v>0</v>
      </c>
      <c r="ABW285" s="55"/>
      <c r="ABX285" s="55"/>
      <c r="ABY285" s="55"/>
      <c r="ABZ285" s="55"/>
      <c r="ACA285" s="55"/>
      <c r="ACB285" s="55"/>
      <c r="ACC285" s="55"/>
      <c r="ACD285" s="55"/>
      <c r="ACE285" s="55"/>
      <c r="ACF285" s="55"/>
      <c r="ACG285" s="55"/>
      <c r="ACH285" s="55"/>
      <c r="ACI285" s="55"/>
      <c r="ACJ285" s="55"/>
      <c r="ACK285" s="55"/>
      <c r="ACL285" s="55"/>
      <c r="ACM285" s="55"/>
      <c r="ACN285" s="55"/>
      <c r="ACO285" s="55"/>
      <c r="ACP285" s="55"/>
      <c r="ACQ285" s="55"/>
      <c r="ACR285" s="55"/>
      <c r="ACS285" s="55"/>
      <c r="ACT285" s="55"/>
      <c r="ACU285" s="55"/>
      <c r="ACV285" s="55"/>
      <c r="ACW285" s="55"/>
      <c r="ACX285" s="55"/>
      <c r="ACY285" s="55"/>
      <c r="ACZ285" s="55"/>
      <c r="ADA285" s="72">
        <f t="shared" si="301"/>
        <v>0</v>
      </c>
      <c r="ADB285" s="57">
        <f>ADA285*'Bảng giá mua 2015'!ABX284</f>
        <v>0</v>
      </c>
      <c r="ADC285" s="53">
        <f>'Hàng tồn'!ABY286</f>
        <v>0</v>
      </c>
      <c r="ADD285" s="168">
        <f>ADC285*'Bảng giá mua 2015'!ABZ284</f>
        <v>0</v>
      </c>
      <c r="ADE285" s="55"/>
      <c r="ADF285" s="55"/>
      <c r="ADG285" s="55"/>
      <c r="ADH285" s="55"/>
      <c r="ADI285" s="55"/>
      <c r="ADJ285" s="55"/>
      <c r="ADK285" s="55"/>
      <c r="ADL285" s="55"/>
      <c r="ADM285" s="55"/>
      <c r="ADN285" s="55"/>
      <c r="ADO285" s="55"/>
      <c r="ADP285" s="55"/>
      <c r="ADQ285" s="55"/>
      <c r="ADR285" s="55"/>
      <c r="ADS285" s="55"/>
      <c r="ADT285" s="55"/>
      <c r="ADU285" s="55"/>
      <c r="ADV285" s="55"/>
      <c r="ADW285" s="55"/>
      <c r="ADX285" s="55"/>
      <c r="ADY285" s="55"/>
      <c r="ADZ285" s="55"/>
      <c r="AEA285" s="55"/>
      <c r="AEB285" s="55"/>
      <c r="AEC285" s="55"/>
      <c r="AED285" s="55"/>
      <c r="AEE285" s="55"/>
      <c r="AEF285" s="55"/>
      <c r="AEG285" s="55"/>
      <c r="AEH285" s="55"/>
      <c r="AEI285" s="72">
        <f t="shared" si="302"/>
        <v>0</v>
      </c>
      <c r="AEJ285" s="57">
        <f>AEI285*'Bảng giá mua 2015'!ADF284</f>
        <v>0</v>
      </c>
      <c r="AEK285" s="53">
        <f>'Hàng tồn'!ADG286</f>
        <v>0</v>
      </c>
      <c r="AEL285" s="168">
        <f>AEK285*'Bảng giá mua 2015'!ADH284</f>
        <v>0</v>
      </c>
      <c r="AEM285" s="55"/>
      <c r="AEN285" s="55"/>
      <c r="AEO285" s="55"/>
      <c r="AEP285" s="55"/>
      <c r="AEQ285" s="55"/>
      <c r="AER285" s="55"/>
      <c r="AES285" s="55"/>
      <c r="AET285" s="55"/>
      <c r="AEU285" s="55"/>
      <c r="AEV285" s="55"/>
      <c r="AEW285" s="55"/>
      <c r="AEX285" s="55"/>
      <c r="AEY285" s="55"/>
      <c r="AEZ285" s="55"/>
      <c r="AFA285" s="55"/>
      <c r="AFB285" s="55"/>
      <c r="AFC285" s="55"/>
      <c r="AFD285" s="55"/>
      <c r="AFE285" s="55"/>
      <c r="AFF285" s="55"/>
      <c r="AFG285" s="55"/>
      <c r="AFH285" s="55"/>
      <c r="AFI285" s="55"/>
      <c r="AFJ285" s="55"/>
      <c r="AFK285" s="55"/>
      <c r="AFL285" s="55"/>
      <c r="AFM285" s="55"/>
      <c r="AFN285" s="55"/>
      <c r="AFO285" s="55"/>
      <c r="AFP285" s="55"/>
      <c r="AFQ285" s="72">
        <f t="shared" si="303"/>
        <v>0</v>
      </c>
      <c r="AFR285" s="57">
        <f>AFQ285*'Bảng giá mua 2015'!AEN284</f>
        <v>0</v>
      </c>
      <c r="AFS285" s="53">
        <f>'Hàng tồn'!AEO286</f>
        <v>0</v>
      </c>
      <c r="AFT285" s="168">
        <f>AFS285*'Bảng giá mua 2015'!AEP284</f>
        <v>0</v>
      </c>
      <c r="AFU285" s="55"/>
      <c r="AFV285" s="55"/>
      <c r="AFW285" s="55"/>
      <c r="AFX285" s="55"/>
      <c r="AFY285" s="55"/>
      <c r="AFZ285" s="55"/>
      <c r="AGA285" s="55"/>
      <c r="AGB285" s="55"/>
      <c r="AGC285" s="55"/>
      <c r="AGD285" s="55"/>
      <c r="AGE285" s="55"/>
      <c r="AGF285" s="55"/>
      <c r="AGG285" s="55"/>
      <c r="AGH285" s="55"/>
      <c r="AGI285" s="55"/>
      <c r="AGJ285" s="55"/>
      <c r="AGK285" s="55"/>
      <c r="AGL285" s="55"/>
      <c r="AGM285" s="55"/>
      <c r="AGN285" s="55"/>
      <c r="AGO285" s="55"/>
      <c r="AGP285" s="55"/>
      <c r="AGQ285" s="55"/>
      <c r="AGR285" s="55"/>
      <c r="AGS285" s="55"/>
      <c r="AGT285" s="55"/>
      <c r="AGU285" s="55"/>
      <c r="AGV285" s="55"/>
      <c r="AGW285" s="55"/>
      <c r="AGX285" s="55"/>
      <c r="AGY285" s="72">
        <f t="shared" si="304"/>
        <v>0</v>
      </c>
      <c r="AGZ285" s="57">
        <f>AGY285*'Bảng giá mua 2015'!AFV284</f>
        <v>0</v>
      </c>
      <c r="AHA285" s="53">
        <f>'Hàng tồn'!AFW286</f>
        <v>0</v>
      </c>
      <c r="AHB285" s="168">
        <f>AHA285*'Bảng giá mua 2015'!AFX284</f>
        <v>0</v>
      </c>
      <c r="AHC285" s="55"/>
      <c r="AHD285" s="55"/>
      <c r="AHE285" s="55"/>
      <c r="AHF285" s="55"/>
      <c r="AHG285" s="55"/>
      <c r="AHH285" s="55"/>
      <c r="AHI285" s="55"/>
      <c r="AHJ285" s="55"/>
      <c r="AHK285" s="55"/>
      <c r="AHL285" s="55"/>
      <c r="AHM285" s="55"/>
      <c r="AHN285" s="55"/>
      <c r="AHO285" s="55"/>
      <c r="AHP285" s="55"/>
      <c r="AHQ285" s="55"/>
      <c r="AHR285" s="55"/>
      <c r="AHS285" s="55"/>
      <c r="AHT285" s="55"/>
      <c r="AHU285" s="55"/>
      <c r="AHV285" s="55"/>
      <c r="AHW285" s="55"/>
      <c r="AHX285" s="55"/>
      <c r="AHY285" s="55"/>
      <c r="AHZ285" s="55"/>
      <c r="AIA285" s="55"/>
      <c r="AIB285" s="55"/>
      <c r="AIC285" s="55"/>
      <c r="AID285" s="55"/>
      <c r="AIE285" s="55"/>
      <c r="AIF285" s="55"/>
      <c r="AIG285" s="72">
        <f t="shared" si="305"/>
        <v>0</v>
      </c>
      <c r="AIH285" s="57">
        <f>AIG285*'Bảng giá bán 2015'!AC284</f>
        <v>0</v>
      </c>
      <c r="AII285" s="53">
        <f>'Hàng tồn'!AHE286</f>
        <v>0</v>
      </c>
      <c r="AIJ285" s="168">
        <f>AII285*'Bảng giá bán 2015'!AD284</f>
        <v>0</v>
      </c>
      <c r="AIK285" s="55"/>
      <c r="AIL285" s="55"/>
      <c r="AIM285" s="55"/>
      <c r="AIN285" s="55"/>
      <c r="AIO285" s="55"/>
      <c r="AIP285" s="55"/>
      <c r="AIQ285" s="55"/>
      <c r="AIR285" s="55"/>
      <c r="AIS285" s="55"/>
      <c r="AIT285" s="55"/>
      <c r="AIU285" s="55"/>
      <c r="AIV285" s="55"/>
      <c r="AIW285" s="55"/>
      <c r="AIX285" s="55"/>
      <c r="AIY285" s="55"/>
      <c r="AIZ285" s="55"/>
      <c r="AJA285" s="55"/>
      <c r="AJB285" s="55"/>
      <c r="AJC285" s="55"/>
      <c r="AJD285" s="55"/>
      <c r="AJE285" s="55"/>
      <c r="AJF285" s="55"/>
      <c r="AJG285" s="55"/>
      <c r="AJH285" s="55"/>
      <c r="AJI285" s="55"/>
      <c r="AJJ285" s="55"/>
      <c r="AJK285" s="55"/>
      <c r="AJL285" s="55"/>
      <c r="AJM285" s="55"/>
      <c r="AJN285" s="55"/>
      <c r="AJO285" s="72">
        <f t="shared" si="306"/>
        <v>0</v>
      </c>
      <c r="AJP285" s="57">
        <f>AJO285*'Bảng giá bán 2015'!AD284</f>
        <v>0</v>
      </c>
      <c r="AJQ285" s="53">
        <f>'Hàng tồn'!AIM286</f>
        <v>0</v>
      </c>
      <c r="AJR285" s="168">
        <f>AJQ285*'Bảng giá mua 2015'!AIN284</f>
        <v>0</v>
      </c>
      <c r="AJS285" s="55"/>
      <c r="AJT285" s="55"/>
      <c r="AJU285" s="55"/>
      <c r="AJV285" s="55"/>
      <c r="AJW285" s="55"/>
      <c r="AJX285" s="55"/>
      <c r="AJY285" s="55"/>
      <c r="AJZ285" s="55"/>
      <c r="AKA285" s="55"/>
      <c r="AKB285" s="55"/>
      <c r="AKC285" s="55"/>
      <c r="AKD285" s="55"/>
      <c r="AKE285" s="55"/>
      <c r="AKF285" s="55"/>
      <c r="AKG285" s="55"/>
      <c r="AKH285" s="55"/>
      <c r="AKI285" s="55"/>
      <c r="AKJ285" s="55"/>
      <c r="AKK285" s="55"/>
      <c r="AKL285" s="55"/>
      <c r="AKM285" s="55"/>
      <c r="AKN285" s="55"/>
      <c r="AKO285" s="55"/>
      <c r="AKP285" s="55"/>
      <c r="AKQ285" s="55"/>
      <c r="AKR285" s="55"/>
      <c r="AKS285" s="55"/>
      <c r="AKT285" s="55"/>
      <c r="AKU285" s="55"/>
      <c r="AKV285" s="55"/>
      <c r="AKW285" s="72">
        <f t="shared" si="307"/>
        <v>0</v>
      </c>
      <c r="AKX285" s="57">
        <f>AKW285*'Bảng giá bán 2015'!BL284</f>
        <v>0</v>
      </c>
      <c r="AKY285" s="53">
        <f>'Hàng tồn'!AJU286</f>
        <v>0</v>
      </c>
      <c r="AKZ285" s="168">
        <f>AKY285*'Bảng giá mua 2015'!AJV284</f>
        <v>0</v>
      </c>
      <c r="ALA285" s="55"/>
      <c r="ALB285" s="55"/>
      <c r="ALC285" s="55"/>
      <c r="ALD285" s="55"/>
      <c r="ALE285" s="55"/>
      <c r="ALF285" s="55"/>
      <c r="ALG285" s="55"/>
      <c r="ALH285" s="55"/>
      <c r="ALI285" s="55"/>
      <c r="ALJ285" s="55"/>
      <c r="ALK285" s="55"/>
      <c r="ALL285" s="55"/>
      <c r="ALM285" s="55"/>
      <c r="ALN285" s="55"/>
      <c r="ALO285" s="55"/>
      <c r="ALP285" s="55"/>
      <c r="ALQ285" s="55"/>
      <c r="ALR285" s="55"/>
      <c r="ALS285" s="55"/>
      <c r="ALT285" s="55"/>
      <c r="ALU285" s="55"/>
      <c r="ALV285" s="55"/>
      <c r="ALW285" s="55"/>
      <c r="ALX285" s="55"/>
      <c r="ALY285" s="55"/>
      <c r="ALZ285" s="55"/>
      <c r="AMA285" s="55"/>
      <c r="AMB285" s="55"/>
      <c r="AMC285" s="55"/>
      <c r="AMD285" s="55"/>
      <c r="AME285" s="72">
        <f t="shared" si="308"/>
        <v>0</v>
      </c>
      <c r="AMF285" s="57">
        <f>AME285*'Bảng giá bán 2015'!CT284</f>
        <v>0</v>
      </c>
      <c r="AMG285" s="53">
        <f>'Hàng tồn'!ALC286</f>
        <v>0</v>
      </c>
      <c r="AMH285" s="168">
        <f>AMG285*'Bảng giá mua 2015'!ALD284</f>
        <v>0</v>
      </c>
      <c r="AMI285" s="55"/>
      <c r="AMJ285" s="55"/>
      <c r="AMK285" s="55"/>
      <c r="AML285" s="55"/>
      <c r="AMM285" s="55"/>
      <c r="AMN285" s="55"/>
      <c r="AMO285" s="55"/>
      <c r="AMP285" s="55"/>
      <c r="AMQ285" s="55"/>
      <c r="AMR285" s="55"/>
      <c r="AMS285" s="55"/>
      <c r="AMT285" s="55"/>
      <c r="AMU285" s="55"/>
      <c r="AMV285" s="55"/>
      <c r="AMW285" s="55"/>
      <c r="AMX285" s="55"/>
      <c r="AMY285" s="55"/>
      <c r="AMZ285" s="55"/>
      <c r="ANA285" s="55"/>
      <c r="ANB285" s="55"/>
      <c r="ANC285" s="55"/>
      <c r="AND285" s="55"/>
      <c r="ANE285" s="55"/>
      <c r="ANF285" s="55"/>
      <c r="ANG285" s="55"/>
      <c r="ANH285" s="55"/>
      <c r="ANI285" s="55"/>
      <c r="ANJ285" s="55"/>
      <c r="ANK285" s="55"/>
      <c r="ANL285" s="55"/>
      <c r="ANM285" s="72">
        <f t="shared" si="309"/>
        <v>0</v>
      </c>
      <c r="ANN285" s="57">
        <f>ANM285*'Bảng giá bán 2015'!EB284</f>
        <v>0</v>
      </c>
      <c r="ANO285" s="53">
        <f>'Hàng tồn'!AMK286</f>
        <v>0</v>
      </c>
      <c r="ANP285" s="168">
        <f>ANO285*'Bảng giá mua 2015'!AML284</f>
        <v>0</v>
      </c>
    </row>
    <row r="286" spans="1:1056" x14ac:dyDescent="0.3">
      <c r="A286" s="129" t="s">
        <v>104</v>
      </c>
      <c r="B286" s="58" t="s">
        <v>7</v>
      </c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72">
        <f t="shared" si="279"/>
        <v>0</v>
      </c>
      <c r="AH286" s="57">
        <f>AG286*'Bảng giá mua 2015'!D285</f>
        <v>0</v>
      </c>
      <c r="AI286" s="53">
        <f>'Hàng tồn'!E287</f>
        <v>0</v>
      </c>
      <c r="AJ286" s="168">
        <f>AI286*'Bảng giá mua 2015'!F285</f>
        <v>0</v>
      </c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72">
        <f t="shared" si="280"/>
        <v>0</v>
      </c>
      <c r="BP286" s="57">
        <f>BO286*'Bảng giá mua 2015'!AL285</f>
        <v>0</v>
      </c>
      <c r="BQ286" s="53">
        <f>'Hàng tồn'!AM287</f>
        <v>0</v>
      </c>
      <c r="BR286" s="168">
        <f>BQ286*'Bảng giá mua 2015'!AN285</f>
        <v>0</v>
      </c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72">
        <f t="shared" si="281"/>
        <v>0</v>
      </c>
      <c r="CX286" s="57">
        <f>CW286*'Bảng giá mua 2015'!BT285</f>
        <v>0</v>
      </c>
      <c r="CY286" s="53">
        <f>'Hàng tồn'!BU287</f>
        <v>0</v>
      </c>
      <c r="CZ286" s="168">
        <f>CY286*'Bảng giá mua 2015'!BV285</f>
        <v>0</v>
      </c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72">
        <f t="shared" si="282"/>
        <v>0</v>
      </c>
      <c r="EF286" s="57">
        <f>EE286*'Bảng giá mua 2015'!DB285</f>
        <v>0</v>
      </c>
      <c r="EG286" s="53">
        <f>'Hàng tồn'!DC287</f>
        <v>0</v>
      </c>
      <c r="EH286" s="168">
        <f>EG286*'Bảng giá mua 2015'!DD285</f>
        <v>0</v>
      </c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72">
        <f t="shared" si="283"/>
        <v>0</v>
      </c>
      <c r="FN286" s="57">
        <f>FM286*'Bảng giá mua 2015'!EJ285</f>
        <v>0</v>
      </c>
      <c r="FO286" s="53">
        <f>'Hàng tồn'!EK287</f>
        <v>0</v>
      </c>
      <c r="FP286" s="168">
        <f>FO286*'Bảng giá mua 2015'!EL285</f>
        <v>0</v>
      </c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72">
        <f t="shared" si="284"/>
        <v>0</v>
      </c>
      <c r="GV286" s="57">
        <f>GU286*'Bảng giá mua 2015'!FR285</f>
        <v>0</v>
      </c>
      <c r="GW286" s="53">
        <f>'Hàng tồn'!FS287</f>
        <v>0</v>
      </c>
      <c r="GX286" s="168">
        <f>GW286*'Bảng giá mua 2015'!FT285</f>
        <v>0</v>
      </c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72">
        <f t="shared" si="285"/>
        <v>0</v>
      </c>
      <c r="ID286" s="57">
        <f>IC286*'Bảng giá mua 2015'!GZ285</f>
        <v>0</v>
      </c>
      <c r="IE286" s="53">
        <f>'Hàng tồn'!HA287</f>
        <v>0</v>
      </c>
      <c r="IF286" s="168">
        <f>IE286*'Bảng giá mua 2015'!HB285</f>
        <v>0</v>
      </c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72">
        <f t="shared" si="286"/>
        <v>0</v>
      </c>
      <c r="JL286" s="57">
        <f>JK286*'Bảng giá mua 2015'!IH285</f>
        <v>0</v>
      </c>
      <c r="JM286" s="53">
        <f>'Hàng tồn'!II287</f>
        <v>0</v>
      </c>
      <c r="JN286" s="168">
        <f>JM286*'Bảng giá mua 2015'!IJ285</f>
        <v>0</v>
      </c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72">
        <f t="shared" si="287"/>
        <v>0</v>
      </c>
      <c r="KT286" s="57">
        <f>KS286*'Bảng giá mua 2015'!JP285</f>
        <v>0</v>
      </c>
      <c r="KU286" s="53">
        <f>'Hàng tồn'!JQ287</f>
        <v>0</v>
      </c>
      <c r="KV286" s="168">
        <f>KU286*'Bảng giá mua 2015'!JR285</f>
        <v>0</v>
      </c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72">
        <f t="shared" si="288"/>
        <v>0</v>
      </c>
      <c r="MB286" s="57">
        <f>MA286*'Bảng giá mua 2015'!KX285</f>
        <v>0</v>
      </c>
      <c r="MC286" s="53">
        <f>'Hàng tồn'!KY287</f>
        <v>0</v>
      </c>
      <c r="MD286" s="168">
        <f>MC286*'Bảng giá mua 2015'!KZ285</f>
        <v>0</v>
      </c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72">
        <f t="shared" si="289"/>
        <v>0</v>
      </c>
      <c r="NJ286" s="57">
        <f>NI286*'Bảng giá mua 2015'!MF285</f>
        <v>0</v>
      </c>
      <c r="NK286" s="53">
        <f>'Hàng tồn'!MG287</f>
        <v>0</v>
      </c>
      <c r="NL286" s="168">
        <f>NK286*'Bảng giá mua 2015'!MH285</f>
        <v>0</v>
      </c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72">
        <f t="shared" si="290"/>
        <v>0</v>
      </c>
      <c r="OR286" s="57">
        <f>OQ286*'Bảng giá mua 2015'!NN285</f>
        <v>0</v>
      </c>
      <c r="OS286" s="53">
        <f>'Hàng tồn'!NO287</f>
        <v>0</v>
      </c>
      <c r="OT286" s="168">
        <f>OS286*'Bảng giá mua 2015'!NP285</f>
        <v>0</v>
      </c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72">
        <f t="shared" si="291"/>
        <v>0</v>
      </c>
      <c r="PZ286" s="57">
        <f>PY286*'Bảng giá mua 2015'!OV285</f>
        <v>0</v>
      </c>
      <c r="QA286" s="53">
        <f>'Hàng tồn'!OW287</f>
        <v>0</v>
      </c>
      <c r="QB286" s="168">
        <f>QA286*'Bảng giá mua 2015'!OX285</f>
        <v>0</v>
      </c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72">
        <f t="shared" si="292"/>
        <v>0</v>
      </c>
      <c r="RH286" s="57">
        <f>RG286*'Bảng giá mua 2015'!QD285</f>
        <v>0</v>
      </c>
      <c r="RI286" s="53">
        <f>'Hàng tồn'!QE287</f>
        <v>0</v>
      </c>
      <c r="RJ286" s="168">
        <f>RI286*'Bảng giá mua 2015'!QF285</f>
        <v>0</v>
      </c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72">
        <f t="shared" si="293"/>
        <v>0</v>
      </c>
      <c r="SP286" s="57">
        <f>SO286*'Bảng giá mua 2015'!RL285</f>
        <v>0</v>
      </c>
      <c r="SQ286" s="53">
        <f>'Hàng tồn'!RM287</f>
        <v>0</v>
      </c>
      <c r="SR286" s="168">
        <f>SQ286*'Bảng giá mua 2015'!RN285</f>
        <v>0</v>
      </c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72">
        <f t="shared" si="294"/>
        <v>0</v>
      </c>
      <c r="TX286" s="57">
        <f>TW286*'Bảng giá mua 2015'!ST285</f>
        <v>0</v>
      </c>
      <c r="TY286" s="53">
        <f>'Hàng tồn'!SU287</f>
        <v>0</v>
      </c>
      <c r="TZ286" s="168">
        <f>TY286*'Bảng giá mua 2015'!SV285</f>
        <v>0</v>
      </c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72">
        <f t="shared" si="295"/>
        <v>0</v>
      </c>
      <c r="VF286" s="57">
        <f>VE286*'Bảng giá mua 2015'!UB285</f>
        <v>0</v>
      </c>
      <c r="VG286" s="53">
        <f>'Hàng tồn'!UC287</f>
        <v>0</v>
      </c>
      <c r="VH286" s="168">
        <f>VG286*'Bảng giá mua 2015'!UD285</f>
        <v>0</v>
      </c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72">
        <f t="shared" si="296"/>
        <v>0</v>
      </c>
      <c r="WN286" s="57">
        <f>WM286*'Bảng giá mua 2015'!VJ285</f>
        <v>0</v>
      </c>
      <c r="WO286" s="53">
        <f>'Hàng tồn'!VK287</f>
        <v>0</v>
      </c>
      <c r="WP286" s="168">
        <f>WO286*'Bảng giá mua 2015'!VL285</f>
        <v>0</v>
      </c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72">
        <f t="shared" si="297"/>
        <v>0</v>
      </c>
      <c r="XV286" s="57">
        <f>XU286*'Bảng giá mua 2015'!WR285</f>
        <v>0</v>
      </c>
      <c r="XW286" s="53">
        <f>'Hàng tồn'!WS287</f>
        <v>0</v>
      </c>
      <c r="XX286" s="168">
        <f>XW286*'Bảng giá mua 2015'!WT285</f>
        <v>0</v>
      </c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72">
        <f t="shared" si="298"/>
        <v>0</v>
      </c>
      <c r="ZD286" s="57">
        <f>ZC286*'Bảng giá mua 2015'!XZ285</f>
        <v>0</v>
      </c>
      <c r="ZE286" s="53">
        <f>'Hàng tồn'!YA287</f>
        <v>0</v>
      </c>
      <c r="ZF286" s="168">
        <f>ZE286*'Bảng giá mua 2015'!YB285</f>
        <v>0</v>
      </c>
      <c r="ZG286" s="55"/>
      <c r="ZH286" s="55"/>
      <c r="ZI286" s="55"/>
      <c r="ZJ286" s="55"/>
      <c r="ZK286" s="55"/>
      <c r="ZL286" s="55"/>
      <c r="ZM286" s="55"/>
      <c r="ZN286" s="55"/>
      <c r="ZO286" s="55"/>
      <c r="ZP286" s="55"/>
      <c r="ZQ286" s="55"/>
      <c r="ZR286" s="55"/>
      <c r="ZS286" s="55"/>
      <c r="ZT286" s="55"/>
      <c r="ZU286" s="55"/>
      <c r="ZV286" s="55"/>
      <c r="ZW286" s="55"/>
      <c r="ZX286" s="55"/>
      <c r="ZY286" s="55"/>
      <c r="ZZ286" s="55"/>
      <c r="AAA286" s="55"/>
      <c r="AAB286" s="55"/>
      <c r="AAC286" s="55"/>
      <c r="AAD286" s="55"/>
      <c r="AAE286" s="55"/>
      <c r="AAF286" s="55"/>
      <c r="AAG286" s="55"/>
      <c r="AAH286" s="55"/>
      <c r="AAI286" s="55"/>
      <c r="AAJ286" s="55"/>
      <c r="AAK286" s="72">
        <f t="shared" si="299"/>
        <v>0</v>
      </c>
      <c r="AAL286" s="57">
        <f>AAK286*'Bảng giá mua 2015'!ZH285</f>
        <v>0</v>
      </c>
      <c r="AAM286" s="53">
        <f>'Hàng tồn'!ZI287</f>
        <v>0</v>
      </c>
      <c r="AAN286" s="168">
        <f>AAM286*'Bảng giá mua 2015'!ZJ285</f>
        <v>0</v>
      </c>
      <c r="AAO286" s="55"/>
      <c r="AAP286" s="55"/>
      <c r="AAQ286" s="55"/>
      <c r="AAR286" s="55"/>
      <c r="AAS286" s="55"/>
      <c r="AAT286" s="55"/>
      <c r="AAU286" s="55"/>
      <c r="AAV286" s="55"/>
      <c r="AAW286" s="55"/>
      <c r="AAX286" s="55"/>
      <c r="AAY286" s="55"/>
      <c r="AAZ286" s="55"/>
      <c r="ABA286" s="55"/>
      <c r="ABB286" s="55"/>
      <c r="ABC286" s="55"/>
      <c r="ABD286" s="55"/>
      <c r="ABE286" s="55"/>
      <c r="ABF286" s="55"/>
      <c r="ABG286" s="55"/>
      <c r="ABH286" s="55"/>
      <c r="ABI286" s="55"/>
      <c r="ABJ286" s="55"/>
      <c r="ABK286" s="55"/>
      <c r="ABL286" s="55"/>
      <c r="ABM286" s="55"/>
      <c r="ABN286" s="55"/>
      <c r="ABO286" s="55"/>
      <c r="ABP286" s="55"/>
      <c r="ABQ286" s="55"/>
      <c r="ABR286" s="55"/>
      <c r="ABS286" s="72">
        <f t="shared" si="300"/>
        <v>0</v>
      </c>
      <c r="ABT286" s="57">
        <f>ABS286*'Bảng giá mua 2015'!AAP285</f>
        <v>0</v>
      </c>
      <c r="ABU286" s="53">
        <f>'Hàng tồn'!AAQ287</f>
        <v>0</v>
      </c>
      <c r="ABV286" s="168">
        <f>ABU286*'Bảng giá mua 2015'!AAR285</f>
        <v>0</v>
      </c>
      <c r="ABW286" s="55"/>
      <c r="ABX286" s="55"/>
      <c r="ABY286" s="55"/>
      <c r="ABZ286" s="55"/>
      <c r="ACA286" s="55"/>
      <c r="ACB286" s="55"/>
      <c r="ACC286" s="55"/>
      <c r="ACD286" s="55"/>
      <c r="ACE286" s="55"/>
      <c r="ACF286" s="55"/>
      <c r="ACG286" s="55"/>
      <c r="ACH286" s="55"/>
      <c r="ACI286" s="55"/>
      <c r="ACJ286" s="55"/>
      <c r="ACK286" s="55"/>
      <c r="ACL286" s="55"/>
      <c r="ACM286" s="55"/>
      <c r="ACN286" s="55"/>
      <c r="ACO286" s="55"/>
      <c r="ACP286" s="55"/>
      <c r="ACQ286" s="55"/>
      <c r="ACR286" s="55"/>
      <c r="ACS286" s="55"/>
      <c r="ACT286" s="55"/>
      <c r="ACU286" s="55"/>
      <c r="ACV286" s="55"/>
      <c r="ACW286" s="55"/>
      <c r="ACX286" s="55"/>
      <c r="ACY286" s="55"/>
      <c r="ACZ286" s="55"/>
      <c r="ADA286" s="72">
        <f t="shared" si="301"/>
        <v>0</v>
      </c>
      <c r="ADB286" s="57">
        <f>ADA286*'Bảng giá mua 2015'!ABX285</f>
        <v>0</v>
      </c>
      <c r="ADC286" s="53">
        <f>'Hàng tồn'!ABY287</f>
        <v>0</v>
      </c>
      <c r="ADD286" s="168">
        <f>ADC286*'Bảng giá mua 2015'!ABZ285</f>
        <v>0</v>
      </c>
      <c r="ADE286" s="55"/>
      <c r="ADF286" s="55"/>
      <c r="ADG286" s="55"/>
      <c r="ADH286" s="55"/>
      <c r="ADI286" s="55"/>
      <c r="ADJ286" s="55"/>
      <c r="ADK286" s="55"/>
      <c r="ADL286" s="55"/>
      <c r="ADM286" s="55"/>
      <c r="ADN286" s="55"/>
      <c r="ADO286" s="55"/>
      <c r="ADP286" s="55"/>
      <c r="ADQ286" s="55"/>
      <c r="ADR286" s="55"/>
      <c r="ADS286" s="55"/>
      <c r="ADT286" s="55"/>
      <c r="ADU286" s="55"/>
      <c r="ADV286" s="55"/>
      <c r="ADW286" s="55"/>
      <c r="ADX286" s="55"/>
      <c r="ADY286" s="55"/>
      <c r="ADZ286" s="55"/>
      <c r="AEA286" s="55"/>
      <c r="AEB286" s="55"/>
      <c r="AEC286" s="55"/>
      <c r="AED286" s="55"/>
      <c r="AEE286" s="55"/>
      <c r="AEF286" s="55"/>
      <c r="AEG286" s="55"/>
      <c r="AEH286" s="55"/>
      <c r="AEI286" s="72">
        <f t="shared" si="302"/>
        <v>0</v>
      </c>
      <c r="AEJ286" s="57">
        <f>AEI286*'Bảng giá mua 2015'!ADF285</f>
        <v>0</v>
      </c>
      <c r="AEK286" s="53">
        <f>'Hàng tồn'!ADG287</f>
        <v>0</v>
      </c>
      <c r="AEL286" s="168">
        <f>AEK286*'Bảng giá mua 2015'!ADH285</f>
        <v>0</v>
      </c>
      <c r="AEM286" s="55"/>
      <c r="AEN286" s="55"/>
      <c r="AEO286" s="55"/>
      <c r="AEP286" s="55"/>
      <c r="AEQ286" s="55"/>
      <c r="AER286" s="55"/>
      <c r="AES286" s="55"/>
      <c r="AET286" s="55"/>
      <c r="AEU286" s="55"/>
      <c r="AEV286" s="55"/>
      <c r="AEW286" s="55"/>
      <c r="AEX286" s="55"/>
      <c r="AEY286" s="55"/>
      <c r="AEZ286" s="55"/>
      <c r="AFA286" s="55"/>
      <c r="AFB286" s="55"/>
      <c r="AFC286" s="55"/>
      <c r="AFD286" s="55"/>
      <c r="AFE286" s="55"/>
      <c r="AFF286" s="55"/>
      <c r="AFG286" s="55"/>
      <c r="AFH286" s="55"/>
      <c r="AFI286" s="55"/>
      <c r="AFJ286" s="55"/>
      <c r="AFK286" s="55"/>
      <c r="AFL286" s="55"/>
      <c r="AFM286" s="55"/>
      <c r="AFN286" s="55"/>
      <c r="AFO286" s="55"/>
      <c r="AFP286" s="55"/>
      <c r="AFQ286" s="72">
        <f t="shared" si="303"/>
        <v>0</v>
      </c>
      <c r="AFR286" s="57">
        <f>AFQ286*'Bảng giá mua 2015'!AEN285</f>
        <v>0</v>
      </c>
      <c r="AFS286" s="53">
        <f>'Hàng tồn'!AEO287</f>
        <v>0</v>
      </c>
      <c r="AFT286" s="168">
        <f>AFS286*'Bảng giá mua 2015'!AEP285</f>
        <v>0</v>
      </c>
      <c r="AFU286" s="55"/>
      <c r="AFV286" s="55"/>
      <c r="AFW286" s="55"/>
      <c r="AFX286" s="55"/>
      <c r="AFY286" s="55"/>
      <c r="AFZ286" s="55"/>
      <c r="AGA286" s="55"/>
      <c r="AGB286" s="55"/>
      <c r="AGC286" s="55"/>
      <c r="AGD286" s="55"/>
      <c r="AGE286" s="55"/>
      <c r="AGF286" s="55"/>
      <c r="AGG286" s="55"/>
      <c r="AGH286" s="55"/>
      <c r="AGI286" s="55"/>
      <c r="AGJ286" s="55"/>
      <c r="AGK286" s="55"/>
      <c r="AGL286" s="55"/>
      <c r="AGM286" s="55"/>
      <c r="AGN286" s="55"/>
      <c r="AGO286" s="55"/>
      <c r="AGP286" s="55"/>
      <c r="AGQ286" s="55"/>
      <c r="AGR286" s="55"/>
      <c r="AGS286" s="55"/>
      <c r="AGT286" s="55"/>
      <c r="AGU286" s="55"/>
      <c r="AGV286" s="55"/>
      <c r="AGW286" s="55"/>
      <c r="AGX286" s="55"/>
      <c r="AGY286" s="72">
        <f t="shared" si="304"/>
        <v>0</v>
      </c>
      <c r="AGZ286" s="57">
        <f>AGY286*'Bảng giá mua 2015'!AFV285</f>
        <v>0</v>
      </c>
      <c r="AHA286" s="53">
        <f>'Hàng tồn'!AFW287</f>
        <v>0</v>
      </c>
      <c r="AHB286" s="168">
        <f>AHA286*'Bảng giá mua 2015'!AFX285</f>
        <v>0</v>
      </c>
      <c r="AHC286" s="55"/>
      <c r="AHD286" s="55"/>
      <c r="AHE286" s="55"/>
      <c r="AHF286" s="55"/>
      <c r="AHG286" s="55"/>
      <c r="AHH286" s="55"/>
      <c r="AHI286" s="55"/>
      <c r="AHJ286" s="55"/>
      <c r="AHK286" s="55">
        <v>1</v>
      </c>
      <c r="AHL286" s="55"/>
      <c r="AHM286" s="55"/>
      <c r="AHN286" s="55"/>
      <c r="AHO286" s="55">
        <v>1</v>
      </c>
      <c r="AHP286" s="55"/>
      <c r="AHQ286" s="55"/>
      <c r="AHR286" s="55"/>
      <c r="AHS286" s="55"/>
      <c r="AHT286" s="55"/>
      <c r="AHU286" s="55"/>
      <c r="AHV286" s="55"/>
      <c r="AHW286" s="55"/>
      <c r="AHX286" s="55"/>
      <c r="AHY286" s="55"/>
      <c r="AHZ286" s="55"/>
      <c r="AIA286" s="55"/>
      <c r="AIB286" s="55"/>
      <c r="AIC286" s="55"/>
      <c r="AID286" s="55"/>
      <c r="AIE286" s="55"/>
      <c r="AIF286" s="55"/>
      <c r="AIG286" s="72">
        <f t="shared" si="305"/>
        <v>2</v>
      </c>
      <c r="AIH286" s="57">
        <f>AIG286*'Bảng giá bán 2015'!AC285</f>
        <v>0</v>
      </c>
      <c r="AII286" s="53">
        <f>'Hàng tồn'!AHE287</f>
        <v>0</v>
      </c>
      <c r="AIJ286" s="168">
        <f>AII286*'Bảng giá bán 2015'!AD285</f>
        <v>0</v>
      </c>
      <c r="AIK286" s="55"/>
      <c r="AIL286" s="55"/>
      <c r="AIM286" s="55"/>
      <c r="AIN286" s="55"/>
      <c r="AIO286" s="55"/>
      <c r="AIP286" s="55"/>
      <c r="AIQ286" s="55"/>
      <c r="AIR286" s="55"/>
      <c r="AIS286" s="55"/>
      <c r="AIT286" s="55">
        <v>1</v>
      </c>
      <c r="AIU286" s="55">
        <v>1</v>
      </c>
      <c r="AIV286" s="55">
        <v>1</v>
      </c>
      <c r="AIW286" s="55"/>
      <c r="AIX286" s="55"/>
      <c r="AIY286" s="55"/>
      <c r="AIZ286" s="55"/>
      <c r="AJA286" s="55"/>
      <c r="AJB286" s="55"/>
      <c r="AJC286" s="55"/>
      <c r="AJD286" s="55"/>
      <c r="AJE286" s="55"/>
      <c r="AJF286" s="55"/>
      <c r="AJG286" s="55"/>
      <c r="AJH286" s="55"/>
      <c r="AJI286" s="55"/>
      <c r="AJJ286" s="55"/>
      <c r="AJK286" s="55"/>
      <c r="AJL286" s="55"/>
      <c r="AJM286" s="55"/>
      <c r="AJN286" s="55"/>
      <c r="AJO286" s="72">
        <f t="shared" si="306"/>
        <v>3</v>
      </c>
      <c r="AJP286" s="57">
        <f>AJO286*'Bảng giá bán 2015'!AD285</f>
        <v>0</v>
      </c>
      <c r="AJQ286" s="53">
        <f>'Hàng tồn'!AIM287</f>
        <v>0</v>
      </c>
      <c r="AJR286" s="168">
        <f>AJQ286*'Bảng giá mua 2015'!AIN285</f>
        <v>0</v>
      </c>
      <c r="AJS286" s="55"/>
      <c r="AJT286" s="55"/>
      <c r="AJU286" s="55"/>
      <c r="AJV286" s="55"/>
      <c r="AJW286" s="55"/>
      <c r="AJX286" s="55"/>
      <c r="AJY286" s="55"/>
      <c r="AJZ286" s="55"/>
      <c r="AKA286" s="55"/>
      <c r="AKB286" s="55"/>
      <c r="AKC286" s="55"/>
      <c r="AKD286" s="55"/>
      <c r="AKE286" s="55"/>
      <c r="AKF286" s="55"/>
      <c r="AKG286" s="55"/>
      <c r="AKH286" s="55"/>
      <c r="AKI286" s="55"/>
      <c r="AKJ286" s="55"/>
      <c r="AKK286" s="55"/>
      <c r="AKL286" s="55"/>
      <c r="AKM286" s="55"/>
      <c r="AKN286" s="55"/>
      <c r="AKO286" s="55"/>
      <c r="AKP286" s="55"/>
      <c r="AKQ286" s="55"/>
      <c r="AKR286" s="55"/>
      <c r="AKS286" s="55"/>
      <c r="AKT286" s="55"/>
      <c r="AKU286" s="55"/>
      <c r="AKV286" s="55"/>
      <c r="AKW286" s="72">
        <f t="shared" si="307"/>
        <v>0</v>
      </c>
      <c r="AKX286" s="57">
        <f>AKW286*'Bảng giá bán 2015'!BL285</f>
        <v>0</v>
      </c>
      <c r="AKY286" s="53">
        <f>'Hàng tồn'!AJU287</f>
        <v>0</v>
      </c>
      <c r="AKZ286" s="168">
        <f>AKY286*'Bảng giá mua 2015'!AJV285</f>
        <v>0</v>
      </c>
      <c r="ALA286" s="55"/>
      <c r="ALB286" s="55"/>
      <c r="ALC286" s="55"/>
      <c r="ALD286" s="55"/>
      <c r="ALE286" s="55"/>
      <c r="ALF286" s="55"/>
      <c r="ALG286" s="55"/>
      <c r="ALH286" s="55"/>
      <c r="ALI286" s="55"/>
      <c r="ALJ286" s="55"/>
      <c r="ALK286" s="55"/>
      <c r="ALL286" s="55"/>
      <c r="ALM286" s="55"/>
      <c r="ALN286" s="55"/>
      <c r="ALO286" s="55"/>
      <c r="ALP286" s="55"/>
      <c r="ALQ286" s="55"/>
      <c r="ALR286" s="55"/>
      <c r="ALS286" s="55"/>
      <c r="ALT286" s="55"/>
      <c r="ALU286" s="55"/>
      <c r="ALV286" s="55"/>
      <c r="ALW286" s="55"/>
      <c r="ALX286" s="55"/>
      <c r="ALY286" s="55"/>
      <c r="ALZ286" s="55"/>
      <c r="AMA286" s="55"/>
      <c r="AMB286" s="55"/>
      <c r="AMC286" s="55"/>
      <c r="AMD286" s="55"/>
      <c r="AME286" s="72">
        <f t="shared" si="308"/>
        <v>0</v>
      </c>
      <c r="AMF286" s="57">
        <f>AME286*'Bảng giá bán 2015'!CT285</f>
        <v>0</v>
      </c>
      <c r="AMG286" s="53">
        <f>'Hàng tồn'!ALC287</f>
        <v>0</v>
      </c>
      <c r="AMH286" s="168">
        <f>AMG286*'Bảng giá mua 2015'!ALD285</f>
        <v>0</v>
      </c>
      <c r="AMI286" s="55"/>
      <c r="AMJ286" s="55"/>
      <c r="AMK286" s="55"/>
      <c r="AML286" s="55"/>
      <c r="AMM286" s="55"/>
      <c r="AMN286" s="55"/>
      <c r="AMO286" s="55"/>
      <c r="AMP286" s="55"/>
      <c r="AMQ286" s="55"/>
      <c r="AMR286" s="55"/>
      <c r="AMS286" s="55"/>
      <c r="AMT286" s="55"/>
      <c r="AMU286" s="55"/>
      <c r="AMV286" s="55"/>
      <c r="AMW286" s="55"/>
      <c r="AMX286" s="55"/>
      <c r="AMY286" s="55"/>
      <c r="AMZ286" s="55"/>
      <c r="ANA286" s="55"/>
      <c r="ANB286" s="55"/>
      <c r="ANC286" s="55"/>
      <c r="AND286" s="55"/>
      <c r="ANE286" s="55"/>
      <c r="ANF286" s="55"/>
      <c r="ANG286" s="55"/>
      <c r="ANH286" s="55"/>
      <c r="ANI286" s="55"/>
      <c r="ANJ286" s="55"/>
      <c r="ANK286" s="55"/>
      <c r="ANL286" s="55"/>
      <c r="ANM286" s="72">
        <f t="shared" si="309"/>
        <v>0</v>
      </c>
      <c r="ANN286" s="57">
        <f>ANM286*'Bảng giá bán 2015'!EB285</f>
        <v>0</v>
      </c>
      <c r="ANO286" s="53">
        <f>'Hàng tồn'!AMK287</f>
        <v>0</v>
      </c>
      <c r="ANP286" s="168">
        <f>ANO286*'Bảng giá mua 2015'!AML285</f>
        <v>0</v>
      </c>
    </row>
    <row r="287" spans="1:1056" x14ac:dyDescent="0.3">
      <c r="A287" s="131"/>
      <c r="B287" s="58" t="s">
        <v>9</v>
      </c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72">
        <f t="shared" si="279"/>
        <v>0</v>
      </c>
      <c r="AH287" s="57">
        <f>AG287*'Bảng giá mua 2015'!D286</f>
        <v>0</v>
      </c>
      <c r="AI287" s="53">
        <f>'Hàng tồn'!E288</f>
        <v>0</v>
      </c>
      <c r="AJ287" s="168">
        <f>AI287*'Bảng giá mua 2015'!F286</f>
        <v>0</v>
      </c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72">
        <f t="shared" si="280"/>
        <v>0</v>
      </c>
      <c r="BP287" s="57">
        <f>BO287*'Bảng giá mua 2015'!AL286</f>
        <v>0</v>
      </c>
      <c r="BQ287" s="53">
        <f>'Hàng tồn'!AM288</f>
        <v>0</v>
      </c>
      <c r="BR287" s="168">
        <f>BQ287*'Bảng giá mua 2015'!AN286</f>
        <v>0</v>
      </c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72">
        <f t="shared" si="281"/>
        <v>0</v>
      </c>
      <c r="CX287" s="57">
        <f>CW287*'Bảng giá mua 2015'!BT286</f>
        <v>0</v>
      </c>
      <c r="CY287" s="53">
        <f>'Hàng tồn'!BU288</f>
        <v>0</v>
      </c>
      <c r="CZ287" s="168">
        <f>CY287*'Bảng giá mua 2015'!BV286</f>
        <v>0</v>
      </c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72">
        <f t="shared" si="282"/>
        <v>0</v>
      </c>
      <c r="EF287" s="57">
        <f>EE287*'Bảng giá mua 2015'!DB286</f>
        <v>0</v>
      </c>
      <c r="EG287" s="53">
        <f>'Hàng tồn'!DC288</f>
        <v>0</v>
      </c>
      <c r="EH287" s="168">
        <f>EG287*'Bảng giá mua 2015'!DD286</f>
        <v>0</v>
      </c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72">
        <f t="shared" si="283"/>
        <v>0</v>
      </c>
      <c r="FN287" s="57">
        <f>FM287*'Bảng giá mua 2015'!EJ286</f>
        <v>0</v>
      </c>
      <c r="FO287" s="53">
        <f>'Hàng tồn'!EK288</f>
        <v>0</v>
      </c>
      <c r="FP287" s="168">
        <f>FO287*'Bảng giá mua 2015'!EL286</f>
        <v>0</v>
      </c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72">
        <f t="shared" si="284"/>
        <v>0</v>
      </c>
      <c r="GV287" s="57">
        <f>GU287*'Bảng giá mua 2015'!FR286</f>
        <v>0</v>
      </c>
      <c r="GW287" s="53">
        <f>'Hàng tồn'!FS288</f>
        <v>0</v>
      </c>
      <c r="GX287" s="168">
        <f>GW287*'Bảng giá mua 2015'!FT286</f>
        <v>0</v>
      </c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72">
        <f t="shared" si="285"/>
        <v>0</v>
      </c>
      <c r="ID287" s="57">
        <f>IC287*'Bảng giá mua 2015'!GZ286</f>
        <v>0</v>
      </c>
      <c r="IE287" s="53">
        <f>'Hàng tồn'!HA288</f>
        <v>0</v>
      </c>
      <c r="IF287" s="168">
        <f>IE287*'Bảng giá mua 2015'!HB286</f>
        <v>0</v>
      </c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72">
        <f t="shared" si="286"/>
        <v>0</v>
      </c>
      <c r="JL287" s="57">
        <f>JK287*'Bảng giá mua 2015'!IH286</f>
        <v>0</v>
      </c>
      <c r="JM287" s="53">
        <f>'Hàng tồn'!II288</f>
        <v>0</v>
      </c>
      <c r="JN287" s="168">
        <f>JM287*'Bảng giá mua 2015'!IJ286</f>
        <v>0</v>
      </c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72">
        <f t="shared" si="287"/>
        <v>0</v>
      </c>
      <c r="KT287" s="57">
        <f>KS287*'Bảng giá mua 2015'!JP286</f>
        <v>0</v>
      </c>
      <c r="KU287" s="53">
        <f>'Hàng tồn'!JQ288</f>
        <v>0</v>
      </c>
      <c r="KV287" s="168">
        <f>KU287*'Bảng giá mua 2015'!JR286</f>
        <v>0</v>
      </c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72">
        <f t="shared" si="288"/>
        <v>0</v>
      </c>
      <c r="MB287" s="57">
        <f>MA287*'Bảng giá mua 2015'!KX286</f>
        <v>0</v>
      </c>
      <c r="MC287" s="53">
        <f>'Hàng tồn'!KY288</f>
        <v>0</v>
      </c>
      <c r="MD287" s="168">
        <f>MC287*'Bảng giá mua 2015'!KZ286</f>
        <v>0</v>
      </c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72">
        <f t="shared" si="289"/>
        <v>0</v>
      </c>
      <c r="NJ287" s="57">
        <f>NI287*'Bảng giá mua 2015'!MF286</f>
        <v>0</v>
      </c>
      <c r="NK287" s="53">
        <f>'Hàng tồn'!MG288</f>
        <v>0</v>
      </c>
      <c r="NL287" s="168">
        <f>NK287*'Bảng giá mua 2015'!MH286</f>
        <v>0</v>
      </c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72">
        <f t="shared" si="290"/>
        <v>0</v>
      </c>
      <c r="OR287" s="57">
        <f>OQ287*'Bảng giá mua 2015'!NN286</f>
        <v>0</v>
      </c>
      <c r="OS287" s="53">
        <f>'Hàng tồn'!NO288</f>
        <v>0</v>
      </c>
      <c r="OT287" s="168">
        <f>OS287*'Bảng giá mua 2015'!NP286</f>
        <v>0</v>
      </c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72">
        <f t="shared" si="291"/>
        <v>0</v>
      </c>
      <c r="PZ287" s="57">
        <f>PY287*'Bảng giá mua 2015'!OV286</f>
        <v>0</v>
      </c>
      <c r="QA287" s="53">
        <f>'Hàng tồn'!OW288</f>
        <v>0</v>
      </c>
      <c r="QB287" s="168">
        <f>QA287*'Bảng giá mua 2015'!OX286</f>
        <v>0</v>
      </c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72">
        <f t="shared" si="292"/>
        <v>0</v>
      </c>
      <c r="RH287" s="57">
        <f>RG287*'Bảng giá mua 2015'!QD286</f>
        <v>0</v>
      </c>
      <c r="RI287" s="53">
        <f>'Hàng tồn'!QE288</f>
        <v>0</v>
      </c>
      <c r="RJ287" s="168">
        <f>RI287*'Bảng giá mua 2015'!QF286</f>
        <v>0</v>
      </c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72">
        <f t="shared" si="293"/>
        <v>0</v>
      </c>
      <c r="SP287" s="57">
        <f>SO287*'Bảng giá mua 2015'!RL286</f>
        <v>0</v>
      </c>
      <c r="SQ287" s="53">
        <f>'Hàng tồn'!RM288</f>
        <v>0</v>
      </c>
      <c r="SR287" s="168">
        <f>SQ287*'Bảng giá mua 2015'!RN286</f>
        <v>0</v>
      </c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72">
        <f t="shared" si="294"/>
        <v>0</v>
      </c>
      <c r="TX287" s="57">
        <f>TW287*'Bảng giá mua 2015'!ST286</f>
        <v>0</v>
      </c>
      <c r="TY287" s="53">
        <f>'Hàng tồn'!SU288</f>
        <v>0</v>
      </c>
      <c r="TZ287" s="168">
        <f>TY287*'Bảng giá mua 2015'!SV286</f>
        <v>0</v>
      </c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72">
        <f t="shared" si="295"/>
        <v>0</v>
      </c>
      <c r="VF287" s="57">
        <f>VE287*'Bảng giá mua 2015'!UB286</f>
        <v>0</v>
      </c>
      <c r="VG287" s="53">
        <f>'Hàng tồn'!UC288</f>
        <v>0</v>
      </c>
      <c r="VH287" s="168">
        <f>VG287*'Bảng giá mua 2015'!UD286</f>
        <v>0</v>
      </c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72">
        <f t="shared" si="296"/>
        <v>0</v>
      </c>
      <c r="WN287" s="57">
        <f>WM287*'Bảng giá mua 2015'!VJ286</f>
        <v>0</v>
      </c>
      <c r="WO287" s="53">
        <f>'Hàng tồn'!VK288</f>
        <v>0</v>
      </c>
      <c r="WP287" s="168">
        <f>WO287*'Bảng giá mua 2015'!VL286</f>
        <v>0</v>
      </c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72">
        <f t="shared" si="297"/>
        <v>0</v>
      </c>
      <c r="XV287" s="57">
        <f>XU287*'Bảng giá mua 2015'!WR286</f>
        <v>0</v>
      </c>
      <c r="XW287" s="53">
        <f>'Hàng tồn'!WS288</f>
        <v>0</v>
      </c>
      <c r="XX287" s="168">
        <f>XW287*'Bảng giá mua 2015'!WT286</f>
        <v>0</v>
      </c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72">
        <f t="shared" si="298"/>
        <v>0</v>
      </c>
      <c r="ZD287" s="57">
        <f>ZC287*'Bảng giá mua 2015'!XZ286</f>
        <v>0</v>
      </c>
      <c r="ZE287" s="53">
        <f>'Hàng tồn'!YA288</f>
        <v>0</v>
      </c>
      <c r="ZF287" s="168">
        <f>ZE287*'Bảng giá mua 2015'!YB286</f>
        <v>0</v>
      </c>
      <c r="ZG287" s="55"/>
      <c r="ZH287" s="55"/>
      <c r="ZI287" s="55"/>
      <c r="ZJ287" s="55"/>
      <c r="ZK287" s="55"/>
      <c r="ZL287" s="55"/>
      <c r="ZM287" s="55"/>
      <c r="ZN287" s="55"/>
      <c r="ZO287" s="55"/>
      <c r="ZP287" s="55"/>
      <c r="ZQ287" s="55"/>
      <c r="ZR287" s="55"/>
      <c r="ZS287" s="55"/>
      <c r="ZT287" s="55"/>
      <c r="ZU287" s="55"/>
      <c r="ZV287" s="55"/>
      <c r="ZW287" s="55"/>
      <c r="ZX287" s="55"/>
      <c r="ZY287" s="55"/>
      <c r="ZZ287" s="55"/>
      <c r="AAA287" s="55"/>
      <c r="AAB287" s="55"/>
      <c r="AAC287" s="55"/>
      <c r="AAD287" s="55"/>
      <c r="AAE287" s="55"/>
      <c r="AAF287" s="55"/>
      <c r="AAG287" s="55"/>
      <c r="AAH287" s="55"/>
      <c r="AAI287" s="55"/>
      <c r="AAJ287" s="55"/>
      <c r="AAK287" s="72">
        <f t="shared" si="299"/>
        <v>0</v>
      </c>
      <c r="AAL287" s="57">
        <f>AAK287*'Bảng giá mua 2015'!ZH286</f>
        <v>0</v>
      </c>
      <c r="AAM287" s="53">
        <f>'Hàng tồn'!ZI288</f>
        <v>0</v>
      </c>
      <c r="AAN287" s="168">
        <f>AAM287*'Bảng giá mua 2015'!ZJ286</f>
        <v>0</v>
      </c>
      <c r="AAO287" s="55"/>
      <c r="AAP287" s="55"/>
      <c r="AAQ287" s="55"/>
      <c r="AAR287" s="55"/>
      <c r="AAS287" s="55"/>
      <c r="AAT287" s="55"/>
      <c r="AAU287" s="55"/>
      <c r="AAV287" s="55"/>
      <c r="AAW287" s="55"/>
      <c r="AAX287" s="55"/>
      <c r="AAY287" s="55"/>
      <c r="AAZ287" s="55"/>
      <c r="ABA287" s="55"/>
      <c r="ABB287" s="55"/>
      <c r="ABC287" s="55"/>
      <c r="ABD287" s="55"/>
      <c r="ABE287" s="55"/>
      <c r="ABF287" s="55"/>
      <c r="ABG287" s="55"/>
      <c r="ABH287" s="55"/>
      <c r="ABI287" s="55"/>
      <c r="ABJ287" s="55"/>
      <c r="ABK287" s="55"/>
      <c r="ABL287" s="55"/>
      <c r="ABM287" s="55"/>
      <c r="ABN287" s="55"/>
      <c r="ABO287" s="55"/>
      <c r="ABP287" s="55"/>
      <c r="ABQ287" s="55"/>
      <c r="ABR287" s="55"/>
      <c r="ABS287" s="72">
        <f t="shared" si="300"/>
        <v>0</v>
      </c>
      <c r="ABT287" s="57">
        <f>ABS287*'Bảng giá mua 2015'!AAP286</f>
        <v>0</v>
      </c>
      <c r="ABU287" s="53">
        <f>'Hàng tồn'!AAQ288</f>
        <v>0</v>
      </c>
      <c r="ABV287" s="168">
        <f>ABU287*'Bảng giá mua 2015'!AAR286</f>
        <v>0</v>
      </c>
      <c r="ABW287" s="55"/>
      <c r="ABX287" s="55"/>
      <c r="ABY287" s="55"/>
      <c r="ABZ287" s="55"/>
      <c r="ACA287" s="55"/>
      <c r="ACB287" s="55"/>
      <c r="ACC287" s="55"/>
      <c r="ACD287" s="55"/>
      <c r="ACE287" s="55"/>
      <c r="ACF287" s="55"/>
      <c r="ACG287" s="55"/>
      <c r="ACH287" s="55"/>
      <c r="ACI287" s="55"/>
      <c r="ACJ287" s="55"/>
      <c r="ACK287" s="55"/>
      <c r="ACL287" s="55"/>
      <c r="ACM287" s="55"/>
      <c r="ACN287" s="55"/>
      <c r="ACO287" s="55"/>
      <c r="ACP287" s="55"/>
      <c r="ACQ287" s="55"/>
      <c r="ACR287" s="55"/>
      <c r="ACS287" s="55"/>
      <c r="ACT287" s="55"/>
      <c r="ACU287" s="55"/>
      <c r="ACV287" s="55"/>
      <c r="ACW287" s="55"/>
      <c r="ACX287" s="55"/>
      <c r="ACY287" s="55"/>
      <c r="ACZ287" s="55"/>
      <c r="ADA287" s="72">
        <f t="shared" si="301"/>
        <v>0</v>
      </c>
      <c r="ADB287" s="57">
        <f>ADA287*'Bảng giá mua 2015'!ABX286</f>
        <v>0</v>
      </c>
      <c r="ADC287" s="53">
        <f>'Hàng tồn'!ABY288</f>
        <v>0</v>
      </c>
      <c r="ADD287" s="168">
        <f>ADC287*'Bảng giá mua 2015'!ABZ286</f>
        <v>0</v>
      </c>
      <c r="ADE287" s="55"/>
      <c r="ADF287" s="55"/>
      <c r="ADG287" s="55"/>
      <c r="ADH287" s="55"/>
      <c r="ADI287" s="55"/>
      <c r="ADJ287" s="55"/>
      <c r="ADK287" s="55"/>
      <c r="ADL287" s="55"/>
      <c r="ADM287" s="55"/>
      <c r="ADN287" s="55"/>
      <c r="ADO287" s="55"/>
      <c r="ADP287" s="55"/>
      <c r="ADQ287" s="55"/>
      <c r="ADR287" s="55"/>
      <c r="ADS287" s="55"/>
      <c r="ADT287" s="55"/>
      <c r="ADU287" s="55"/>
      <c r="ADV287" s="55"/>
      <c r="ADW287" s="55"/>
      <c r="ADX287" s="55"/>
      <c r="ADY287" s="55"/>
      <c r="ADZ287" s="55"/>
      <c r="AEA287" s="55"/>
      <c r="AEB287" s="55"/>
      <c r="AEC287" s="55"/>
      <c r="AED287" s="55"/>
      <c r="AEE287" s="55"/>
      <c r="AEF287" s="55"/>
      <c r="AEG287" s="55"/>
      <c r="AEH287" s="55"/>
      <c r="AEI287" s="72">
        <f t="shared" si="302"/>
        <v>0</v>
      </c>
      <c r="AEJ287" s="57">
        <f>AEI287*'Bảng giá mua 2015'!ADF286</f>
        <v>0</v>
      </c>
      <c r="AEK287" s="53">
        <f>'Hàng tồn'!ADG288</f>
        <v>0</v>
      </c>
      <c r="AEL287" s="168">
        <f>AEK287*'Bảng giá mua 2015'!ADH286</f>
        <v>0</v>
      </c>
      <c r="AEM287" s="55"/>
      <c r="AEN287" s="55"/>
      <c r="AEO287" s="55"/>
      <c r="AEP287" s="55"/>
      <c r="AEQ287" s="55"/>
      <c r="AER287" s="55"/>
      <c r="AES287" s="55"/>
      <c r="AET287" s="55"/>
      <c r="AEU287" s="55"/>
      <c r="AEV287" s="55"/>
      <c r="AEW287" s="55"/>
      <c r="AEX287" s="55"/>
      <c r="AEY287" s="55"/>
      <c r="AEZ287" s="55"/>
      <c r="AFA287" s="55"/>
      <c r="AFB287" s="55"/>
      <c r="AFC287" s="55"/>
      <c r="AFD287" s="55"/>
      <c r="AFE287" s="55"/>
      <c r="AFF287" s="55"/>
      <c r="AFG287" s="55"/>
      <c r="AFH287" s="55"/>
      <c r="AFI287" s="55"/>
      <c r="AFJ287" s="55"/>
      <c r="AFK287" s="55"/>
      <c r="AFL287" s="55"/>
      <c r="AFM287" s="55"/>
      <c r="AFN287" s="55"/>
      <c r="AFO287" s="55"/>
      <c r="AFP287" s="55"/>
      <c r="AFQ287" s="72">
        <f t="shared" si="303"/>
        <v>0</v>
      </c>
      <c r="AFR287" s="57">
        <f>AFQ287*'Bảng giá mua 2015'!AEN286</f>
        <v>0</v>
      </c>
      <c r="AFS287" s="53">
        <f>'Hàng tồn'!AEO288</f>
        <v>0</v>
      </c>
      <c r="AFT287" s="168">
        <f>AFS287*'Bảng giá mua 2015'!AEP286</f>
        <v>0</v>
      </c>
      <c r="AFU287" s="55"/>
      <c r="AFV287" s="55"/>
      <c r="AFW287" s="55"/>
      <c r="AFX287" s="55"/>
      <c r="AFY287" s="55"/>
      <c r="AFZ287" s="55"/>
      <c r="AGA287" s="55"/>
      <c r="AGB287" s="55"/>
      <c r="AGC287" s="55"/>
      <c r="AGD287" s="55"/>
      <c r="AGE287" s="55"/>
      <c r="AGF287" s="55"/>
      <c r="AGG287" s="55"/>
      <c r="AGH287" s="55"/>
      <c r="AGI287" s="55"/>
      <c r="AGJ287" s="55"/>
      <c r="AGK287" s="55"/>
      <c r="AGL287" s="55"/>
      <c r="AGM287" s="55"/>
      <c r="AGN287" s="55"/>
      <c r="AGO287" s="55"/>
      <c r="AGP287" s="55"/>
      <c r="AGQ287" s="55"/>
      <c r="AGR287" s="55"/>
      <c r="AGS287" s="55"/>
      <c r="AGT287" s="55"/>
      <c r="AGU287" s="55"/>
      <c r="AGV287" s="55"/>
      <c r="AGW287" s="55"/>
      <c r="AGX287" s="55"/>
      <c r="AGY287" s="72">
        <f t="shared" si="304"/>
        <v>0</v>
      </c>
      <c r="AGZ287" s="57">
        <f>AGY287*'Bảng giá mua 2015'!AFV286</f>
        <v>0</v>
      </c>
      <c r="AHA287" s="53">
        <f>'Hàng tồn'!AFW288</f>
        <v>0</v>
      </c>
      <c r="AHB287" s="168">
        <f>AHA287*'Bảng giá mua 2015'!AFX286</f>
        <v>0</v>
      </c>
      <c r="AHC287" s="55">
        <v>2</v>
      </c>
      <c r="AHD287" s="55"/>
      <c r="AHE287" s="55"/>
      <c r="AHF287" s="55"/>
      <c r="AHG287" s="55"/>
      <c r="AHH287" s="55"/>
      <c r="AHI287" s="55"/>
      <c r="AHJ287" s="55"/>
      <c r="AHK287" s="55"/>
      <c r="AHL287" s="55"/>
      <c r="AHM287" s="55"/>
      <c r="AHN287" s="55"/>
      <c r="AHO287" s="55"/>
      <c r="AHP287" s="55"/>
      <c r="AHQ287" s="55"/>
      <c r="AHR287" s="55"/>
      <c r="AHS287" s="55"/>
      <c r="AHT287" s="55"/>
      <c r="AHU287" s="55"/>
      <c r="AHV287" s="55"/>
      <c r="AHW287" s="55"/>
      <c r="AHX287" s="55"/>
      <c r="AHY287" s="55"/>
      <c r="AHZ287" s="55"/>
      <c r="AIA287" s="55"/>
      <c r="AIB287" s="55"/>
      <c r="AIC287" s="55"/>
      <c r="AID287" s="55"/>
      <c r="AIE287" s="55"/>
      <c r="AIF287" s="55"/>
      <c r="AIG287" s="72">
        <f t="shared" si="305"/>
        <v>2</v>
      </c>
      <c r="AIH287" s="57">
        <f>AIG287*'Bảng giá bán 2015'!AC286</f>
        <v>0</v>
      </c>
      <c r="AII287" s="53">
        <f>'Hàng tồn'!AHE288</f>
        <v>0</v>
      </c>
      <c r="AIJ287" s="168">
        <f>AII287*'Bảng giá bán 2015'!AD286</f>
        <v>0</v>
      </c>
      <c r="AIK287" s="55"/>
      <c r="AIL287" s="55"/>
      <c r="AIM287" s="55"/>
      <c r="AIN287" s="55"/>
      <c r="AIO287" s="55"/>
      <c r="AIP287" s="55">
        <v>1</v>
      </c>
      <c r="AIQ287" s="55"/>
      <c r="AIR287" s="55"/>
      <c r="AIS287" s="55"/>
      <c r="AIT287" s="55"/>
      <c r="AIU287" s="55"/>
      <c r="AIV287" s="55"/>
      <c r="AIW287" s="55"/>
      <c r="AIX287" s="55"/>
      <c r="AIY287" s="55"/>
      <c r="AIZ287" s="55"/>
      <c r="AJA287" s="55"/>
      <c r="AJB287" s="55"/>
      <c r="AJC287" s="55"/>
      <c r="AJD287" s="55"/>
      <c r="AJE287" s="55"/>
      <c r="AJF287" s="55"/>
      <c r="AJG287" s="55"/>
      <c r="AJH287" s="55"/>
      <c r="AJI287" s="55"/>
      <c r="AJJ287" s="55"/>
      <c r="AJK287" s="55"/>
      <c r="AJL287" s="55"/>
      <c r="AJM287" s="55"/>
      <c r="AJN287" s="55"/>
      <c r="AJO287" s="72">
        <f t="shared" si="306"/>
        <v>1</v>
      </c>
      <c r="AJP287" s="57">
        <f>AJO287*'Bảng giá bán 2015'!AD286</f>
        <v>0</v>
      </c>
      <c r="AJQ287" s="53">
        <f>'Hàng tồn'!AIM288</f>
        <v>0</v>
      </c>
      <c r="AJR287" s="168">
        <f>AJQ287*'Bảng giá mua 2015'!AIN286</f>
        <v>0</v>
      </c>
      <c r="AJS287" s="55"/>
      <c r="AJT287" s="55"/>
      <c r="AJU287" s="55"/>
      <c r="AJV287" s="55"/>
      <c r="AJW287" s="55"/>
      <c r="AJX287" s="55"/>
      <c r="AJY287" s="55"/>
      <c r="AJZ287" s="55"/>
      <c r="AKA287" s="55"/>
      <c r="AKB287" s="55"/>
      <c r="AKC287" s="55"/>
      <c r="AKD287" s="55"/>
      <c r="AKE287" s="55"/>
      <c r="AKF287" s="55"/>
      <c r="AKG287" s="55"/>
      <c r="AKH287" s="55"/>
      <c r="AKI287" s="55"/>
      <c r="AKJ287" s="55"/>
      <c r="AKK287" s="55"/>
      <c r="AKL287" s="55"/>
      <c r="AKM287" s="55"/>
      <c r="AKN287" s="55"/>
      <c r="AKO287" s="55"/>
      <c r="AKP287" s="55"/>
      <c r="AKQ287" s="55"/>
      <c r="AKR287" s="55"/>
      <c r="AKS287" s="55"/>
      <c r="AKT287" s="55"/>
      <c r="AKU287" s="55"/>
      <c r="AKV287" s="55"/>
      <c r="AKW287" s="72">
        <f t="shared" si="307"/>
        <v>0</v>
      </c>
      <c r="AKX287" s="57">
        <f>AKW287*'Bảng giá bán 2015'!BL286</f>
        <v>0</v>
      </c>
      <c r="AKY287" s="53">
        <f>'Hàng tồn'!AJU288</f>
        <v>0</v>
      </c>
      <c r="AKZ287" s="168">
        <f>AKY287*'Bảng giá mua 2015'!AJV286</f>
        <v>0</v>
      </c>
      <c r="ALA287" s="55"/>
      <c r="ALB287" s="55"/>
      <c r="ALC287" s="55"/>
      <c r="ALD287" s="55"/>
      <c r="ALE287" s="55"/>
      <c r="ALF287" s="55"/>
      <c r="ALG287" s="55"/>
      <c r="ALH287" s="55"/>
      <c r="ALI287" s="55"/>
      <c r="ALJ287" s="55"/>
      <c r="ALK287" s="55"/>
      <c r="ALL287" s="55"/>
      <c r="ALM287" s="55"/>
      <c r="ALN287" s="55"/>
      <c r="ALO287" s="55"/>
      <c r="ALP287" s="55"/>
      <c r="ALQ287" s="55"/>
      <c r="ALR287" s="55"/>
      <c r="ALS287" s="55"/>
      <c r="ALT287" s="55"/>
      <c r="ALU287" s="55"/>
      <c r="ALV287" s="55"/>
      <c r="ALW287" s="55"/>
      <c r="ALX287" s="55"/>
      <c r="ALY287" s="55"/>
      <c r="ALZ287" s="55"/>
      <c r="AMA287" s="55"/>
      <c r="AMB287" s="55"/>
      <c r="AMC287" s="55"/>
      <c r="AMD287" s="55"/>
      <c r="AME287" s="72">
        <f t="shared" si="308"/>
        <v>0</v>
      </c>
      <c r="AMF287" s="57">
        <f>AME287*'Bảng giá bán 2015'!CT286</f>
        <v>0</v>
      </c>
      <c r="AMG287" s="53">
        <f>'Hàng tồn'!ALC288</f>
        <v>0</v>
      </c>
      <c r="AMH287" s="168">
        <f>AMG287*'Bảng giá mua 2015'!ALD286</f>
        <v>0</v>
      </c>
      <c r="AMI287" s="55"/>
      <c r="AMJ287" s="55"/>
      <c r="AMK287" s="55"/>
      <c r="AML287" s="55"/>
      <c r="AMM287" s="55"/>
      <c r="AMN287" s="55"/>
      <c r="AMO287" s="55"/>
      <c r="AMP287" s="55"/>
      <c r="AMQ287" s="55"/>
      <c r="AMR287" s="55"/>
      <c r="AMS287" s="55"/>
      <c r="AMT287" s="55"/>
      <c r="AMU287" s="55"/>
      <c r="AMV287" s="55"/>
      <c r="AMW287" s="55"/>
      <c r="AMX287" s="55"/>
      <c r="AMY287" s="55"/>
      <c r="AMZ287" s="55"/>
      <c r="ANA287" s="55"/>
      <c r="ANB287" s="55"/>
      <c r="ANC287" s="55"/>
      <c r="AND287" s="55"/>
      <c r="ANE287" s="55"/>
      <c r="ANF287" s="55"/>
      <c r="ANG287" s="55"/>
      <c r="ANH287" s="55"/>
      <c r="ANI287" s="55"/>
      <c r="ANJ287" s="55"/>
      <c r="ANK287" s="55"/>
      <c r="ANL287" s="55"/>
      <c r="ANM287" s="72">
        <f t="shared" si="309"/>
        <v>0</v>
      </c>
      <c r="ANN287" s="57">
        <f>ANM287*'Bảng giá bán 2015'!EB286</f>
        <v>0</v>
      </c>
      <c r="ANO287" s="53">
        <f>'Hàng tồn'!AMK288</f>
        <v>0</v>
      </c>
      <c r="ANP287" s="168">
        <f>ANO287*'Bảng giá mua 2015'!AML286</f>
        <v>0</v>
      </c>
    </row>
    <row r="288" spans="1:1056" x14ac:dyDescent="0.3">
      <c r="A288" s="131"/>
      <c r="B288" s="58" t="s">
        <v>11</v>
      </c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72">
        <f t="shared" si="279"/>
        <v>0</v>
      </c>
      <c r="AH288" s="57">
        <f>AG288*'Bảng giá mua 2015'!D287</f>
        <v>0</v>
      </c>
      <c r="AI288" s="53">
        <f>'Hàng tồn'!E289</f>
        <v>0</v>
      </c>
      <c r="AJ288" s="168">
        <f>AI288*'Bảng giá mua 2015'!F287</f>
        <v>0</v>
      </c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72">
        <f t="shared" si="280"/>
        <v>0</v>
      </c>
      <c r="BP288" s="57">
        <f>BO288*'Bảng giá mua 2015'!AL287</f>
        <v>0</v>
      </c>
      <c r="BQ288" s="53">
        <f>'Hàng tồn'!AM289</f>
        <v>0</v>
      </c>
      <c r="BR288" s="168">
        <f>BQ288*'Bảng giá mua 2015'!AN287</f>
        <v>0</v>
      </c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72">
        <f t="shared" si="281"/>
        <v>0</v>
      </c>
      <c r="CX288" s="57">
        <f>CW288*'Bảng giá mua 2015'!BT287</f>
        <v>0</v>
      </c>
      <c r="CY288" s="53">
        <f>'Hàng tồn'!BU289</f>
        <v>0</v>
      </c>
      <c r="CZ288" s="168">
        <f>CY288*'Bảng giá mua 2015'!BV287</f>
        <v>0</v>
      </c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72">
        <f t="shared" si="282"/>
        <v>0</v>
      </c>
      <c r="EF288" s="57">
        <f>EE288*'Bảng giá mua 2015'!DB287</f>
        <v>0</v>
      </c>
      <c r="EG288" s="53">
        <f>'Hàng tồn'!DC289</f>
        <v>0</v>
      </c>
      <c r="EH288" s="168">
        <f>EG288*'Bảng giá mua 2015'!DD287</f>
        <v>0</v>
      </c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72">
        <f t="shared" si="283"/>
        <v>0</v>
      </c>
      <c r="FN288" s="57">
        <f>FM288*'Bảng giá mua 2015'!EJ287</f>
        <v>0</v>
      </c>
      <c r="FO288" s="53">
        <f>'Hàng tồn'!EK289</f>
        <v>0</v>
      </c>
      <c r="FP288" s="168">
        <f>FO288*'Bảng giá mua 2015'!EL287</f>
        <v>0</v>
      </c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72">
        <f t="shared" si="284"/>
        <v>0</v>
      </c>
      <c r="GV288" s="57">
        <f>GU288*'Bảng giá mua 2015'!FR287</f>
        <v>0</v>
      </c>
      <c r="GW288" s="53">
        <f>'Hàng tồn'!FS289</f>
        <v>0</v>
      </c>
      <c r="GX288" s="168">
        <f>GW288*'Bảng giá mua 2015'!FT287</f>
        <v>0</v>
      </c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72">
        <f t="shared" si="285"/>
        <v>0</v>
      </c>
      <c r="ID288" s="57">
        <f>IC288*'Bảng giá mua 2015'!GZ287</f>
        <v>0</v>
      </c>
      <c r="IE288" s="53">
        <f>'Hàng tồn'!HA289</f>
        <v>0</v>
      </c>
      <c r="IF288" s="168">
        <f>IE288*'Bảng giá mua 2015'!HB287</f>
        <v>0</v>
      </c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72">
        <f t="shared" si="286"/>
        <v>0</v>
      </c>
      <c r="JL288" s="57">
        <f>JK288*'Bảng giá mua 2015'!IH287</f>
        <v>0</v>
      </c>
      <c r="JM288" s="53">
        <f>'Hàng tồn'!II289</f>
        <v>0</v>
      </c>
      <c r="JN288" s="168">
        <f>JM288*'Bảng giá mua 2015'!IJ287</f>
        <v>0</v>
      </c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72">
        <f t="shared" si="287"/>
        <v>0</v>
      </c>
      <c r="KT288" s="57">
        <f>KS288*'Bảng giá mua 2015'!JP287</f>
        <v>0</v>
      </c>
      <c r="KU288" s="53">
        <f>'Hàng tồn'!JQ289</f>
        <v>0</v>
      </c>
      <c r="KV288" s="168">
        <f>KU288*'Bảng giá mua 2015'!JR287</f>
        <v>0</v>
      </c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72">
        <f t="shared" si="288"/>
        <v>0</v>
      </c>
      <c r="MB288" s="57">
        <f>MA288*'Bảng giá mua 2015'!KX287</f>
        <v>0</v>
      </c>
      <c r="MC288" s="53">
        <f>'Hàng tồn'!KY289</f>
        <v>0</v>
      </c>
      <c r="MD288" s="168">
        <f>MC288*'Bảng giá mua 2015'!KZ287</f>
        <v>0</v>
      </c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72">
        <f t="shared" si="289"/>
        <v>0</v>
      </c>
      <c r="NJ288" s="57">
        <f>NI288*'Bảng giá mua 2015'!MF287</f>
        <v>0</v>
      </c>
      <c r="NK288" s="53">
        <f>'Hàng tồn'!MG289</f>
        <v>0</v>
      </c>
      <c r="NL288" s="168">
        <f>NK288*'Bảng giá mua 2015'!MH287</f>
        <v>0</v>
      </c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72">
        <f t="shared" si="290"/>
        <v>0</v>
      </c>
      <c r="OR288" s="57">
        <f>OQ288*'Bảng giá mua 2015'!NN287</f>
        <v>0</v>
      </c>
      <c r="OS288" s="53">
        <f>'Hàng tồn'!NO289</f>
        <v>0</v>
      </c>
      <c r="OT288" s="168">
        <f>OS288*'Bảng giá mua 2015'!NP287</f>
        <v>0</v>
      </c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72">
        <f t="shared" si="291"/>
        <v>0</v>
      </c>
      <c r="PZ288" s="57">
        <f>PY288*'Bảng giá mua 2015'!OV287</f>
        <v>0</v>
      </c>
      <c r="QA288" s="53">
        <f>'Hàng tồn'!OW289</f>
        <v>0</v>
      </c>
      <c r="QB288" s="168">
        <f>QA288*'Bảng giá mua 2015'!OX287</f>
        <v>0</v>
      </c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72">
        <f t="shared" si="292"/>
        <v>0</v>
      </c>
      <c r="RH288" s="57">
        <f>RG288*'Bảng giá mua 2015'!QD287</f>
        <v>0</v>
      </c>
      <c r="RI288" s="53">
        <f>'Hàng tồn'!QE289</f>
        <v>0</v>
      </c>
      <c r="RJ288" s="168">
        <f>RI288*'Bảng giá mua 2015'!QF287</f>
        <v>0</v>
      </c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72">
        <f t="shared" si="293"/>
        <v>0</v>
      </c>
      <c r="SP288" s="57">
        <f>SO288*'Bảng giá mua 2015'!RL287</f>
        <v>0</v>
      </c>
      <c r="SQ288" s="53">
        <f>'Hàng tồn'!RM289</f>
        <v>0</v>
      </c>
      <c r="SR288" s="168">
        <f>SQ288*'Bảng giá mua 2015'!RN287</f>
        <v>0</v>
      </c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72">
        <f t="shared" si="294"/>
        <v>0</v>
      </c>
      <c r="TX288" s="57">
        <f>TW288*'Bảng giá mua 2015'!ST287</f>
        <v>0</v>
      </c>
      <c r="TY288" s="53">
        <f>'Hàng tồn'!SU289</f>
        <v>0</v>
      </c>
      <c r="TZ288" s="168">
        <f>TY288*'Bảng giá mua 2015'!SV287</f>
        <v>0</v>
      </c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72">
        <f t="shared" si="295"/>
        <v>0</v>
      </c>
      <c r="VF288" s="57">
        <f>VE288*'Bảng giá mua 2015'!UB287</f>
        <v>0</v>
      </c>
      <c r="VG288" s="53">
        <f>'Hàng tồn'!UC289</f>
        <v>0</v>
      </c>
      <c r="VH288" s="168">
        <f>VG288*'Bảng giá mua 2015'!UD287</f>
        <v>0</v>
      </c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72">
        <f t="shared" si="296"/>
        <v>0</v>
      </c>
      <c r="WN288" s="57">
        <f>WM288*'Bảng giá mua 2015'!VJ287</f>
        <v>0</v>
      </c>
      <c r="WO288" s="53">
        <f>'Hàng tồn'!VK289</f>
        <v>0</v>
      </c>
      <c r="WP288" s="168">
        <f>WO288*'Bảng giá mua 2015'!VL287</f>
        <v>0</v>
      </c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72">
        <f t="shared" si="297"/>
        <v>0</v>
      </c>
      <c r="XV288" s="57">
        <f>XU288*'Bảng giá mua 2015'!WR287</f>
        <v>0</v>
      </c>
      <c r="XW288" s="53">
        <f>'Hàng tồn'!WS289</f>
        <v>0</v>
      </c>
      <c r="XX288" s="168">
        <f>XW288*'Bảng giá mua 2015'!WT287</f>
        <v>0</v>
      </c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72">
        <f t="shared" si="298"/>
        <v>0</v>
      </c>
      <c r="ZD288" s="57">
        <f>ZC288*'Bảng giá mua 2015'!XZ287</f>
        <v>0</v>
      </c>
      <c r="ZE288" s="53">
        <f>'Hàng tồn'!YA289</f>
        <v>0</v>
      </c>
      <c r="ZF288" s="168">
        <f>ZE288*'Bảng giá mua 2015'!YB287</f>
        <v>0</v>
      </c>
      <c r="ZG288" s="55"/>
      <c r="ZH288" s="55"/>
      <c r="ZI288" s="55"/>
      <c r="ZJ288" s="55"/>
      <c r="ZK288" s="55"/>
      <c r="ZL288" s="55"/>
      <c r="ZM288" s="55"/>
      <c r="ZN288" s="55"/>
      <c r="ZO288" s="55"/>
      <c r="ZP288" s="55"/>
      <c r="ZQ288" s="55"/>
      <c r="ZR288" s="55"/>
      <c r="ZS288" s="55"/>
      <c r="ZT288" s="55"/>
      <c r="ZU288" s="55"/>
      <c r="ZV288" s="55"/>
      <c r="ZW288" s="55"/>
      <c r="ZX288" s="55"/>
      <c r="ZY288" s="55"/>
      <c r="ZZ288" s="55"/>
      <c r="AAA288" s="55"/>
      <c r="AAB288" s="55"/>
      <c r="AAC288" s="55"/>
      <c r="AAD288" s="55"/>
      <c r="AAE288" s="55"/>
      <c r="AAF288" s="55"/>
      <c r="AAG288" s="55"/>
      <c r="AAH288" s="55"/>
      <c r="AAI288" s="55"/>
      <c r="AAJ288" s="55"/>
      <c r="AAK288" s="72">
        <f t="shared" si="299"/>
        <v>0</v>
      </c>
      <c r="AAL288" s="57">
        <f>AAK288*'Bảng giá mua 2015'!ZH287</f>
        <v>0</v>
      </c>
      <c r="AAM288" s="53">
        <f>'Hàng tồn'!ZI289</f>
        <v>0</v>
      </c>
      <c r="AAN288" s="168">
        <f>AAM288*'Bảng giá mua 2015'!ZJ287</f>
        <v>0</v>
      </c>
      <c r="AAO288" s="55"/>
      <c r="AAP288" s="55"/>
      <c r="AAQ288" s="55"/>
      <c r="AAR288" s="55"/>
      <c r="AAS288" s="55"/>
      <c r="AAT288" s="55"/>
      <c r="AAU288" s="55"/>
      <c r="AAV288" s="55"/>
      <c r="AAW288" s="55"/>
      <c r="AAX288" s="55"/>
      <c r="AAY288" s="55"/>
      <c r="AAZ288" s="55"/>
      <c r="ABA288" s="55"/>
      <c r="ABB288" s="55"/>
      <c r="ABC288" s="55"/>
      <c r="ABD288" s="55"/>
      <c r="ABE288" s="55"/>
      <c r="ABF288" s="55"/>
      <c r="ABG288" s="55"/>
      <c r="ABH288" s="55"/>
      <c r="ABI288" s="55"/>
      <c r="ABJ288" s="55"/>
      <c r="ABK288" s="55"/>
      <c r="ABL288" s="55"/>
      <c r="ABM288" s="55"/>
      <c r="ABN288" s="55"/>
      <c r="ABO288" s="55"/>
      <c r="ABP288" s="55"/>
      <c r="ABQ288" s="55"/>
      <c r="ABR288" s="55"/>
      <c r="ABS288" s="72">
        <f t="shared" si="300"/>
        <v>0</v>
      </c>
      <c r="ABT288" s="57">
        <f>ABS288*'Bảng giá mua 2015'!AAP287</f>
        <v>0</v>
      </c>
      <c r="ABU288" s="53">
        <f>'Hàng tồn'!AAQ289</f>
        <v>0</v>
      </c>
      <c r="ABV288" s="168">
        <f>ABU288*'Bảng giá mua 2015'!AAR287</f>
        <v>0</v>
      </c>
      <c r="ABW288" s="55"/>
      <c r="ABX288" s="55"/>
      <c r="ABY288" s="55"/>
      <c r="ABZ288" s="55"/>
      <c r="ACA288" s="55"/>
      <c r="ACB288" s="55"/>
      <c r="ACC288" s="55"/>
      <c r="ACD288" s="55"/>
      <c r="ACE288" s="55"/>
      <c r="ACF288" s="55"/>
      <c r="ACG288" s="55"/>
      <c r="ACH288" s="55"/>
      <c r="ACI288" s="55"/>
      <c r="ACJ288" s="55"/>
      <c r="ACK288" s="55"/>
      <c r="ACL288" s="55"/>
      <c r="ACM288" s="55"/>
      <c r="ACN288" s="55"/>
      <c r="ACO288" s="55"/>
      <c r="ACP288" s="55"/>
      <c r="ACQ288" s="55"/>
      <c r="ACR288" s="55"/>
      <c r="ACS288" s="55"/>
      <c r="ACT288" s="55"/>
      <c r="ACU288" s="55"/>
      <c r="ACV288" s="55"/>
      <c r="ACW288" s="55"/>
      <c r="ACX288" s="55"/>
      <c r="ACY288" s="55"/>
      <c r="ACZ288" s="55"/>
      <c r="ADA288" s="72">
        <f t="shared" si="301"/>
        <v>0</v>
      </c>
      <c r="ADB288" s="57">
        <f>ADA288*'Bảng giá mua 2015'!ABX287</f>
        <v>0</v>
      </c>
      <c r="ADC288" s="53">
        <f>'Hàng tồn'!ABY289</f>
        <v>0</v>
      </c>
      <c r="ADD288" s="168">
        <f>ADC288*'Bảng giá mua 2015'!ABZ287</f>
        <v>0</v>
      </c>
      <c r="ADE288" s="55"/>
      <c r="ADF288" s="55"/>
      <c r="ADG288" s="55"/>
      <c r="ADH288" s="55"/>
      <c r="ADI288" s="55"/>
      <c r="ADJ288" s="55"/>
      <c r="ADK288" s="55"/>
      <c r="ADL288" s="55"/>
      <c r="ADM288" s="55"/>
      <c r="ADN288" s="55"/>
      <c r="ADO288" s="55"/>
      <c r="ADP288" s="55"/>
      <c r="ADQ288" s="55"/>
      <c r="ADR288" s="55"/>
      <c r="ADS288" s="55"/>
      <c r="ADT288" s="55"/>
      <c r="ADU288" s="55"/>
      <c r="ADV288" s="55"/>
      <c r="ADW288" s="55"/>
      <c r="ADX288" s="55"/>
      <c r="ADY288" s="55"/>
      <c r="ADZ288" s="55"/>
      <c r="AEA288" s="55"/>
      <c r="AEB288" s="55"/>
      <c r="AEC288" s="55"/>
      <c r="AED288" s="55"/>
      <c r="AEE288" s="55"/>
      <c r="AEF288" s="55"/>
      <c r="AEG288" s="55"/>
      <c r="AEH288" s="55"/>
      <c r="AEI288" s="72">
        <f t="shared" si="302"/>
        <v>0</v>
      </c>
      <c r="AEJ288" s="57">
        <f>AEI288*'Bảng giá mua 2015'!ADF287</f>
        <v>0</v>
      </c>
      <c r="AEK288" s="53">
        <f>'Hàng tồn'!ADG289</f>
        <v>0</v>
      </c>
      <c r="AEL288" s="168">
        <f>AEK288*'Bảng giá mua 2015'!ADH287</f>
        <v>0</v>
      </c>
      <c r="AEM288" s="55"/>
      <c r="AEN288" s="55"/>
      <c r="AEO288" s="55"/>
      <c r="AEP288" s="55"/>
      <c r="AEQ288" s="55"/>
      <c r="AER288" s="55"/>
      <c r="AES288" s="55"/>
      <c r="AET288" s="55"/>
      <c r="AEU288" s="55"/>
      <c r="AEV288" s="55"/>
      <c r="AEW288" s="55"/>
      <c r="AEX288" s="55"/>
      <c r="AEY288" s="55"/>
      <c r="AEZ288" s="55"/>
      <c r="AFA288" s="55"/>
      <c r="AFB288" s="55"/>
      <c r="AFC288" s="55"/>
      <c r="AFD288" s="55"/>
      <c r="AFE288" s="55"/>
      <c r="AFF288" s="55"/>
      <c r="AFG288" s="55"/>
      <c r="AFH288" s="55"/>
      <c r="AFI288" s="55"/>
      <c r="AFJ288" s="55"/>
      <c r="AFK288" s="55"/>
      <c r="AFL288" s="55"/>
      <c r="AFM288" s="55"/>
      <c r="AFN288" s="55"/>
      <c r="AFO288" s="55"/>
      <c r="AFP288" s="55"/>
      <c r="AFQ288" s="72">
        <f t="shared" si="303"/>
        <v>0</v>
      </c>
      <c r="AFR288" s="57">
        <f>AFQ288*'Bảng giá mua 2015'!AEN287</f>
        <v>0</v>
      </c>
      <c r="AFS288" s="53">
        <f>'Hàng tồn'!AEO289</f>
        <v>0</v>
      </c>
      <c r="AFT288" s="168">
        <f>AFS288*'Bảng giá mua 2015'!AEP287</f>
        <v>0</v>
      </c>
      <c r="AFU288" s="55"/>
      <c r="AFV288" s="55"/>
      <c r="AFW288" s="55"/>
      <c r="AFX288" s="55"/>
      <c r="AFY288" s="55"/>
      <c r="AFZ288" s="55"/>
      <c r="AGA288" s="55"/>
      <c r="AGB288" s="55"/>
      <c r="AGC288" s="55"/>
      <c r="AGD288" s="55"/>
      <c r="AGE288" s="55"/>
      <c r="AGF288" s="55"/>
      <c r="AGG288" s="55"/>
      <c r="AGH288" s="55"/>
      <c r="AGI288" s="55"/>
      <c r="AGJ288" s="55"/>
      <c r="AGK288" s="55"/>
      <c r="AGL288" s="55"/>
      <c r="AGM288" s="55"/>
      <c r="AGN288" s="55"/>
      <c r="AGO288" s="55"/>
      <c r="AGP288" s="55"/>
      <c r="AGQ288" s="55"/>
      <c r="AGR288" s="55"/>
      <c r="AGS288" s="55"/>
      <c r="AGT288" s="55"/>
      <c r="AGU288" s="55"/>
      <c r="AGV288" s="55"/>
      <c r="AGW288" s="55"/>
      <c r="AGX288" s="55"/>
      <c r="AGY288" s="72">
        <f t="shared" si="304"/>
        <v>0</v>
      </c>
      <c r="AGZ288" s="57">
        <f>AGY288*'Bảng giá mua 2015'!AFV287</f>
        <v>0</v>
      </c>
      <c r="AHA288" s="53">
        <f>'Hàng tồn'!AFW289</f>
        <v>0</v>
      </c>
      <c r="AHB288" s="168">
        <f>AHA288*'Bảng giá mua 2015'!AFX287</f>
        <v>0</v>
      </c>
      <c r="AHC288" s="55"/>
      <c r="AHD288" s="55"/>
      <c r="AHE288" s="55"/>
      <c r="AHF288" s="55"/>
      <c r="AHG288" s="55"/>
      <c r="AHH288" s="55"/>
      <c r="AHI288" s="55"/>
      <c r="AHJ288" s="55"/>
      <c r="AHK288" s="55"/>
      <c r="AHL288" s="55"/>
      <c r="AHM288" s="55"/>
      <c r="AHN288" s="55"/>
      <c r="AHO288" s="55"/>
      <c r="AHP288" s="55"/>
      <c r="AHQ288" s="55"/>
      <c r="AHR288" s="55"/>
      <c r="AHS288" s="55"/>
      <c r="AHT288" s="55"/>
      <c r="AHU288" s="55"/>
      <c r="AHV288" s="55"/>
      <c r="AHW288" s="55"/>
      <c r="AHX288" s="55"/>
      <c r="AHY288" s="55"/>
      <c r="AHZ288" s="55"/>
      <c r="AIA288" s="55"/>
      <c r="AIB288" s="55"/>
      <c r="AIC288" s="55"/>
      <c r="AID288" s="55"/>
      <c r="AIE288" s="55"/>
      <c r="AIF288" s="55"/>
      <c r="AIG288" s="72">
        <f t="shared" si="305"/>
        <v>0</v>
      </c>
      <c r="AIH288" s="57">
        <f>AIG288*'Bảng giá bán 2015'!AC287</f>
        <v>0</v>
      </c>
      <c r="AII288" s="53">
        <f>'Hàng tồn'!AHE289</f>
        <v>0</v>
      </c>
      <c r="AIJ288" s="168">
        <f>AII288*'Bảng giá bán 2015'!AD287</f>
        <v>0</v>
      </c>
      <c r="AIK288" s="55"/>
      <c r="AIL288" s="55"/>
      <c r="AIM288" s="55"/>
      <c r="AIN288" s="55"/>
      <c r="AIO288" s="55"/>
      <c r="AIP288" s="55"/>
      <c r="AIQ288" s="55"/>
      <c r="AIR288" s="55"/>
      <c r="AIS288" s="55"/>
      <c r="AIT288" s="55"/>
      <c r="AIU288" s="55"/>
      <c r="AIV288" s="55"/>
      <c r="AIW288" s="55"/>
      <c r="AIX288" s="55"/>
      <c r="AIY288" s="55"/>
      <c r="AIZ288" s="55"/>
      <c r="AJA288" s="55"/>
      <c r="AJB288" s="55"/>
      <c r="AJC288" s="55"/>
      <c r="AJD288" s="55"/>
      <c r="AJE288" s="55"/>
      <c r="AJF288" s="55"/>
      <c r="AJG288" s="55"/>
      <c r="AJH288" s="55"/>
      <c r="AJI288" s="55"/>
      <c r="AJJ288" s="55"/>
      <c r="AJK288" s="55"/>
      <c r="AJL288" s="55"/>
      <c r="AJM288" s="55"/>
      <c r="AJN288" s="55"/>
      <c r="AJO288" s="72">
        <f t="shared" si="306"/>
        <v>0</v>
      </c>
      <c r="AJP288" s="57">
        <f>AJO288*'Bảng giá bán 2015'!AD287</f>
        <v>0</v>
      </c>
      <c r="AJQ288" s="53">
        <f>'Hàng tồn'!AIM289</f>
        <v>0</v>
      </c>
      <c r="AJR288" s="168">
        <f>AJQ288*'Bảng giá mua 2015'!AIN287</f>
        <v>0</v>
      </c>
      <c r="AJS288" s="55"/>
      <c r="AJT288" s="55"/>
      <c r="AJU288" s="55"/>
      <c r="AJV288" s="55"/>
      <c r="AJW288" s="55"/>
      <c r="AJX288" s="55"/>
      <c r="AJY288" s="55"/>
      <c r="AJZ288" s="55"/>
      <c r="AKA288" s="55"/>
      <c r="AKB288" s="55"/>
      <c r="AKC288" s="55"/>
      <c r="AKD288" s="55"/>
      <c r="AKE288" s="55"/>
      <c r="AKF288" s="55"/>
      <c r="AKG288" s="55"/>
      <c r="AKH288" s="55"/>
      <c r="AKI288" s="55"/>
      <c r="AKJ288" s="55"/>
      <c r="AKK288" s="55"/>
      <c r="AKL288" s="55"/>
      <c r="AKM288" s="55"/>
      <c r="AKN288" s="55"/>
      <c r="AKO288" s="55"/>
      <c r="AKP288" s="55"/>
      <c r="AKQ288" s="55"/>
      <c r="AKR288" s="55"/>
      <c r="AKS288" s="55"/>
      <c r="AKT288" s="55"/>
      <c r="AKU288" s="55"/>
      <c r="AKV288" s="55"/>
      <c r="AKW288" s="72">
        <f t="shared" si="307"/>
        <v>0</v>
      </c>
      <c r="AKX288" s="57">
        <f>AKW288*'Bảng giá bán 2015'!BL287</f>
        <v>0</v>
      </c>
      <c r="AKY288" s="53">
        <f>'Hàng tồn'!AJU289</f>
        <v>0</v>
      </c>
      <c r="AKZ288" s="168">
        <f>AKY288*'Bảng giá mua 2015'!AJV287</f>
        <v>0</v>
      </c>
      <c r="ALA288" s="55"/>
      <c r="ALB288" s="55"/>
      <c r="ALC288" s="55"/>
      <c r="ALD288" s="55"/>
      <c r="ALE288" s="55"/>
      <c r="ALF288" s="55"/>
      <c r="ALG288" s="55"/>
      <c r="ALH288" s="55"/>
      <c r="ALI288" s="55"/>
      <c r="ALJ288" s="55"/>
      <c r="ALK288" s="55"/>
      <c r="ALL288" s="55"/>
      <c r="ALM288" s="55"/>
      <c r="ALN288" s="55"/>
      <c r="ALO288" s="55"/>
      <c r="ALP288" s="55"/>
      <c r="ALQ288" s="55"/>
      <c r="ALR288" s="55"/>
      <c r="ALS288" s="55"/>
      <c r="ALT288" s="55"/>
      <c r="ALU288" s="55"/>
      <c r="ALV288" s="55"/>
      <c r="ALW288" s="55"/>
      <c r="ALX288" s="55"/>
      <c r="ALY288" s="55"/>
      <c r="ALZ288" s="55"/>
      <c r="AMA288" s="55"/>
      <c r="AMB288" s="55"/>
      <c r="AMC288" s="55"/>
      <c r="AMD288" s="55"/>
      <c r="AME288" s="72">
        <f t="shared" si="308"/>
        <v>0</v>
      </c>
      <c r="AMF288" s="57">
        <f>AME288*'Bảng giá bán 2015'!CT287</f>
        <v>0</v>
      </c>
      <c r="AMG288" s="53">
        <f>'Hàng tồn'!ALC289</f>
        <v>0</v>
      </c>
      <c r="AMH288" s="168">
        <f>AMG288*'Bảng giá mua 2015'!ALD287</f>
        <v>0</v>
      </c>
      <c r="AMI288" s="55"/>
      <c r="AMJ288" s="55"/>
      <c r="AMK288" s="55"/>
      <c r="AML288" s="55"/>
      <c r="AMM288" s="55"/>
      <c r="AMN288" s="55"/>
      <c r="AMO288" s="55"/>
      <c r="AMP288" s="55"/>
      <c r="AMQ288" s="55"/>
      <c r="AMR288" s="55"/>
      <c r="AMS288" s="55"/>
      <c r="AMT288" s="55"/>
      <c r="AMU288" s="55"/>
      <c r="AMV288" s="55"/>
      <c r="AMW288" s="55"/>
      <c r="AMX288" s="55"/>
      <c r="AMY288" s="55"/>
      <c r="AMZ288" s="55"/>
      <c r="ANA288" s="55"/>
      <c r="ANB288" s="55"/>
      <c r="ANC288" s="55"/>
      <c r="AND288" s="55"/>
      <c r="ANE288" s="55"/>
      <c r="ANF288" s="55"/>
      <c r="ANG288" s="55"/>
      <c r="ANH288" s="55"/>
      <c r="ANI288" s="55"/>
      <c r="ANJ288" s="55"/>
      <c r="ANK288" s="55"/>
      <c r="ANL288" s="55"/>
      <c r="ANM288" s="72">
        <f t="shared" si="309"/>
        <v>0</v>
      </c>
      <c r="ANN288" s="57">
        <f>ANM288*'Bảng giá bán 2015'!EB287</f>
        <v>0</v>
      </c>
      <c r="ANO288" s="53">
        <f>'Hàng tồn'!AMK289</f>
        <v>0</v>
      </c>
      <c r="ANP288" s="168">
        <f>ANO288*'Bảng giá mua 2015'!AML287</f>
        <v>0</v>
      </c>
    </row>
    <row r="289" spans="1:1056" x14ac:dyDescent="0.3">
      <c r="A289" s="130"/>
      <c r="B289" s="58" t="s">
        <v>13</v>
      </c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72">
        <f t="shared" si="279"/>
        <v>0</v>
      </c>
      <c r="AH289" s="57">
        <f>AG289*'Bảng giá mua 2015'!D288</f>
        <v>0</v>
      </c>
      <c r="AI289" s="53">
        <f>'Hàng tồn'!E290</f>
        <v>0</v>
      </c>
      <c r="AJ289" s="168">
        <f>AI289*'Bảng giá mua 2015'!F288</f>
        <v>0</v>
      </c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72">
        <f t="shared" si="280"/>
        <v>0</v>
      </c>
      <c r="BP289" s="57">
        <f>BO289*'Bảng giá mua 2015'!AL288</f>
        <v>0</v>
      </c>
      <c r="BQ289" s="53">
        <f>'Hàng tồn'!AM290</f>
        <v>0</v>
      </c>
      <c r="BR289" s="168">
        <f>BQ289*'Bảng giá mua 2015'!AN288</f>
        <v>0</v>
      </c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72">
        <f t="shared" si="281"/>
        <v>0</v>
      </c>
      <c r="CX289" s="57">
        <f>CW289*'Bảng giá mua 2015'!BT288</f>
        <v>0</v>
      </c>
      <c r="CY289" s="53">
        <f>'Hàng tồn'!BU290</f>
        <v>0</v>
      </c>
      <c r="CZ289" s="168">
        <f>CY289*'Bảng giá mua 2015'!BV288</f>
        <v>0</v>
      </c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72">
        <f t="shared" si="282"/>
        <v>0</v>
      </c>
      <c r="EF289" s="57">
        <f>EE289*'Bảng giá mua 2015'!DB288</f>
        <v>0</v>
      </c>
      <c r="EG289" s="53">
        <f>'Hàng tồn'!DC290</f>
        <v>0</v>
      </c>
      <c r="EH289" s="168">
        <f>EG289*'Bảng giá mua 2015'!DD288</f>
        <v>0</v>
      </c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72">
        <f t="shared" si="283"/>
        <v>0</v>
      </c>
      <c r="FN289" s="57">
        <f>FM289*'Bảng giá mua 2015'!EJ288</f>
        <v>0</v>
      </c>
      <c r="FO289" s="53">
        <f>'Hàng tồn'!EK290</f>
        <v>0</v>
      </c>
      <c r="FP289" s="168">
        <f>FO289*'Bảng giá mua 2015'!EL288</f>
        <v>0</v>
      </c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72">
        <f t="shared" si="284"/>
        <v>0</v>
      </c>
      <c r="GV289" s="57">
        <f>GU289*'Bảng giá mua 2015'!FR288</f>
        <v>0</v>
      </c>
      <c r="GW289" s="53">
        <f>'Hàng tồn'!FS290</f>
        <v>0</v>
      </c>
      <c r="GX289" s="168">
        <f>GW289*'Bảng giá mua 2015'!FT288</f>
        <v>0</v>
      </c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72">
        <f t="shared" si="285"/>
        <v>0</v>
      </c>
      <c r="ID289" s="57">
        <f>IC289*'Bảng giá mua 2015'!GZ288</f>
        <v>0</v>
      </c>
      <c r="IE289" s="53">
        <f>'Hàng tồn'!HA290</f>
        <v>0</v>
      </c>
      <c r="IF289" s="168">
        <f>IE289*'Bảng giá mua 2015'!HB288</f>
        <v>0</v>
      </c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72">
        <f t="shared" si="286"/>
        <v>0</v>
      </c>
      <c r="JL289" s="57">
        <f>JK289*'Bảng giá mua 2015'!IH288</f>
        <v>0</v>
      </c>
      <c r="JM289" s="53">
        <f>'Hàng tồn'!II290</f>
        <v>0</v>
      </c>
      <c r="JN289" s="168">
        <f>JM289*'Bảng giá mua 2015'!IJ288</f>
        <v>0</v>
      </c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72">
        <f t="shared" si="287"/>
        <v>0</v>
      </c>
      <c r="KT289" s="57">
        <f>KS289*'Bảng giá mua 2015'!JP288</f>
        <v>0</v>
      </c>
      <c r="KU289" s="53">
        <f>'Hàng tồn'!JQ290</f>
        <v>0</v>
      </c>
      <c r="KV289" s="168">
        <f>KU289*'Bảng giá mua 2015'!JR288</f>
        <v>0</v>
      </c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72">
        <f t="shared" si="288"/>
        <v>0</v>
      </c>
      <c r="MB289" s="57">
        <f>MA289*'Bảng giá mua 2015'!KX288</f>
        <v>0</v>
      </c>
      <c r="MC289" s="53">
        <f>'Hàng tồn'!KY290</f>
        <v>0</v>
      </c>
      <c r="MD289" s="168">
        <f>MC289*'Bảng giá mua 2015'!KZ288</f>
        <v>0</v>
      </c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72">
        <f t="shared" si="289"/>
        <v>0</v>
      </c>
      <c r="NJ289" s="57">
        <f>NI289*'Bảng giá mua 2015'!MF288</f>
        <v>0</v>
      </c>
      <c r="NK289" s="53">
        <f>'Hàng tồn'!MG290</f>
        <v>0</v>
      </c>
      <c r="NL289" s="168">
        <f>NK289*'Bảng giá mua 2015'!MH288</f>
        <v>0</v>
      </c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72">
        <f t="shared" si="290"/>
        <v>0</v>
      </c>
      <c r="OR289" s="57">
        <f>OQ289*'Bảng giá mua 2015'!NN288</f>
        <v>0</v>
      </c>
      <c r="OS289" s="53">
        <f>'Hàng tồn'!NO290</f>
        <v>0</v>
      </c>
      <c r="OT289" s="168">
        <f>OS289*'Bảng giá mua 2015'!NP288</f>
        <v>0</v>
      </c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72">
        <f t="shared" si="291"/>
        <v>0</v>
      </c>
      <c r="PZ289" s="57">
        <f>PY289*'Bảng giá mua 2015'!OV288</f>
        <v>0</v>
      </c>
      <c r="QA289" s="53">
        <f>'Hàng tồn'!OW290</f>
        <v>0</v>
      </c>
      <c r="QB289" s="168">
        <f>QA289*'Bảng giá mua 2015'!OX288</f>
        <v>0</v>
      </c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72">
        <f t="shared" si="292"/>
        <v>0</v>
      </c>
      <c r="RH289" s="57">
        <f>RG289*'Bảng giá mua 2015'!QD288</f>
        <v>0</v>
      </c>
      <c r="RI289" s="53">
        <f>'Hàng tồn'!QE290</f>
        <v>0</v>
      </c>
      <c r="RJ289" s="168">
        <f>RI289*'Bảng giá mua 2015'!QF288</f>
        <v>0</v>
      </c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72">
        <f t="shared" si="293"/>
        <v>0</v>
      </c>
      <c r="SP289" s="57">
        <f>SO289*'Bảng giá mua 2015'!RL288</f>
        <v>0</v>
      </c>
      <c r="SQ289" s="53">
        <f>'Hàng tồn'!RM290</f>
        <v>0</v>
      </c>
      <c r="SR289" s="168">
        <f>SQ289*'Bảng giá mua 2015'!RN288</f>
        <v>0</v>
      </c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72">
        <f t="shared" si="294"/>
        <v>0</v>
      </c>
      <c r="TX289" s="57">
        <f>TW289*'Bảng giá mua 2015'!ST288</f>
        <v>0</v>
      </c>
      <c r="TY289" s="53">
        <f>'Hàng tồn'!SU290</f>
        <v>0</v>
      </c>
      <c r="TZ289" s="168">
        <f>TY289*'Bảng giá mua 2015'!SV288</f>
        <v>0</v>
      </c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72">
        <f t="shared" si="295"/>
        <v>0</v>
      </c>
      <c r="VF289" s="57">
        <f>VE289*'Bảng giá mua 2015'!UB288</f>
        <v>0</v>
      </c>
      <c r="VG289" s="53">
        <f>'Hàng tồn'!UC290</f>
        <v>0</v>
      </c>
      <c r="VH289" s="168">
        <f>VG289*'Bảng giá mua 2015'!UD288</f>
        <v>0</v>
      </c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72">
        <f t="shared" si="296"/>
        <v>0</v>
      </c>
      <c r="WN289" s="57">
        <f>WM289*'Bảng giá mua 2015'!VJ288</f>
        <v>0</v>
      </c>
      <c r="WO289" s="53">
        <f>'Hàng tồn'!VK290</f>
        <v>0</v>
      </c>
      <c r="WP289" s="168">
        <f>WO289*'Bảng giá mua 2015'!VL288</f>
        <v>0</v>
      </c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72">
        <f t="shared" si="297"/>
        <v>0</v>
      </c>
      <c r="XV289" s="57">
        <f>XU289*'Bảng giá mua 2015'!WR288</f>
        <v>0</v>
      </c>
      <c r="XW289" s="53">
        <f>'Hàng tồn'!WS290</f>
        <v>0</v>
      </c>
      <c r="XX289" s="168">
        <f>XW289*'Bảng giá mua 2015'!WT288</f>
        <v>0</v>
      </c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72">
        <f t="shared" si="298"/>
        <v>0</v>
      </c>
      <c r="ZD289" s="57">
        <f>ZC289*'Bảng giá mua 2015'!XZ288</f>
        <v>0</v>
      </c>
      <c r="ZE289" s="53">
        <f>'Hàng tồn'!YA290</f>
        <v>0</v>
      </c>
      <c r="ZF289" s="168">
        <f>ZE289*'Bảng giá mua 2015'!YB288</f>
        <v>0</v>
      </c>
      <c r="ZG289" s="55"/>
      <c r="ZH289" s="55"/>
      <c r="ZI289" s="55"/>
      <c r="ZJ289" s="55"/>
      <c r="ZK289" s="55"/>
      <c r="ZL289" s="55"/>
      <c r="ZM289" s="55"/>
      <c r="ZN289" s="55"/>
      <c r="ZO289" s="55"/>
      <c r="ZP289" s="55"/>
      <c r="ZQ289" s="55"/>
      <c r="ZR289" s="55"/>
      <c r="ZS289" s="55"/>
      <c r="ZT289" s="55"/>
      <c r="ZU289" s="55"/>
      <c r="ZV289" s="55"/>
      <c r="ZW289" s="55"/>
      <c r="ZX289" s="55"/>
      <c r="ZY289" s="55"/>
      <c r="ZZ289" s="55"/>
      <c r="AAA289" s="55"/>
      <c r="AAB289" s="55"/>
      <c r="AAC289" s="55"/>
      <c r="AAD289" s="55"/>
      <c r="AAE289" s="55"/>
      <c r="AAF289" s="55"/>
      <c r="AAG289" s="55"/>
      <c r="AAH289" s="55"/>
      <c r="AAI289" s="55"/>
      <c r="AAJ289" s="55"/>
      <c r="AAK289" s="72">
        <f t="shared" si="299"/>
        <v>0</v>
      </c>
      <c r="AAL289" s="57">
        <f>AAK289*'Bảng giá mua 2015'!ZH288</f>
        <v>0</v>
      </c>
      <c r="AAM289" s="53">
        <f>'Hàng tồn'!ZI290</f>
        <v>0</v>
      </c>
      <c r="AAN289" s="168">
        <f>AAM289*'Bảng giá mua 2015'!ZJ288</f>
        <v>0</v>
      </c>
      <c r="AAO289" s="55"/>
      <c r="AAP289" s="55"/>
      <c r="AAQ289" s="55"/>
      <c r="AAR289" s="55"/>
      <c r="AAS289" s="55"/>
      <c r="AAT289" s="55"/>
      <c r="AAU289" s="55"/>
      <c r="AAV289" s="55"/>
      <c r="AAW289" s="55"/>
      <c r="AAX289" s="55"/>
      <c r="AAY289" s="55"/>
      <c r="AAZ289" s="55"/>
      <c r="ABA289" s="55"/>
      <c r="ABB289" s="55"/>
      <c r="ABC289" s="55"/>
      <c r="ABD289" s="55"/>
      <c r="ABE289" s="55"/>
      <c r="ABF289" s="55"/>
      <c r="ABG289" s="55"/>
      <c r="ABH289" s="55"/>
      <c r="ABI289" s="55"/>
      <c r="ABJ289" s="55"/>
      <c r="ABK289" s="55"/>
      <c r="ABL289" s="55"/>
      <c r="ABM289" s="55"/>
      <c r="ABN289" s="55"/>
      <c r="ABO289" s="55"/>
      <c r="ABP289" s="55"/>
      <c r="ABQ289" s="55"/>
      <c r="ABR289" s="55"/>
      <c r="ABS289" s="72">
        <f t="shared" si="300"/>
        <v>0</v>
      </c>
      <c r="ABT289" s="57">
        <f>ABS289*'Bảng giá mua 2015'!AAP288</f>
        <v>0</v>
      </c>
      <c r="ABU289" s="53">
        <f>'Hàng tồn'!AAQ290</f>
        <v>0</v>
      </c>
      <c r="ABV289" s="168">
        <f>ABU289*'Bảng giá mua 2015'!AAR288</f>
        <v>0</v>
      </c>
      <c r="ABW289" s="55"/>
      <c r="ABX289" s="55"/>
      <c r="ABY289" s="55"/>
      <c r="ABZ289" s="55"/>
      <c r="ACA289" s="55"/>
      <c r="ACB289" s="55"/>
      <c r="ACC289" s="55"/>
      <c r="ACD289" s="55"/>
      <c r="ACE289" s="55"/>
      <c r="ACF289" s="55"/>
      <c r="ACG289" s="55"/>
      <c r="ACH289" s="55"/>
      <c r="ACI289" s="55"/>
      <c r="ACJ289" s="55"/>
      <c r="ACK289" s="55"/>
      <c r="ACL289" s="55"/>
      <c r="ACM289" s="55"/>
      <c r="ACN289" s="55"/>
      <c r="ACO289" s="55"/>
      <c r="ACP289" s="55"/>
      <c r="ACQ289" s="55"/>
      <c r="ACR289" s="55"/>
      <c r="ACS289" s="55"/>
      <c r="ACT289" s="55"/>
      <c r="ACU289" s="55"/>
      <c r="ACV289" s="55"/>
      <c r="ACW289" s="55"/>
      <c r="ACX289" s="55"/>
      <c r="ACY289" s="55"/>
      <c r="ACZ289" s="55"/>
      <c r="ADA289" s="72">
        <f t="shared" si="301"/>
        <v>0</v>
      </c>
      <c r="ADB289" s="57">
        <f>ADA289*'Bảng giá mua 2015'!ABX288</f>
        <v>0</v>
      </c>
      <c r="ADC289" s="53">
        <f>'Hàng tồn'!ABY290</f>
        <v>0</v>
      </c>
      <c r="ADD289" s="168">
        <f>ADC289*'Bảng giá mua 2015'!ABZ288</f>
        <v>0</v>
      </c>
      <c r="ADE289" s="55"/>
      <c r="ADF289" s="55"/>
      <c r="ADG289" s="55"/>
      <c r="ADH289" s="55"/>
      <c r="ADI289" s="55"/>
      <c r="ADJ289" s="55"/>
      <c r="ADK289" s="55"/>
      <c r="ADL289" s="55"/>
      <c r="ADM289" s="55"/>
      <c r="ADN289" s="55"/>
      <c r="ADO289" s="55"/>
      <c r="ADP289" s="55"/>
      <c r="ADQ289" s="55"/>
      <c r="ADR289" s="55"/>
      <c r="ADS289" s="55"/>
      <c r="ADT289" s="55"/>
      <c r="ADU289" s="55"/>
      <c r="ADV289" s="55"/>
      <c r="ADW289" s="55"/>
      <c r="ADX289" s="55"/>
      <c r="ADY289" s="55"/>
      <c r="ADZ289" s="55"/>
      <c r="AEA289" s="55"/>
      <c r="AEB289" s="55"/>
      <c r="AEC289" s="55"/>
      <c r="AED289" s="55"/>
      <c r="AEE289" s="55"/>
      <c r="AEF289" s="55"/>
      <c r="AEG289" s="55"/>
      <c r="AEH289" s="55"/>
      <c r="AEI289" s="72">
        <f t="shared" si="302"/>
        <v>0</v>
      </c>
      <c r="AEJ289" s="57">
        <f>AEI289*'Bảng giá mua 2015'!ADF288</f>
        <v>0</v>
      </c>
      <c r="AEK289" s="53">
        <f>'Hàng tồn'!ADG290</f>
        <v>0</v>
      </c>
      <c r="AEL289" s="168">
        <f>AEK289*'Bảng giá mua 2015'!ADH288</f>
        <v>0</v>
      </c>
      <c r="AEM289" s="55"/>
      <c r="AEN289" s="55"/>
      <c r="AEO289" s="55"/>
      <c r="AEP289" s="55"/>
      <c r="AEQ289" s="55"/>
      <c r="AER289" s="55"/>
      <c r="AES289" s="55"/>
      <c r="AET289" s="55"/>
      <c r="AEU289" s="55"/>
      <c r="AEV289" s="55"/>
      <c r="AEW289" s="55"/>
      <c r="AEX289" s="55"/>
      <c r="AEY289" s="55"/>
      <c r="AEZ289" s="55"/>
      <c r="AFA289" s="55"/>
      <c r="AFB289" s="55"/>
      <c r="AFC289" s="55"/>
      <c r="AFD289" s="55"/>
      <c r="AFE289" s="55"/>
      <c r="AFF289" s="55"/>
      <c r="AFG289" s="55"/>
      <c r="AFH289" s="55"/>
      <c r="AFI289" s="55"/>
      <c r="AFJ289" s="55"/>
      <c r="AFK289" s="55"/>
      <c r="AFL289" s="55"/>
      <c r="AFM289" s="55"/>
      <c r="AFN289" s="55"/>
      <c r="AFO289" s="55"/>
      <c r="AFP289" s="55"/>
      <c r="AFQ289" s="72">
        <f t="shared" si="303"/>
        <v>0</v>
      </c>
      <c r="AFR289" s="57">
        <f>AFQ289*'Bảng giá mua 2015'!AEN288</f>
        <v>0</v>
      </c>
      <c r="AFS289" s="53">
        <f>'Hàng tồn'!AEO290</f>
        <v>0</v>
      </c>
      <c r="AFT289" s="168">
        <f>AFS289*'Bảng giá mua 2015'!AEP288</f>
        <v>0</v>
      </c>
      <c r="AFU289" s="55"/>
      <c r="AFV289" s="55"/>
      <c r="AFW289" s="55"/>
      <c r="AFX289" s="55"/>
      <c r="AFY289" s="55"/>
      <c r="AFZ289" s="55"/>
      <c r="AGA289" s="55"/>
      <c r="AGB289" s="55"/>
      <c r="AGC289" s="55"/>
      <c r="AGD289" s="55"/>
      <c r="AGE289" s="55"/>
      <c r="AGF289" s="55"/>
      <c r="AGG289" s="55"/>
      <c r="AGH289" s="55"/>
      <c r="AGI289" s="55"/>
      <c r="AGJ289" s="55"/>
      <c r="AGK289" s="55"/>
      <c r="AGL289" s="55"/>
      <c r="AGM289" s="55"/>
      <c r="AGN289" s="55"/>
      <c r="AGO289" s="55"/>
      <c r="AGP289" s="55"/>
      <c r="AGQ289" s="55"/>
      <c r="AGR289" s="55"/>
      <c r="AGS289" s="55"/>
      <c r="AGT289" s="55"/>
      <c r="AGU289" s="55"/>
      <c r="AGV289" s="55"/>
      <c r="AGW289" s="55"/>
      <c r="AGX289" s="55"/>
      <c r="AGY289" s="72">
        <f t="shared" si="304"/>
        <v>0</v>
      </c>
      <c r="AGZ289" s="57">
        <f>AGY289*'Bảng giá mua 2015'!AFV288</f>
        <v>0</v>
      </c>
      <c r="AHA289" s="53">
        <f>'Hàng tồn'!AFW290</f>
        <v>0</v>
      </c>
      <c r="AHB289" s="168">
        <f>AHA289*'Bảng giá mua 2015'!AFX288</f>
        <v>0</v>
      </c>
      <c r="AHC289" s="55"/>
      <c r="AHD289" s="55"/>
      <c r="AHE289" s="55"/>
      <c r="AHF289" s="55"/>
      <c r="AHG289" s="55"/>
      <c r="AHH289" s="55"/>
      <c r="AHI289" s="55"/>
      <c r="AHJ289" s="55"/>
      <c r="AHK289" s="55"/>
      <c r="AHL289" s="55"/>
      <c r="AHM289" s="55"/>
      <c r="AHN289" s="55"/>
      <c r="AHO289" s="55"/>
      <c r="AHP289" s="55"/>
      <c r="AHQ289" s="55">
        <v>1</v>
      </c>
      <c r="AHR289" s="55"/>
      <c r="AHS289" s="55"/>
      <c r="AHT289" s="55"/>
      <c r="AHU289" s="55"/>
      <c r="AHV289" s="55"/>
      <c r="AHW289" s="55"/>
      <c r="AHX289" s="55"/>
      <c r="AHY289" s="55"/>
      <c r="AHZ289" s="55"/>
      <c r="AIA289" s="55"/>
      <c r="AIB289" s="55"/>
      <c r="AIC289" s="55"/>
      <c r="AID289" s="55"/>
      <c r="AIE289" s="55"/>
      <c r="AIF289" s="55"/>
      <c r="AIG289" s="72">
        <f t="shared" si="305"/>
        <v>1</v>
      </c>
      <c r="AIH289" s="57">
        <f>AIG289*'Bảng giá bán 2015'!AC288</f>
        <v>0</v>
      </c>
      <c r="AII289" s="53">
        <f>'Hàng tồn'!AHE290</f>
        <v>0</v>
      </c>
      <c r="AIJ289" s="168">
        <f>AII289*'Bảng giá bán 2015'!AD288</f>
        <v>0</v>
      </c>
      <c r="AIK289" s="55"/>
      <c r="AIL289" s="55"/>
      <c r="AIM289" s="55"/>
      <c r="AIN289" s="55"/>
      <c r="AIO289" s="55"/>
      <c r="AIP289" s="55"/>
      <c r="AIQ289" s="55"/>
      <c r="AIR289" s="55"/>
      <c r="AIS289" s="55"/>
      <c r="AIT289" s="55"/>
      <c r="AIU289" s="55"/>
      <c r="AIV289" s="55"/>
      <c r="AIW289" s="55"/>
      <c r="AIX289" s="55"/>
      <c r="AIY289" s="55"/>
      <c r="AIZ289" s="55"/>
      <c r="AJA289" s="55"/>
      <c r="AJB289" s="55"/>
      <c r="AJC289" s="55"/>
      <c r="AJD289" s="55"/>
      <c r="AJE289" s="55"/>
      <c r="AJF289" s="55"/>
      <c r="AJG289" s="55"/>
      <c r="AJH289" s="55"/>
      <c r="AJI289" s="55"/>
      <c r="AJJ289" s="55"/>
      <c r="AJK289" s="55"/>
      <c r="AJL289" s="55"/>
      <c r="AJM289" s="55"/>
      <c r="AJN289" s="55"/>
      <c r="AJO289" s="72">
        <f t="shared" si="306"/>
        <v>0</v>
      </c>
      <c r="AJP289" s="57">
        <f>AJO289*'Bảng giá bán 2015'!AD288</f>
        <v>0</v>
      </c>
      <c r="AJQ289" s="53">
        <f>'Hàng tồn'!AIM290</f>
        <v>0</v>
      </c>
      <c r="AJR289" s="168">
        <f>AJQ289*'Bảng giá mua 2015'!AIN288</f>
        <v>0</v>
      </c>
      <c r="AJS289" s="55"/>
      <c r="AJT289" s="55"/>
      <c r="AJU289" s="55"/>
      <c r="AJV289" s="55"/>
      <c r="AJW289" s="55"/>
      <c r="AJX289" s="55"/>
      <c r="AJY289" s="55"/>
      <c r="AJZ289" s="55"/>
      <c r="AKA289" s="55"/>
      <c r="AKB289" s="55"/>
      <c r="AKC289" s="55"/>
      <c r="AKD289" s="55"/>
      <c r="AKE289" s="55"/>
      <c r="AKF289" s="55"/>
      <c r="AKG289" s="55"/>
      <c r="AKH289" s="55"/>
      <c r="AKI289" s="55"/>
      <c r="AKJ289" s="55"/>
      <c r="AKK289" s="55"/>
      <c r="AKL289" s="55"/>
      <c r="AKM289" s="55"/>
      <c r="AKN289" s="55"/>
      <c r="AKO289" s="55"/>
      <c r="AKP289" s="55"/>
      <c r="AKQ289" s="55"/>
      <c r="AKR289" s="55"/>
      <c r="AKS289" s="55"/>
      <c r="AKT289" s="55"/>
      <c r="AKU289" s="55"/>
      <c r="AKV289" s="55"/>
      <c r="AKW289" s="72">
        <f t="shared" si="307"/>
        <v>0</v>
      </c>
      <c r="AKX289" s="57">
        <f>AKW289*'Bảng giá bán 2015'!BL288</f>
        <v>0</v>
      </c>
      <c r="AKY289" s="53">
        <f>'Hàng tồn'!AJU290</f>
        <v>0</v>
      </c>
      <c r="AKZ289" s="168">
        <f>AKY289*'Bảng giá mua 2015'!AJV288</f>
        <v>0</v>
      </c>
      <c r="ALA289" s="55"/>
      <c r="ALB289" s="55"/>
      <c r="ALC289" s="55"/>
      <c r="ALD289" s="55"/>
      <c r="ALE289" s="55"/>
      <c r="ALF289" s="55"/>
      <c r="ALG289" s="55"/>
      <c r="ALH289" s="55"/>
      <c r="ALI289" s="55"/>
      <c r="ALJ289" s="55"/>
      <c r="ALK289" s="55"/>
      <c r="ALL289" s="55"/>
      <c r="ALM289" s="55"/>
      <c r="ALN289" s="55"/>
      <c r="ALO289" s="55"/>
      <c r="ALP289" s="55"/>
      <c r="ALQ289" s="55"/>
      <c r="ALR289" s="55"/>
      <c r="ALS289" s="55"/>
      <c r="ALT289" s="55"/>
      <c r="ALU289" s="55"/>
      <c r="ALV289" s="55"/>
      <c r="ALW289" s="55"/>
      <c r="ALX289" s="55"/>
      <c r="ALY289" s="55"/>
      <c r="ALZ289" s="55"/>
      <c r="AMA289" s="55"/>
      <c r="AMB289" s="55"/>
      <c r="AMC289" s="55"/>
      <c r="AMD289" s="55"/>
      <c r="AME289" s="72">
        <f t="shared" si="308"/>
        <v>0</v>
      </c>
      <c r="AMF289" s="57">
        <f>AME289*'Bảng giá bán 2015'!CT288</f>
        <v>0</v>
      </c>
      <c r="AMG289" s="53">
        <f>'Hàng tồn'!ALC290</f>
        <v>0</v>
      </c>
      <c r="AMH289" s="168">
        <f>AMG289*'Bảng giá mua 2015'!ALD288</f>
        <v>0</v>
      </c>
      <c r="AMI289" s="55"/>
      <c r="AMJ289" s="55"/>
      <c r="AMK289" s="55"/>
      <c r="AML289" s="55"/>
      <c r="AMM289" s="55"/>
      <c r="AMN289" s="55"/>
      <c r="AMO289" s="55"/>
      <c r="AMP289" s="55"/>
      <c r="AMQ289" s="55"/>
      <c r="AMR289" s="55"/>
      <c r="AMS289" s="55"/>
      <c r="AMT289" s="55"/>
      <c r="AMU289" s="55"/>
      <c r="AMV289" s="55"/>
      <c r="AMW289" s="55"/>
      <c r="AMX289" s="55"/>
      <c r="AMY289" s="55"/>
      <c r="AMZ289" s="55"/>
      <c r="ANA289" s="55"/>
      <c r="ANB289" s="55"/>
      <c r="ANC289" s="55"/>
      <c r="AND289" s="55"/>
      <c r="ANE289" s="55"/>
      <c r="ANF289" s="55"/>
      <c r="ANG289" s="55"/>
      <c r="ANH289" s="55"/>
      <c r="ANI289" s="55"/>
      <c r="ANJ289" s="55"/>
      <c r="ANK289" s="55"/>
      <c r="ANL289" s="55"/>
      <c r="ANM289" s="72">
        <f t="shared" si="309"/>
        <v>0</v>
      </c>
      <c r="ANN289" s="57">
        <f>ANM289*'Bảng giá bán 2015'!EB288</f>
        <v>0</v>
      </c>
      <c r="ANO289" s="53">
        <f>'Hàng tồn'!AMK290</f>
        <v>0</v>
      </c>
      <c r="ANP289" s="168">
        <f>ANO289*'Bảng giá mua 2015'!AML288</f>
        <v>0</v>
      </c>
    </row>
    <row r="290" spans="1:1056" ht="14.4" customHeight="1" x14ac:dyDescent="0.3">
      <c r="A290" s="129" t="s">
        <v>105</v>
      </c>
      <c r="B290" s="58" t="s">
        <v>18</v>
      </c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72">
        <f t="shared" si="279"/>
        <v>0</v>
      </c>
      <c r="AH290" s="57">
        <f>AG290*'Bảng giá mua 2015'!D289</f>
        <v>0</v>
      </c>
      <c r="AI290" s="53">
        <f>'Hàng tồn'!E291</f>
        <v>0</v>
      </c>
      <c r="AJ290" s="168">
        <f>AI290*'Bảng giá mua 2015'!F289</f>
        <v>0</v>
      </c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72">
        <f t="shared" si="280"/>
        <v>0</v>
      </c>
      <c r="BP290" s="57">
        <f>BO290*'Bảng giá mua 2015'!AL289</f>
        <v>0</v>
      </c>
      <c r="BQ290" s="53">
        <f>'Hàng tồn'!AM291</f>
        <v>10</v>
      </c>
      <c r="BR290" s="168">
        <f>BQ290*'Bảng giá mua 2015'!AN289</f>
        <v>0</v>
      </c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72">
        <f t="shared" si="281"/>
        <v>0</v>
      </c>
      <c r="CX290" s="57">
        <f>CW290*'Bảng giá mua 2015'!BT289</f>
        <v>0</v>
      </c>
      <c r="CY290" s="53">
        <f>'Hàng tồn'!BU291</f>
        <v>0</v>
      </c>
      <c r="CZ290" s="168">
        <f>CY290*'Bảng giá mua 2015'!BV289</f>
        <v>0</v>
      </c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72">
        <f t="shared" si="282"/>
        <v>0</v>
      </c>
      <c r="EF290" s="57">
        <f>EE290*'Bảng giá mua 2015'!DB289</f>
        <v>0</v>
      </c>
      <c r="EG290" s="53">
        <f>'Hàng tồn'!DC291</f>
        <v>27</v>
      </c>
      <c r="EH290" s="168">
        <f>EG290*'Bảng giá mua 2015'!DD289</f>
        <v>0</v>
      </c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72">
        <f t="shared" si="283"/>
        <v>0</v>
      </c>
      <c r="FN290" s="57">
        <f>FM290*'Bảng giá mua 2015'!EJ289</f>
        <v>0</v>
      </c>
      <c r="FO290" s="53">
        <f>'Hàng tồn'!EK291</f>
        <v>0</v>
      </c>
      <c r="FP290" s="168">
        <f>FO290*'Bảng giá mua 2015'!EL289</f>
        <v>0</v>
      </c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72">
        <f t="shared" si="284"/>
        <v>0</v>
      </c>
      <c r="GV290" s="57">
        <f>GU290*'Bảng giá mua 2015'!FR289</f>
        <v>0</v>
      </c>
      <c r="GW290" s="53">
        <f>'Hàng tồn'!FS291</f>
        <v>0</v>
      </c>
      <c r="GX290" s="168">
        <f>GW290*'Bảng giá mua 2015'!FT289</f>
        <v>0</v>
      </c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72">
        <f t="shared" si="285"/>
        <v>0</v>
      </c>
      <c r="ID290" s="57">
        <f>IC290*'Bảng giá mua 2015'!GZ289</f>
        <v>0</v>
      </c>
      <c r="IE290" s="53">
        <f>'Hàng tồn'!HA291</f>
        <v>0</v>
      </c>
      <c r="IF290" s="168">
        <f>IE290*'Bảng giá mua 2015'!HB289</f>
        <v>0</v>
      </c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72">
        <f t="shared" si="286"/>
        <v>0</v>
      </c>
      <c r="JL290" s="57">
        <f>JK290*'Bảng giá mua 2015'!IH289</f>
        <v>0</v>
      </c>
      <c r="JM290" s="53">
        <f>'Hàng tồn'!II291</f>
        <v>0</v>
      </c>
      <c r="JN290" s="168">
        <f>JM290*'Bảng giá mua 2015'!IJ289</f>
        <v>0</v>
      </c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72">
        <f t="shared" si="287"/>
        <v>0</v>
      </c>
      <c r="KT290" s="57">
        <f>KS290*'Bảng giá mua 2015'!JP289</f>
        <v>0</v>
      </c>
      <c r="KU290" s="53">
        <f>'Hàng tồn'!JQ291</f>
        <v>0</v>
      </c>
      <c r="KV290" s="168">
        <f>KU290*'Bảng giá mua 2015'!JR289</f>
        <v>0</v>
      </c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72">
        <f t="shared" si="288"/>
        <v>0</v>
      </c>
      <c r="MB290" s="57">
        <f>MA290*'Bảng giá mua 2015'!KX289</f>
        <v>0</v>
      </c>
      <c r="MC290" s="53">
        <f>'Hàng tồn'!KY291</f>
        <v>0</v>
      </c>
      <c r="MD290" s="168">
        <f>MC290*'Bảng giá mua 2015'!KZ289</f>
        <v>0</v>
      </c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72">
        <f t="shared" si="289"/>
        <v>0</v>
      </c>
      <c r="NJ290" s="57">
        <f>NI290*'Bảng giá mua 2015'!MF289</f>
        <v>0</v>
      </c>
      <c r="NK290" s="53">
        <f>'Hàng tồn'!MG291</f>
        <v>0</v>
      </c>
      <c r="NL290" s="168">
        <f>NK290*'Bảng giá mua 2015'!MH289</f>
        <v>0</v>
      </c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72">
        <f t="shared" si="290"/>
        <v>0</v>
      </c>
      <c r="OR290" s="57">
        <f>OQ290*'Bảng giá mua 2015'!NN289</f>
        <v>0</v>
      </c>
      <c r="OS290" s="53">
        <f>'Hàng tồn'!NO291</f>
        <v>0</v>
      </c>
      <c r="OT290" s="168">
        <f>OS290*'Bảng giá mua 2015'!NP289</f>
        <v>0</v>
      </c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72">
        <f t="shared" si="291"/>
        <v>0</v>
      </c>
      <c r="PZ290" s="57">
        <f>PY290*'Bảng giá mua 2015'!OV289</f>
        <v>0</v>
      </c>
      <c r="QA290" s="53">
        <f>'Hàng tồn'!OW291</f>
        <v>0</v>
      </c>
      <c r="QB290" s="168">
        <f>QA290*'Bảng giá mua 2015'!OX289</f>
        <v>0</v>
      </c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72">
        <f t="shared" si="292"/>
        <v>0</v>
      </c>
      <c r="RH290" s="57">
        <f>RG290*'Bảng giá mua 2015'!QD289</f>
        <v>0</v>
      </c>
      <c r="RI290" s="53">
        <f>'Hàng tồn'!QE291</f>
        <v>0</v>
      </c>
      <c r="RJ290" s="168">
        <f>RI290*'Bảng giá mua 2015'!QF289</f>
        <v>0</v>
      </c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72">
        <f t="shared" si="293"/>
        <v>0</v>
      </c>
      <c r="SP290" s="57">
        <f>SO290*'Bảng giá mua 2015'!RL289</f>
        <v>0</v>
      </c>
      <c r="SQ290" s="53">
        <f>'Hàng tồn'!RM291</f>
        <v>0</v>
      </c>
      <c r="SR290" s="168">
        <f>SQ290*'Bảng giá mua 2015'!RN289</f>
        <v>0</v>
      </c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72">
        <f t="shared" si="294"/>
        <v>0</v>
      </c>
      <c r="TX290" s="57">
        <f>TW290*'Bảng giá mua 2015'!ST289</f>
        <v>0</v>
      </c>
      <c r="TY290" s="53">
        <f>'Hàng tồn'!SU291</f>
        <v>0</v>
      </c>
      <c r="TZ290" s="168">
        <f>TY290*'Bảng giá mua 2015'!SV289</f>
        <v>0</v>
      </c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72">
        <f t="shared" si="295"/>
        <v>0</v>
      </c>
      <c r="VF290" s="57">
        <f>VE290*'Bảng giá mua 2015'!UB289</f>
        <v>0</v>
      </c>
      <c r="VG290" s="53">
        <f>'Hàng tồn'!UC291</f>
        <v>0</v>
      </c>
      <c r="VH290" s="168">
        <f>VG290*'Bảng giá mua 2015'!UD289</f>
        <v>0</v>
      </c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72">
        <f t="shared" si="296"/>
        <v>0</v>
      </c>
      <c r="WN290" s="57">
        <f>WM290*'Bảng giá mua 2015'!VJ289</f>
        <v>0</v>
      </c>
      <c r="WO290" s="53">
        <f>'Hàng tồn'!VK291</f>
        <v>0</v>
      </c>
      <c r="WP290" s="168">
        <f>WO290*'Bảng giá mua 2015'!VL289</f>
        <v>0</v>
      </c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72">
        <f t="shared" si="297"/>
        <v>0</v>
      </c>
      <c r="XV290" s="57">
        <f>XU290*'Bảng giá mua 2015'!WR289</f>
        <v>0</v>
      </c>
      <c r="XW290" s="53">
        <f>'Hàng tồn'!WS291</f>
        <v>0</v>
      </c>
      <c r="XX290" s="168">
        <f>XW290*'Bảng giá mua 2015'!WT289</f>
        <v>0</v>
      </c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72">
        <f t="shared" si="298"/>
        <v>0</v>
      </c>
      <c r="ZD290" s="57">
        <f>ZC290*'Bảng giá mua 2015'!XZ289</f>
        <v>0</v>
      </c>
      <c r="ZE290" s="53">
        <f>'Hàng tồn'!YA291</f>
        <v>0</v>
      </c>
      <c r="ZF290" s="168">
        <f>ZE290*'Bảng giá mua 2015'!YB289</f>
        <v>0</v>
      </c>
      <c r="ZG290" s="55"/>
      <c r="ZH290" s="55"/>
      <c r="ZI290" s="55"/>
      <c r="ZJ290" s="55"/>
      <c r="ZK290" s="55"/>
      <c r="ZL290" s="55"/>
      <c r="ZM290" s="55"/>
      <c r="ZN290" s="55"/>
      <c r="ZO290" s="55"/>
      <c r="ZP290" s="55"/>
      <c r="ZQ290" s="55"/>
      <c r="ZR290" s="55"/>
      <c r="ZS290" s="55"/>
      <c r="ZT290" s="55"/>
      <c r="ZU290" s="55"/>
      <c r="ZV290" s="55"/>
      <c r="ZW290" s="55"/>
      <c r="ZX290" s="55"/>
      <c r="ZY290" s="55"/>
      <c r="ZZ290" s="55"/>
      <c r="AAA290" s="55"/>
      <c r="AAB290" s="55"/>
      <c r="AAC290" s="55"/>
      <c r="AAD290" s="55"/>
      <c r="AAE290" s="55"/>
      <c r="AAF290" s="55"/>
      <c r="AAG290" s="55"/>
      <c r="AAH290" s="55"/>
      <c r="AAI290" s="55"/>
      <c r="AAJ290" s="55"/>
      <c r="AAK290" s="72">
        <f t="shared" si="299"/>
        <v>0</v>
      </c>
      <c r="AAL290" s="57">
        <f>AAK290*'Bảng giá mua 2015'!ZH289</f>
        <v>0</v>
      </c>
      <c r="AAM290" s="53">
        <f>'Hàng tồn'!ZI291</f>
        <v>0</v>
      </c>
      <c r="AAN290" s="168">
        <f>AAM290*'Bảng giá mua 2015'!ZJ289</f>
        <v>0</v>
      </c>
      <c r="AAO290" s="55"/>
      <c r="AAP290" s="55"/>
      <c r="AAQ290" s="55"/>
      <c r="AAR290" s="55"/>
      <c r="AAS290" s="55"/>
      <c r="AAT290" s="55"/>
      <c r="AAU290" s="55"/>
      <c r="AAV290" s="55"/>
      <c r="AAW290" s="55"/>
      <c r="AAX290" s="55"/>
      <c r="AAY290" s="55"/>
      <c r="AAZ290" s="55"/>
      <c r="ABA290" s="55"/>
      <c r="ABB290" s="55"/>
      <c r="ABC290" s="55"/>
      <c r="ABD290" s="55"/>
      <c r="ABE290" s="55"/>
      <c r="ABF290" s="55"/>
      <c r="ABG290" s="55"/>
      <c r="ABH290" s="55"/>
      <c r="ABI290" s="55"/>
      <c r="ABJ290" s="55"/>
      <c r="ABK290" s="55"/>
      <c r="ABL290" s="55"/>
      <c r="ABM290" s="55"/>
      <c r="ABN290" s="55"/>
      <c r="ABO290" s="55"/>
      <c r="ABP290" s="55"/>
      <c r="ABQ290" s="55"/>
      <c r="ABR290" s="55"/>
      <c r="ABS290" s="72">
        <f t="shared" si="300"/>
        <v>0</v>
      </c>
      <c r="ABT290" s="57">
        <f>ABS290*'Bảng giá mua 2015'!AAP289</f>
        <v>0</v>
      </c>
      <c r="ABU290" s="53">
        <f>'Hàng tồn'!AAQ291</f>
        <v>0</v>
      </c>
      <c r="ABV290" s="168">
        <f>ABU290*'Bảng giá mua 2015'!AAR289</f>
        <v>0</v>
      </c>
      <c r="ABW290" s="55"/>
      <c r="ABX290" s="55"/>
      <c r="ABY290" s="55"/>
      <c r="ABZ290" s="55"/>
      <c r="ACA290" s="55"/>
      <c r="ACB290" s="55"/>
      <c r="ACC290" s="55"/>
      <c r="ACD290" s="55"/>
      <c r="ACE290" s="55"/>
      <c r="ACF290" s="55"/>
      <c r="ACG290" s="55"/>
      <c r="ACH290" s="55"/>
      <c r="ACI290" s="55"/>
      <c r="ACJ290" s="55"/>
      <c r="ACK290" s="55"/>
      <c r="ACL290" s="55"/>
      <c r="ACM290" s="55"/>
      <c r="ACN290" s="55"/>
      <c r="ACO290" s="55"/>
      <c r="ACP290" s="55"/>
      <c r="ACQ290" s="55"/>
      <c r="ACR290" s="55"/>
      <c r="ACS290" s="55"/>
      <c r="ACT290" s="55"/>
      <c r="ACU290" s="55"/>
      <c r="ACV290" s="55"/>
      <c r="ACW290" s="55"/>
      <c r="ACX290" s="55"/>
      <c r="ACY290" s="55"/>
      <c r="ACZ290" s="55"/>
      <c r="ADA290" s="72">
        <f t="shared" si="301"/>
        <v>0</v>
      </c>
      <c r="ADB290" s="57">
        <f>ADA290*'Bảng giá mua 2015'!ABX289</f>
        <v>0</v>
      </c>
      <c r="ADC290" s="53">
        <f>'Hàng tồn'!ABY291</f>
        <v>0</v>
      </c>
      <c r="ADD290" s="168">
        <f>ADC290*'Bảng giá mua 2015'!ABZ289</f>
        <v>0</v>
      </c>
      <c r="ADE290" s="55"/>
      <c r="ADF290" s="55"/>
      <c r="ADG290" s="55"/>
      <c r="ADH290" s="55"/>
      <c r="ADI290" s="55"/>
      <c r="ADJ290" s="55"/>
      <c r="ADK290" s="55"/>
      <c r="ADL290" s="55"/>
      <c r="ADM290" s="55"/>
      <c r="ADN290" s="55"/>
      <c r="ADO290" s="55"/>
      <c r="ADP290" s="55"/>
      <c r="ADQ290" s="55"/>
      <c r="ADR290" s="55"/>
      <c r="ADS290" s="55"/>
      <c r="ADT290" s="55"/>
      <c r="ADU290" s="55"/>
      <c r="ADV290" s="55"/>
      <c r="ADW290" s="55"/>
      <c r="ADX290" s="55"/>
      <c r="ADY290" s="55"/>
      <c r="ADZ290" s="55"/>
      <c r="AEA290" s="55"/>
      <c r="AEB290" s="55"/>
      <c r="AEC290" s="55"/>
      <c r="AED290" s="55"/>
      <c r="AEE290" s="55"/>
      <c r="AEF290" s="55"/>
      <c r="AEG290" s="55"/>
      <c r="AEH290" s="55"/>
      <c r="AEI290" s="72">
        <f t="shared" si="302"/>
        <v>0</v>
      </c>
      <c r="AEJ290" s="57">
        <f>AEI290*'Bảng giá mua 2015'!ADF289</f>
        <v>0</v>
      </c>
      <c r="AEK290" s="53">
        <f>'Hàng tồn'!ADG291</f>
        <v>0</v>
      </c>
      <c r="AEL290" s="168">
        <f>AEK290*'Bảng giá mua 2015'!ADH289</f>
        <v>0</v>
      </c>
      <c r="AEM290" s="55"/>
      <c r="AEN290" s="55"/>
      <c r="AEO290" s="55"/>
      <c r="AEP290" s="55"/>
      <c r="AEQ290" s="55"/>
      <c r="AER290" s="55"/>
      <c r="AES290" s="55"/>
      <c r="AET290" s="55"/>
      <c r="AEU290" s="55"/>
      <c r="AEV290" s="55"/>
      <c r="AEW290" s="55"/>
      <c r="AEX290" s="55"/>
      <c r="AEY290" s="55"/>
      <c r="AEZ290" s="55"/>
      <c r="AFA290" s="55"/>
      <c r="AFB290" s="55"/>
      <c r="AFC290" s="55"/>
      <c r="AFD290" s="55"/>
      <c r="AFE290" s="55"/>
      <c r="AFF290" s="55"/>
      <c r="AFG290" s="55"/>
      <c r="AFH290" s="55"/>
      <c r="AFI290" s="55"/>
      <c r="AFJ290" s="55"/>
      <c r="AFK290" s="55"/>
      <c r="AFL290" s="55"/>
      <c r="AFM290" s="55"/>
      <c r="AFN290" s="55"/>
      <c r="AFO290" s="55"/>
      <c r="AFP290" s="55"/>
      <c r="AFQ290" s="72">
        <f t="shared" si="303"/>
        <v>0</v>
      </c>
      <c r="AFR290" s="57">
        <f>AFQ290*'Bảng giá mua 2015'!AEN289</f>
        <v>0</v>
      </c>
      <c r="AFS290" s="53">
        <f>'Hàng tồn'!AEO291</f>
        <v>0</v>
      </c>
      <c r="AFT290" s="168">
        <f>AFS290*'Bảng giá mua 2015'!AEP289</f>
        <v>0</v>
      </c>
      <c r="AFU290" s="55"/>
      <c r="AFV290" s="55"/>
      <c r="AFW290" s="55"/>
      <c r="AFX290" s="55"/>
      <c r="AFY290" s="55"/>
      <c r="AFZ290" s="55"/>
      <c r="AGA290" s="55"/>
      <c r="AGB290" s="55"/>
      <c r="AGC290" s="55"/>
      <c r="AGD290" s="55"/>
      <c r="AGE290" s="55"/>
      <c r="AGF290" s="55"/>
      <c r="AGG290" s="55"/>
      <c r="AGH290" s="55"/>
      <c r="AGI290" s="55"/>
      <c r="AGJ290" s="55"/>
      <c r="AGK290" s="55"/>
      <c r="AGL290" s="55"/>
      <c r="AGM290" s="55"/>
      <c r="AGN290" s="55"/>
      <c r="AGO290" s="55"/>
      <c r="AGP290" s="55"/>
      <c r="AGQ290" s="55"/>
      <c r="AGR290" s="55"/>
      <c r="AGS290" s="55"/>
      <c r="AGT290" s="55"/>
      <c r="AGU290" s="55"/>
      <c r="AGV290" s="55"/>
      <c r="AGW290" s="55"/>
      <c r="AGX290" s="55"/>
      <c r="AGY290" s="72">
        <f t="shared" si="304"/>
        <v>0</v>
      </c>
      <c r="AGZ290" s="57">
        <f>AGY290*'Bảng giá mua 2015'!AFV289</f>
        <v>0</v>
      </c>
      <c r="AHA290" s="53">
        <f>'Hàng tồn'!AFW291</f>
        <v>0</v>
      </c>
      <c r="AHB290" s="168">
        <f>AHA290*'Bảng giá mua 2015'!AFX289</f>
        <v>0</v>
      </c>
      <c r="AHC290" s="55"/>
      <c r="AHD290" s="55"/>
      <c r="AHE290" s="55"/>
      <c r="AHF290" s="55"/>
      <c r="AHG290" s="55"/>
      <c r="AHH290" s="55"/>
      <c r="AHI290" s="55"/>
      <c r="AHJ290" s="55"/>
      <c r="AHK290" s="55"/>
      <c r="AHL290" s="55"/>
      <c r="AHM290" s="55"/>
      <c r="AHN290" s="55">
        <v>1</v>
      </c>
      <c r="AHO290" s="55"/>
      <c r="AHP290" s="55"/>
      <c r="AHQ290" s="55"/>
      <c r="AHR290" s="55"/>
      <c r="AHS290" s="55"/>
      <c r="AHT290" s="55"/>
      <c r="AHU290" s="55"/>
      <c r="AHV290" s="55"/>
      <c r="AHW290" s="55"/>
      <c r="AHX290" s="55"/>
      <c r="AHY290" s="55"/>
      <c r="AHZ290" s="55"/>
      <c r="AIA290" s="55"/>
      <c r="AIB290" s="55"/>
      <c r="AIC290" s="55"/>
      <c r="AID290" s="55"/>
      <c r="AIE290" s="55"/>
      <c r="AIF290" s="55"/>
      <c r="AIG290" s="72">
        <f t="shared" si="305"/>
        <v>1</v>
      </c>
      <c r="AIH290" s="57">
        <f>AIG290*'Bảng giá bán 2015'!AC289</f>
        <v>0</v>
      </c>
      <c r="AII290" s="53">
        <f>'Hàng tồn'!AHE291</f>
        <v>0</v>
      </c>
      <c r="AIJ290" s="168">
        <f>AII290*'Bảng giá bán 2015'!AD289</f>
        <v>0</v>
      </c>
      <c r="AIK290" s="55"/>
      <c r="AIL290" s="55"/>
      <c r="AIM290" s="55"/>
      <c r="AIN290" s="55"/>
      <c r="AIO290" s="55"/>
      <c r="AIP290" s="55"/>
      <c r="AIQ290" s="55"/>
      <c r="AIR290" s="55"/>
      <c r="AIS290" s="55"/>
      <c r="AIT290" s="55"/>
      <c r="AIU290" s="55"/>
      <c r="AIV290" s="55"/>
      <c r="AIW290" s="55"/>
      <c r="AIX290" s="55"/>
      <c r="AIY290" s="55"/>
      <c r="AIZ290" s="55"/>
      <c r="AJA290" s="55"/>
      <c r="AJB290" s="55"/>
      <c r="AJC290" s="55"/>
      <c r="AJD290" s="55"/>
      <c r="AJE290" s="55"/>
      <c r="AJF290" s="55"/>
      <c r="AJG290" s="55"/>
      <c r="AJH290" s="55"/>
      <c r="AJI290" s="55"/>
      <c r="AJJ290" s="55"/>
      <c r="AJK290" s="55"/>
      <c r="AJL290" s="55"/>
      <c r="AJM290" s="55"/>
      <c r="AJN290" s="55"/>
      <c r="AJO290" s="72">
        <f t="shared" si="306"/>
        <v>0</v>
      </c>
      <c r="AJP290" s="57">
        <f>AJO290*'Bảng giá bán 2015'!AD289</f>
        <v>0</v>
      </c>
      <c r="AJQ290" s="53">
        <f>'Hàng tồn'!AIM291</f>
        <v>0</v>
      </c>
      <c r="AJR290" s="168">
        <f>AJQ290*'Bảng giá mua 2015'!AIN289</f>
        <v>0</v>
      </c>
      <c r="AJS290" s="55"/>
      <c r="AJT290" s="55"/>
      <c r="AJU290" s="55"/>
      <c r="AJV290" s="55"/>
      <c r="AJW290" s="55"/>
      <c r="AJX290" s="55"/>
      <c r="AJY290" s="55"/>
      <c r="AJZ290" s="55"/>
      <c r="AKA290" s="55"/>
      <c r="AKB290" s="55"/>
      <c r="AKC290" s="55"/>
      <c r="AKD290" s="55"/>
      <c r="AKE290" s="55"/>
      <c r="AKF290" s="55"/>
      <c r="AKG290" s="55"/>
      <c r="AKH290" s="55"/>
      <c r="AKI290" s="55"/>
      <c r="AKJ290" s="55"/>
      <c r="AKK290" s="55"/>
      <c r="AKL290" s="55"/>
      <c r="AKM290" s="55"/>
      <c r="AKN290" s="55"/>
      <c r="AKO290" s="55"/>
      <c r="AKP290" s="55"/>
      <c r="AKQ290" s="55"/>
      <c r="AKR290" s="55"/>
      <c r="AKS290" s="55"/>
      <c r="AKT290" s="55"/>
      <c r="AKU290" s="55"/>
      <c r="AKV290" s="55"/>
      <c r="AKW290" s="72">
        <f t="shared" si="307"/>
        <v>0</v>
      </c>
      <c r="AKX290" s="57">
        <f>AKW290*'Bảng giá bán 2015'!BL289</f>
        <v>0</v>
      </c>
      <c r="AKY290" s="53">
        <f>'Hàng tồn'!AJU291</f>
        <v>0</v>
      </c>
      <c r="AKZ290" s="168">
        <f>AKY290*'Bảng giá mua 2015'!AJV289</f>
        <v>0</v>
      </c>
      <c r="ALA290" s="55"/>
      <c r="ALB290" s="55"/>
      <c r="ALC290" s="55"/>
      <c r="ALD290" s="55"/>
      <c r="ALE290" s="55"/>
      <c r="ALF290" s="55"/>
      <c r="ALG290" s="55"/>
      <c r="ALH290" s="55"/>
      <c r="ALI290" s="55"/>
      <c r="ALJ290" s="55"/>
      <c r="ALK290" s="55"/>
      <c r="ALL290" s="55"/>
      <c r="ALM290" s="55"/>
      <c r="ALN290" s="55"/>
      <c r="ALO290" s="55"/>
      <c r="ALP290" s="55"/>
      <c r="ALQ290" s="55"/>
      <c r="ALR290" s="55"/>
      <c r="ALS290" s="55"/>
      <c r="ALT290" s="55"/>
      <c r="ALU290" s="55"/>
      <c r="ALV290" s="55"/>
      <c r="ALW290" s="55"/>
      <c r="ALX290" s="55"/>
      <c r="ALY290" s="55"/>
      <c r="ALZ290" s="55"/>
      <c r="AMA290" s="55"/>
      <c r="AMB290" s="55"/>
      <c r="AMC290" s="55"/>
      <c r="AMD290" s="55"/>
      <c r="AME290" s="72">
        <f t="shared" si="308"/>
        <v>0</v>
      </c>
      <c r="AMF290" s="57">
        <f>AME290*'Bảng giá bán 2015'!CT289</f>
        <v>0</v>
      </c>
      <c r="AMG290" s="53">
        <f>'Hàng tồn'!ALC291</f>
        <v>0</v>
      </c>
      <c r="AMH290" s="168">
        <f>AMG290*'Bảng giá mua 2015'!ALD289</f>
        <v>0</v>
      </c>
      <c r="AMI290" s="55"/>
      <c r="AMJ290" s="55"/>
      <c r="AMK290" s="55"/>
      <c r="AML290" s="55"/>
      <c r="AMM290" s="55"/>
      <c r="AMN290" s="55"/>
      <c r="AMO290" s="55"/>
      <c r="AMP290" s="55"/>
      <c r="AMQ290" s="55"/>
      <c r="AMR290" s="55"/>
      <c r="AMS290" s="55"/>
      <c r="AMT290" s="55"/>
      <c r="AMU290" s="55"/>
      <c r="AMV290" s="55"/>
      <c r="AMW290" s="55"/>
      <c r="AMX290" s="55"/>
      <c r="AMY290" s="55"/>
      <c r="AMZ290" s="55"/>
      <c r="ANA290" s="55"/>
      <c r="ANB290" s="55"/>
      <c r="ANC290" s="55"/>
      <c r="AND290" s="55"/>
      <c r="ANE290" s="55"/>
      <c r="ANF290" s="55"/>
      <c r="ANG290" s="55"/>
      <c r="ANH290" s="55"/>
      <c r="ANI290" s="55"/>
      <c r="ANJ290" s="55"/>
      <c r="ANK290" s="55"/>
      <c r="ANL290" s="55"/>
      <c r="ANM290" s="72">
        <f t="shared" si="309"/>
        <v>0</v>
      </c>
      <c r="ANN290" s="57">
        <f>ANM290*'Bảng giá bán 2015'!EB289</f>
        <v>0</v>
      </c>
      <c r="ANO290" s="53">
        <f>'Hàng tồn'!AMK291</f>
        <v>0</v>
      </c>
      <c r="ANP290" s="168">
        <f>ANO290*'Bảng giá mua 2015'!AML289</f>
        <v>0</v>
      </c>
    </row>
    <row r="291" spans="1:1056" x14ac:dyDescent="0.3">
      <c r="A291" s="131"/>
      <c r="B291" s="58" t="s">
        <v>73</v>
      </c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72">
        <f t="shared" si="279"/>
        <v>0</v>
      </c>
      <c r="AH291" s="57">
        <f>AG291*'Bảng giá mua 2015'!D290</f>
        <v>0</v>
      </c>
      <c r="AI291" s="53" t="str">
        <f>'Hàng tồn'!E292</f>
        <v>Bán</v>
      </c>
      <c r="AJ291" s="168" t="e">
        <f>AI291*'Bảng giá mua 2015'!F290</f>
        <v>#VALUE!</v>
      </c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72">
        <f t="shared" si="280"/>
        <v>0</v>
      </c>
      <c r="BP291" s="57">
        <f>BO291*'Bảng giá mua 2015'!AL290</f>
        <v>0</v>
      </c>
      <c r="BQ291" s="53" t="str">
        <f>'Hàng tồn'!AM292</f>
        <v>LT</v>
      </c>
      <c r="BR291" s="168" t="e">
        <f>BQ291*'Bảng giá mua 2015'!AN290</f>
        <v>#VALUE!</v>
      </c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72">
        <f t="shared" si="281"/>
        <v>0</v>
      </c>
      <c r="CX291" s="57">
        <f>CW291*'Bảng giá mua 2015'!BT290</f>
        <v>0</v>
      </c>
      <c r="CY291" s="53" t="str">
        <f>'Hàng tồn'!BU292</f>
        <v>Bán</v>
      </c>
      <c r="CZ291" s="168" t="e">
        <f>CY291*'Bảng giá mua 2015'!BV290</f>
        <v>#VALUE!</v>
      </c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72">
        <f t="shared" si="282"/>
        <v>0</v>
      </c>
      <c r="EF291" s="57">
        <f>EE291*'Bảng giá mua 2015'!DB290</f>
        <v>0</v>
      </c>
      <c r="EG291" s="53" t="str">
        <f>'Hàng tồn'!DC292</f>
        <v>LT</v>
      </c>
      <c r="EH291" s="168" t="e">
        <f>EG291*'Bảng giá mua 2015'!DD290</f>
        <v>#VALUE!</v>
      </c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72">
        <f t="shared" si="283"/>
        <v>0</v>
      </c>
      <c r="FN291" s="57">
        <f>FM291*'Bảng giá mua 2015'!EJ290</f>
        <v>0</v>
      </c>
      <c r="FO291" s="53">
        <f>'Hàng tồn'!EK292</f>
        <v>0</v>
      </c>
      <c r="FP291" s="168">
        <f>FO291*'Bảng giá mua 2015'!EL290</f>
        <v>0</v>
      </c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72">
        <f t="shared" si="284"/>
        <v>0</v>
      </c>
      <c r="GV291" s="57">
        <f>GU291*'Bảng giá mua 2015'!FR290</f>
        <v>0</v>
      </c>
      <c r="GW291" s="53">
        <f>'Hàng tồn'!FS292</f>
        <v>0</v>
      </c>
      <c r="GX291" s="168">
        <f>GW291*'Bảng giá mua 2015'!FT290</f>
        <v>0</v>
      </c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72">
        <f t="shared" si="285"/>
        <v>0</v>
      </c>
      <c r="ID291" s="57">
        <f>IC291*'Bảng giá mua 2015'!GZ290</f>
        <v>0</v>
      </c>
      <c r="IE291" s="53">
        <f>'Hàng tồn'!HA292</f>
        <v>0</v>
      </c>
      <c r="IF291" s="168">
        <f>IE291*'Bảng giá mua 2015'!HB290</f>
        <v>0</v>
      </c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72">
        <f t="shared" si="286"/>
        <v>0</v>
      </c>
      <c r="JL291" s="57">
        <f>JK291*'Bảng giá mua 2015'!IH290</f>
        <v>0</v>
      </c>
      <c r="JM291" s="53">
        <f>'Hàng tồn'!II292</f>
        <v>0</v>
      </c>
      <c r="JN291" s="168">
        <f>JM291*'Bảng giá mua 2015'!IJ290</f>
        <v>0</v>
      </c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72">
        <f t="shared" si="287"/>
        <v>0</v>
      </c>
      <c r="KT291" s="57">
        <f>KS291*'Bảng giá mua 2015'!JP290</f>
        <v>0</v>
      </c>
      <c r="KU291" s="53">
        <f>'Hàng tồn'!JQ292</f>
        <v>0</v>
      </c>
      <c r="KV291" s="168">
        <f>KU291*'Bảng giá mua 2015'!JR290</f>
        <v>0</v>
      </c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72">
        <f t="shared" si="288"/>
        <v>0</v>
      </c>
      <c r="MB291" s="57">
        <f>MA291*'Bảng giá mua 2015'!KX290</f>
        <v>0</v>
      </c>
      <c r="MC291" s="53">
        <f>'Hàng tồn'!KY292</f>
        <v>0</v>
      </c>
      <c r="MD291" s="168">
        <f>MC291*'Bảng giá mua 2015'!KZ290</f>
        <v>0</v>
      </c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72">
        <f t="shared" si="289"/>
        <v>0</v>
      </c>
      <c r="NJ291" s="57">
        <f>NI291*'Bảng giá mua 2015'!MF290</f>
        <v>0</v>
      </c>
      <c r="NK291" s="53">
        <f>'Hàng tồn'!MG292</f>
        <v>0</v>
      </c>
      <c r="NL291" s="168">
        <f>NK291*'Bảng giá mua 2015'!MH290</f>
        <v>0</v>
      </c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72">
        <f t="shared" si="290"/>
        <v>0</v>
      </c>
      <c r="OR291" s="57">
        <f>OQ291*'Bảng giá mua 2015'!NN290</f>
        <v>0</v>
      </c>
      <c r="OS291" s="53">
        <f>'Hàng tồn'!NO292</f>
        <v>0</v>
      </c>
      <c r="OT291" s="168">
        <f>OS291*'Bảng giá mua 2015'!NP290</f>
        <v>0</v>
      </c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72">
        <f t="shared" si="291"/>
        <v>0</v>
      </c>
      <c r="PZ291" s="57">
        <f>PY291*'Bảng giá mua 2015'!OV290</f>
        <v>0</v>
      </c>
      <c r="QA291" s="53">
        <f>'Hàng tồn'!OW292</f>
        <v>0</v>
      </c>
      <c r="QB291" s="168">
        <f>QA291*'Bảng giá mua 2015'!OX290</f>
        <v>0</v>
      </c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72">
        <f t="shared" si="292"/>
        <v>0</v>
      </c>
      <c r="RH291" s="57">
        <f>RG291*'Bảng giá mua 2015'!QD290</f>
        <v>0</v>
      </c>
      <c r="RI291" s="53">
        <f>'Hàng tồn'!QE292</f>
        <v>0</v>
      </c>
      <c r="RJ291" s="168">
        <f>RI291*'Bảng giá mua 2015'!QF290</f>
        <v>0</v>
      </c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72">
        <f t="shared" si="293"/>
        <v>0</v>
      </c>
      <c r="SP291" s="57">
        <f>SO291*'Bảng giá mua 2015'!RL290</f>
        <v>0</v>
      </c>
      <c r="SQ291" s="53">
        <f>'Hàng tồn'!RM292</f>
        <v>0</v>
      </c>
      <c r="SR291" s="168">
        <f>SQ291*'Bảng giá mua 2015'!RN290</f>
        <v>0</v>
      </c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72">
        <f t="shared" si="294"/>
        <v>0</v>
      </c>
      <c r="TX291" s="57">
        <f>TW291*'Bảng giá mua 2015'!ST290</f>
        <v>0</v>
      </c>
      <c r="TY291" s="53">
        <f>'Hàng tồn'!SU292</f>
        <v>0</v>
      </c>
      <c r="TZ291" s="168">
        <f>TY291*'Bảng giá mua 2015'!SV290</f>
        <v>0</v>
      </c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72">
        <f t="shared" si="295"/>
        <v>0</v>
      </c>
      <c r="VF291" s="57">
        <f>VE291*'Bảng giá mua 2015'!UB290</f>
        <v>0</v>
      </c>
      <c r="VG291" s="53">
        <f>'Hàng tồn'!UC292</f>
        <v>0</v>
      </c>
      <c r="VH291" s="168">
        <f>VG291*'Bảng giá mua 2015'!UD290</f>
        <v>0</v>
      </c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72">
        <f t="shared" si="296"/>
        <v>0</v>
      </c>
      <c r="WN291" s="57">
        <f>WM291*'Bảng giá mua 2015'!VJ290</f>
        <v>0</v>
      </c>
      <c r="WO291" s="53">
        <f>'Hàng tồn'!VK292</f>
        <v>0</v>
      </c>
      <c r="WP291" s="168">
        <f>WO291*'Bảng giá mua 2015'!VL290</f>
        <v>0</v>
      </c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72">
        <f t="shared" si="297"/>
        <v>0</v>
      </c>
      <c r="XV291" s="57">
        <f>XU291*'Bảng giá mua 2015'!WR290</f>
        <v>0</v>
      </c>
      <c r="XW291" s="53">
        <f>'Hàng tồn'!WS292</f>
        <v>0</v>
      </c>
      <c r="XX291" s="168">
        <f>XW291*'Bảng giá mua 2015'!WT290</f>
        <v>0</v>
      </c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72">
        <f t="shared" si="298"/>
        <v>0</v>
      </c>
      <c r="ZD291" s="57">
        <f>ZC291*'Bảng giá mua 2015'!XZ290</f>
        <v>0</v>
      </c>
      <c r="ZE291" s="53">
        <f>'Hàng tồn'!YA292</f>
        <v>0</v>
      </c>
      <c r="ZF291" s="168">
        <f>ZE291*'Bảng giá mua 2015'!YB290</f>
        <v>0</v>
      </c>
      <c r="ZG291" s="55"/>
      <c r="ZH291" s="55"/>
      <c r="ZI291" s="55"/>
      <c r="ZJ291" s="55"/>
      <c r="ZK291" s="55"/>
      <c r="ZL291" s="55"/>
      <c r="ZM291" s="55"/>
      <c r="ZN291" s="55"/>
      <c r="ZO291" s="55"/>
      <c r="ZP291" s="55"/>
      <c r="ZQ291" s="55"/>
      <c r="ZR291" s="55"/>
      <c r="ZS291" s="55"/>
      <c r="ZT291" s="55"/>
      <c r="ZU291" s="55"/>
      <c r="ZV291" s="55"/>
      <c r="ZW291" s="55"/>
      <c r="ZX291" s="55"/>
      <c r="ZY291" s="55"/>
      <c r="ZZ291" s="55"/>
      <c r="AAA291" s="55"/>
      <c r="AAB291" s="55"/>
      <c r="AAC291" s="55"/>
      <c r="AAD291" s="55"/>
      <c r="AAE291" s="55"/>
      <c r="AAF291" s="55"/>
      <c r="AAG291" s="55"/>
      <c r="AAH291" s="55"/>
      <c r="AAI291" s="55"/>
      <c r="AAJ291" s="55"/>
      <c r="AAK291" s="72">
        <f t="shared" si="299"/>
        <v>0</v>
      </c>
      <c r="AAL291" s="57">
        <f>AAK291*'Bảng giá mua 2015'!ZH290</f>
        <v>0</v>
      </c>
      <c r="AAM291" s="53">
        <f>'Hàng tồn'!ZI292</f>
        <v>0</v>
      </c>
      <c r="AAN291" s="168">
        <f>AAM291*'Bảng giá mua 2015'!ZJ290</f>
        <v>0</v>
      </c>
      <c r="AAO291" s="55"/>
      <c r="AAP291" s="55"/>
      <c r="AAQ291" s="55"/>
      <c r="AAR291" s="55"/>
      <c r="AAS291" s="55"/>
      <c r="AAT291" s="55"/>
      <c r="AAU291" s="55"/>
      <c r="AAV291" s="55"/>
      <c r="AAW291" s="55"/>
      <c r="AAX291" s="55"/>
      <c r="AAY291" s="55"/>
      <c r="AAZ291" s="55"/>
      <c r="ABA291" s="55"/>
      <c r="ABB291" s="55"/>
      <c r="ABC291" s="55"/>
      <c r="ABD291" s="55"/>
      <c r="ABE291" s="55"/>
      <c r="ABF291" s="55"/>
      <c r="ABG291" s="55"/>
      <c r="ABH291" s="55"/>
      <c r="ABI291" s="55"/>
      <c r="ABJ291" s="55"/>
      <c r="ABK291" s="55"/>
      <c r="ABL291" s="55"/>
      <c r="ABM291" s="55"/>
      <c r="ABN291" s="55"/>
      <c r="ABO291" s="55"/>
      <c r="ABP291" s="55"/>
      <c r="ABQ291" s="55"/>
      <c r="ABR291" s="55"/>
      <c r="ABS291" s="72">
        <f t="shared" si="300"/>
        <v>0</v>
      </c>
      <c r="ABT291" s="57">
        <f>ABS291*'Bảng giá mua 2015'!AAP290</f>
        <v>0</v>
      </c>
      <c r="ABU291" s="53">
        <f>'Hàng tồn'!AAQ292</f>
        <v>0</v>
      </c>
      <c r="ABV291" s="168">
        <f>ABU291*'Bảng giá mua 2015'!AAR290</f>
        <v>0</v>
      </c>
      <c r="ABW291" s="55"/>
      <c r="ABX291" s="55"/>
      <c r="ABY291" s="55"/>
      <c r="ABZ291" s="55"/>
      <c r="ACA291" s="55"/>
      <c r="ACB291" s="55"/>
      <c r="ACC291" s="55"/>
      <c r="ACD291" s="55"/>
      <c r="ACE291" s="55"/>
      <c r="ACF291" s="55"/>
      <c r="ACG291" s="55"/>
      <c r="ACH291" s="55"/>
      <c r="ACI291" s="55"/>
      <c r="ACJ291" s="55"/>
      <c r="ACK291" s="55"/>
      <c r="ACL291" s="55"/>
      <c r="ACM291" s="55"/>
      <c r="ACN291" s="55"/>
      <c r="ACO291" s="55"/>
      <c r="ACP291" s="55"/>
      <c r="ACQ291" s="55"/>
      <c r="ACR291" s="55"/>
      <c r="ACS291" s="55"/>
      <c r="ACT291" s="55"/>
      <c r="ACU291" s="55"/>
      <c r="ACV291" s="55"/>
      <c r="ACW291" s="55"/>
      <c r="ACX291" s="55"/>
      <c r="ACY291" s="55"/>
      <c r="ACZ291" s="55"/>
      <c r="ADA291" s="72">
        <f t="shared" si="301"/>
        <v>0</v>
      </c>
      <c r="ADB291" s="57">
        <f>ADA291*'Bảng giá mua 2015'!ABX290</f>
        <v>0</v>
      </c>
      <c r="ADC291" s="53">
        <f>'Hàng tồn'!ABY292</f>
        <v>0</v>
      </c>
      <c r="ADD291" s="168">
        <f>ADC291*'Bảng giá mua 2015'!ABZ290</f>
        <v>0</v>
      </c>
      <c r="ADE291" s="55"/>
      <c r="ADF291" s="55"/>
      <c r="ADG291" s="55"/>
      <c r="ADH291" s="55"/>
      <c r="ADI291" s="55"/>
      <c r="ADJ291" s="55"/>
      <c r="ADK291" s="55"/>
      <c r="ADL291" s="55"/>
      <c r="ADM291" s="55"/>
      <c r="ADN291" s="55"/>
      <c r="ADO291" s="55"/>
      <c r="ADP291" s="55"/>
      <c r="ADQ291" s="55"/>
      <c r="ADR291" s="55"/>
      <c r="ADS291" s="55"/>
      <c r="ADT291" s="55"/>
      <c r="ADU291" s="55"/>
      <c r="ADV291" s="55"/>
      <c r="ADW291" s="55"/>
      <c r="ADX291" s="55"/>
      <c r="ADY291" s="55"/>
      <c r="ADZ291" s="55"/>
      <c r="AEA291" s="55"/>
      <c r="AEB291" s="55"/>
      <c r="AEC291" s="55"/>
      <c r="AED291" s="55"/>
      <c r="AEE291" s="55"/>
      <c r="AEF291" s="55"/>
      <c r="AEG291" s="55"/>
      <c r="AEH291" s="55"/>
      <c r="AEI291" s="72">
        <f t="shared" si="302"/>
        <v>0</v>
      </c>
      <c r="AEJ291" s="57">
        <f>AEI291*'Bảng giá mua 2015'!ADF290</f>
        <v>0</v>
      </c>
      <c r="AEK291" s="53">
        <f>'Hàng tồn'!ADG292</f>
        <v>0</v>
      </c>
      <c r="AEL291" s="168">
        <f>AEK291*'Bảng giá mua 2015'!ADH290</f>
        <v>0</v>
      </c>
      <c r="AEM291" s="55"/>
      <c r="AEN291" s="55"/>
      <c r="AEO291" s="55"/>
      <c r="AEP291" s="55"/>
      <c r="AEQ291" s="55"/>
      <c r="AER291" s="55"/>
      <c r="AES291" s="55"/>
      <c r="AET291" s="55"/>
      <c r="AEU291" s="55"/>
      <c r="AEV291" s="55"/>
      <c r="AEW291" s="55"/>
      <c r="AEX291" s="55"/>
      <c r="AEY291" s="55"/>
      <c r="AEZ291" s="55"/>
      <c r="AFA291" s="55"/>
      <c r="AFB291" s="55"/>
      <c r="AFC291" s="55"/>
      <c r="AFD291" s="55"/>
      <c r="AFE291" s="55"/>
      <c r="AFF291" s="55"/>
      <c r="AFG291" s="55"/>
      <c r="AFH291" s="55"/>
      <c r="AFI291" s="55"/>
      <c r="AFJ291" s="55"/>
      <c r="AFK291" s="55"/>
      <c r="AFL291" s="55"/>
      <c r="AFM291" s="55"/>
      <c r="AFN291" s="55"/>
      <c r="AFO291" s="55"/>
      <c r="AFP291" s="55"/>
      <c r="AFQ291" s="72">
        <f t="shared" si="303"/>
        <v>0</v>
      </c>
      <c r="AFR291" s="57">
        <f>AFQ291*'Bảng giá mua 2015'!AEN290</f>
        <v>0</v>
      </c>
      <c r="AFS291" s="53">
        <f>'Hàng tồn'!AEO292</f>
        <v>0</v>
      </c>
      <c r="AFT291" s="168">
        <f>AFS291*'Bảng giá mua 2015'!AEP290</f>
        <v>0</v>
      </c>
      <c r="AFU291" s="55"/>
      <c r="AFV291" s="55"/>
      <c r="AFW291" s="55"/>
      <c r="AFX291" s="55"/>
      <c r="AFY291" s="55"/>
      <c r="AFZ291" s="55"/>
      <c r="AGA291" s="55"/>
      <c r="AGB291" s="55"/>
      <c r="AGC291" s="55"/>
      <c r="AGD291" s="55"/>
      <c r="AGE291" s="55"/>
      <c r="AGF291" s="55"/>
      <c r="AGG291" s="55"/>
      <c r="AGH291" s="55"/>
      <c r="AGI291" s="55"/>
      <c r="AGJ291" s="55"/>
      <c r="AGK291" s="55"/>
      <c r="AGL291" s="55"/>
      <c r="AGM291" s="55"/>
      <c r="AGN291" s="55"/>
      <c r="AGO291" s="55"/>
      <c r="AGP291" s="55"/>
      <c r="AGQ291" s="55"/>
      <c r="AGR291" s="55"/>
      <c r="AGS291" s="55"/>
      <c r="AGT291" s="55"/>
      <c r="AGU291" s="55"/>
      <c r="AGV291" s="55"/>
      <c r="AGW291" s="55"/>
      <c r="AGX291" s="55"/>
      <c r="AGY291" s="72">
        <f t="shared" si="304"/>
        <v>0</v>
      </c>
      <c r="AGZ291" s="57">
        <f>AGY291*'Bảng giá mua 2015'!AFV290</f>
        <v>0</v>
      </c>
      <c r="AHA291" s="53">
        <f>'Hàng tồn'!AFW292</f>
        <v>0</v>
      </c>
      <c r="AHB291" s="168">
        <f>AHA291*'Bảng giá mua 2015'!AFX290</f>
        <v>0</v>
      </c>
      <c r="AHC291" s="55"/>
      <c r="AHD291" s="55"/>
      <c r="AHE291" s="55"/>
      <c r="AHF291" s="55"/>
      <c r="AHG291" s="55"/>
      <c r="AHH291" s="55"/>
      <c r="AHI291" s="55"/>
      <c r="AHJ291" s="55"/>
      <c r="AHK291" s="55"/>
      <c r="AHL291" s="55"/>
      <c r="AHM291" s="55"/>
      <c r="AHN291" s="55"/>
      <c r="AHO291" s="55"/>
      <c r="AHP291" s="55"/>
      <c r="AHQ291" s="55"/>
      <c r="AHR291" s="55"/>
      <c r="AHS291" s="55"/>
      <c r="AHT291" s="55"/>
      <c r="AHU291" s="55"/>
      <c r="AHV291" s="55"/>
      <c r="AHW291" s="55"/>
      <c r="AHX291" s="55"/>
      <c r="AHY291" s="55"/>
      <c r="AHZ291" s="55"/>
      <c r="AIA291" s="55"/>
      <c r="AIB291" s="55"/>
      <c r="AIC291" s="55"/>
      <c r="AID291" s="55"/>
      <c r="AIE291" s="55"/>
      <c r="AIF291" s="55"/>
      <c r="AIG291" s="72">
        <f t="shared" si="305"/>
        <v>0</v>
      </c>
      <c r="AIH291" s="57">
        <f>AIG291*'Bảng giá bán 2015'!AC290</f>
        <v>0</v>
      </c>
      <c r="AII291" s="53">
        <f>'Hàng tồn'!AHE292</f>
        <v>0</v>
      </c>
      <c r="AIJ291" s="168">
        <f>AII291*'Bảng giá bán 2015'!AD290</f>
        <v>0</v>
      </c>
      <c r="AIK291" s="55"/>
      <c r="AIL291" s="55"/>
      <c r="AIM291" s="55"/>
      <c r="AIN291" s="55"/>
      <c r="AIO291" s="55"/>
      <c r="AIP291" s="55"/>
      <c r="AIQ291" s="55"/>
      <c r="AIR291" s="55"/>
      <c r="AIS291" s="55"/>
      <c r="AIT291" s="55"/>
      <c r="AIU291" s="55"/>
      <c r="AIV291" s="55"/>
      <c r="AIW291" s="55"/>
      <c r="AIX291" s="55"/>
      <c r="AIY291" s="55"/>
      <c r="AIZ291" s="55"/>
      <c r="AJA291" s="55"/>
      <c r="AJB291" s="55"/>
      <c r="AJC291" s="55"/>
      <c r="AJD291" s="55"/>
      <c r="AJE291" s="55"/>
      <c r="AJF291" s="55"/>
      <c r="AJG291" s="55"/>
      <c r="AJH291" s="55"/>
      <c r="AJI291" s="55"/>
      <c r="AJJ291" s="55"/>
      <c r="AJK291" s="55"/>
      <c r="AJL291" s="55"/>
      <c r="AJM291" s="55"/>
      <c r="AJN291" s="55"/>
      <c r="AJO291" s="72">
        <f t="shared" si="306"/>
        <v>0</v>
      </c>
      <c r="AJP291" s="57">
        <f>AJO291*'Bảng giá bán 2015'!AD290</f>
        <v>0</v>
      </c>
      <c r="AJQ291" s="53">
        <f>'Hàng tồn'!AIM292</f>
        <v>0</v>
      </c>
      <c r="AJR291" s="168">
        <f>AJQ291*'Bảng giá mua 2015'!AIN290</f>
        <v>0</v>
      </c>
      <c r="AJS291" s="55"/>
      <c r="AJT291" s="55"/>
      <c r="AJU291" s="55"/>
      <c r="AJV291" s="55"/>
      <c r="AJW291" s="55"/>
      <c r="AJX291" s="55"/>
      <c r="AJY291" s="55"/>
      <c r="AJZ291" s="55"/>
      <c r="AKA291" s="55"/>
      <c r="AKB291" s="55"/>
      <c r="AKC291" s="55"/>
      <c r="AKD291" s="55"/>
      <c r="AKE291" s="55"/>
      <c r="AKF291" s="55"/>
      <c r="AKG291" s="55"/>
      <c r="AKH291" s="55"/>
      <c r="AKI291" s="55"/>
      <c r="AKJ291" s="55"/>
      <c r="AKK291" s="55"/>
      <c r="AKL291" s="55"/>
      <c r="AKM291" s="55"/>
      <c r="AKN291" s="55"/>
      <c r="AKO291" s="55"/>
      <c r="AKP291" s="55"/>
      <c r="AKQ291" s="55"/>
      <c r="AKR291" s="55"/>
      <c r="AKS291" s="55"/>
      <c r="AKT291" s="55"/>
      <c r="AKU291" s="55"/>
      <c r="AKV291" s="55"/>
      <c r="AKW291" s="72">
        <f t="shared" si="307"/>
        <v>0</v>
      </c>
      <c r="AKX291" s="57">
        <f>AKW291*'Bảng giá bán 2015'!BL290</f>
        <v>0</v>
      </c>
      <c r="AKY291" s="53">
        <f>'Hàng tồn'!AJU292</f>
        <v>0</v>
      </c>
      <c r="AKZ291" s="168">
        <f>AKY291*'Bảng giá mua 2015'!AJV290</f>
        <v>0</v>
      </c>
      <c r="ALA291" s="55"/>
      <c r="ALB291" s="55"/>
      <c r="ALC291" s="55"/>
      <c r="ALD291" s="55"/>
      <c r="ALE291" s="55"/>
      <c r="ALF291" s="55"/>
      <c r="ALG291" s="55"/>
      <c r="ALH291" s="55"/>
      <c r="ALI291" s="55"/>
      <c r="ALJ291" s="55"/>
      <c r="ALK291" s="55"/>
      <c r="ALL291" s="55"/>
      <c r="ALM291" s="55"/>
      <c r="ALN291" s="55"/>
      <c r="ALO291" s="55"/>
      <c r="ALP291" s="55"/>
      <c r="ALQ291" s="55"/>
      <c r="ALR291" s="55"/>
      <c r="ALS291" s="55"/>
      <c r="ALT291" s="55"/>
      <c r="ALU291" s="55"/>
      <c r="ALV291" s="55"/>
      <c r="ALW291" s="55"/>
      <c r="ALX291" s="55"/>
      <c r="ALY291" s="55"/>
      <c r="ALZ291" s="55"/>
      <c r="AMA291" s="55"/>
      <c r="AMB291" s="55"/>
      <c r="AMC291" s="55"/>
      <c r="AMD291" s="55"/>
      <c r="AME291" s="72">
        <f t="shared" si="308"/>
        <v>0</v>
      </c>
      <c r="AMF291" s="57">
        <f>AME291*'Bảng giá bán 2015'!CT290</f>
        <v>0</v>
      </c>
      <c r="AMG291" s="53">
        <f>'Hàng tồn'!ALC292</f>
        <v>0</v>
      </c>
      <c r="AMH291" s="168">
        <f>AMG291*'Bảng giá mua 2015'!ALD290</f>
        <v>0</v>
      </c>
      <c r="AMI291" s="55"/>
      <c r="AMJ291" s="55"/>
      <c r="AMK291" s="55"/>
      <c r="AML291" s="55"/>
      <c r="AMM291" s="55"/>
      <c r="AMN291" s="55"/>
      <c r="AMO291" s="55"/>
      <c r="AMP291" s="55"/>
      <c r="AMQ291" s="55"/>
      <c r="AMR291" s="55"/>
      <c r="AMS291" s="55"/>
      <c r="AMT291" s="55"/>
      <c r="AMU291" s="55"/>
      <c r="AMV291" s="55"/>
      <c r="AMW291" s="55"/>
      <c r="AMX291" s="55"/>
      <c r="AMY291" s="55"/>
      <c r="AMZ291" s="55"/>
      <c r="ANA291" s="55"/>
      <c r="ANB291" s="55"/>
      <c r="ANC291" s="55"/>
      <c r="AND291" s="55"/>
      <c r="ANE291" s="55"/>
      <c r="ANF291" s="55"/>
      <c r="ANG291" s="55"/>
      <c r="ANH291" s="55"/>
      <c r="ANI291" s="55"/>
      <c r="ANJ291" s="55"/>
      <c r="ANK291" s="55"/>
      <c r="ANL291" s="55"/>
      <c r="ANM291" s="72">
        <f t="shared" si="309"/>
        <v>0</v>
      </c>
      <c r="ANN291" s="57">
        <f>ANM291*'Bảng giá bán 2015'!EB290</f>
        <v>0</v>
      </c>
      <c r="ANO291" s="53">
        <f>'Hàng tồn'!AMK292</f>
        <v>0</v>
      </c>
      <c r="ANP291" s="168">
        <f>ANO291*'Bảng giá mua 2015'!AML290</f>
        <v>0</v>
      </c>
    </row>
    <row r="292" spans="1:1056" x14ac:dyDescent="0.3">
      <c r="A292" s="131"/>
      <c r="B292" s="58" t="s">
        <v>6</v>
      </c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72">
        <f t="shared" si="279"/>
        <v>0</v>
      </c>
      <c r="AH292" s="57">
        <f>AG292*'Bảng giá mua 2015'!D291</f>
        <v>0</v>
      </c>
      <c r="AI292" s="53">
        <f>'Hàng tồn'!E293</f>
        <v>0</v>
      </c>
      <c r="AJ292" s="168">
        <f>AI292*'Bảng giá mua 2015'!F291</f>
        <v>0</v>
      </c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72">
        <f t="shared" si="280"/>
        <v>0</v>
      </c>
      <c r="BP292" s="57">
        <f>BO292*'Bảng giá mua 2015'!AL291</f>
        <v>0</v>
      </c>
      <c r="BQ292" s="53">
        <f>'Hàng tồn'!AM293</f>
        <v>0</v>
      </c>
      <c r="BR292" s="168">
        <f>BQ292*'Bảng giá mua 2015'!AN291</f>
        <v>0</v>
      </c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72">
        <f t="shared" si="281"/>
        <v>0</v>
      </c>
      <c r="CX292" s="57">
        <f>CW292*'Bảng giá mua 2015'!BT291</f>
        <v>0</v>
      </c>
      <c r="CY292" s="53">
        <f>'Hàng tồn'!BU293</f>
        <v>0</v>
      </c>
      <c r="CZ292" s="168">
        <f>CY292*'Bảng giá mua 2015'!BV291</f>
        <v>0</v>
      </c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72">
        <f t="shared" si="282"/>
        <v>0</v>
      </c>
      <c r="EF292" s="57">
        <f>EE292*'Bảng giá mua 2015'!DB291</f>
        <v>0</v>
      </c>
      <c r="EG292" s="53">
        <f>'Hàng tồn'!DC293</f>
        <v>0</v>
      </c>
      <c r="EH292" s="168">
        <f>EG292*'Bảng giá mua 2015'!DD291</f>
        <v>0</v>
      </c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72">
        <f t="shared" si="283"/>
        <v>0</v>
      </c>
      <c r="FN292" s="57">
        <f>FM292*'Bảng giá mua 2015'!EJ291</f>
        <v>0</v>
      </c>
      <c r="FO292" s="53">
        <f>'Hàng tồn'!EK293</f>
        <v>0</v>
      </c>
      <c r="FP292" s="168">
        <f>FO292*'Bảng giá mua 2015'!EL291</f>
        <v>0</v>
      </c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72">
        <f t="shared" si="284"/>
        <v>0</v>
      </c>
      <c r="GV292" s="57">
        <f>GU292*'Bảng giá mua 2015'!FR291</f>
        <v>0</v>
      </c>
      <c r="GW292" s="53">
        <f>'Hàng tồn'!FS293</f>
        <v>0</v>
      </c>
      <c r="GX292" s="168">
        <f>GW292*'Bảng giá mua 2015'!FT291</f>
        <v>0</v>
      </c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72">
        <f t="shared" si="285"/>
        <v>0</v>
      </c>
      <c r="ID292" s="57">
        <f>IC292*'Bảng giá mua 2015'!GZ291</f>
        <v>0</v>
      </c>
      <c r="IE292" s="53">
        <f>'Hàng tồn'!HA293</f>
        <v>0</v>
      </c>
      <c r="IF292" s="168">
        <f>IE292*'Bảng giá mua 2015'!HB291</f>
        <v>0</v>
      </c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72">
        <f t="shared" si="286"/>
        <v>0</v>
      </c>
      <c r="JL292" s="57">
        <f>JK292*'Bảng giá mua 2015'!IH291</f>
        <v>0</v>
      </c>
      <c r="JM292" s="53">
        <f>'Hàng tồn'!II293</f>
        <v>0</v>
      </c>
      <c r="JN292" s="168">
        <f>JM292*'Bảng giá mua 2015'!IJ291</f>
        <v>0</v>
      </c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72">
        <f t="shared" si="287"/>
        <v>0</v>
      </c>
      <c r="KT292" s="57">
        <f>KS292*'Bảng giá mua 2015'!JP291</f>
        <v>0</v>
      </c>
      <c r="KU292" s="53">
        <f>'Hàng tồn'!JQ293</f>
        <v>0</v>
      </c>
      <c r="KV292" s="168">
        <f>KU292*'Bảng giá mua 2015'!JR291</f>
        <v>0</v>
      </c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72">
        <f t="shared" si="288"/>
        <v>0</v>
      </c>
      <c r="MB292" s="57">
        <f>MA292*'Bảng giá mua 2015'!KX291</f>
        <v>0</v>
      </c>
      <c r="MC292" s="53">
        <f>'Hàng tồn'!KY293</f>
        <v>0</v>
      </c>
      <c r="MD292" s="168">
        <f>MC292*'Bảng giá mua 2015'!KZ291</f>
        <v>0</v>
      </c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72">
        <f t="shared" si="289"/>
        <v>0</v>
      </c>
      <c r="NJ292" s="57">
        <f>NI292*'Bảng giá mua 2015'!MF291</f>
        <v>0</v>
      </c>
      <c r="NK292" s="53">
        <f>'Hàng tồn'!MG293</f>
        <v>0</v>
      </c>
      <c r="NL292" s="168">
        <f>NK292*'Bảng giá mua 2015'!MH291</f>
        <v>0</v>
      </c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72">
        <f t="shared" si="290"/>
        <v>0</v>
      </c>
      <c r="OR292" s="57">
        <f>OQ292*'Bảng giá mua 2015'!NN291</f>
        <v>0</v>
      </c>
      <c r="OS292" s="53">
        <f>'Hàng tồn'!NO293</f>
        <v>0</v>
      </c>
      <c r="OT292" s="168">
        <f>OS292*'Bảng giá mua 2015'!NP291</f>
        <v>0</v>
      </c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72">
        <f t="shared" si="291"/>
        <v>0</v>
      </c>
      <c r="PZ292" s="57">
        <f>PY292*'Bảng giá mua 2015'!OV291</f>
        <v>0</v>
      </c>
      <c r="QA292" s="53">
        <f>'Hàng tồn'!OW293</f>
        <v>0</v>
      </c>
      <c r="QB292" s="168">
        <f>QA292*'Bảng giá mua 2015'!OX291</f>
        <v>0</v>
      </c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72">
        <f t="shared" si="292"/>
        <v>0</v>
      </c>
      <c r="RH292" s="57">
        <f>RG292*'Bảng giá mua 2015'!QD291</f>
        <v>0</v>
      </c>
      <c r="RI292" s="53">
        <f>'Hàng tồn'!QE293</f>
        <v>0</v>
      </c>
      <c r="RJ292" s="168">
        <f>RI292*'Bảng giá mua 2015'!QF291</f>
        <v>0</v>
      </c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72">
        <f t="shared" si="293"/>
        <v>0</v>
      </c>
      <c r="SP292" s="57">
        <f>SO292*'Bảng giá mua 2015'!RL291</f>
        <v>0</v>
      </c>
      <c r="SQ292" s="53">
        <f>'Hàng tồn'!RM293</f>
        <v>0</v>
      </c>
      <c r="SR292" s="168">
        <f>SQ292*'Bảng giá mua 2015'!RN291</f>
        <v>0</v>
      </c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72">
        <f t="shared" si="294"/>
        <v>0</v>
      </c>
      <c r="TX292" s="57">
        <f>TW292*'Bảng giá mua 2015'!ST291</f>
        <v>0</v>
      </c>
      <c r="TY292" s="53">
        <f>'Hàng tồn'!SU293</f>
        <v>0</v>
      </c>
      <c r="TZ292" s="168">
        <f>TY292*'Bảng giá mua 2015'!SV291</f>
        <v>0</v>
      </c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72">
        <f t="shared" si="295"/>
        <v>0</v>
      </c>
      <c r="VF292" s="57">
        <f>VE292*'Bảng giá mua 2015'!UB291</f>
        <v>0</v>
      </c>
      <c r="VG292" s="53">
        <f>'Hàng tồn'!UC293</f>
        <v>0</v>
      </c>
      <c r="VH292" s="168">
        <f>VG292*'Bảng giá mua 2015'!UD291</f>
        <v>0</v>
      </c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72">
        <f t="shared" si="296"/>
        <v>0</v>
      </c>
      <c r="WN292" s="57">
        <f>WM292*'Bảng giá mua 2015'!VJ291</f>
        <v>0</v>
      </c>
      <c r="WO292" s="53">
        <f>'Hàng tồn'!VK293</f>
        <v>0</v>
      </c>
      <c r="WP292" s="168">
        <f>WO292*'Bảng giá mua 2015'!VL291</f>
        <v>0</v>
      </c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72">
        <f t="shared" si="297"/>
        <v>0</v>
      </c>
      <c r="XV292" s="57">
        <f>XU292*'Bảng giá mua 2015'!WR291</f>
        <v>0</v>
      </c>
      <c r="XW292" s="53">
        <f>'Hàng tồn'!WS293</f>
        <v>0</v>
      </c>
      <c r="XX292" s="168">
        <f>XW292*'Bảng giá mua 2015'!WT291</f>
        <v>0</v>
      </c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72">
        <f t="shared" si="298"/>
        <v>0</v>
      </c>
      <c r="ZD292" s="57">
        <f>ZC292*'Bảng giá mua 2015'!XZ291</f>
        <v>0</v>
      </c>
      <c r="ZE292" s="53">
        <f>'Hàng tồn'!YA293</f>
        <v>0</v>
      </c>
      <c r="ZF292" s="168">
        <f>ZE292*'Bảng giá mua 2015'!YB291</f>
        <v>0</v>
      </c>
      <c r="ZG292" s="55"/>
      <c r="ZH292" s="55"/>
      <c r="ZI292" s="55"/>
      <c r="ZJ292" s="55"/>
      <c r="ZK292" s="55"/>
      <c r="ZL292" s="55"/>
      <c r="ZM292" s="55"/>
      <c r="ZN292" s="55"/>
      <c r="ZO292" s="55"/>
      <c r="ZP292" s="55"/>
      <c r="ZQ292" s="55"/>
      <c r="ZR292" s="55"/>
      <c r="ZS292" s="55"/>
      <c r="ZT292" s="55"/>
      <c r="ZU292" s="55"/>
      <c r="ZV292" s="55"/>
      <c r="ZW292" s="55"/>
      <c r="ZX292" s="55"/>
      <c r="ZY292" s="55"/>
      <c r="ZZ292" s="55"/>
      <c r="AAA292" s="55"/>
      <c r="AAB292" s="55"/>
      <c r="AAC292" s="55"/>
      <c r="AAD292" s="55"/>
      <c r="AAE292" s="55"/>
      <c r="AAF292" s="55"/>
      <c r="AAG292" s="55"/>
      <c r="AAH292" s="55"/>
      <c r="AAI292" s="55"/>
      <c r="AAJ292" s="55"/>
      <c r="AAK292" s="72">
        <f t="shared" si="299"/>
        <v>0</v>
      </c>
      <c r="AAL292" s="57">
        <f>AAK292*'Bảng giá mua 2015'!ZH291</f>
        <v>0</v>
      </c>
      <c r="AAM292" s="53">
        <f>'Hàng tồn'!ZI293</f>
        <v>0</v>
      </c>
      <c r="AAN292" s="168">
        <f>AAM292*'Bảng giá mua 2015'!ZJ291</f>
        <v>0</v>
      </c>
      <c r="AAO292" s="55"/>
      <c r="AAP292" s="55"/>
      <c r="AAQ292" s="55"/>
      <c r="AAR292" s="55"/>
      <c r="AAS292" s="55"/>
      <c r="AAT292" s="55"/>
      <c r="AAU292" s="55"/>
      <c r="AAV292" s="55"/>
      <c r="AAW292" s="55"/>
      <c r="AAX292" s="55"/>
      <c r="AAY292" s="55"/>
      <c r="AAZ292" s="55"/>
      <c r="ABA292" s="55"/>
      <c r="ABB292" s="55"/>
      <c r="ABC292" s="55"/>
      <c r="ABD292" s="55"/>
      <c r="ABE292" s="55"/>
      <c r="ABF292" s="55"/>
      <c r="ABG292" s="55"/>
      <c r="ABH292" s="55"/>
      <c r="ABI292" s="55"/>
      <c r="ABJ292" s="55"/>
      <c r="ABK292" s="55"/>
      <c r="ABL292" s="55"/>
      <c r="ABM292" s="55"/>
      <c r="ABN292" s="55"/>
      <c r="ABO292" s="55"/>
      <c r="ABP292" s="55"/>
      <c r="ABQ292" s="55"/>
      <c r="ABR292" s="55"/>
      <c r="ABS292" s="72">
        <f t="shared" si="300"/>
        <v>0</v>
      </c>
      <c r="ABT292" s="57">
        <f>ABS292*'Bảng giá mua 2015'!AAP291</f>
        <v>0</v>
      </c>
      <c r="ABU292" s="53">
        <f>'Hàng tồn'!AAQ293</f>
        <v>0</v>
      </c>
      <c r="ABV292" s="168">
        <f>ABU292*'Bảng giá mua 2015'!AAR291</f>
        <v>0</v>
      </c>
      <c r="ABW292" s="55"/>
      <c r="ABX292" s="55"/>
      <c r="ABY292" s="55"/>
      <c r="ABZ292" s="55"/>
      <c r="ACA292" s="55"/>
      <c r="ACB292" s="55"/>
      <c r="ACC292" s="55"/>
      <c r="ACD292" s="55"/>
      <c r="ACE292" s="55"/>
      <c r="ACF292" s="55"/>
      <c r="ACG292" s="55"/>
      <c r="ACH292" s="55"/>
      <c r="ACI292" s="55"/>
      <c r="ACJ292" s="55"/>
      <c r="ACK292" s="55"/>
      <c r="ACL292" s="55"/>
      <c r="ACM292" s="55"/>
      <c r="ACN292" s="55"/>
      <c r="ACO292" s="55"/>
      <c r="ACP292" s="55"/>
      <c r="ACQ292" s="55"/>
      <c r="ACR292" s="55"/>
      <c r="ACS292" s="55"/>
      <c r="ACT292" s="55"/>
      <c r="ACU292" s="55"/>
      <c r="ACV292" s="55"/>
      <c r="ACW292" s="55"/>
      <c r="ACX292" s="55"/>
      <c r="ACY292" s="55"/>
      <c r="ACZ292" s="55"/>
      <c r="ADA292" s="72">
        <f t="shared" si="301"/>
        <v>0</v>
      </c>
      <c r="ADB292" s="57">
        <f>ADA292*'Bảng giá mua 2015'!ABX291</f>
        <v>0</v>
      </c>
      <c r="ADC292" s="53">
        <f>'Hàng tồn'!ABY293</f>
        <v>0</v>
      </c>
      <c r="ADD292" s="168">
        <f>ADC292*'Bảng giá mua 2015'!ABZ291</f>
        <v>0</v>
      </c>
      <c r="ADE292" s="55"/>
      <c r="ADF292" s="55"/>
      <c r="ADG292" s="55"/>
      <c r="ADH292" s="55"/>
      <c r="ADI292" s="55"/>
      <c r="ADJ292" s="55"/>
      <c r="ADK292" s="55"/>
      <c r="ADL292" s="55"/>
      <c r="ADM292" s="55"/>
      <c r="ADN292" s="55"/>
      <c r="ADO292" s="55"/>
      <c r="ADP292" s="55"/>
      <c r="ADQ292" s="55"/>
      <c r="ADR292" s="55"/>
      <c r="ADS292" s="55"/>
      <c r="ADT292" s="55"/>
      <c r="ADU292" s="55"/>
      <c r="ADV292" s="55"/>
      <c r="ADW292" s="55"/>
      <c r="ADX292" s="55"/>
      <c r="ADY292" s="55"/>
      <c r="ADZ292" s="55"/>
      <c r="AEA292" s="55"/>
      <c r="AEB292" s="55"/>
      <c r="AEC292" s="55"/>
      <c r="AED292" s="55"/>
      <c r="AEE292" s="55"/>
      <c r="AEF292" s="55"/>
      <c r="AEG292" s="55"/>
      <c r="AEH292" s="55"/>
      <c r="AEI292" s="72">
        <f t="shared" si="302"/>
        <v>0</v>
      </c>
      <c r="AEJ292" s="57">
        <f>AEI292*'Bảng giá mua 2015'!ADF291</f>
        <v>0</v>
      </c>
      <c r="AEK292" s="53">
        <f>'Hàng tồn'!ADG293</f>
        <v>0</v>
      </c>
      <c r="AEL292" s="168">
        <f>AEK292*'Bảng giá mua 2015'!ADH291</f>
        <v>0</v>
      </c>
      <c r="AEM292" s="55"/>
      <c r="AEN292" s="55"/>
      <c r="AEO292" s="55"/>
      <c r="AEP292" s="55"/>
      <c r="AEQ292" s="55"/>
      <c r="AER292" s="55"/>
      <c r="AES292" s="55"/>
      <c r="AET292" s="55"/>
      <c r="AEU292" s="55"/>
      <c r="AEV292" s="55"/>
      <c r="AEW292" s="55"/>
      <c r="AEX292" s="55"/>
      <c r="AEY292" s="55"/>
      <c r="AEZ292" s="55"/>
      <c r="AFA292" s="55"/>
      <c r="AFB292" s="55"/>
      <c r="AFC292" s="55"/>
      <c r="AFD292" s="55"/>
      <c r="AFE292" s="55"/>
      <c r="AFF292" s="55"/>
      <c r="AFG292" s="55"/>
      <c r="AFH292" s="55"/>
      <c r="AFI292" s="55"/>
      <c r="AFJ292" s="55"/>
      <c r="AFK292" s="55"/>
      <c r="AFL292" s="55"/>
      <c r="AFM292" s="55"/>
      <c r="AFN292" s="55"/>
      <c r="AFO292" s="55"/>
      <c r="AFP292" s="55"/>
      <c r="AFQ292" s="72">
        <f t="shared" si="303"/>
        <v>0</v>
      </c>
      <c r="AFR292" s="57">
        <f>AFQ292*'Bảng giá mua 2015'!AEN291</f>
        <v>0</v>
      </c>
      <c r="AFS292" s="53">
        <f>'Hàng tồn'!AEO293</f>
        <v>0</v>
      </c>
      <c r="AFT292" s="168">
        <f>AFS292*'Bảng giá mua 2015'!AEP291</f>
        <v>0</v>
      </c>
      <c r="AFU292" s="55"/>
      <c r="AFV292" s="55"/>
      <c r="AFW292" s="55"/>
      <c r="AFX292" s="55"/>
      <c r="AFY292" s="55"/>
      <c r="AFZ292" s="55"/>
      <c r="AGA292" s="55"/>
      <c r="AGB292" s="55"/>
      <c r="AGC292" s="55"/>
      <c r="AGD292" s="55"/>
      <c r="AGE292" s="55"/>
      <c r="AGF292" s="55"/>
      <c r="AGG292" s="55"/>
      <c r="AGH292" s="55"/>
      <c r="AGI292" s="55"/>
      <c r="AGJ292" s="55"/>
      <c r="AGK292" s="55"/>
      <c r="AGL292" s="55"/>
      <c r="AGM292" s="55"/>
      <c r="AGN292" s="55"/>
      <c r="AGO292" s="55"/>
      <c r="AGP292" s="55"/>
      <c r="AGQ292" s="55"/>
      <c r="AGR292" s="55"/>
      <c r="AGS292" s="55"/>
      <c r="AGT292" s="55"/>
      <c r="AGU292" s="55"/>
      <c r="AGV292" s="55"/>
      <c r="AGW292" s="55"/>
      <c r="AGX292" s="55"/>
      <c r="AGY292" s="72">
        <f t="shared" si="304"/>
        <v>0</v>
      </c>
      <c r="AGZ292" s="57">
        <f>AGY292*'Bảng giá mua 2015'!AFV291</f>
        <v>0</v>
      </c>
      <c r="AHA292" s="53">
        <f>'Hàng tồn'!AFW293</f>
        <v>0</v>
      </c>
      <c r="AHB292" s="168">
        <f>AHA292*'Bảng giá mua 2015'!AFX291</f>
        <v>0</v>
      </c>
      <c r="AHC292" s="55"/>
      <c r="AHD292" s="55"/>
      <c r="AHE292" s="55"/>
      <c r="AHF292" s="55"/>
      <c r="AHG292" s="55">
        <v>1</v>
      </c>
      <c r="AHH292" s="55"/>
      <c r="AHI292" s="55"/>
      <c r="AHJ292" s="55"/>
      <c r="AHK292" s="55"/>
      <c r="AHL292" s="55"/>
      <c r="AHM292" s="55"/>
      <c r="AHN292" s="55"/>
      <c r="AHO292" s="55"/>
      <c r="AHP292" s="55"/>
      <c r="AHQ292" s="55"/>
      <c r="AHR292" s="55"/>
      <c r="AHS292" s="55"/>
      <c r="AHT292" s="55"/>
      <c r="AHU292" s="55"/>
      <c r="AHV292" s="55"/>
      <c r="AHW292" s="55"/>
      <c r="AHX292" s="55"/>
      <c r="AHY292" s="55"/>
      <c r="AHZ292" s="55"/>
      <c r="AIA292" s="55"/>
      <c r="AIB292" s="55"/>
      <c r="AIC292" s="55"/>
      <c r="AID292" s="55"/>
      <c r="AIE292" s="55"/>
      <c r="AIF292" s="55"/>
      <c r="AIG292" s="72">
        <f t="shared" si="305"/>
        <v>1</v>
      </c>
      <c r="AIH292" s="57">
        <f>AIG292*'Bảng giá bán 2015'!AC291</f>
        <v>0</v>
      </c>
      <c r="AII292" s="53">
        <f>'Hàng tồn'!AHE293</f>
        <v>0</v>
      </c>
      <c r="AIJ292" s="168">
        <f>AII292*'Bảng giá bán 2015'!AD291</f>
        <v>0</v>
      </c>
      <c r="AIK292" s="55"/>
      <c r="AIL292" s="55"/>
      <c r="AIM292" s="55">
        <v>1</v>
      </c>
      <c r="AIN292" s="55"/>
      <c r="AIO292" s="55"/>
      <c r="AIP292" s="55"/>
      <c r="AIQ292" s="55">
        <v>1</v>
      </c>
      <c r="AIR292" s="55"/>
      <c r="AIS292" s="55"/>
      <c r="AIT292" s="55"/>
      <c r="AIU292" s="55"/>
      <c r="AIV292" s="55"/>
      <c r="AIW292" s="55"/>
      <c r="AIX292" s="55"/>
      <c r="AIY292" s="55"/>
      <c r="AIZ292" s="55"/>
      <c r="AJA292" s="55"/>
      <c r="AJB292" s="55"/>
      <c r="AJC292" s="55"/>
      <c r="AJD292" s="55"/>
      <c r="AJE292" s="55"/>
      <c r="AJF292" s="55"/>
      <c r="AJG292" s="55"/>
      <c r="AJH292" s="55"/>
      <c r="AJI292" s="55"/>
      <c r="AJJ292" s="55"/>
      <c r="AJK292" s="55"/>
      <c r="AJL292" s="55"/>
      <c r="AJM292" s="55"/>
      <c r="AJN292" s="55"/>
      <c r="AJO292" s="72">
        <f t="shared" si="306"/>
        <v>2</v>
      </c>
      <c r="AJP292" s="57">
        <f>AJO292*'Bảng giá bán 2015'!AD291</f>
        <v>0</v>
      </c>
      <c r="AJQ292" s="53">
        <f>'Hàng tồn'!AIM293</f>
        <v>0</v>
      </c>
      <c r="AJR292" s="168">
        <f>AJQ292*'Bảng giá mua 2015'!AIN291</f>
        <v>0</v>
      </c>
      <c r="AJS292" s="55"/>
      <c r="AJT292" s="55"/>
      <c r="AJU292" s="55"/>
      <c r="AJV292" s="55"/>
      <c r="AJW292" s="55"/>
      <c r="AJX292" s="55"/>
      <c r="AJY292" s="55"/>
      <c r="AJZ292" s="55"/>
      <c r="AKA292" s="55"/>
      <c r="AKB292" s="55"/>
      <c r="AKC292" s="55"/>
      <c r="AKD292" s="55"/>
      <c r="AKE292" s="55"/>
      <c r="AKF292" s="55"/>
      <c r="AKG292" s="55"/>
      <c r="AKH292" s="55"/>
      <c r="AKI292" s="55"/>
      <c r="AKJ292" s="55"/>
      <c r="AKK292" s="55"/>
      <c r="AKL292" s="55"/>
      <c r="AKM292" s="55"/>
      <c r="AKN292" s="55"/>
      <c r="AKO292" s="55"/>
      <c r="AKP292" s="55"/>
      <c r="AKQ292" s="55"/>
      <c r="AKR292" s="55"/>
      <c r="AKS292" s="55"/>
      <c r="AKT292" s="55"/>
      <c r="AKU292" s="55"/>
      <c r="AKV292" s="55"/>
      <c r="AKW292" s="72">
        <f t="shared" si="307"/>
        <v>0</v>
      </c>
      <c r="AKX292" s="57">
        <f>AKW292*'Bảng giá bán 2015'!BL291</f>
        <v>0</v>
      </c>
      <c r="AKY292" s="53">
        <f>'Hàng tồn'!AJU293</f>
        <v>0</v>
      </c>
      <c r="AKZ292" s="168">
        <f>AKY292*'Bảng giá mua 2015'!AJV291</f>
        <v>0</v>
      </c>
      <c r="ALA292" s="55"/>
      <c r="ALB292" s="55"/>
      <c r="ALC292" s="55"/>
      <c r="ALD292" s="55"/>
      <c r="ALE292" s="55"/>
      <c r="ALF292" s="55"/>
      <c r="ALG292" s="55"/>
      <c r="ALH292" s="55"/>
      <c r="ALI292" s="55"/>
      <c r="ALJ292" s="55"/>
      <c r="ALK292" s="55"/>
      <c r="ALL292" s="55"/>
      <c r="ALM292" s="55"/>
      <c r="ALN292" s="55"/>
      <c r="ALO292" s="55"/>
      <c r="ALP292" s="55"/>
      <c r="ALQ292" s="55"/>
      <c r="ALR292" s="55"/>
      <c r="ALS292" s="55"/>
      <c r="ALT292" s="55"/>
      <c r="ALU292" s="55"/>
      <c r="ALV292" s="55"/>
      <c r="ALW292" s="55"/>
      <c r="ALX292" s="55"/>
      <c r="ALY292" s="55"/>
      <c r="ALZ292" s="55"/>
      <c r="AMA292" s="55"/>
      <c r="AMB292" s="55"/>
      <c r="AMC292" s="55"/>
      <c r="AMD292" s="55"/>
      <c r="AME292" s="72">
        <f t="shared" si="308"/>
        <v>0</v>
      </c>
      <c r="AMF292" s="57">
        <f>AME292*'Bảng giá bán 2015'!CT291</f>
        <v>0</v>
      </c>
      <c r="AMG292" s="53">
        <f>'Hàng tồn'!ALC293</f>
        <v>0</v>
      </c>
      <c r="AMH292" s="168">
        <f>AMG292*'Bảng giá mua 2015'!ALD291</f>
        <v>0</v>
      </c>
      <c r="AMI292" s="55"/>
      <c r="AMJ292" s="55"/>
      <c r="AMK292" s="55"/>
      <c r="AML292" s="55"/>
      <c r="AMM292" s="55"/>
      <c r="AMN292" s="55"/>
      <c r="AMO292" s="55"/>
      <c r="AMP292" s="55"/>
      <c r="AMQ292" s="55"/>
      <c r="AMR292" s="55"/>
      <c r="AMS292" s="55"/>
      <c r="AMT292" s="55"/>
      <c r="AMU292" s="55"/>
      <c r="AMV292" s="55"/>
      <c r="AMW292" s="55"/>
      <c r="AMX292" s="55"/>
      <c r="AMY292" s="55"/>
      <c r="AMZ292" s="55"/>
      <c r="ANA292" s="55"/>
      <c r="ANB292" s="55"/>
      <c r="ANC292" s="55"/>
      <c r="AND292" s="55"/>
      <c r="ANE292" s="55"/>
      <c r="ANF292" s="55"/>
      <c r="ANG292" s="55"/>
      <c r="ANH292" s="55"/>
      <c r="ANI292" s="55"/>
      <c r="ANJ292" s="55"/>
      <c r="ANK292" s="55"/>
      <c r="ANL292" s="55"/>
      <c r="ANM292" s="72">
        <f t="shared" si="309"/>
        <v>0</v>
      </c>
      <c r="ANN292" s="57">
        <f>ANM292*'Bảng giá bán 2015'!EB291</f>
        <v>0</v>
      </c>
      <c r="ANO292" s="53">
        <f>'Hàng tồn'!AMK293</f>
        <v>0</v>
      </c>
      <c r="ANP292" s="168">
        <f>ANO292*'Bảng giá mua 2015'!AML291</f>
        <v>0</v>
      </c>
    </row>
    <row r="293" spans="1:1056" x14ac:dyDescent="0.3">
      <c r="A293" s="131"/>
      <c r="B293" s="58" t="s">
        <v>39</v>
      </c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72">
        <f t="shared" si="279"/>
        <v>0</v>
      </c>
      <c r="AH293" s="57">
        <f>AG293*'Bảng giá mua 2015'!D292</f>
        <v>0</v>
      </c>
      <c r="AI293" s="53">
        <f>'Hàng tồn'!E294</f>
        <v>0</v>
      </c>
      <c r="AJ293" s="168">
        <f>AI293*'Bảng giá mua 2015'!F292</f>
        <v>0</v>
      </c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72">
        <f t="shared" si="280"/>
        <v>0</v>
      </c>
      <c r="BP293" s="57">
        <f>BO293*'Bảng giá mua 2015'!AL292</f>
        <v>0</v>
      </c>
      <c r="BQ293" s="53">
        <f>'Hàng tồn'!AM294</f>
        <v>0</v>
      </c>
      <c r="BR293" s="168">
        <f>BQ293*'Bảng giá mua 2015'!AN292</f>
        <v>0</v>
      </c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72">
        <f t="shared" si="281"/>
        <v>0</v>
      </c>
      <c r="CX293" s="57">
        <f>CW293*'Bảng giá mua 2015'!BT292</f>
        <v>0</v>
      </c>
      <c r="CY293" s="53">
        <f>'Hàng tồn'!BU294</f>
        <v>0</v>
      </c>
      <c r="CZ293" s="168">
        <f>CY293*'Bảng giá mua 2015'!BV292</f>
        <v>0</v>
      </c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72">
        <f t="shared" si="282"/>
        <v>0</v>
      </c>
      <c r="EF293" s="57">
        <f>EE293*'Bảng giá mua 2015'!DB292</f>
        <v>0</v>
      </c>
      <c r="EG293" s="53">
        <f>'Hàng tồn'!DC294</f>
        <v>0</v>
      </c>
      <c r="EH293" s="168">
        <f>EG293*'Bảng giá mua 2015'!DD292</f>
        <v>0</v>
      </c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72">
        <f t="shared" si="283"/>
        <v>0</v>
      </c>
      <c r="FN293" s="57">
        <f>FM293*'Bảng giá mua 2015'!EJ292</f>
        <v>0</v>
      </c>
      <c r="FO293" s="53">
        <f>'Hàng tồn'!EK294</f>
        <v>0</v>
      </c>
      <c r="FP293" s="168">
        <f>FO293*'Bảng giá mua 2015'!EL292</f>
        <v>0</v>
      </c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72">
        <f t="shared" si="284"/>
        <v>0</v>
      </c>
      <c r="GV293" s="57">
        <f>GU293*'Bảng giá mua 2015'!FR292</f>
        <v>0</v>
      </c>
      <c r="GW293" s="53">
        <f>'Hàng tồn'!FS294</f>
        <v>0</v>
      </c>
      <c r="GX293" s="168">
        <f>GW293*'Bảng giá mua 2015'!FT292</f>
        <v>0</v>
      </c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72">
        <f t="shared" si="285"/>
        <v>0</v>
      </c>
      <c r="ID293" s="57">
        <f>IC293*'Bảng giá mua 2015'!GZ292</f>
        <v>0</v>
      </c>
      <c r="IE293" s="53">
        <f>'Hàng tồn'!HA294</f>
        <v>0</v>
      </c>
      <c r="IF293" s="168">
        <f>IE293*'Bảng giá mua 2015'!HB292</f>
        <v>0</v>
      </c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72">
        <f t="shared" si="286"/>
        <v>0</v>
      </c>
      <c r="JL293" s="57">
        <f>JK293*'Bảng giá mua 2015'!IH292</f>
        <v>0</v>
      </c>
      <c r="JM293" s="53">
        <f>'Hàng tồn'!II294</f>
        <v>0</v>
      </c>
      <c r="JN293" s="168">
        <f>JM293*'Bảng giá mua 2015'!IJ292</f>
        <v>0</v>
      </c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72">
        <f t="shared" si="287"/>
        <v>0</v>
      </c>
      <c r="KT293" s="57">
        <f>KS293*'Bảng giá mua 2015'!JP292</f>
        <v>0</v>
      </c>
      <c r="KU293" s="53">
        <f>'Hàng tồn'!JQ294</f>
        <v>0</v>
      </c>
      <c r="KV293" s="168">
        <f>KU293*'Bảng giá mua 2015'!JR292</f>
        <v>0</v>
      </c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72">
        <f t="shared" si="288"/>
        <v>0</v>
      </c>
      <c r="MB293" s="57">
        <f>MA293*'Bảng giá mua 2015'!KX292</f>
        <v>0</v>
      </c>
      <c r="MC293" s="53">
        <f>'Hàng tồn'!KY294</f>
        <v>0</v>
      </c>
      <c r="MD293" s="168">
        <f>MC293*'Bảng giá mua 2015'!KZ292</f>
        <v>0</v>
      </c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72">
        <f t="shared" si="289"/>
        <v>0</v>
      </c>
      <c r="NJ293" s="57">
        <f>NI293*'Bảng giá mua 2015'!MF292</f>
        <v>0</v>
      </c>
      <c r="NK293" s="53">
        <f>'Hàng tồn'!MG294</f>
        <v>0</v>
      </c>
      <c r="NL293" s="168">
        <f>NK293*'Bảng giá mua 2015'!MH292</f>
        <v>0</v>
      </c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72">
        <f t="shared" si="290"/>
        <v>0</v>
      </c>
      <c r="OR293" s="57">
        <f>OQ293*'Bảng giá mua 2015'!NN292</f>
        <v>0</v>
      </c>
      <c r="OS293" s="53">
        <f>'Hàng tồn'!NO294</f>
        <v>0</v>
      </c>
      <c r="OT293" s="168">
        <f>OS293*'Bảng giá mua 2015'!NP292</f>
        <v>0</v>
      </c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72">
        <f t="shared" si="291"/>
        <v>0</v>
      </c>
      <c r="PZ293" s="57">
        <f>PY293*'Bảng giá mua 2015'!OV292</f>
        <v>0</v>
      </c>
      <c r="QA293" s="53">
        <f>'Hàng tồn'!OW294</f>
        <v>0</v>
      </c>
      <c r="QB293" s="168">
        <f>QA293*'Bảng giá mua 2015'!OX292</f>
        <v>0</v>
      </c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72">
        <f t="shared" si="292"/>
        <v>0</v>
      </c>
      <c r="RH293" s="57">
        <f>RG293*'Bảng giá mua 2015'!QD292</f>
        <v>0</v>
      </c>
      <c r="RI293" s="53">
        <f>'Hàng tồn'!QE294</f>
        <v>0</v>
      </c>
      <c r="RJ293" s="168">
        <f>RI293*'Bảng giá mua 2015'!QF292</f>
        <v>0</v>
      </c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72">
        <f t="shared" si="293"/>
        <v>0</v>
      </c>
      <c r="SP293" s="57">
        <f>SO293*'Bảng giá mua 2015'!RL292</f>
        <v>0</v>
      </c>
      <c r="SQ293" s="53">
        <f>'Hàng tồn'!RM294</f>
        <v>0</v>
      </c>
      <c r="SR293" s="168">
        <f>SQ293*'Bảng giá mua 2015'!RN292</f>
        <v>0</v>
      </c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72">
        <f t="shared" si="294"/>
        <v>0</v>
      </c>
      <c r="TX293" s="57">
        <f>TW293*'Bảng giá mua 2015'!ST292</f>
        <v>0</v>
      </c>
      <c r="TY293" s="53">
        <f>'Hàng tồn'!SU294</f>
        <v>0</v>
      </c>
      <c r="TZ293" s="168">
        <f>TY293*'Bảng giá mua 2015'!SV292</f>
        <v>0</v>
      </c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72">
        <f t="shared" si="295"/>
        <v>0</v>
      </c>
      <c r="VF293" s="57">
        <f>VE293*'Bảng giá mua 2015'!UB292</f>
        <v>0</v>
      </c>
      <c r="VG293" s="53">
        <f>'Hàng tồn'!UC294</f>
        <v>0</v>
      </c>
      <c r="VH293" s="168">
        <f>VG293*'Bảng giá mua 2015'!UD292</f>
        <v>0</v>
      </c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72">
        <f t="shared" si="296"/>
        <v>0</v>
      </c>
      <c r="WN293" s="57">
        <f>WM293*'Bảng giá mua 2015'!VJ292</f>
        <v>0</v>
      </c>
      <c r="WO293" s="53">
        <f>'Hàng tồn'!VK294</f>
        <v>0</v>
      </c>
      <c r="WP293" s="168">
        <f>WO293*'Bảng giá mua 2015'!VL292</f>
        <v>0</v>
      </c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72">
        <f t="shared" si="297"/>
        <v>0</v>
      </c>
      <c r="XV293" s="57">
        <f>XU293*'Bảng giá mua 2015'!WR292</f>
        <v>0</v>
      </c>
      <c r="XW293" s="53">
        <f>'Hàng tồn'!WS294</f>
        <v>0</v>
      </c>
      <c r="XX293" s="168">
        <f>XW293*'Bảng giá mua 2015'!WT292</f>
        <v>0</v>
      </c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72">
        <f t="shared" si="298"/>
        <v>0</v>
      </c>
      <c r="ZD293" s="57">
        <f>ZC293*'Bảng giá mua 2015'!XZ292</f>
        <v>0</v>
      </c>
      <c r="ZE293" s="53">
        <f>'Hàng tồn'!YA294</f>
        <v>0</v>
      </c>
      <c r="ZF293" s="168">
        <f>ZE293*'Bảng giá mua 2015'!YB292</f>
        <v>0</v>
      </c>
      <c r="ZG293" s="55"/>
      <c r="ZH293" s="55"/>
      <c r="ZI293" s="55"/>
      <c r="ZJ293" s="55"/>
      <c r="ZK293" s="55"/>
      <c r="ZL293" s="55"/>
      <c r="ZM293" s="55"/>
      <c r="ZN293" s="55"/>
      <c r="ZO293" s="55"/>
      <c r="ZP293" s="55"/>
      <c r="ZQ293" s="55"/>
      <c r="ZR293" s="55"/>
      <c r="ZS293" s="55"/>
      <c r="ZT293" s="55"/>
      <c r="ZU293" s="55"/>
      <c r="ZV293" s="55"/>
      <c r="ZW293" s="55"/>
      <c r="ZX293" s="55"/>
      <c r="ZY293" s="55"/>
      <c r="ZZ293" s="55"/>
      <c r="AAA293" s="55"/>
      <c r="AAB293" s="55"/>
      <c r="AAC293" s="55"/>
      <c r="AAD293" s="55"/>
      <c r="AAE293" s="55"/>
      <c r="AAF293" s="55"/>
      <c r="AAG293" s="55"/>
      <c r="AAH293" s="55"/>
      <c r="AAI293" s="55"/>
      <c r="AAJ293" s="55"/>
      <c r="AAK293" s="72">
        <f t="shared" si="299"/>
        <v>0</v>
      </c>
      <c r="AAL293" s="57">
        <f>AAK293*'Bảng giá mua 2015'!ZH292</f>
        <v>0</v>
      </c>
      <c r="AAM293" s="53">
        <f>'Hàng tồn'!ZI294</f>
        <v>0</v>
      </c>
      <c r="AAN293" s="168">
        <f>AAM293*'Bảng giá mua 2015'!ZJ292</f>
        <v>0</v>
      </c>
      <c r="AAO293" s="55"/>
      <c r="AAP293" s="55"/>
      <c r="AAQ293" s="55"/>
      <c r="AAR293" s="55"/>
      <c r="AAS293" s="55"/>
      <c r="AAT293" s="55"/>
      <c r="AAU293" s="55"/>
      <c r="AAV293" s="55"/>
      <c r="AAW293" s="55"/>
      <c r="AAX293" s="55"/>
      <c r="AAY293" s="55"/>
      <c r="AAZ293" s="55"/>
      <c r="ABA293" s="55"/>
      <c r="ABB293" s="55"/>
      <c r="ABC293" s="55"/>
      <c r="ABD293" s="55"/>
      <c r="ABE293" s="55"/>
      <c r="ABF293" s="55"/>
      <c r="ABG293" s="55"/>
      <c r="ABH293" s="55"/>
      <c r="ABI293" s="55"/>
      <c r="ABJ293" s="55"/>
      <c r="ABK293" s="55"/>
      <c r="ABL293" s="55"/>
      <c r="ABM293" s="55"/>
      <c r="ABN293" s="55"/>
      <c r="ABO293" s="55"/>
      <c r="ABP293" s="55"/>
      <c r="ABQ293" s="55"/>
      <c r="ABR293" s="55"/>
      <c r="ABS293" s="72">
        <f t="shared" si="300"/>
        <v>0</v>
      </c>
      <c r="ABT293" s="57">
        <f>ABS293*'Bảng giá mua 2015'!AAP292</f>
        <v>0</v>
      </c>
      <c r="ABU293" s="53">
        <f>'Hàng tồn'!AAQ294</f>
        <v>0</v>
      </c>
      <c r="ABV293" s="168">
        <f>ABU293*'Bảng giá mua 2015'!AAR292</f>
        <v>0</v>
      </c>
      <c r="ABW293" s="55"/>
      <c r="ABX293" s="55"/>
      <c r="ABY293" s="55"/>
      <c r="ABZ293" s="55"/>
      <c r="ACA293" s="55"/>
      <c r="ACB293" s="55"/>
      <c r="ACC293" s="55"/>
      <c r="ACD293" s="55"/>
      <c r="ACE293" s="55"/>
      <c r="ACF293" s="55"/>
      <c r="ACG293" s="55"/>
      <c r="ACH293" s="55"/>
      <c r="ACI293" s="55"/>
      <c r="ACJ293" s="55"/>
      <c r="ACK293" s="55"/>
      <c r="ACL293" s="55"/>
      <c r="ACM293" s="55"/>
      <c r="ACN293" s="55"/>
      <c r="ACO293" s="55"/>
      <c r="ACP293" s="55"/>
      <c r="ACQ293" s="55"/>
      <c r="ACR293" s="55"/>
      <c r="ACS293" s="55"/>
      <c r="ACT293" s="55"/>
      <c r="ACU293" s="55"/>
      <c r="ACV293" s="55"/>
      <c r="ACW293" s="55"/>
      <c r="ACX293" s="55"/>
      <c r="ACY293" s="55"/>
      <c r="ACZ293" s="55"/>
      <c r="ADA293" s="72">
        <f t="shared" si="301"/>
        <v>0</v>
      </c>
      <c r="ADB293" s="57">
        <f>ADA293*'Bảng giá mua 2015'!ABX292</f>
        <v>0</v>
      </c>
      <c r="ADC293" s="53">
        <f>'Hàng tồn'!ABY294</f>
        <v>0</v>
      </c>
      <c r="ADD293" s="168">
        <f>ADC293*'Bảng giá mua 2015'!ABZ292</f>
        <v>0</v>
      </c>
      <c r="ADE293" s="55"/>
      <c r="ADF293" s="55"/>
      <c r="ADG293" s="55"/>
      <c r="ADH293" s="55"/>
      <c r="ADI293" s="55"/>
      <c r="ADJ293" s="55"/>
      <c r="ADK293" s="55"/>
      <c r="ADL293" s="55"/>
      <c r="ADM293" s="55"/>
      <c r="ADN293" s="55"/>
      <c r="ADO293" s="55"/>
      <c r="ADP293" s="55"/>
      <c r="ADQ293" s="55"/>
      <c r="ADR293" s="55"/>
      <c r="ADS293" s="55"/>
      <c r="ADT293" s="55"/>
      <c r="ADU293" s="55"/>
      <c r="ADV293" s="55"/>
      <c r="ADW293" s="55"/>
      <c r="ADX293" s="55"/>
      <c r="ADY293" s="55"/>
      <c r="ADZ293" s="55"/>
      <c r="AEA293" s="55"/>
      <c r="AEB293" s="55"/>
      <c r="AEC293" s="55"/>
      <c r="AED293" s="55"/>
      <c r="AEE293" s="55"/>
      <c r="AEF293" s="55"/>
      <c r="AEG293" s="55"/>
      <c r="AEH293" s="55"/>
      <c r="AEI293" s="72">
        <f t="shared" si="302"/>
        <v>0</v>
      </c>
      <c r="AEJ293" s="57">
        <f>AEI293*'Bảng giá mua 2015'!ADF292</f>
        <v>0</v>
      </c>
      <c r="AEK293" s="53">
        <f>'Hàng tồn'!ADG294</f>
        <v>0</v>
      </c>
      <c r="AEL293" s="168">
        <f>AEK293*'Bảng giá mua 2015'!ADH292</f>
        <v>0</v>
      </c>
      <c r="AEM293" s="55"/>
      <c r="AEN293" s="55"/>
      <c r="AEO293" s="55"/>
      <c r="AEP293" s="55"/>
      <c r="AEQ293" s="55"/>
      <c r="AER293" s="55"/>
      <c r="AES293" s="55"/>
      <c r="AET293" s="55"/>
      <c r="AEU293" s="55"/>
      <c r="AEV293" s="55"/>
      <c r="AEW293" s="55"/>
      <c r="AEX293" s="55"/>
      <c r="AEY293" s="55"/>
      <c r="AEZ293" s="55"/>
      <c r="AFA293" s="55"/>
      <c r="AFB293" s="55"/>
      <c r="AFC293" s="55"/>
      <c r="AFD293" s="55"/>
      <c r="AFE293" s="55"/>
      <c r="AFF293" s="55"/>
      <c r="AFG293" s="55"/>
      <c r="AFH293" s="55"/>
      <c r="AFI293" s="55"/>
      <c r="AFJ293" s="55"/>
      <c r="AFK293" s="55"/>
      <c r="AFL293" s="55"/>
      <c r="AFM293" s="55"/>
      <c r="AFN293" s="55"/>
      <c r="AFO293" s="55"/>
      <c r="AFP293" s="55"/>
      <c r="AFQ293" s="72">
        <f t="shared" si="303"/>
        <v>0</v>
      </c>
      <c r="AFR293" s="57">
        <f>AFQ293*'Bảng giá mua 2015'!AEN292</f>
        <v>0</v>
      </c>
      <c r="AFS293" s="53">
        <f>'Hàng tồn'!AEO294</f>
        <v>0</v>
      </c>
      <c r="AFT293" s="168">
        <f>AFS293*'Bảng giá mua 2015'!AEP292</f>
        <v>0</v>
      </c>
      <c r="AFU293" s="55"/>
      <c r="AFV293" s="55"/>
      <c r="AFW293" s="55"/>
      <c r="AFX293" s="55"/>
      <c r="AFY293" s="55"/>
      <c r="AFZ293" s="55"/>
      <c r="AGA293" s="55"/>
      <c r="AGB293" s="55"/>
      <c r="AGC293" s="55"/>
      <c r="AGD293" s="55"/>
      <c r="AGE293" s="55"/>
      <c r="AGF293" s="55"/>
      <c r="AGG293" s="55"/>
      <c r="AGH293" s="55"/>
      <c r="AGI293" s="55"/>
      <c r="AGJ293" s="55"/>
      <c r="AGK293" s="55"/>
      <c r="AGL293" s="55"/>
      <c r="AGM293" s="55"/>
      <c r="AGN293" s="55"/>
      <c r="AGO293" s="55"/>
      <c r="AGP293" s="55"/>
      <c r="AGQ293" s="55"/>
      <c r="AGR293" s="55"/>
      <c r="AGS293" s="55"/>
      <c r="AGT293" s="55"/>
      <c r="AGU293" s="55"/>
      <c r="AGV293" s="55"/>
      <c r="AGW293" s="55"/>
      <c r="AGX293" s="55"/>
      <c r="AGY293" s="72">
        <f t="shared" si="304"/>
        <v>0</v>
      </c>
      <c r="AGZ293" s="57">
        <f>AGY293*'Bảng giá mua 2015'!AFV292</f>
        <v>0</v>
      </c>
      <c r="AHA293" s="53">
        <f>'Hàng tồn'!AFW294</f>
        <v>0</v>
      </c>
      <c r="AHB293" s="168">
        <f>AHA293*'Bảng giá mua 2015'!AFX292</f>
        <v>0</v>
      </c>
      <c r="AHC293" s="55"/>
      <c r="AHD293" s="55"/>
      <c r="AHE293" s="55"/>
      <c r="AHF293" s="55"/>
      <c r="AHG293" s="55"/>
      <c r="AHH293" s="55"/>
      <c r="AHI293" s="55"/>
      <c r="AHJ293" s="55"/>
      <c r="AHK293" s="55"/>
      <c r="AHL293" s="55"/>
      <c r="AHM293" s="55"/>
      <c r="AHN293" s="55"/>
      <c r="AHO293" s="55"/>
      <c r="AHP293" s="55"/>
      <c r="AHQ293" s="55"/>
      <c r="AHR293" s="55"/>
      <c r="AHS293" s="55"/>
      <c r="AHT293" s="55"/>
      <c r="AHU293" s="55"/>
      <c r="AHV293" s="55"/>
      <c r="AHW293" s="55"/>
      <c r="AHX293" s="55"/>
      <c r="AHY293" s="55"/>
      <c r="AHZ293" s="55"/>
      <c r="AIA293" s="55"/>
      <c r="AIB293" s="55"/>
      <c r="AIC293" s="55"/>
      <c r="AID293" s="55"/>
      <c r="AIE293" s="55"/>
      <c r="AIF293" s="55"/>
      <c r="AIG293" s="72">
        <f t="shared" si="305"/>
        <v>0</v>
      </c>
      <c r="AIH293" s="57">
        <f>AIG293*'Bảng giá bán 2015'!AC292</f>
        <v>0</v>
      </c>
      <c r="AII293" s="53">
        <f>'Hàng tồn'!AHE294</f>
        <v>0</v>
      </c>
      <c r="AIJ293" s="168">
        <f>AII293*'Bảng giá bán 2015'!AD292</f>
        <v>0</v>
      </c>
      <c r="AIK293" s="55"/>
      <c r="AIL293" s="55"/>
      <c r="AIM293" s="55"/>
      <c r="AIN293" s="55"/>
      <c r="AIO293" s="55"/>
      <c r="AIP293" s="55"/>
      <c r="AIQ293" s="55"/>
      <c r="AIR293" s="55"/>
      <c r="AIS293" s="55"/>
      <c r="AIT293" s="55"/>
      <c r="AIU293" s="55"/>
      <c r="AIV293" s="55"/>
      <c r="AIW293" s="55"/>
      <c r="AIX293" s="55"/>
      <c r="AIY293" s="55"/>
      <c r="AIZ293" s="55"/>
      <c r="AJA293" s="55"/>
      <c r="AJB293" s="55"/>
      <c r="AJC293" s="55"/>
      <c r="AJD293" s="55"/>
      <c r="AJE293" s="55"/>
      <c r="AJF293" s="55"/>
      <c r="AJG293" s="55"/>
      <c r="AJH293" s="55"/>
      <c r="AJI293" s="55"/>
      <c r="AJJ293" s="55"/>
      <c r="AJK293" s="55"/>
      <c r="AJL293" s="55"/>
      <c r="AJM293" s="55"/>
      <c r="AJN293" s="55"/>
      <c r="AJO293" s="72">
        <f t="shared" si="306"/>
        <v>0</v>
      </c>
      <c r="AJP293" s="57">
        <f>AJO293*'Bảng giá bán 2015'!AD292</f>
        <v>0</v>
      </c>
      <c r="AJQ293" s="53">
        <f>'Hàng tồn'!AIM294</f>
        <v>0</v>
      </c>
      <c r="AJR293" s="168">
        <f>AJQ293*'Bảng giá mua 2015'!AIN292</f>
        <v>0</v>
      </c>
      <c r="AJS293" s="55"/>
      <c r="AJT293" s="55"/>
      <c r="AJU293" s="55"/>
      <c r="AJV293" s="55"/>
      <c r="AJW293" s="55"/>
      <c r="AJX293" s="55"/>
      <c r="AJY293" s="55"/>
      <c r="AJZ293" s="55"/>
      <c r="AKA293" s="55"/>
      <c r="AKB293" s="55"/>
      <c r="AKC293" s="55"/>
      <c r="AKD293" s="55"/>
      <c r="AKE293" s="55"/>
      <c r="AKF293" s="55"/>
      <c r="AKG293" s="55"/>
      <c r="AKH293" s="55"/>
      <c r="AKI293" s="55"/>
      <c r="AKJ293" s="55"/>
      <c r="AKK293" s="55"/>
      <c r="AKL293" s="55"/>
      <c r="AKM293" s="55"/>
      <c r="AKN293" s="55"/>
      <c r="AKO293" s="55"/>
      <c r="AKP293" s="55"/>
      <c r="AKQ293" s="55"/>
      <c r="AKR293" s="55"/>
      <c r="AKS293" s="55"/>
      <c r="AKT293" s="55"/>
      <c r="AKU293" s="55"/>
      <c r="AKV293" s="55"/>
      <c r="AKW293" s="72">
        <f t="shared" si="307"/>
        <v>0</v>
      </c>
      <c r="AKX293" s="57">
        <f>AKW293*'Bảng giá bán 2015'!BL292</f>
        <v>0</v>
      </c>
      <c r="AKY293" s="53">
        <f>'Hàng tồn'!AJU294</f>
        <v>0</v>
      </c>
      <c r="AKZ293" s="168">
        <f>AKY293*'Bảng giá mua 2015'!AJV292</f>
        <v>0</v>
      </c>
      <c r="ALA293" s="55"/>
      <c r="ALB293" s="55"/>
      <c r="ALC293" s="55"/>
      <c r="ALD293" s="55"/>
      <c r="ALE293" s="55"/>
      <c r="ALF293" s="55"/>
      <c r="ALG293" s="55"/>
      <c r="ALH293" s="55"/>
      <c r="ALI293" s="55"/>
      <c r="ALJ293" s="55"/>
      <c r="ALK293" s="55"/>
      <c r="ALL293" s="55"/>
      <c r="ALM293" s="55"/>
      <c r="ALN293" s="55"/>
      <c r="ALO293" s="55"/>
      <c r="ALP293" s="55"/>
      <c r="ALQ293" s="55"/>
      <c r="ALR293" s="55"/>
      <c r="ALS293" s="55"/>
      <c r="ALT293" s="55"/>
      <c r="ALU293" s="55"/>
      <c r="ALV293" s="55"/>
      <c r="ALW293" s="55"/>
      <c r="ALX293" s="55"/>
      <c r="ALY293" s="55"/>
      <c r="ALZ293" s="55"/>
      <c r="AMA293" s="55"/>
      <c r="AMB293" s="55"/>
      <c r="AMC293" s="55"/>
      <c r="AMD293" s="55"/>
      <c r="AME293" s="72">
        <f t="shared" si="308"/>
        <v>0</v>
      </c>
      <c r="AMF293" s="57">
        <f>AME293*'Bảng giá bán 2015'!CT292</f>
        <v>0</v>
      </c>
      <c r="AMG293" s="53">
        <f>'Hàng tồn'!ALC294</f>
        <v>0</v>
      </c>
      <c r="AMH293" s="168">
        <f>AMG293*'Bảng giá mua 2015'!ALD292</f>
        <v>0</v>
      </c>
      <c r="AMI293" s="55"/>
      <c r="AMJ293" s="55"/>
      <c r="AMK293" s="55"/>
      <c r="AML293" s="55"/>
      <c r="AMM293" s="55"/>
      <c r="AMN293" s="55"/>
      <c r="AMO293" s="55"/>
      <c r="AMP293" s="55"/>
      <c r="AMQ293" s="55"/>
      <c r="AMR293" s="55"/>
      <c r="AMS293" s="55"/>
      <c r="AMT293" s="55"/>
      <c r="AMU293" s="55"/>
      <c r="AMV293" s="55"/>
      <c r="AMW293" s="55"/>
      <c r="AMX293" s="55"/>
      <c r="AMY293" s="55"/>
      <c r="AMZ293" s="55"/>
      <c r="ANA293" s="55"/>
      <c r="ANB293" s="55"/>
      <c r="ANC293" s="55"/>
      <c r="AND293" s="55"/>
      <c r="ANE293" s="55"/>
      <c r="ANF293" s="55"/>
      <c r="ANG293" s="55"/>
      <c r="ANH293" s="55"/>
      <c r="ANI293" s="55"/>
      <c r="ANJ293" s="55"/>
      <c r="ANK293" s="55"/>
      <c r="ANL293" s="55"/>
      <c r="ANM293" s="72">
        <f t="shared" si="309"/>
        <v>0</v>
      </c>
      <c r="ANN293" s="57">
        <f>ANM293*'Bảng giá bán 2015'!EB292</f>
        <v>0</v>
      </c>
      <c r="ANO293" s="53">
        <f>'Hàng tồn'!AMK294</f>
        <v>0</v>
      </c>
      <c r="ANP293" s="168">
        <f>ANO293*'Bảng giá mua 2015'!AML292</f>
        <v>0</v>
      </c>
    </row>
    <row r="294" spans="1:1056" x14ac:dyDescent="0.3">
      <c r="A294" s="130"/>
      <c r="B294" s="58" t="s">
        <v>40</v>
      </c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72">
        <f t="shared" si="279"/>
        <v>0</v>
      </c>
      <c r="AH294" s="57">
        <f>AG294*'Bảng giá mua 2015'!D293</f>
        <v>0</v>
      </c>
      <c r="AI294" s="53">
        <f>'Hàng tồn'!E295</f>
        <v>0</v>
      </c>
      <c r="AJ294" s="168">
        <f>AI294*'Bảng giá mua 2015'!F293</f>
        <v>0</v>
      </c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72">
        <f t="shared" si="280"/>
        <v>0</v>
      </c>
      <c r="BP294" s="57">
        <f>BO294*'Bảng giá mua 2015'!AL293</f>
        <v>0</v>
      </c>
      <c r="BQ294" s="53">
        <f>'Hàng tồn'!AM295</f>
        <v>0</v>
      </c>
      <c r="BR294" s="168">
        <f>BQ294*'Bảng giá mua 2015'!AN293</f>
        <v>0</v>
      </c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72">
        <f t="shared" si="281"/>
        <v>0</v>
      </c>
      <c r="CX294" s="57">
        <f>CW294*'Bảng giá mua 2015'!BT293</f>
        <v>0</v>
      </c>
      <c r="CY294" s="53">
        <f>'Hàng tồn'!BU295</f>
        <v>0</v>
      </c>
      <c r="CZ294" s="168">
        <f>CY294*'Bảng giá mua 2015'!BV293</f>
        <v>0</v>
      </c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72">
        <f t="shared" si="282"/>
        <v>0</v>
      </c>
      <c r="EF294" s="57">
        <f>EE294*'Bảng giá mua 2015'!DB293</f>
        <v>0</v>
      </c>
      <c r="EG294" s="53">
        <f>'Hàng tồn'!DC295</f>
        <v>0</v>
      </c>
      <c r="EH294" s="168">
        <f>EG294*'Bảng giá mua 2015'!DD293</f>
        <v>0</v>
      </c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72">
        <f t="shared" si="283"/>
        <v>0</v>
      </c>
      <c r="FN294" s="57">
        <f>FM294*'Bảng giá mua 2015'!EJ293</f>
        <v>0</v>
      </c>
      <c r="FO294" s="53">
        <f>'Hàng tồn'!EK295</f>
        <v>0</v>
      </c>
      <c r="FP294" s="168">
        <f>FO294*'Bảng giá mua 2015'!EL293</f>
        <v>0</v>
      </c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72">
        <f t="shared" si="284"/>
        <v>0</v>
      </c>
      <c r="GV294" s="57">
        <f>GU294*'Bảng giá mua 2015'!FR293</f>
        <v>0</v>
      </c>
      <c r="GW294" s="53">
        <f>'Hàng tồn'!FS295</f>
        <v>0</v>
      </c>
      <c r="GX294" s="168">
        <f>GW294*'Bảng giá mua 2015'!FT293</f>
        <v>0</v>
      </c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72">
        <f t="shared" si="285"/>
        <v>0</v>
      </c>
      <c r="ID294" s="57">
        <f>IC294*'Bảng giá mua 2015'!GZ293</f>
        <v>0</v>
      </c>
      <c r="IE294" s="53">
        <f>'Hàng tồn'!HA295</f>
        <v>0</v>
      </c>
      <c r="IF294" s="168">
        <f>IE294*'Bảng giá mua 2015'!HB293</f>
        <v>0</v>
      </c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72">
        <f t="shared" si="286"/>
        <v>0</v>
      </c>
      <c r="JL294" s="57">
        <f>JK294*'Bảng giá mua 2015'!IH293</f>
        <v>0</v>
      </c>
      <c r="JM294" s="53">
        <f>'Hàng tồn'!II295</f>
        <v>0</v>
      </c>
      <c r="JN294" s="168">
        <f>JM294*'Bảng giá mua 2015'!IJ293</f>
        <v>0</v>
      </c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72">
        <f t="shared" si="287"/>
        <v>0</v>
      </c>
      <c r="KT294" s="57">
        <f>KS294*'Bảng giá mua 2015'!JP293</f>
        <v>0</v>
      </c>
      <c r="KU294" s="53">
        <f>'Hàng tồn'!JQ295</f>
        <v>0</v>
      </c>
      <c r="KV294" s="168">
        <f>KU294*'Bảng giá mua 2015'!JR293</f>
        <v>0</v>
      </c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72">
        <f t="shared" si="288"/>
        <v>0</v>
      </c>
      <c r="MB294" s="57">
        <f>MA294*'Bảng giá mua 2015'!KX293</f>
        <v>0</v>
      </c>
      <c r="MC294" s="53">
        <f>'Hàng tồn'!KY295</f>
        <v>0</v>
      </c>
      <c r="MD294" s="168">
        <f>MC294*'Bảng giá mua 2015'!KZ293</f>
        <v>0</v>
      </c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72">
        <f t="shared" si="289"/>
        <v>0</v>
      </c>
      <c r="NJ294" s="57">
        <f>NI294*'Bảng giá mua 2015'!MF293</f>
        <v>0</v>
      </c>
      <c r="NK294" s="53">
        <f>'Hàng tồn'!MG295</f>
        <v>0</v>
      </c>
      <c r="NL294" s="168">
        <f>NK294*'Bảng giá mua 2015'!MH293</f>
        <v>0</v>
      </c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72">
        <f t="shared" si="290"/>
        <v>0</v>
      </c>
      <c r="OR294" s="57">
        <f>OQ294*'Bảng giá mua 2015'!NN293</f>
        <v>0</v>
      </c>
      <c r="OS294" s="53">
        <f>'Hàng tồn'!NO295</f>
        <v>0</v>
      </c>
      <c r="OT294" s="168">
        <f>OS294*'Bảng giá mua 2015'!NP293</f>
        <v>0</v>
      </c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72">
        <f t="shared" si="291"/>
        <v>0</v>
      </c>
      <c r="PZ294" s="57">
        <f>PY294*'Bảng giá mua 2015'!OV293</f>
        <v>0</v>
      </c>
      <c r="QA294" s="53">
        <f>'Hàng tồn'!OW295</f>
        <v>0</v>
      </c>
      <c r="QB294" s="168">
        <f>QA294*'Bảng giá mua 2015'!OX293</f>
        <v>0</v>
      </c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72">
        <f t="shared" si="292"/>
        <v>0</v>
      </c>
      <c r="RH294" s="57">
        <f>RG294*'Bảng giá mua 2015'!QD293</f>
        <v>0</v>
      </c>
      <c r="RI294" s="53">
        <f>'Hàng tồn'!QE295</f>
        <v>0</v>
      </c>
      <c r="RJ294" s="168">
        <f>RI294*'Bảng giá mua 2015'!QF293</f>
        <v>0</v>
      </c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72">
        <f t="shared" si="293"/>
        <v>0</v>
      </c>
      <c r="SP294" s="57">
        <f>SO294*'Bảng giá mua 2015'!RL293</f>
        <v>0</v>
      </c>
      <c r="SQ294" s="53">
        <f>'Hàng tồn'!RM295</f>
        <v>0</v>
      </c>
      <c r="SR294" s="168">
        <f>SQ294*'Bảng giá mua 2015'!RN293</f>
        <v>0</v>
      </c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72">
        <f t="shared" si="294"/>
        <v>0</v>
      </c>
      <c r="TX294" s="57">
        <f>TW294*'Bảng giá mua 2015'!ST293</f>
        <v>0</v>
      </c>
      <c r="TY294" s="53">
        <f>'Hàng tồn'!SU295</f>
        <v>0</v>
      </c>
      <c r="TZ294" s="168">
        <f>TY294*'Bảng giá mua 2015'!SV293</f>
        <v>0</v>
      </c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72">
        <f t="shared" si="295"/>
        <v>0</v>
      </c>
      <c r="VF294" s="57">
        <f>VE294*'Bảng giá mua 2015'!UB293</f>
        <v>0</v>
      </c>
      <c r="VG294" s="53">
        <f>'Hàng tồn'!UC295</f>
        <v>0</v>
      </c>
      <c r="VH294" s="168">
        <f>VG294*'Bảng giá mua 2015'!UD293</f>
        <v>0</v>
      </c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72">
        <f t="shared" si="296"/>
        <v>0</v>
      </c>
      <c r="WN294" s="57">
        <f>WM294*'Bảng giá mua 2015'!VJ293</f>
        <v>0</v>
      </c>
      <c r="WO294" s="53">
        <f>'Hàng tồn'!VK295</f>
        <v>0</v>
      </c>
      <c r="WP294" s="168">
        <f>WO294*'Bảng giá mua 2015'!VL293</f>
        <v>0</v>
      </c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72">
        <f t="shared" si="297"/>
        <v>0</v>
      </c>
      <c r="XV294" s="57">
        <f>XU294*'Bảng giá mua 2015'!WR293</f>
        <v>0</v>
      </c>
      <c r="XW294" s="53">
        <f>'Hàng tồn'!WS295</f>
        <v>0</v>
      </c>
      <c r="XX294" s="168">
        <f>XW294*'Bảng giá mua 2015'!WT293</f>
        <v>0</v>
      </c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72">
        <f t="shared" si="298"/>
        <v>0</v>
      </c>
      <c r="ZD294" s="57">
        <f>ZC294*'Bảng giá mua 2015'!XZ293</f>
        <v>0</v>
      </c>
      <c r="ZE294" s="53">
        <f>'Hàng tồn'!YA295</f>
        <v>0</v>
      </c>
      <c r="ZF294" s="168">
        <f>ZE294*'Bảng giá mua 2015'!YB293</f>
        <v>0</v>
      </c>
      <c r="ZG294" s="55"/>
      <c r="ZH294" s="55"/>
      <c r="ZI294" s="55"/>
      <c r="ZJ294" s="55"/>
      <c r="ZK294" s="55"/>
      <c r="ZL294" s="55"/>
      <c r="ZM294" s="55"/>
      <c r="ZN294" s="55"/>
      <c r="ZO294" s="55"/>
      <c r="ZP294" s="55"/>
      <c r="ZQ294" s="55"/>
      <c r="ZR294" s="55"/>
      <c r="ZS294" s="55"/>
      <c r="ZT294" s="55"/>
      <c r="ZU294" s="55"/>
      <c r="ZV294" s="55"/>
      <c r="ZW294" s="55"/>
      <c r="ZX294" s="55"/>
      <c r="ZY294" s="55"/>
      <c r="ZZ294" s="55"/>
      <c r="AAA294" s="55"/>
      <c r="AAB294" s="55"/>
      <c r="AAC294" s="55"/>
      <c r="AAD294" s="55"/>
      <c r="AAE294" s="55"/>
      <c r="AAF294" s="55"/>
      <c r="AAG294" s="55"/>
      <c r="AAH294" s="55"/>
      <c r="AAI294" s="55"/>
      <c r="AAJ294" s="55"/>
      <c r="AAK294" s="72">
        <f t="shared" si="299"/>
        <v>0</v>
      </c>
      <c r="AAL294" s="57">
        <f>AAK294*'Bảng giá mua 2015'!ZH293</f>
        <v>0</v>
      </c>
      <c r="AAM294" s="53">
        <f>'Hàng tồn'!ZI295</f>
        <v>0</v>
      </c>
      <c r="AAN294" s="168">
        <f>AAM294*'Bảng giá mua 2015'!ZJ293</f>
        <v>0</v>
      </c>
      <c r="AAO294" s="55"/>
      <c r="AAP294" s="55"/>
      <c r="AAQ294" s="55"/>
      <c r="AAR294" s="55"/>
      <c r="AAS294" s="55"/>
      <c r="AAT294" s="55"/>
      <c r="AAU294" s="55"/>
      <c r="AAV294" s="55"/>
      <c r="AAW294" s="55"/>
      <c r="AAX294" s="55"/>
      <c r="AAY294" s="55"/>
      <c r="AAZ294" s="55"/>
      <c r="ABA294" s="55"/>
      <c r="ABB294" s="55"/>
      <c r="ABC294" s="55"/>
      <c r="ABD294" s="55"/>
      <c r="ABE294" s="55"/>
      <c r="ABF294" s="55"/>
      <c r="ABG294" s="55"/>
      <c r="ABH294" s="55"/>
      <c r="ABI294" s="55"/>
      <c r="ABJ294" s="55"/>
      <c r="ABK294" s="55"/>
      <c r="ABL294" s="55"/>
      <c r="ABM294" s="55"/>
      <c r="ABN294" s="55"/>
      <c r="ABO294" s="55"/>
      <c r="ABP294" s="55"/>
      <c r="ABQ294" s="55"/>
      <c r="ABR294" s="55"/>
      <c r="ABS294" s="72">
        <f t="shared" si="300"/>
        <v>0</v>
      </c>
      <c r="ABT294" s="57">
        <f>ABS294*'Bảng giá mua 2015'!AAP293</f>
        <v>0</v>
      </c>
      <c r="ABU294" s="53">
        <f>'Hàng tồn'!AAQ295</f>
        <v>0</v>
      </c>
      <c r="ABV294" s="168">
        <f>ABU294*'Bảng giá mua 2015'!AAR293</f>
        <v>0</v>
      </c>
      <c r="ABW294" s="55"/>
      <c r="ABX294" s="55"/>
      <c r="ABY294" s="55"/>
      <c r="ABZ294" s="55"/>
      <c r="ACA294" s="55"/>
      <c r="ACB294" s="55"/>
      <c r="ACC294" s="55"/>
      <c r="ACD294" s="55"/>
      <c r="ACE294" s="55"/>
      <c r="ACF294" s="55"/>
      <c r="ACG294" s="55"/>
      <c r="ACH294" s="55"/>
      <c r="ACI294" s="55"/>
      <c r="ACJ294" s="55"/>
      <c r="ACK294" s="55"/>
      <c r="ACL294" s="55"/>
      <c r="ACM294" s="55"/>
      <c r="ACN294" s="55"/>
      <c r="ACO294" s="55"/>
      <c r="ACP294" s="55"/>
      <c r="ACQ294" s="55"/>
      <c r="ACR294" s="55"/>
      <c r="ACS294" s="55"/>
      <c r="ACT294" s="55"/>
      <c r="ACU294" s="55"/>
      <c r="ACV294" s="55"/>
      <c r="ACW294" s="55"/>
      <c r="ACX294" s="55"/>
      <c r="ACY294" s="55"/>
      <c r="ACZ294" s="55"/>
      <c r="ADA294" s="72">
        <f t="shared" si="301"/>
        <v>0</v>
      </c>
      <c r="ADB294" s="57">
        <f>ADA294*'Bảng giá mua 2015'!ABX293</f>
        <v>0</v>
      </c>
      <c r="ADC294" s="53">
        <f>'Hàng tồn'!ABY295</f>
        <v>0</v>
      </c>
      <c r="ADD294" s="168">
        <f>ADC294*'Bảng giá mua 2015'!ABZ293</f>
        <v>0</v>
      </c>
      <c r="ADE294" s="55"/>
      <c r="ADF294" s="55"/>
      <c r="ADG294" s="55"/>
      <c r="ADH294" s="55"/>
      <c r="ADI294" s="55"/>
      <c r="ADJ294" s="55"/>
      <c r="ADK294" s="55"/>
      <c r="ADL294" s="55"/>
      <c r="ADM294" s="55"/>
      <c r="ADN294" s="55"/>
      <c r="ADO294" s="55"/>
      <c r="ADP294" s="55"/>
      <c r="ADQ294" s="55"/>
      <c r="ADR294" s="55"/>
      <c r="ADS294" s="55"/>
      <c r="ADT294" s="55"/>
      <c r="ADU294" s="55"/>
      <c r="ADV294" s="55"/>
      <c r="ADW294" s="55"/>
      <c r="ADX294" s="55"/>
      <c r="ADY294" s="55"/>
      <c r="ADZ294" s="55"/>
      <c r="AEA294" s="55"/>
      <c r="AEB294" s="55"/>
      <c r="AEC294" s="55"/>
      <c r="AED294" s="55"/>
      <c r="AEE294" s="55"/>
      <c r="AEF294" s="55"/>
      <c r="AEG294" s="55"/>
      <c r="AEH294" s="55"/>
      <c r="AEI294" s="72">
        <f t="shared" si="302"/>
        <v>0</v>
      </c>
      <c r="AEJ294" s="57">
        <f>AEI294*'Bảng giá mua 2015'!ADF293</f>
        <v>0</v>
      </c>
      <c r="AEK294" s="53">
        <f>'Hàng tồn'!ADG295</f>
        <v>0</v>
      </c>
      <c r="AEL294" s="168">
        <f>AEK294*'Bảng giá mua 2015'!ADH293</f>
        <v>0</v>
      </c>
      <c r="AEM294" s="55"/>
      <c r="AEN294" s="55"/>
      <c r="AEO294" s="55"/>
      <c r="AEP294" s="55"/>
      <c r="AEQ294" s="55"/>
      <c r="AER294" s="55"/>
      <c r="AES294" s="55"/>
      <c r="AET294" s="55"/>
      <c r="AEU294" s="55"/>
      <c r="AEV294" s="55"/>
      <c r="AEW294" s="55"/>
      <c r="AEX294" s="55"/>
      <c r="AEY294" s="55"/>
      <c r="AEZ294" s="55"/>
      <c r="AFA294" s="55"/>
      <c r="AFB294" s="55"/>
      <c r="AFC294" s="55"/>
      <c r="AFD294" s="55"/>
      <c r="AFE294" s="55"/>
      <c r="AFF294" s="55"/>
      <c r="AFG294" s="55"/>
      <c r="AFH294" s="55"/>
      <c r="AFI294" s="55"/>
      <c r="AFJ294" s="55"/>
      <c r="AFK294" s="55"/>
      <c r="AFL294" s="55"/>
      <c r="AFM294" s="55"/>
      <c r="AFN294" s="55"/>
      <c r="AFO294" s="55"/>
      <c r="AFP294" s="55"/>
      <c r="AFQ294" s="72">
        <f t="shared" si="303"/>
        <v>0</v>
      </c>
      <c r="AFR294" s="57">
        <f>AFQ294*'Bảng giá mua 2015'!AEN293</f>
        <v>0</v>
      </c>
      <c r="AFS294" s="53">
        <f>'Hàng tồn'!AEO295</f>
        <v>0</v>
      </c>
      <c r="AFT294" s="168">
        <f>AFS294*'Bảng giá mua 2015'!AEP293</f>
        <v>0</v>
      </c>
      <c r="AFU294" s="55"/>
      <c r="AFV294" s="55"/>
      <c r="AFW294" s="55"/>
      <c r="AFX294" s="55"/>
      <c r="AFY294" s="55"/>
      <c r="AFZ294" s="55"/>
      <c r="AGA294" s="55"/>
      <c r="AGB294" s="55"/>
      <c r="AGC294" s="55"/>
      <c r="AGD294" s="55"/>
      <c r="AGE294" s="55"/>
      <c r="AGF294" s="55"/>
      <c r="AGG294" s="55"/>
      <c r="AGH294" s="55"/>
      <c r="AGI294" s="55"/>
      <c r="AGJ294" s="55"/>
      <c r="AGK294" s="55"/>
      <c r="AGL294" s="55"/>
      <c r="AGM294" s="55"/>
      <c r="AGN294" s="55"/>
      <c r="AGO294" s="55"/>
      <c r="AGP294" s="55"/>
      <c r="AGQ294" s="55"/>
      <c r="AGR294" s="55"/>
      <c r="AGS294" s="55"/>
      <c r="AGT294" s="55"/>
      <c r="AGU294" s="55"/>
      <c r="AGV294" s="55"/>
      <c r="AGW294" s="55"/>
      <c r="AGX294" s="55"/>
      <c r="AGY294" s="72">
        <f t="shared" si="304"/>
        <v>0</v>
      </c>
      <c r="AGZ294" s="57">
        <f>AGY294*'Bảng giá mua 2015'!AFV293</f>
        <v>0</v>
      </c>
      <c r="AHA294" s="53">
        <f>'Hàng tồn'!AFW295</f>
        <v>0</v>
      </c>
      <c r="AHB294" s="168">
        <f>AHA294*'Bảng giá mua 2015'!AFX293</f>
        <v>0</v>
      </c>
      <c r="AHC294" s="55"/>
      <c r="AHD294" s="55"/>
      <c r="AHE294" s="55"/>
      <c r="AHF294" s="55"/>
      <c r="AHG294" s="55"/>
      <c r="AHH294" s="55"/>
      <c r="AHI294" s="55"/>
      <c r="AHJ294" s="55"/>
      <c r="AHK294" s="55"/>
      <c r="AHL294" s="55"/>
      <c r="AHM294" s="55"/>
      <c r="AHN294" s="55"/>
      <c r="AHO294" s="55"/>
      <c r="AHP294" s="55"/>
      <c r="AHQ294" s="55"/>
      <c r="AHR294" s="55"/>
      <c r="AHS294" s="55"/>
      <c r="AHT294" s="55"/>
      <c r="AHU294" s="55"/>
      <c r="AHV294" s="55"/>
      <c r="AHW294" s="55"/>
      <c r="AHX294" s="55"/>
      <c r="AHY294" s="55"/>
      <c r="AHZ294" s="55"/>
      <c r="AIA294" s="55"/>
      <c r="AIB294" s="55"/>
      <c r="AIC294" s="55"/>
      <c r="AID294" s="55"/>
      <c r="AIE294" s="55"/>
      <c r="AIF294" s="55"/>
      <c r="AIG294" s="72">
        <f t="shared" si="305"/>
        <v>0</v>
      </c>
      <c r="AIH294" s="57">
        <f>AIG294*'Bảng giá bán 2015'!AC293</f>
        <v>0</v>
      </c>
      <c r="AII294" s="53">
        <f>'Hàng tồn'!AHE295</f>
        <v>0</v>
      </c>
      <c r="AIJ294" s="168">
        <f>AII294*'Bảng giá bán 2015'!AD293</f>
        <v>0</v>
      </c>
      <c r="AIK294" s="55"/>
      <c r="AIL294" s="55">
        <v>1</v>
      </c>
      <c r="AIM294" s="55"/>
      <c r="AIN294" s="55"/>
      <c r="AIO294" s="55"/>
      <c r="AIP294" s="55"/>
      <c r="AIQ294" s="55"/>
      <c r="AIR294" s="55"/>
      <c r="AIS294" s="55"/>
      <c r="AIT294" s="55"/>
      <c r="AIU294" s="55"/>
      <c r="AIV294" s="55"/>
      <c r="AIW294" s="55"/>
      <c r="AIX294" s="55"/>
      <c r="AIY294" s="55"/>
      <c r="AIZ294" s="55"/>
      <c r="AJA294" s="55"/>
      <c r="AJB294" s="55"/>
      <c r="AJC294" s="55"/>
      <c r="AJD294" s="55"/>
      <c r="AJE294" s="55"/>
      <c r="AJF294" s="55"/>
      <c r="AJG294" s="55"/>
      <c r="AJH294" s="55"/>
      <c r="AJI294" s="55"/>
      <c r="AJJ294" s="55"/>
      <c r="AJK294" s="55"/>
      <c r="AJL294" s="55"/>
      <c r="AJM294" s="55"/>
      <c r="AJN294" s="55"/>
      <c r="AJO294" s="72">
        <f t="shared" si="306"/>
        <v>1</v>
      </c>
      <c r="AJP294" s="57">
        <f>AJO294*'Bảng giá bán 2015'!AD293</f>
        <v>0</v>
      </c>
      <c r="AJQ294" s="53">
        <f>'Hàng tồn'!AIM295</f>
        <v>0</v>
      </c>
      <c r="AJR294" s="168">
        <f>AJQ294*'Bảng giá mua 2015'!AIN293</f>
        <v>0</v>
      </c>
      <c r="AJS294" s="55"/>
      <c r="AJT294" s="55"/>
      <c r="AJU294" s="55"/>
      <c r="AJV294" s="55"/>
      <c r="AJW294" s="55"/>
      <c r="AJX294" s="55"/>
      <c r="AJY294" s="55"/>
      <c r="AJZ294" s="55"/>
      <c r="AKA294" s="55"/>
      <c r="AKB294" s="55"/>
      <c r="AKC294" s="55"/>
      <c r="AKD294" s="55"/>
      <c r="AKE294" s="55"/>
      <c r="AKF294" s="55"/>
      <c r="AKG294" s="55"/>
      <c r="AKH294" s="55"/>
      <c r="AKI294" s="55"/>
      <c r="AKJ294" s="55"/>
      <c r="AKK294" s="55"/>
      <c r="AKL294" s="55"/>
      <c r="AKM294" s="55"/>
      <c r="AKN294" s="55"/>
      <c r="AKO294" s="55"/>
      <c r="AKP294" s="55"/>
      <c r="AKQ294" s="55"/>
      <c r="AKR294" s="55"/>
      <c r="AKS294" s="55"/>
      <c r="AKT294" s="55"/>
      <c r="AKU294" s="55"/>
      <c r="AKV294" s="55"/>
      <c r="AKW294" s="72">
        <f t="shared" si="307"/>
        <v>0</v>
      </c>
      <c r="AKX294" s="57">
        <f>AKW294*'Bảng giá bán 2015'!BL293</f>
        <v>0</v>
      </c>
      <c r="AKY294" s="53">
        <f>'Hàng tồn'!AJU295</f>
        <v>0</v>
      </c>
      <c r="AKZ294" s="168">
        <f>AKY294*'Bảng giá mua 2015'!AJV293</f>
        <v>0</v>
      </c>
      <c r="ALA294" s="55"/>
      <c r="ALB294" s="55"/>
      <c r="ALC294" s="55"/>
      <c r="ALD294" s="55"/>
      <c r="ALE294" s="55"/>
      <c r="ALF294" s="55"/>
      <c r="ALG294" s="55"/>
      <c r="ALH294" s="55"/>
      <c r="ALI294" s="55"/>
      <c r="ALJ294" s="55"/>
      <c r="ALK294" s="55"/>
      <c r="ALL294" s="55"/>
      <c r="ALM294" s="55"/>
      <c r="ALN294" s="55"/>
      <c r="ALO294" s="55"/>
      <c r="ALP294" s="55"/>
      <c r="ALQ294" s="55"/>
      <c r="ALR294" s="55"/>
      <c r="ALS294" s="55"/>
      <c r="ALT294" s="55"/>
      <c r="ALU294" s="55"/>
      <c r="ALV294" s="55"/>
      <c r="ALW294" s="55"/>
      <c r="ALX294" s="55"/>
      <c r="ALY294" s="55"/>
      <c r="ALZ294" s="55"/>
      <c r="AMA294" s="55"/>
      <c r="AMB294" s="55"/>
      <c r="AMC294" s="55"/>
      <c r="AMD294" s="55"/>
      <c r="AME294" s="72">
        <f t="shared" si="308"/>
        <v>0</v>
      </c>
      <c r="AMF294" s="57">
        <f>AME294*'Bảng giá bán 2015'!CT293</f>
        <v>0</v>
      </c>
      <c r="AMG294" s="53">
        <f>'Hàng tồn'!ALC295</f>
        <v>0</v>
      </c>
      <c r="AMH294" s="168">
        <f>AMG294*'Bảng giá mua 2015'!ALD293</f>
        <v>0</v>
      </c>
      <c r="AMI294" s="55"/>
      <c r="AMJ294" s="55"/>
      <c r="AMK294" s="55"/>
      <c r="AML294" s="55"/>
      <c r="AMM294" s="55"/>
      <c r="AMN294" s="55"/>
      <c r="AMO294" s="55"/>
      <c r="AMP294" s="55"/>
      <c r="AMQ294" s="55"/>
      <c r="AMR294" s="55"/>
      <c r="AMS294" s="55"/>
      <c r="AMT294" s="55"/>
      <c r="AMU294" s="55"/>
      <c r="AMV294" s="55"/>
      <c r="AMW294" s="55"/>
      <c r="AMX294" s="55"/>
      <c r="AMY294" s="55"/>
      <c r="AMZ294" s="55"/>
      <c r="ANA294" s="55"/>
      <c r="ANB294" s="55"/>
      <c r="ANC294" s="55"/>
      <c r="AND294" s="55"/>
      <c r="ANE294" s="55"/>
      <c r="ANF294" s="55"/>
      <c r="ANG294" s="55"/>
      <c r="ANH294" s="55"/>
      <c r="ANI294" s="55"/>
      <c r="ANJ294" s="55"/>
      <c r="ANK294" s="55"/>
      <c r="ANL294" s="55"/>
      <c r="ANM294" s="72">
        <f t="shared" si="309"/>
        <v>0</v>
      </c>
      <c r="ANN294" s="57">
        <f>ANM294*'Bảng giá bán 2015'!EB293</f>
        <v>0</v>
      </c>
      <c r="ANO294" s="53">
        <f>'Hàng tồn'!AMK295</f>
        <v>0</v>
      </c>
      <c r="ANP294" s="168">
        <f>ANO294*'Bảng giá mua 2015'!AML293</f>
        <v>0</v>
      </c>
    </row>
    <row r="295" spans="1:1056" ht="14.4" customHeight="1" x14ac:dyDescent="0.3">
      <c r="A295" s="132" t="s">
        <v>106</v>
      </c>
      <c r="B295" s="58" t="s">
        <v>8</v>
      </c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72">
        <f t="shared" si="279"/>
        <v>0</v>
      </c>
      <c r="AH295" s="57">
        <f>AG295*'Bảng giá mua 2015'!D294</f>
        <v>0</v>
      </c>
      <c r="AI295" s="53">
        <f>'Hàng tồn'!E296</f>
        <v>0</v>
      </c>
      <c r="AJ295" s="168">
        <f>AI295*'Bảng giá mua 2015'!F294</f>
        <v>0</v>
      </c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72">
        <f t="shared" si="280"/>
        <v>0</v>
      </c>
      <c r="BP295" s="57">
        <f>BO295*'Bảng giá mua 2015'!AL294</f>
        <v>0</v>
      </c>
      <c r="BQ295" s="53">
        <f>'Hàng tồn'!AM296</f>
        <v>0</v>
      </c>
      <c r="BR295" s="168">
        <f>BQ295*'Bảng giá mua 2015'!AN294</f>
        <v>0</v>
      </c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72">
        <f t="shared" si="281"/>
        <v>0</v>
      </c>
      <c r="CX295" s="57">
        <f>CW295*'Bảng giá mua 2015'!BT294</f>
        <v>0</v>
      </c>
      <c r="CY295" s="53">
        <f>'Hàng tồn'!BU296</f>
        <v>0</v>
      </c>
      <c r="CZ295" s="168">
        <f>CY295*'Bảng giá mua 2015'!BV294</f>
        <v>0</v>
      </c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72">
        <f t="shared" si="282"/>
        <v>0</v>
      </c>
      <c r="EF295" s="57">
        <f>EE295*'Bảng giá mua 2015'!DB294</f>
        <v>0</v>
      </c>
      <c r="EG295" s="53">
        <f>'Hàng tồn'!DC296</f>
        <v>0</v>
      </c>
      <c r="EH295" s="168">
        <f>EG295*'Bảng giá mua 2015'!DD294</f>
        <v>0</v>
      </c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72">
        <f t="shared" si="283"/>
        <v>0</v>
      </c>
      <c r="FN295" s="57">
        <f>FM295*'Bảng giá mua 2015'!EJ294</f>
        <v>0</v>
      </c>
      <c r="FO295" s="53">
        <f>'Hàng tồn'!EK296</f>
        <v>0</v>
      </c>
      <c r="FP295" s="168">
        <f>FO295*'Bảng giá mua 2015'!EL294</f>
        <v>0</v>
      </c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72">
        <f t="shared" si="284"/>
        <v>0</v>
      </c>
      <c r="GV295" s="57">
        <f>GU295*'Bảng giá mua 2015'!FR294</f>
        <v>0</v>
      </c>
      <c r="GW295" s="53">
        <f>'Hàng tồn'!FS296</f>
        <v>0</v>
      </c>
      <c r="GX295" s="168">
        <f>GW295*'Bảng giá mua 2015'!FT294</f>
        <v>0</v>
      </c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72">
        <f t="shared" si="285"/>
        <v>0</v>
      </c>
      <c r="ID295" s="57">
        <f>IC295*'Bảng giá mua 2015'!GZ294</f>
        <v>0</v>
      </c>
      <c r="IE295" s="53">
        <f>'Hàng tồn'!HA296</f>
        <v>0</v>
      </c>
      <c r="IF295" s="168">
        <f>IE295*'Bảng giá mua 2015'!HB294</f>
        <v>0</v>
      </c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72">
        <f t="shared" si="286"/>
        <v>0</v>
      </c>
      <c r="JL295" s="57">
        <f>JK295*'Bảng giá mua 2015'!IH294</f>
        <v>0</v>
      </c>
      <c r="JM295" s="53">
        <f>'Hàng tồn'!II296</f>
        <v>0</v>
      </c>
      <c r="JN295" s="168">
        <f>JM295*'Bảng giá mua 2015'!IJ294</f>
        <v>0</v>
      </c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72">
        <f t="shared" si="287"/>
        <v>0</v>
      </c>
      <c r="KT295" s="57">
        <f>KS295*'Bảng giá mua 2015'!JP294</f>
        <v>0</v>
      </c>
      <c r="KU295" s="53">
        <f>'Hàng tồn'!JQ296</f>
        <v>0</v>
      </c>
      <c r="KV295" s="168">
        <f>KU295*'Bảng giá mua 2015'!JR294</f>
        <v>0</v>
      </c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72">
        <f t="shared" si="288"/>
        <v>0</v>
      </c>
      <c r="MB295" s="57">
        <f>MA295*'Bảng giá mua 2015'!KX294</f>
        <v>0</v>
      </c>
      <c r="MC295" s="53">
        <f>'Hàng tồn'!KY296</f>
        <v>0</v>
      </c>
      <c r="MD295" s="168">
        <f>MC295*'Bảng giá mua 2015'!KZ294</f>
        <v>0</v>
      </c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72">
        <f t="shared" si="289"/>
        <v>0</v>
      </c>
      <c r="NJ295" s="57">
        <f>NI295*'Bảng giá mua 2015'!MF294</f>
        <v>0</v>
      </c>
      <c r="NK295" s="53">
        <f>'Hàng tồn'!MG296</f>
        <v>0</v>
      </c>
      <c r="NL295" s="168">
        <f>NK295*'Bảng giá mua 2015'!MH294</f>
        <v>0</v>
      </c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72">
        <f t="shared" si="290"/>
        <v>0</v>
      </c>
      <c r="OR295" s="57">
        <f>OQ295*'Bảng giá mua 2015'!NN294</f>
        <v>0</v>
      </c>
      <c r="OS295" s="53">
        <f>'Hàng tồn'!NO296</f>
        <v>0</v>
      </c>
      <c r="OT295" s="168">
        <f>OS295*'Bảng giá mua 2015'!NP294</f>
        <v>0</v>
      </c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72">
        <f t="shared" si="291"/>
        <v>0</v>
      </c>
      <c r="PZ295" s="57">
        <f>PY295*'Bảng giá mua 2015'!OV294</f>
        <v>0</v>
      </c>
      <c r="QA295" s="53">
        <f>'Hàng tồn'!OW296</f>
        <v>0</v>
      </c>
      <c r="QB295" s="168">
        <f>QA295*'Bảng giá mua 2015'!OX294</f>
        <v>0</v>
      </c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72">
        <f t="shared" si="292"/>
        <v>0</v>
      </c>
      <c r="RH295" s="57">
        <f>RG295*'Bảng giá mua 2015'!QD294</f>
        <v>0</v>
      </c>
      <c r="RI295" s="53">
        <f>'Hàng tồn'!QE296</f>
        <v>0</v>
      </c>
      <c r="RJ295" s="168">
        <f>RI295*'Bảng giá mua 2015'!QF294</f>
        <v>0</v>
      </c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72">
        <f t="shared" si="293"/>
        <v>0</v>
      </c>
      <c r="SP295" s="57">
        <f>SO295*'Bảng giá mua 2015'!RL294</f>
        <v>0</v>
      </c>
      <c r="SQ295" s="53">
        <f>'Hàng tồn'!RM296</f>
        <v>0</v>
      </c>
      <c r="SR295" s="168">
        <f>SQ295*'Bảng giá mua 2015'!RN294</f>
        <v>0</v>
      </c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72">
        <f t="shared" si="294"/>
        <v>0</v>
      </c>
      <c r="TX295" s="57">
        <f>TW295*'Bảng giá mua 2015'!ST294</f>
        <v>0</v>
      </c>
      <c r="TY295" s="53">
        <f>'Hàng tồn'!SU296</f>
        <v>0</v>
      </c>
      <c r="TZ295" s="168">
        <f>TY295*'Bảng giá mua 2015'!SV294</f>
        <v>0</v>
      </c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72">
        <f t="shared" si="295"/>
        <v>0</v>
      </c>
      <c r="VF295" s="57">
        <f>VE295*'Bảng giá mua 2015'!UB294</f>
        <v>0</v>
      </c>
      <c r="VG295" s="53">
        <f>'Hàng tồn'!UC296</f>
        <v>0</v>
      </c>
      <c r="VH295" s="168">
        <f>VG295*'Bảng giá mua 2015'!UD294</f>
        <v>0</v>
      </c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72">
        <f t="shared" si="296"/>
        <v>0</v>
      </c>
      <c r="WN295" s="57">
        <f>WM295*'Bảng giá mua 2015'!VJ294</f>
        <v>0</v>
      </c>
      <c r="WO295" s="53">
        <f>'Hàng tồn'!VK296</f>
        <v>0</v>
      </c>
      <c r="WP295" s="168">
        <f>WO295*'Bảng giá mua 2015'!VL294</f>
        <v>0</v>
      </c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72">
        <f t="shared" si="297"/>
        <v>0</v>
      </c>
      <c r="XV295" s="57">
        <f>XU295*'Bảng giá mua 2015'!WR294</f>
        <v>0</v>
      </c>
      <c r="XW295" s="53">
        <f>'Hàng tồn'!WS296</f>
        <v>0</v>
      </c>
      <c r="XX295" s="168">
        <f>XW295*'Bảng giá mua 2015'!WT294</f>
        <v>0</v>
      </c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72">
        <f t="shared" si="298"/>
        <v>0</v>
      </c>
      <c r="ZD295" s="57">
        <f>ZC295*'Bảng giá mua 2015'!XZ294</f>
        <v>0</v>
      </c>
      <c r="ZE295" s="53">
        <f>'Hàng tồn'!YA296</f>
        <v>0</v>
      </c>
      <c r="ZF295" s="168">
        <f>ZE295*'Bảng giá mua 2015'!YB294</f>
        <v>0</v>
      </c>
      <c r="ZG295" s="55"/>
      <c r="ZH295" s="55"/>
      <c r="ZI295" s="55"/>
      <c r="ZJ295" s="55"/>
      <c r="ZK295" s="55"/>
      <c r="ZL295" s="55"/>
      <c r="ZM295" s="55"/>
      <c r="ZN295" s="55"/>
      <c r="ZO295" s="55"/>
      <c r="ZP295" s="55"/>
      <c r="ZQ295" s="55"/>
      <c r="ZR295" s="55"/>
      <c r="ZS295" s="55"/>
      <c r="ZT295" s="55"/>
      <c r="ZU295" s="55"/>
      <c r="ZV295" s="55"/>
      <c r="ZW295" s="55"/>
      <c r="ZX295" s="55"/>
      <c r="ZY295" s="55"/>
      <c r="ZZ295" s="55"/>
      <c r="AAA295" s="55"/>
      <c r="AAB295" s="55"/>
      <c r="AAC295" s="55"/>
      <c r="AAD295" s="55"/>
      <c r="AAE295" s="55"/>
      <c r="AAF295" s="55"/>
      <c r="AAG295" s="55"/>
      <c r="AAH295" s="55"/>
      <c r="AAI295" s="55"/>
      <c r="AAJ295" s="55"/>
      <c r="AAK295" s="72">
        <f t="shared" si="299"/>
        <v>0</v>
      </c>
      <c r="AAL295" s="57">
        <f>AAK295*'Bảng giá mua 2015'!ZH294</f>
        <v>0</v>
      </c>
      <c r="AAM295" s="53">
        <f>'Hàng tồn'!ZI296</f>
        <v>0</v>
      </c>
      <c r="AAN295" s="168">
        <f>AAM295*'Bảng giá mua 2015'!ZJ294</f>
        <v>0</v>
      </c>
      <c r="AAO295" s="55"/>
      <c r="AAP295" s="55"/>
      <c r="AAQ295" s="55"/>
      <c r="AAR295" s="55"/>
      <c r="AAS295" s="55"/>
      <c r="AAT295" s="55"/>
      <c r="AAU295" s="55"/>
      <c r="AAV295" s="55"/>
      <c r="AAW295" s="55"/>
      <c r="AAX295" s="55"/>
      <c r="AAY295" s="55"/>
      <c r="AAZ295" s="55"/>
      <c r="ABA295" s="55"/>
      <c r="ABB295" s="55"/>
      <c r="ABC295" s="55"/>
      <c r="ABD295" s="55"/>
      <c r="ABE295" s="55"/>
      <c r="ABF295" s="55"/>
      <c r="ABG295" s="55"/>
      <c r="ABH295" s="55"/>
      <c r="ABI295" s="55"/>
      <c r="ABJ295" s="55"/>
      <c r="ABK295" s="55"/>
      <c r="ABL295" s="55"/>
      <c r="ABM295" s="55"/>
      <c r="ABN295" s="55"/>
      <c r="ABO295" s="55"/>
      <c r="ABP295" s="55"/>
      <c r="ABQ295" s="55"/>
      <c r="ABR295" s="55"/>
      <c r="ABS295" s="72">
        <f t="shared" si="300"/>
        <v>0</v>
      </c>
      <c r="ABT295" s="57">
        <f>ABS295*'Bảng giá mua 2015'!AAP294</f>
        <v>0</v>
      </c>
      <c r="ABU295" s="53">
        <f>'Hàng tồn'!AAQ296</f>
        <v>0</v>
      </c>
      <c r="ABV295" s="168">
        <f>ABU295*'Bảng giá mua 2015'!AAR294</f>
        <v>0</v>
      </c>
      <c r="ABW295" s="55"/>
      <c r="ABX295" s="55"/>
      <c r="ABY295" s="55"/>
      <c r="ABZ295" s="55"/>
      <c r="ACA295" s="55"/>
      <c r="ACB295" s="55"/>
      <c r="ACC295" s="55"/>
      <c r="ACD295" s="55"/>
      <c r="ACE295" s="55"/>
      <c r="ACF295" s="55"/>
      <c r="ACG295" s="55"/>
      <c r="ACH295" s="55"/>
      <c r="ACI295" s="55"/>
      <c r="ACJ295" s="55"/>
      <c r="ACK295" s="55"/>
      <c r="ACL295" s="55"/>
      <c r="ACM295" s="55"/>
      <c r="ACN295" s="55"/>
      <c r="ACO295" s="55"/>
      <c r="ACP295" s="55"/>
      <c r="ACQ295" s="55"/>
      <c r="ACR295" s="55"/>
      <c r="ACS295" s="55"/>
      <c r="ACT295" s="55"/>
      <c r="ACU295" s="55"/>
      <c r="ACV295" s="55"/>
      <c r="ACW295" s="55"/>
      <c r="ACX295" s="55"/>
      <c r="ACY295" s="55"/>
      <c r="ACZ295" s="55"/>
      <c r="ADA295" s="72">
        <f t="shared" si="301"/>
        <v>0</v>
      </c>
      <c r="ADB295" s="57">
        <f>ADA295*'Bảng giá mua 2015'!ABX294</f>
        <v>0</v>
      </c>
      <c r="ADC295" s="53">
        <f>'Hàng tồn'!ABY296</f>
        <v>0</v>
      </c>
      <c r="ADD295" s="168">
        <f>ADC295*'Bảng giá mua 2015'!ABZ294</f>
        <v>0</v>
      </c>
      <c r="ADE295" s="55"/>
      <c r="ADF295" s="55"/>
      <c r="ADG295" s="55"/>
      <c r="ADH295" s="55"/>
      <c r="ADI295" s="55"/>
      <c r="ADJ295" s="55"/>
      <c r="ADK295" s="55"/>
      <c r="ADL295" s="55"/>
      <c r="ADM295" s="55"/>
      <c r="ADN295" s="55"/>
      <c r="ADO295" s="55"/>
      <c r="ADP295" s="55"/>
      <c r="ADQ295" s="55"/>
      <c r="ADR295" s="55"/>
      <c r="ADS295" s="55"/>
      <c r="ADT295" s="55"/>
      <c r="ADU295" s="55"/>
      <c r="ADV295" s="55"/>
      <c r="ADW295" s="55"/>
      <c r="ADX295" s="55"/>
      <c r="ADY295" s="55"/>
      <c r="ADZ295" s="55"/>
      <c r="AEA295" s="55"/>
      <c r="AEB295" s="55"/>
      <c r="AEC295" s="55"/>
      <c r="AED295" s="55"/>
      <c r="AEE295" s="55"/>
      <c r="AEF295" s="55"/>
      <c r="AEG295" s="55"/>
      <c r="AEH295" s="55"/>
      <c r="AEI295" s="72">
        <f t="shared" si="302"/>
        <v>0</v>
      </c>
      <c r="AEJ295" s="57">
        <f>AEI295*'Bảng giá mua 2015'!ADF294</f>
        <v>0</v>
      </c>
      <c r="AEK295" s="53">
        <f>'Hàng tồn'!ADG296</f>
        <v>0</v>
      </c>
      <c r="AEL295" s="168">
        <f>AEK295*'Bảng giá mua 2015'!ADH294</f>
        <v>0</v>
      </c>
      <c r="AEM295" s="55"/>
      <c r="AEN295" s="55"/>
      <c r="AEO295" s="55"/>
      <c r="AEP295" s="55"/>
      <c r="AEQ295" s="55"/>
      <c r="AER295" s="55"/>
      <c r="AES295" s="55"/>
      <c r="AET295" s="55"/>
      <c r="AEU295" s="55"/>
      <c r="AEV295" s="55"/>
      <c r="AEW295" s="55"/>
      <c r="AEX295" s="55"/>
      <c r="AEY295" s="55"/>
      <c r="AEZ295" s="55"/>
      <c r="AFA295" s="55"/>
      <c r="AFB295" s="55"/>
      <c r="AFC295" s="55"/>
      <c r="AFD295" s="55"/>
      <c r="AFE295" s="55"/>
      <c r="AFF295" s="55"/>
      <c r="AFG295" s="55"/>
      <c r="AFH295" s="55"/>
      <c r="AFI295" s="55"/>
      <c r="AFJ295" s="55"/>
      <c r="AFK295" s="55"/>
      <c r="AFL295" s="55"/>
      <c r="AFM295" s="55"/>
      <c r="AFN295" s="55"/>
      <c r="AFO295" s="55"/>
      <c r="AFP295" s="55"/>
      <c r="AFQ295" s="72">
        <f t="shared" si="303"/>
        <v>0</v>
      </c>
      <c r="AFR295" s="57">
        <f>AFQ295*'Bảng giá mua 2015'!AEN294</f>
        <v>0</v>
      </c>
      <c r="AFS295" s="53">
        <f>'Hàng tồn'!AEO296</f>
        <v>0</v>
      </c>
      <c r="AFT295" s="168">
        <f>AFS295*'Bảng giá mua 2015'!AEP294</f>
        <v>0</v>
      </c>
      <c r="AFU295" s="55"/>
      <c r="AFV295" s="55"/>
      <c r="AFW295" s="55"/>
      <c r="AFX295" s="55"/>
      <c r="AFY295" s="55"/>
      <c r="AFZ295" s="55"/>
      <c r="AGA295" s="55"/>
      <c r="AGB295" s="55"/>
      <c r="AGC295" s="55"/>
      <c r="AGD295" s="55"/>
      <c r="AGE295" s="55"/>
      <c r="AGF295" s="55"/>
      <c r="AGG295" s="55"/>
      <c r="AGH295" s="55"/>
      <c r="AGI295" s="55"/>
      <c r="AGJ295" s="55"/>
      <c r="AGK295" s="55"/>
      <c r="AGL295" s="55"/>
      <c r="AGM295" s="55"/>
      <c r="AGN295" s="55"/>
      <c r="AGO295" s="55"/>
      <c r="AGP295" s="55"/>
      <c r="AGQ295" s="55"/>
      <c r="AGR295" s="55"/>
      <c r="AGS295" s="55"/>
      <c r="AGT295" s="55"/>
      <c r="AGU295" s="55"/>
      <c r="AGV295" s="55"/>
      <c r="AGW295" s="55"/>
      <c r="AGX295" s="55"/>
      <c r="AGY295" s="72">
        <f t="shared" si="304"/>
        <v>0</v>
      </c>
      <c r="AGZ295" s="57">
        <f>AGY295*'Bảng giá mua 2015'!AFV294</f>
        <v>0</v>
      </c>
      <c r="AHA295" s="53">
        <f>'Hàng tồn'!AFW296</f>
        <v>0</v>
      </c>
      <c r="AHB295" s="168">
        <f>AHA295*'Bảng giá mua 2015'!AFX294</f>
        <v>0</v>
      </c>
      <c r="AHC295" s="55"/>
      <c r="AHD295" s="55"/>
      <c r="AHE295" s="55"/>
      <c r="AHF295" s="55"/>
      <c r="AHG295" s="55"/>
      <c r="AHH295" s="55"/>
      <c r="AHI295" s="55"/>
      <c r="AHJ295" s="55"/>
      <c r="AHK295" s="55">
        <v>1</v>
      </c>
      <c r="AHL295" s="55"/>
      <c r="AHM295" s="55"/>
      <c r="AHN295" s="55"/>
      <c r="AHO295" s="55">
        <v>1</v>
      </c>
      <c r="AHP295" s="55"/>
      <c r="AHQ295" s="55"/>
      <c r="AHR295" s="55"/>
      <c r="AHS295" s="55"/>
      <c r="AHT295" s="55"/>
      <c r="AHU295" s="55"/>
      <c r="AHV295" s="55"/>
      <c r="AHW295" s="55"/>
      <c r="AHX295" s="55"/>
      <c r="AHY295" s="55"/>
      <c r="AHZ295" s="55"/>
      <c r="AIA295" s="55"/>
      <c r="AIB295" s="55"/>
      <c r="AIC295" s="55"/>
      <c r="AID295" s="55"/>
      <c r="AIE295" s="55"/>
      <c r="AIF295" s="55"/>
      <c r="AIG295" s="72">
        <f t="shared" si="305"/>
        <v>2</v>
      </c>
      <c r="AIH295" s="57">
        <f>AIG295*'Bảng giá bán 2015'!AC294</f>
        <v>0</v>
      </c>
      <c r="AII295" s="53">
        <f>'Hàng tồn'!AHE296</f>
        <v>0</v>
      </c>
      <c r="AIJ295" s="168">
        <f>AII295*'Bảng giá bán 2015'!AD294</f>
        <v>0</v>
      </c>
      <c r="AIK295" s="55"/>
      <c r="AIL295" s="55"/>
      <c r="AIM295" s="55">
        <v>1</v>
      </c>
      <c r="AIN295" s="55"/>
      <c r="AIO295" s="55"/>
      <c r="AIP295" s="55"/>
      <c r="AIQ295" s="55"/>
      <c r="AIR295" s="55"/>
      <c r="AIS295" s="55"/>
      <c r="AIT295" s="55"/>
      <c r="AIU295" s="55"/>
      <c r="AIV295" s="55"/>
      <c r="AIW295" s="55"/>
      <c r="AIX295" s="55"/>
      <c r="AIY295" s="55"/>
      <c r="AIZ295" s="55"/>
      <c r="AJA295" s="55"/>
      <c r="AJB295" s="55"/>
      <c r="AJC295" s="55"/>
      <c r="AJD295" s="55"/>
      <c r="AJE295" s="55"/>
      <c r="AJF295" s="55"/>
      <c r="AJG295" s="55"/>
      <c r="AJH295" s="55"/>
      <c r="AJI295" s="55"/>
      <c r="AJJ295" s="55"/>
      <c r="AJK295" s="55"/>
      <c r="AJL295" s="55"/>
      <c r="AJM295" s="55"/>
      <c r="AJN295" s="55"/>
      <c r="AJO295" s="72">
        <f t="shared" si="306"/>
        <v>1</v>
      </c>
      <c r="AJP295" s="57">
        <f>AJO295*'Bảng giá bán 2015'!AD294</f>
        <v>0</v>
      </c>
      <c r="AJQ295" s="53">
        <f>'Hàng tồn'!AIM296</f>
        <v>0</v>
      </c>
      <c r="AJR295" s="168">
        <f>AJQ295*'Bảng giá mua 2015'!AIN294</f>
        <v>0</v>
      </c>
      <c r="AJS295" s="55"/>
      <c r="AJT295" s="55"/>
      <c r="AJU295" s="55"/>
      <c r="AJV295" s="55"/>
      <c r="AJW295" s="55"/>
      <c r="AJX295" s="55"/>
      <c r="AJY295" s="55"/>
      <c r="AJZ295" s="55"/>
      <c r="AKA295" s="55"/>
      <c r="AKB295" s="55"/>
      <c r="AKC295" s="55"/>
      <c r="AKD295" s="55"/>
      <c r="AKE295" s="55"/>
      <c r="AKF295" s="55"/>
      <c r="AKG295" s="55"/>
      <c r="AKH295" s="55"/>
      <c r="AKI295" s="55"/>
      <c r="AKJ295" s="55"/>
      <c r="AKK295" s="55"/>
      <c r="AKL295" s="55"/>
      <c r="AKM295" s="55"/>
      <c r="AKN295" s="55"/>
      <c r="AKO295" s="55"/>
      <c r="AKP295" s="55"/>
      <c r="AKQ295" s="55"/>
      <c r="AKR295" s="55"/>
      <c r="AKS295" s="55"/>
      <c r="AKT295" s="55"/>
      <c r="AKU295" s="55"/>
      <c r="AKV295" s="55"/>
      <c r="AKW295" s="72">
        <f t="shared" si="307"/>
        <v>0</v>
      </c>
      <c r="AKX295" s="57">
        <f>AKW295*'Bảng giá bán 2015'!BL294</f>
        <v>0</v>
      </c>
      <c r="AKY295" s="53">
        <f>'Hàng tồn'!AJU296</f>
        <v>0</v>
      </c>
      <c r="AKZ295" s="168">
        <f>AKY295*'Bảng giá mua 2015'!AJV294</f>
        <v>0</v>
      </c>
      <c r="ALA295" s="55"/>
      <c r="ALB295" s="55"/>
      <c r="ALC295" s="55"/>
      <c r="ALD295" s="55"/>
      <c r="ALE295" s="55"/>
      <c r="ALF295" s="55"/>
      <c r="ALG295" s="55"/>
      <c r="ALH295" s="55"/>
      <c r="ALI295" s="55"/>
      <c r="ALJ295" s="55"/>
      <c r="ALK295" s="55"/>
      <c r="ALL295" s="55"/>
      <c r="ALM295" s="55"/>
      <c r="ALN295" s="55"/>
      <c r="ALO295" s="55"/>
      <c r="ALP295" s="55"/>
      <c r="ALQ295" s="55"/>
      <c r="ALR295" s="55"/>
      <c r="ALS295" s="55"/>
      <c r="ALT295" s="55"/>
      <c r="ALU295" s="55"/>
      <c r="ALV295" s="55"/>
      <c r="ALW295" s="55"/>
      <c r="ALX295" s="55"/>
      <c r="ALY295" s="55"/>
      <c r="ALZ295" s="55"/>
      <c r="AMA295" s="55"/>
      <c r="AMB295" s="55"/>
      <c r="AMC295" s="55"/>
      <c r="AMD295" s="55"/>
      <c r="AME295" s="72">
        <f t="shared" si="308"/>
        <v>0</v>
      </c>
      <c r="AMF295" s="57">
        <f>AME295*'Bảng giá bán 2015'!CT294</f>
        <v>0</v>
      </c>
      <c r="AMG295" s="53">
        <f>'Hàng tồn'!ALC296</f>
        <v>0</v>
      </c>
      <c r="AMH295" s="168">
        <f>AMG295*'Bảng giá mua 2015'!ALD294</f>
        <v>0</v>
      </c>
      <c r="AMI295" s="55"/>
      <c r="AMJ295" s="55"/>
      <c r="AMK295" s="55"/>
      <c r="AML295" s="55"/>
      <c r="AMM295" s="55"/>
      <c r="AMN295" s="55"/>
      <c r="AMO295" s="55"/>
      <c r="AMP295" s="55"/>
      <c r="AMQ295" s="55"/>
      <c r="AMR295" s="55"/>
      <c r="AMS295" s="55"/>
      <c r="AMT295" s="55"/>
      <c r="AMU295" s="55"/>
      <c r="AMV295" s="55"/>
      <c r="AMW295" s="55"/>
      <c r="AMX295" s="55"/>
      <c r="AMY295" s="55"/>
      <c r="AMZ295" s="55"/>
      <c r="ANA295" s="55"/>
      <c r="ANB295" s="55"/>
      <c r="ANC295" s="55"/>
      <c r="AND295" s="55"/>
      <c r="ANE295" s="55"/>
      <c r="ANF295" s="55"/>
      <c r="ANG295" s="55"/>
      <c r="ANH295" s="55"/>
      <c r="ANI295" s="55"/>
      <c r="ANJ295" s="55"/>
      <c r="ANK295" s="55"/>
      <c r="ANL295" s="55"/>
      <c r="ANM295" s="72">
        <f t="shared" si="309"/>
        <v>0</v>
      </c>
      <c r="ANN295" s="57">
        <f>ANM295*'Bảng giá bán 2015'!EB294</f>
        <v>0</v>
      </c>
      <c r="ANO295" s="53">
        <f>'Hàng tồn'!AMK296</f>
        <v>0</v>
      </c>
      <c r="ANP295" s="168">
        <f>ANO295*'Bảng giá mua 2015'!AML294</f>
        <v>0</v>
      </c>
    </row>
    <row r="296" spans="1:1056" x14ac:dyDescent="0.3">
      <c r="A296" s="133"/>
      <c r="B296" s="58" t="s">
        <v>5</v>
      </c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72">
        <f t="shared" si="279"/>
        <v>0</v>
      </c>
      <c r="AH296" s="57">
        <f>AG296*'Bảng giá mua 2015'!D295</f>
        <v>0</v>
      </c>
      <c r="AI296" s="53">
        <f>'Hàng tồn'!E297</f>
        <v>0</v>
      </c>
      <c r="AJ296" s="168">
        <f>AI296*'Bảng giá mua 2015'!F295</f>
        <v>0</v>
      </c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72">
        <f t="shared" si="280"/>
        <v>0</v>
      </c>
      <c r="BP296" s="57">
        <f>BO296*'Bảng giá mua 2015'!AL295</f>
        <v>0</v>
      </c>
      <c r="BQ296" s="53">
        <f>'Hàng tồn'!AM297</f>
        <v>0</v>
      </c>
      <c r="BR296" s="168">
        <f>BQ296*'Bảng giá mua 2015'!AN295</f>
        <v>0</v>
      </c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72">
        <f t="shared" si="281"/>
        <v>0</v>
      </c>
      <c r="CX296" s="57">
        <f>CW296*'Bảng giá mua 2015'!BT295</f>
        <v>0</v>
      </c>
      <c r="CY296" s="53">
        <f>'Hàng tồn'!BU297</f>
        <v>0</v>
      </c>
      <c r="CZ296" s="168">
        <f>CY296*'Bảng giá mua 2015'!BV295</f>
        <v>0</v>
      </c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72">
        <f t="shared" si="282"/>
        <v>0</v>
      </c>
      <c r="EF296" s="57">
        <f>EE296*'Bảng giá mua 2015'!DB295</f>
        <v>0</v>
      </c>
      <c r="EG296" s="53">
        <f>'Hàng tồn'!DC297</f>
        <v>0</v>
      </c>
      <c r="EH296" s="168">
        <f>EG296*'Bảng giá mua 2015'!DD295</f>
        <v>0</v>
      </c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72">
        <f t="shared" si="283"/>
        <v>0</v>
      </c>
      <c r="FN296" s="57">
        <f>FM296*'Bảng giá mua 2015'!EJ295</f>
        <v>0</v>
      </c>
      <c r="FO296" s="53">
        <f>'Hàng tồn'!EK297</f>
        <v>0</v>
      </c>
      <c r="FP296" s="168">
        <f>FO296*'Bảng giá mua 2015'!EL295</f>
        <v>0</v>
      </c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72">
        <f t="shared" si="284"/>
        <v>0</v>
      </c>
      <c r="GV296" s="57">
        <f>GU296*'Bảng giá mua 2015'!FR295</f>
        <v>0</v>
      </c>
      <c r="GW296" s="53">
        <f>'Hàng tồn'!FS297</f>
        <v>0</v>
      </c>
      <c r="GX296" s="168">
        <f>GW296*'Bảng giá mua 2015'!FT295</f>
        <v>0</v>
      </c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72">
        <f t="shared" si="285"/>
        <v>0</v>
      </c>
      <c r="ID296" s="57">
        <f>IC296*'Bảng giá mua 2015'!GZ295</f>
        <v>0</v>
      </c>
      <c r="IE296" s="53">
        <f>'Hàng tồn'!HA297</f>
        <v>0</v>
      </c>
      <c r="IF296" s="168">
        <f>IE296*'Bảng giá mua 2015'!HB295</f>
        <v>0</v>
      </c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72">
        <f t="shared" si="286"/>
        <v>0</v>
      </c>
      <c r="JL296" s="57">
        <f>JK296*'Bảng giá mua 2015'!IH295</f>
        <v>0</v>
      </c>
      <c r="JM296" s="53">
        <f>'Hàng tồn'!II297</f>
        <v>0</v>
      </c>
      <c r="JN296" s="168">
        <f>JM296*'Bảng giá mua 2015'!IJ295</f>
        <v>0</v>
      </c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72">
        <f t="shared" si="287"/>
        <v>0</v>
      </c>
      <c r="KT296" s="57">
        <f>KS296*'Bảng giá mua 2015'!JP295</f>
        <v>0</v>
      </c>
      <c r="KU296" s="53">
        <f>'Hàng tồn'!JQ297</f>
        <v>0</v>
      </c>
      <c r="KV296" s="168">
        <f>KU296*'Bảng giá mua 2015'!JR295</f>
        <v>0</v>
      </c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72">
        <f t="shared" si="288"/>
        <v>0</v>
      </c>
      <c r="MB296" s="57">
        <f>MA296*'Bảng giá mua 2015'!KX295</f>
        <v>0</v>
      </c>
      <c r="MC296" s="53">
        <f>'Hàng tồn'!KY297</f>
        <v>0</v>
      </c>
      <c r="MD296" s="168">
        <f>MC296*'Bảng giá mua 2015'!KZ295</f>
        <v>0</v>
      </c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72">
        <f t="shared" si="289"/>
        <v>0</v>
      </c>
      <c r="NJ296" s="57">
        <f>NI296*'Bảng giá mua 2015'!MF295</f>
        <v>0</v>
      </c>
      <c r="NK296" s="53">
        <f>'Hàng tồn'!MG297</f>
        <v>0</v>
      </c>
      <c r="NL296" s="168">
        <f>NK296*'Bảng giá mua 2015'!MH295</f>
        <v>0</v>
      </c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72">
        <f t="shared" si="290"/>
        <v>0</v>
      </c>
      <c r="OR296" s="57">
        <f>OQ296*'Bảng giá mua 2015'!NN295</f>
        <v>0</v>
      </c>
      <c r="OS296" s="53">
        <f>'Hàng tồn'!NO297</f>
        <v>0</v>
      </c>
      <c r="OT296" s="168">
        <f>OS296*'Bảng giá mua 2015'!NP295</f>
        <v>0</v>
      </c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72">
        <f t="shared" si="291"/>
        <v>0</v>
      </c>
      <c r="PZ296" s="57">
        <f>PY296*'Bảng giá mua 2015'!OV295</f>
        <v>0</v>
      </c>
      <c r="QA296" s="53">
        <f>'Hàng tồn'!OW297</f>
        <v>0</v>
      </c>
      <c r="QB296" s="168">
        <f>QA296*'Bảng giá mua 2015'!OX295</f>
        <v>0</v>
      </c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72">
        <f t="shared" si="292"/>
        <v>0</v>
      </c>
      <c r="RH296" s="57">
        <f>RG296*'Bảng giá mua 2015'!QD295</f>
        <v>0</v>
      </c>
      <c r="RI296" s="53">
        <f>'Hàng tồn'!QE297</f>
        <v>0</v>
      </c>
      <c r="RJ296" s="168">
        <f>RI296*'Bảng giá mua 2015'!QF295</f>
        <v>0</v>
      </c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72">
        <f t="shared" si="293"/>
        <v>0</v>
      </c>
      <c r="SP296" s="57">
        <f>SO296*'Bảng giá mua 2015'!RL295</f>
        <v>0</v>
      </c>
      <c r="SQ296" s="53">
        <f>'Hàng tồn'!RM297</f>
        <v>0</v>
      </c>
      <c r="SR296" s="168">
        <f>SQ296*'Bảng giá mua 2015'!RN295</f>
        <v>0</v>
      </c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72">
        <f t="shared" si="294"/>
        <v>0</v>
      </c>
      <c r="TX296" s="57">
        <f>TW296*'Bảng giá mua 2015'!ST295</f>
        <v>0</v>
      </c>
      <c r="TY296" s="53">
        <f>'Hàng tồn'!SU297</f>
        <v>0</v>
      </c>
      <c r="TZ296" s="168">
        <f>TY296*'Bảng giá mua 2015'!SV295</f>
        <v>0</v>
      </c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72">
        <f t="shared" si="295"/>
        <v>0</v>
      </c>
      <c r="VF296" s="57">
        <f>VE296*'Bảng giá mua 2015'!UB295</f>
        <v>0</v>
      </c>
      <c r="VG296" s="53">
        <f>'Hàng tồn'!UC297</f>
        <v>0</v>
      </c>
      <c r="VH296" s="168">
        <f>VG296*'Bảng giá mua 2015'!UD295</f>
        <v>0</v>
      </c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72">
        <f t="shared" si="296"/>
        <v>0</v>
      </c>
      <c r="WN296" s="57">
        <f>WM296*'Bảng giá mua 2015'!VJ295</f>
        <v>0</v>
      </c>
      <c r="WO296" s="53">
        <f>'Hàng tồn'!VK297</f>
        <v>0</v>
      </c>
      <c r="WP296" s="168">
        <f>WO296*'Bảng giá mua 2015'!VL295</f>
        <v>0</v>
      </c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72">
        <f t="shared" si="297"/>
        <v>0</v>
      </c>
      <c r="XV296" s="57">
        <f>XU296*'Bảng giá mua 2015'!WR295</f>
        <v>0</v>
      </c>
      <c r="XW296" s="53">
        <f>'Hàng tồn'!WS297</f>
        <v>0</v>
      </c>
      <c r="XX296" s="168">
        <f>XW296*'Bảng giá mua 2015'!WT295</f>
        <v>0</v>
      </c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72">
        <f t="shared" si="298"/>
        <v>0</v>
      </c>
      <c r="ZD296" s="57">
        <f>ZC296*'Bảng giá mua 2015'!XZ295</f>
        <v>0</v>
      </c>
      <c r="ZE296" s="53">
        <f>'Hàng tồn'!YA297</f>
        <v>0</v>
      </c>
      <c r="ZF296" s="168">
        <f>ZE296*'Bảng giá mua 2015'!YB295</f>
        <v>0</v>
      </c>
      <c r="ZG296" s="55"/>
      <c r="ZH296" s="55"/>
      <c r="ZI296" s="55"/>
      <c r="ZJ296" s="55"/>
      <c r="ZK296" s="55"/>
      <c r="ZL296" s="55"/>
      <c r="ZM296" s="55"/>
      <c r="ZN296" s="55"/>
      <c r="ZO296" s="55"/>
      <c r="ZP296" s="55"/>
      <c r="ZQ296" s="55"/>
      <c r="ZR296" s="55"/>
      <c r="ZS296" s="55"/>
      <c r="ZT296" s="55"/>
      <c r="ZU296" s="55"/>
      <c r="ZV296" s="55"/>
      <c r="ZW296" s="55"/>
      <c r="ZX296" s="55"/>
      <c r="ZY296" s="55"/>
      <c r="ZZ296" s="55"/>
      <c r="AAA296" s="55"/>
      <c r="AAB296" s="55"/>
      <c r="AAC296" s="55"/>
      <c r="AAD296" s="55"/>
      <c r="AAE296" s="55"/>
      <c r="AAF296" s="55"/>
      <c r="AAG296" s="55"/>
      <c r="AAH296" s="55"/>
      <c r="AAI296" s="55"/>
      <c r="AAJ296" s="55"/>
      <c r="AAK296" s="72">
        <f t="shared" si="299"/>
        <v>0</v>
      </c>
      <c r="AAL296" s="57">
        <f>AAK296*'Bảng giá mua 2015'!ZH295</f>
        <v>0</v>
      </c>
      <c r="AAM296" s="53">
        <f>'Hàng tồn'!ZI297</f>
        <v>0</v>
      </c>
      <c r="AAN296" s="168">
        <f>AAM296*'Bảng giá mua 2015'!ZJ295</f>
        <v>0</v>
      </c>
      <c r="AAO296" s="55"/>
      <c r="AAP296" s="55"/>
      <c r="AAQ296" s="55"/>
      <c r="AAR296" s="55"/>
      <c r="AAS296" s="55"/>
      <c r="AAT296" s="55"/>
      <c r="AAU296" s="55"/>
      <c r="AAV296" s="55"/>
      <c r="AAW296" s="55"/>
      <c r="AAX296" s="55"/>
      <c r="AAY296" s="55"/>
      <c r="AAZ296" s="55"/>
      <c r="ABA296" s="55"/>
      <c r="ABB296" s="55"/>
      <c r="ABC296" s="55"/>
      <c r="ABD296" s="55"/>
      <c r="ABE296" s="55"/>
      <c r="ABF296" s="55"/>
      <c r="ABG296" s="55"/>
      <c r="ABH296" s="55"/>
      <c r="ABI296" s="55"/>
      <c r="ABJ296" s="55"/>
      <c r="ABK296" s="55"/>
      <c r="ABL296" s="55"/>
      <c r="ABM296" s="55"/>
      <c r="ABN296" s="55"/>
      <c r="ABO296" s="55"/>
      <c r="ABP296" s="55"/>
      <c r="ABQ296" s="55"/>
      <c r="ABR296" s="55"/>
      <c r="ABS296" s="72">
        <f t="shared" si="300"/>
        <v>0</v>
      </c>
      <c r="ABT296" s="57">
        <f>ABS296*'Bảng giá mua 2015'!AAP295</f>
        <v>0</v>
      </c>
      <c r="ABU296" s="53">
        <f>'Hàng tồn'!AAQ297</f>
        <v>0</v>
      </c>
      <c r="ABV296" s="168">
        <f>ABU296*'Bảng giá mua 2015'!AAR295</f>
        <v>0</v>
      </c>
      <c r="ABW296" s="55"/>
      <c r="ABX296" s="55"/>
      <c r="ABY296" s="55"/>
      <c r="ABZ296" s="55"/>
      <c r="ACA296" s="55"/>
      <c r="ACB296" s="55"/>
      <c r="ACC296" s="55"/>
      <c r="ACD296" s="55"/>
      <c r="ACE296" s="55"/>
      <c r="ACF296" s="55"/>
      <c r="ACG296" s="55"/>
      <c r="ACH296" s="55"/>
      <c r="ACI296" s="55"/>
      <c r="ACJ296" s="55"/>
      <c r="ACK296" s="55"/>
      <c r="ACL296" s="55"/>
      <c r="ACM296" s="55"/>
      <c r="ACN296" s="55"/>
      <c r="ACO296" s="55"/>
      <c r="ACP296" s="55"/>
      <c r="ACQ296" s="55"/>
      <c r="ACR296" s="55"/>
      <c r="ACS296" s="55"/>
      <c r="ACT296" s="55"/>
      <c r="ACU296" s="55"/>
      <c r="ACV296" s="55"/>
      <c r="ACW296" s="55"/>
      <c r="ACX296" s="55"/>
      <c r="ACY296" s="55"/>
      <c r="ACZ296" s="55"/>
      <c r="ADA296" s="72">
        <f t="shared" si="301"/>
        <v>0</v>
      </c>
      <c r="ADB296" s="57">
        <f>ADA296*'Bảng giá mua 2015'!ABX295</f>
        <v>0</v>
      </c>
      <c r="ADC296" s="53">
        <f>'Hàng tồn'!ABY297</f>
        <v>0</v>
      </c>
      <c r="ADD296" s="168">
        <f>ADC296*'Bảng giá mua 2015'!ABZ295</f>
        <v>0</v>
      </c>
      <c r="ADE296" s="55"/>
      <c r="ADF296" s="55"/>
      <c r="ADG296" s="55"/>
      <c r="ADH296" s="55"/>
      <c r="ADI296" s="55"/>
      <c r="ADJ296" s="55"/>
      <c r="ADK296" s="55"/>
      <c r="ADL296" s="55"/>
      <c r="ADM296" s="55"/>
      <c r="ADN296" s="55"/>
      <c r="ADO296" s="55"/>
      <c r="ADP296" s="55"/>
      <c r="ADQ296" s="55"/>
      <c r="ADR296" s="55"/>
      <c r="ADS296" s="55"/>
      <c r="ADT296" s="55"/>
      <c r="ADU296" s="55"/>
      <c r="ADV296" s="55"/>
      <c r="ADW296" s="55"/>
      <c r="ADX296" s="55"/>
      <c r="ADY296" s="55"/>
      <c r="ADZ296" s="55"/>
      <c r="AEA296" s="55"/>
      <c r="AEB296" s="55"/>
      <c r="AEC296" s="55"/>
      <c r="AED296" s="55"/>
      <c r="AEE296" s="55"/>
      <c r="AEF296" s="55"/>
      <c r="AEG296" s="55"/>
      <c r="AEH296" s="55"/>
      <c r="AEI296" s="72">
        <f t="shared" si="302"/>
        <v>0</v>
      </c>
      <c r="AEJ296" s="57">
        <f>AEI296*'Bảng giá mua 2015'!ADF295</f>
        <v>0</v>
      </c>
      <c r="AEK296" s="53">
        <f>'Hàng tồn'!ADG297</f>
        <v>0</v>
      </c>
      <c r="AEL296" s="168">
        <f>AEK296*'Bảng giá mua 2015'!ADH295</f>
        <v>0</v>
      </c>
      <c r="AEM296" s="55"/>
      <c r="AEN296" s="55"/>
      <c r="AEO296" s="55"/>
      <c r="AEP296" s="55"/>
      <c r="AEQ296" s="55"/>
      <c r="AER296" s="55"/>
      <c r="AES296" s="55"/>
      <c r="AET296" s="55"/>
      <c r="AEU296" s="55"/>
      <c r="AEV296" s="55"/>
      <c r="AEW296" s="55"/>
      <c r="AEX296" s="55"/>
      <c r="AEY296" s="55"/>
      <c r="AEZ296" s="55"/>
      <c r="AFA296" s="55"/>
      <c r="AFB296" s="55"/>
      <c r="AFC296" s="55"/>
      <c r="AFD296" s="55"/>
      <c r="AFE296" s="55"/>
      <c r="AFF296" s="55"/>
      <c r="AFG296" s="55"/>
      <c r="AFH296" s="55"/>
      <c r="AFI296" s="55"/>
      <c r="AFJ296" s="55"/>
      <c r="AFK296" s="55"/>
      <c r="AFL296" s="55"/>
      <c r="AFM296" s="55"/>
      <c r="AFN296" s="55"/>
      <c r="AFO296" s="55"/>
      <c r="AFP296" s="55"/>
      <c r="AFQ296" s="72">
        <f t="shared" si="303"/>
        <v>0</v>
      </c>
      <c r="AFR296" s="57">
        <f>AFQ296*'Bảng giá mua 2015'!AEN295</f>
        <v>0</v>
      </c>
      <c r="AFS296" s="53">
        <f>'Hàng tồn'!AEO297</f>
        <v>0</v>
      </c>
      <c r="AFT296" s="168">
        <f>AFS296*'Bảng giá mua 2015'!AEP295</f>
        <v>0</v>
      </c>
      <c r="AFU296" s="55"/>
      <c r="AFV296" s="55"/>
      <c r="AFW296" s="55"/>
      <c r="AFX296" s="55"/>
      <c r="AFY296" s="55"/>
      <c r="AFZ296" s="55"/>
      <c r="AGA296" s="55"/>
      <c r="AGB296" s="55"/>
      <c r="AGC296" s="55"/>
      <c r="AGD296" s="55"/>
      <c r="AGE296" s="55"/>
      <c r="AGF296" s="55"/>
      <c r="AGG296" s="55"/>
      <c r="AGH296" s="55"/>
      <c r="AGI296" s="55"/>
      <c r="AGJ296" s="55"/>
      <c r="AGK296" s="55"/>
      <c r="AGL296" s="55"/>
      <c r="AGM296" s="55"/>
      <c r="AGN296" s="55"/>
      <c r="AGO296" s="55"/>
      <c r="AGP296" s="55"/>
      <c r="AGQ296" s="55"/>
      <c r="AGR296" s="55"/>
      <c r="AGS296" s="55"/>
      <c r="AGT296" s="55"/>
      <c r="AGU296" s="55"/>
      <c r="AGV296" s="55"/>
      <c r="AGW296" s="55"/>
      <c r="AGX296" s="55"/>
      <c r="AGY296" s="72">
        <f t="shared" si="304"/>
        <v>0</v>
      </c>
      <c r="AGZ296" s="57">
        <f>AGY296*'Bảng giá mua 2015'!AFV295</f>
        <v>0</v>
      </c>
      <c r="AHA296" s="53">
        <f>'Hàng tồn'!AFW297</f>
        <v>0</v>
      </c>
      <c r="AHB296" s="168">
        <f>AHA296*'Bảng giá mua 2015'!AFX295</f>
        <v>0</v>
      </c>
      <c r="AHC296" s="55">
        <v>1</v>
      </c>
      <c r="AHD296" s="55"/>
      <c r="AHE296" s="55"/>
      <c r="AHF296" s="55"/>
      <c r="AHG296" s="55"/>
      <c r="AHH296" s="55"/>
      <c r="AHI296" s="55"/>
      <c r="AHJ296" s="55"/>
      <c r="AHK296" s="55"/>
      <c r="AHL296" s="55">
        <v>2</v>
      </c>
      <c r="AHM296" s="55"/>
      <c r="AHN296" s="55"/>
      <c r="AHO296" s="55"/>
      <c r="AHP296" s="55"/>
      <c r="AHQ296" s="55"/>
      <c r="AHR296" s="55"/>
      <c r="AHS296" s="55"/>
      <c r="AHT296" s="55"/>
      <c r="AHU296" s="55"/>
      <c r="AHV296" s="55"/>
      <c r="AHW296" s="55"/>
      <c r="AHX296" s="55"/>
      <c r="AHY296" s="55"/>
      <c r="AHZ296" s="55"/>
      <c r="AIA296" s="55"/>
      <c r="AIB296" s="55"/>
      <c r="AIC296" s="55"/>
      <c r="AID296" s="55"/>
      <c r="AIE296" s="55"/>
      <c r="AIF296" s="55"/>
      <c r="AIG296" s="72">
        <f t="shared" si="305"/>
        <v>3</v>
      </c>
      <c r="AIH296" s="57">
        <f>AIG296*'Bảng giá bán 2015'!AC295</f>
        <v>0</v>
      </c>
      <c r="AII296" s="53">
        <f>'Hàng tồn'!AHE297</f>
        <v>0</v>
      </c>
      <c r="AIJ296" s="168">
        <f>AII296*'Bảng giá bán 2015'!AD295</f>
        <v>0</v>
      </c>
      <c r="AIK296" s="55">
        <v>1</v>
      </c>
      <c r="AIL296" s="55"/>
      <c r="AIM296" s="55"/>
      <c r="AIN296" s="55"/>
      <c r="AIO296" s="55"/>
      <c r="AIP296" s="55"/>
      <c r="AIQ296" s="55"/>
      <c r="AIR296" s="55">
        <v>1</v>
      </c>
      <c r="AIS296" s="55"/>
      <c r="AIT296" s="55">
        <v>1</v>
      </c>
      <c r="AIU296" s="55">
        <v>1</v>
      </c>
      <c r="AIV296" s="55"/>
      <c r="AIW296" s="55"/>
      <c r="AIX296" s="55"/>
      <c r="AIY296" s="55"/>
      <c r="AIZ296" s="55"/>
      <c r="AJA296" s="55"/>
      <c r="AJB296" s="55"/>
      <c r="AJC296" s="55"/>
      <c r="AJD296" s="55"/>
      <c r="AJE296" s="55"/>
      <c r="AJF296" s="55"/>
      <c r="AJG296" s="55"/>
      <c r="AJH296" s="55"/>
      <c r="AJI296" s="55"/>
      <c r="AJJ296" s="55"/>
      <c r="AJK296" s="55"/>
      <c r="AJL296" s="55"/>
      <c r="AJM296" s="55"/>
      <c r="AJN296" s="55"/>
      <c r="AJO296" s="72">
        <f t="shared" si="306"/>
        <v>4</v>
      </c>
      <c r="AJP296" s="57">
        <f>AJO296*'Bảng giá bán 2015'!AD295</f>
        <v>0</v>
      </c>
      <c r="AJQ296" s="53">
        <f>'Hàng tồn'!AIM297</f>
        <v>0</v>
      </c>
      <c r="AJR296" s="168">
        <f>AJQ296*'Bảng giá mua 2015'!AIN295</f>
        <v>0</v>
      </c>
      <c r="AJS296" s="55"/>
      <c r="AJT296" s="55"/>
      <c r="AJU296" s="55"/>
      <c r="AJV296" s="55"/>
      <c r="AJW296" s="55"/>
      <c r="AJX296" s="55"/>
      <c r="AJY296" s="55"/>
      <c r="AJZ296" s="55"/>
      <c r="AKA296" s="55"/>
      <c r="AKB296" s="55"/>
      <c r="AKC296" s="55"/>
      <c r="AKD296" s="55"/>
      <c r="AKE296" s="55"/>
      <c r="AKF296" s="55"/>
      <c r="AKG296" s="55"/>
      <c r="AKH296" s="55"/>
      <c r="AKI296" s="55"/>
      <c r="AKJ296" s="55"/>
      <c r="AKK296" s="55"/>
      <c r="AKL296" s="55"/>
      <c r="AKM296" s="55"/>
      <c r="AKN296" s="55"/>
      <c r="AKO296" s="55"/>
      <c r="AKP296" s="55"/>
      <c r="AKQ296" s="55"/>
      <c r="AKR296" s="55"/>
      <c r="AKS296" s="55"/>
      <c r="AKT296" s="55"/>
      <c r="AKU296" s="55"/>
      <c r="AKV296" s="55"/>
      <c r="AKW296" s="72">
        <f t="shared" si="307"/>
        <v>0</v>
      </c>
      <c r="AKX296" s="57">
        <f>AKW296*'Bảng giá bán 2015'!BL295</f>
        <v>0</v>
      </c>
      <c r="AKY296" s="53">
        <f>'Hàng tồn'!AJU297</f>
        <v>0</v>
      </c>
      <c r="AKZ296" s="168">
        <f>AKY296*'Bảng giá mua 2015'!AJV295</f>
        <v>0</v>
      </c>
      <c r="ALA296" s="55"/>
      <c r="ALB296" s="55"/>
      <c r="ALC296" s="55"/>
      <c r="ALD296" s="55"/>
      <c r="ALE296" s="55"/>
      <c r="ALF296" s="55"/>
      <c r="ALG296" s="55"/>
      <c r="ALH296" s="55"/>
      <c r="ALI296" s="55"/>
      <c r="ALJ296" s="55"/>
      <c r="ALK296" s="55"/>
      <c r="ALL296" s="55"/>
      <c r="ALM296" s="55"/>
      <c r="ALN296" s="55"/>
      <c r="ALO296" s="55"/>
      <c r="ALP296" s="55"/>
      <c r="ALQ296" s="55"/>
      <c r="ALR296" s="55"/>
      <c r="ALS296" s="55"/>
      <c r="ALT296" s="55"/>
      <c r="ALU296" s="55"/>
      <c r="ALV296" s="55"/>
      <c r="ALW296" s="55"/>
      <c r="ALX296" s="55"/>
      <c r="ALY296" s="55"/>
      <c r="ALZ296" s="55"/>
      <c r="AMA296" s="55"/>
      <c r="AMB296" s="55"/>
      <c r="AMC296" s="55"/>
      <c r="AMD296" s="55"/>
      <c r="AME296" s="72">
        <f t="shared" si="308"/>
        <v>0</v>
      </c>
      <c r="AMF296" s="57">
        <f>AME296*'Bảng giá bán 2015'!CT295</f>
        <v>0</v>
      </c>
      <c r="AMG296" s="53">
        <f>'Hàng tồn'!ALC297</f>
        <v>0</v>
      </c>
      <c r="AMH296" s="168">
        <f>AMG296*'Bảng giá mua 2015'!ALD295</f>
        <v>0</v>
      </c>
      <c r="AMI296" s="55"/>
      <c r="AMJ296" s="55"/>
      <c r="AMK296" s="55"/>
      <c r="AML296" s="55"/>
      <c r="AMM296" s="55"/>
      <c r="AMN296" s="55"/>
      <c r="AMO296" s="55"/>
      <c r="AMP296" s="55"/>
      <c r="AMQ296" s="55"/>
      <c r="AMR296" s="55"/>
      <c r="AMS296" s="55"/>
      <c r="AMT296" s="55"/>
      <c r="AMU296" s="55"/>
      <c r="AMV296" s="55"/>
      <c r="AMW296" s="55"/>
      <c r="AMX296" s="55"/>
      <c r="AMY296" s="55"/>
      <c r="AMZ296" s="55"/>
      <c r="ANA296" s="55"/>
      <c r="ANB296" s="55"/>
      <c r="ANC296" s="55"/>
      <c r="AND296" s="55"/>
      <c r="ANE296" s="55"/>
      <c r="ANF296" s="55"/>
      <c r="ANG296" s="55"/>
      <c r="ANH296" s="55"/>
      <c r="ANI296" s="55"/>
      <c r="ANJ296" s="55"/>
      <c r="ANK296" s="55"/>
      <c r="ANL296" s="55"/>
      <c r="ANM296" s="72">
        <f t="shared" si="309"/>
        <v>0</v>
      </c>
      <c r="ANN296" s="57">
        <f>ANM296*'Bảng giá bán 2015'!EB295</f>
        <v>0</v>
      </c>
      <c r="ANO296" s="53">
        <f>'Hàng tồn'!AMK297</f>
        <v>0</v>
      </c>
      <c r="ANP296" s="168">
        <f>ANO296*'Bảng giá mua 2015'!AML295</f>
        <v>0</v>
      </c>
    </row>
    <row r="297" spans="1:1056" x14ac:dyDescent="0.3">
      <c r="A297" s="133"/>
      <c r="B297" s="58" t="s">
        <v>38</v>
      </c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72">
        <f t="shared" si="279"/>
        <v>0</v>
      </c>
      <c r="AH297" s="57">
        <f>AG297*'Bảng giá mua 2015'!D296</f>
        <v>0</v>
      </c>
      <c r="AI297" s="53">
        <f>'Hàng tồn'!E298</f>
        <v>0</v>
      </c>
      <c r="AJ297" s="168">
        <f>AI297*'Bảng giá mua 2015'!F296</f>
        <v>0</v>
      </c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72">
        <f t="shared" si="280"/>
        <v>0</v>
      </c>
      <c r="BP297" s="57">
        <f>BO297*'Bảng giá mua 2015'!AL296</f>
        <v>0</v>
      </c>
      <c r="BQ297" s="53">
        <f>'Hàng tồn'!AM298</f>
        <v>0</v>
      </c>
      <c r="BR297" s="168">
        <f>BQ297*'Bảng giá mua 2015'!AN296</f>
        <v>0</v>
      </c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72">
        <f t="shared" si="281"/>
        <v>0</v>
      </c>
      <c r="CX297" s="57">
        <f>CW297*'Bảng giá mua 2015'!BT296</f>
        <v>0</v>
      </c>
      <c r="CY297" s="53">
        <f>'Hàng tồn'!BU298</f>
        <v>0</v>
      </c>
      <c r="CZ297" s="168">
        <f>CY297*'Bảng giá mua 2015'!BV296</f>
        <v>0</v>
      </c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72">
        <f t="shared" si="282"/>
        <v>0</v>
      </c>
      <c r="EF297" s="57">
        <f>EE297*'Bảng giá mua 2015'!DB296</f>
        <v>0</v>
      </c>
      <c r="EG297" s="53">
        <f>'Hàng tồn'!DC298</f>
        <v>0</v>
      </c>
      <c r="EH297" s="168">
        <f>EG297*'Bảng giá mua 2015'!DD296</f>
        <v>0</v>
      </c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72">
        <f t="shared" si="283"/>
        <v>0</v>
      </c>
      <c r="FN297" s="57">
        <f>FM297*'Bảng giá mua 2015'!EJ296</f>
        <v>0</v>
      </c>
      <c r="FO297" s="53">
        <f>'Hàng tồn'!EK298</f>
        <v>0</v>
      </c>
      <c r="FP297" s="168">
        <f>FO297*'Bảng giá mua 2015'!EL296</f>
        <v>0</v>
      </c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72">
        <f t="shared" si="284"/>
        <v>0</v>
      </c>
      <c r="GV297" s="57">
        <f>GU297*'Bảng giá mua 2015'!FR296</f>
        <v>0</v>
      </c>
      <c r="GW297" s="53">
        <f>'Hàng tồn'!FS298</f>
        <v>0</v>
      </c>
      <c r="GX297" s="168">
        <f>GW297*'Bảng giá mua 2015'!FT296</f>
        <v>0</v>
      </c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72">
        <f t="shared" si="285"/>
        <v>0</v>
      </c>
      <c r="ID297" s="57">
        <f>IC297*'Bảng giá mua 2015'!GZ296</f>
        <v>0</v>
      </c>
      <c r="IE297" s="53">
        <f>'Hàng tồn'!HA298</f>
        <v>0</v>
      </c>
      <c r="IF297" s="168">
        <f>IE297*'Bảng giá mua 2015'!HB296</f>
        <v>0</v>
      </c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72">
        <f t="shared" si="286"/>
        <v>0</v>
      </c>
      <c r="JL297" s="57">
        <f>JK297*'Bảng giá mua 2015'!IH296</f>
        <v>0</v>
      </c>
      <c r="JM297" s="53">
        <f>'Hàng tồn'!II298</f>
        <v>0</v>
      </c>
      <c r="JN297" s="168">
        <f>JM297*'Bảng giá mua 2015'!IJ296</f>
        <v>0</v>
      </c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72">
        <f t="shared" si="287"/>
        <v>0</v>
      </c>
      <c r="KT297" s="57">
        <f>KS297*'Bảng giá mua 2015'!JP296</f>
        <v>0</v>
      </c>
      <c r="KU297" s="53">
        <f>'Hàng tồn'!JQ298</f>
        <v>0</v>
      </c>
      <c r="KV297" s="168">
        <f>KU297*'Bảng giá mua 2015'!JR296</f>
        <v>0</v>
      </c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72">
        <f t="shared" si="288"/>
        <v>0</v>
      </c>
      <c r="MB297" s="57">
        <f>MA297*'Bảng giá mua 2015'!KX296</f>
        <v>0</v>
      </c>
      <c r="MC297" s="53">
        <f>'Hàng tồn'!KY298</f>
        <v>0</v>
      </c>
      <c r="MD297" s="168">
        <f>MC297*'Bảng giá mua 2015'!KZ296</f>
        <v>0</v>
      </c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72">
        <f t="shared" si="289"/>
        <v>0</v>
      </c>
      <c r="NJ297" s="57">
        <f>NI297*'Bảng giá mua 2015'!MF296</f>
        <v>0</v>
      </c>
      <c r="NK297" s="53">
        <f>'Hàng tồn'!MG298</f>
        <v>0</v>
      </c>
      <c r="NL297" s="168">
        <f>NK297*'Bảng giá mua 2015'!MH296</f>
        <v>0</v>
      </c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72">
        <f t="shared" si="290"/>
        <v>0</v>
      </c>
      <c r="OR297" s="57">
        <f>OQ297*'Bảng giá mua 2015'!NN296</f>
        <v>0</v>
      </c>
      <c r="OS297" s="53">
        <f>'Hàng tồn'!NO298</f>
        <v>0</v>
      </c>
      <c r="OT297" s="168">
        <f>OS297*'Bảng giá mua 2015'!NP296</f>
        <v>0</v>
      </c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72">
        <f t="shared" si="291"/>
        <v>0</v>
      </c>
      <c r="PZ297" s="57">
        <f>PY297*'Bảng giá mua 2015'!OV296</f>
        <v>0</v>
      </c>
      <c r="QA297" s="53">
        <f>'Hàng tồn'!OW298</f>
        <v>0</v>
      </c>
      <c r="QB297" s="168">
        <f>QA297*'Bảng giá mua 2015'!OX296</f>
        <v>0</v>
      </c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72">
        <f t="shared" si="292"/>
        <v>0</v>
      </c>
      <c r="RH297" s="57">
        <f>RG297*'Bảng giá mua 2015'!QD296</f>
        <v>0</v>
      </c>
      <c r="RI297" s="53">
        <f>'Hàng tồn'!QE298</f>
        <v>0</v>
      </c>
      <c r="RJ297" s="168">
        <f>RI297*'Bảng giá mua 2015'!QF296</f>
        <v>0</v>
      </c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72">
        <f t="shared" si="293"/>
        <v>0</v>
      </c>
      <c r="SP297" s="57">
        <f>SO297*'Bảng giá mua 2015'!RL296</f>
        <v>0</v>
      </c>
      <c r="SQ297" s="53">
        <f>'Hàng tồn'!RM298</f>
        <v>0</v>
      </c>
      <c r="SR297" s="168">
        <f>SQ297*'Bảng giá mua 2015'!RN296</f>
        <v>0</v>
      </c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72">
        <f t="shared" si="294"/>
        <v>0</v>
      </c>
      <c r="TX297" s="57">
        <f>TW297*'Bảng giá mua 2015'!ST296</f>
        <v>0</v>
      </c>
      <c r="TY297" s="53">
        <f>'Hàng tồn'!SU298</f>
        <v>0</v>
      </c>
      <c r="TZ297" s="168">
        <f>TY297*'Bảng giá mua 2015'!SV296</f>
        <v>0</v>
      </c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72">
        <f t="shared" si="295"/>
        <v>0</v>
      </c>
      <c r="VF297" s="57">
        <f>VE297*'Bảng giá mua 2015'!UB296</f>
        <v>0</v>
      </c>
      <c r="VG297" s="53">
        <f>'Hàng tồn'!UC298</f>
        <v>0</v>
      </c>
      <c r="VH297" s="168">
        <f>VG297*'Bảng giá mua 2015'!UD296</f>
        <v>0</v>
      </c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72">
        <f t="shared" si="296"/>
        <v>0</v>
      </c>
      <c r="WN297" s="57">
        <f>WM297*'Bảng giá mua 2015'!VJ296</f>
        <v>0</v>
      </c>
      <c r="WO297" s="53">
        <f>'Hàng tồn'!VK298</f>
        <v>0</v>
      </c>
      <c r="WP297" s="168">
        <f>WO297*'Bảng giá mua 2015'!VL296</f>
        <v>0</v>
      </c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72">
        <f t="shared" si="297"/>
        <v>0</v>
      </c>
      <c r="XV297" s="57">
        <f>XU297*'Bảng giá mua 2015'!WR296</f>
        <v>0</v>
      </c>
      <c r="XW297" s="53">
        <f>'Hàng tồn'!WS298</f>
        <v>0</v>
      </c>
      <c r="XX297" s="168">
        <f>XW297*'Bảng giá mua 2015'!WT296</f>
        <v>0</v>
      </c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72">
        <f t="shared" si="298"/>
        <v>0</v>
      </c>
      <c r="ZD297" s="57">
        <f>ZC297*'Bảng giá mua 2015'!XZ296</f>
        <v>0</v>
      </c>
      <c r="ZE297" s="53">
        <f>'Hàng tồn'!YA298</f>
        <v>0</v>
      </c>
      <c r="ZF297" s="168">
        <f>ZE297*'Bảng giá mua 2015'!YB296</f>
        <v>0</v>
      </c>
      <c r="ZG297" s="55"/>
      <c r="ZH297" s="55"/>
      <c r="ZI297" s="55"/>
      <c r="ZJ297" s="55"/>
      <c r="ZK297" s="55"/>
      <c r="ZL297" s="55"/>
      <c r="ZM297" s="55"/>
      <c r="ZN297" s="55"/>
      <c r="ZO297" s="55"/>
      <c r="ZP297" s="55"/>
      <c r="ZQ297" s="55"/>
      <c r="ZR297" s="55"/>
      <c r="ZS297" s="55"/>
      <c r="ZT297" s="55"/>
      <c r="ZU297" s="55"/>
      <c r="ZV297" s="55"/>
      <c r="ZW297" s="55"/>
      <c r="ZX297" s="55"/>
      <c r="ZY297" s="55"/>
      <c r="ZZ297" s="55"/>
      <c r="AAA297" s="55"/>
      <c r="AAB297" s="55"/>
      <c r="AAC297" s="55"/>
      <c r="AAD297" s="55"/>
      <c r="AAE297" s="55"/>
      <c r="AAF297" s="55"/>
      <c r="AAG297" s="55"/>
      <c r="AAH297" s="55"/>
      <c r="AAI297" s="55"/>
      <c r="AAJ297" s="55"/>
      <c r="AAK297" s="72">
        <f t="shared" si="299"/>
        <v>0</v>
      </c>
      <c r="AAL297" s="57">
        <f>AAK297*'Bảng giá mua 2015'!ZH296</f>
        <v>0</v>
      </c>
      <c r="AAM297" s="53">
        <f>'Hàng tồn'!ZI298</f>
        <v>0</v>
      </c>
      <c r="AAN297" s="168">
        <f>AAM297*'Bảng giá mua 2015'!ZJ296</f>
        <v>0</v>
      </c>
      <c r="AAO297" s="55"/>
      <c r="AAP297" s="55"/>
      <c r="AAQ297" s="55"/>
      <c r="AAR297" s="55"/>
      <c r="AAS297" s="55"/>
      <c r="AAT297" s="55"/>
      <c r="AAU297" s="55"/>
      <c r="AAV297" s="55"/>
      <c r="AAW297" s="55"/>
      <c r="AAX297" s="55"/>
      <c r="AAY297" s="55"/>
      <c r="AAZ297" s="55"/>
      <c r="ABA297" s="55"/>
      <c r="ABB297" s="55"/>
      <c r="ABC297" s="55"/>
      <c r="ABD297" s="55"/>
      <c r="ABE297" s="55"/>
      <c r="ABF297" s="55"/>
      <c r="ABG297" s="55"/>
      <c r="ABH297" s="55"/>
      <c r="ABI297" s="55"/>
      <c r="ABJ297" s="55"/>
      <c r="ABK297" s="55"/>
      <c r="ABL297" s="55"/>
      <c r="ABM297" s="55"/>
      <c r="ABN297" s="55"/>
      <c r="ABO297" s="55"/>
      <c r="ABP297" s="55"/>
      <c r="ABQ297" s="55"/>
      <c r="ABR297" s="55"/>
      <c r="ABS297" s="72">
        <f t="shared" si="300"/>
        <v>0</v>
      </c>
      <c r="ABT297" s="57">
        <f>ABS297*'Bảng giá mua 2015'!AAP296</f>
        <v>0</v>
      </c>
      <c r="ABU297" s="53">
        <f>'Hàng tồn'!AAQ298</f>
        <v>0</v>
      </c>
      <c r="ABV297" s="168">
        <f>ABU297*'Bảng giá mua 2015'!AAR296</f>
        <v>0</v>
      </c>
      <c r="ABW297" s="55"/>
      <c r="ABX297" s="55"/>
      <c r="ABY297" s="55"/>
      <c r="ABZ297" s="55"/>
      <c r="ACA297" s="55"/>
      <c r="ACB297" s="55"/>
      <c r="ACC297" s="55"/>
      <c r="ACD297" s="55"/>
      <c r="ACE297" s="55"/>
      <c r="ACF297" s="55"/>
      <c r="ACG297" s="55"/>
      <c r="ACH297" s="55"/>
      <c r="ACI297" s="55"/>
      <c r="ACJ297" s="55"/>
      <c r="ACK297" s="55"/>
      <c r="ACL297" s="55"/>
      <c r="ACM297" s="55"/>
      <c r="ACN297" s="55"/>
      <c r="ACO297" s="55"/>
      <c r="ACP297" s="55"/>
      <c r="ACQ297" s="55"/>
      <c r="ACR297" s="55"/>
      <c r="ACS297" s="55"/>
      <c r="ACT297" s="55"/>
      <c r="ACU297" s="55"/>
      <c r="ACV297" s="55"/>
      <c r="ACW297" s="55"/>
      <c r="ACX297" s="55"/>
      <c r="ACY297" s="55"/>
      <c r="ACZ297" s="55"/>
      <c r="ADA297" s="72">
        <f t="shared" si="301"/>
        <v>0</v>
      </c>
      <c r="ADB297" s="57">
        <f>ADA297*'Bảng giá mua 2015'!ABX296</f>
        <v>0</v>
      </c>
      <c r="ADC297" s="53">
        <f>'Hàng tồn'!ABY298</f>
        <v>0</v>
      </c>
      <c r="ADD297" s="168">
        <f>ADC297*'Bảng giá mua 2015'!ABZ296</f>
        <v>0</v>
      </c>
      <c r="ADE297" s="55"/>
      <c r="ADF297" s="55"/>
      <c r="ADG297" s="55"/>
      <c r="ADH297" s="55"/>
      <c r="ADI297" s="55"/>
      <c r="ADJ297" s="55"/>
      <c r="ADK297" s="55"/>
      <c r="ADL297" s="55"/>
      <c r="ADM297" s="55"/>
      <c r="ADN297" s="55"/>
      <c r="ADO297" s="55"/>
      <c r="ADP297" s="55"/>
      <c r="ADQ297" s="55"/>
      <c r="ADR297" s="55"/>
      <c r="ADS297" s="55"/>
      <c r="ADT297" s="55"/>
      <c r="ADU297" s="55"/>
      <c r="ADV297" s="55"/>
      <c r="ADW297" s="55"/>
      <c r="ADX297" s="55"/>
      <c r="ADY297" s="55"/>
      <c r="ADZ297" s="55"/>
      <c r="AEA297" s="55"/>
      <c r="AEB297" s="55"/>
      <c r="AEC297" s="55"/>
      <c r="AED297" s="55"/>
      <c r="AEE297" s="55"/>
      <c r="AEF297" s="55"/>
      <c r="AEG297" s="55"/>
      <c r="AEH297" s="55"/>
      <c r="AEI297" s="72">
        <f t="shared" si="302"/>
        <v>0</v>
      </c>
      <c r="AEJ297" s="57">
        <f>AEI297*'Bảng giá mua 2015'!ADF296</f>
        <v>0</v>
      </c>
      <c r="AEK297" s="53">
        <f>'Hàng tồn'!ADG298</f>
        <v>0</v>
      </c>
      <c r="AEL297" s="168">
        <f>AEK297*'Bảng giá mua 2015'!ADH296</f>
        <v>0</v>
      </c>
      <c r="AEM297" s="55"/>
      <c r="AEN297" s="55"/>
      <c r="AEO297" s="55"/>
      <c r="AEP297" s="55"/>
      <c r="AEQ297" s="55"/>
      <c r="AER297" s="55"/>
      <c r="AES297" s="55"/>
      <c r="AET297" s="55"/>
      <c r="AEU297" s="55"/>
      <c r="AEV297" s="55"/>
      <c r="AEW297" s="55"/>
      <c r="AEX297" s="55"/>
      <c r="AEY297" s="55"/>
      <c r="AEZ297" s="55"/>
      <c r="AFA297" s="55"/>
      <c r="AFB297" s="55"/>
      <c r="AFC297" s="55"/>
      <c r="AFD297" s="55"/>
      <c r="AFE297" s="55"/>
      <c r="AFF297" s="55"/>
      <c r="AFG297" s="55"/>
      <c r="AFH297" s="55"/>
      <c r="AFI297" s="55"/>
      <c r="AFJ297" s="55"/>
      <c r="AFK297" s="55"/>
      <c r="AFL297" s="55"/>
      <c r="AFM297" s="55"/>
      <c r="AFN297" s="55"/>
      <c r="AFO297" s="55"/>
      <c r="AFP297" s="55"/>
      <c r="AFQ297" s="72">
        <f t="shared" si="303"/>
        <v>0</v>
      </c>
      <c r="AFR297" s="57">
        <f>AFQ297*'Bảng giá mua 2015'!AEN296</f>
        <v>0</v>
      </c>
      <c r="AFS297" s="53">
        <f>'Hàng tồn'!AEO298</f>
        <v>0</v>
      </c>
      <c r="AFT297" s="168">
        <f>AFS297*'Bảng giá mua 2015'!AEP296</f>
        <v>0</v>
      </c>
      <c r="AFU297" s="55"/>
      <c r="AFV297" s="55"/>
      <c r="AFW297" s="55"/>
      <c r="AFX297" s="55"/>
      <c r="AFY297" s="55"/>
      <c r="AFZ297" s="55"/>
      <c r="AGA297" s="55"/>
      <c r="AGB297" s="55"/>
      <c r="AGC297" s="55"/>
      <c r="AGD297" s="55"/>
      <c r="AGE297" s="55"/>
      <c r="AGF297" s="55"/>
      <c r="AGG297" s="55"/>
      <c r="AGH297" s="55"/>
      <c r="AGI297" s="55"/>
      <c r="AGJ297" s="55"/>
      <c r="AGK297" s="55"/>
      <c r="AGL297" s="55"/>
      <c r="AGM297" s="55"/>
      <c r="AGN297" s="55"/>
      <c r="AGO297" s="55"/>
      <c r="AGP297" s="55"/>
      <c r="AGQ297" s="55"/>
      <c r="AGR297" s="55"/>
      <c r="AGS297" s="55"/>
      <c r="AGT297" s="55"/>
      <c r="AGU297" s="55"/>
      <c r="AGV297" s="55"/>
      <c r="AGW297" s="55"/>
      <c r="AGX297" s="55"/>
      <c r="AGY297" s="72">
        <f t="shared" si="304"/>
        <v>0</v>
      </c>
      <c r="AGZ297" s="57">
        <f>AGY297*'Bảng giá mua 2015'!AFV296</f>
        <v>0</v>
      </c>
      <c r="AHA297" s="53">
        <f>'Hàng tồn'!AFW298</f>
        <v>0</v>
      </c>
      <c r="AHB297" s="168">
        <f>AHA297*'Bảng giá mua 2015'!AFX296</f>
        <v>0</v>
      </c>
      <c r="AHC297" s="55"/>
      <c r="AHD297" s="55"/>
      <c r="AHE297" s="55"/>
      <c r="AHF297" s="55"/>
      <c r="AHG297" s="55"/>
      <c r="AHH297" s="55"/>
      <c r="AHI297" s="55"/>
      <c r="AHJ297" s="55"/>
      <c r="AHK297" s="55"/>
      <c r="AHL297" s="55"/>
      <c r="AHM297" s="55"/>
      <c r="AHN297" s="55"/>
      <c r="AHO297" s="55"/>
      <c r="AHP297" s="55"/>
      <c r="AHQ297" s="55"/>
      <c r="AHR297" s="55"/>
      <c r="AHS297" s="55"/>
      <c r="AHT297" s="55"/>
      <c r="AHU297" s="55"/>
      <c r="AHV297" s="55"/>
      <c r="AHW297" s="55"/>
      <c r="AHX297" s="55"/>
      <c r="AHY297" s="55"/>
      <c r="AHZ297" s="55"/>
      <c r="AIA297" s="55"/>
      <c r="AIB297" s="55"/>
      <c r="AIC297" s="55"/>
      <c r="AID297" s="55"/>
      <c r="AIE297" s="55"/>
      <c r="AIF297" s="55"/>
      <c r="AIG297" s="72">
        <f t="shared" si="305"/>
        <v>0</v>
      </c>
      <c r="AIH297" s="57">
        <f>AIG297*'Bảng giá bán 2015'!AC296</f>
        <v>0</v>
      </c>
      <c r="AII297" s="53">
        <f>'Hàng tồn'!AHE298</f>
        <v>0</v>
      </c>
      <c r="AIJ297" s="168">
        <f>AII297*'Bảng giá bán 2015'!AD296</f>
        <v>0</v>
      </c>
      <c r="AIK297" s="55"/>
      <c r="AIL297" s="55"/>
      <c r="AIM297" s="55"/>
      <c r="AIN297" s="55"/>
      <c r="AIO297" s="55"/>
      <c r="AIP297" s="55"/>
      <c r="AIQ297" s="55"/>
      <c r="AIR297" s="55"/>
      <c r="AIS297" s="55"/>
      <c r="AIT297" s="55"/>
      <c r="AIU297" s="55"/>
      <c r="AIV297" s="55"/>
      <c r="AIW297" s="55"/>
      <c r="AIX297" s="55"/>
      <c r="AIY297" s="55"/>
      <c r="AIZ297" s="55"/>
      <c r="AJA297" s="55"/>
      <c r="AJB297" s="55"/>
      <c r="AJC297" s="55"/>
      <c r="AJD297" s="55"/>
      <c r="AJE297" s="55"/>
      <c r="AJF297" s="55"/>
      <c r="AJG297" s="55"/>
      <c r="AJH297" s="55"/>
      <c r="AJI297" s="55"/>
      <c r="AJJ297" s="55"/>
      <c r="AJK297" s="55"/>
      <c r="AJL297" s="55"/>
      <c r="AJM297" s="55"/>
      <c r="AJN297" s="55"/>
      <c r="AJO297" s="72">
        <f t="shared" si="306"/>
        <v>0</v>
      </c>
      <c r="AJP297" s="57">
        <f>AJO297*'Bảng giá bán 2015'!AD296</f>
        <v>0</v>
      </c>
      <c r="AJQ297" s="53">
        <f>'Hàng tồn'!AIM298</f>
        <v>0</v>
      </c>
      <c r="AJR297" s="168">
        <f>AJQ297*'Bảng giá mua 2015'!AIN296</f>
        <v>0</v>
      </c>
      <c r="AJS297" s="55"/>
      <c r="AJT297" s="55"/>
      <c r="AJU297" s="55"/>
      <c r="AJV297" s="55"/>
      <c r="AJW297" s="55"/>
      <c r="AJX297" s="55"/>
      <c r="AJY297" s="55"/>
      <c r="AJZ297" s="55"/>
      <c r="AKA297" s="55"/>
      <c r="AKB297" s="55"/>
      <c r="AKC297" s="55"/>
      <c r="AKD297" s="55"/>
      <c r="AKE297" s="55"/>
      <c r="AKF297" s="55"/>
      <c r="AKG297" s="55"/>
      <c r="AKH297" s="55"/>
      <c r="AKI297" s="55"/>
      <c r="AKJ297" s="55"/>
      <c r="AKK297" s="55"/>
      <c r="AKL297" s="55"/>
      <c r="AKM297" s="55"/>
      <c r="AKN297" s="55"/>
      <c r="AKO297" s="55"/>
      <c r="AKP297" s="55"/>
      <c r="AKQ297" s="55"/>
      <c r="AKR297" s="55"/>
      <c r="AKS297" s="55"/>
      <c r="AKT297" s="55"/>
      <c r="AKU297" s="55"/>
      <c r="AKV297" s="55"/>
      <c r="AKW297" s="72">
        <f t="shared" si="307"/>
        <v>0</v>
      </c>
      <c r="AKX297" s="57">
        <f>AKW297*'Bảng giá bán 2015'!BL296</f>
        <v>0</v>
      </c>
      <c r="AKY297" s="53">
        <f>'Hàng tồn'!AJU298</f>
        <v>0</v>
      </c>
      <c r="AKZ297" s="168">
        <f>AKY297*'Bảng giá mua 2015'!AJV296</f>
        <v>0</v>
      </c>
      <c r="ALA297" s="55"/>
      <c r="ALB297" s="55"/>
      <c r="ALC297" s="55"/>
      <c r="ALD297" s="55"/>
      <c r="ALE297" s="55"/>
      <c r="ALF297" s="55"/>
      <c r="ALG297" s="55"/>
      <c r="ALH297" s="55"/>
      <c r="ALI297" s="55"/>
      <c r="ALJ297" s="55"/>
      <c r="ALK297" s="55"/>
      <c r="ALL297" s="55"/>
      <c r="ALM297" s="55"/>
      <c r="ALN297" s="55"/>
      <c r="ALO297" s="55"/>
      <c r="ALP297" s="55"/>
      <c r="ALQ297" s="55"/>
      <c r="ALR297" s="55"/>
      <c r="ALS297" s="55"/>
      <c r="ALT297" s="55"/>
      <c r="ALU297" s="55"/>
      <c r="ALV297" s="55"/>
      <c r="ALW297" s="55"/>
      <c r="ALX297" s="55"/>
      <c r="ALY297" s="55"/>
      <c r="ALZ297" s="55"/>
      <c r="AMA297" s="55"/>
      <c r="AMB297" s="55"/>
      <c r="AMC297" s="55"/>
      <c r="AMD297" s="55"/>
      <c r="AME297" s="72">
        <f t="shared" si="308"/>
        <v>0</v>
      </c>
      <c r="AMF297" s="57">
        <f>AME297*'Bảng giá bán 2015'!CT296</f>
        <v>0</v>
      </c>
      <c r="AMG297" s="53">
        <f>'Hàng tồn'!ALC298</f>
        <v>0</v>
      </c>
      <c r="AMH297" s="168">
        <f>AMG297*'Bảng giá mua 2015'!ALD296</f>
        <v>0</v>
      </c>
      <c r="AMI297" s="55"/>
      <c r="AMJ297" s="55"/>
      <c r="AMK297" s="55"/>
      <c r="AML297" s="55"/>
      <c r="AMM297" s="55"/>
      <c r="AMN297" s="55"/>
      <c r="AMO297" s="55"/>
      <c r="AMP297" s="55"/>
      <c r="AMQ297" s="55"/>
      <c r="AMR297" s="55"/>
      <c r="AMS297" s="55"/>
      <c r="AMT297" s="55"/>
      <c r="AMU297" s="55"/>
      <c r="AMV297" s="55"/>
      <c r="AMW297" s="55"/>
      <c r="AMX297" s="55"/>
      <c r="AMY297" s="55"/>
      <c r="AMZ297" s="55"/>
      <c r="ANA297" s="55"/>
      <c r="ANB297" s="55"/>
      <c r="ANC297" s="55"/>
      <c r="AND297" s="55"/>
      <c r="ANE297" s="55"/>
      <c r="ANF297" s="55"/>
      <c r="ANG297" s="55"/>
      <c r="ANH297" s="55"/>
      <c r="ANI297" s="55"/>
      <c r="ANJ297" s="55"/>
      <c r="ANK297" s="55"/>
      <c r="ANL297" s="55"/>
      <c r="ANM297" s="72">
        <f t="shared" si="309"/>
        <v>0</v>
      </c>
      <c r="ANN297" s="57">
        <f>ANM297*'Bảng giá bán 2015'!EB296</f>
        <v>0</v>
      </c>
      <c r="ANO297" s="53">
        <f>'Hàng tồn'!AMK298</f>
        <v>0</v>
      </c>
      <c r="ANP297" s="168">
        <f>ANO297*'Bảng giá mua 2015'!AML296</f>
        <v>0</v>
      </c>
    </row>
    <row r="298" spans="1:1056" x14ac:dyDescent="0.3">
      <c r="A298" s="133"/>
      <c r="B298" s="58" t="s">
        <v>10</v>
      </c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72">
        <f t="shared" si="279"/>
        <v>0</v>
      </c>
      <c r="AH298" s="57">
        <f>AG298*'Bảng giá mua 2015'!D297</f>
        <v>0</v>
      </c>
      <c r="AI298" s="53">
        <f>'Hàng tồn'!E299</f>
        <v>0</v>
      </c>
      <c r="AJ298" s="168">
        <f>AI298*'Bảng giá mua 2015'!F297</f>
        <v>0</v>
      </c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72">
        <f t="shared" si="280"/>
        <v>0</v>
      </c>
      <c r="BP298" s="57">
        <f>BO298*'Bảng giá mua 2015'!AL297</f>
        <v>0</v>
      </c>
      <c r="BQ298" s="53">
        <f>'Hàng tồn'!AM299</f>
        <v>0</v>
      </c>
      <c r="BR298" s="168">
        <f>BQ298*'Bảng giá mua 2015'!AN297</f>
        <v>0</v>
      </c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72">
        <f t="shared" si="281"/>
        <v>0</v>
      </c>
      <c r="CX298" s="57">
        <f>CW298*'Bảng giá mua 2015'!BT297</f>
        <v>0</v>
      </c>
      <c r="CY298" s="53">
        <f>'Hàng tồn'!BU299</f>
        <v>0</v>
      </c>
      <c r="CZ298" s="168">
        <f>CY298*'Bảng giá mua 2015'!BV297</f>
        <v>0</v>
      </c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72">
        <f t="shared" si="282"/>
        <v>0</v>
      </c>
      <c r="EF298" s="57">
        <f>EE298*'Bảng giá mua 2015'!DB297</f>
        <v>0</v>
      </c>
      <c r="EG298" s="53">
        <f>'Hàng tồn'!DC299</f>
        <v>0</v>
      </c>
      <c r="EH298" s="168">
        <f>EG298*'Bảng giá mua 2015'!DD297</f>
        <v>0</v>
      </c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72">
        <f t="shared" si="283"/>
        <v>0</v>
      </c>
      <c r="FN298" s="57">
        <f>FM298*'Bảng giá mua 2015'!EJ297</f>
        <v>0</v>
      </c>
      <c r="FO298" s="53">
        <f>'Hàng tồn'!EK299</f>
        <v>0</v>
      </c>
      <c r="FP298" s="168">
        <f>FO298*'Bảng giá mua 2015'!EL297</f>
        <v>0</v>
      </c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72">
        <f t="shared" si="284"/>
        <v>0</v>
      </c>
      <c r="GV298" s="57">
        <f>GU298*'Bảng giá mua 2015'!FR297</f>
        <v>0</v>
      </c>
      <c r="GW298" s="53">
        <f>'Hàng tồn'!FS299</f>
        <v>0</v>
      </c>
      <c r="GX298" s="168">
        <f>GW298*'Bảng giá mua 2015'!FT297</f>
        <v>0</v>
      </c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72">
        <f t="shared" si="285"/>
        <v>0</v>
      </c>
      <c r="ID298" s="57">
        <f>IC298*'Bảng giá mua 2015'!GZ297</f>
        <v>0</v>
      </c>
      <c r="IE298" s="53">
        <f>'Hàng tồn'!HA299</f>
        <v>0</v>
      </c>
      <c r="IF298" s="168">
        <f>IE298*'Bảng giá mua 2015'!HB297</f>
        <v>0</v>
      </c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72">
        <f t="shared" si="286"/>
        <v>0</v>
      </c>
      <c r="JL298" s="57">
        <f>JK298*'Bảng giá mua 2015'!IH297</f>
        <v>0</v>
      </c>
      <c r="JM298" s="53">
        <f>'Hàng tồn'!II299</f>
        <v>0</v>
      </c>
      <c r="JN298" s="168">
        <f>JM298*'Bảng giá mua 2015'!IJ297</f>
        <v>0</v>
      </c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72">
        <f t="shared" si="287"/>
        <v>0</v>
      </c>
      <c r="KT298" s="57">
        <f>KS298*'Bảng giá mua 2015'!JP297</f>
        <v>0</v>
      </c>
      <c r="KU298" s="53">
        <f>'Hàng tồn'!JQ299</f>
        <v>0</v>
      </c>
      <c r="KV298" s="168">
        <f>KU298*'Bảng giá mua 2015'!JR297</f>
        <v>0</v>
      </c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72">
        <f t="shared" si="288"/>
        <v>0</v>
      </c>
      <c r="MB298" s="57">
        <f>MA298*'Bảng giá mua 2015'!KX297</f>
        <v>0</v>
      </c>
      <c r="MC298" s="53">
        <f>'Hàng tồn'!KY299</f>
        <v>0</v>
      </c>
      <c r="MD298" s="168">
        <f>MC298*'Bảng giá mua 2015'!KZ297</f>
        <v>0</v>
      </c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72">
        <f t="shared" si="289"/>
        <v>0</v>
      </c>
      <c r="NJ298" s="57">
        <f>NI298*'Bảng giá mua 2015'!MF297</f>
        <v>0</v>
      </c>
      <c r="NK298" s="53">
        <f>'Hàng tồn'!MG299</f>
        <v>0</v>
      </c>
      <c r="NL298" s="168">
        <f>NK298*'Bảng giá mua 2015'!MH297</f>
        <v>0</v>
      </c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72">
        <f t="shared" si="290"/>
        <v>0</v>
      </c>
      <c r="OR298" s="57">
        <f>OQ298*'Bảng giá mua 2015'!NN297</f>
        <v>0</v>
      </c>
      <c r="OS298" s="53">
        <f>'Hàng tồn'!NO299</f>
        <v>0</v>
      </c>
      <c r="OT298" s="168">
        <f>OS298*'Bảng giá mua 2015'!NP297</f>
        <v>0</v>
      </c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72">
        <f t="shared" si="291"/>
        <v>0</v>
      </c>
      <c r="PZ298" s="57">
        <f>PY298*'Bảng giá mua 2015'!OV297</f>
        <v>0</v>
      </c>
      <c r="QA298" s="53">
        <f>'Hàng tồn'!OW299</f>
        <v>0</v>
      </c>
      <c r="QB298" s="168">
        <f>QA298*'Bảng giá mua 2015'!OX297</f>
        <v>0</v>
      </c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72">
        <f t="shared" si="292"/>
        <v>0</v>
      </c>
      <c r="RH298" s="57">
        <f>RG298*'Bảng giá mua 2015'!QD297</f>
        <v>0</v>
      </c>
      <c r="RI298" s="53">
        <f>'Hàng tồn'!QE299</f>
        <v>0</v>
      </c>
      <c r="RJ298" s="168">
        <f>RI298*'Bảng giá mua 2015'!QF297</f>
        <v>0</v>
      </c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72">
        <f t="shared" si="293"/>
        <v>0</v>
      </c>
      <c r="SP298" s="57">
        <f>SO298*'Bảng giá mua 2015'!RL297</f>
        <v>0</v>
      </c>
      <c r="SQ298" s="53">
        <f>'Hàng tồn'!RM299</f>
        <v>0</v>
      </c>
      <c r="SR298" s="168">
        <f>SQ298*'Bảng giá mua 2015'!RN297</f>
        <v>0</v>
      </c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72">
        <f t="shared" si="294"/>
        <v>0</v>
      </c>
      <c r="TX298" s="57">
        <f>TW298*'Bảng giá mua 2015'!ST297</f>
        <v>0</v>
      </c>
      <c r="TY298" s="53">
        <f>'Hàng tồn'!SU299</f>
        <v>0</v>
      </c>
      <c r="TZ298" s="168">
        <f>TY298*'Bảng giá mua 2015'!SV297</f>
        <v>0</v>
      </c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72">
        <f t="shared" si="295"/>
        <v>0</v>
      </c>
      <c r="VF298" s="57">
        <f>VE298*'Bảng giá mua 2015'!UB297</f>
        <v>0</v>
      </c>
      <c r="VG298" s="53">
        <f>'Hàng tồn'!UC299</f>
        <v>0</v>
      </c>
      <c r="VH298" s="168">
        <f>VG298*'Bảng giá mua 2015'!UD297</f>
        <v>0</v>
      </c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72">
        <f t="shared" si="296"/>
        <v>0</v>
      </c>
      <c r="WN298" s="57">
        <f>WM298*'Bảng giá mua 2015'!VJ297</f>
        <v>0</v>
      </c>
      <c r="WO298" s="53">
        <f>'Hàng tồn'!VK299</f>
        <v>0</v>
      </c>
      <c r="WP298" s="168">
        <f>WO298*'Bảng giá mua 2015'!VL297</f>
        <v>0</v>
      </c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72">
        <f t="shared" si="297"/>
        <v>0</v>
      </c>
      <c r="XV298" s="57">
        <f>XU298*'Bảng giá mua 2015'!WR297</f>
        <v>0</v>
      </c>
      <c r="XW298" s="53">
        <f>'Hàng tồn'!WS299</f>
        <v>0</v>
      </c>
      <c r="XX298" s="168">
        <f>XW298*'Bảng giá mua 2015'!WT297</f>
        <v>0</v>
      </c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72">
        <f t="shared" si="298"/>
        <v>0</v>
      </c>
      <c r="ZD298" s="57">
        <f>ZC298*'Bảng giá mua 2015'!XZ297</f>
        <v>0</v>
      </c>
      <c r="ZE298" s="53">
        <f>'Hàng tồn'!YA299</f>
        <v>0</v>
      </c>
      <c r="ZF298" s="168">
        <f>ZE298*'Bảng giá mua 2015'!YB297</f>
        <v>0</v>
      </c>
      <c r="ZG298" s="55"/>
      <c r="ZH298" s="55"/>
      <c r="ZI298" s="55"/>
      <c r="ZJ298" s="55"/>
      <c r="ZK298" s="55"/>
      <c r="ZL298" s="55"/>
      <c r="ZM298" s="55"/>
      <c r="ZN298" s="55"/>
      <c r="ZO298" s="55"/>
      <c r="ZP298" s="55"/>
      <c r="ZQ298" s="55"/>
      <c r="ZR298" s="55"/>
      <c r="ZS298" s="55"/>
      <c r="ZT298" s="55"/>
      <c r="ZU298" s="55"/>
      <c r="ZV298" s="55"/>
      <c r="ZW298" s="55"/>
      <c r="ZX298" s="55"/>
      <c r="ZY298" s="55"/>
      <c r="ZZ298" s="55"/>
      <c r="AAA298" s="55"/>
      <c r="AAB298" s="55"/>
      <c r="AAC298" s="55"/>
      <c r="AAD298" s="55"/>
      <c r="AAE298" s="55"/>
      <c r="AAF298" s="55"/>
      <c r="AAG298" s="55"/>
      <c r="AAH298" s="55"/>
      <c r="AAI298" s="55"/>
      <c r="AAJ298" s="55"/>
      <c r="AAK298" s="72">
        <f t="shared" si="299"/>
        <v>0</v>
      </c>
      <c r="AAL298" s="57">
        <f>AAK298*'Bảng giá mua 2015'!ZH297</f>
        <v>0</v>
      </c>
      <c r="AAM298" s="53">
        <f>'Hàng tồn'!ZI299</f>
        <v>0</v>
      </c>
      <c r="AAN298" s="168">
        <f>AAM298*'Bảng giá mua 2015'!ZJ297</f>
        <v>0</v>
      </c>
      <c r="AAO298" s="55"/>
      <c r="AAP298" s="55"/>
      <c r="AAQ298" s="55"/>
      <c r="AAR298" s="55"/>
      <c r="AAS298" s="55"/>
      <c r="AAT298" s="55"/>
      <c r="AAU298" s="55"/>
      <c r="AAV298" s="55"/>
      <c r="AAW298" s="55"/>
      <c r="AAX298" s="55"/>
      <c r="AAY298" s="55"/>
      <c r="AAZ298" s="55"/>
      <c r="ABA298" s="55"/>
      <c r="ABB298" s="55"/>
      <c r="ABC298" s="55"/>
      <c r="ABD298" s="55"/>
      <c r="ABE298" s="55"/>
      <c r="ABF298" s="55"/>
      <c r="ABG298" s="55"/>
      <c r="ABH298" s="55"/>
      <c r="ABI298" s="55"/>
      <c r="ABJ298" s="55"/>
      <c r="ABK298" s="55"/>
      <c r="ABL298" s="55"/>
      <c r="ABM298" s="55"/>
      <c r="ABN298" s="55"/>
      <c r="ABO298" s="55"/>
      <c r="ABP298" s="55"/>
      <c r="ABQ298" s="55"/>
      <c r="ABR298" s="55"/>
      <c r="ABS298" s="72">
        <f t="shared" si="300"/>
        <v>0</v>
      </c>
      <c r="ABT298" s="57">
        <f>ABS298*'Bảng giá mua 2015'!AAP297</f>
        <v>0</v>
      </c>
      <c r="ABU298" s="53">
        <f>'Hàng tồn'!AAQ299</f>
        <v>0</v>
      </c>
      <c r="ABV298" s="168">
        <f>ABU298*'Bảng giá mua 2015'!AAR297</f>
        <v>0</v>
      </c>
      <c r="ABW298" s="55"/>
      <c r="ABX298" s="55"/>
      <c r="ABY298" s="55"/>
      <c r="ABZ298" s="55"/>
      <c r="ACA298" s="55"/>
      <c r="ACB298" s="55"/>
      <c r="ACC298" s="55"/>
      <c r="ACD298" s="55"/>
      <c r="ACE298" s="55"/>
      <c r="ACF298" s="55"/>
      <c r="ACG298" s="55"/>
      <c r="ACH298" s="55"/>
      <c r="ACI298" s="55"/>
      <c r="ACJ298" s="55"/>
      <c r="ACK298" s="55"/>
      <c r="ACL298" s="55"/>
      <c r="ACM298" s="55"/>
      <c r="ACN298" s="55"/>
      <c r="ACO298" s="55"/>
      <c r="ACP298" s="55"/>
      <c r="ACQ298" s="55"/>
      <c r="ACR298" s="55"/>
      <c r="ACS298" s="55"/>
      <c r="ACT298" s="55"/>
      <c r="ACU298" s="55"/>
      <c r="ACV298" s="55"/>
      <c r="ACW298" s="55"/>
      <c r="ACX298" s="55"/>
      <c r="ACY298" s="55"/>
      <c r="ACZ298" s="55"/>
      <c r="ADA298" s="72">
        <f t="shared" si="301"/>
        <v>0</v>
      </c>
      <c r="ADB298" s="57">
        <f>ADA298*'Bảng giá mua 2015'!ABX297</f>
        <v>0</v>
      </c>
      <c r="ADC298" s="53">
        <f>'Hàng tồn'!ABY299</f>
        <v>0</v>
      </c>
      <c r="ADD298" s="168">
        <f>ADC298*'Bảng giá mua 2015'!ABZ297</f>
        <v>0</v>
      </c>
      <c r="ADE298" s="55"/>
      <c r="ADF298" s="55"/>
      <c r="ADG298" s="55"/>
      <c r="ADH298" s="55"/>
      <c r="ADI298" s="55"/>
      <c r="ADJ298" s="55"/>
      <c r="ADK298" s="55"/>
      <c r="ADL298" s="55"/>
      <c r="ADM298" s="55"/>
      <c r="ADN298" s="55"/>
      <c r="ADO298" s="55"/>
      <c r="ADP298" s="55"/>
      <c r="ADQ298" s="55"/>
      <c r="ADR298" s="55"/>
      <c r="ADS298" s="55"/>
      <c r="ADT298" s="55"/>
      <c r="ADU298" s="55"/>
      <c r="ADV298" s="55"/>
      <c r="ADW298" s="55"/>
      <c r="ADX298" s="55"/>
      <c r="ADY298" s="55"/>
      <c r="ADZ298" s="55"/>
      <c r="AEA298" s="55"/>
      <c r="AEB298" s="55"/>
      <c r="AEC298" s="55"/>
      <c r="AED298" s="55"/>
      <c r="AEE298" s="55"/>
      <c r="AEF298" s="55"/>
      <c r="AEG298" s="55"/>
      <c r="AEH298" s="55"/>
      <c r="AEI298" s="72">
        <f t="shared" si="302"/>
        <v>0</v>
      </c>
      <c r="AEJ298" s="57">
        <f>AEI298*'Bảng giá mua 2015'!ADF297</f>
        <v>0</v>
      </c>
      <c r="AEK298" s="53">
        <f>'Hàng tồn'!ADG299</f>
        <v>0</v>
      </c>
      <c r="AEL298" s="168">
        <f>AEK298*'Bảng giá mua 2015'!ADH297</f>
        <v>0</v>
      </c>
      <c r="AEM298" s="55"/>
      <c r="AEN298" s="55"/>
      <c r="AEO298" s="55"/>
      <c r="AEP298" s="55"/>
      <c r="AEQ298" s="55"/>
      <c r="AER298" s="55"/>
      <c r="AES298" s="55"/>
      <c r="AET298" s="55"/>
      <c r="AEU298" s="55"/>
      <c r="AEV298" s="55"/>
      <c r="AEW298" s="55"/>
      <c r="AEX298" s="55"/>
      <c r="AEY298" s="55"/>
      <c r="AEZ298" s="55"/>
      <c r="AFA298" s="55"/>
      <c r="AFB298" s="55"/>
      <c r="AFC298" s="55"/>
      <c r="AFD298" s="55"/>
      <c r="AFE298" s="55"/>
      <c r="AFF298" s="55"/>
      <c r="AFG298" s="55"/>
      <c r="AFH298" s="55"/>
      <c r="AFI298" s="55"/>
      <c r="AFJ298" s="55"/>
      <c r="AFK298" s="55"/>
      <c r="AFL298" s="55"/>
      <c r="AFM298" s="55"/>
      <c r="AFN298" s="55"/>
      <c r="AFO298" s="55"/>
      <c r="AFP298" s="55"/>
      <c r="AFQ298" s="72">
        <f t="shared" si="303"/>
        <v>0</v>
      </c>
      <c r="AFR298" s="57">
        <f>AFQ298*'Bảng giá mua 2015'!AEN297</f>
        <v>0</v>
      </c>
      <c r="AFS298" s="53">
        <f>'Hàng tồn'!AEO299</f>
        <v>0</v>
      </c>
      <c r="AFT298" s="168">
        <f>AFS298*'Bảng giá mua 2015'!AEP297</f>
        <v>0</v>
      </c>
      <c r="AFU298" s="55"/>
      <c r="AFV298" s="55"/>
      <c r="AFW298" s="55"/>
      <c r="AFX298" s="55"/>
      <c r="AFY298" s="55"/>
      <c r="AFZ298" s="55"/>
      <c r="AGA298" s="55"/>
      <c r="AGB298" s="55"/>
      <c r="AGC298" s="55"/>
      <c r="AGD298" s="55"/>
      <c r="AGE298" s="55"/>
      <c r="AGF298" s="55"/>
      <c r="AGG298" s="55"/>
      <c r="AGH298" s="55"/>
      <c r="AGI298" s="55"/>
      <c r="AGJ298" s="55"/>
      <c r="AGK298" s="55"/>
      <c r="AGL298" s="55"/>
      <c r="AGM298" s="55"/>
      <c r="AGN298" s="55"/>
      <c r="AGO298" s="55"/>
      <c r="AGP298" s="55"/>
      <c r="AGQ298" s="55"/>
      <c r="AGR298" s="55"/>
      <c r="AGS298" s="55"/>
      <c r="AGT298" s="55"/>
      <c r="AGU298" s="55"/>
      <c r="AGV298" s="55"/>
      <c r="AGW298" s="55"/>
      <c r="AGX298" s="55"/>
      <c r="AGY298" s="72">
        <f t="shared" si="304"/>
        <v>0</v>
      </c>
      <c r="AGZ298" s="57">
        <f>AGY298*'Bảng giá mua 2015'!AFV297</f>
        <v>0</v>
      </c>
      <c r="AHA298" s="53">
        <f>'Hàng tồn'!AFW299</f>
        <v>0</v>
      </c>
      <c r="AHB298" s="168">
        <f>AHA298*'Bảng giá mua 2015'!AFX297</f>
        <v>0</v>
      </c>
      <c r="AHC298" s="55"/>
      <c r="AHD298" s="55"/>
      <c r="AHE298" s="55"/>
      <c r="AHF298" s="55"/>
      <c r="AHG298" s="55"/>
      <c r="AHH298" s="55"/>
      <c r="AHI298" s="55"/>
      <c r="AHJ298" s="55"/>
      <c r="AHK298" s="55"/>
      <c r="AHL298" s="55"/>
      <c r="AHM298" s="55"/>
      <c r="AHN298" s="55"/>
      <c r="AHO298" s="55"/>
      <c r="AHP298" s="55"/>
      <c r="AHQ298" s="55"/>
      <c r="AHR298" s="55"/>
      <c r="AHS298" s="55"/>
      <c r="AHT298" s="55"/>
      <c r="AHU298" s="55"/>
      <c r="AHV298" s="55"/>
      <c r="AHW298" s="55"/>
      <c r="AHX298" s="55"/>
      <c r="AHY298" s="55"/>
      <c r="AHZ298" s="55"/>
      <c r="AIA298" s="55"/>
      <c r="AIB298" s="55"/>
      <c r="AIC298" s="55"/>
      <c r="AID298" s="55"/>
      <c r="AIE298" s="55"/>
      <c r="AIF298" s="55"/>
      <c r="AIG298" s="72">
        <f t="shared" si="305"/>
        <v>0</v>
      </c>
      <c r="AIH298" s="57">
        <f>AIG298*'Bảng giá bán 2015'!AC297</f>
        <v>0</v>
      </c>
      <c r="AII298" s="53">
        <f>'Hàng tồn'!AHE299</f>
        <v>0</v>
      </c>
      <c r="AIJ298" s="168">
        <f>AII298*'Bảng giá bán 2015'!AD297</f>
        <v>0</v>
      </c>
      <c r="AIK298" s="55"/>
      <c r="AIL298" s="55"/>
      <c r="AIM298" s="55"/>
      <c r="AIN298" s="55"/>
      <c r="AIO298" s="55"/>
      <c r="AIP298" s="55"/>
      <c r="AIQ298" s="55"/>
      <c r="AIR298" s="55"/>
      <c r="AIS298" s="55"/>
      <c r="AIT298" s="55"/>
      <c r="AIU298" s="55"/>
      <c r="AIV298" s="55"/>
      <c r="AIW298" s="55"/>
      <c r="AIX298" s="55"/>
      <c r="AIY298" s="55"/>
      <c r="AIZ298" s="55"/>
      <c r="AJA298" s="55"/>
      <c r="AJB298" s="55"/>
      <c r="AJC298" s="55"/>
      <c r="AJD298" s="55"/>
      <c r="AJE298" s="55"/>
      <c r="AJF298" s="55"/>
      <c r="AJG298" s="55"/>
      <c r="AJH298" s="55"/>
      <c r="AJI298" s="55"/>
      <c r="AJJ298" s="55"/>
      <c r="AJK298" s="55"/>
      <c r="AJL298" s="55"/>
      <c r="AJM298" s="55"/>
      <c r="AJN298" s="55"/>
      <c r="AJO298" s="72">
        <f t="shared" si="306"/>
        <v>0</v>
      </c>
      <c r="AJP298" s="57">
        <f>AJO298*'Bảng giá bán 2015'!AD297</f>
        <v>0</v>
      </c>
      <c r="AJQ298" s="53">
        <f>'Hàng tồn'!AIM299</f>
        <v>0</v>
      </c>
      <c r="AJR298" s="168">
        <f>AJQ298*'Bảng giá mua 2015'!AIN297</f>
        <v>0</v>
      </c>
      <c r="AJS298" s="55"/>
      <c r="AJT298" s="55"/>
      <c r="AJU298" s="55"/>
      <c r="AJV298" s="55"/>
      <c r="AJW298" s="55"/>
      <c r="AJX298" s="55"/>
      <c r="AJY298" s="55"/>
      <c r="AJZ298" s="55"/>
      <c r="AKA298" s="55"/>
      <c r="AKB298" s="55"/>
      <c r="AKC298" s="55"/>
      <c r="AKD298" s="55"/>
      <c r="AKE298" s="55"/>
      <c r="AKF298" s="55"/>
      <c r="AKG298" s="55"/>
      <c r="AKH298" s="55"/>
      <c r="AKI298" s="55"/>
      <c r="AKJ298" s="55"/>
      <c r="AKK298" s="55"/>
      <c r="AKL298" s="55"/>
      <c r="AKM298" s="55"/>
      <c r="AKN298" s="55"/>
      <c r="AKO298" s="55"/>
      <c r="AKP298" s="55"/>
      <c r="AKQ298" s="55"/>
      <c r="AKR298" s="55"/>
      <c r="AKS298" s="55"/>
      <c r="AKT298" s="55"/>
      <c r="AKU298" s="55"/>
      <c r="AKV298" s="55"/>
      <c r="AKW298" s="72">
        <f t="shared" si="307"/>
        <v>0</v>
      </c>
      <c r="AKX298" s="57">
        <f>AKW298*'Bảng giá bán 2015'!BL297</f>
        <v>0</v>
      </c>
      <c r="AKY298" s="53">
        <f>'Hàng tồn'!AJU299</f>
        <v>0</v>
      </c>
      <c r="AKZ298" s="168">
        <f>AKY298*'Bảng giá mua 2015'!AJV297</f>
        <v>0</v>
      </c>
      <c r="ALA298" s="55"/>
      <c r="ALB298" s="55"/>
      <c r="ALC298" s="55"/>
      <c r="ALD298" s="55"/>
      <c r="ALE298" s="55"/>
      <c r="ALF298" s="55"/>
      <c r="ALG298" s="55"/>
      <c r="ALH298" s="55"/>
      <c r="ALI298" s="55"/>
      <c r="ALJ298" s="55"/>
      <c r="ALK298" s="55"/>
      <c r="ALL298" s="55"/>
      <c r="ALM298" s="55"/>
      <c r="ALN298" s="55"/>
      <c r="ALO298" s="55"/>
      <c r="ALP298" s="55"/>
      <c r="ALQ298" s="55"/>
      <c r="ALR298" s="55"/>
      <c r="ALS298" s="55"/>
      <c r="ALT298" s="55"/>
      <c r="ALU298" s="55"/>
      <c r="ALV298" s="55"/>
      <c r="ALW298" s="55"/>
      <c r="ALX298" s="55"/>
      <c r="ALY298" s="55"/>
      <c r="ALZ298" s="55"/>
      <c r="AMA298" s="55"/>
      <c r="AMB298" s="55"/>
      <c r="AMC298" s="55"/>
      <c r="AMD298" s="55"/>
      <c r="AME298" s="72">
        <f t="shared" si="308"/>
        <v>0</v>
      </c>
      <c r="AMF298" s="57">
        <f>AME298*'Bảng giá bán 2015'!CT297</f>
        <v>0</v>
      </c>
      <c r="AMG298" s="53">
        <f>'Hàng tồn'!ALC299</f>
        <v>0</v>
      </c>
      <c r="AMH298" s="168">
        <f>AMG298*'Bảng giá mua 2015'!ALD297</f>
        <v>0</v>
      </c>
      <c r="AMI298" s="55"/>
      <c r="AMJ298" s="55"/>
      <c r="AMK298" s="55"/>
      <c r="AML298" s="55"/>
      <c r="AMM298" s="55"/>
      <c r="AMN298" s="55"/>
      <c r="AMO298" s="55"/>
      <c r="AMP298" s="55"/>
      <c r="AMQ298" s="55"/>
      <c r="AMR298" s="55"/>
      <c r="AMS298" s="55"/>
      <c r="AMT298" s="55"/>
      <c r="AMU298" s="55"/>
      <c r="AMV298" s="55"/>
      <c r="AMW298" s="55"/>
      <c r="AMX298" s="55"/>
      <c r="AMY298" s="55"/>
      <c r="AMZ298" s="55"/>
      <c r="ANA298" s="55"/>
      <c r="ANB298" s="55"/>
      <c r="ANC298" s="55"/>
      <c r="AND298" s="55"/>
      <c r="ANE298" s="55"/>
      <c r="ANF298" s="55"/>
      <c r="ANG298" s="55"/>
      <c r="ANH298" s="55"/>
      <c r="ANI298" s="55"/>
      <c r="ANJ298" s="55"/>
      <c r="ANK298" s="55"/>
      <c r="ANL298" s="55"/>
      <c r="ANM298" s="72">
        <f t="shared" si="309"/>
        <v>0</v>
      </c>
      <c r="ANN298" s="57">
        <f>ANM298*'Bảng giá bán 2015'!EB297</f>
        <v>0</v>
      </c>
      <c r="ANO298" s="53">
        <f>'Hàng tồn'!AMK299</f>
        <v>0</v>
      </c>
      <c r="ANP298" s="168">
        <f>ANO298*'Bảng giá mua 2015'!AML297</f>
        <v>0</v>
      </c>
    </row>
    <row r="299" spans="1:1056" x14ac:dyDescent="0.3">
      <c r="A299" s="133"/>
      <c r="B299" s="58" t="s">
        <v>12</v>
      </c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72">
        <f t="shared" si="279"/>
        <v>0</v>
      </c>
      <c r="AH299" s="57">
        <f>AG299*'Bảng giá mua 2015'!D298</f>
        <v>0</v>
      </c>
      <c r="AI299" s="53">
        <f>'Hàng tồn'!E300</f>
        <v>0</v>
      </c>
      <c r="AJ299" s="168">
        <f>AI299*'Bảng giá mua 2015'!F298</f>
        <v>0</v>
      </c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72">
        <f t="shared" si="280"/>
        <v>0</v>
      </c>
      <c r="BP299" s="57">
        <f>BO299*'Bảng giá mua 2015'!AL298</f>
        <v>0</v>
      </c>
      <c r="BQ299" s="53">
        <f>'Hàng tồn'!AM300</f>
        <v>0</v>
      </c>
      <c r="BR299" s="168">
        <f>BQ299*'Bảng giá mua 2015'!AN298</f>
        <v>0</v>
      </c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72">
        <f t="shared" si="281"/>
        <v>0</v>
      </c>
      <c r="CX299" s="57">
        <f>CW299*'Bảng giá mua 2015'!BT298</f>
        <v>0</v>
      </c>
      <c r="CY299" s="53">
        <f>'Hàng tồn'!BU300</f>
        <v>0</v>
      </c>
      <c r="CZ299" s="168">
        <f>CY299*'Bảng giá mua 2015'!BV298</f>
        <v>0</v>
      </c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72">
        <f t="shared" si="282"/>
        <v>0</v>
      </c>
      <c r="EF299" s="57">
        <f>EE299*'Bảng giá mua 2015'!DB298</f>
        <v>0</v>
      </c>
      <c r="EG299" s="53">
        <f>'Hàng tồn'!DC300</f>
        <v>0</v>
      </c>
      <c r="EH299" s="168">
        <f>EG299*'Bảng giá mua 2015'!DD298</f>
        <v>0</v>
      </c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72">
        <f t="shared" si="283"/>
        <v>0</v>
      </c>
      <c r="FN299" s="57">
        <f>FM299*'Bảng giá mua 2015'!EJ298</f>
        <v>0</v>
      </c>
      <c r="FO299" s="53">
        <f>'Hàng tồn'!EK300</f>
        <v>0</v>
      </c>
      <c r="FP299" s="168">
        <f>FO299*'Bảng giá mua 2015'!EL298</f>
        <v>0</v>
      </c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72">
        <f t="shared" si="284"/>
        <v>0</v>
      </c>
      <c r="GV299" s="57">
        <f>GU299*'Bảng giá mua 2015'!FR298</f>
        <v>0</v>
      </c>
      <c r="GW299" s="53">
        <f>'Hàng tồn'!FS300</f>
        <v>0</v>
      </c>
      <c r="GX299" s="168">
        <f>GW299*'Bảng giá mua 2015'!FT298</f>
        <v>0</v>
      </c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72">
        <f t="shared" si="285"/>
        <v>0</v>
      </c>
      <c r="ID299" s="57">
        <f>IC299*'Bảng giá mua 2015'!GZ298</f>
        <v>0</v>
      </c>
      <c r="IE299" s="53">
        <f>'Hàng tồn'!HA300</f>
        <v>0</v>
      </c>
      <c r="IF299" s="168">
        <f>IE299*'Bảng giá mua 2015'!HB298</f>
        <v>0</v>
      </c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72">
        <f t="shared" si="286"/>
        <v>0</v>
      </c>
      <c r="JL299" s="57">
        <f>JK299*'Bảng giá mua 2015'!IH298</f>
        <v>0</v>
      </c>
      <c r="JM299" s="53">
        <f>'Hàng tồn'!II300</f>
        <v>0</v>
      </c>
      <c r="JN299" s="168">
        <f>JM299*'Bảng giá mua 2015'!IJ298</f>
        <v>0</v>
      </c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72">
        <f t="shared" si="287"/>
        <v>0</v>
      </c>
      <c r="KT299" s="57">
        <f>KS299*'Bảng giá mua 2015'!JP298</f>
        <v>0</v>
      </c>
      <c r="KU299" s="53">
        <f>'Hàng tồn'!JQ300</f>
        <v>0</v>
      </c>
      <c r="KV299" s="168">
        <f>KU299*'Bảng giá mua 2015'!JR298</f>
        <v>0</v>
      </c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72">
        <f t="shared" si="288"/>
        <v>0</v>
      </c>
      <c r="MB299" s="57">
        <f>MA299*'Bảng giá mua 2015'!KX298</f>
        <v>0</v>
      </c>
      <c r="MC299" s="53">
        <f>'Hàng tồn'!KY300</f>
        <v>0</v>
      </c>
      <c r="MD299" s="168">
        <f>MC299*'Bảng giá mua 2015'!KZ298</f>
        <v>0</v>
      </c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72">
        <f t="shared" si="289"/>
        <v>0</v>
      </c>
      <c r="NJ299" s="57">
        <f>NI299*'Bảng giá mua 2015'!MF298</f>
        <v>0</v>
      </c>
      <c r="NK299" s="53">
        <f>'Hàng tồn'!MG300</f>
        <v>0</v>
      </c>
      <c r="NL299" s="168">
        <f>NK299*'Bảng giá mua 2015'!MH298</f>
        <v>0</v>
      </c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72">
        <f t="shared" si="290"/>
        <v>0</v>
      </c>
      <c r="OR299" s="57">
        <f>OQ299*'Bảng giá mua 2015'!NN298</f>
        <v>0</v>
      </c>
      <c r="OS299" s="53">
        <f>'Hàng tồn'!NO300</f>
        <v>0</v>
      </c>
      <c r="OT299" s="168">
        <f>OS299*'Bảng giá mua 2015'!NP298</f>
        <v>0</v>
      </c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72">
        <f t="shared" si="291"/>
        <v>0</v>
      </c>
      <c r="PZ299" s="57">
        <f>PY299*'Bảng giá mua 2015'!OV298</f>
        <v>0</v>
      </c>
      <c r="QA299" s="53">
        <f>'Hàng tồn'!OW300</f>
        <v>0</v>
      </c>
      <c r="QB299" s="168">
        <f>QA299*'Bảng giá mua 2015'!OX298</f>
        <v>0</v>
      </c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72">
        <f t="shared" si="292"/>
        <v>0</v>
      </c>
      <c r="RH299" s="57">
        <f>RG299*'Bảng giá mua 2015'!QD298</f>
        <v>0</v>
      </c>
      <c r="RI299" s="53">
        <f>'Hàng tồn'!QE300</f>
        <v>0</v>
      </c>
      <c r="RJ299" s="168">
        <f>RI299*'Bảng giá mua 2015'!QF298</f>
        <v>0</v>
      </c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72">
        <f t="shared" si="293"/>
        <v>0</v>
      </c>
      <c r="SP299" s="57">
        <f>SO299*'Bảng giá mua 2015'!RL298</f>
        <v>0</v>
      </c>
      <c r="SQ299" s="53">
        <f>'Hàng tồn'!RM300</f>
        <v>0</v>
      </c>
      <c r="SR299" s="168">
        <f>SQ299*'Bảng giá mua 2015'!RN298</f>
        <v>0</v>
      </c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72">
        <f t="shared" si="294"/>
        <v>0</v>
      </c>
      <c r="TX299" s="57">
        <f>TW299*'Bảng giá mua 2015'!ST298</f>
        <v>0</v>
      </c>
      <c r="TY299" s="53">
        <f>'Hàng tồn'!SU300</f>
        <v>0</v>
      </c>
      <c r="TZ299" s="168">
        <f>TY299*'Bảng giá mua 2015'!SV298</f>
        <v>0</v>
      </c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72">
        <f t="shared" si="295"/>
        <v>0</v>
      </c>
      <c r="VF299" s="57">
        <f>VE299*'Bảng giá mua 2015'!UB298</f>
        <v>0</v>
      </c>
      <c r="VG299" s="53">
        <f>'Hàng tồn'!UC300</f>
        <v>0</v>
      </c>
      <c r="VH299" s="168">
        <f>VG299*'Bảng giá mua 2015'!UD298</f>
        <v>0</v>
      </c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72">
        <f t="shared" si="296"/>
        <v>0</v>
      </c>
      <c r="WN299" s="57">
        <f>WM299*'Bảng giá mua 2015'!VJ298</f>
        <v>0</v>
      </c>
      <c r="WO299" s="53">
        <f>'Hàng tồn'!VK300</f>
        <v>0</v>
      </c>
      <c r="WP299" s="168">
        <f>WO299*'Bảng giá mua 2015'!VL298</f>
        <v>0</v>
      </c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72">
        <f t="shared" si="297"/>
        <v>0</v>
      </c>
      <c r="XV299" s="57">
        <f>XU299*'Bảng giá mua 2015'!WR298</f>
        <v>0</v>
      </c>
      <c r="XW299" s="53">
        <f>'Hàng tồn'!WS300</f>
        <v>0</v>
      </c>
      <c r="XX299" s="168">
        <f>XW299*'Bảng giá mua 2015'!WT298</f>
        <v>0</v>
      </c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72">
        <f t="shared" si="298"/>
        <v>0</v>
      </c>
      <c r="ZD299" s="57">
        <f>ZC299*'Bảng giá mua 2015'!XZ298</f>
        <v>0</v>
      </c>
      <c r="ZE299" s="53">
        <f>'Hàng tồn'!YA300</f>
        <v>0</v>
      </c>
      <c r="ZF299" s="168">
        <f>ZE299*'Bảng giá mua 2015'!YB298</f>
        <v>0</v>
      </c>
      <c r="ZG299" s="55"/>
      <c r="ZH299" s="55"/>
      <c r="ZI299" s="55"/>
      <c r="ZJ299" s="55"/>
      <c r="ZK299" s="55"/>
      <c r="ZL299" s="55"/>
      <c r="ZM299" s="55"/>
      <c r="ZN299" s="55"/>
      <c r="ZO299" s="55"/>
      <c r="ZP299" s="55"/>
      <c r="ZQ299" s="55"/>
      <c r="ZR299" s="55"/>
      <c r="ZS299" s="55"/>
      <c r="ZT299" s="55"/>
      <c r="ZU299" s="55"/>
      <c r="ZV299" s="55"/>
      <c r="ZW299" s="55"/>
      <c r="ZX299" s="55"/>
      <c r="ZY299" s="55"/>
      <c r="ZZ299" s="55"/>
      <c r="AAA299" s="55"/>
      <c r="AAB299" s="55"/>
      <c r="AAC299" s="55"/>
      <c r="AAD299" s="55"/>
      <c r="AAE299" s="55"/>
      <c r="AAF299" s="55"/>
      <c r="AAG299" s="55"/>
      <c r="AAH299" s="55"/>
      <c r="AAI299" s="55"/>
      <c r="AAJ299" s="55"/>
      <c r="AAK299" s="72">
        <f t="shared" si="299"/>
        <v>0</v>
      </c>
      <c r="AAL299" s="57">
        <f>AAK299*'Bảng giá mua 2015'!ZH298</f>
        <v>0</v>
      </c>
      <c r="AAM299" s="53">
        <f>'Hàng tồn'!ZI300</f>
        <v>0</v>
      </c>
      <c r="AAN299" s="168">
        <f>AAM299*'Bảng giá mua 2015'!ZJ298</f>
        <v>0</v>
      </c>
      <c r="AAO299" s="55"/>
      <c r="AAP299" s="55"/>
      <c r="AAQ299" s="55"/>
      <c r="AAR299" s="55"/>
      <c r="AAS299" s="55"/>
      <c r="AAT299" s="55"/>
      <c r="AAU299" s="55"/>
      <c r="AAV299" s="55"/>
      <c r="AAW299" s="55"/>
      <c r="AAX299" s="55"/>
      <c r="AAY299" s="55"/>
      <c r="AAZ299" s="55"/>
      <c r="ABA299" s="55"/>
      <c r="ABB299" s="55"/>
      <c r="ABC299" s="55"/>
      <c r="ABD299" s="55"/>
      <c r="ABE299" s="55"/>
      <c r="ABF299" s="55"/>
      <c r="ABG299" s="55"/>
      <c r="ABH299" s="55"/>
      <c r="ABI299" s="55"/>
      <c r="ABJ299" s="55"/>
      <c r="ABK299" s="55"/>
      <c r="ABL299" s="55"/>
      <c r="ABM299" s="55"/>
      <c r="ABN299" s="55"/>
      <c r="ABO299" s="55"/>
      <c r="ABP299" s="55"/>
      <c r="ABQ299" s="55"/>
      <c r="ABR299" s="55"/>
      <c r="ABS299" s="72">
        <f t="shared" si="300"/>
        <v>0</v>
      </c>
      <c r="ABT299" s="57">
        <f>ABS299*'Bảng giá mua 2015'!AAP298</f>
        <v>0</v>
      </c>
      <c r="ABU299" s="53">
        <f>'Hàng tồn'!AAQ300</f>
        <v>0</v>
      </c>
      <c r="ABV299" s="168">
        <f>ABU299*'Bảng giá mua 2015'!AAR298</f>
        <v>0</v>
      </c>
      <c r="ABW299" s="55"/>
      <c r="ABX299" s="55"/>
      <c r="ABY299" s="55"/>
      <c r="ABZ299" s="55"/>
      <c r="ACA299" s="55"/>
      <c r="ACB299" s="55"/>
      <c r="ACC299" s="55"/>
      <c r="ACD299" s="55"/>
      <c r="ACE299" s="55"/>
      <c r="ACF299" s="55"/>
      <c r="ACG299" s="55"/>
      <c r="ACH299" s="55"/>
      <c r="ACI299" s="55"/>
      <c r="ACJ299" s="55"/>
      <c r="ACK299" s="55"/>
      <c r="ACL299" s="55"/>
      <c r="ACM299" s="55"/>
      <c r="ACN299" s="55"/>
      <c r="ACO299" s="55"/>
      <c r="ACP299" s="55"/>
      <c r="ACQ299" s="55"/>
      <c r="ACR299" s="55"/>
      <c r="ACS299" s="55"/>
      <c r="ACT299" s="55"/>
      <c r="ACU299" s="55"/>
      <c r="ACV299" s="55"/>
      <c r="ACW299" s="55"/>
      <c r="ACX299" s="55"/>
      <c r="ACY299" s="55"/>
      <c r="ACZ299" s="55"/>
      <c r="ADA299" s="72">
        <f t="shared" si="301"/>
        <v>0</v>
      </c>
      <c r="ADB299" s="57">
        <f>ADA299*'Bảng giá mua 2015'!ABX298</f>
        <v>0</v>
      </c>
      <c r="ADC299" s="53">
        <f>'Hàng tồn'!ABY300</f>
        <v>0</v>
      </c>
      <c r="ADD299" s="168">
        <f>ADC299*'Bảng giá mua 2015'!ABZ298</f>
        <v>0</v>
      </c>
      <c r="ADE299" s="55"/>
      <c r="ADF299" s="55"/>
      <c r="ADG299" s="55"/>
      <c r="ADH299" s="55"/>
      <c r="ADI299" s="55"/>
      <c r="ADJ299" s="55"/>
      <c r="ADK299" s="55"/>
      <c r="ADL299" s="55"/>
      <c r="ADM299" s="55"/>
      <c r="ADN299" s="55"/>
      <c r="ADO299" s="55"/>
      <c r="ADP299" s="55"/>
      <c r="ADQ299" s="55"/>
      <c r="ADR299" s="55"/>
      <c r="ADS299" s="55"/>
      <c r="ADT299" s="55"/>
      <c r="ADU299" s="55"/>
      <c r="ADV299" s="55"/>
      <c r="ADW299" s="55"/>
      <c r="ADX299" s="55"/>
      <c r="ADY299" s="55"/>
      <c r="ADZ299" s="55"/>
      <c r="AEA299" s="55"/>
      <c r="AEB299" s="55"/>
      <c r="AEC299" s="55"/>
      <c r="AED299" s="55"/>
      <c r="AEE299" s="55"/>
      <c r="AEF299" s="55"/>
      <c r="AEG299" s="55"/>
      <c r="AEH299" s="55"/>
      <c r="AEI299" s="72">
        <f t="shared" si="302"/>
        <v>0</v>
      </c>
      <c r="AEJ299" s="57">
        <f>AEI299*'Bảng giá mua 2015'!ADF298</f>
        <v>0</v>
      </c>
      <c r="AEK299" s="53">
        <f>'Hàng tồn'!ADG300</f>
        <v>0</v>
      </c>
      <c r="AEL299" s="168">
        <f>AEK299*'Bảng giá mua 2015'!ADH298</f>
        <v>0</v>
      </c>
      <c r="AEM299" s="55"/>
      <c r="AEN299" s="55"/>
      <c r="AEO299" s="55"/>
      <c r="AEP299" s="55"/>
      <c r="AEQ299" s="55"/>
      <c r="AER299" s="55"/>
      <c r="AES299" s="55"/>
      <c r="AET299" s="55"/>
      <c r="AEU299" s="55"/>
      <c r="AEV299" s="55"/>
      <c r="AEW299" s="55"/>
      <c r="AEX299" s="55"/>
      <c r="AEY299" s="55"/>
      <c r="AEZ299" s="55"/>
      <c r="AFA299" s="55"/>
      <c r="AFB299" s="55"/>
      <c r="AFC299" s="55"/>
      <c r="AFD299" s="55"/>
      <c r="AFE299" s="55"/>
      <c r="AFF299" s="55"/>
      <c r="AFG299" s="55"/>
      <c r="AFH299" s="55"/>
      <c r="AFI299" s="55"/>
      <c r="AFJ299" s="55"/>
      <c r="AFK299" s="55"/>
      <c r="AFL299" s="55"/>
      <c r="AFM299" s="55"/>
      <c r="AFN299" s="55"/>
      <c r="AFO299" s="55"/>
      <c r="AFP299" s="55"/>
      <c r="AFQ299" s="72">
        <f t="shared" si="303"/>
        <v>0</v>
      </c>
      <c r="AFR299" s="57">
        <f>AFQ299*'Bảng giá mua 2015'!AEN298</f>
        <v>0</v>
      </c>
      <c r="AFS299" s="53">
        <f>'Hàng tồn'!AEO300</f>
        <v>0</v>
      </c>
      <c r="AFT299" s="168">
        <f>AFS299*'Bảng giá mua 2015'!AEP298</f>
        <v>0</v>
      </c>
      <c r="AFU299" s="55"/>
      <c r="AFV299" s="55"/>
      <c r="AFW299" s="55"/>
      <c r="AFX299" s="55"/>
      <c r="AFY299" s="55"/>
      <c r="AFZ299" s="55"/>
      <c r="AGA299" s="55"/>
      <c r="AGB299" s="55"/>
      <c r="AGC299" s="55"/>
      <c r="AGD299" s="55"/>
      <c r="AGE299" s="55"/>
      <c r="AGF299" s="55"/>
      <c r="AGG299" s="55"/>
      <c r="AGH299" s="55"/>
      <c r="AGI299" s="55"/>
      <c r="AGJ299" s="55"/>
      <c r="AGK299" s="55"/>
      <c r="AGL299" s="55"/>
      <c r="AGM299" s="55"/>
      <c r="AGN299" s="55"/>
      <c r="AGO299" s="55"/>
      <c r="AGP299" s="55"/>
      <c r="AGQ299" s="55"/>
      <c r="AGR299" s="55"/>
      <c r="AGS299" s="55"/>
      <c r="AGT299" s="55"/>
      <c r="AGU299" s="55"/>
      <c r="AGV299" s="55"/>
      <c r="AGW299" s="55"/>
      <c r="AGX299" s="55"/>
      <c r="AGY299" s="72">
        <f t="shared" si="304"/>
        <v>0</v>
      </c>
      <c r="AGZ299" s="57">
        <f>AGY299*'Bảng giá mua 2015'!AFV298</f>
        <v>0</v>
      </c>
      <c r="AHA299" s="53">
        <f>'Hàng tồn'!AFW300</f>
        <v>0</v>
      </c>
      <c r="AHB299" s="168">
        <f>AHA299*'Bảng giá mua 2015'!AFX298</f>
        <v>0</v>
      </c>
      <c r="AHC299" s="55"/>
      <c r="AHD299" s="55"/>
      <c r="AHE299" s="55"/>
      <c r="AHF299" s="55"/>
      <c r="AHG299" s="55"/>
      <c r="AHH299" s="55"/>
      <c r="AHI299" s="55"/>
      <c r="AHJ299" s="55"/>
      <c r="AHK299" s="55"/>
      <c r="AHL299" s="55"/>
      <c r="AHM299" s="55"/>
      <c r="AHN299" s="55"/>
      <c r="AHO299" s="55"/>
      <c r="AHP299" s="55"/>
      <c r="AHQ299" s="55"/>
      <c r="AHR299" s="55"/>
      <c r="AHS299" s="55"/>
      <c r="AHT299" s="55"/>
      <c r="AHU299" s="55"/>
      <c r="AHV299" s="55"/>
      <c r="AHW299" s="55"/>
      <c r="AHX299" s="55"/>
      <c r="AHY299" s="55"/>
      <c r="AHZ299" s="55"/>
      <c r="AIA299" s="55"/>
      <c r="AIB299" s="55"/>
      <c r="AIC299" s="55"/>
      <c r="AID299" s="55"/>
      <c r="AIE299" s="55"/>
      <c r="AIF299" s="55"/>
      <c r="AIG299" s="72">
        <f t="shared" si="305"/>
        <v>0</v>
      </c>
      <c r="AIH299" s="57">
        <f>AIG299*'Bảng giá bán 2015'!AC298</f>
        <v>0</v>
      </c>
      <c r="AII299" s="53">
        <f>'Hàng tồn'!AHE300</f>
        <v>0</v>
      </c>
      <c r="AIJ299" s="168">
        <f>AII299*'Bảng giá bán 2015'!AD298</f>
        <v>0</v>
      </c>
      <c r="AIK299" s="55"/>
      <c r="AIL299" s="55"/>
      <c r="AIM299" s="55"/>
      <c r="AIN299" s="55"/>
      <c r="AIO299" s="55"/>
      <c r="AIP299" s="55"/>
      <c r="AIQ299" s="55"/>
      <c r="AIR299" s="55"/>
      <c r="AIS299" s="55"/>
      <c r="AIT299" s="55"/>
      <c r="AIU299" s="55"/>
      <c r="AIV299" s="55"/>
      <c r="AIW299" s="55"/>
      <c r="AIX299" s="55"/>
      <c r="AIY299" s="55"/>
      <c r="AIZ299" s="55"/>
      <c r="AJA299" s="55"/>
      <c r="AJB299" s="55"/>
      <c r="AJC299" s="55"/>
      <c r="AJD299" s="55"/>
      <c r="AJE299" s="55"/>
      <c r="AJF299" s="55"/>
      <c r="AJG299" s="55"/>
      <c r="AJH299" s="55"/>
      <c r="AJI299" s="55"/>
      <c r="AJJ299" s="55"/>
      <c r="AJK299" s="55"/>
      <c r="AJL299" s="55"/>
      <c r="AJM299" s="55"/>
      <c r="AJN299" s="55"/>
      <c r="AJO299" s="72">
        <f t="shared" si="306"/>
        <v>0</v>
      </c>
      <c r="AJP299" s="57">
        <f>AJO299*'Bảng giá bán 2015'!AD298</f>
        <v>0</v>
      </c>
      <c r="AJQ299" s="53">
        <f>'Hàng tồn'!AIM300</f>
        <v>0</v>
      </c>
      <c r="AJR299" s="168">
        <f>AJQ299*'Bảng giá mua 2015'!AIN298</f>
        <v>0</v>
      </c>
      <c r="AJS299" s="55"/>
      <c r="AJT299" s="55"/>
      <c r="AJU299" s="55"/>
      <c r="AJV299" s="55"/>
      <c r="AJW299" s="55"/>
      <c r="AJX299" s="55"/>
      <c r="AJY299" s="55"/>
      <c r="AJZ299" s="55"/>
      <c r="AKA299" s="55"/>
      <c r="AKB299" s="55"/>
      <c r="AKC299" s="55"/>
      <c r="AKD299" s="55"/>
      <c r="AKE299" s="55"/>
      <c r="AKF299" s="55"/>
      <c r="AKG299" s="55"/>
      <c r="AKH299" s="55"/>
      <c r="AKI299" s="55"/>
      <c r="AKJ299" s="55"/>
      <c r="AKK299" s="55"/>
      <c r="AKL299" s="55"/>
      <c r="AKM299" s="55"/>
      <c r="AKN299" s="55"/>
      <c r="AKO299" s="55"/>
      <c r="AKP299" s="55"/>
      <c r="AKQ299" s="55"/>
      <c r="AKR299" s="55"/>
      <c r="AKS299" s="55"/>
      <c r="AKT299" s="55"/>
      <c r="AKU299" s="55"/>
      <c r="AKV299" s="55"/>
      <c r="AKW299" s="72">
        <f t="shared" si="307"/>
        <v>0</v>
      </c>
      <c r="AKX299" s="57">
        <f>AKW299*'Bảng giá bán 2015'!BL298</f>
        <v>0</v>
      </c>
      <c r="AKY299" s="53">
        <f>'Hàng tồn'!AJU300</f>
        <v>0</v>
      </c>
      <c r="AKZ299" s="168">
        <f>AKY299*'Bảng giá mua 2015'!AJV298</f>
        <v>0</v>
      </c>
      <c r="ALA299" s="55"/>
      <c r="ALB299" s="55"/>
      <c r="ALC299" s="55"/>
      <c r="ALD299" s="55"/>
      <c r="ALE299" s="55"/>
      <c r="ALF299" s="55"/>
      <c r="ALG299" s="55"/>
      <c r="ALH299" s="55"/>
      <c r="ALI299" s="55"/>
      <c r="ALJ299" s="55"/>
      <c r="ALK299" s="55"/>
      <c r="ALL299" s="55"/>
      <c r="ALM299" s="55"/>
      <c r="ALN299" s="55"/>
      <c r="ALO299" s="55"/>
      <c r="ALP299" s="55"/>
      <c r="ALQ299" s="55"/>
      <c r="ALR299" s="55"/>
      <c r="ALS299" s="55"/>
      <c r="ALT299" s="55"/>
      <c r="ALU299" s="55"/>
      <c r="ALV299" s="55"/>
      <c r="ALW299" s="55"/>
      <c r="ALX299" s="55"/>
      <c r="ALY299" s="55"/>
      <c r="ALZ299" s="55"/>
      <c r="AMA299" s="55"/>
      <c r="AMB299" s="55"/>
      <c r="AMC299" s="55"/>
      <c r="AMD299" s="55"/>
      <c r="AME299" s="72">
        <f t="shared" si="308"/>
        <v>0</v>
      </c>
      <c r="AMF299" s="57">
        <f>AME299*'Bảng giá bán 2015'!CT298</f>
        <v>0</v>
      </c>
      <c r="AMG299" s="53">
        <f>'Hàng tồn'!ALC300</f>
        <v>0</v>
      </c>
      <c r="AMH299" s="168">
        <f>AMG299*'Bảng giá mua 2015'!ALD298</f>
        <v>0</v>
      </c>
      <c r="AMI299" s="55"/>
      <c r="AMJ299" s="55"/>
      <c r="AMK299" s="55"/>
      <c r="AML299" s="55"/>
      <c r="AMM299" s="55"/>
      <c r="AMN299" s="55"/>
      <c r="AMO299" s="55"/>
      <c r="AMP299" s="55"/>
      <c r="AMQ299" s="55"/>
      <c r="AMR299" s="55"/>
      <c r="AMS299" s="55"/>
      <c r="AMT299" s="55"/>
      <c r="AMU299" s="55"/>
      <c r="AMV299" s="55"/>
      <c r="AMW299" s="55"/>
      <c r="AMX299" s="55"/>
      <c r="AMY299" s="55"/>
      <c r="AMZ299" s="55"/>
      <c r="ANA299" s="55"/>
      <c r="ANB299" s="55"/>
      <c r="ANC299" s="55"/>
      <c r="AND299" s="55"/>
      <c r="ANE299" s="55"/>
      <c r="ANF299" s="55"/>
      <c r="ANG299" s="55"/>
      <c r="ANH299" s="55"/>
      <c r="ANI299" s="55"/>
      <c r="ANJ299" s="55"/>
      <c r="ANK299" s="55"/>
      <c r="ANL299" s="55"/>
      <c r="ANM299" s="72">
        <f t="shared" si="309"/>
        <v>0</v>
      </c>
      <c r="ANN299" s="57">
        <f>ANM299*'Bảng giá bán 2015'!EB298</f>
        <v>0</v>
      </c>
      <c r="ANO299" s="53">
        <f>'Hàng tồn'!AMK300</f>
        <v>0</v>
      </c>
      <c r="ANP299" s="168">
        <f>ANO299*'Bảng giá mua 2015'!AML298</f>
        <v>0</v>
      </c>
    </row>
    <row r="300" spans="1:1056" x14ac:dyDescent="0.3">
      <c r="A300" s="134"/>
      <c r="B300" s="58" t="s">
        <v>22</v>
      </c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72">
        <f t="shared" si="279"/>
        <v>0</v>
      </c>
      <c r="AH300" s="57">
        <f>AG300*'Bảng giá mua 2015'!D299</f>
        <v>0</v>
      </c>
      <c r="AI300" s="53">
        <f>'Hàng tồn'!E301</f>
        <v>0</v>
      </c>
      <c r="AJ300" s="168">
        <f>AI300*'Bảng giá mua 2015'!F299</f>
        <v>0</v>
      </c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72">
        <f t="shared" si="280"/>
        <v>0</v>
      </c>
      <c r="BP300" s="57">
        <f>BO300*'Bảng giá mua 2015'!AL299</f>
        <v>0</v>
      </c>
      <c r="BQ300" s="53">
        <f>'Hàng tồn'!AM301</f>
        <v>0</v>
      </c>
      <c r="BR300" s="168">
        <f>BQ300*'Bảng giá mua 2015'!AN299</f>
        <v>0</v>
      </c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72">
        <f t="shared" si="281"/>
        <v>0</v>
      </c>
      <c r="CX300" s="57">
        <f>CW300*'Bảng giá mua 2015'!BT299</f>
        <v>0</v>
      </c>
      <c r="CY300" s="53">
        <f>'Hàng tồn'!BU301</f>
        <v>0</v>
      </c>
      <c r="CZ300" s="168">
        <f>CY300*'Bảng giá mua 2015'!BV299</f>
        <v>0</v>
      </c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72">
        <f t="shared" si="282"/>
        <v>0</v>
      </c>
      <c r="EF300" s="57">
        <f>EE300*'Bảng giá mua 2015'!DB299</f>
        <v>0</v>
      </c>
      <c r="EG300" s="53">
        <f>'Hàng tồn'!DC301</f>
        <v>0</v>
      </c>
      <c r="EH300" s="168">
        <f>EG300*'Bảng giá mua 2015'!DD299</f>
        <v>0</v>
      </c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72">
        <f t="shared" si="283"/>
        <v>0</v>
      </c>
      <c r="FN300" s="57">
        <f>FM300*'Bảng giá mua 2015'!EJ299</f>
        <v>0</v>
      </c>
      <c r="FO300" s="53">
        <f>'Hàng tồn'!EK301</f>
        <v>0</v>
      </c>
      <c r="FP300" s="168">
        <f>FO300*'Bảng giá mua 2015'!EL299</f>
        <v>0</v>
      </c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72">
        <f t="shared" si="284"/>
        <v>0</v>
      </c>
      <c r="GV300" s="57">
        <f>GU300*'Bảng giá mua 2015'!FR299</f>
        <v>0</v>
      </c>
      <c r="GW300" s="53">
        <f>'Hàng tồn'!FS301</f>
        <v>0</v>
      </c>
      <c r="GX300" s="168">
        <f>GW300*'Bảng giá mua 2015'!FT299</f>
        <v>0</v>
      </c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72">
        <f t="shared" si="285"/>
        <v>0</v>
      </c>
      <c r="ID300" s="57">
        <f>IC300*'Bảng giá mua 2015'!GZ299</f>
        <v>0</v>
      </c>
      <c r="IE300" s="53">
        <f>'Hàng tồn'!HA301</f>
        <v>0</v>
      </c>
      <c r="IF300" s="168">
        <f>IE300*'Bảng giá mua 2015'!HB299</f>
        <v>0</v>
      </c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72">
        <f t="shared" si="286"/>
        <v>0</v>
      </c>
      <c r="JL300" s="57">
        <f>JK300*'Bảng giá mua 2015'!IH299</f>
        <v>0</v>
      </c>
      <c r="JM300" s="53">
        <f>'Hàng tồn'!II301</f>
        <v>0</v>
      </c>
      <c r="JN300" s="168">
        <f>JM300*'Bảng giá mua 2015'!IJ299</f>
        <v>0</v>
      </c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72">
        <f t="shared" si="287"/>
        <v>0</v>
      </c>
      <c r="KT300" s="57">
        <f>KS300*'Bảng giá mua 2015'!JP299</f>
        <v>0</v>
      </c>
      <c r="KU300" s="53">
        <f>'Hàng tồn'!JQ301</f>
        <v>0</v>
      </c>
      <c r="KV300" s="168">
        <f>KU300*'Bảng giá mua 2015'!JR299</f>
        <v>0</v>
      </c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72">
        <f t="shared" si="288"/>
        <v>0</v>
      </c>
      <c r="MB300" s="57">
        <f>MA300*'Bảng giá mua 2015'!KX299</f>
        <v>0</v>
      </c>
      <c r="MC300" s="53">
        <f>'Hàng tồn'!KY301</f>
        <v>0</v>
      </c>
      <c r="MD300" s="168">
        <f>MC300*'Bảng giá mua 2015'!KZ299</f>
        <v>0</v>
      </c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72">
        <f t="shared" si="289"/>
        <v>0</v>
      </c>
      <c r="NJ300" s="57">
        <f>NI300*'Bảng giá mua 2015'!MF299</f>
        <v>0</v>
      </c>
      <c r="NK300" s="53">
        <f>'Hàng tồn'!MG301</f>
        <v>0</v>
      </c>
      <c r="NL300" s="168">
        <f>NK300*'Bảng giá mua 2015'!MH299</f>
        <v>0</v>
      </c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72">
        <f t="shared" si="290"/>
        <v>0</v>
      </c>
      <c r="OR300" s="57">
        <f>OQ300*'Bảng giá mua 2015'!NN299</f>
        <v>0</v>
      </c>
      <c r="OS300" s="53">
        <f>'Hàng tồn'!NO301</f>
        <v>0</v>
      </c>
      <c r="OT300" s="168">
        <f>OS300*'Bảng giá mua 2015'!NP299</f>
        <v>0</v>
      </c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72">
        <f t="shared" si="291"/>
        <v>0</v>
      </c>
      <c r="PZ300" s="57">
        <f>PY300*'Bảng giá mua 2015'!OV299</f>
        <v>0</v>
      </c>
      <c r="QA300" s="53">
        <f>'Hàng tồn'!OW301</f>
        <v>0</v>
      </c>
      <c r="QB300" s="168">
        <f>QA300*'Bảng giá mua 2015'!OX299</f>
        <v>0</v>
      </c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72">
        <f t="shared" si="292"/>
        <v>0</v>
      </c>
      <c r="RH300" s="57">
        <f>RG300*'Bảng giá mua 2015'!QD299</f>
        <v>0</v>
      </c>
      <c r="RI300" s="53">
        <f>'Hàng tồn'!QE301</f>
        <v>0</v>
      </c>
      <c r="RJ300" s="168">
        <f>RI300*'Bảng giá mua 2015'!QF299</f>
        <v>0</v>
      </c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72">
        <f t="shared" si="293"/>
        <v>0</v>
      </c>
      <c r="SP300" s="57">
        <f>SO300*'Bảng giá mua 2015'!RL299</f>
        <v>0</v>
      </c>
      <c r="SQ300" s="53">
        <f>'Hàng tồn'!RM301</f>
        <v>0</v>
      </c>
      <c r="SR300" s="168">
        <f>SQ300*'Bảng giá mua 2015'!RN299</f>
        <v>0</v>
      </c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72">
        <f t="shared" si="294"/>
        <v>0</v>
      </c>
      <c r="TX300" s="57">
        <f>TW300*'Bảng giá mua 2015'!ST299</f>
        <v>0</v>
      </c>
      <c r="TY300" s="53">
        <f>'Hàng tồn'!SU301</f>
        <v>0</v>
      </c>
      <c r="TZ300" s="168">
        <f>TY300*'Bảng giá mua 2015'!SV299</f>
        <v>0</v>
      </c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72">
        <f t="shared" si="295"/>
        <v>0</v>
      </c>
      <c r="VF300" s="57">
        <f>VE300*'Bảng giá mua 2015'!UB299</f>
        <v>0</v>
      </c>
      <c r="VG300" s="53">
        <f>'Hàng tồn'!UC301</f>
        <v>0</v>
      </c>
      <c r="VH300" s="168">
        <f>VG300*'Bảng giá mua 2015'!UD299</f>
        <v>0</v>
      </c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72">
        <f t="shared" si="296"/>
        <v>0</v>
      </c>
      <c r="WN300" s="57">
        <f>WM300*'Bảng giá mua 2015'!VJ299</f>
        <v>0</v>
      </c>
      <c r="WO300" s="53">
        <f>'Hàng tồn'!VK301</f>
        <v>0</v>
      </c>
      <c r="WP300" s="168">
        <f>WO300*'Bảng giá mua 2015'!VL299</f>
        <v>0</v>
      </c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72">
        <f t="shared" si="297"/>
        <v>0</v>
      </c>
      <c r="XV300" s="57">
        <f>XU300*'Bảng giá mua 2015'!WR299</f>
        <v>0</v>
      </c>
      <c r="XW300" s="53">
        <f>'Hàng tồn'!WS301</f>
        <v>0</v>
      </c>
      <c r="XX300" s="168">
        <f>XW300*'Bảng giá mua 2015'!WT299</f>
        <v>0</v>
      </c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72">
        <f t="shared" si="298"/>
        <v>0</v>
      </c>
      <c r="ZD300" s="57">
        <f>ZC300*'Bảng giá mua 2015'!XZ299</f>
        <v>0</v>
      </c>
      <c r="ZE300" s="53">
        <f>'Hàng tồn'!YA301</f>
        <v>0</v>
      </c>
      <c r="ZF300" s="168">
        <f>ZE300*'Bảng giá mua 2015'!YB299</f>
        <v>0</v>
      </c>
      <c r="ZG300" s="55"/>
      <c r="ZH300" s="55"/>
      <c r="ZI300" s="55"/>
      <c r="ZJ300" s="55"/>
      <c r="ZK300" s="55"/>
      <c r="ZL300" s="55"/>
      <c r="ZM300" s="55"/>
      <c r="ZN300" s="55"/>
      <c r="ZO300" s="55"/>
      <c r="ZP300" s="55"/>
      <c r="ZQ300" s="55"/>
      <c r="ZR300" s="55"/>
      <c r="ZS300" s="55"/>
      <c r="ZT300" s="55"/>
      <c r="ZU300" s="55"/>
      <c r="ZV300" s="55"/>
      <c r="ZW300" s="55"/>
      <c r="ZX300" s="55"/>
      <c r="ZY300" s="55"/>
      <c r="ZZ300" s="55"/>
      <c r="AAA300" s="55"/>
      <c r="AAB300" s="55"/>
      <c r="AAC300" s="55"/>
      <c r="AAD300" s="55"/>
      <c r="AAE300" s="55"/>
      <c r="AAF300" s="55"/>
      <c r="AAG300" s="55"/>
      <c r="AAH300" s="55"/>
      <c r="AAI300" s="55"/>
      <c r="AAJ300" s="55"/>
      <c r="AAK300" s="72">
        <f t="shared" si="299"/>
        <v>0</v>
      </c>
      <c r="AAL300" s="57">
        <f>AAK300*'Bảng giá mua 2015'!ZH299</f>
        <v>0</v>
      </c>
      <c r="AAM300" s="53">
        <f>'Hàng tồn'!ZI301</f>
        <v>0</v>
      </c>
      <c r="AAN300" s="168">
        <f>AAM300*'Bảng giá mua 2015'!ZJ299</f>
        <v>0</v>
      </c>
      <c r="AAO300" s="55"/>
      <c r="AAP300" s="55"/>
      <c r="AAQ300" s="55"/>
      <c r="AAR300" s="55"/>
      <c r="AAS300" s="55"/>
      <c r="AAT300" s="55"/>
      <c r="AAU300" s="55"/>
      <c r="AAV300" s="55"/>
      <c r="AAW300" s="55"/>
      <c r="AAX300" s="55"/>
      <c r="AAY300" s="55"/>
      <c r="AAZ300" s="55"/>
      <c r="ABA300" s="55"/>
      <c r="ABB300" s="55"/>
      <c r="ABC300" s="55"/>
      <c r="ABD300" s="55"/>
      <c r="ABE300" s="55"/>
      <c r="ABF300" s="55"/>
      <c r="ABG300" s="55"/>
      <c r="ABH300" s="55"/>
      <c r="ABI300" s="55"/>
      <c r="ABJ300" s="55"/>
      <c r="ABK300" s="55"/>
      <c r="ABL300" s="55"/>
      <c r="ABM300" s="55"/>
      <c r="ABN300" s="55"/>
      <c r="ABO300" s="55"/>
      <c r="ABP300" s="55"/>
      <c r="ABQ300" s="55"/>
      <c r="ABR300" s="55"/>
      <c r="ABS300" s="72">
        <f t="shared" si="300"/>
        <v>0</v>
      </c>
      <c r="ABT300" s="57">
        <f>ABS300*'Bảng giá mua 2015'!AAP299</f>
        <v>0</v>
      </c>
      <c r="ABU300" s="53">
        <f>'Hàng tồn'!AAQ301</f>
        <v>0</v>
      </c>
      <c r="ABV300" s="168">
        <f>ABU300*'Bảng giá mua 2015'!AAR299</f>
        <v>0</v>
      </c>
      <c r="ABW300" s="55"/>
      <c r="ABX300" s="55"/>
      <c r="ABY300" s="55"/>
      <c r="ABZ300" s="55"/>
      <c r="ACA300" s="55"/>
      <c r="ACB300" s="55"/>
      <c r="ACC300" s="55"/>
      <c r="ACD300" s="55"/>
      <c r="ACE300" s="55"/>
      <c r="ACF300" s="55"/>
      <c r="ACG300" s="55"/>
      <c r="ACH300" s="55"/>
      <c r="ACI300" s="55"/>
      <c r="ACJ300" s="55"/>
      <c r="ACK300" s="55"/>
      <c r="ACL300" s="55"/>
      <c r="ACM300" s="55"/>
      <c r="ACN300" s="55"/>
      <c r="ACO300" s="55"/>
      <c r="ACP300" s="55"/>
      <c r="ACQ300" s="55"/>
      <c r="ACR300" s="55"/>
      <c r="ACS300" s="55"/>
      <c r="ACT300" s="55"/>
      <c r="ACU300" s="55"/>
      <c r="ACV300" s="55"/>
      <c r="ACW300" s="55"/>
      <c r="ACX300" s="55"/>
      <c r="ACY300" s="55"/>
      <c r="ACZ300" s="55"/>
      <c r="ADA300" s="72">
        <f t="shared" si="301"/>
        <v>0</v>
      </c>
      <c r="ADB300" s="57">
        <f>ADA300*'Bảng giá mua 2015'!ABX299</f>
        <v>0</v>
      </c>
      <c r="ADC300" s="53">
        <f>'Hàng tồn'!ABY301</f>
        <v>0</v>
      </c>
      <c r="ADD300" s="168">
        <f>ADC300*'Bảng giá mua 2015'!ABZ299</f>
        <v>0</v>
      </c>
      <c r="ADE300" s="55"/>
      <c r="ADF300" s="55"/>
      <c r="ADG300" s="55"/>
      <c r="ADH300" s="55"/>
      <c r="ADI300" s="55"/>
      <c r="ADJ300" s="55"/>
      <c r="ADK300" s="55"/>
      <c r="ADL300" s="55"/>
      <c r="ADM300" s="55"/>
      <c r="ADN300" s="55"/>
      <c r="ADO300" s="55"/>
      <c r="ADP300" s="55"/>
      <c r="ADQ300" s="55"/>
      <c r="ADR300" s="55"/>
      <c r="ADS300" s="55"/>
      <c r="ADT300" s="55"/>
      <c r="ADU300" s="55"/>
      <c r="ADV300" s="55"/>
      <c r="ADW300" s="55"/>
      <c r="ADX300" s="55"/>
      <c r="ADY300" s="55"/>
      <c r="ADZ300" s="55"/>
      <c r="AEA300" s="55"/>
      <c r="AEB300" s="55"/>
      <c r="AEC300" s="55"/>
      <c r="AED300" s="55"/>
      <c r="AEE300" s="55"/>
      <c r="AEF300" s="55"/>
      <c r="AEG300" s="55"/>
      <c r="AEH300" s="55"/>
      <c r="AEI300" s="72">
        <f t="shared" si="302"/>
        <v>0</v>
      </c>
      <c r="AEJ300" s="57">
        <f>AEI300*'Bảng giá mua 2015'!ADF299</f>
        <v>0</v>
      </c>
      <c r="AEK300" s="53">
        <f>'Hàng tồn'!ADG301</f>
        <v>0</v>
      </c>
      <c r="AEL300" s="168">
        <f>AEK300*'Bảng giá mua 2015'!ADH299</f>
        <v>0</v>
      </c>
      <c r="AEM300" s="55"/>
      <c r="AEN300" s="55"/>
      <c r="AEO300" s="55"/>
      <c r="AEP300" s="55"/>
      <c r="AEQ300" s="55"/>
      <c r="AER300" s="55"/>
      <c r="AES300" s="55"/>
      <c r="AET300" s="55"/>
      <c r="AEU300" s="55"/>
      <c r="AEV300" s="55"/>
      <c r="AEW300" s="55"/>
      <c r="AEX300" s="55"/>
      <c r="AEY300" s="55"/>
      <c r="AEZ300" s="55"/>
      <c r="AFA300" s="55"/>
      <c r="AFB300" s="55"/>
      <c r="AFC300" s="55"/>
      <c r="AFD300" s="55"/>
      <c r="AFE300" s="55"/>
      <c r="AFF300" s="55"/>
      <c r="AFG300" s="55"/>
      <c r="AFH300" s="55"/>
      <c r="AFI300" s="55"/>
      <c r="AFJ300" s="55"/>
      <c r="AFK300" s="55"/>
      <c r="AFL300" s="55"/>
      <c r="AFM300" s="55"/>
      <c r="AFN300" s="55"/>
      <c r="AFO300" s="55"/>
      <c r="AFP300" s="55"/>
      <c r="AFQ300" s="72">
        <f t="shared" si="303"/>
        <v>0</v>
      </c>
      <c r="AFR300" s="57">
        <f>AFQ300*'Bảng giá mua 2015'!AEN299</f>
        <v>0</v>
      </c>
      <c r="AFS300" s="53">
        <f>'Hàng tồn'!AEO301</f>
        <v>0</v>
      </c>
      <c r="AFT300" s="168">
        <f>AFS300*'Bảng giá mua 2015'!AEP299</f>
        <v>0</v>
      </c>
      <c r="AFU300" s="55"/>
      <c r="AFV300" s="55"/>
      <c r="AFW300" s="55"/>
      <c r="AFX300" s="55"/>
      <c r="AFY300" s="55"/>
      <c r="AFZ300" s="55"/>
      <c r="AGA300" s="55"/>
      <c r="AGB300" s="55"/>
      <c r="AGC300" s="55"/>
      <c r="AGD300" s="55"/>
      <c r="AGE300" s="55"/>
      <c r="AGF300" s="55"/>
      <c r="AGG300" s="55"/>
      <c r="AGH300" s="55"/>
      <c r="AGI300" s="55"/>
      <c r="AGJ300" s="55"/>
      <c r="AGK300" s="55"/>
      <c r="AGL300" s="55"/>
      <c r="AGM300" s="55"/>
      <c r="AGN300" s="55"/>
      <c r="AGO300" s="55"/>
      <c r="AGP300" s="55"/>
      <c r="AGQ300" s="55"/>
      <c r="AGR300" s="55"/>
      <c r="AGS300" s="55"/>
      <c r="AGT300" s="55"/>
      <c r="AGU300" s="55"/>
      <c r="AGV300" s="55"/>
      <c r="AGW300" s="55"/>
      <c r="AGX300" s="55"/>
      <c r="AGY300" s="72">
        <f t="shared" si="304"/>
        <v>0</v>
      </c>
      <c r="AGZ300" s="57">
        <f>AGY300*'Bảng giá mua 2015'!AFV299</f>
        <v>0</v>
      </c>
      <c r="AHA300" s="53">
        <f>'Hàng tồn'!AFW301</f>
        <v>0</v>
      </c>
      <c r="AHB300" s="168">
        <f>AHA300*'Bảng giá mua 2015'!AFX299</f>
        <v>0</v>
      </c>
      <c r="AHC300" s="55"/>
      <c r="AHD300" s="55"/>
      <c r="AHE300" s="55"/>
      <c r="AHF300" s="55"/>
      <c r="AHG300" s="55"/>
      <c r="AHH300" s="55"/>
      <c r="AHI300" s="55"/>
      <c r="AHJ300" s="55"/>
      <c r="AHK300" s="55"/>
      <c r="AHL300" s="55"/>
      <c r="AHM300" s="55"/>
      <c r="AHN300" s="55"/>
      <c r="AHO300" s="55"/>
      <c r="AHP300" s="55"/>
      <c r="AHQ300" s="55"/>
      <c r="AHR300" s="55"/>
      <c r="AHS300" s="55"/>
      <c r="AHT300" s="55"/>
      <c r="AHU300" s="55"/>
      <c r="AHV300" s="55"/>
      <c r="AHW300" s="55"/>
      <c r="AHX300" s="55"/>
      <c r="AHY300" s="55"/>
      <c r="AHZ300" s="55"/>
      <c r="AIA300" s="55"/>
      <c r="AIB300" s="55"/>
      <c r="AIC300" s="55"/>
      <c r="AID300" s="55"/>
      <c r="AIE300" s="55"/>
      <c r="AIF300" s="55"/>
      <c r="AIG300" s="72">
        <f t="shared" si="305"/>
        <v>0</v>
      </c>
      <c r="AIH300" s="57">
        <f>AIG300*'Bảng giá bán 2015'!AC299</f>
        <v>0</v>
      </c>
      <c r="AII300" s="53">
        <f>'Hàng tồn'!AHE301</f>
        <v>0</v>
      </c>
      <c r="AIJ300" s="168">
        <f>AII300*'Bảng giá bán 2015'!AD299</f>
        <v>0</v>
      </c>
      <c r="AIK300" s="55"/>
      <c r="AIL300" s="55"/>
      <c r="AIM300" s="55"/>
      <c r="AIN300" s="55"/>
      <c r="AIO300" s="55"/>
      <c r="AIP300" s="55"/>
      <c r="AIQ300" s="55"/>
      <c r="AIR300" s="55"/>
      <c r="AIS300" s="55"/>
      <c r="AIT300" s="55"/>
      <c r="AIU300" s="55"/>
      <c r="AIV300" s="55">
        <v>1</v>
      </c>
      <c r="AIW300" s="55"/>
      <c r="AIX300" s="55"/>
      <c r="AIY300" s="55"/>
      <c r="AIZ300" s="55"/>
      <c r="AJA300" s="55"/>
      <c r="AJB300" s="55"/>
      <c r="AJC300" s="55"/>
      <c r="AJD300" s="55"/>
      <c r="AJE300" s="55"/>
      <c r="AJF300" s="55"/>
      <c r="AJG300" s="55"/>
      <c r="AJH300" s="55"/>
      <c r="AJI300" s="55"/>
      <c r="AJJ300" s="55"/>
      <c r="AJK300" s="55"/>
      <c r="AJL300" s="55"/>
      <c r="AJM300" s="55"/>
      <c r="AJN300" s="55"/>
      <c r="AJO300" s="72">
        <f t="shared" si="306"/>
        <v>1</v>
      </c>
      <c r="AJP300" s="57">
        <f>AJO300*'Bảng giá bán 2015'!AD299</f>
        <v>0</v>
      </c>
      <c r="AJQ300" s="53">
        <f>'Hàng tồn'!AIM301</f>
        <v>0</v>
      </c>
      <c r="AJR300" s="168">
        <f>AJQ300*'Bảng giá mua 2015'!AIN299</f>
        <v>0</v>
      </c>
      <c r="AJS300" s="55"/>
      <c r="AJT300" s="55"/>
      <c r="AJU300" s="55"/>
      <c r="AJV300" s="55"/>
      <c r="AJW300" s="55"/>
      <c r="AJX300" s="55"/>
      <c r="AJY300" s="55"/>
      <c r="AJZ300" s="55"/>
      <c r="AKA300" s="55"/>
      <c r="AKB300" s="55"/>
      <c r="AKC300" s="55"/>
      <c r="AKD300" s="55"/>
      <c r="AKE300" s="55"/>
      <c r="AKF300" s="55"/>
      <c r="AKG300" s="55"/>
      <c r="AKH300" s="55"/>
      <c r="AKI300" s="55"/>
      <c r="AKJ300" s="55"/>
      <c r="AKK300" s="55"/>
      <c r="AKL300" s="55"/>
      <c r="AKM300" s="55"/>
      <c r="AKN300" s="55"/>
      <c r="AKO300" s="55"/>
      <c r="AKP300" s="55"/>
      <c r="AKQ300" s="55"/>
      <c r="AKR300" s="55"/>
      <c r="AKS300" s="55"/>
      <c r="AKT300" s="55"/>
      <c r="AKU300" s="55"/>
      <c r="AKV300" s="55"/>
      <c r="AKW300" s="72">
        <f t="shared" si="307"/>
        <v>0</v>
      </c>
      <c r="AKX300" s="57">
        <f>AKW300*'Bảng giá bán 2015'!BL299</f>
        <v>0</v>
      </c>
      <c r="AKY300" s="53">
        <f>'Hàng tồn'!AJU301</f>
        <v>0</v>
      </c>
      <c r="AKZ300" s="168">
        <f>AKY300*'Bảng giá mua 2015'!AJV299</f>
        <v>0</v>
      </c>
      <c r="ALA300" s="55"/>
      <c r="ALB300" s="55"/>
      <c r="ALC300" s="55"/>
      <c r="ALD300" s="55"/>
      <c r="ALE300" s="55"/>
      <c r="ALF300" s="55"/>
      <c r="ALG300" s="55"/>
      <c r="ALH300" s="55"/>
      <c r="ALI300" s="55"/>
      <c r="ALJ300" s="55"/>
      <c r="ALK300" s="55"/>
      <c r="ALL300" s="55"/>
      <c r="ALM300" s="55"/>
      <c r="ALN300" s="55"/>
      <c r="ALO300" s="55"/>
      <c r="ALP300" s="55"/>
      <c r="ALQ300" s="55"/>
      <c r="ALR300" s="55"/>
      <c r="ALS300" s="55"/>
      <c r="ALT300" s="55"/>
      <c r="ALU300" s="55"/>
      <c r="ALV300" s="55"/>
      <c r="ALW300" s="55"/>
      <c r="ALX300" s="55"/>
      <c r="ALY300" s="55"/>
      <c r="ALZ300" s="55"/>
      <c r="AMA300" s="55"/>
      <c r="AMB300" s="55"/>
      <c r="AMC300" s="55"/>
      <c r="AMD300" s="55"/>
      <c r="AME300" s="72">
        <f t="shared" si="308"/>
        <v>0</v>
      </c>
      <c r="AMF300" s="57">
        <f>AME300*'Bảng giá bán 2015'!CT299</f>
        <v>0</v>
      </c>
      <c r="AMG300" s="53">
        <f>'Hàng tồn'!ALC301</f>
        <v>0</v>
      </c>
      <c r="AMH300" s="168">
        <f>AMG300*'Bảng giá mua 2015'!ALD299</f>
        <v>0</v>
      </c>
      <c r="AMI300" s="55"/>
      <c r="AMJ300" s="55"/>
      <c r="AMK300" s="55"/>
      <c r="AML300" s="55"/>
      <c r="AMM300" s="55"/>
      <c r="AMN300" s="55"/>
      <c r="AMO300" s="55"/>
      <c r="AMP300" s="55"/>
      <c r="AMQ300" s="55"/>
      <c r="AMR300" s="55"/>
      <c r="AMS300" s="55"/>
      <c r="AMT300" s="55"/>
      <c r="AMU300" s="55"/>
      <c r="AMV300" s="55"/>
      <c r="AMW300" s="55"/>
      <c r="AMX300" s="55"/>
      <c r="AMY300" s="55"/>
      <c r="AMZ300" s="55"/>
      <c r="ANA300" s="55"/>
      <c r="ANB300" s="55"/>
      <c r="ANC300" s="55"/>
      <c r="AND300" s="55"/>
      <c r="ANE300" s="55"/>
      <c r="ANF300" s="55"/>
      <c r="ANG300" s="55"/>
      <c r="ANH300" s="55"/>
      <c r="ANI300" s="55"/>
      <c r="ANJ300" s="55"/>
      <c r="ANK300" s="55"/>
      <c r="ANL300" s="55"/>
      <c r="ANM300" s="72">
        <f t="shared" si="309"/>
        <v>0</v>
      </c>
      <c r="ANN300" s="57">
        <f>ANM300*'Bảng giá bán 2015'!EB299</f>
        <v>0</v>
      </c>
      <c r="ANO300" s="53">
        <f>'Hàng tồn'!AMK301</f>
        <v>0</v>
      </c>
      <c r="ANP300" s="168">
        <f>ANO300*'Bảng giá mua 2015'!AML299</f>
        <v>0</v>
      </c>
    </row>
    <row r="301" spans="1:1056" ht="14.4" customHeight="1" x14ac:dyDescent="0.3">
      <c r="A301" s="129" t="s">
        <v>108</v>
      </c>
      <c r="B301" s="58" t="s">
        <v>101</v>
      </c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72">
        <f t="shared" si="279"/>
        <v>0</v>
      </c>
      <c r="AH301" s="57">
        <f>AG301*'Bảng giá mua 2015'!D300</f>
        <v>0</v>
      </c>
      <c r="AI301" s="53">
        <f>'Hàng tồn'!E302</f>
        <v>0</v>
      </c>
      <c r="AJ301" s="168">
        <f>AI301*'Bảng giá mua 2015'!F300</f>
        <v>0</v>
      </c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72">
        <f t="shared" si="280"/>
        <v>0</v>
      </c>
      <c r="BP301" s="57">
        <f>BO301*'Bảng giá mua 2015'!AL300</f>
        <v>0</v>
      </c>
      <c r="BQ301" s="53">
        <f>'Hàng tồn'!AM302</f>
        <v>0</v>
      </c>
      <c r="BR301" s="168">
        <f>BQ301*'Bảng giá mua 2015'!AN300</f>
        <v>0</v>
      </c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72">
        <f t="shared" si="281"/>
        <v>0</v>
      </c>
      <c r="CX301" s="57">
        <f>CW301*'Bảng giá mua 2015'!BT300</f>
        <v>0</v>
      </c>
      <c r="CY301" s="53">
        <f>'Hàng tồn'!BU302</f>
        <v>0</v>
      </c>
      <c r="CZ301" s="168">
        <f>CY301*'Bảng giá mua 2015'!BV300</f>
        <v>0</v>
      </c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72">
        <f t="shared" si="282"/>
        <v>0</v>
      </c>
      <c r="EF301" s="57">
        <f>EE301*'Bảng giá mua 2015'!DB300</f>
        <v>0</v>
      </c>
      <c r="EG301" s="53">
        <f>'Hàng tồn'!DC302</f>
        <v>0</v>
      </c>
      <c r="EH301" s="168">
        <f>EG301*'Bảng giá mua 2015'!DD300</f>
        <v>0</v>
      </c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72">
        <f t="shared" si="283"/>
        <v>0</v>
      </c>
      <c r="FN301" s="57">
        <f>FM301*'Bảng giá mua 2015'!EJ300</f>
        <v>0</v>
      </c>
      <c r="FO301" s="53">
        <f>'Hàng tồn'!EK302</f>
        <v>0</v>
      </c>
      <c r="FP301" s="168">
        <f>FO301*'Bảng giá mua 2015'!EL300</f>
        <v>0</v>
      </c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72">
        <f t="shared" si="284"/>
        <v>0</v>
      </c>
      <c r="GV301" s="57">
        <f>GU301*'Bảng giá mua 2015'!FR300</f>
        <v>0</v>
      </c>
      <c r="GW301" s="53">
        <f>'Hàng tồn'!FS302</f>
        <v>0</v>
      </c>
      <c r="GX301" s="168">
        <f>GW301*'Bảng giá mua 2015'!FT300</f>
        <v>0</v>
      </c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72">
        <f t="shared" si="285"/>
        <v>0</v>
      </c>
      <c r="ID301" s="57">
        <f>IC301*'Bảng giá mua 2015'!GZ300</f>
        <v>0</v>
      </c>
      <c r="IE301" s="53">
        <f>'Hàng tồn'!HA302</f>
        <v>0</v>
      </c>
      <c r="IF301" s="168">
        <f>IE301*'Bảng giá mua 2015'!HB300</f>
        <v>0</v>
      </c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72">
        <f t="shared" si="286"/>
        <v>0</v>
      </c>
      <c r="JL301" s="57">
        <f>JK301*'Bảng giá mua 2015'!IH300</f>
        <v>0</v>
      </c>
      <c r="JM301" s="53">
        <f>'Hàng tồn'!II302</f>
        <v>0</v>
      </c>
      <c r="JN301" s="168">
        <f>JM301*'Bảng giá mua 2015'!IJ300</f>
        <v>0</v>
      </c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72">
        <f t="shared" si="287"/>
        <v>0</v>
      </c>
      <c r="KT301" s="57">
        <f>KS301*'Bảng giá mua 2015'!JP300</f>
        <v>0</v>
      </c>
      <c r="KU301" s="53">
        <f>'Hàng tồn'!JQ302</f>
        <v>0</v>
      </c>
      <c r="KV301" s="168">
        <f>KU301*'Bảng giá mua 2015'!JR300</f>
        <v>0</v>
      </c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72">
        <f t="shared" si="288"/>
        <v>0</v>
      </c>
      <c r="MB301" s="57">
        <f>MA301*'Bảng giá mua 2015'!KX300</f>
        <v>0</v>
      </c>
      <c r="MC301" s="53">
        <f>'Hàng tồn'!KY302</f>
        <v>0</v>
      </c>
      <c r="MD301" s="168">
        <f>MC301*'Bảng giá mua 2015'!KZ300</f>
        <v>0</v>
      </c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72">
        <f t="shared" si="289"/>
        <v>0</v>
      </c>
      <c r="NJ301" s="57">
        <f>NI301*'Bảng giá mua 2015'!MF300</f>
        <v>0</v>
      </c>
      <c r="NK301" s="53">
        <f>'Hàng tồn'!MG302</f>
        <v>0</v>
      </c>
      <c r="NL301" s="168">
        <f>NK301*'Bảng giá mua 2015'!MH300</f>
        <v>0</v>
      </c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72">
        <f t="shared" si="290"/>
        <v>0</v>
      </c>
      <c r="OR301" s="57">
        <f>OQ301*'Bảng giá mua 2015'!NN300</f>
        <v>0</v>
      </c>
      <c r="OS301" s="53">
        <f>'Hàng tồn'!NO302</f>
        <v>0</v>
      </c>
      <c r="OT301" s="168">
        <f>OS301*'Bảng giá mua 2015'!NP300</f>
        <v>0</v>
      </c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72">
        <f t="shared" si="291"/>
        <v>0</v>
      </c>
      <c r="PZ301" s="57">
        <f>PY301*'Bảng giá mua 2015'!OV300</f>
        <v>0</v>
      </c>
      <c r="QA301" s="53">
        <f>'Hàng tồn'!OW302</f>
        <v>0</v>
      </c>
      <c r="QB301" s="168">
        <f>QA301*'Bảng giá mua 2015'!OX300</f>
        <v>0</v>
      </c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72">
        <f t="shared" si="292"/>
        <v>0</v>
      </c>
      <c r="RH301" s="57">
        <f>RG301*'Bảng giá mua 2015'!QD300</f>
        <v>0</v>
      </c>
      <c r="RI301" s="53">
        <f>'Hàng tồn'!QE302</f>
        <v>0</v>
      </c>
      <c r="RJ301" s="168">
        <f>RI301*'Bảng giá mua 2015'!QF300</f>
        <v>0</v>
      </c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72">
        <f t="shared" si="293"/>
        <v>0</v>
      </c>
      <c r="SP301" s="57">
        <f>SO301*'Bảng giá mua 2015'!RL300</f>
        <v>0</v>
      </c>
      <c r="SQ301" s="53">
        <f>'Hàng tồn'!RM302</f>
        <v>0</v>
      </c>
      <c r="SR301" s="168">
        <f>SQ301*'Bảng giá mua 2015'!RN300</f>
        <v>0</v>
      </c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72">
        <f t="shared" si="294"/>
        <v>0</v>
      </c>
      <c r="TX301" s="57">
        <f>TW301*'Bảng giá mua 2015'!ST300</f>
        <v>0</v>
      </c>
      <c r="TY301" s="53">
        <f>'Hàng tồn'!SU302</f>
        <v>0</v>
      </c>
      <c r="TZ301" s="168">
        <f>TY301*'Bảng giá mua 2015'!SV300</f>
        <v>0</v>
      </c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72">
        <f t="shared" si="295"/>
        <v>0</v>
      </c>
      <c r="VF301" s="57">
        <f>VE301*'Bảng giá mua 2015'!UB300</f>
        <v>0</v>
      </c>
      <c r="VG301" s="53">
        <f>'Hàng tồn'!UC302</f>
        <v>0</v>
      </c>
      <c r="VH301" s="168">
        <f>VG301*'Bảng giá mua 2015'!UD300</f>
        <v>0</v>
      </c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72">
        <f t="shared" si="296"/>
        <v>0</v>
      </c>
      <c r="WN301" s="57">
        <f>WM301*'Bảng giá mua 2015'!VJ300</f>
        <v>0</v>
      </c>
      <c r="WO301" s="53">
        <f>'Hàng tồn'!VK302</f>
        <v>0</v>
      </c>
      <c r="WP301" s="168">
        <f>WO301*'Bảng giá mua 2015'!VL300</f>
        <v>0</v>
      </c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72">
        <f t="shared" si="297"/>
        <v>0</v>
      </c>
      <c r="XV301" s="57">
        <f>XU301*'Bảng giá mua 2015'!WR300</f>
        <v>0</v>
      </c>
      <c r="XW301" s="53">
        <f>'Hàng tồn'!WS302</f>
        <v>0</v>
      </c>
      <c r="XX301" s="168">
        <f>XW301*'Bảng giá mua 2015'!WT300</f>
        <v>0</v>
      </c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72">
        <f t="shared" si="298"/>
        <v>0</v>
      </c>
      <c r="ZD301" s="57">
        <f>ZC301*'Bảng giá mua 2015'!XZ300</f>
        <v>0</v>
      </c>
      <c r="ZE301" s="53">
        <f>'Hàng tồn'!YA302</f>
        <v>0</v>
      </c>
      <c r="ZF301" s="168">
        <f>ZE301*'Bảng giá mua 2015'!YB300</f>
        <v>0</v>
      </c>
      <c r="ZG301" s="55"/>
      <c r="ZH301" s="55"/>
      <c r="ZI301" s="55"/>
      <c r="ZJ301" s="55"/>
      <c r="ZK301" s="55"/>
      <c r="ZL301" s="55"/>
      <c r="ZM301" s="55"/>
      <c r="ZN301" s="55"/>
      <c r="ZO301" s="55"/>
      <c r="ZP301" s="55"/>
      <c r="ZQ301" s="55"/>
      <c r="ZR301" s="55"/>
      <c r="ZS301" s="55"/>
      <c r="ZT301" s="55"/>
      <c r="ZU301" s="55"/>
      <c r="ZV301" s="55"/>
      <c r="ZW301" s="55"/>
      <c r="ZX301" s="55"/>
      <c r="ZY301" s="55"/>
      <c r="ZZ301" s="55"/>
      <c r="AAA301" s="55"/>
      <c r="AAB301" s="55"/>
      <c r="AAC301" s="55"/>
      <c r="AAD301" s="55"/>
      <c r="AAE301" s="55"/>
      <c r="AAF301" s="55"/>
      <c r="AAG301" s="55"/>
      <c r="AAH301" s="55"/>
      <c r="AAI301" s="55"/>
      <c r="AAJ301" s="55"/>
      <c r="AAK301" s="72">
        <f t="shared" si="299"/>
        <v>0</v>
      </c>
      <c r="AAL301" s="57">
        <f>AAK301*'Bảng giá mua 2015'!ZH300</f>
        <v>0</v>
      </c>
      <c r="AAM301" s="53">
        <f>'Hàng tồn'!ZI302</f>
        <v>0</v>
      </c>
      <c r="AAN301" s="168">
        <f>AAM301*'Bảng giá mua 2015'!ZJ300</f>
        <v>0</v>
      </c>
      <c r="AAO301" s="55"/>
      <c r="AAP301" s="55"/>
      <c r="AAQ301" s="55"/>
      <c r="AAR301" s="55"/>
      <c r="AAS301" s="55"/>
      <c r="AAT301" s="55"/>
      <c r="AAU301" s="55"/>
      <c r="AAV301" s="55"/>
      <c r="AAW301" s="55"/>
      <c r="AAX301" s="55"/>
      <c r="AAY301" s="55"/>
      <c r="AAZ301" s="55"/>
      <c r="ABA301" s="55"/>
      <c r="ABB301" s="55"/>
      <c r="ABC301" s="55"/>
      <c r="ABD301" s="55"/>
      <c r="ABE301" s="55"/>
      <c r="ABF301" s="55"/>
      <c r="ABG301" s="55"/>
      <c r="ABH301" s="55"/>
      <c r="ABI301" s="55"/>
      <c r="ABJ301" s="55"/>
      <c r="ABK301" s="55"/>
      <c r="ABL301" s="55"/>
      <c r="ABM301" s="55"/>
      <c r="ABN301" s="55"/>
      <c r="ABO301" s="55"/>
      <c r="ABP301" s="55"/>
      <c r="ABQ301" s="55"/>
      <c r="ABR301" s="55"/>
      <c r="ABS301" s="72">
        <f t="shared" si="300"/>
        <v>0</v>
      </c>
      <c r="ABT301" s="57">
        <f>ABS301*'Bảng giá mua 2015'!AAP300</f>
        <v>0</v>
      </c>
      <c r="ABU301" s="53">
        <f>'Hàng tồn'!AAQ302</f>
        <v>0</v>
      </c>
      <c r="ABV301" s="168">
        <f>ABU301*'Bảng giá mua 2015'!AAR300</f>
        <v>0</v>
      </c>
      <c r="ABW301" s="55"/>
      <c r="ABX301" s="55"/>
      <c r="ABY301" s="55"/>
      <c r="ABZ301" s="55"/>
      <c r="ACA301" s="55"/>
      <c r="ACB301" s="55"/>
      <c r="ACC301" s="55"/>
      <c r="ACD301" s="55"/>
      <c r="ACE301" s="55"/>
      <c r="ACF301" s="55"/>
      <c r="ACG301" s="55"/>
      <c r="ACH301" s="55"/>
      <c r="ACI301" s="55"/>
      <c r="ACJ301" s="55"/>
      <c r="ACK301" s="55"/>
      <c r="ACL301" s="55"/>
      <c r="ACM301" s="55"/>
      <c r="ACN301" s="55"/>
      <c r="ACO301" s="55"/>
      <c r="ACP301" s="55"/>
      <c r="ACQ301" s="55"/>
      <c r="ACR301" s="55"/>
      <c r="ACS301" s="55"/>
      <c r="ACT301" s="55"/>
      <c r="ACU301" s="55"/>
      <c r="ACV301" s="55"/>
      <c r="ACW301" s="55"/>
      <c r="ACX301" s="55"/>
      <c r="ACY301" s="55"/>
      <c r="ACZ301" s="55"/>
      <c r="ADA301" s="72">
        <f t="shared" si="301"/>
        <v>0</v>
      </c>
      <c r="ADB301" s="57">
        <f>ADA301*'Bảng giá mua 2015'!ABX300</f>
        <v>0</v>
      </c>
      <c r="ADC301" s="53">
        <f>'Hàng tồn'!ABY302</f>
        <v>0</v>
      </c>
      <c r="ADD301" s="168">
        <f>ADC301*'Bảng giá mua 2015'!ABZ300</f>
        <v>0</v>
      </c>
      <c r="ADE301" s="55"/>
      <c r="ADF301" s="55"/>
      <c r="ADG301" s="55"/>
      <c r="ADH301" s="55"/>
      <c r="ADI301" s="55"/>
      <c r="ADJ301" s="55"/>
      <c r="ADK301" s="55"/>
      <c r="ADL301" s="55"/>
      <c r="ADM301" s="55"/>
      <c r="ADN301" s="55"/>
      <c r="ADO301" s="55"/>
      <c r="ADP301" s="55"/>
      <c r="ADQ301" s="55"/>
      <c r="ADR301" s="55"/>
      <c r="ADS301" s="55"/>
      <c r="ADT301" s="55"/>
      <c r="ADU301" s="55"/>
      <c r="ADV301" s="55"/>
      <c r="ADW301" s="55"/>
      <c r="ADX301" s="55"/>
      <c r="ADY301" s="55"/>
      <c r="ADZ301" s="55"/>
      <c r="AEA301" s="55"/>
      <c r="AEB301" s="55"/>
      <c r="AEC301" s="55"/>
      <c r="AED301" s="55"/>
      <c r="AEE301" s="55"/>
      <c r="AEF301" s="55"/>
      <c r="AEG301" s="55"/>
      <c r="AEH301" s="55"/>
      <c r="AEI301" s="72">
        <f t="shared" si="302"/>
        <v>0</v>
      </c>
      <c r="AEJ301" s="57">
        <f>AEI301*'Bảng giá mua 2015'!ADF300</f>
        <v>0</v>
      </c>
      <c r="AEK301" s="53">
        <f>'Hàng tồn'!ADG302</f>
        <v>0</v>
      </c>
      <c r="AEL301" s="168">
        <f>AEK301*'Bảng giá mua 2015'!ADH300</f>
        <v>0</v>
      </c>
      <c r="AEM301" s="55"/>
      <c r="AEN301" s="55"/>
      <c r="AEO301" s="55"/>
      <c r="AEP301" s="55"/>
      <c r="AEQ301" s="55"/>
      <c r="AER301" s="55"/>
      <c r="AES301" s="55"/>
      <c r="AET301" s="55"/>
      <c r="AEU301" s="55"/>
      <c r="AEV301" s="55"/>
      <c r="AEW301" s="55"/>
      <c r="AEX301" s="55"/>
      <c r="AEY301" s="55"/>
      <c r="AEZ301" s="55"/>
      <c r="AFA301" s="55"/>
      <c r="AFB301" s="55"/>
      <c r="AFC301" s="55"/>
      <c r="AFD301" s="55"/>
      <c r="AFE301" s="55"/>
      <c r="AFF301" s="55"/>
      <c r="AFG301" s="55"/>
      <c r="AFH301" s="55"/>
      <c r="AFI301" s="55"/>
      <c r="AFJ301" s="55"/>
      <c r="AFK301" s="55"/>
      <c r="AFL301" s="55"/>
      <c r="AFM301" s="55"/>
      <c r="AFN301" s="55"/>
      <c r="AFO301" s="55"/>
      <c r="AFP301" s="55"/>
      <c r="AFQ301" s="72">
        <f t="shared" si="303"/>
        <v>0</v>
      </c>
      <c r="AFR301" s="57">
        <f>AFQ301*'Bảng giá mua 2015'!AEN300</f>
        <v>0</v>
      </c>
      <c r="AFS301" s="53">
        <f>'Hàng tồn'!AEO302</f>
        <v>0</v>
      </c>
      <c r="AFT301" s="168">
        <f>AFS301*'Bảng giá mua 2015'!AEP300</f>
        <v>0</v>
      </c>
      <c r="AFU301" s="55"/>
      <c r="AFV301" s="55"/>
      <c r="AFW301" s="55"/>
      <c r="AFX301" s="55"/>
      <c r="AFY301" s="55"/>
      <c r="AFZ301" s="55"/>
      <c r="AGA301" s="55"/>
      <c r="AGB301" s="55"/>
      <c r="AGC301" s="55"/>
      <c r="AGD301" s="55"/>
      <c r="AGE301" s="55"/>
      <c r="AGF301" s="55"/>
      <c r="AGG301" s="55"/>
      <c r="AGH301" s="55"/>
      <c r="AGI301" s="55"/>
      <c r="AGJ301" s="55"/>
      <c r="AGK301" s="55"/>
      <c r="AGL301" s="55"/>
      <c r="AGM301" s="55"/>
      <c r="AGN301" s="55"/>
      <c r="AGO301" s="55"/>
      <c r="AGP301" s="55"/>
      <c r="AGQ301" s="55"/>
      <c r="AGR301" s="55"/>
      <c r="AGS301" s="55"/>
      <c r="AGT301" s="55"/>
      <c r="AGU301" s="55"/>
      <c r="AGV301" s="55"/>
      <c r="AGW301" s="55"/>
      <c r="AGX301" s="55"/>
      <c r="AGY301" s="72">
        <f t="shared" si="304"/>
        <v>0</v>
      </c>
      <c r="AGZ301" s="57">
        <f>AGY301*'Bảng giá mua 2015'!AFV300</f>
        <v>0</v>
      </c>
      <c r="AHA301" s="53">
        <f>'Hàng tồn'!AFW302</f>
        <v>0</v>
      </c>
      <c r="AHB301" s="168">
        <f>AHA301*'Bảng giá mua 2015'!AFX300</f>
        <v>0</v>
      </c>
      <c r="AHC301" s="55"/>
      <c r="AHD301" s="55"/>
      <c r="AHE301" s="55"/>
      <c r="AHF301" s="55"/>
      <c r="AHG301" s="55"/>
      <c r="AHH301" s="55"/>
      <c r="AHI301" s="55"/>
      <c r="AHJ301" s="55"/>
      <c r="AHK301" s="55"/>
      <c r="AHL301" s="55"/>
      <c r="AHM301" s="55">
        <v>1</v>
      </c>
      <c r="AHN301" s="55"/>
      <c r="AHO301" s="55"/>
      <c r="AHP301" s="55"/>
      <c r="AHQ301" s="55"/>
      <c r="AHR301" s="55"/>
      <c r="AHS301" s="55"/>
      <c r="AHT301" s="55"/>
      <c r="AHU301" s="55"/>
      <c r="AHV301" s="55"/>
      <c r="AHW301" s="55"/>
      <c r="AHX301" s="55"/>
      <c r="AHY301" s="55"/>
      <c r="AHZ301" s="55"/>
      <c r="AIA301" s="55"/>
      <c r="AIB301" s="55"/>
      <c r="AIC301" s="55"/>
      <c r="AID301" s="55"/>
      <c r="AIE301" s="55"/>
      <c r="AIF301" s="55"/>
      <c r="AIG301" s="72">
        <f t="shared" si="305"/>
        <v>1</v>
      </c>
      <c r="AIH301" s="57">
        <f>AIG301*'Bảng giá bán 2015'!AC300</f>
        <v>0</v>
      </c>
      <c r="AII301" s="53">
        <f>'Hàng tồn'!AHE302</f>
        <v>0</v>
      </c>
      <c r="AIJ301" s="168">
        <f>AII301*'Bảng giá bán 2015'!AD300</f>
        <v>0</v>
      </c>
      <c r="AIK301" s="55"/>
      <c r="AIL301" s="55"/>
      <c r="AIM301" s="55"/>
      <c r="AIN301" s="55"/>
      <c r="AIO301" s="55"/>
      <c r="AIP301" s="55"/>
      <c r="AIQ301" s="55"/>
      <c r="AIR301" s="55"/>
      <c r="AIS301" s="55"/>
      <c r="AIT301" s="55"/>
      <c r="AIU301" s="55"/>
      <c r="AIV301" s="55"/>
      <c r="AIW301" s="55"/>
      <c r="AIX301" s="55"/>
      <c r="AIY301" s="55"/>
      <c r="AIZ301" s="55"/>
      <c r="AJA301" s="55"/>
      <c r="AJB301" s="55"/>
      <c r="AJC301" s="55"/>
      <c r="AJD301" s="55"/>
      <c r="AJE301" s="55"/>
      <c r="AJF301" s="55"/>
      <c r="AJG301" s="55"/>
      <c r="AJH301" s="55"/>
      <c r="AJI301" s="55"/>
      <c r="AJJ301" s="55"/>
      <c r="AJK301" s="55"/>
      <c r="AJL301" s="55"/>
      <c r="AJM301" s="55"/>
      <c r="AJN301" s="55"/>
      <c r="AJO301" s="72">
        <f t="shared" si="306"/>
        <v>0</v>
      </c>
      <c r="AJP301" s="57">
        <f>AJO301*'Bảng giá bán 2015'!AD300</f>
        <v>0</v>
      </c>
      <c r="AJQ301" s="53">
        <f>'Hàng tồn'!AIM302</f>
        <v>0</v>
      </c>
      <c r="AJR301" s="168">
        <f>AJQ301*'Bảng giá mua 2015'!AIN300</f>
        <v>0</v>
      </c>
      <c r="AJS301" s="55"/>
      <c r="AJT301" s="55"/>
      <c r="AJU301" s="55"/>
      <c r="AJV301" s="55"/>
      <c r="AJW301" s="55"/>
      <c r="AJX301" s="55"/>
      <c r="AJY301" s="55"/>
      <c r="AJZ301" s="55"/>
      <c r="AKA301" s="55"/>
      <c r="AKB301" s="55"/>
      <c r="AKC301" s="55"/>
      <c r="AKD301" s="55"/>
      <c r="AKE301" s="55"/>
      <c r="AKF301" s="55"/>
      <c r="AKG301" s="55"/>
      <c r="AKH301" s="55"/>
      <c r="AKI301" s="55"/>
      <c r="AKJ301" s="55"/>
      <c r="AKK301" s="55"/>
      <c r="AKL301" s="55"/>
      <c r="AKM301" s="55"/>
      <c r="AKN301" s="55"/>
      <c r="AKO301" s="55"/>
      <c r="AKP301" s="55"/>
      <c r="AKQ301" s="55"/>
      <c r="AKR301" s="55"/>
      <c r="AKS301" s="55"/>
      <c r="AKT301" s="55"/>
      <c r="AKU301" s="55"/>
      <c r="AKV301" s="55"/>
      <c r="AKW301" s="72">
        <f t="shared" si="307"/>
        <v>0</v>
      </c>
      <c r="AKX301" s="57">
        <f>AKW301*'Bảng giá bán 2015'!BL300</f>
        <v>0</v>
      </c>
      <c r="AKY301" s="53">
        <f>'Hàng tồn'!AJU302</f>
        <v>0</v>
      </c>
      <c r="AKZ301" s="168">
        <f>AKY301*'Bảng giá mua 2015'!AJV300</f>
        <v>0</v>
      </c>
      <c r="ALA301" s="55"/>
      <c r="ALB301" s="55"/>
      <c r="ALC301" s="55"/>
      <c r="ALD301" s="55"/>
      <c r="ALE301" s="55"/>
      <c r="ALF301" s="55"/>
      <c r="ALG301" s="55"/>
      <c r="ALH301" s="55"/>
      <c r="ALI301" s="55"/>
      <c r="ALJ301" s="55"/>
      <c r="ALK301" s="55"/>
      <c r="ALL301" s="55"/>
      <c r="ALM301" s="55"/>
      <c r="ALN301" s="55"/>
      <c r="ALO301" s="55"/>
      <c r="ALP301" s="55"/>
      <c r="ALQ301" s="55"/>
      <c r="ALR301" s="55"/>
      <c r="ALS301" s="55"/>
      <c r="ALT301" s="55"/>
      <c r="ALU301" s="55"/>
      <c r="ALV301" s="55"/>
      <c r="ALW301" s="55"/>
      <c r="ALX301" s="55"/>
      <c r="ALY301" s="55"/>
      <c r="ALZ301" s="55"/>
      <c r="AMA301" s="55"/>
      <c r="AMB301" s="55"/>
      <c r="AMC301" s="55"/>
      <c r="AMD301" s="55"/>
      <c r="AME301" s="72">
        <f t="shared" si="308"/>
        <v>0</v>
      </c>
      <c r="AMF301" s="57">
        <f>AME301*'Bảng giá bán 2015'!CT300</f>
        <v>0</v>
      </c>
      <c r="AMG301" s="53">
        <f>'Hàng tồn'!ALC302</f>
        <v>0</v>
      </c>
      <c r="AMH301" s="168">
        <f>AMG301*'Bảng giá mua 2015'!ALD300</f>
        <v>0</v>
      </c>
      <c r="AMI301" s="55"/>
      <c r="AMJ301" s="55"/>
      <c r="AMK301" s="55"/>
      <c r="AML301" s="55"/>
      <c r="AMM301" s="55"/>
      <c r="AMN301" s="55"/>
      <c r="AMO301" s="55"/>
      <c r="AMP301" s="55"/>
      <c r="AMQ301" s="55"/>
      <c r="AMR301" s="55"/>
      <c r="AMS301" s="55"/>
      <c r="AMT301" s="55"/>
      <c r="AMU301" s="55"/>
      <c r="AMV301" s="55"/>
      <c r="AMW301" s="55"/>
      <c r="AMX301" s="55"/>
      <c r="AMY301" s="55"/>
      <c r="AMZ301" s="55"/>
      <c r="ANA301" s="55"/>
      <c r="ANB301" s="55"/>
      <c r="ANC301" s="55"/>
      <c r="AND301" s="55"/>
      <c r="ANE301" s="55"/>
      <c r="ANF301" s="55"/>
      <c r="ANG301" s="55"/>
      <c r="ANH301" s="55"/>
      <c r="ANI301" s="55"/>
      <c r="ANJ301" s="55"/>
      <c r="ANK301" s="55"/>
      <c r="ANL301" s="55"/>
      <c r="ANM301" s="72">
        <f t="shared" si="309"/>
        <v>0</v>
      </c>
      <c r="ANN301" s="57">
        <f>ANM301*'Bảng giá bán 2015'!EB300</f>
        <v>0</v>
      </c>
      <c r="ANO301" s="53">
        <f>'Hàng tồn'!AMK302</f>
        <v>0</v>
      </c>
      <c r="ANP301" s="168">
        <f>ANO301*'Bảng giá mua 2015'!AML300</f>
        <v>0</v>
      </c>
    </row>
    <row r="302" spans="1:1056" x14ac:dyDescent="0.3">
      <c r="A302" s="131"/>
      <c r="B302" s="58" t="s">
        <v>100</v>
      </c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72">
        <f t="shared" si="279"/>
        <v>0</v>
      </c>
      <c r="AH302" s="57">
        <f>AG302*'Bảng giá mua 2015'!D301</f>
        <v>0</v>
      </c>
      <c r="AI302" s="53">
        <f>'Hàng tồn'!E303</f>
        <v>0</v>
      </c>
      <c r="AJ302" s="168">
        <f>AI302*'Bảng giá mua 2015'!F301</f>
        <v>0</v>
      </c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72">
        <f t="shared" si="280"/>
        <v>0</v>
      </c>
      <c r="BP302" s="57">
        <f>BO302*'Bảng giá mua 2015'!AL301</f>
        <v>0</v>
      </c>
      <c r="BQ302" s="53">
        <f>'Hàng tồn'!AM303</f>
        <v>0</v>
      </c>
      <c r="BR302" s="168">
        <f>BQ302*'Bảng giá mua 2015'!AN301</f>
        <v>0</v>
      </c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72">
        <f t="shared" si="281"/>
        <v>0</v>
      </c>
      <c r="CX302" s="57">
        <f>CW302*'Bảng giá mua 2015'!BT301</f>
        <v>0</v>
      </c>
      <c r="CY302" s="53">
        <f>'Hàng tồn'!BU303</f>
        <v>0</v>
      </c>
      <c r="CZ302" s="168">
        <f>CY302*'Bảng giá mua 2015'!BV301</f>
        <v>0</v>
      </c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72">
        <f t="shared" si="282"/>
        <v>0</v>
      </c>
      <c r="EF302" s="57">
        <f>EE302*'Bảng giá mua 2015'!DB301</f>
        <v>0</v>
      </c>
      <c r="EG302" s="53">
        <f>'Hàng tồn'!DC303</f>
        <v>0</v>
      </c>
      <c r="EH302" s="168">
        <f>EG302*'Bảng giá mua 2015'!DD301</f>
        <v>0</v>
      </c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72">
        <f t="shared" si="283"/>
        <v>0</v>
      </c>
      <c r="FN302" s="57">
        <f>FM302*'Bảng giá mua 2015'!EJ301</f>
        <v>0</v>
      </c>
      <c r="FO302" s="53">
        <f>'Hàng tồn'!EK303</f>
        <v>0</v>
      </c>
      <c r="FP302" s="168">
        <f>FO302*'Bảng giá mua 2015'!EL301</f>
        <v>0</v>
      </c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72">
        <f t="shared" si="284"/>
        <v>0</v>
      </c>
      <c r="GV302" s="57">
        <f>GU302*'Bảng giá mua 2015'!FR301</f>
        <v>0</v>
      </c>
      <c r="GW302" s="53">
        <f>'Hàng tồn'!FS303</f>
        <v>0</v>
      </c>
      <c r="GX302" s="168">
        <f>GW302*'Bảng giá mua 2015'!FT301</f>
        <v>0</v>
      </c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72">
        <f t="shared" si="285"/>
        <v>0</v>
      </c>
      <c r="ID302" s="57">
        <f>IC302*'Bảng giá mua 2015'!GZ301</f>
        <v>0</v>
      </c>
      <c r="IE302" s="53">
        <f>'Hàng tồn'!HA303</f>
        <v>0</v>
      </c>
      <c r="IF302" s="168">
        <f>IE302*'Bảng giá mua 2015'!HB301</f>
        <v>0</v>
      </c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72">
        <f t="shared" si="286"/>
        <v>0</v>
      </c>
      <c r="JL302" s="57">
        <f>JK302*'Bảng giá mua 2015'!IH301</f>
        <v>0</v>
      </c>
      <c r="JM302" s="53">
        <f>'Hàng tồn'!II303</f>
        <v>0</v>
      </c>
      <c r="JN302" s="168">
        <f>JM302*'Bảng giá mua 2015'!IJ301</f>
        <v>0</v>
      </c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72">
        <f t="shared" si="287"/>
        <v>0</v>
      </c>
      <c r="KT302" s="57">
        <f>KS302*'Bảng giá mua 2015'!JP301</f>
        <v>0</v>
      </c>
      <c r="KU302" s="53">
        <f>'Hàng tồn'!JQ303</f>
        <v>0</v>
      </c>
      <c r="KV302" s="168">
        <f>KU302*'Bảng giá mua 2015'!JR301</f>
        <v>0</v>
      </c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72">
        <f t="shared" si="288"/>
        <v>0</v>
      </c>
      <c r="MB302" s="57">
        <f>MA302*'Bảng giá mua 2015'!KX301</f>
        <v>0</v>
      </c>
      <c r="MC302" s="53">
        <f>'Hàng tồn'!KY303</f>
        <v>0</v>
      </c>
      <c r="MD302" s="168">
        <f>MC302*'Bảng giá mua 2015'!KZ301</f>
        <v>0</v>
      </c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72">
        <f t="shared" si="289"/>
        <v>0</v>
      </c>
      <c r="NJ302" s="57">
        <f>NI302*'Bảng giá mua 2015'!MF301</f>
        <v>0</v>
      </c>
      <c r="NK302" s="53">
        <f>'Hàng tồn'!MG303</f>
        <v>0</v>
      </c>
      <c r="NL302" s="168">
        <f>NK302*'Bảng giá mua 2015'!MH301</f>
        <v>0</v>
      </c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72">
        <f t="shared" si="290"/>
        <v>0</v>
      </c>
      <c r="OR302" s="57">
        <f>OQ302*'Bảng giá mua 2015'!NN301</f>
        <v>0</v>
      </c>
      <c r="OS302" s="53">
        <f>'Hàng tồn'!NO303</f>
        <v>0</v>
      </c>
      <c r="OT302" s="168">
        <f>OS302*'Bảng giá mua 2015'!NP301</f>
        <v>0</v>
      </c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72">
        <f t="shared" si="291"/>
        <v>0</v>
      </c>
      <c r="PZ302" s="57">
        <f>PY302*'Bảng giá mua 2015'!OV301</f>
        <v>0</v>
      </c>
      <c r="QA302" s="53">
        <f>'Hàng tồn'!OW303</f>
        <v>0</v>
      </c>
      <c r="QB302" s="168">
        <f>QA302*'Bảng giá mua 2015'!OX301</f>
        <v>0</v>
      </c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72">
        <f t="shared" si="292"/>
        <v>0</v>
      </c>
      <c r="RH302" s="57">
        <f>RG302*'Bảng giá mua 2015'!QD301</f>
        <v>0</v>
      </c>
      <c r="RI302" s="53">
        <f>'Hàng tồn'!QE303</f>
        <v>0</v>
      </c>
      <c r="RJ302" s="168">
        <f>RI302*'Bảng giá mua 2015'!QF301</f>
        <v>0</v>
      </c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72">
        <f t="shared" si="293"/>
        <v>0</v>
      </c>
      <c r="SP302" s="57">
        <f>SO302*'Bảng giá mua 2015'!RL301</f>
        <v>0</v>
      </c>
      <c r="SQ302" s="53">
        <f>'Hàng tồn'!RM303</f>
        <v>0</v>
      </c>
      <c r="SR302" s="168">
        <f>SQ302*'Bảng giá mua 2015'!RN301</f>
        <v>0</v>
      </c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72">
        <f t="shared" si="294"/>
        <v>0</v>
      </c>
      <c r="TX302" s="57">
        <f>TW302*'Bảng giá mua 2015'!ST301</f>
        <v>0</v>
      </c>
      <c r="TY302" s="53">
        <f>'Hàng tồn'!SU303</f>
        <v>0</v>
      </c>
      <c r="TZ302" s="168">
        <f>TY302*'Bảng giá mua 2015'!SV301</f>
        <v>0</v>
      </c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72">
        <f t="shared" si="295"/>
        <v>0</v>
      </c>
      <c r="VF302" s="57">
        <f>VE302*'Bảng giá mua 2015'!UB301</f>
        <v>0</v>
      </c>
      <c r="VG302" s="53">
        <f>'Hàng tồn'!UC303</f>
        <v>0</v>
      </c>
      <c r="VH302" s="168">
        <f>VG302*'Bảng giá mua 2015'!UD301</f>
        <v>0</v>
      </c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72">
        <f t="shared" si="296"/>
        <v>0</v>
      </c>
      <c r="WN302" s="57">
        <f>WM302*'Bảng giá mua 2015'!VJ301</f>
        <v>0</v>
      </c>
      <c r="WO302" s="53">
        <f>'Hàng tồn'!VK303</f>
        <v>0</v>
      </c>
      <c r="WP302" s="168">
        <f>WO302*'Bảng giá mua 2015'!VL301</f>
        <v>0</v>
      </c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72">
        <f t="shared" si="297"/>
        <v>0</v>
      </c>
      <c r="XV302" s="57">
        <f>XU302*'Bảng giá mua 2015'!WR301</f>
        <v>0</v>
      </c>
      <c r="XW302" s="53">
        <f>'Hàng tồn'!WS303</f>
        <v>0</v>
      </c>
      <c r="XX302" s="168">
        <f>XW302*'Bảng giá mua 2015'!WT301</f>
        <v>0</v>
      </c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72">
        <f t="shared" si="298"/>
        <v>0</v>
      </c>
      <c r="ZD302" s="57">
        <f>ZC302*'Bảng giá mua 2015'!XZ301</f>
        <v>0</v>
      </c>
      <c r="ZE302" s="53">
        <f>'Hàng tồn'!YA303</f>
        <v>0</v>
      </c>
      <c r="ZF302" s="168">
        <f>ZE302*'Bảng giá mua 2015'!YB301</f>
        <v>0</v>
      </c>
      <c r="ZG302" s="55"/>
      <c r="ZH302" s="55"/>
      <c r="ZI302" s="55"/>
      <c r="ZJ302" s="55"/>
      <c r="ZK302" s="55"/>
      <c r="ZL302" s="55"/>
      <c r="ZM302" s="55"/>
      <c r="ZN302" s="55"/>
      <c r="ZO302" s="55"/>
      <c r="ZP302" s="55"/>
      <c r="ZQ302" s="55"/>
      <c r="ZR302" s="55"/>
      <c r="ZS302" s="55"/>
      <c r="ZT302" s="55"/>
      <c r="ZU302" s="55"/>
      <c r="ZV302" s="55"/>
      <c r="ZW302" s="55"/>
      <c r="ZX302" s="55"/>
      <c r="ZY302" s="55"/>
      <c r="ZZ302" s="55"/>
      <c r="AAA302" s="55"/>
      <c r="AAB302" s="55"/>
      <c r="AAC302" s="55"/>
      <c r="AAD302" s="55"/>
      <c r="AAE302" s="55"/>
      <c r="AAF302" s="55"/>
      <c r="AAG302" s="55"/>
      <c r="AAH302" s="55"/>
      <c r="AAI302" s="55"/>
      <c r="AAJ302" s="55"/>
      <c r="AAK302" s="72">
        <f t="shared" si="299"/>
        <v>0</v>
      </c>
      <c r="AAL302" s="57">
        <f>AAK302*'Bảng giá mua 2015'!ZH301</f>
        <v>0</v>
      </c>
      <c r="AAM302" s="53">
        <f>'Hàng tồn'!ZI303</f>
        <v>0</v>
      </c>
      <c r="AAN302" s="168">
        <f>AAM302*'Bảng giá mua 2015'!ZJ301</f>
        <v>0</v>
      </c>
      <c r="AAO302" s="55"/>
      <c r="AAP302" s="55"/>
      <c r="AAQ302" s="55"/>
      <c r="AAR302" s="55"/>
      <c r="AAS302" s="55"/>
      <c r="AAT302" s="55"/>
      <c r="AAU302" s="55"/>
      <c r="AAV302" s="55"/>
      <c r="AAW302" s="55"/>
      <c r="AAX302" s="55"/>
      <c r="AAY302" s="55"/>
      <c r="AAZ302" s="55"/>
      <c r="ABA302" s="55"/>
      <c r="ABB302" s="55"/>
      <c r="ABC302" s="55"/>
      <c r="ABD302" s="55"/>
      <c r="ABE302" s="55"/>
      <c r="ABF302" s="55"/>
      <c r="ABG302" s="55"/>
      <c r="ABH302" s="55"/>
      <c r="ABI302" s="55"/>
      <c r="ABJ302" s="55"/>
      <c r="ABK302" s="55"/>
      <c r="ABL302" s="55"/>
      <c r="ABM302" s="55"/>
      <c r="ABN302" s="55"/>
      <c r="ABO302" s="55"/>
      <c r="ABP302" s="55"/>
      <c r="ABQ302" s="55"/>
      <c r="ABR302" s="55"/>
      <c r="ABS302" s="72">
        <f t="shared" si="300"/>
        <v>0</v>
      </c>
      <c r="ABT302" s="57">
        <f>ABS302*'Bảng giá mua 2015'!AAP301</f>
        <v>0</v>
      </c>
      <c r="ABU302" s="53">
        <f>'Hàng tồn'!AAQ303</f>
        <v>0</v>
      </c>
      <c r="ABV302" s="168">
        <f>ABU302*'Bảng giá mua 2015'!AAR301</f>
        <v>0</v>
      </c>
      <c r="ABW302" s="55"/>
      <c r="ABX302" s="55"/>
      <c r="ABY302" s="55"/>
      <c r="ABZ302" s="55"/>
      <c r="ACA302" s="55"/>
      <c r="ACB302" s="55"/>
      <c r="ACC302" s="55"/>
      <c r="ACD302" s="55"/>
      <c r="ACE302" s="55"/>
      <c r="ACF302" s="55"/>
      <c r="ACG302" s="55"/>
      <c r="ACH302" s="55"/>
      <c r="ACI302" s="55"/>
      <c r="ACJ302" s="55"/>
      <c r="ACK302" s="55"/>
      <c r="ACL302" s="55"/>
      <c r="ACM302" s="55"/>
      <c r="ACN302" s="55"/>
      <c r="ACO302" s="55"/>
      <c r="ACP302" s="55"/>
      <c r="ACQ302" s="55"/>
      <c r="ACR302" s="55"/>
      <c r="ACS302" s="55"/>
      <c r="ACT302" s="55"/>
      <c r="ACU302" s="55"/>
      <c r="ACV302" s="55"/>
      <c r="ACW302" s="55"/>
      <c r="ACX302" s="55"/>
      <c r="ACY302" s="55"/>
      <c r="ACZ302" s="55"/>
      <c r="ADA302" s="72">
        <f t="shared" si="301"/>
        <v>0</v>
      </c>
      <c r="ADB302" s="57">
        <f>ADA302*'Bảng giá mua 2015'!ABX301</f>
        <v>0</v>
      </c>
      <c r="ADC302" s="53">
        <f>'Hàng tồn'!ABY303</f>
        <v>0</v>
      </c>
      <c r="ADD302" s="168">
        <f>ADC302*'Bảng giá mua 2015'!ABZ301</f>
        <v>0</v>
      </c>
      <c r="ADE302" s="55"/>
      <c r="ADF302" s="55"/>
      <c r="ADG302" s="55"/>
      <c r="ADH302" s="55"/>
      <c r="ADI302" s="55"/>
      <c r="ADJ302" s="55"/>
      <c r="ADK302" s="55"/>
      <c r="ADL302" s="55"/>
      <c r="ADM302" s="55"/>
      <c r="ADN302" s="55"/>
      <c r="ADO302" s="55"/>
      <c r="ADP302" s="55"/>
      <c r="ADQ302" s="55"/>
      <c r="ADR302" s="55"/>
      <c r="ADS302" s="55"/>
      <c r="ADT302" s="55"/>
      <c r="ADU302" s="55"/>
      <c r="ADV302" s="55"/>
      <c r="ADW302" s="55"/>
      <c r="ADX302" s="55"/>
      <c r="ADY302" s="55"/>
      <c r="ADZ302" s="55"/>
      <c r="AEA302" s="55"/>
      <c r="AEB302" s="55"/>
      <c r="AEC302" s="55"/>
      <c r="AED302" s="55"/>
      <c r="AEE302" s="55"/>
      <c r="AEF302" s="55"/>
      <c r="AEG302" s="55"/>
      <c r="AEH302" s="55"/>
      <c r="AEI302" s="72">
        <f t="shared" si="302"/>
        <v>0</v>
      </c>
      <c r="AEJ302" s="57">
        <f>AEI302*'Bảng giá mua 2015'!ADF301</f>
        <v>0</v>
      </c>
      <c r="AEK302" s="53">
        <f>'Hàng tồn'!ADG303</f>
        <v>0</v>
      </c>
      <c r="AEL302" s="168">
        <f>AEK302*'Bảng giá mua 2015'!ADH301</f>
        <v>0</v>
      </c>
      <c r="AEM302" s="55"/>
      <c r="AEN302" s="55"/>
      <c r="AEO302" s="55"/>
      <c r="AEP302" s="55"/>
      <c r="AEQ302" s="55"/>
      <c r="AER302" s="55"/>
      <c r="AES302" s="55"/>
      <c r="AET302" s="55"/>
      <c r="AEU302" s="55"/>
      <c r="AEV302" s="55"/>
      <c r="AEW302" s="55"/>
      <c r="AEX302" s="55"/>
      <c r="AEY302" s="55"/>
      <c r="AEZ302" s="55"/>
      <c r="AFA302" s="55"/>
      <c r="AFB302" s="55"/>
      <c r="AFC302" s="55"/>
      <c r="AFD302" s="55"/>
      <c r="AFE302" s="55"/>
      <c r="AFF302" s="55"/>
      <c r="AFG302" s="55"/>
      <c r="AFH302" s="55"/>
      <c r="AFI302" s="55"/>
      <c r="AFJ302" s="55"/>
      <c r="AFK302" s="55"/>
      <c r="AFL302" s="55"/>
      <c r="AFM302" s="55"/>
      <c r="AFN302" s="55"/>
      <c r="AFO302" s="55"/>
      <c r="AFP302" s="55"/>
      <c r="AFQ302" s="72">
        <f t="shared" si="303"/>
        <v>0</v>
      </c>
      <c r="AFR302" s="57">
        <f>AFQ302*'Bảng giá mua 2015'!AEN301</f>
        <v>0</v>
      </c>
      <c r="AFS302" s="53">
        <f>'Hàng tồn'!AEO303</f>
        <v>0</v>
      </c>
      <c r="AFT302" s="168">
        <f>AFS302*'Bảng giá mua 2015'!AEP301</f>
        <v>0</v>
      </c>
      <c r="AFU302" s="55"/>
      <c r="AFV302" s="55"/>
      <c r="AFW302" s="55"/>
      <c r="AFX302" s="55"/>
      <c r="AFY302" s="55"/>
      <c r="AFZ302" s="55"/>
      <c r="AGA302" s="55"/>
      <c r="AGB302" s="55"/>
      <c r="AGC302" s="55"/>
      <c r="AGD302" s="55"/>
      <c r="AGE302" s="55"/>
      <c r="AGF302" s="55"/>
      <c r="AGG302" s="55"/>
      <c r="AGH302" s="55"/>
      <c r="AGI302" s="55"/>
      <c r="AGJ302" s="55"/>
      <c r="AGK302" s="55"/>
      <c r="AGL302" s="55"/>
      <c r="AGM302" s="55"/>
      <c r="AGN302" s="55"/>
      <c r="AGO302" s="55"/>
      <c r="AGP302" s="55"/>
      <c r="AGQ302" s="55"/>
      <c r="AGR302" s="55"/>
      <c r="AGS302" s="55"/>
      <c r="AGT302" s="55"/>
      <c r="AGU302" s="55"/>
      <c r="AGV302" s="55"/>
      <c r="AGW302" s="55"/>
      <c r="AGX302" s="55"/>
      <c r="AGY302" s="72">
        <f t="shared" si="304"/>
        <v>0</v>
      </c>
      <c r="AGZ302" s="57">
        <f>AGY302*'Bảng giá mua 2015'!AFV301</f>
        <v>0</v>
      </c>
      <c r="AHA302" s="53">
        <f>'Hàng tồn'!AFW303</f>
        <v>0</v>
      </c>
      <c r="AHB302" s="168">
        <f>AHA302*'Bảng giá mua 2015'!AFX301</f>
        <v>0</v>
      </c>
      <c r="AHC302" s="55"/>
      <c r="AHD302" s="55"/>
      <c r="AHE302" s="55"/>
      <c r="AHF302" s="55"/>
      <c r="AHG302" s="55"/>
      <c r="AHH302" s="55"/>
      <c r="AHI302" s="55"/>
      <c r="AHJ302" s="55"/>
      <c r="AHK302" s="55"/>
      <c r="AHL302" s="55"/>
      <c r="AHM302" s="55">
        <v>1</v>
      </c>
      <c r="AHN302" s="55"/>
      <c r="AHO302" s="55"/>
      <c r="AHP302" s="55"/>
      <c r="AHQ302" s="55"/>
      <c r="AHR302" s="55"/>
      <c r="AHS302" s="55"/>
      <c r="AHT302" s="55"/>
      <c r="AHU302" s="55"/>
      <c r="AHV302" s="55"/>
      <c r="AHW302" s="55"/>
      <c r="AHX302" s="55"/>
      <c r="AHY302" s="55"/>
      <c r="AHZ302" s="55"/>
      <c r="AIA302" s="55"/>
      <c r="AIB302" s="55"/>
      <c r="AIC302" s="55"/>
      <c r="AID302" s="55"/>
      <c r="AIE302" s="55"/>
      <c r="AIF302" s="55"/>
      <c r="AIG302" s="72">
        <f t="shared" si="305"/>
        <v>1</v>
      </c>
      <c r="AIH302" s="57">
        <f>AIG302*'Bảng giá bán 2015'!AC301</f>
        <v>0</v>
      </c>
      <c r="AII302" s="53">
        <f>'Hàng tồn'!AHE303</f>
        <v>0</v>
      </c>
      <c r="AIJ302" s="168">
        <f>AII302*'Bảng giá bán 2015'!AD301</f>
        <v>0</v>
      </c>
      <c r="AIK302" s="55"/>
      <c r="AIL302" s="55"/>
      <c r="AIM302" s="55"/>
      <c r="AIN302" s="55"/>
      <c r="AIO302" s="55"/>
      <c r="AIP302" s="55"/>
      <c r="AIQ302" s="55"/>
      <c r="AIR302" s="55"/>
      <c r="AIS302" s="55"/>
      <c r="AIT302" s="55"/>
      <c r="AIU302" s="55"/>
      <c r="AIV302" s="55"/>
      <c r="AIW302" s="55"/>
      <c r="AIX302" s="55"/>
      <c r="AIY302" s="55"/>
      <c r="AIZ302" s="55"/>
      <c r="AJA302" s="55"/>
      <c r="AJB302" s="55"/>
      <c r="AJC302" s="55"/>
      <c r="AJD302" s="55"/>
      <c r="AJE302" s="55"/>
      <c r="AJF302" s="55"/>
      <c r="AJG302" s="55"/>
      <c r="AJH302" s="55"/>
      <c r="AJI302" s="55"/>
      <c r="AJJ302" s="55"/>
      <c r="AJK302" s="55"/>
      <c r="AJL302" s="55"/>
      <c r="AJM302" s="55"/>
      <c r="AJN302" s="55"/>
      <c r="AJO302" s="72">
        <f t="shared" si="306"/>
        <v>0</v>
      </c>
      <c r="AJP302" s="57">
        <f>AJO302*'Bảng giá bán 2015'!AD301</f>
        <v>0</v>
      </c>
      <c r="AJQ302" s="53">
        <f>'Hàng tồn'!AIM303</f>
        <v>0</v>
      </c>
      <c r="AJR302" s="168">
        <f>AJQ302*'Bảng giá mua 2015'!AIN301</f>
        <v>0</v>
      </c>
      <c r="AJS302" s="55"/>
      <c r="AJT302" s="55"/>
      <c r="AJU302" s="55"/>
      <c r="AJV302" s="55"/>
      <c r="AJW302" s="55"/>
      <c r="AJX302" s="55"/>
      <c r="AJY302" s="55"/>
      <c r="AJZ302" s="55"/>
      <c r="AKA302" s="55"/>
      <c r="AKB302" s="55"/>
      <c r="AKC302" s="55"/>
      <c r="AKD302" s="55"/>
      <c r="AKE302" s="55"/>
      <c r="AKF302" s="55"/>
      <c r="AKG302" s="55"/>
      <c r="AKH302" s="55"/>
      <c r="AKI302" s="55"/>
      <c r="AKJ302" s="55"/>
      <c r="AKK302" s="55"/>
      <c r="AKL302" s="55"/>
      <c r="AKM302" s="55"/>
      <c r="AKN302" s="55"/>
      <c r="AKO302" s="55"/>
      <c r="AKP302" s="55"/>
      <c r="AKQ302" s="55"/>
      <c r="AKR302" s="55"/>
      <c r="AKS302" s="55"/>
      <c r="AKT302" s="55"/>
      <c r="AKU302" s="55"/>
      <c r="AKV302" s="55"/>
      <c r="AKW302" s="72">
        <f t="shared" si="307"/>
        <v>0</v>
      </c>
      <c r="AKX302" s="57">
        <f>AKW302*'Bảng giá bán 2015'!BL301</f>
        <v>0</v>
      </c>
      <c r="AKY302" s="53">
        <f>'Hàng tồn'!AJU303</f>
        <v>0</v>
      </c>
      <c r="AKZ302" s="168">
        <f>AKY302*'Bảng giá mua 2015'!AJV301</f>
        <v>0</v>
      </c>
      <c r="ALA302" s="55"/>
      <c r="ALB302" s="55"/>
      <c r="ALC302" s="55"/>
      <c r="ALD302" s="55"/>
      <c r="ALE302" s="55"/>
      <c r="ALF302" s="55"/>
      <c r="ALG302" s="55"/>
      <c r="ALH302" s="55"/>
      <c r="ALI302" s="55"/>
      <c r="ALJ302" s="55"/>
      <c r="ALK302" s="55"/>
      <c r="ALL302" s="55"/>
      <c r="ALM302" s="55"/>
      <c r="ALN302" s="55"/>
      <c r="ALO302" s="55"/>
      <c r="ALP302" s="55"/>
      <c r="ALQ302" s="55"/>
      <c r="ALR302" s="55"/>
      <c r="ALS302" s="55"/>
      <c r="ALT302" s="55"/>
      <c r="ALU302" s="55"/>
      <c r="ALV302" s="55"/>
      <c r="ALW302" s="55"/>
      <c r="ALX302" s="55"/>
      <c r="ALY302" s="55"/>
      <c r="ALZ302" s="55"/>
      <c r="AMA302" s="55"/>
      <c r="AMB302" s="55"/>
      <c r="AMC302" s="55"/>
      <c r="AMD302" s="55"/>
      <c r="AME302" s="72">
        <f t="shared" si="308"/>
        <v>0</v>
      </c>
      <c r="AMF302" s="57">
        <f>AME302*'Bảng giá bán 2015'!CT301</f>
        <v>0</v>
      </c>
      <c r="AMG302" s="53">
        <f>'Hàng tồn'!ALC303</f>
        <v>0</v>
      </c>
      <c r="AMH302" s="168">
        <f>AMG302*'Bảng giá mua 2015'!ALD301</f>
        <v>0</v>
      </c>
      <c r="AMI302" s="55"/>
      <c r="AMJ302" s="55"/>
      <c r="AMK302" s="55"/>
      <c r="AML302" s="55"/>
      <c r="AMM302" s="55"/>
      <c r="AMN302" s="55"/>
      <c r="AMO302" s="55"/>
      <c r="AMP302" s="55"/>
      <c r="AMQ302" s="55"/>
      <c r="AMR302" s="55"/>
      <c r="AMS302" s="55"/>
      <c r="AMT302" s="55"/>
      <c r="AMU302" s="55"/>
      <c r="AMV302" s="55"/>
      <c r="AMW302" s="55"/>
      <c r="AMX302" s="55"/>
      <c r="AMY302" s="55"/>
      <c r="AMZ302" s="55"/>
      <c r="ANA302" s="55"/>
      <c r="ANB302" s="55"/>
      <c r="ANC302" s="55"/>
      <c r="AND302" s="55"/>
      <c r="ANE302" s="55"/>
      <c r="ANF302" s="55"/>
      <c r="ANG302" s="55"/>
      <c r="ANH302" s="55"/>
      <c r="ANI302" s="55"/>
      <c r="ANJ302" s="55"/>
      <c r="ANK302" s="55"/>
      <c r="ANL302" s="55"/>
      <c r="ANM302" s="72">
        <f t="shared" si="309"/>
        <v>0</v>
      </c>
      <c r="ANN302" s="57">
        <f>ANM302*'Bảng giá bán 2015'!EB301</f>
        <v>0</v>
      </c>
      <c r="ANO302" s="53">
        <f>'Hàng tồn'!AMK303</f>
        <v>0</v>
      </c>
      <c r="ANP302" s="168">
        <f>ANO302*'Bảng giá mua 2015'!AML301</f>
        <v>0</v>
      </c>
    </row>
    <row r="303" spans="1:1056" x14ac:dyDescent="0.3">
      <c r="A303" s="131"/>
      <c r="B303" s="58" t="s">
        <v>80</v>
      </c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72">
        <f t="shared" si="279"/>
        <v>0</v>
      </c>
      <c r="AH303" s="57">
        <f>AG303*'Bảng giá mua 2015'!D302</f>
        <v>0</v>
      </c>
      <c r="AI303" s="53">
        <f>'Hàng tồn'!E304</f>
        <v>0</v>
      </c>
      <c r="AJ303" s="168">
        <f>AI303*'Bảng giá mua 2015'!F302</f>
        <v>0</v>
      </c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72">
        <f t="shared" si="280"/>
        <v>0</v>
      </c>
      <c r="BP303" s="57">
        <f>BO303*'Bảng giá mua 2015'!AL302</f>
        <v>0</v>
      </c>
      <c r="BQ303" s="53">
        <f>'Hàng tồn'!AM304</f>
        <v>0</v>
      </c>
      <c r="BR303" s="168">
        <f>BQ303*'Bảng giá mua 2015'!AN302</f>
        <v>0</v>
      </c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72">
        <f t="shared" si="281"/>
        <v>0</v>
      </c>
      <c r="CX303" s="57">
        <f>CW303*'Bảng giá mua 2015'!BT302</f>
        <v>0</v>
      </c>
      <c r="CY303" s="53">
        <f>'Hàng tồn'!BU304</f>
        <v>0</v>
      </c>
      <c r="CZ303" s="168">
        <f>CY303*'Bảng giá mua 2015'!BV302</f>
        <v>0</v>
      </c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72">
        <f t="shared" si="282"/>
        <v>0</v>
      </c>
      <c r="EF303" s="57">
        <f>EE303*'Bảng giá mua 2015'!DB302</f>
        <v>0</v>
      </c>
      <c r="EG303" s="53">
        <f>'Hàng tồn'!DC304</f>
        <v>0</v>
      </c>
      <c r="EH303" s="168">
        <f>EG303*'Bảng giá mua 2015'!DD302</f>
        <v>0</v>
      </c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72">
        <f t="shared" si="283"/>
        <v>0</v>
      </c>
      <c r="FN303" s="57">
        <f>FM303*'Bảng giá mua 2015'!EJ302</f>
        <v>0</v>
      </c>
      <c r="FO303" s="53">
        <f>'Hàng tồn'!EK304</f>
        <v>0</v>
      </c>
      <c r="FP303" s="168">
        <f>FO303*'Bảng giá mua 2015'!EL302</f>
        <v>0</v>
      </c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72">
        <f t="shared" si="284"/>
        <v>0</v>
      </c>
      <c r="GV303" s="57">
        <f>GU303*'Bảng giá mua 2015'!FR302</f>
        <v>0</v>
      </c>
      <c r="GW303" s="53">
        <f>'Hàng tồn'!FS304</f>
        <v>0</v>
      </c>
      <c r="GX303" s="168">
        <f>GW303*'Bảng giá mua 2015'!FT302</f>
        <v>0</v>
      </c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72">
        <f t="shared" si="285"/>
        <v>0</v>
      </c>
      <c r="ID303" s="57">
        <f>IC303*'Bảng giá mua 2015'!GZ302</f>
        <v>0</v>
      </c>
      <c r="IE303" s="53">
        <f>'Hàng tồn'!HA304</f>
        <v>0</v>
      </c>
      <c r="IF303" s="168">
        <f>IE303*'Bảng giá mua 2015'!HB302</f>
        <v>0</v>
      </c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72">
        <f t="shared" si="286"/>
        <v>0</v>
      </c>
      <c r="JL303" s="57">
        <f>JK303*'Bảng giá mua 2015'!IH302</f>
        <v>0</v>
      </c>
      <c r="JM303" s="53">
        <f>'Hàng tồn'!II304</f>
        <v>0</v>
      </c>
      <c r="JN303" s="168">
        <f>JM303*'Bảng giá mua 2015'!IJ302</f>
        <v>0</v>
      </c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72">
        <f t="shared" si="287"/>
        <v>0</v>
      </c>
      <c r="KT303" s="57">
        <f>KS303*'Bảng giá mua 2015'!JP302</f>
        <v>0</v>
      </c>
      <c r="KU303" s="53">
        <f>'Hàng tồn'!JQ304</f>
        <v>0</v>
      </c>
      <c r="KV303" s="168">
        <f>KU303*'Bảng giá mua 2015'!JR302</f>
        <v>0</v>
      </c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72">
        <f t="shared" si="288"/>
        <v>0</v>
      </c>
      <c r="MB303" s="57">
        <f>MA303*'Bảng giá mua 2015'!KX302</f>
        <v>0</v>
      </c>
      <c r="MC303" s="53">
        <f>'Hàng tồn'!KY304</f>
        <v>0</v>
      </c>
      <c r="MD303" s="168">
        <f>MC303*'Bảng giá mua 2015'!KZ302</f>
        <v>0</v>
      </c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72">
        <f t="shared" si="289"/>
        <v>0</v>
      </c>
      <c r="NJ303" s="57">
        <f>NI303*'Bảng giá mua 2015'!MF302</f>
        <v>0</v>
      </c>
      <c r="NK303" s="53">
        <f>'Hàng tồn'!MG304</f>
        <v>0</v>
      </c>
      <c r="NL303" s="168">
        <f>NK303*'Bảng giá mua 2015'!MH302</f>
        <v>0</v>
      </c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72">
        <f t="shared" si="290"/>
        <v>0</v>
      </c>
      <c r="OR303" s="57">
        <f>OQ303*'Bảng giá mua 2015'!NN302</f>
        <v>0</v>
      </c>
      <c r="OS303" s="53">
        <f>'Hàng tồn'!NO304</f>
        <v>0</v>
      </c>
      <c r="OT303" s="168">
        <f>OS303*'Bảng giá mua 2015'!NP302</f>
        <v>0</v>
      </c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72">
        <f t="shared" si="291"/>
        <v>0</v>
      </c>
      <c r="PZ303" s="57">
        <f>PY303*'Bảng giá mua 2015'!OV302</f>
        <v>0</v>
      </c>
      <c r="QA303" s="53">
        <f>'Hàng tồn'!OW304</f>
        <v>0</v>
      </c>
      <c r="QB303" s="168">
        <f>QA303*'Bảng giá mua 2015'!OX302</f>
        <v>0</v>
      </c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72">
        <f t="shared" si="292"/>
        <v>0</v>
      </c>
      <c r="RH303" s="57">
        <f>RG303*'Bảng giá mua 2015'!QD302</f>
        <v>0</v>
      </c>
      <c r="RI303" s="53">
        <f>'Hàng tồn'!QE304</f>
        <v>0</v>
      </c>
      <c r="RJ303" s="168">
        <f>RI303*'Bảng giá mua 2015'!QF302</f>
        <v>0</v>
      </c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72">
        <f t="shared" si="293"/>
        <v>0</v>
      </c>
      <c r="SP303" s="57">
        <f>SO303*'Bảng giá mua 2015'!RL302</f>
        <v>0</v>
      </c>
      <c r="SQ303" s="53">
        <f>'Hàng tồn'!RM304</f>
        <v>0</v>
      </c>
      <c r="SR303" s="168">
        <f>SQ303*'Bảng giá mua 2015'!RN302</f>
        <v>0</v>
      </c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72">
        <f t="shared" si="294"/>
        <v>0</v>
      </c>
      <c r="TX303" s="57">
        <f>TW303*'Bảng giá mua 2015'!ST302</f>
        <v>0</v>
      </c>
      <c r="TY303" s="53">
        <f>'Hàng tồn'!SU304</f>
        <v>0</v>
      </c>
      <c r="TZ303" s="168">
        <f>TY303*'Bảng giá mua 2015'!SV302</f>
        <v>0</v>
      </c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72">
        <f t="shared" si="295"/>
        <v>0</v>
      </c>
      <c r="VF303" s="57">
        <f>VE303*'Bảng giá mua 2015'!UB302</f>
        <v>0</v>
      </c>
      <c r="VG303" s="53">
        <f>'Hàng tồn'!UC304</f>
        <v>0</v>
      </c>
      <c r="VH303" s="168">
        <f>VG303*'Bảng giá mua 2015'!UD302</f>
        <v>0</v>
      </c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72">
        <f t="shared" si="296"/>
        <v>0</v>
      </c>
      <c r="WN303" s="57">
        <f>WM303*'Bảng giá mua 2015'!VJ302</f>
        <v>0</v>
      </c>
      <c r="WO303" s="53">
        <f>'Hàng tồn'!VK304</f>
        <v>0</v>
      </c>
      <c r="WP303" s="168">
        <f>WO303*'Bảng giá mua 2015'!VL302</f>
        <v>0</v>
      </c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72">
        <f t="shared" si="297"/>
        <v>0</v>
      </c>
      <c r="XV303" s="57">
        <f>XU303*'Bảng giá mua 2015'!WR302</f>
        <v>0</v>
      </c>
      <c r="XW303" s="53">
        <f>'Hàng tồn'!WS304</f>
        <v>0</v>
      </c>
      <c r="XX303" s="168">
        <f>XW303*'Bảng giá mua 2015'!WT302</f>
        <v>0</v>
      </c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72">
        <f t="shared" si="298"/>
        <v>0</v>
      </c>
      <c r="ZD303" s="57">
        <f>ZC303*'Bảng giá mua 2015'!XZ302</f>
        <v>0</v>
      </c>
      <c r="ZE303" s="53">
        <f>'Hàng tồn'!YA304</f>
        <v>0</v>
      </c>
      <c r="ZF303" s="168">
        <f>ZE303*'Bảng giá mua 2015'!YB302</f>
        <v>0</v>
      </c>
      <c r="ZG303" s="55"/>
      <c r="ZH303" s="55"/>
      <c r="ZI303" s="55"/>
      <c r="ZJ303" s="55"/>
      <c r="ZK303" s="55"/>
      <c r="ZL303" s="55"/>
      <c r="ZM303" s="55"/>
      <c r="ZN303" s="55"/>
      <c r="ZO303" s="55"/>
      <c r="ZP303" s="55"/>
      <c r="ZQ303" s="55"/>
      <c r="ZR303" s="55"/>
      <c r="ZS303" s="55"/>
      <c r="ZT303" s="55"/>
      <c r="ZU303" s="55"/>
      <c r="ZV303" s="55"/>
      <c r="ZW303" s="55"/>
      <c r="ZX303" s="55"/>
      <c r="ZY303" s="55"/>
      <c r="ZZ303" s="55"/>
      <c r="AAA303" s="55"/>
      <c r="AAB303" s="55"/>
      <c r="AAC303" s="55"/>
      <c r="AAD303" s="55"/>
      <c r="AAE303" s="55"/>
      <c r="AAF303" s="55"/>
      <c r="AAG303" s="55"/>
      <c r="AAH303" s="55"/>
      <c r="AAI303" s="55"/>
      <c r="AAJ303" s="55"/>
      <c r="AAK303" s="72">
        <f t="shared" si="299"/>
        <v>0</v>
      </c>
      <c r="AAL303" s="57">
        <f>AAK303*'Bảng giá mua 2015'!ZH302</f>
        <v>0</v>
      </c>
      <c r="AAM303" s="53">
        <f>'Hàng tồn'!ZI304</f>
        <v>0</v>
      </c>
      <c r="AAN303" s="168">
        <f>AAM303*'Bảng giá mua 2015'!ZJ302</f>
        <v>0</v>
      </c>
      <c r="AAO303" s="55"/>
      <c r="AAP303" s="55"/>
      <c r="AAQ303" s="55"/>
      <c r="AAR303" s="55"/>
      <c r="AAS303" s="55"/>
      <c r="AAT303" s="55"/>
      <c r="AAU303" s="55"/>
      <c r="AAV303" s="55"/>
      <c r="AAW303" s="55"/>
      <c r="AAX303" s="55"/>
      <c r="AAY303" s="55"/>
      <c r="AAZ303" s="55"/>
      <c r="ABA303" s="55"/>
      <c r="ABB303" s="55"/>
      <c r="ABC303" s="55"/>
      <c r="ABD303" s="55"/>
      <c r="ABE303" s="55"/>
      <c r="ABF303" s="55"/>
      <c r="ABG303" s="55"/>
      <c r="ABH303" s="55"/>
      <c r="ABI303" s="55"/>
      <c r="ABJ303" s="55"/>
      <c r="ABK303" s="55"/>
      <c r="ABL303" s="55"/>
      <c r="ABM303" s="55"/>
      <c r="ABN303" s="55"/>
      <c r="ABO303" s="55"/>
      <c r="ABP303" s="55"/>
      <c r="ABQ303" s="55"/>
      <c r="ABR303" s="55"/>
      <c r="ABS303" s="72">
        <f t="shared" si="300"/>
        <v>0</v>
      </c>
      <c r="ABT303" s="57">
        <f>ABS303*'Bảng giá mua 2015'!AAP302</f>
        <v>0</v>
      </c>
      <c r="ABU303" s="53">
        <f>'Hàng tồn'!AAQ304</f>
        <v>0</v>
      </c>
      <c r="ABV303" s="168">
        <f>ABU303*'Bảng giá mua 2015'!AAR302</f>
        <v>0</v>
      </c>
      <c r="ABW303" s="55"/>
      <c r="ABX303" s="55"/>
      <c r="ABY303" s="55"/>
      <c r="ABZ303" s="55"/>
      <c r="ACA303" s="55"/>
      <c r="ACB303" s="55"/>
      <c r="ACC303" s="55"/>
      <c r="ACD303" s="55"/>
      <c r="ACE303" s="55"/>
      <c r="ACF303" s="55"/>
      <c r="ACG303" s="55"/>
      <c r="ACH303" s="55"/>
      <c r="ACI303" s="55"/>
      <c r="ACJ303" s="55"/>
      <c r="ACK303" s="55"/>
      <c r="ACL303" s="55"/>
      <c r="ACM303" s="55"/>
      <c r="ACN303" s="55"/>
      <c r="ACO303" s="55"/>
      <c r="ACP303" s="55"/>
      <c r="ACQ303" s="55"/>
      <c r="ACR303" s="55"/>
      <c r="ACS303" s="55"/>
      <c r="ACT303" s="55"/>
      <c r="ACU303" s="55"/>
      <c r="ACV303" s="55"/>
      <c r="ACW303" s="55"/>
      <c r="ACX303" s="55"/>
      <c r="ACY303" s="55"/>
      <c r="ACZ303" s="55"/>
      <c r="ADA303" s="72">
        <f t="shared" si="301"/>
        <v>0</v>
      </c>
      <c r="ADB303" s="57">
        <f>ADA303*'Bảng giá mua 2015'!ABX302</f>
        <v>0</v>
      </c>
      <c r="ADC303" s="53">
        <f>'Hàng tồn'!ABY304</f>
        <v>0</v>
      </c>
      <c r="ADD303" s="168">
        <f>ADC303*'Bảng giá mua 2015'!ABZ302</f>
        <v>0</v>
      </c>
      <c r="ADE303" s="55"/>
      <c r="ADF303" s="55"/>
      <c r="ADG303" s="55"/>
      <c r="ADH303" s="55"/>
      <c r="ADI303" s="55"/>
      <c r="ADJ303" s="55"/>
      <c r="ADK303" s="55"/>
      <c r="ADL303" s="55"/>
      <c r="ADM303" s="55"/>
      <c r="ADN303" s="55"/>
      <c r="ADO303" s="55"/>
      <c r="ADP303" s="55"/>
      <c r="ADQ303" s="55"/>
      <c r="ADR303" s="55"/>
      <c r="ADS303" s="55"/>
      <c r="ADT303" s="55"/>
      <c r="ADU303" s="55"/>
      <c r="ADV303" s="55"/>
      <c r="ADW303" s="55"/>
      <c r="ADX303" s="55"/>
      <c r="ADY303" s="55"/>
      <c r="ADZ303" s="55"/>
      <c r="AEA303" s="55"/>
      <c r="AEB303" s="55"/>
      <c r="AEC303" s="55"/>
      <c r="AED303" s="55"/>
      <c r="AEE303" s="55"/>
      <c r="AEF303" s="55"/>
      <c r="AEG303" s="55"/>
      <c r="AEH303" s="55"/>
      <c r="AEI303" s="72">
        <f t="shared" si="302"/>
        <v>0</v>
      </c>
      <c r="AEJ303" s="57">
        <f>AEI303*'Bảng giá mua 2015'!ADF302</f>
        <v>0</v>
      </c>
      <c r="AEK303" s="53">
        <f>'Hàng tồn'!ADG304</f>
        <v>0</v>
      </c>
      <c r="AEL303" s="168">
        <f>AEK303*'Bảng giá mua 2015'!ADH302</f>
        <v>0</v>
      </c>
      <c r="AEM303" s="55"/>
      <c r="AEN303" s="55"/>
      <c r="AEO303" s="55"/>
      <c r="AEP303" s="55"/>
      <c r="AEQ303" s="55"/>
      <c r="AER303" s="55"/>
      <c r="AES303" s="55"/>
      <c r="AET303" s="55"/>
      <c r="AEU303" s="55"/>
      <c r="AEV303" s="55"/>
      <c r="AEW303" s="55"/>
      <c r="AEX303" s="55"/>
      <c r="AEY303" s="55"/>
      <c r="AEZ303" s="55"/>
      <c r="AFA303" s="55"/>
      <c r="AFB303" s="55"/>
      <c r="AFC303" s="55"/>
      <c r="AFD303" s="55"/>
      <c r="AFE303" s="55"/>
      <c r="AFF303" s="55"/>
      <c r="AFG303" s="55"/>
      <c r="AFH303" s="55"/>
      <c r="AFI303" s="55"/>
      <c r="AFJ303" s="55"/>
      <c r="AFK303" s="55"/>
      <c r="AFL303" s="55"/>
      <c r="AFM303" s="55"/>
      <c r="AFN303" s="55"/>
      <c r="AFO303" s="55"/>
      <c r="AFP303" s="55"/>
      <c r="AFQ303" s="72">
        <f t="shared" si="303"/>
        <v>0</v>
      </c>
      <c r="AFR303" s="57">
        <f>AFQ303*'Bảng giá mua 2015'!AEN302</f>
        <v>0</v>
      </c>
      <c r="AFS303" s="53">
        <f>'Hàng tồn'!AEO304</f>
        <v>0</v>
      </c>
      <c r="AFT303" s="168">
        <f>AFS303*'Bảng giá mua 2015'!AEP302</f>
        <v>0</v>
      </c>
      <c r="AFU303" s="55"/>
      <c r="AFV303" s="55"/>
      <c r="AFW303" s="55"/>
      <c r="AFX303" s="55"/>
      <c r="AFY303" s="55"/>
      <c r="AFZ303" s="55"/>
      <c r="AGA303" s="55"/>
      <c r="AGB303" s="55"/>
      <c r="AGC303" s="55"/>
      <c r="AGD303" s="55"/>
      <c r="AGE303" s="55"/>
      <c r="AGF303" s="55"/>
      <c r="AGG303" s="55"/>
      <c r="AGH303" s="55"/>
      <c r="AGI303" s="55"/>
      <c r="AGJ303" s="55"/>
      <c r="AGK303" s="55"/>
      <c r="AGL303" s="55"/>
      <c r="AGM303" s="55"/>
      <c r="AGN303" s="55"/>
      <c r="AGO303" s="55"/>
      <c r="AGP303" s="55"/>
      <c r="AGQ303" s="55"/>
      <c r="AGR303" s="55"/>
      <c r="AGS303" s="55"/>
      <c r="AGT303" s="55"/>
      <c r="AGU303" s="55"/>
      <c r="AGV303" s="55"/>
      <c r="AGW303" s="55"/>
      <c r="AGX303" s="55"/>
      <c r="AGY303" s="72">
        <f t="shared" si="304"/>
        <v>0</v>
      </c>
      <c r="AGZ303" s="57">
        <f>AGY303*'Bảng giá mua 2015'!AFV302</f>
        <v>0</v>
      </c>
      <c r="AHA303" s="53">
        <f>'Hàng tồn'!AFW304</f>
        <v>0</v>
      </c>
      <c r="AHB303" s="168">
        <f>AHA303*'Bảng giá mua 2015'!AFX302</f>
        <v>0</v>
      </c>
      <c r="AHC303" s="55"/>
      <c r="AHD303" s="55"/>
      <c r="AHE303" s="55"/>
      <c r="AHF303" s="55"/>
      <c r="AHG303" s="55"/>
      <c r="AHH303" s="55"/>
      <c r="AHI303" s="55"/>
      <c r="AHJ303" s="55"/>
      <c r="AHK303" s="55"/>
      <c r="AHL303" s="55"/>
      <c r="AHM303" s="55"/>
      <c r="AHN303" s="55"/>
      <c r="AHO303" s="55"/>
      <c r="AHP303" s="55"/>
      <c r="AHQ303" s="55"/>
      <c r="AHR303" s="55"/>
      <c r="AHS303" s="55"/>
      <c r="AHT303" s="55"/>
      <c r="AHU303" s="55"/>
      <c r="AHV303" s="55"/>
      <c r="AHW303" s="55"/>
      <c r="AHX303" s="55"/>
      <c r="AHY303" s="55"/>
      <c r="AHZ303" s="55"/>
      <c r="AIA303" s="55"/>
      <c r="AIB303" s="55"/>
      <c r="AIC303" s="55"/>
      <c r="AID303" s="55"/>
      <c r="AIE303" s="55"/>
      <c r="AIF303" s="55"/>
      <c r="AIG303" s="72">
        <f t="shared" si="305"/>
        <v>0</v>
      </c>
      <c r="AIH303" s="57">
        <f>AIG303*'Bảng giá bán 2015'!AC302</f>
        <v>0</v>
      </c>
      <c r="AII303" s="53">
        <f>'Hàng tồn'!AHE304</f>
        <v>0</v>
      </c>
      <c r="AIJ303" s="168">
        <f>AII303*'Bảng giá bán 2015'!AD302</f>
        <v>0</v>
      </c>
      <c r="AIK303" s="55"/>
      <c r="AIL303" s="55"/>
      <c r="AIM303" s="55"/>
      <c r="AIN303" s="55"/>
      <c r="AIO303" s="55"/>
      <c r="AIP303" s="55"/>
      <c r="AIQ303" s="55"/>
      <c r="AIR303" s="55"/>
      <c r="AIS303" s="55"/>
      <c r="AIT303" s="55"/>
      <c r="AIU303" s="55"/>
      <c r="AIV303" s="55">
        <v>1</v>
      </c>
      <c r="AIW303" s="55"/>
      <c r="AIX303" s="55"/>
      <c r="AIY303" s="55"/>
      <c r="AIZ303" s="55"/>
      <c r="AJA303" s="55"/>
      <c r="AJB303" s="55"/>
      <c r="AJC303" s="55"/>
      <c r="AJD303" s="55"/>
      <c r="AJE303" s="55"/>
      <c r="AJF303" s="55"/>
      <c r="AJG303" s="55"/>
      <c r="AJH303" s="55"/>
      <c r="AJI303" s="55"/>
      <c r="AJJ303" s="55"/>
      <c r="AJK303" s="55"/>
      <c r="AJL303" s="55"/>
      <c r="AJM303" s="55"/>
      <c r="AJN303" s="55"/>
      <c r="AJO303" s="72">
        <f t="shared" si="306"/>
        <v>1</v>
      </c>
      <c r="AJP303" s="57">
        <f>AJO303*'Bảng giá bán 2015'!AD302</f>
        <v>0</v>
      </c>
      <c r="AJQ303" s="53">
        <f>'Hàng tồn'!AIM304</f>
        <v>0</v>
      </c>
      <c r="AJR303" s="168">
        <f>AJQ303*'Bảng giá mua 2015'!AIN302</f>
        <v>0</v>
      </c>
      <c r="AJS303" s="55"/>
      <c r="AJT303" s="55"/>
      <c r="AJU303" s="55"/>
      <c r="AJV303" s="55"/>
      <c r="AJW303" s="55"/>
      <c r="AJX303" s="55"/>
      <c r="AJY303" s="55"/>
      <c r="AJZ303" s="55"/>
      <c r="AKA303" s="55"/>
      <c r="AKB303" s="55"/>
      <c r="AKC303" s="55"/>
      <c r="AKD303" s="55"/>
      <c r="AKE303" s="55"/>
      <c r="AKF303" s="55"/>
      <c r="AKG303" s="55"/>
      <c r="AKH303" s="55"/>
      <c r="AKI303" s="55"/>
      <c r="AKJ303" s="55"/>
      <c r="AKK303" s="55"/>
      <c r="AKL303" s="55"/>
      <c r="AKM303" s="55"/>
      <c r="AKN303" s="55"/>
      <c r="AKO303" s="55"/>
      <c r="AKP303" s="55"/>
      <c r="AKQ303" s="55"/>
      <c r="AKR303" s="55"/>
      <c r="AKS303" s="55"/>
      <c r="AKT303" s="55"/>
      <c r="AKU303" s="55"/>
      <c r="AKV303" s="55"/>
      <c r="AKW303" s="72">
        <f t="shared" si="307"/>
        <v>0</v>
      </c>
      <c r="AKX303" s="57">
        <f>AKW303*'Bảng giá bán 2015'!BL302</f>
        <v>0</v>
      </c>
      <c r="AKY303" s="53">
        <f>'Hàng tồn'!AJU304</f>
        <v>0</v>
      </c>
      <c r="AKZ303" s="168">
        <f>AKY303*'Bảng giá mua 2015'!AJV302</f>
        <v>0</v>
      </c>
      <c r="ALA303" s="55"/>
      <c r="ALB303" s="55"/>
      <c r="ALC303" s="55"/>
      <c r="ALD303" s="55"/>
      <c r="ALE303" s="55"/>
      <c r="ALF303" s="55"/>
      <c r="ALG303" s="55"/>
      <c r="ALH303" s="55"/>
      <c r="ALI303" s="55"/>
      <c r="ALJ303" s="55"/>
      <c r="ALK303" s="55"/>
      <c r="ALL303" s="55"/>
      <c r="ALM303" s="55"/>
      <c r="ALN303" s="55"/>
      <c r="ALO303" s="55"/>
      <c r="ALP303" s="55"/>
      <c r="ALQ303" s="55"/>
      <c r="ALR303" s="55"/>
      <c r="ALS303" s="55"/>
      <c r="ALT303" s="55"/>
      <c r="ALU303" s="55"/>
      <c r="ALV303" s="55"/>
      <c r="ALW303" s="55"/>
      <c r="ALX303" s="55"/>
      <c r="ALY303" s="55"/>
      <c r="ALZ303" s="55"/>
      <c r="AMA303" s="55"/>
      <c r="AMB303" s="55"/>
      <c r="AMC303" s="55"/>
      <c r="AMD303" s="55"/>
      <c r="AME303" s="72">
        <f t="shared" si="308"/>
        <v>0</v>
      </c>
      <c r="AMF303" s="57">
        <f>AME303*'Bảng giá bán 2015'!CT302</f>
        <v>0</v>
      </c>
      <c r="AMG303" s="53">
        <f>'Hàng tồn'!ALC304</f>
        <v>0</v>
      </c>
      <c r="AMH303" s="168">
        <f>AMG303*'Bảng giá mua 2015'!ALD302</f>
        <v>0</v>
      </c>
      <c r="AMI303" s="55"/>
      <c r="AMJ303" s="55"/>
      <c r="AMK303" s="55"/>
      <c r="AML303" s="55"/>
      <c r="AMM303" s="55"/>
      <c r="AMN303" s="55"/>
      <c r="AMO303" s="55"/>
      <c r="AMP303" s="55"/>
      <c r="AMQ303" s="55"/>
      <c r="AMR303" s="55"/>
      <c r="AMS303" s="55"/>
      <c r="AMT303" s="55"/>
      <c r="AMU303" s="55"/>
      <c r="AMV303" s="55"/>
      <c r="AMW303" s="55"/>
      <c r="AMX303" s="55"/>
      <c r="AMY303" s="55"/>
      <c r="AMZ303" s="55"/>
      <c r="ANA303" s="55"/>
      <c r="ANB303" s="55"/>
      <c r="ANC303" s="55"/>
      <c r="AND303" s="55"/>
      <c r="ANE303" s="55"/>
      <c r="ANF303" s="55"/>
      <c r="ANG303" s="55"/>
      <c r="ANH303" s="55"/>
      <c r="ANI303" s="55"/>
      <c r="ANJ303" s="55"/>
      <c r="ANK303" s="55"/>
      <c r="ANL303" s="55"/>
      <c r="ANM303" s="72">
        <f t="shared" si="309"/>
        <v>0</v>
      </c>
      <c r="ANN303" s="57">
        <f>ANM303*'Bảng giá bán 2015'!EB302</f>
        <v>0</v>
      </c>
      <c r="ANO303" s="53">
        <f>'Hàng tồn'!AMK304</f>
        <v>0</v>
      </c>
      <c r="ANP303" s="168">
        <f>ANO303*'Bảng giá mua 2015'!AML302</f>
        <v>0</v>
      </c>
    </row>
    <row r="304" spans="1:1056" x14ac:dyDescent="0.3">
      <c r="A304" s="131"/>
      <c r="B304" s="58" t="s">
        <v>77</v>
      </c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72">
        <f t="shared" si="279"/>
        <v>0</v>
      </c>
      <c r="AH304" s="57">
        <f>AG304*'Bảng giá mua 2015'!D303</f>
        <v>0</v>
      </c>
      <c r="AI304" s="53">
        <f>'Hàng tồn'!E305</f>
        <v>0</v>
      </c>
      <c r="AJ304" s="168">
        <f>AI304*'Bảng giá mua 2015'!F303</f>
        <v>0</v>
      </c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72">
        <f t="shared" si="280"/>
        <v>0</v>
      </c>
      <c r="BP304" s="57">
        <f>BO304*'Bảng giá mua 2015'!AL303</f>
        <v>0</v>
      </c>
      <c r="BQ304" s="53">
        <f>'Hàng tồn'!AM305</f>
        <v>0</v>
      </c>
      <c r="BR304" s="168">
        <f>BQ304*'Bảng giá mua 2015'!AN303</f>
        <v>0</v>
      </c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72">
        <f t="shared" si="281"/>
        <v>0</v>
      </c>
      <c r="CX304" s="57">
        <f>CW304*'Bảng giá mua 2015'!BT303</f>
        <v>0</v>
      </c>
      <c r="CY304" s="53">
        <f>'Hàng tồn'!BU305</f>
        <v>0</v>
      </c>
      <c r="CZ304" s="168">
        <f>CY304*'Bảng giá mua 2015'!BV303</f>
        <v>0</v>
      </c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72">
        <f t="shared" si="282"/>
        <v>0</v>
      </c>
      <c r="EF304" s="57">
        <f>EE304*'Bảng giá mua 2015'!DB303</f>
        <v>0</v>
      </c>
      <c r="EG304" s="53">
        <f>'Hàng tồn'!DC305</f>
        <v>0</v>
      </c>
      <c r="EH304" s="168">
        <f>EG304*'Bảng giá mua 2015'!DD303</f>
        <v>0</v>
      </c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72">
        <f t="shared" si="283"/>
        <v>0</v>
      </c>
      <c r="FN304" s="57">
        <f>FM304*'Bảng giá mua 2015'!EJ303</f>
        <v>0</v>
      </c>
      <c r="FO304" s="53">
        <f>'Hàng tồn'!EK305</f>
        <v>0</v>
      </c>
      <c r="FP304" s="168">
        <f>FO304*'Bảng giá mua 2015'!EL303</f>
        <v>0</v>
      </c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72">
        <f t="shared" si="284"/>
        <v>0</v>
      </c>
      <c r="GV304" s="57">
        <f>GU304*'Bảng giá mua 2015'!FR303</f>
        <v>0</v>
      </c>
      <c r="GW304" s="53">
        <f>'Hàng tồn'!FS305</f>
        <v>0</v>
      </c>
      <c r="GX304" s="168">
        <f>GW304*'Bảng giá mua 2015'!FT303</f>
        <v>0</v>
      </c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72">
        <f t="shared" si="285"/>
        <v>0</v>
      </c>
      <c r="ID304" s="57">
        <f>IC304*'Bảng giá mua 2015'!GZ303</f>
        <v>0</v>
      </c>
      <c r="IE304" s="53">
        <f>'Hàng tồn'!HA305</f>
        <v>0</v>
      </c>
      <c r="IF304" s="168">
        <f>IE304*'Bảng giá mua 2015'!HB303</f>
        <v>0</v>
      </c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72">
        <f t="shared" si="286"/>
        <v>0</v>
      </c>
      <c r="JL304" s="57">
        <f>JK304*'Bảng giá mua 2015'!IH303</f>
        <v>0</v>
      </c>
      <c r="JM304" s="53">
        <f>'Hàng tồn'!II305</f>
        <v>0</v>
      </c>
      <c r="JN304" s="168">
        <f>JM304*'Bảng giá mua 2015'!IJ303</f>
        <v>0</v>
      </c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72">
        <f t="shared" si="287"/>
        <v>0</v>
      </c>
      <c r="KT304" s="57">
        <f>KS304*'Bảng giá mua 2015'!JP303</f>
        <v>0</v>
      </c>
      <c r="KU304" s="53">
        <f>'Hàng tồn'!JQ305</f>
        <v>0</v>
      </c>
      <c r="KV304" s="168">
        <f>KU304*'Bảng giá mua 2015'!JR303</f>
        <v>0</v>
      </c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72">
        <f t="shared" si="288"/>
        <v>0</v>
      </c>
      <c r="MB304" s="57">
        <f>MA304*'Bảng giá mua 2015'!KX303</f>
        <v>0</v>
      </c>
      <c r="MC304" s="53">
        <f>'Hàng tồn'!KY305</f>
        <v>0</v>
      </c>
      <c r="MD304" s="168">
        <f>MC304*'Bảng giá mua 2015'!KZ303</f>
        <v>0</v>
      </c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72">
        <f t="shared" si="289"/>
        <v>0</v>
      </c>
      <c r="NJ304" s="57">
        <f>NI304*'Bảng giá mua 2015'!MF303</f>
        <v>0</v>
      </c>
      <c r="NK304" s="53">
        <f>'Hàng tồn'!MG305</f>
        <v>0</v>
      </c>
      <c r="NL304" s="168">
        <f>NK304*'Bảng giá mua 2015'!MH303</f>
        <v>0</v>
      </c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72">
        <f t="shared" si="290"/>
        <v>0</v>
      </c>
      <c r="OR304" s="57">
        <f>OQ304*'Bảng giá mua 2015'!NN303</f>
        <v>0</v>
      </c>
      <c r="OS304" s="53">
        <f>'Hàng tồn'!NO305</f>
        <v>0</v>
      </c>
      <c r="OT304" s="168">
        <f>OS304*'Bảng giá mua 2015'!NP303</f>
        <v>0</v>
      </c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72">
        <f t="shared" si="291"/>
        <v>0</v>
      </c>
      <c r="PZ304" s="57">
        <f>PY304*'Bảng giá mua 2015'!OV303</f>
        <v>0</v>
      </c>
      <c r="QA304" s="53">
        <f>'Hàng tồn'!OW305</f>
        <v>0</v>
      </c>
      <c r="QB304" s="168">
        <f>QA304*'Bảng giá mua 2015'!OX303</f>
        <v>0</v>
      </c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72">
        <f t="shared" si="292"/>
        <v>0</v>
      </c>
      <c r="RH304" s="57">
        <f>RG304*'Bảng giá mua 2015'!QD303</f>
        <v>0</v>
      </c>
      <c r="RI304" s="53">
        <f>'Hàng tồn'!QE305</f>
        <v>0</v>
      </c>
      <c r="RJ304" s="168">
        <f>RI304*'Bảng giá mua 2015'!QF303</f>
        <v>0</v>
      </c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72">
        <f t="shared" si="293"/>
        <v>0</v>
      </c>
      <c r="SP304" s="57">
        <f>SO304*'Bảng giá mua 2015'!RL303</f>
        <v>0</v>
      </c>
      <c r="SQ304" s="53">
        <f>'Hàng tồn'!RM305</f>
        <v>0</v>
      </c>
      <c r="SR304" s="168">
        <f>SQ304*'Bảng giá mua 2015'!RN303</f>
        <v>0</v>
      </c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72">
        <f t="shared" si="294"/>
        <v>0</v>
      </c>
      <c r="TX304" s="57">
        <f>TW304*'Bảng giá mua 2015'!ST303</f>
        <v>0</v>
      </c>
      <c r="TY304" s="53">
        <f>'Hàng tồn'!SU305</f>
        <v>0</v>
      </c>
      <c r="TZ304" s="168">
        <f>TY304*'Bảng giá mua 2015'!SV303</f>
        <v>0</v>
      </c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72">
        <f t="shared" si="295"/>
        <v>0</v>
      </c>
      <c r="VF304" s="57">
        <f>VE304*'Bảng giá mua 2015'!UB303</f>
        <v>0</v>
      </c>
      <c r="VG304" s="53">
        <f>'Hàng tồn'!UC305</f>
        <v>0</v>
      </c>
      <c r="VH304" s="168">
        <f>VG304*'Bảng giá mua 2015'!UD303</f>
        <v>0</v>
      </c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72">
        <f t="shared" si="296"/>
        <v>0</v>
      </c>
      <c r="WN304" s="57">
        <f>WM304*'Bảng giá mua 2015'!VJ303</f>
        <v>0</v>
      </c>
      <c r="WO304" s="53">
        <f>'Hàng tồn'!VK305</f>
        <v>0</v>
      </c>
      <c r="WP304" s="168">
        <f>WO304*'Bảng giá mua 2015'!VL303</f>
        <v>0</v>
      </c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72">
        <f t="shared" si="297"/>
        <v>0</v>
      </c>
      <c r="XV304" s="57">
        <f>XU304*'Bảng giá mua 2015'!WR303</f>
        <v>0</v>
      </c>
      <c r="XW304" s="53">
        <f>'Hàng tồn'!WS305</f>
        <v>0</v>
      </c>
      <c r="XX304" s="168">
        <f>XW304*'Bảng giá mua 2015'!WT303</f>
        <v>0</v>
      </c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72">
        <f t="shared" si="298"/>
        <v>0</v>
      </c>
      <c r="ZD304" s="57">
        <f>ZC304*'Bảng giá mua 2015'!XZ303</f>
        <v>0</v>
      </c>
      <c r="ZE304" s="53">
        <f>'Hàng tồn'!YA305</f>
        <v>0</v>
      </c>
      <c r="ZF304" s="168">
        <f>ZE304*'Bảng giá mua 2015'!YB303</f>
        <v>0</v>
      </c>
      <c r="ZG304" s="55"/>
      <c r="ZH304" s="55"/>
      <c r="ZI304" s="55"/>
      <c r="ZJ304" s="55"/>
      <c r="ZK304" s="55"/>
      <c r="ZL304" s="55"/>
      <c r="ZM304" s="55"/>
      <c r="ZN304" s="55"/>
      <c r="ZO304" s="55"/>
      <c r="ZP304" s="55"/>
      <c r="ZQ304" s="55"/>
      <c r="ZR304" s="55"/>
      <c r="ZS304" s="55"/>
      <c r="ZT304" s="55"/>
      <c r="ZU304" s="55"/>
      <c r="ZV304" s="55"/>
      <c r="ZW304" s="55"/>
      <c r="ZX304" s="55"/>
      <c r="ZY304" s="55"/>
      <c r="ZZ304" s="55"/>
      <c r="AAA304" s="55"/>
      <c r="AAB304" s="55"/>
      <c r="AAC304" s="55"/>
      <c r="AAD304" s="55"/>
      <c r="AAE304" s="55"/>
      <c r="AAF304" s="55"/>
      <c r="AAG304" s="55"/>
      <c r="AAH304" s="55"/>
      <c r="AAI304" s="55"/>
      <c r="AAJ304" s="55"/>
      <c r="AAK304" s="72">
        <f t="shared" si="299"/>
        <v>0</v>
      </c>
      <c r="AAL304" s="57">
        <f>AAK304*'Bảng giá mua 2015'!ZH303</f>
        <v>0</v>
      </c>
      <c r="AAM304" s="53">
        <f>'Hàng tồn'!ZI305</f>
        <v>0</v>
      </c>
      <c r="AAN304" s="168">
        <f>AAM304*'Bảng giá mua 2015'!ZJ303</f>
        <v>0</v>
      </c>
      <c r="AAO304" s="55"/>
      <c r="AAP304" s="55"/>
      <c r="AAQ304" s="55"/>
      <c r="AAR304" s="55"/>
      <c r="AAS304" s="55"/>
      <c r="AAT304" s="55"/>
      <c r="AAU304" s="55"/>
      <c r="AAV304" s="55"/>
      <c r="AAW304" s="55"/>
      <c r="AAX304" s="55"/>
      <c r="AAY304" s="55"/>
      <c r="AAZ304" s="55"/>
      <c r="ABA304" s="55"/>
      <c r="ABB304" s="55"/>
      <c r="ABC304" s="55"/>
      <c r="ABD304" s="55"/>
      <c r="ABE304" s="55"/>
      <c r="ABF304" s="55"/>
      <c r="ABG304" s="55"/>
      <c r="ABH304" s="55"/>
      <c r="ABI304" s="55"/>
      <c r="ABJ304" s="55"/>
      <c r="ABK304" s="55"/>
      <c r="ABL304" s="55"/>
      <c r="ABM304" s="55"/>
      <c r="ABN304" s="55"/>
      <c r="ABO304" s="55"/>
      <c r="ABP304" s="55"/>
      <c r="ABQ304" s="55"/>
      <c r="ABR304" s="55"/>
      <c r="ABS304" s="72">
        <f t="shared" si="300"/>
        <v>0</v>
      </c>
      <c r="ABT304" s="57">
        <f>ABS304*'Bảng giá mua 2015'!AAP303</f>
        <v>0</v>
      </c>
      <c r="ABU304" s="53">
        <f>'Hàng tồn'!AAQ305</f>
        <v>0</v>
      </c>
      <c r="ABV304" s="168">
        <f>ABU304*'Bảng giá mua 2015'!AAR303</f>
        <v>0</v>
      </c>
      <c r="ABW304" s="55"/>
      <c r="ABX304" s="55"/>
      <c r="ABY304" s="55"/>
      <c r="ABZ304" s="55"/>
      <c r="ACA304" s="55"/>
      <c r="ACB304" s="55"/>
      <c r="ACC304" s="55"/>
      <c r="ACD304" s="55"/>
      <c r="ACE304" s="55"/>
      <c r="ACF304" s="55"/>
      <c r="ACG304" s="55"/>
      <c r="ACH304" s="55"/>
      <c r="ACI304" s="55"/>
      <c r="ACJ304" s="55"/>
      <c r="ACK304" s="55"/>
      <c r="ACL304" s="55"/>
      <c r="ACM304" s="55"/>
      <c r="ACN304" s="55"/>
      <c r="ACO304" s="55"/>
      <c r="ACP304" s="55"/>
      <c r="ACQ304" s="55"/>
      <c r="ACR304" s="55"/>
      <c r="ACS304" s="55"/>
      <c r="ACT304" s="55"/>
      <c r="ACU304" s="55"/>
      <c r="ACV304" s="55"/>
      <c r="ACW304" s="55"/>
      <c r="ACX304" s="55"/>
      <c r="ACY304" s="55"/>
      <c r="ACZ304" s="55"/>
      <c r="ADA304" s="72">
        <f t="shared" si="301"/>
        <v>0</v>
      </c>
      <c r="ADB304" s="57">
        <f>ADA304*'Bảng giá mua 2015'!ABX303</f>
        <v>0</v>
      </c>
      <c r="ADC304" s="53">
        <f>'Hàng tồn'!ABY305</f>
        <v>0</v>
      </c>
      <c r="ADD304" s="168">
        <f>ADC304*'Bảng giá mua 2015'!ABZ303</f>
        <v>0</v>
      </c>
      <c r="ADE304" s="55"/>
      <c r="ADF304" s="55"/>
      <c r="ADG304" s="55"/>
      <c r="ADH304" s="55"/>
      <c r="ADI304" s="55"/>
      <c r="ADJ304" s="55"/>
      <c r="ADK304" s="55"/>
      <c r="ADL304" s="55"/>
      <c r="ADM304" s="55"/>
      <c r="ADN304" s="55"/>
      <c r="ADO304" s="55"/>
      <c r="ADP304" s="55"/>
      <c r="ADQ304" s="55"/>
      <c r="ADR304" s="55"/>
      <c r="ADS304" s="55"/>
      <c r="ADT304" s="55"/>
      <c r="ADU304" s="55"/>
      <c r="ADV304" s="55"/>
      <c r="ADW304" s="55"/>
      <c r="ADX304" s="55"/>
      <c r="ADY304" s="55"/>
      <c r="ADZ304" s="55"/>
      <c r="AEA304" s="55"/>
      <c r="AEB304" s="55"/>
      <c r="AEC304" s="55"/>
      <c r="AED304" s="55"/>
      <c r="AEE304" s="55"/>
      <c r="AEF304" s="55"/>
      <c r="AEG304" s="55"/>
      <c r="AEH304" s="55"/>
      <c r="AEI304" s="72">
        <f t="shared" si="302"/>
        <v>0</v>
      </c>
      <c r="AEJ304" s="57">
        <f>AEI304*'Bảng giá mua 2015'!ADF303</f>
        <v>0</v>
      </c>
      <c r="AEK304" s="53">
        <f>'Hàng tồn'!ADG305</f>
        <v>0</v>
      </c>
      <c r="AEL304" s="168">
        <f>AEK304*'Bảng giá mua 2015'!ADH303</f>
        <v>0</v>
      </c>
      <c r="AEM304" s="55"/>
      <c r="AEN304" s="55"/>
      <c r="AEO304" s="55"/>
      <c r="AEP304" s="55"/>
      <c r="AEQ304" s="55"/>
      <c r="AER304" s="55"/>
      <c r="AES304" s="55"/>
      <c r="AET304" s="55"/>
      <c r="AEU304" s="55"/>
      <c r="AEV304" s="55"/>
      <c r="AEW304" s="55"/>
      <c r="AEX304" s="55"/>
      <c r="AEY304" s="55"/>
      <c r="AEZ304" s="55"/>
      <c r="AFA304" s="55"/>
      <c r="AFB304" s="55"/>
      <c r="AFC304" s="55"/>
      <c r="AFD304" s="55"/>
      <c r="AFE304" s="55"/>
      <c r="AFF304" s="55"/>
      <c r="AFG304" s="55"/>
      <c r="AFH304" s="55"/>
      <c r="AFI304" s="55"/>
      <c r="AFJ304" s="55"/>
      <c r="AFK304" s="55"/>
      <c r="AFL304" s="55"/>
      <c r="AFM304" s="55"/>
      <c r="AFN304" s="55"/>
      <c r="AFO304" s="55"/>
      <c r="AFP304" s="55"/>
      <c r="AFQ304" s="72">
        <f t="shared" si="303"/>
        <v>0</v>
      </c>
      <c r="AFR304" s="57">
        <f>AFQ304*'Bảng giá mua 2015'!AEN303</f>
        <v>0</v>
      </c>
      <c r="AFS304" s="53">
        <f>'Hàng tồn'!AEO305</f>
        <v>0</v>
      </c>
      <c r="AFT304" s="168">
        <f>AFS304*'Bảng giá mua 2015'!AEP303</f>
        <v>0</v>
      </c>
      <c r="AFU304" s="55"/>
      <c r="AFV304" s="55"/>
      <c r="AFW304" s="55"/>
      <c r="AFX304" s="55"/>
      <c r="AFY304" s="55"/>
      <c r="AFZ304" s="55"/>
      <c r="AGA304" s="55"/>
      <c r="AGB304" s="55"/>
      <c r="AGC304" s="55"/>
      <c r="AGD304" s="55"/>
      <c r="AGE304" s="55"/>
      <c r="AGF304" s="55"/>
      <c r="AGG304" s="55"/>
      <c r="AGH304" s="55"/>
      <c r="AGI304" s="55"/>
      <c r="AGJ304" s="55"/>
      <c r="AGK304" s="55"/>
      <c r="AGL304" s="55"/>
      <c r="AGM304" s="55"/>
      <c r="AGN304" s="55"/>
      <c r="AGO304" s="55"/>
      <c r="AGP304" s="55"/>
      <c r="AGQ304" s="55"/>
      <c r="AGR304" s="55"/>
      <c r="AGS304" s="55"/>
      <c r="AGT304" s="55"/>
      <c r="AGU304" s="55"/>
      <c r="AGV304" s="55"/>
      <c r="AGW304" s="55"/>
      <c r="AGX304" s="55"/>
      <c r="AGY304" s="72">
        <f t="shared" si="304"/>
        <v>0</v>
      </c>
      <c r="AGZ304" s="57">
        <f>AGY304*'Bảng giá mua 2015'!AFV303</f>
        <v>0</v>
      </c>
      <c r="AHA304" s="53">
        <f>'Hàng tồn'!AFW305</f>
        <v>0</v>
      </c>
      <c r="AHB304" s="168">
        <f>AHA304*'Bảng giá mua 2015'!AFX303</f>
        <v>0</v>
      </c>
      <c r="AHC304" s="55"/>
      <c r="AHD304" s="55"/>
      <c r="AHE304" s="55"/>
      <c r="AHF304" s="55"/>
      <c r="AHG304" s="55"/>
      <c r="AHH304" s="55"/>
      <c r="AHI304" s="55"/>
      <c r="AHJ304" s="55"/>
      <c r="AHK304" s="55"/>
      <c r="AHL304" s="55"/>
      <c r="AHM304" s="55"/>
      <c r="AHN304" s="55"/>
      <c r="AHO304" s="55"/>
      <c r="AHP304" s="55"/>
      <c r="AHQ304" s="55"/>
      <c r="AHR304" s="55"/>
      <c r="AHS304" s="55"/>
      <c r="AHT304" s="55"/>
      <c r="AHU304" s="55"/>
      <c r="AHV304" s="55"/>
      <c r="AHW304" s="55"/>
      <c r="AHX304" s="55"/>
      <c r="AHY304" s="55"/>
      <c r="AHZ304" s="55"/>
      <c r="AIA304" s="55"/>
      <c r="AIB304" s="55"/>
      <c r="AIC304" s="55"/>
      <c r="AID304" s="55"/>
      <c r="AIE304" s="55"/>
      <c r="AIF304" s="55"/>
      <c r="AIG304" s="72">
        <f t="shared" si="305"/>
        <v>0</v>
      </c>
      <c r="AIH304" s="57">
        <f>AIG304*'Bảng giá bán 2015'!AC303</f>
        <v>0</v>
      </c>
      <c r="AII304" s="53">
        <f>'Hàng tồn'!AHE305</f>
        <v>0</v>
      </c>
      <c r="AIJ304" s="168">
        <f>AII304*'Bảng giá bán 2015'!AD303</f>
        <v>0</v>
      </c>
      <c r="AIK304" s="55"/>
      <c r="AIL304" s="55"/>
      <c r="AIM304" s="55"/>
      <c r="AIN304" s="55"/>
      <c r="AIO304" s="55"/>
      <c r="AIP304" s="55"/>
      <c r="AIQ304" s="55"/>
      <c r="AIR304" s="55"/>
      <c r="AIS304" s="55"/>
      <c r="AIT304" s="55"/>
      <c r="AIU304" s="55"/>
      <c r="AIV304" s="55"/>
      <c r="AIW304" s="55"/>
      <c r="AIX304" s="55"/>
      <c r="AIY304" s="55"/>
      <c r="AIZ304" s="55"/>
      <c r="AJA304" s="55"/>
      <c r="AJB304" s="55"/>
      <c r="AJC304" s="55"/>
      <c r="AJD304" s="55"/>
      <c r="AJE304" s="55"/>
      <c r="AJF304" s="55"/>
      <c r="AJG304" s="55"/>
      <c r="AJH304" s="55"/>
      <c r="AJI304" s="55"/>
      <c r="AJJ304" s="55"/>
      <c r="AJK304" s="55"/>
      <c r="AJL304" s="55"/>
      <c r="AJM304" s="55"/>
      <c r="AJN304" s="55"/>
      <c r="AJO304" s="72">
        <f t="shared" si="306"/>
        <v>0</v>
      </c>
      <c r="AJP304" s="57">
        <f>AJO304*'Bảng giá bán 2015'!AD303</f>
        <v>0</v>
      </c>
      <c r="AJQ304" s="53">
        <f>'Hàng tồn'!AIM305</f>
        <v>0</v>
      </c>
      <c r="AJR304" s="168">
        <f>AJQ304*'Bảng giá mua 2015'!AIN303</f>
        <v>0</v>
      </c>
      <c r="AJS304" s="55"/>
      <c r="AJT304" s="55"/>
      <c r="AJU304" s="55"/>
      <c r="AJV304" s="55"/>
      <c r="AJW304" s="55"/>
      <c r="AJX304" s="55"/>
      <c r="AJY304" s="55"/>
      <c r="AJZ304" s="55"/>
      <c r="AKA304" s="55"/>
      <c r="AKB304" s="55"/>
      <c r="AKC304" s="55"/>
      <c r="AKD304" s="55"/>
      <c r="AKE304" s="55"/>
      <c r="AKF304" s="55"/>
      <c r="AKG304" s="55"/>
      <c r="AKH304" s="55"/>
      <c r="AKI304" s="55"/>
      <c r="AKJ304" s="55"/>
      <c r="AKK304" s="55"/>
      <c r="AKL304" s="55"/>
      <c r="AKM304" s="55"/>
      <c r="AKN304" s="55"/>
      <c r="AKO304" s="55"/>
      <c r="AKP304" s="55"/>
      <c r="AKQ304" s="55"/>
      <c r="AKR304" s="55"/>
      <c r="AKS304" s="55"/>
      <c r="AKT304" s="55"/>
      <c r="AKU304" s="55"/>
      <c r="AKV304" s="55"/>
      <c r="AKW304" s="72">
        <f t="shared" si="307"/>
        <v>0</v>
      </c>
      <c r="AKX304" s="57">
        <f>AKW304*'Bảng giá bán 2015'!BL303</f>
        <v>0</v>
      </c>
      <c r="AKY304" s="53">
        <f>'Hàng tồn'!AJU305</f>
        <v>0</v>
      </c>
      <c r="AKZ304" s="168">
        <f>AKY304*'Bảng giá mua 2015'!AJV303</f>
        <v>0</v>
      </c>
      <c r="ALA304" s="55"/>
      <c r="ALB304" s="55"/>
      <c r="ALC304" s="55"/>
      <c r="ALD304" s="55"/>
      <c r="ALE304" s="55"/>
      <c r="ALF304" s="55"/>
      <c r="ALG304" s="55"/>
      <c r="ALH304" s="55"/>
      <c r="ALI304" s="55"/>
      <c r="ALJ304" s="55"/>
      <c r="ALK304" s="55"/>
      <c r="ALL304" s="55"/>
      <c r="ALM304" s="55"/>
      <c r="ALN304" s="55"/>
      <c r="ALO304" s="55"/>
      <c r="ALP304" s="55"/>
      <c r="ALQ304" s="55"/>
      <c r="ALR304" s="55"/>
      <c r="ALS304" s="55"/>
      <c r="ALT304" s="55"/>
      <c r="ALU304" s="55"/>
      <c r="ALV304" s="55"/>
      <c r="ALW304" s="55"/>
      <c r="ALX304" s="55"/>
      <c r="ALY304" s="55"/>
      <c r="ALZ304" s="55"/>
      <c r="AMA304" s="55"/>
      <c r="AMB304" s="55"/>
      <c r="AMC304" s="55"/>
      <c r="AMD304" s="55"/>
      <c r="AME304" s="72">
        <f t="shared" si="308"/>
        <v>0</v>
      </c>
      <c r="AMF304" s="57">
        <f>AME304*'Bảng giá bán 2015'!CT303</f>
        <v>0</v>
      </c>
      <c r="AMG304" s="53">
        <f>'Hàng tồn'!ALC305</f>
        <v>0</v>
      </c>
      <c r="AMH304" s="168">
        <f>AMG304*'Bảng giá mua 2015'!ALD303</f>
        <v>0</v>
      </c>
      <c r="AMI304" s="55"/>
      <c r="AMJ304" s="55"/>
      <c r="AMK304" s="55"/>
      <c r="AML304" s="55"/>
      <c r="AMM304" s="55"/>
      <c r="AMN304" s="55"/>
      <c r="AMO304" s="55"/>
      <c r="AMP304" s="55"/>
      <c r="AMQ304" s="55"/>
      <c r="AMR304" s="55"/>
      <c r="AMS304" s="55"/>
      <c r="AMT304" s="55"/>
      <c r="AMU304" s="55"/>
      <c r="AMV304" s="55"/>
      <c r="AMW304" s="55"/>
      <c r="AMX304" s="55"/>
      <c r="AMY304" s="55"/>
      <c r="AMZ304" s="55"/>
      <c r="ANA304" s="55"/>
      <c r="ANB304" s="55"/>
      <c r="ANC304" s="55"/>
      <c r="AND304" s="55"/>
      <c r="ANE304" s="55"/>
      <c r="ANF304" s="55"/>
      <c r="ANG304" s="55"/>
      <c r="ANH304" s="55"/>
      <c r="ANI304" s="55"/>
      <c r="ANJ304" s="55"/>
      <c r="ANK304" s="55"/>
      <c r="ANL304" s="55"/>
      <c r="ANM304" s="72">
        <f t="shared" si="309"/>
        <v>0</v>
      </c>
      <c r="ANN304" s="57">
        <f>ANM304*'Bảng giá bán 2015'!EB303</f>
        <v>0</v>
      </c>
      <c r="ANO304" s="53">
        <f>'Hàng tồn'!AMK305</f>
        <v>0</v>
      </c>
      <c r="ANP304" s="168">
        <f>ANO304*'Bảng giá mua 2015'!AML303</f>
        <v>0</v>
      </c>
    </row>
    <row r="305" spans="1:1056" x14ac:dyDescent="0.3">
      <c r="A305" s="131"/>
      <c r="B305" s="58" t="s">
        <v>79</v>
      </c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72">
        <f t="shared" si="279"/>
        <v>0</v>
      </c>
      <c r="AH305" s="57">
        <f>AG305*'Bảng giá mua 2015'!D304</f>
        <v>0</v>
      </c>
      <c r="AI305" s="53">
        <f>'Hàng tồn'!E306</f>
        <v>0</v>
      </c>
      <c r="AJ305" s="168">
        <f>AI305*'Bảng giá mua 2015'!F304</f>
        <v>0</v>
      </c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72">
        <f t="shared" si="280"/>
        <v>0</v>
      </c>
      <c r="BP305" s="57">
        <f>BO305*'Bảng giá mua 2015'!AL304</f>
        <v>0</v>
      </c>
      <c r="BQ305" s="53">
        <f>'Hàng tồn'!AM306</f>
        <v>0</v>
      </c>
      <c r="BR305" s="168">
        <f>BQ305*'Bảng giá mua 2015'!AN304</f>
        <v>0</v>
      </c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72">
        <f t="shared" si="281"/>
        <v>0</v>
      </c>
      <c r="CX305" s="57">
        <f>CW305*'Bảng giá mua 2015'!BT304</f>
        <v>0</v>
      </c>
      <c r="CY305" s="53">
        <f>'Hàng tồn'!BU306</f>
        <v>0</v>
      </c>
      <c r="CZ305" s="168">
        <f>CY305*'Bảng giá mua 2015'!BV304</f>
        <v>0</v>
      </c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72">
        <f t="shared" si="282"/>
        <v>0</v>
      </c>
      <c r="EF305" s="57">
        <f>EE305*'Bảng giá mua 2015'!DB304</f>
        <v>0</v>
      </c>
      <c r="EG305" s="53">
        <f>'Hàng tồn'!DC306</f>
        <v>0</v>
      </c>
      <c r="EH305" s="168">
        <f>EG305*'Bảng giá mua 2015'!DD304</f>
        <v>0</v>
      </c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72">
        <f t="shared" si="283"/>
        <v>0</v>
      </c>
      <c r="FN305" s="57">
        <f>FM305*'Bảng giá mua 2015'!EJ304</f>
        <v>0</v>
      </c>
      <c r="FO305" s="53">
        <f>'Hàng tồn'!EK306</f>
        <v>0</v>
      </c>
      <c r="FP305" s="168">
        <f>FO305*'Bảng giá mua 2015'!EL304</f>
        <v>0</v>
      </c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72">
        <f t="shared" si="284"/>
        <v>0</v>
      </c>
      <c r="GV305" s="57">
        <f>GU305*'Bảng giá mua 2015'!FR304</f>
        <v>0</v>
      </c>
      <c r="GW305" s="53">
        <f>'Hàng tồn'!FS306</f>
        <v>0</v>
      </c>
      <c r="GX305" s="168">
        <f>GW305*'Bảng giá mua 2015'!FT304</f>
        <v>0</v>
      </c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72">
        <f t="shared" si="285"/>
        <v>0</v>
      </c>
      <c r="ID305" s="57">
        <f>IC305*'Bảng giá mua 2015'!GZ304</f>
        <v>0</v>
      </c>
      <c r="IE305" s="53">
        <f>'Hàng tồn'!HA306</f>
        <v>0</v>
      </c>
      <c r="IF305" s="168">
        <f>IE305*'Bảng giá mua 2015'!HB304</f>
        <v>0</v>
      </c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72">
        <f t="shared" si="286"/>
        <v>0</v>
      </c>
      <c r="JL305" s="57">
        <f>JK305*'Bảng giá mua 2015'!IH304</f>
        <v>0</v>
      </c>
      <c r="JM305" s="53">
        <f>'Hàng tồn'!II306</f>
        <v>0</v>
      </c>
      <c r="JN305" s="168">
        <f>JM305*'Bảng giá mua 2015'!IJ304</f>
        <v>0</v>
      </c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72">
        <f t="shared" si="287"/>
        <v>0</v>
      </c>
      <c r="KT305" s="57">
        <f>KS305*'Bảng giá mua 2015'!JP304</f>
        <v>0</v>
      </c>
      <c r="KU305" s="53">
        <f>'Hàng tồn'!JQ306</f>
        <v>0</v>
      </c>
      <c r="KV305" s="168">
        <f>KU305*'Bảng giá mua 2015'!JR304</f>
        <v>0</v>
      </c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72">
        <f t="shared" si="288"/>
        <v>0</v>
      </c>
      <c r="MB305" s="57">
        <f>MA305*'Bảng giá mua 2015'!KX304</f>
        <v>0</v>
      </c>
      <c r="MC305" s="53">
        <f>'Hàng tồn'!KY306</f>
        <v>0</v>
      </c>
      <c r="MD305" s="168">
        <f>MC305*'Bảng giá mua 2015'!KZ304</f>
        <v>0</v>
      </c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72">
        <f t="shared" si="289"/>
        <v>0</v>
      </c>
      <c r="NJ305" s="57">
        <f>NI305*'Bảng giá mua 2015'!MF304</f>
        <v>0</v>
      </c>
      <c r="NK305" s="53">
        <f>'Hàng tồn'!MG306</f>
        <v>0</v>
      </c>
      <c r="NL305" s="168">
        <f>NK305*'Bảng giá mua 2015'!MH304</f>
        <v>0</v>
      </c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72">
        <f t="shared" si="290"/>
        <v>0</v>
      </c>
      <c r="OR305" s="57">
        <f>OQ305*'Bảng giá mua 2015'!NN304</f>
        <v>0</v>
      </c>
      <c r="OS305" s="53">
        <f>'Hàng tồn'!NO306</f>
        <v>0</v>
      </c>
      <c r="OT305" s="168">
        <f>OS305*'Bảng giá mua 2015'!NP304</f>
        <v>0</v>
      </c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72">
        <f t="shared" si="291"/>
        <v>0</v>
      </c>
      <c r="PZ305" s="57">
        <f>PY305*'Bảng giá mua 2015'!OV304</f>
        <v>0</v>
      </c>
      <c r="QA305" s="53">
        <f>'Hàng tồn'!OW306</f>
        <v>0</v>
      </c>
      <c r="QB305" s="168">
        <f>QA305*'Bảng giá mua 2015'!OX304</f>
        <v>0</v>
      </c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72">
        <f t="shared" si="292"/>
        <v>0</v>
      </c>
      <c r="RH305" s="57">
        <f>RG305*'Bảng giá mua 2015'!QD304</f>
        <v>0</v>
      </c>
      <c r="RI305" s="53">
        <f>'Hàng tồn'!QE306</f>
        <v>0</v>
      </c>
      <c r="RJ305" s="168">
        <f>RI305*'Bảng giá mua 2015'!QF304</f>
        <v>0</v>
      </c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72">
        <f t="shared" si="293"/>
        <v>0</v>
      </c>
      <c r="SP305" s="57">
        <f>SO305*'Bảng giá mua 2015'!RL304</f>
        <v>0</v>
      </c>
      <c r="SQ305" s="53">
        <f>'Hàng tồn'!RM306</f>
        <v>0</v>
      </c>
      <c r="SR305" s="168">
        <f>SQ305*'Bảng giá mua 2015'!RN304</f>
        <v>0</v>
      </c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72">
        <f t="shared" si="294"/>
        <v>0</v>
      </c>
      <c r="TX305" s="57">
        <f>TW305*'Bảng giá mua 2015'!ST304</f>
        <v>0</v>
      </c>
      <c r="TY305" s="53">
        <f>'Hàng tồn'!SU306</f>
        <v>0</v>
      </c>
      <c r="TZ305" s="168">
        <f>TY305*'Bảng giá mua 2015'!SV304</f>
        <v>0</v>
      </c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72">
        <f t="shared" si="295"/>
        <v>0</v>
      </c>
      <c r="VF305" s="57">
        <f>VE305*'Bảng giá mua 2015'!UB304</f>
        <v>0</v>
      </c>
      <c r="VG305" s="53">
        <f>'Hàng tồn'!UC306</f>
        <v>0</v>
      </c>
      <c r="VH305" s="168">
        <f>VG305*'Bảng giá mua 2015'!UD304</f>
        <v>0</v>
      </c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72">
        <f t="shared" si="296"/>
        <v>0</v>
      </c>
      <c r="WN305" s="57">
        <f>WM305*'Bảng giá mua 2015'!VJ304</f>
        <v>0</v>
      </c>
      <c r="WO305" s="53">
        <f>'Hàng tồn'!VK306</f>
        <v>0</v>
      </c>
      <c r="WP305" s="168">
        <f>WO305*'Bảng giá mua 2015'!VL304</f>
        <v>0</v>
      </c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72">
        <f t="shared" si="297"/>
        <v>0</v>
      </c>
      <c r="XV305" s="57">
        <f>XU305*'Bảng giá mua 2015'!WR304</f>
        <v>0</v>
      </c>
      <c r="XW305" s="53">
        <f>'Hàng tồn'!WS306</f>
        <v>0</v>
      </c>
      <c r="XX305" s="168">
        <f>XW305*'Bảng giá mua 2015'!WT304</f>
        <v>0</v>
      </c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72">
        <f t="shared" si="298"/>
        <v>0</v>
      </c>
      <c r="ZD305" s="57">
        <f>ZC305*'Bảng giá mua 2015'!XZ304</f>
        <v>0</v>
      </c>
      <c r="ZE305" s="53">
        <f>'Hàng tồn'!YA306</f>
        <v>0</v>
      </c>
      <c r="ZF305" s="168">
        <f>ZE305*'Bảng giá mua 2015'!YB304</f>
        <v>0</v>
      </c>
      <c r="ZG305" s="55"/>
      <c r="ZH305" s="55"/>
      <c r="ZI305" s="55"/>
      <c r="ZJ305" s="55"/>
      <c r="ZK305" s="55"/>
      <c r="ZL305" s="55"/>
      <c r="ZM305" s="55"/>
      <c r="ZN305" s="55"/>
      <c r="ZO305" s="55"/>
      <c r="ZP305" s="55"/>
      <c r="ZQ305" s="55"/>
      <c r="ZR305" s="55"/>
      <c r="ZS305" s="55"/>
      <c r="ZT305" s="55"/>
      <c r="ZU305" s="55"/>
      <c r="ZV305" s="55"/>
      <c r="ZW305" s="55"/>
      <c r="ZX305" s="55"/>
      <c r="ZY305" s="55"/>
      <c r="ZZ305" s="55"/>
      <c r="AAA305" s="55"/>
      <c r="AAB305" s="55"/>
      <c r="AAC305" s="55"/>
      <c r="AAD305" s="55"/>
      <c r="AAE305" s="55"/>
      <c r="AAF305" s="55"/>
      <c r="AAG305" s="55"/>
      <c r="AAH305" s="55"/>
      <c r="AAI305" s="55"/>
      <c r="AAJ305" s="55"/>
      <c r="AAK305" s="72">
        <f t="shared" si="299"/>
        <v>0</v>
      </c>
      <c r="AAL305" s="57">
        <f>AAK305*'Bảng giá mua 2015'!ZH304</f>
        <v>0</v>
      </c>
      <c r="AAM305" s="53">
        <f>'Hàng tồn'!ZI306</f>
        <v>0</v>
      </c>
      <c r="AAN305" s="168">
        <f>AAM305*'Bảng giá mua 2015'!ZJ304</f>
        <v>0</v>
      </c>
      <c r="AAO305" s="55"/>
      <c r="AAP305" s="55"/>
      <c r="AAQ305" s="55"/>
      <c r="AAR305" s="55"/>
      <c r="AAS305" s="55"/>
      <c r="AAT305" s="55"/>
      <c r="AAU305" s="55"/>
      <c r="AAV305" s="55"/>
      <c r="AAW305" s="55"/>
      <c r="AAX305" s="55"/>
      <c r="AAY305" s="55"/>
      <c r="AAZ305" s="55"/>
      <c r="ABA305" s="55"/>
      <c r="ABB305" s="55"/>
      <c r="ABC305" s="55"/>
      <c r="ABD305" s="55"/>
      <c r="ABE305" s="55"/>
      <c r="ABF305" s="55"/>
      <c r="ABG305" s="55"/>
      <c r="ABH305" s="55"/>
      <c r="ABI305" s="55"/>
      <c r="ABJ305" s="55"/>
      <c r="ABK305" s="55"/>
      <c r="ABL305" s="55"/>
      <c r="ABM305" s="55"/>
      <c r="ABN305" s="55"/>
      <c r="ABO305" s="55"/>
      <c r="ABP305" s="55"/>
      <c r="ABQ305" s="55"/>
      <c r="ABR305" s="55"/>
      <c r="ABS305" s="72">
        <f t="shared" si="300"/>
        <v>0</v>
      </c>
      <c r="ABT305" s="57">
        <f>ABS305*'Bảng giá mua 2015'!AAP304</f>
        <v>0</v>
      </c>
      <c r="ABU305" s="53">
        <f>'Hàng tồn'!AAQ306</f>
        <v>0</v>
      </c>
      <c r="ABV305" s="168">
        <f>ABU305*'Bảng giá mua 2015'!AAR304</f>
        <v>0</v>
      </c>
      <c r="ABW305" s="55"/>
      <c r="ABX305" s="55"/>
      <c r="ABY305" s="55"/>
      <c r="ABZ305" s="55"/>
      <c r="ACA305" s="55"/>
      <c r="ACB305" s="55"/>
      <c r="ACC305" s="55"/>
      <c r="ACD305" s="55"/>
      <c r="ACE305" s="55"/>
      <c r="ACF305" s="55"/>
      <c r="ACG305" s="55"/>
      <c r="ACH305" s="55"/>
      <c r="ACI305" s="55"/>
      <c r="ACJ305" s="55"/>
      <c r="ACK305" s="55"/>
      <c r="ACL305" s="55"/>
      <c r="ACM305" s="55"/>
      <c r="ACN305" s="55"/>
      <c r="ACO305" s="55"/>
      <c r="ACP305" s="55"/>
      <c r="ACQ305" s="55"/>
      <c r="ACR305" s="55"/>
      <c r="ACS305" s="55"/>
      <c r="ACT305" s="55"/>
      <c r="ACU305" s="55"/>
      <c r="ACV305" s="55"/>
      <c r="ACW305" s="55"/>
      <c r="ACX305" s="55"/>
      <c r="ACY305" s="55"/>
      <c r="ACZ305" s="55"/>
      <c r="ADA305" s="72">
        <f t="shared" si="301"/>
        <v>0</v>
      </c>
      <c r="ADB305" s="57">
        <f>ADA305*'Bảng giá mua 2015'!ABX304</f>
        <v>0</v>
      </c>
      <c r="ADC305" s="53">
        <f>'Hàng tồn'!ABY306</f>
        <v>0</v>
      </c>
      <c r="ADD305" s="168">
        <f>ADC305*'Bảng giá mua 2015'!ABZ304</f>
        <v>0</v>
      </c>
      <c r="ADE305" s="55"/>
      <c r="ADF305" s="55"/>
      <c r="ADG305" s="55"/>
      <c r="ADH305" s="55"/>
      <c r="ADI305" s="55"/>
      <c r="ADJ305" s="55"/>
      <c r="ADK305" s="55"/>
      <c r="ADL305" s="55"/>
      <c r="ADM305" s="55"/>
      <c r="ADN305" s="55"/>
      <c r="ADO305" s="55"/>
      <c r="ADP305" s="55"/>
      <c r="ADQ305" s="55"/>
      <c r="ADR305" s="55"/>
      <c r="ADS305" s="55"/>
      <c r="ADT305" s="55"/>
      <c r="ADU305" s="55"/>
      <c r="ADV305" s="55"/>
      <c r="ADW305" s="55"/>
      <c r="ADX305" s="55"/>
      <c r="ADY305" s="55"/>
      <c r="ADZ305" s="55"/>
      <c r="AEA305" s="55"/>
      <c r="AEB305" s="55"/>
      <c r="AEC305" s="55"/>
      <c r="AED305" s="55"/>
      <c r="AEE305" s="55"/>
      <c r="AEF305" s="55"/>
      <c r="AEG305" s="55"/>
      <c r="AEH305" s="55"/>
      <c r="AEI305" s="72">
        <f t="shared" si="302"/>
        <v>0</v>
      </c>
      <c r="AEJ305" s="57">
        <f>AEI305*'Bảng giá mua 2015'!ADF304</f>
        <v>0</v>
      </c>
      <c r="AEK305" s="53">
        <f>'Hàng tồn'!ADG306</f>
        <v>0</v>
      </c>
      <c r="AEL305" s="168">
        <f>AEK305*'Bảng giá mua 2015'!ADH304</f>
        <v>0</v>
      </c>
      <c r="AEM305" s="55"/>
      <c r="AEN305" s="55"/>
      <c r="AEO305" s="55"/>
      <c r="AEP305" s="55"/>
      <c r="AEQ305" s="55"/>
      <c r="AER305" s="55"/>
      <c r="AES305" s="55"/>
      <c r="AET305" s="55"/>
      <c r="AEU305" s="55"/>
      <c r="AEV305" s="55"/>
      <c r="AEW305" s="55"/>
      <c r="AEX305" s="55"/>
      <c r="AEY305" s="55"/>
      <c r="AEZ305" s="55"/>
      <c r="AFA305" s="55"/>
      <c r="AFB305" s="55"/>
      <c r="AFC305" s="55"/>
      <c r="AFD305" s="55"/>
      <c r="AFE305" s="55"/>
      <c r="AFF305" s="55"/>
      <c r="AFG305" s="55"/>
      <c r="AFH305" s="55"/>
      <c r="AFI305" s="55"/>
      <c r="AFJ305" s="55"/>
      <c r="AFK305" s="55"/>
      <c r="AFL305" s="55"/>
      <c r="AFM305" s="55"/>
      <c r="AFN305" s="55"/>
      <c r="AFO305" s="55"/>
      <c r="AFP305" s="55"/>
      <c r="AFQ305" s="72">
        <f t="shared" si="303"/>
        <v>0</v>
      </c>
      <c r="AFR305" s="57">
        <f>AFQ305*'Bảng giá mua 2015'!AEN304</f>
        <v>0</v>
      </c>
      <c r="AFS305" s="53">
        <f>'Hàng tồn'!AEO306</f>
        <v>0</v>
      </c>
      <c r="AFT305" s="168">
        <f>AFS305*'Bảng giá mua 2015'!AEP304</f>
        <v>0</v>
      </c>
      <c r="AFU305" s="55"/>
      <c r="AFV305" s="55"/>
      <c r="AFW305" s="55"/>
      <c r="AFX305" s="55"/>
      <c r="AFY305" s="55"/>
      <c r="AFZ305" s="55"/>
      <c r="AGA305" s="55"/>
      <c r="AGB305" s="55"/>
      <c r="AGC305" s="55"/>
      <c r="AGD305" s="55"/>
      <c r="AGE305" s="55"/>
      <c r="AGF305" s="55"/>
      <c r="AGG305" s="55"/>
      <c r="AGH305" s="55"/>
      <c r="AGI305" s="55"/>
      <c r="AGJ305" s="55"/>
      <c r="AGK305" s="55"/>
      <c r="AGL305" s="55"/>
      <c r="AGM305" s="55"/>
      <c r="AGN305" s="55"/>
      <c r="AGO305" s="55"/>
      <c r="AGP305" s="55"/>
      <c r="AGQ305" s="55"/>
      <c r="AGR305" s="55"/>
      <c r="AGS305" s="55"/>
      <c r="AGT305" s="55"/>
      <c r="AGU305" s="55"/>
      <c r="AGV305" s="55"/>
      <c r="AGW305" s="55"/>
      <c r="AGX305" s="55"/>
      <c r="AGY305" s="72">
        <f t="shared" si="304"/>
        <v>0</v>
      </c>
      <c r="AGZ305" s="57">
        <f>AGY305*'Bảng giá mua 2015'!AFV304</f>
        <v>0</v>
      </c>
      <c r="AHA305" s="53">
        <f>'Hàng tồn'!AFW306</f>
        <v>0</v>
      </c>
      <c r="AHB305" s="168">
        <f>AHA305*'Bảng giá mua 2015'!AFX304</f>
        <v>0</v>
      </c>
      <c r="AHC305" s="55"/>
      <c r="AHD305" s="55"/>
      <c r="AHE305" s="55"/>
      <c r="AHF305" s="55"/>
      <c r="AHG305" s="55"/>
      <c r="AHH305" s="55"/>
      <c r="AHI305" s="55"/>
      <c r="AHJ305" s="55"/>
      <c r="AHK305" s="55"/>
      <c r="AHL305" s="55"/>
      <c r="AHM305" s="55"/>
      <c r="AHN305" s="55"/>
      <c r="AHO305" s="55"/>
      <c r="AHP305" s="55"/>
      <c r="AHQ305" s="55"/>
      <c r="AHR305" s="55"/>
      <c r="AHS305" s="55"/>
      <c r="AHT305" s="55"/>
      <c r="AHU305" s="55"/>
      <c r="AHV305" s="55"/>
      <c r="AHW305" s="55"/>
      <c r="AHX305" s="55"/>
      <c r="AHY305" s="55"/>
      <c r="AHZ305" s="55"/>
      <c r="AIA305" s="55"/>
      <c r="AIB305" s="55"/>
      <c r="AIC305" s="55"/>
      <c r="AID305" s="55"/>
      <c r="AIE305" s="55"/>
      <c r="AIF305" s="55"/>
      <c r="AIG305" s="72">
        <f t="shared" si="305"/>
        <v>0</v>
      </c>
      <c r="AIH305" s="57">
        <f>AIG305*'Bảng giá bán 2015'!AC304</f>
        <v>0</v>
      </c>
      <c r="AII305" s="53">
        <f>'Hàng tồn'!AHE306</f>
        <v>0</v>
      </c>
      <c r="AIJ305" s="168">
        <f>AII305*'Bảng giá bán 2015'!AD304</f>
        <v>0</v>
      </c>
      <c r="AIK305" s="55"/>
      <c r="AIL305" s="55"/>
      <c r="AIM305" s="55"/>
      <c r="AIN305" s="55"/>
      <c r="AIO305" s="55"/>
      <c r="AIP305" s="55"/>
      <c r="AIQ305" s="55"/>
      <c r="AIR305" s="55"/>
      <c r="AIS305" s="55">
        <v>1</v>
      </c>
      <c r="AIT305" s="55"/>
      <c r="AIU305" s="55"/>
      <c r="AIV305" s="55"/>
      <c r="AIW305" s="55"/>
      <c r="AIX305" s="55"/>
      <c r="AIY305" s="55"/>
      <c r="AIZ305" s="55"/>
      <c r="AJA305" s="55"/>
      <c r="AJB305" s="55"/>
      <c r="AJC305" s="55"/>
      <c r="AJD305" s="55"/>
      <c r="AJE305" s="55"/>
      <c r="AJF305" s="55"/>
      <c r="AJG305" s="55"/>
      <c r="AJH305" s="55"/>
      <c r="AJI305" s="55"/>
      <c r="AJJ305" s="55"/>
      <c r="AJK305" s="55"/>
      <c r="AJL305" s="55"/>
      <c r="AJM305" s="55"/>
      <c r="AJN305" s="55"/>
      <c r="AJO305" s="72">
        <f t="shared" si="306"/>
        <v>1</v>
      </c>
      <c r="AJP305" s="57">
        <f>AJO305*'Bảng giá bán 2015'!AD304</f>
        <v>0</v>
      </c>
      <c r="AJQ305" s="53">
        <f>'Hàng tồn'!AIM306</f>
        <v>0</v>
      </c>
      <c r="AJR305" s="168">
        <f>AJQ305*'Bảng giá mua 2015'!AIN304</f>
        <v>0</v>
      </c>
      <c r="AJS305" s="55"/>
      <c r="AJT305" s="55"/>
      <c r="AJU305" s="55"/>
      <c r="AJV305" s="55"/>
      <c r="AJW305" s="55"/>
      <c r="AJX305" s="55"/>
      <c r="AJY305" s="55"/>
      <c r="AJZ305" s="55"/>
      <c r="AKA305" s="55"/>
      <c r="AKB305" s="55"/>
      <c r="AKC305" s="55"/>
      <c r="AKD305" s="55"/>
      <c r="AKE305" s="55"/>
      <c r="AKF305" s="55"/>
      <c r="AKG305" s="55"/>
      <c r="AKH305" s="55"/>
      <c r="AKI305" s="55"/>
      <c r="AKJ305" s="55"/>
      <c r="AKK305" s="55"/>
      <c r="AKL305" s="55"/>
      <c r="AKM305" s="55"/>
      <c r="AKN305" s="55"/>
      <c r="AKO305" s="55"/>
      <c r="AKP305" s="55"/>
      <c r="AKQ305" s="55"/>
      <c r="AKR305" s="55"/>
      <c r="AKS305" s="55"/>
      <c r="AKT305" s="55"/>
      <c r="AKU305" s="55"/>
      <c r="AKV305" s="55"/>
      <c r="AKW305" s="72">
        <f t="shared" si="307"/>
        <v>0</v>
      </c>
      <c r="AKX305" s="57">
        <f>AKW305*'Bảng giá bán 2015'!BL304</f>
        <v>0</v>
      </c>
      <c r="AKY305" s="53">
        <f>'Hàng tồn'!AJU306</f>
        <v>0</v>
      </c>
      <c r="AKZ305" s="168">
        <f>AKY305*'Bảng giá mua 2015'!AJV304</f>
        <v>0</v>
      </c>
      <c r="ALA305" s="55"/>
      <c r="ALB305" s="55"/>
      <c r="ALC305" s="55"/>
      <c r="ALD305" s="55"/>
      <c r="ALE305" s="55"/>
      <c r="ALF305" s="55"/>
      <c r="ALG305" s="55"/>
      <c r="ALH305" s="55"/>
      <c r="ALI305" s="55"/>
      <c r="ALJ305" s="55"/>
      <c r="ALK305" s="55"/>
      <c r="ALL305" s="55"/>
      <c r="ALM305" s="55"/>
      <c r="ALN305" s="55"/>
      <c r="ALO305" s="55"/>
      <c r="ALP305" s="55"/>
      <c r="ALQ305" s="55"/>
      <c r="ALR305" s="55"/>
      <c r="ALS305" s="55"/>
      <c r="ALT305" s="55"/>
      <c r="ALU305" s="55"/>
      <c r="ALV305" s="55"/>
      <c r="ALW305" s="55"/>
      <c r="ALX305" s="55"/>
      <c r="ALY305" s="55"/>
      <c r="ALZ305" s="55"/>
      <c r="AMA305" s="55"/>
      <c r="AMB305" s="55"/>
      <c r="AMC305" s="55"/>
      <c r="AMD305" s="55"/>
      <c r="AME305" s="72">
        <f t="shared" si="308"/>
        <v>0</v>
      </c>
      <c r="AMF305" s="57">
        <f>AME305*'Bảng giá bán 2015'!CT304</f>
        <v>0</v>
      </c>
      <c r="AMG305" s="53">
        <f>'Hàng tồn'!ALC306</f>
        <v>0</v>
      </c>
      <c r="AMH305" s="168">
        <f>AMG305*'Bảng giá mua 2015'!ALD304</f>
        <v>0</v>
      </c>
      <c r="AMI305" s="55"/>
      <c r="AMJ305" s="55"/>
      <c r="AMK305" s="55"/>
      <c r="AML305" s="55"/>
      <c r="AMM305" s="55"/>
      <c r="AMN305" s="55"/>
      <c r="AMO305" s="55"/>
      <c r="AMP305" s="55"/>
      <c r="AMQ305" s="55"/>
      <c r="AMR305" s="55"/>
      <c r="AMS305" s="55"/>
      <c r="AMT305" s="55"/>
      <c r="AMU305" s="55"/>
      <c r="AMV305" s="55"/>
      <c r="AMW305" s="55"/>
      <c r="AMX305" s="55"/>
      <c r="AMY305" s="55"/>
      <c r="AMZ305" s="55"/>
      <c r="ANA305" s="55"/>
      <c r="ANB305" s="55"/>
      <c r="ANC305" s="55"/>
      <c r="AND305" s="55"/>
      <c r="ANE305" s="55"/>
      <c r="ANF305" s="55"/>
      <c r="ANG305" s="55"/>
      <c r="ANH305" s="55"/>
      <c r="ANI305" s="55"/>
      <c r="ANJ305" s="55"/>
      <c r="ANK305" s="55"/>
      <c r="ANL305" s="55"/>
      <c r="ANM305" s="72">
        <f t="shared" si="309"/>
        <v>0</v>
      </c>
      <c r="ANN305" s="57">
        <f>ANM305*'Bảng giá bán 2015'!EB304</f>
        <v>0</v>
      </c>
      <c r="ANO305" s="53">
        <f>'Hàng tồn'!AMK306</f>
        <v>0</v>
      </c>
      <c r="ANP305" s="168">
        <f>ANO305*'Bảng giá mua 2015'!AML304</f>
        <v>0</v>
      </c>
    </row>
    <row r="306" spans="1:1056" x14ac:dyDescent="0.3">
      <c r="A306" s="130"/>
      <c r="B306" s="58" t="s">
        <v>107</v>
      </c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72">
        <f t="shared" si="279"/>
        <v>0</v>
      </c>
      <c r="AH306" s="57">
        <f>AG306*'Bảng giá mua 2015'!D305</f>
        <v>0</v>
      </c>
      <c r="AI306" s="53">
        <f>'Hàng tồn'!E307</f>
        <v>0</v>
      </c>
      <c r="AJ306" s="168">
        <f>AI306*'Bảng giá mua 2015'!F305</f>
        <v>0</v>
      </c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72">
        <f t="shared" si="280"/>
        <v>0</v>
      </c>
      <c r="BP306" s="57">
        <f>BO306*'Bảng giá mua 2015'!AL305</f>
        <v>0</v>
      </c>
      <c r="BQ306" s="53">
        <f>'Hàng tồn'!AM307</f>
        <v>0</v>
      </c>
      <c r="BR306" s="168">
        <f>BQ306*'Bảng giá mua 2015'!AN305</f>
        <v>0</v>
      </c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72">
        <f t="shared" si="281"/>
        <v>0</v>
      </c>
      <c r="CX306" s="57">
        <f>CW306*'Bảng giá mua 2015'!BT305</f>
        <v>0</v>
      </c>
      <c r="CY306" s="53">
        <f>'Hàng tồn'!BU307</f>
        <v>0</v>
      </c>
      <c r="CZ306" s="168">
        <f>CY306*'Bảng giá mua 2015'!BV305</f>
        <v>0</v>
      </c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72">
        <f t="shared" si="282"/>
        <v>0</v>
      </c>
      <c r="EF306" s="57">
        <f>EE306*'Bảng giá mua 2015'!DB305</f>
        <v>0</v>
      </c>
      <c r="EG306" s="53">
        <f>'Hàng tồn'!DC307</f>
        <v>0</v>
      </c>
      <c r="EH306" s="168">
        <f>EG306*'Bảng giá mua 2015'!DD305</f>
        <v>0</v>
      </c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72">
        <f t="shared" si="283"/>
        <v>0</v>
      </c>
      <c r="FN306" s="57">
        <f>FM306*'Bảng giá mua 2015'!EJ305</f>
        <v>0</v>
      </c>
      <c r="FO306" s="53">
        <f>'Hàng tồn'!EK307</f>
        <v>0</v>
      </c>
      <c r="FP306" s="168">
        <f>FO306*'Bảng giá mua 2015'!EL305</f>
        <v>0</v>
      </c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72">
        <f t="shared" si="284"/>
        <v>0</v>
      </c>
      <c r="GV306" s="57">
        <f>GU306*'Bảng giá mua 2015'!FR305</f>
        <v>0</v>
      </c>
      <c r="GW306" s="53">
        <f>'Hàng tồn'!FS307</f>
        <v>0</v>
      </c>
      <c r="GX306" s="168">
        <f>GW306*'Bảng giá mua 2015'!FT305</f>
        <v>0</v>
      </c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72">
        <f t="shared" si="285"/>
        <v>0</v>
      </c>
      <c r="ID306" s="57">
        <f>IC306*'Bảng giá mua 2015'!GZ305</f>
        <v>0</v>
      </c>
      <c r="IE306" s="53">
        <f>'Hàng tồn'!HA307</f>
        <v>0</v>
      </c>
      <c r="IF306" s="168">
        <f>IE306*'Bảng giá mua 2015'!HB305</f>
        <v>0</v>
      </c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72">
        <f t="shared" si="286"/>
        <v>0</v>
      </c>
      <c r="JL306" s="57">
        <f>JK306*'Bảng giá mua 2015'!IH305</f>
        <v>0</v>
      </c>
      <c r="JM306" s="53">
        <f>'Hàng tồn'!II307</f>
        <v>0</v>
      </c>
      <c r="JN306" s="168">
        <f>JM306*'Bảng giá mua 2015'!IJ305</f>
        <v>0</v>
      </c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72">
        <f t="shared" si="287"/>
        <v>0</v>
      </c>
      <c r="KT306" s="57">
        <f>KS306*'Bảng giá mua 2015'!JP305</f>
        <v>0</v>
      </c>
      <c r="KU306" s="53">
        <f>'Hàng tồn'!JQ307</f>
        <v>0</v>
      </c>
      <c r="KV306" s="168">
        <f>KU306*'Bảng giá mua 2015'!JR305</f>
        <v>0</v>
      </c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72">
        <f t="shared" si="288"/>
        <v>0</v>
      </c>
      <c r="MB306" s="57">
        <f>MA306*'Bảng giá mua 2015'!KX305</f>
        <v>0</v>
      </c>
      <c r="MC306" s="53">
        <f>'Hàng tồn'!KY307</f>
        <v>0</v>
      </c>
      <c r="MD306" s="168">
        <f>MC306*'Bảng giá mua 2015'!KZ305</f>
        <v>0</v>
      </c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72">
        <f t="shared" si="289"/>
        <v>0</v>
      </c>
      <c r="NJ306" s="57">
        <f>NI306*'Bảng giá mua 2015'!MF305</f>
        <v>0</v>
      </c>
      <c r="NK306" s="53">
        <f>'Hàng tồn'!MG307</f>
        <v>0</v>
      </c>
      <c r="NL306" s="168">
        <f>NK306*'Bảng giá mua 2015'!MH305</f>
        <v>0</v>
      </c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72">
        <f t="shared" si="290"/>
        <v>0</v>
      </c>
      <c r="OR306" s="57">
        <f>OQ306*'Bảng giá mua 2015'!NN305</f>
        <v>0</v>
      </c>
      <c r="OS306" s="53">
        <f>'Hàng tồn'!NO307</f>
        <v>0</v>
      </c>
      <c r="OT306" s="168">
        <f>OS306*'Bảng giá mua 2015'!NP305</f>
        <v>0</v>
      </c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72">
        <f t="shared" si="291"/>
        <v>0</v>
      </c>
      <c r="PZ306" s="57">
        <f>PY306*'Bảng giá mua 2015'!OV305</f>
        <v>0</v>
      </c>
      <c r="QA306" s="53">
        <f>'Hàng tồn'!OW307</f>
        <v>0</v>
      </c>
      <c r="QB306" s="168">
        <f>QA306*'Bảng giá mua 2015'!OX305</f>
        <v>0</v>
      </c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72">
        <f t="shared" si="292"/>
        <v>0</v>
      </c>
      <c r="RH306" s="57">
        <f>RG306*'Bảng giá mua 2015'!QD305</f>
        <v>0</v>
      </c>
      <c r="RI306" s="53">
        <f>'Hàng tồn'!QE307</f>
        <v>0</v>
      </c>
      <c r="RJ306" s="168">
        <f>RI306*'Bảng giá mua 2015'!QF305</f>
        <v>0</v>
      </c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72">
        <f t="shared" si="293"/>
        <v>0</v>
      </c>
      <c r="SP306" s="57">
        <f>SO306*'Bảng giá mua 2015'!RL305</f>
        <v>0</v>
      </c>
      <c r="SQ306" s="53">
        <f>'Hàng tồn'!RM307</f>
        <v>0</v>
      </c>
      <c r="SR306" s="168">
        <f>SQ306*'Bảng giá mua 2015'!RN305</f>
        <v>0</v>
      </c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72">
        <f t="shared" si="294"/>
        <v>0</v>
      </c>
      <c r="TX306" s="57">
        <f>TW306*'Bảng giá mua 2015'!ST305</f>
        <v>0</v>
      </c>
      <c r="TY306" s="53">
        <f>'Hàng tồn'!SU307</f>
        <v>0</v>
      </c>
      <c r="TZ306" s="168">
        <f>TY306*'Bảng giá mua 2015'!SV305</f>
        <v>0</v>
      </c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72">
        <f t="shared" si="295"/>
        <v>0</v>
      </c>
      <c r="VF306" s="57">
        <f>VE306*'Bảng giá mua 2015'!UB305</f>
        <v>0</v>
      </c>
      <c r="VG306" s="53">
        <f>'Hàng tồn'!UC307</f>
        <v>0</v>
      </c>
      <c r="VH306" s="168">
        <f>VG306*'Bảng giá mua 2015'!UD305</f>
        <v>0</v>
      </c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72">
        <f t="shared" si="296"/>
        <v>0</v>
      </c>
      <c r="WN306" s="57">
        <f>WM306*'Bảng giá mua 2015'!VJ305</f>
        <v>0</v>
      </c>
      <c r="WO306" s="53">
        <f>'Hàng tồn'!VK307</f>
        <v>0</v>
      </c>
      <c r="WP306" s="168">
        <f>WO306*'Bảng giá mua 2015'!VL305</f>
        <v>0</v>
      </c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72">
        <f t="shared" si="297"/>
        <v>0</v>
      </c>
      <c r="XV306" s="57">
        <f>XU306*'Bảng giá mua 2015'!WR305</f>
        <v>0</v>
      </c>
      <c r="XW306" s="53">
        <f>'Hàng tồn'!WS307</f>
        <v>0</v>
      </c>
      <c r="XX306" s="168">
        <f>XW306*'Bảng giá mua 2015'!WT305</f>
        <v>0</v>
      </c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72">
        <f t="shared" si="298"/>
        <v>0</v>
      </c>
      <c r="ZD306" s="57">
        <f>ZC306*'Bảng giá mua 2015'!XZ305</f>
        <v>0</v>
      </c>
      <c r="ZE306" s="53">
        <f>'Hàng tồn'!YA307</f>
        <v>0</v>
      </c>
      <c r="ZF306" s="168">
        <f>ZE306*'Bảng giá mua 2015'!YB305</f>
        <v>0</v>
      </c>
      <c r="ZG306" s="55"/>
      <c r="ZH306" s="55"/>
      <c r="ZI306" s="55"/>
      <c r="ZJ306" s="55"/>
      <c r="ZK306" s="55"/>
      <c r="ZL306" s="55"/>
      <c r="ZM306" s="55"/>
      <c r="ZN306" s="55"/>
      <c r="ZO306" s="55"/>
      <c r="ZP306" s="55"/>
      <c r="ZQ306" s="55"/>
      <c r="ZR306" s="55"/>
      <c r="ZS306" s="55"/>
      <c r="ZT306" s="55"/>
      <c r="ZU306" s="55"/>
      <c r="ZV306" s="55"/>
      <c r="ZW306" s="55"/>
      <c r="ZX306" s="55"/>
      <c r="ZY306" s="55"/>
      <c r="ZZ306" s="55"/>
      <c r="AAA306" s="55"/>
      <c r="AAB306" s="55"/>
      <c r="AAC306" s="55"/>
      <c r="AAD306" s="55"/>
      <c r="AAE306" s="55"/>
      <c r="AAF306" s="55"/>
      <c r="AAG306" s="55"/>
      <c r="AAH306" s="55"/>
      <c r="AAI306" s="55"/>
      <c r="AAJ306" s="55"/>
      <c r="AAK306" s="72">
        <f t="shared" si="299"/>
        <v>0</v>
      </c>
      <c r="AAL306" s="57">
        <f>AAK306*'Bảng giá mua 2015'!ZH305</f>
        <v>0</v>
      </c>
      <c r="AAM306" s="53">
        <f>'Hàng tồn'!ZI307</f>
        <v>0</v>
      </c>
      <c r="AAN306" s="168">
        <f>AAM306*'Bảng giá mua 2015'!ZJ305</f>
        <v>0</v>
      </c>
      <c r="AAO306" s="55"/>
      <c r="AAP306" s="55"/>
      <c r="AAQ306" s="55"/>
      <c r="AAR306" s="55"/>
      <c r="AAS306" s="55"/>
      <c r="AAT306" s="55"/>
      <c r="AAU306" s="55"/>
      <c r="AAV306" s="55"/>
      <c r="AAW306" s="55"/>
      <c r="AAX306" s="55"/>
      <c r="AAY306" s="55"/>
      <c r="AAZ306" s="55"/>
      <c r="ABA306" s="55"/>
      <c r="ABB306" s="55"/>
      <c r="ABC306" s="55"/>
      <c r="ABD306" s="55"/>
      <c r="ABE306" s="55"/>
      <c r="ABF306" s="55"/>
      <c r="ABG306" s="55"/>
      <c r="ABH306" s="55"/>
      <c r="ABI306" s="55"/>
      <c r="ABJ306" s="55"/>
      <c r="ABK306" s="55"/>
      <c r="ABL306" s="55"/>
      <c r="ABM306" s="55"/>
      <c r="ABN306" s="55"/>
      <c r="ABO306" s="55"/>
      <c r="ABP306" s="55"/>
      <c r="ABQ306" s="55"/>
      <c r="ABR306" s="55"/>
      <c r="ABS306" s="72">
        <f t="shared" si="300"/>
        <v>0</v>
      </c>
      <c r="ABT306" s="57">
        <f>ABS306*'Bảng giá mua 2015'!AAP305</f>
        <v>0</v>
      </c>
      <c r="ABU306" s="53">
        <f>'Hàng tồn'!AAQ307</f>
        <v>0</v>
      </c>
      <c r="ABV306" s="168">
        <f>ABU306*'Bảng giá mua 2015'!AAR305</f>
        <v>0</v>
      </c>
      <c r="ABW306" s="55"/>
      <c r="ABX306" s="55"/>
      <c r="ABY306" s="55"/>
      <c r="ABZ306" s="55"/>
      <c r="ACA306" s="55"/>
      <c r="ACB306" s="55"/>
      <c r="ACC306" s="55"/>
      <c r="ACD306" s="55"/>
      <c r="ACE306" s="55"/>
      <c r="ACF306" s="55"/>
      <c r="ACG306" s="55"/>
      <c r="ACH306" s="55"/>
      <c r="ACI306" s="55"/>
      <c r="ACJ306" s="55"/>
      <c r="ACK306" s="55"/>
      <c r="ACL306" s="55"/>
      <c r="ACM306" s="55"/>
      <c r="ACN306" s="55"/>
      <c r="ACO306" s="55"/>
      <c r="ACP306" s="55"/>
      <c r="ACQ306" s="55"/>
      <c r="ACR306" s="55"/>
      <c r="ACS306" s="55"/>
      <c r="ACT306" s="55"/>
      <c r="ACU306" s="55"/>
      <c r="ACV306" s="55"/>
      <c r="ACW306" s="55"/>
      <c r="ACX306" s="55"/>
      <c r="ACY306" s="55"/>
      <c r="ACZ306" s="55"/>
      <c r="ADA306" s="72">
        <f t="shared" si="301"/>
        <v>0</v>
      </c>
      <c r="ADB306" s="57">
        <f>ADA306*'Bảng giá mua 2015'!ABX305</f>
        <v>0</v>
      </c>
      <c r="ADC306" s="53">
        <f>'Hàng tồn'!ABY307</f>
        <v>0</v>
      </c>
      <c r="ADD306" s="168">
        <f>ADC306*'Bảng giá mua 2015'!ABZ305</f>
        <v>0</v>
      </c>
      <c r="ADE306" s="55"/>
      <c r="ADF306" s="55"/>
      <c r="ADG306" s="55"/>
      <c r="ADH306" s="55"/>
      <c r="ADI306" s="55"/>
      <c r="ADJ306" s="55"/>
      <c r="ADK306" s="55"/>
      <c r="ADL306" s="55"/>
      <c r="ADM306" s="55"/>
      <c r="ADN306" s="55"/>
      <c r="ADO306" s="55"/>
      <c r="ADP306" s="55"/>
      <c r="ADQ306" s="55"/>
      <c r="ADR306" s="55"/>
      <c r="ADS306" s="55"/>
      <c r="ADT306" s="55"/>
      <c r="ADU306" s="55"/>
      <c r="ADV306" s="55"/>
      <c r="ADW306" s="55"/>
      <c r="ADX306" s="55"/>
      <c r="ADY306" s="55"/>
      <c r="ADZ306" s="55"/>
      <c r="AEA306" s="55"/>
      <c r="AEB306" s="55"/>
      <c r="AEC306" s="55"/>
      <c r="AED306" s="55"/>
      <c r="AEE306" s="55"/>
      <c r="AEF306" s="55"/>
      <c r="AEG306" s="55"/>
      <c r="AEH306" s="55"/>
      <c r="AEI306" s="72">
        <f t="shared" si="302"/>
        <v>0</v>
      </c>
      <c r="AEJ306" s="57">
        <f>AEI306*'Bảng giá mua 2015'!ADF305</f>
        <v>0</v>
      </c>
      <c r="AEK306" s="53">
        <f>'Hàng tồn'!ADG307</f>
        <v>0</v>
      </c>
      <c r="AEL306" s="168">
        <f>AEK306*'Bảng giá mua 2015'!ADH305</f>
        <v>0</v>
      </c>
      <c r="AEM306" s="55"/>
      <c r="AEN306" s="55"/>
      <c r="AEO306" s="55"/>
      <c r="AEP306" s="55"/>
      <c r="AEQ306" s="55"/>
      <c r="AER306" s="55"/>
      <c r="AES306" s="55"/>
      <c r="AET306" s="55"/>
      <c r="AEU306" s="55"/>
      <c r="AEV306" s="55"/>
      <c r="AEW306" s="55"/>
      <c r="AEX306" s="55"/>
      <c r="AEY306" s="55"/>
      <c r="AEZ306" s="55"/>
      <c r="AFA306" s="55"/>
      <c r="AFB306" s="55"/>
      <c r="AFC306" s="55"/>
      <c r="AFD306" s="55"/>
      <c r="AFE306" s="55"/>
      <c r="AFF306" s="55"/>
      <c r="AFG306" s="55"/>
      <c r="AFH306" s="55"/>
      <c r="AFI306" s="55"/>
      <c r="AFJ306" s="55"/>
      <c r="AFK306" s="55"/>
      <c r="AFL306" s="55"/>
      <c r="AFM306" s="55"/>
      <c r="AFN306" s="55"/>
      <c r="AFO306" s="55"/>
      <c r="AFP306" s="55"/>
      <c r="AFQ306" s="72">
        <f t="shared" si="303"/>
        <v>0</v>
      </c>
      <c r="AFR306" s="57">
        <f>AFQ306*'Bảng giá mua 2015'!AEN305</f>
        <v>0</v>
      </c>
      <c r="AFS306" s="53">
        <f>'Hàng tồn'!AEO307</f>
        <v>0</v>
      </c>
      <c r="AFT306" s="168">
        <f>AFS306*'Bảng giá mua 2015'!AEP305</f>
        <v>0</v>
      </c>
      <c r="AFU306" s="55"/>
      <c r="AFV306" s="55"/>
      <c r="AFW306" s="55"/>
      <c r="AFX306" s="55"/>
      <c r="AFY306" s="55"/>
      <c r="AFZ306" s="55"/>
      <c r="AGA306" s="55"/>
      <c r="AGB306" s="55"/>
      <c r="AGC306" s="55"/>
      <c r="AGD306" s="55"/>
      <c r="AGE306" s="55"/>
      <c r="AGF306" s="55"/>
      <c r="AGG306" s="55"/>
      <c r="AGH306" s="55"/>
      <c r="AGI306" s="55"/>
      <c r="AGJ306" s="55"/>
      <c r="AGK306" s="55"/>
      <c r="AGL306" s="55"/>
      <c r="AGM306" s="55"/>
      <c r="AGN306" s="55"/>
      <c r="AGO306" s="55"/>
      <c r="AGP306" s="55"/>
      <c r="AGQ306" s="55"/>
      <c r="AGR306" s="55"/>
      <c r="AGS306" s="55"/>
      <c r="AGT306" s="55"/>
      <c r="AGU306" s="55"/>
      <c r="AGV306" s="55"/>
      <c r="AGW306" s="55"/>
      <c r="AGX306" s="55"/>
      <c r="AGY306" s="72">
        <f t="shared" si="304"/>
        <v>0</v>
      </c>
      <c r="AGZ306" s="57">
        <f>AGY306*'Bảng giá mua 2015'!AFV305</f>
        <v>0</v>
      </c>
      <c r="AHA306" s="53">
        <f>'Hàng tồn'!AFW307</f>
        <v>0</v>
      </c>
      <c r="AHB306" s="168">
        <f>AHA306*'Bảng giá mua 2015'!AFX305</f>
        <v>0</v>
      </c>
      <c r="AHC306" s="55"/>
      <c r="AHD306" s="55"/>
      <c r="AHE306" s="55"/>
      <c r="AHF306" s="55"/>
      <c r="AHG306" s="55"/>
      <c r="AHH306" s="55"/>
      <c r="AHI306" s="55"/>
      <c r="AHJ306" s="55"/>
      <c r="AHK306" s="55"/>
      <c r="AHL306" s="55"/>
      <c r="AHM306" s="55"/>
      <c r="AHN306" s="55"/>
      <c r="AHO306" s="55">
        <v>1</v>
      </c>
      <c r="AHP306" s="55"/>
      <c r="AHQ306" s="55"/>
      <c r="AHR306" s="55"/>
      <c r="AHS306" s="55"/>
      <c r="AHT306" s="55"/>
      <c r="AHU306" s="55"/>
      <c r="AHV306" s="55"/>
      <c r="AHW306" s="55"/>
      <c r="AHX306" s="55"/>
      <c r="AHY306" s="55"/>
      <c r="AHZ306" s="55"/>
      <c r="AIA306" s="55"/>
      <c r="AIB306" s="55"/>
      <c r="AIC306" s="55"/>
      <c r="AID306" s="55"/>
      <c r="AIE306" s="55"/>
      <c r="AIF306" s="55"/>
      <c r="AIG306" s="72">
        <f t="shared" si="305"/>
        <v>1</v>
      </c>
      <c r="AIH306" s="57">
        <f>AIG306*'Bảng giá bán 2015'!AC305</f>
        <v>0</v>
      </c>
      <c r="AII306" s="53">
        <f>'Hàng tồn'!AHE307</f>
        <v>0</v>
      </c>
      <c r="AIJ306" s="168">
        <f>AII306*'Bảng giá bán 2015'!AD305</f>
        <v>0</v>
      </c>
      <c r="AIK306" s="55"/>
      <c r="AIL306" s="55"/>
      <c r="AIM306" s="55"/>
      <c r="AIN306" s="55">
        <v>1</v>
      </c>
      <c r="AIO306" s="55"/>
      <c r="AIP306" s="55"/>
      <c r="AIQ306" s="55"/>
      <c r="AIR306" s="55">
        <v>1</v>
      </c>
      <c r="AIS306" s="55"/>
      <c r="AIT306" s="55"/>
      <c r="AIU306" s="55">
        <v>1</v>
      </c>
      <c r="AIV306" s="55"/>
      <c r="AIW306" s="55">
        <v>1</v>
      </c>
      <c r="AIX306" s="55"/>
      <c r="AIY306" s="55"/>
      <c r="AIZ306" s="55"/>
      <c r="AJA306" s="55"/>
      <c r="AJB306" s="55"/>
      <c r="AJC306" s="55"/>
      <c r="AJD306" s="55"/>
      <c r="AJE306" s="55"/>
      <c r="AJF306" s="55"/>
      <c r="AJG306" s="55"/>
      <c r="AJH306" s="55"/>
      <c r="AJI306" s="55"/>
      <c r="AJJ306" s="55"/>
      <c r="AJK306" s="55"/>
      <c r="AJL306" s="55"/>
      <c r="AJM306" s="55"/>
      <c r="AJN306" s="55"/>
      <c r="AJO306" s="72">
        <f t="shared" si="306"/>
        <v>4</v>
      </c>
      <c r="AJP306" s="57">
        <f>AJO306*'Bảng giá bán 2015'!AD305</f>
        <v>0</v>
      </c>
      <c r="AJQ306" s="53">
        <f>'Hàng tồn'!AIM307</f>
        <v>0</v>
      </c>
      <c r="AJR306" s="168">
        <f>AJQ306*'Bảng giá mua 2015'!AIN305</f>
        <v>0</v>
      </c>
      <c r="AJS306" s="55"/>
      <c r="AJT306" s="55"/>
      <c r="AJU306" s="55"/>
      <c r="AJV306" s="55"/>
      <c r="AJW306" s="55"/>
      <c r="AJX306" s="55"/>
      <c r="AJY306" s="55"/>
      <c r="AJZ306" s="55"/>
      <c r="AKA306" s="55"/>
      <c r="AKB306" s="55"/>
      <c r="AKC306" s="55"/>
      <c r="AKD306" s="55"/>
      <c r="AKE306" s="55"/>
      <c r="AKF306" s="55"/>
      <c r="AKG306" s="55"/>
      <c r="AKH306" s="55"/>
      <c r="AKI306" s="55"/>
      <c r="AKJ306" s="55"/>
      <c r="AKK306" s="55"/>
      <c r="AKL306" s="55"/>
      <c r="AKM306" s="55"/>
      <c r="AKN306" s="55"/>
      <c r="AKO306" s="55"/>
      <c r="AKP306" s="55"/>
      <c r="AKQ306" s="55"/>
      <c r="AKR306" s="55"/>
      <c r="AKS306" s="55"/>
      <c r="AKT306" s="55"/>
      <c r="AKU306" s="55"/>
      <c r="AKV306" s="55"/>
      <c r="AKW306" s="72">
        <f t="shared" si="307"/>
        <v>0</v>
      </c>
      <c r="AKX306" s="57">
        <f>AKW306*'Bảng giá bán 2015'!BL305</f>
        <v>0</v>
      </c>
      <c r="AKY306" s="53">
        <f>'Hàng tồn'!AJU307</f>
        <v>0</v>
      </c>
      <c r="AKZ306" s="168">
        <f>AKY306*'Bảng giá mua 2015'!AJV305</f>
        <v>0</v>
      </c>
      <c r="ALA306" s="55"/>
      <c r="ALB306" s="55"/>
      <c r="ALC306" s="55"/>
      <c r="ALD306" s="55"/>
      <c r="ALE306" s="55"/>
      <c r="ALF306" s="55"/>
      <c r="ALG306" s="55"/>
      <c r="ALH306" s="55"/>
      <c r="ALI306" s="55"/>
      <c r="ALJ306" s="55"/>
      <c r="ALK306" s="55"/>
      <c r="ALL306" s="55"/>
      <c r="ALM306" s="55"/>
      <c r="ALN306" s="55"/>
      <c r="ALO306" s="55"/>
      <c r="ALP306" s="55"/>
      <c r="ALQ306" s="55"/>
      <c r="ALR306" s="55"/>
      <c r="ALS306" s="55"/>
      <c r="ALT306" s="55"/>
      <c r="ALU306" s="55"/>
      <c r="ALV306" s="55"/>
      <c r="ALW306" s="55"/>
      <c r="ALX306" s="55"/>
      <c r="ALY306" s="55"/>
      <c r="ALZ306" s="55"/>
      <c r="AMA306" s="55"/>
      <c r="AMB306" s="55"/>
      <c r="AMC306" s="55"/>
      <c r="AMD306" s="55"/>
      <c r="AME306" s="72">
        <f t="shared" si="308"/>
        <v>0</v>
      </c>
      <c r="AMF306" s="57">
        <f>AME306*'Bảng giá bán 2015'!CT305</f>
        <v>0</v>
      </c>
      <c r="AMG306" s="53">
        <f>'Hàng tồn'!ALC307</f>
        <v>0</v>
      </c>
      <c r="AMH306" s="168">
        <f>AMG306*'Bảng giá mua 2015'!ALD305</f>
        <v>0</v>
      </c>
      <c r="AMI306" s="55"/>
      <c r="AMJ306" s="55"/>
      <c r="AMK306" s="55"/>
      <c r="AML306" s="55"/>
      <c r="AMM306" s="55"/>
      <c r="AMN306" s="55"/>
      <c r="AMO306" s="55"/>
      <c r="AMP306" s="55"/>
      <c r="AMQ306" s="55"/>
      <c r="AMR306" s="55"/>
      <c r="AMS306" s="55"/>
      <c r="AMT306" s="55"/>
      <c r="AMU306" s="55"/>
      <c r="AMV306" s="55"/>
      <c r="AMW306" s="55"/>
      <c r="AMX306" s="55"/>
      <c r="AMY306" s="55"/>
      <c r="AMZ306" s="55"/>
      <c r="ANA306" s="55"/>
      <c r="ANB306" s="55"/>
      <c r="ANC306" s="55"/>
      <c r="AND306" s="55"/>
      <c r="ANE306" s="55"/>
      <c r="ANF306" s="55"/>
      <c r="ANG306" s="55"/>
      <c r="ANH306" s="55"/>
      <c r="ANI306" s="55"/>
      <c r="ANJ306" s="55"/>
      <c r="ANK306" s="55"/>
      <c r="ANL306" s="55"/>
      <c r="ANM306" s="72">
        <f t="shared" si="309"/>
        <v>0</v>
      </c>
      <c r="ANN306" s="57">
        <f>ANM306*'Bảng giá bán 2015'!EB305</f>
        <v>0</v>
      </c>
      <c r="ANO306" s="53">
        <f>'Hàng tồn'!AMK307</f>
        <v>0</v>
      </c>
      <c r="ANP306" s="168">
        <f>ANO306*'Bảng giá mua 2015'!AML305</f>
        <v>0</v>
      </c>
    </row>
    <row r="307" spans="1:1056" ht="14.4" customHeight="1" x14ac:dyDescent="0.3">
      <c r="A307" s="129" t="s">
        <v>16</v>
      </c>
      <c r="B307" s="58" t="s">
        <v>14</v>
      </c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72">
        <f t="shared" si="279"/>
        <v>0</v>
      </c>
      <c r="AH307" s="57">
        <f>AG307*'Bảng giá mua 2015'!D306</f>
        <v>0</v>
      </c>
      <c r="AI307" s="53">
        <f>'Hàng tồn'!E308</f>
        <v>0</v>
      </c>
      <c r="AJ307" s="168">
        <f>AI307*'Bảng giá mua 2015'!F306</f>
        <v>0</v>
      </c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72">
        <f t="shared" si="280"/>
        <v>0</v>
      </c>
      <c r="BP307" s="57">
        <f>BO307*'Bảng giá mua 2015'!AL306</f>
        <v>0</v>
      </c>
      <c r="BQ307" s="53">
        <f>'Hàng tồn'!AM308</f>
        <v>0</v>
      </c>
      <c r="BR307" s="168">
        <f>BQ307*'Bảng giá mua 2015'!AN306</f>
        <v>0</v>
      </c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72">
        <f t="shared" si="281"/>
        <v>0</v>
      </c>
      <c r="CX307" s="57">
        <f>CW307*'Bảng giá mua 2015'!BT306</f>
        <v>0</v>
      </c>
      <c r="CY307" s="53">
        <f>'Hàng tồn'!BU308</f>
        <v>0</v>
      </c>
      <c r="CZ307" s="168">
        <f>CY307*'Bảng giá mua 2015'!BV306</f>
        <v>0</v>
      </c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72">
        <f t="shared" si="282"/>
        <v>0</v>
      </c>
      <c r="EF307" s="57">
        <f>EE307*'Bảng giá mua 2015'!DB306</f>
        <v>0</v>
      </c>
      <c r="EG307" s="53">
        <f>'Hàng tồn'!DC308</f>
        <v>0</v>
      </c>
      <c r="EH307" s="168">
        <f>EG307*'Bảng giá mua 2015'!DD306</f>
        <v>0</v>
      </c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72">
        <f t="shared" si="283"/>
        <v>0</v>
      </c>
      <c r="FN307" s="57">
        <f>FM307*'Bảng giá mua 2015'!EJ306</f>
        <v>0</v>
      </c>
      <c r="FO307" s="53">
        <f>'Hàng tồn'!EK308</f>
        <v>0</v>
      </c>
      <c r="FP307" s="168">
        <f>FO307*'Bảng giá mua 2015'!EL306</f>
        <v>0</v>
      </c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72">
        <f t="shared" si="284"/>
        <v>0</v>
      </c>
      <c r="GV307" s="57">
        <f>GU307*'Bảng giá mua 2015'!FR306</f>
        <v>0</v>
      </c>
      <c r="GW307" s="53">
        <f>'Hàng tồn'!FS308</f>
        <v>0</v>
      </c>
      <c r="GX307" s="168">
        <f>GW307*'Bảng giá mua 2015'!FT306</f>
        <v>0</v>
      </c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72">
        <f t="shared" si="285"/>
        <v>0</v>
      </c>
      <c r="ID307" s="57">
        <f>IC307*'Bảng giá mua 2015'!GZ306</f>
        <v>0</v>
      </c>
      <c r="IE307" s="53">
        <f>'Hàng tồn'!HA308</f>
        <v>0</v>
      </c>
      <c r="IF307" s="168">
        <f>IE307*'Bảng giá mua 2015'!HB306</f>
        <v>0</v>
      </c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72">
        <f t="shared" si="286"/>
        <v>0</v>
      </c>
      <c r="JL307" s="57">
        <f>JK307*'Bảng giá mua 2015'!IH306</f>
        <v>0</v>
      </c>
      <c r="JM307" s="53">
        <f>'Hàng tồn'!II308</f>
        <v>0</v>
      </c>
      <c r="JN307" s="168">
        <f>JM307*'Bảng giá mua 2015'!IJ306</f>
        <v>0</v>
      </c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72">
        <f t="shared" si="287"/>
        <v>0</v>
      </c>
      <c r="KT307" s="57">
        <f>KS307*'Bảng giá mua 2015'!JP306</f>
        <v>0</v>
      </c>
      <c r="KU307" s="53">
        <f>'Hàng tồn'!JQ308</f>
        <v>0</v>
      </c>
      <c r="KV307" s="168">
        <f>KU307*'Bảng giá mua 2015'!JR306</f>
        <v>0</v>
      </c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72">
        <f t="shared" si="288"/>
        <v>0</v>
      </c>
      <c r="MB307" s="57">
        <f>MA307*'Bảng giá mua 2015'!KX306</f>
        <v>0</v>
      </c>
      <c r="MC307" s="53">
        <f>'Hàng tồn'!KY308</f>
        <v>0</v>
      </c>
      <c r="MD307" s="168">
        <f>MC307*'Bảng giá mua 2015'!KZ306</f>
        <v>0</v>
      </c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72">
        <f t="shared" si="289"/>
        <v>0</v>
      </c>
      <c r="NJ307" s="57">
        <f>NI307*'Bảng giá mua 2015'!MF306</f>
        <v>0</v>
      </c>
      <c r="NK307" s="53">
        <f>'Hàng tồn'!MG308</f>
        <v>0</v>
      </c>
      <c r="NL307" s="168">
        <f>NK307*'Bảng giá mua 2015'!MH306</f>
        <v>0</v>
      </c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72">
        <f t="shared" si="290"/>
        <v>0</v>
      </c>
      <c r="OR307" s="57">
        <f>OQ307*'Bảng giá mua 2015'!NN306</f>
        <v>0</v>
      </c>
      <c r="OS307" s="53">
        <f>'Hàng tồn'!NO308</f>
        <v>0</v>
      </c>
      <c r="OT307" s="168">
        <f>OS307*'Bảng giá mua 2015'!NP306</f>
        <v>0</v>
      </c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72">
        <f t="shared" si="291"/>
        <v>0</v>
      </c>
      <c r="PZ307" s="57">
        <f>PY307*'Bảng giá mua 2015'!OV306</f>
        <v>0</v>
      </c>
      <c r="QA307" s="53">
        <f>'Hàng tồn'!OW308</f>
        <v>0</v>
      </c>
      <c r="QB307" s="168">
        <f>QA307*'Bảng giá mua 2015'!OX306</f>
        <v>0</v>
      </c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72">
        <f t="shared" si="292"/>
        <v>0</v>
      </c>
      <c r="RH307" s="57">
        <f>RG307*'Bảng giá mua 2015'!QD306</f>
        <v>0</v>
      </c>
      <c r="RI307" s="53">
        <f>'Hàng tồn'!QE308</f>
        <v>0</v>
      </c>
      <c r="RJ307" s="168">
        <f>RI307*'Bảng giá mua 2015'!QF306</f>
        <v>0</v>
      </c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72">
        <f t="shared" si="293"/>
        <v>0</v>
      </c>
      <c r="SP307" s="57">
        <f>SO307*'Bảng giá mua 2015'!RL306</f>
        <v>0</v>
      </c>
      <c r="SQ307" s="53">
        <f>'Hàng tồn'!RM308</f>
        <v>0</v>
      </c>
      <c r="SR307" s="168">
        <f>SQ307*'Bảng giá mua 2015'!RN306</f>
        <v>0</v>
      </c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72">
        <f t="shared" si="294"/>
        <v>0</v>
      </c>
      <c r="TX307" s="57">
        <f>TW307*'Bảng giá mua 2015'!ST306</f>
        <v>0</v>
      </c>
      <c r="TY307" s="53">
        <f>'Hàng tồn'!SU308</f>
        <v>0</v>
      </c>
      <c r="TZ307" s="168">
        <f>TY307*'Bảng giá mua 2015'!SV306</f>
        <v>0</v>
      </c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72">
        <f t="shared" si="295"/>
        <v>0</v>
      </c>
      <c r="VF307" s="57">
        <f>VE307*'Bảng giá mua 2015'!UB306</f>
        <v>0</v>
      </c>
      <c r="VG307" s="53">
        <f>'Hàng tồn'!UC308</f>
        <v>0</v>
      </c>
      <c r="VH307" s="168">
        <f>VG307*'Bảng giá mua 2015'!UD306</f>
        <v>0</v>
      </c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72">
        <f t="shared" si="296"/>
        <v>0</v>
      </c>
      <c r="WN307" s="57">
        <f>WM307*'Bảng giá mua 2015'!VJ306</f>
        <v>0</v>
      </c>
      <c r="WO307" s="53">
        <f>'Hàng tồn'!VK308</f>
        <v>0</v>
      </c>
      <c r="WP307" s="168">
        <f>WO307*'Bảng giá mua 2015'!VL306</f>
        <v>0</v>
      </c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72">
        <f t="shared" si="297"/>
        <v>0</v>
      </c>
      <c r="XV307" s="57">
        <f>XU307*'Bảng giá mua 2015'!WR306</f>
        <v>0</v>
      </c>
      <c r="XW307" s="53">
        <f>'Hàng tồn'!WS308</f>
        <v>0</v>
      </c>
      <c r="XX307" s="168">
        <f>XW307*'Bảng giá mua 2015'!WT306</f>
        <v>0</v>
      </c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72">
        <f t="shared" si="298"/>
        <v>0</v>
      </c>
      <c r="ZD307" s="57">
        <f>ZC307*'Bảng giá mua 2015'!XZ306</f>
        <v>0</v>
      </c>
      <c r="ZE307" s="53">
        <f>'Hàng tồn'!YA308</f>
        <v>0</v>
      </c>
      <c r="ZF307" s="168">
        <f>ZE307*'Bảng giá mua 2015'!YB306</f>
        <v>0</v>
      </c>
      <c r="ZG307" s="55"/>
      <c r="ZH307" s="55"/>
      <c r="ZI307" s="55"/>
      <c r="ZJ307" s="55"/>
      <c r="ZK307" s="55"/>
      <c r="ZL307" s="55"/>
      <c r="ZM307" s="55"/>
      <c r="ZN307" s="55"/>
      <c r="ZO307" s="55"/>
      <c r="ZP307" s="55"/>
      <c r="ZQ307" s="55"/>
      <c r="ZR307" s="55"/>
      <c r="ZS307" s="55"/>
      <c r="ZT307" s="55"/>
      <c r="ZU307" s="55"/>
      <c r="ZV307" s="55"/>
      <c r="ZW307" s="55"/>
      <c r="ZX307" s="55"/>
      <c r="ZY307" s="55"/>
      <c r="ZZ307" s="55"/>
      <c r="AAA307" s="55"/>
      <c r="AAB307" s="55"/>
      <c r="AAC307" s="55"/>
      <c r="AAD307" s="55"/>
      <c r="AAE307" s="55"/>
      <c r="AAF307" s="55"/>
      <c r="AAG307" s="55"/>
      <c r="AAH307" s="55"/>
      <c r="AAI307" s="55"/>
      <c r="AAJ307" s="55"/>
      <c r="AAK307" s="72">
        <f t="shared" si="299"/>
        <v>0</v>
      </c>
      <c r="AAL307" s="57">
        <f>AAK307*'Bảng giá mua 2015'!ZH306</f>
        <v>0</v>
      </c>
      <c r="AAM307" s="53">
        <f>'Hàng tồn'!ZI308</f>
        <v>0</v>
      </c>
      <c r="AAN307" s="168">
        <f>AAM307*'Bảng giá mua 2015'!ZJ306</f>
        <v>0</v>
      </c>
      <c r="AAO307" s="55"/>
      <c r="AAP307" s="55"/>
      <c r="AAQ307" s="55"/>
      <c r="AAR307" s="55"/>
      <c r="AAS307" s="55"/>
      <c r="AAT307" s="55"/>
      <c r="AAU307" s="55"/>
      <c r="AAV307" s="55"/>
      <c r="AAW307" s="55"/>
      <c r="AAX307" s="55"/>
      <c r="AAY307" s="55"/>
      <c r="AAZ307" s="55"/>
      <c r="ABA307" s="55"/>
      <c r="ABB307" s="55"/>
      <c r="ABC307" s="55"/>
      <c r="ABD307" s="55"/>
      <c r="ABE307" s="55"/>
      <c r="ABF307" s="55"/>
      <c r="ABG307" s="55"/>
      <c r="ABH307" s="55"/>
      <c r="ABI307" s="55"/>
      <c r="ABJ307" s="55"/>
      <c r="ABK307" s="55"/>
      <c r="ABL307" s="55"/>
      <c r="ABM307" s="55"/>
      <c r="ABN307" s="55"/>
      <c r="ABO307" s="55"/>
      <c r="ABP307" s="55"/>
      <c r="ABQ307" s="55"/>
      <c r="ABR307" s="55"/>
      <c r="ABS307" s="72">
        <f t="shared" si="300"/>
        <v>0</v>
      </c>
      <c r="ABT307" s="57">
        <f>ABS307*'Bảng giá mua 2015'!AAP306</f>
        <v>0</v>
      </c>
      <c r="ABU307" s="53">
        <f>'Hàng tồn'!AAQ308</f>
        <v>0</v>
      </c>
      <c r="ABV307" s="168">
        <f>ABU307*'Bảng giá mua 2015'!AAR306</f>
        <v>0</v>
      </c>
      <c r="ABW307" s="55"/>
      <c r="ABX307" s="55"/>
      <c r="ABY307" s="55"/>
      <c r="ABZ307" s="55"/>
      <c r="ACA307" s="55"/>
      <c r="ACB307" s="55"/>
      <c r="ACC307" s="55"/>
      <c r="ACD307" s="55"/>
      <c r="ACE307" s="55"/>
      <c r="ACF307" s="55"/>
      <c r="ACG307" s="55"/>
      <c r="ACH307" s="55"/>
      <c r="ACI307" s="55"/>
      <c r="ACJ307" s="55"/>
      <c r="ACK307" s="55"/>
      <c r="ACL307" s="55"/>
      <c r="ACM307" s="55"/>
      <c r="ACN307" s="55"/>
      <c r="ACO307" s="55"/>
      <c r="ACP307" s="55"/>
      <c r="ACQ307" s="55"/>
      <c r="ACR307" s="55"/>
      <c r="ACS307" s="55"/>
      <c r="ACT307" s="55"/>
      <c r="ACU307" s="55"/>
      <c r="ACV307" s="55"/>
      <c r="ACW307" s="55"/>
      <c r="ACX307" s="55"/>
      <c r="ACY307" s="55"/>
      <c r="ACZ307" s="55"/>
      <c r="ADA307" s="72">
        <f t="shared" si="301"/>
        <v>0</v>
      </c>
      <c r="ADB307" s="57">
        <f>ADA307*'Bảng giá mua 2015'!ABX306</f>
        <v>0</v>
      </c>
      <c r="ADC307" s="53">
        <f>'Hàng tồn'!ABY308</f>
        <v>0</v>
      </c>
      <c r="ADD307" s="168">
        <f>ADC307*'Bảng giá mua 2015'!ABZ306</f>
        <v>0</v>
      </c>
      <c r="ADE307" s="55"/>
      <c r="ADF307" s="55"/>
      <c r="ADG307" s="55"/>
      <c r="ADH307" s="55"/>
      <c r="ADI307" s="55"/>
      <c r="ADJ307" s="55"/>
      <c r="ADK307" s="55"/>
      <c r="ADL307" s="55"/>
      <c r="ADM307" s="55"/>
      <c r="ADN307" s="55"/>
      <c r="ADO307" s="55"/>
      <c r="ADP307" s="55"/>
      <c r="ADQ307" s="55"/>
      <c r="ADR307" s="55"/>
      <c r="ADS307" s="55"/>
      <c r="ADT307" s="55"/>
      <c r="ADU307" s="55"/>
      <c r="ADV307" s="55"/>
      <c r="ADW307" s="55"/>
      <c r="ADX307" s="55"/>
      <c r="ADY307" s="55"/>
      <c r="ADZ307" s="55"/>
      <c r="AEA307" s="55"/>
      <c r="AEB307" s="55"/>
      <c r="AEC307" s="55"/>
      <c r="AED307" s="55"/>
      <c r="AEE307" s="55"/>
      <c r="AEF307" s="55"/>
      <c r="AEG307" s="55"/>
      <c r="AEH307" s="55"/>
      <c r="AEI307" s="72">
        <f t="shared" si="302"/>
        <v>0</v>
      </c>
      <c r="AEJ307" s="57">
        <f>AEI307*'Bảng giá mua 2015'!ADF306</f>
        <v>0</v>
      </c>
      <c r="AEK307" s="53">
        <f>'Hàng tồn'!ADG308</f>
        <v>0</v>
      </c>
      <c r="AEL307" s="168">
        <f>AEK307*'Bảng giá mua 2015'!ADH306</f>
        <v>0</v>
      </c>
      <c r="AEM307" s="55"/>
      <c r="AEN307" s="55"/>
      <c r="AEO307" s="55"/>
      <c r="AEP307" s="55"/>
      <c r="AEQ307" s="55"/>
      <c r="AER307" s="55"/>
      <c r="AES307" s="55"/>
      <c r="AET307" s="55"/>
      <c r="AEU307" s="55"/>
      <c r="AEV307" s="55"/>
      <c r="AEW307" s="55"/>
      <c r="AEX307" s="55"/>
      <c r="AEY307" s="55"/>
      <c r="AEZ307" s="55"/>
      <c r="AFA307" s="55"/>
      <c r="AFB307" s="55"/>
      <c r="AFC307" s="55"/>
      <c r="AFD307" s="55"/>
      <c r="AFE307" s="55"/>
      <c r="AFF307" s="55"/>
      <c r="AFG307" s="55"/>
      <c r="AFH307" s="55"/>
      <c r="AFI307" s="55"/>
      <c r="AFJ307" s="55"/>
      <c r="AFK307" s="55"/>
      <c r="AFL307" s="55"/>
      <c r="AFM307" s="55"/>
      <c r="AFN307" s="55"/>
      <c r="AFO307" s="55"/>
      <c r="AFP307" s="55"/>
      <c r="AFQ307" s="72">
        <f t="shared" si="303"/>
        <v>0</v>
      </c>
      <c r="AFR307" s="57">
        <f>AFQ307*'Bảng giá mua 2015'!AEN306</f>
        <v>0</v>
      </c>
      <c r="AFS307" s="53">
        <f>'Hàng tồn'!AEO308</f>
        <v>0</v>
      </c>
      <c r="AFT307" s="168">
        <f>AFS307*'Bảng giá mua 2015'!AEP306</f>
        <v>0</v>
      </c>
      <c r="AFU307" s="55"/>
      <c r="AFV307" s="55"/>
      <c r="AFW307" s="55"/>
      <c r="AFX307" s="55"/>
      <c r="AFY307" s="55"/>
      <c r="AFZ307" s="55"/>
      <c r="AGA307" s="55"/>
      <c r="AGB307" s="55"/>
      <c r="AGC307" s="55"/>
      <c r="AGD307" s="55"/>
      <c r="AGE307" s="55"/>
      <c r="AGF307" s="55"/>
      <c r="AGG307" s="55"/>
      <c r="AGH307" s="55"/>
      <c r="AGI307" s="55"/>
      <c r="AGJ307" s="55"/>
      <c r="AGK307" s="55"/>
      <c r="AGL307" s="55"/>
      <c r="AGM307" s="55"/>
      <c r="AGN307" s="55"/>
      <c r="AGO307" s="55"/>
      <c r="AGP307" s="55"/>
      <c r="AGQ307" s="55"/>
      <c r="AGR307" s="55"/>
      <c r="AGS307" s="55"/>
      <c r="AGT307" s="55"/>
      <c r="AGU307" s="55"/>
      <c r="AGV307" s="55"/>
      <c r="AGW307" s="55"/>
      <c r="AGX307" s="55"/>
      <c r="AGY307" s="72">
        <f t="shared" si="304"/>
        <v>0</v>
      </c>
      <c r="AGZ307" s="57">
        <f>AGY307*'Bảng giá mua 2015'!AFV306</f>
        <v>0</v>
      </c>
      <c r="AHA307" s="53">
        <f>'Hàng tồn'!AFW308</f>
        <v>0</v>
      </c>
      <c r="AHB307" s="168">
        <f>AHA307*'Bảng giá mua 2015'!AFX306</f>
        <v>0</v>
      </c>
      <c r="AHC307" s="55"/>
      <c r="AHD307" s="55"/>
      <c r="AHE307" s="55"/>
      <c r="AHF307" s="55"/>
      <c r="AHG307" s="55"/>
      <c r="AHH307" s="55"/>
      <c r="AHI307" s="55"/>
      <c r="AHJ307" s="55"/>
      <c r="AHK307" s="55"/>
      <c r="AHL307" s="55"/>
      <c r="AHM307" s="55"/>
      <c r="AHN307" s="55"/>
      <c r="AHO307" s="55"/>
      <c r="AHP307" s="55"/>
      <c r="AHQ307" s="55"/>
      <c r="AHR307" s="55"/>
      <c r="AHS307" s="55"/>
      <c r="AHT307" s="55"/>
      <c r="AHU307" s="55"/>
      <c r="AHV307" s="55"/>
      <c r="AHW307" s="55"/>
      <c r="AHX307" s="55"/>
      <c r="AHY307" s="55"/>
      <c r="AHZ307" s="55"/>
      <c r="AIA307" s="55"/>
      <c r="AIB307" s="55"/>
      <c r="AIC307" s="55"/>
      <c r="AID307" s="55"/>
      <c r="AIE307" s="55"/>
      <c r="AIF307" s="55"/>
      <c r="AIG307" s="72">
        <f t="shared" si="305"/>
        <v>0</v>
      </c>
      <c r="AIH307" s="57">
        <f>AIG307*'Bảng giá bán 2015'!AC306</f>
        <v>0</v>
      </c>
      <c r="AII307" s="53">
        <f>'Hàng tồn'!AHE308</f>
        <v>0</v>
      </c>
      <c r="AIJ307" s="168">
        <f>AII307*'Bảng giá bán 2015'!AD306</f>
        <v>0</v>
      </c>
      <c r="AIK307" s="55"/>
      <c r="AIL307" s="55"/>
      <c r="AIM307" s="55"/>
      <c r="AIN307" s="55"/>
      <c r="AIO307" s="55"/>
      <c r="AIP307" s="55"/>
      <c r="AIQ307" s="55"/>
      <c r="AIR307" s="55"/>
      <c r="AIS307" s="55"/>
      <c r="AIT307" s="55"/>
      <c r="AIU307" s="55"/>
      <c r="AIV307" s="55"/>
      <c r="AIW307" s="55">
        <v>0.25</v>
      </c>
      <c r="AIX307" s="55"/>
      <c r="AIY307" s="55"/>
      <c r="AIZ307" s="55"/>
      <c r="AJA307" s="55"/>
      <c r="AJB307" s="55"/>
      <c r="AJC307" s="55"/>
      <c r="AJD307" s="55"/>
      <c r="AJE307" s="55"/>
      <c r="AJF307" s="55"/>
      <c r="AJG307" s="55"/>
      <c r="AJH307" s="55"/>
      <c r="AJI307" s="55"/>
      <c r="AJJ307" s="55"/>
      <c r="AJK307" s="55"/>
      <c r="AJL307" s="55"/>
      <c r="AJM307" s="55"/>
      <c r="AJN307" s="55"/>
      <c r="AJO307" s="72">
        <f t="shared" si="306"/>
        <v>0.25</v>
      </c>
      <c r="AJP307" s="57">
        <f>AJO307*'Bảng giá bán 2015'!AD306</f>
        <v>0</v>
      </c>
      <c r="AJQ307" s="53">
        <f>'Hàng tồn'!AIM308</f>
        <v>0</v>
      </c>
      <c r="AJR307" s="168">
        <f>AJQ307*'Bảng giá mua 2015'!AIN306</f>
        <v>0</v>
      </c>
      <c r="AJS307" s="55"/>
      <c r="AJT307" s="55"/>
      <c r="AJU307" s="55"/>
      <c r="AJV307" s="55"/>
      <c r="AJW307" s="55"/>
      <c r="AJX307" s="55"/>
      <c r="AJY307" s="55"/>
      <c r="AJZ307" s="55"/>
      <c r="AKA307" s="55"/>
      <c r="AKB307" s="55"/>
      <c r="AKC307" s="55"/>
      <c r="AKD307" s="55"/>
      <c r="AKE307" s="55"/>
      <c r="AKF307" s="55"/>
      <c r="AKG307" s="55"/>
      <c r="AKH307" s="55"/>
      <c r="AKI307" s="55"/>
      <c r="AKJ307" s="55"/>
      <c r="AKK307" s="55"/>
      <c r="AKL307" s="55"/>
      <c r="AKM307" s="55"/>
      <c r="AKN307" s="55"/>
      <c r="AKO307" s="55"/>
      <c r="AKP307" s="55"/>
      <c r="AKQ307" s="55"/>
      <c r="AKR307" s="55"/>
      <c r="AKS307" s="55"/>
      <c r="AKT307" s="55"/>
      <c r="AKU307" s="55"/>
      <c r="AKV307" s="55"/>
      <c r="AKW307" s="72">
        <f t="shared" si="307"/>
        <v>0</v>
      </c>
      <c r="AKX307" s="57">
        <f>AKW307*'Bảng giá bán 2015'!BL306</f>
        <v>0</v>
      </c>
      <c r="AKY307" s="53">
        <f>'Hàng tồn'!AJU308</f>
        <v>0</v>
      </c>
      <c r="AKZ307" s="168">
        <f>AKY307*'Bảng giá mua 2015'!AJV306</f>
        <v>0</v>
      </c>
      <c r="ALA307" s="55"/>
      <c r="ALB307" s="55"/>
      <c r="ALC307" s="55"/>
      <c r="ALD307" s="55"/>
      <c r="ALE307" s="55"/>
      <c r="ALF307" s="55"/>
      <c r="ALG307" s="55"/>
      <c r="ALH307" s="55"/>
      <c r="ALI307" s="55"/>
      <c r="ALJ307" s="55"/>
      <c r="ALK307" s="55"/>
      <c r="ALL307" s="55"/>
      <c r="ALM307" s="55"/>
      <c r="ALN307" s="55"/>
      <c r="ALO307" s="55"/>
      <c r="ALP307" s="55"/>
      <c r="ALQ307" s="55"/>
      <c r="ALR307" s="55"/>
      <c r="ALS307" s="55"/>
      <c r="ALT307" s="55"/>
      <c r="ALU307" s="55"/>
      <c r="ALV307" s="55"/>
      <c r="ALW307" s="55"/>
      <c r="ALX307" s="55"/>
      <c r="ALY307" s="55"/>
      <c r="ALZ307" s="55"/>
      <c r="AMA307" s="55"/>
      <c r="AMB307" s="55"/>
      <c r="AMC307" s="55"/>
      <c r="AMD307" s="55"/>
      <c r="AME307" s="72">
        <f t="shared" si="308"/>
        <v>0</v>
      </c>
      <c r="AMF307" s="57">
        <f>AME307*'Bảng giá bán 2015'!CT306</f>
        <v>0</v>
      </c>
      <c r="AMG307" s="53">
        <f>'Hàng tồn'!ALC308</f>
        <v>0</v>
      </c>
      <c r="AMH307" s="168">
        <f>AMG307*'Bảng giá mua 2015'!ALD306</f>
        <v>0</v>
      </c>
      <c r="AMI307" s="55"/>
      <c r="AMJ307" s="55"/>
      <c r="AMK307" s="55"/>
      <c r="AML307" s="55"/>
      <c r="AMM307" s="55"/>
      <c r="AMN307" s="55"/>
      <c r="AMO307" s="55"/>
      <c r="AMP307" s="55"/>
      <c r="AMQ307" s="55"/>
      <c r="AMR307" s="55"/>
      <c r="AMS307" s="55"/>
      <c r="AMT307" s="55"/>
      <c r="AMU307" s="55"/>
      <c r="AMV307" s="55"/>
      <c r="AMW307" s="55"/>
      <c r="AMX307" s="55"/>
      <c r="AMY307" s="55"/>
      <c r="AMZ307" s="55"/>
      <c r="ANA307" s="55"/>
      <c r="ANB307" s="55"/>
      <c r="ANC307" s="55"/>
      <c r="AND307" s="55"/>
      <c r="ANE307" s="55"/>
      <c r="ANF307" s="55"/>
      <c r="ANG307" s="55"/>
      <c r="ANH307" s="55"/>
      <c r="ANI307" s="55"/>
      <c r="ANJ307" s="55"/>
      <c r="ANK307" s="55"/>
      <c r="ANL307" s="55"/>
      <c r="ANM307" s="72">
        <f t="shared" si="309"/>
        <v>0</v>
      </c>
      <c r="ANN307" s="57">
        <f>ANM307*'Bảng giá bán 2015'!EB306</f>
        <v>0</v>
      </c>
      <c r="ANO307" s="53">
        <f>'Hàng tồn'!AMK308</f>
        <v>0</v>
      </c>
      <c r="ANP307" s="168">
        <f>ANO307*'Bảng giá mua 2015'!AML306</f>
        <v>0</v>
      </c>
    </row>
    <row r="308" spans="1:1056" x14ac:dyDescent="0.3">
      <c r="A308" s="130"/>
      <c r="B308" s="58" t="s">
        <v>15</v>
      </c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72">
        <f t="shared" si="279"/>
        <v>0</v>
      </c>
      <c r="AH308" s="57">
        <f>AG308*'Bảng giá mua 2015'!D307</f>
        <v>0</v>
      </c>
      <c r="AI308" s="53">
        <f>'Hàng tồn'!E309</f>
        <v>0</v>
      </c>
      <c r="AJ308" s="168">
        <f>AI308*'Bảng giá mua 2015'!F307</f>
        <v>0</v>
      </c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72">
        <f t="shared" si="280"/>
        <v>0</v>
      </c>
      <c r="BP308" s="57">
        <f>BO308*'Bảng giá mua 2015'!AL307</f>
        <v>0</v>
      </c>
      <c r="BQ308" s="53">
        <f>'Hàng tồn'!AM309</f>
        <v>0</v>
      </c>
      <c r="BR308" s="168">
        <f>BQ308*'Bảng giá mua 2015'!AN307</f>
        <v>0</v>
      </c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72">
        <f t="shared" si="281"/>
        <v>0</v>
      </c>
      <c r="CX308" s="57">
        <f>CW308*'Bảng giá mua 2015'!BT307</f>
        <v>0</v>
      </c>
      <c r="CY308" s="53">
        <f>'Hàng tồn'!BU309</f>
        <v>0</v>
      </c>
      <c r="CZ308" s="168">
        <f>CY308*'Bảng giá mua 2015'!BV307</f>
        <v>0</v>
      </c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72">
        <f t="shared" si="282"/>
        <v>0</v>
      </c>
      <c r="EF308" s="57">
        <f>EE308*'Bảng giá mua 2015'!DB307</f>
        <v>0</v>
      </c>
      <c r="EG308" s="53">
        <f>'Hàng tồn'!DC309</f>
        <v>0</v>
      </c>
      <c r="EH308" s="168">
        <f>EG308*'Bảng giá mua 2015'!DD307</f>
        <v>0</v>
      </c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72">
        <f t="shared" si="283"/>
        <v>0</v>
      </c>
      <c r="FN308" s="57">
        <f>FM308*'Bảng giá mua 2015'!EJ307</f>
        <v>0</v>
      </c>
      <c r="FO308" s="53">
        <f>'Hàng tồn'!EK309</f>
        <v>0</v>
      </c>
      <c r="FP308" s="168">
        <f>FO308*'Bảng giá mua 2015'!EL307</f>
        <v>0</v>
      </c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72">
        <f t="shared" si="284"/>
        <v>0</v>
      </c>
      <c r="GV308" s="57">
        <f>GU308*'Bảng giá mua 2015'!FR307</f>
        <v>0</v>
      </c>
      <c r="GW308" s="53">
        <f>'Hàng tồn'!FS309</f>
        <v>0</v>
      </c>
      <c r="GX308" s="168">
        <f>GW308*'Bảng giá mua 2015'!FT307</f>
        <v>0</v>
      </c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72">
        <f t="shared" si="285"/>
        <v>0</v>
      </c>
      <c r="ID308" s="57">
        <f>IC308*'Bảng giá mua 2015'!GZ307</f>
        <v>0</v>
      </c>
      <c r="IE308" s="53">
        <f>'Hàng tồn'!HA309</f>
        <v>0</v>
      </c>
      <c r="IF308" s="168">
        <f>IE308*'Bảng giá mua 2015'!HB307</f>
        <v>0</v>
      </c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72">
        <f t="shared" si="286"/>
        <v>0</v>
      </c>
      <c r="JL308" s="57">
        <f>JK308*'Bảng giá mua 2015'!IH307</f>
        <v>0</v>
      </c>
      <c r="JM308" s="53">
        <f>'Hàng tồn'!II309</f>
        <v>0</v>
      </c>
      <c r="JN308" s="168">
        <f>JM308*'Bảng giá mua 2015'!IJ307</f>
        <v>0</v>
      </c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72">
        <f t="shared" si="287"/>
        <v>0</v>
      </c>
      <c r="KT308" s="57">
        <f>KS308*'Bảng giá mua 2015'!JP307</f>
        <v>0</v>
      </c>
      <c r="KU308" s="53">
        <f>'Hàng tồn'!JQ309</f>
        <v>0</v>
      </c>
      <c r="KV308" s="168">
        <f>KU308*'Bảng giá mua 2015'!JR307</f>
        <v>0</v>
      </c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72">
        <f t="shared" si="288"/>
        <v>0</v>
      </c>
      <c r="MB308" s="57">
        <f>MA308*'Bảng giá mua 2015'!KX307</f>
        <v>0</v>
      </c>
      <c r="MC308" s="53">
        <f>'Hàng tồn'!KY309</f>
        <v>0</v>
      </c>
      <c r="MD308" s="168">
        <f>MC308*'Bảng giá mua 2015'!KZ307</f>
        <v>0</v>
      </c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72">
        <f t="shared" si="289"/>
        <v>0</v>
      </c>
      <c r="NJ308" s="57">
        <f>NI308*'Bảng giá mua 2015'!MF307</f>
        <v>0</v>
      </c>
      <c r="NK308" s="53">
        <f>'Hàng tồn'!MG309</f>
        <v>0</v>
      </c>
      <c r="NL308" s="168">
        <f>NK308*'Bảng giá mua 2015'!MH307</f>
        <v>0</v>
      </c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72">
        <f t="shared" si="290"/>
        <v>0</v>
      </c>
      <c r="OR308" s="57">
        <f>OQ308*'Bảng giá mua 2015'!NN307</f>
        <v>0</v>
      </c>
      <c r="OS308" s="53">
        <f>'Hàng tồn'!NO309</f>
        <v>0</v>
      </c>
      <c r="OT308" s="168">
        <f>OS308*'Bảng giá mua 2015'!NP307</f>
        <v>0</v>
      </c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72">
        <f t="shared" si="291"/>
        <v>0</v>
      </c>
      <c r="PZ308" s="57">
        <f>PY308*'Bảng giá mua 2015'!OV307</f>
        <v>0</v>
      </c>
      <c r="QA308" s="53">
        <f>'Hàng tồn'!OW309</f>
        <v>0</v>
      </c>
      <c r="QB308" s="168">
        <f>QA308*'Bảng giá mua 2015'!OX307</f>
        <v>0</v>
      </c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72">
        <f t="shared" si="292"/>
        <v>0</v>
      </c>
      <c r="RH308" s="57">
        <f>RG308*'Bảng giá mua 2015'!QD307</f>
        <v>0</v>
      </c>
      <c r="RI308" s="53">
        <f>'Hàng tồn'!QE309</f>
        <v>0</v>
      </c>
      <c r="RJ308" s="168">
        <f>RI308*'Bảng giá mua 2015'!QF307</f>
        <v>0</v>
      </c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72">
        <f t="shared" si="293"/>
        <v>0</v>
      </c>
      <c r="SP308" s="57">
        <f>SO308*'Bảng giá mua 2015'!RL307</f>
        <v>0</v>
      </c>
      <c r="SQ308" s="53">
        <f>'Hàng tồn'!RM309</f>
        <v>0</v>
      </c>
      <c r="SR308" s="168">
        <f>SQ308*'Bảng giá mua 2015'!RN307</f>
        <v>0</v>
      </c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72">
        <f t="shared" si="294"/>
        <v>0</v>
      </c>
      <c r="TX308" s="57">
        <f>TW308*'Bảng giá mua 2015'!ST307</f>
        <v>0</v>
      </c>
      <c r="TY308" s="53">
        <f>'Hàng tồn'!SU309</f>
        <v>0</v>
      </c>
      <c r="TZ308" s="168">
        <f>TY308*'Bảng giá mua 2015'!SV307</f>
        <v>0</v>
      </c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72">
        <f t="shared" si="295"/>
        <v>0</v>
      </c>
      <c r="VF308" s="57">
        <f>VE308*'Bảng giá mua 2015'!UB307</f>
        <v>0</v>
      </c>
      <c r="VG308" s="53">
        <f>'Hàng tồn'!UC309</f>
        <v>0</v>
      </c>
      <c r="VH308" s="168">
        <f>VG308*'Bảng giá mua 2015'!UD307</f>
        <v>0</v>
      </c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72">
        <f t="shared" si="296"/>
        <v>0</v>
      </c>
      <c r="WN308" s="57">
        <f>WM308*'Bảng giá mua 2015'!VJ307</f>
        <v>0</v>
      </c>
      <c r="WO308" s="53">
        <f>'Hàng tồn'!VK309</f>
        <v>0</v>
      </c>
      <c r="WP308" s="168">
        <f>WO308*'Bảng giá mua 2015'!VL307</f>
        <v>0</v>
      </c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72">
        <f t="shared" si="297"/>
        <v>0</v>
      </c>
      <c r="XV308" s="57">
        <f>XU308*'Bảng giá mua 2015'!WR307</f>
        <v>0</v>
      </c>
      <c r="XW308" s="53">
        <f>'Hàng tồn'!WS309</f>
        <v>0</v>
      </c>
      <c r="XX308" s="168">
        <f>XW308*'Bảng giá mua 2015'!WT307</f>
        <v>0</v>
      </c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72">
        <f t="shared" si="298"/>
        <v>0</v>
      </c>
      <c r="ZD308" s="57">
        <f>ZC308*'Bảng giá mua 2015'!XZ307</f>
        <v>0</v>
      </c>
      <c r="ZE308" s="53">
        <f>'Hàng tồn'!YA309</f>
        <v>0</v>
      </c>
      <c r="ZF308" s="168">
        <f>ZE308*'Bảng giá mua 2015'!YB307</f>
        <v>0</v>
      </c>
      <c r="ZG308" s="55"/>
      <c r="ZH308" s="55"/>
      <c r="ZI308" s="55"/>
      <c r="ZJ308" s="55"/>
      <c r="ZK308" s="55"/>
      <c r="ZL308" s="55"/>
      <c r="ZM308" s="55"/>
      <c r="ZN308" s="55"/>
      <c r="ZO308" s="55"/>
      <c r="ZP308" s="55"/>
      <c r="ZQ308" s="55"/>
      <c r="ZR308" s="55"/>
      <c r="ZS308" s="55"/>
      <c r="ZT308" s="55"/>
      <c r="ZU308" s="55"/>
      <c r="ZV308" s="55"/>
      <c r="ZW308" s="55"/>
      <c r="ZX308" s="55"/>
      <c r="ZY308" s="55"/>
      <c r="ZZ308" s="55"/>
      <c r="AAA308" s="55"/>
      <c r="AAB308" s="55"/>
      <c r="AAC308" s="55"/>
      <c r="AAD308" s="55"/>
      <c r="AAE308" s="55"/>
      <c r="AAF308" s="55"/>
      <c r="AAG308" s="55"/>
      <c r="AAH308" s="55"/>
      <c r="AAI308" s="55"/>
      <c r="AAJ308" s="55"/>
      <c r="AAK308" s="72">
        <f t="shared" si="299"/>
        <v>0</v>
      </c>
      <c r="AAL308" s="57">
        <f>AAK308*'Bảng giá mua 2015'!ZH307</f>
        <v>0</v>
      </c>
      <c r="AAM308" s="53">
        <f>'Hàng tồn'!ZI309</f>
        <v>0</v>
      </c>
      <c r="AAN308" s="168">
        <f>AAM308*'Bảng giá mua 2015'!ZJ307</f>
        <v>0</v>
      </c>
      <c r="AAO308" s="55"/>
      <c r="AAP308" s="55"/>
      <c r="AAQ308" s="55"/>
      <c r="AAR308" s="55"/>
      <c r="AAS308" s="55"/>
      <c r="AAT308" s="55"/>
      <c r="AAU308" s="55"/>
      <c r="AAV308" s="55"/>
      <c r="AAW308" s="55"/>
      <c r="AAX308" s="55"/>
      <c r="AAY308" s="55"/>
      <c r="AAZ308" s="55"/>
      <c r="ABA308" s="55"/>
      <c r="ABB308" s="55"/>
      <c r="ABC308" s="55"/>
      <c r="ABD308" s="55"/>
      <c r="ABE308" s="55"/>
      <c r="ABF308" s="55"/>
      <c r="ABG308" s="55"/>
      <c r="ABH308" s="55"/>
      <c r="ABI308" s="55"/>
      <c r="ABJ308" s="55"/>
      <c r="ABK308" s="55"/>
      <c r="ABL308" s="55"/>
      <c r="ABM308" s="55"/>
      <c r="ABN308" s="55"/>
      <c r="ABO308" s="55"/>
      <c r="ABP308" s="55"/>
      <c r="ABQ308" s="55"/>
      <c r="ABR308" s="55"/>
      <c r="ABS308" s="72">
        <f t="shared" si="300"/>
        <v>0</v>
      </c>
      <c r="ABT308" s="57">
        <f>ABS308*'Bảng giá mua 2015'!AAP307</f>
        <v>0</v>
      </c>
      <c r="ABU308" s="53">
        <f>'Hàng tồn'!AAQ309</f>
        <v>0</v>
      </c>
      <c r="ABV308" s="168">
        <f>ABU308*'Bảng giá mua 2015'!AAR307</f>
        <v>0</v>
      </c>
      <c r="ABW308" s="55"/>
      <c r="ABX308" s="55"/>
      <c r="ABY308" s="55"/>
      <c r="ABZ308" s="55"/>
      <c r="ACA308" s="55"/>
      <c r="ACB308" s="55"/>
      <c r="ACC308" s="55"/>
      <c r="ACD308" s="55"/>
      <c r="ACE308" s="55"/>
      <c r="ACF308" s="55"/>
      <c r="ACG308" s="55"/>
      <c r="ACH308" s="55"/>
      <c r="ACI308" s="55"/>
      <c r="ACJ308" s="55"/>
      <c r="ACK308" s="55"/>
      <c r="ACL308" s="55"/>
      <c r="ACM308" s="55"/>
      <c r="ACN308" s="55"/>
      <c r="ACO308" s="55"/>
      <c r="ACP308" s="55"/>
      <c r="ACQ308" s="55"/>
      <c r="ACR308" s="55"/>
      <c r="ACS308" s="55"/>
      <c r="ACT308" s="55"/>
      <c r="ACU308" s="55"/>
      <c r="ACV308" s="55"/>
      <c r="ACW308" s="55"/>
      <c r="ACX308" s="55"/>
      <c r="ACY308" s="55"/>
      <c r="ACZ308" s="55"/>
      <c r="ADA308" s="72">
        <f t="shared" si="301"/>
        <v>0</v>
      </c>
      <c r="ADB308" s="57">
        <f>ADA308*'Bảng giá mua 2015'!ABX307</f>
        <v>0</v>
      </c>
      <c r="ADC308" s="53">
        <f>'Hàng tồn'!ABY309</f>
        <v>0</v>
      </c>
      <c r="ADD308" s="168">
        <f>ADC308*'Bảng giá mua 2015'!ABZ307</f>
        <v>0</v>
      </c>
      <c r="ADE308" s="55"/>
      <c r="ADF308" s="55"/>
      <c r="ADG308" s="55"/>
      <c r="ADH308" s="55"/>
      <c r="ADI308" s="55"/>
      <c r="ADJ308" s="55"/>
      <c r="ADK308" s="55"/>
      <c r="ADL308" s="55"/>
      <c r="ADM308" s="55"/>
      <c r="ADN308" s="55"/>
      <c r="ADO308" s="55"/>
      <c r="ADP308" s="55"/>
      <c r="ADQ308" s="55"/>
      <c r="ADR308" s="55"/>
      <c r="ADS308" s="55"/>
      <c r="ADT308" s="55"/>
      <c r="ADU308" s="55"/>
      <c r="ADV308" s="55"/>
      <c r="ADW308" s="55"/>
      <c r="ADX308" s="55"/>
      <c r="ADY308" s="55"/>
      <c r="ADZ308" s="55"/>
      <c r="AEA308" s="55"/>
      <c r="AEB308" s="55"/>
      <c r="AEC308" s="55"/>
      <c r="AED308" s="55"/>
      <c r="AEE308" s="55"/>
      <c r="AEF308" s="55"/>
      <c r="AEG308" s="55"/>
      <c r="AEH308" s="55"/>
      <c r="AEI308" s="72">
        <f t="shared" si="302"/>
        <v>0</v>
      </c>
      <c r="AEJ308" s="57">
        <f>AEI308*'Bảng giá mua 2015'!ADF307</f>
        <v>0</v>
      </c>
      <c r="AEK308" s="53">
        <f>'Hàng tồn'!ADG309</f>
        <v>0</v>
      </c>
      <c r="AEL308" s="168">
        <f>AEK308*'Bảng giá mua 2015'!ADH307</f>
        <v>0</v>
      </c>
      <c r="AEM308" s="55"/>
      <c r="AEN308" s="55"/>
      <c r="AEO308" s="55"/>
      <c r="AEP308" s="55"/>
      <c r="AEQ308" s="55"/>
      <c r="AER308" s="55"/>
      <c r="AES308" s="55"/>
      <c r="AET308" s="55"/>
      <c r="AEU308" s="55"/>
      <c r="AEV308" s="55"/>
      <c r="AEW308" s="55"/>
      <c r="AEX308" s="55"/>
      <c r="AEY308" s="55"/>
      <c r="AEZ308" s="55"/>
      <c r="AFA308" s="55"/>
      <c r="AFB308" s="55"/>
      <c r="AFC308" s="55"/>
      <c r="AFD308" s="55"/>
      <c r="AFE308" s="55"/>
      <c r="AFF308" s="55"/>
      <c r="AFG308" s="55"/>
      <c r="AFH308" s="55"/>
      <c r="AFI308" s="55"/>
      <c r="AFJ308" s="55"/>
      <c r="AFK308" s="55"/>
      <c r="AFL308" s="55"/>
      <c r="AFM308" s="55"/>
      <c r="AFN308" s="55"/>
      <c r="AFO308" s="55"/>
      <c r="AFP308" s="55"/>
      <c r="AFQ308" s="72">
        <f t="shared" si="303"/>
        <v>0</v>
      </c>
      <c r="AFR308" s="57">
        <f>AFQ308*'Bảng giá mua 2015'!AEN307</f>
        <v>0</v>
      </c>
      <c r="AFS308" s="53">
        <f>'Hàng tồn'!AEO309</f>
        <v>0</v>
      </c>
      <c r="AFT308" s="168">
        <f>AFS308*'Bảng giá mua 2015'!AEP307</f>
        <v>0</v>
      </c>
      <c r="AFU308" s="55"/>
      <c r="AFV308" s="55"/>
      <c r="AFW308" s="55"/>
      <c r="AFX308" s="55"/>
      <c r="AFY308" s="55"/>
      <c r="AFZ308" s="55"/>
      <c r="AGA308" s="55"/>
      <c r="AGB308" s="55"/>
      <c r="AGC308" s="55"/>
      <c r="AGD308" s="55"/>
      <c r="AGE308" s="55"/>
      <c r="AGF308" s="55"/>
      <c r="AGG308" s="55"/>
      <c r="AGH308" s="55"/>
      <c r="AGI308" s="55"/>
      <c r="AGJ308" s="55"/>
      <c r="AGK308" s="55"/>
      <c r="AGL308" s="55"/>
      <c r="AGM308" s="55"/>
      <c r="AGN308" s="55"/>
      <c r="AGO308" s="55"/>
      <c r="AGP308" s="55"/>
      <c r="AGQ308" s="55"/>
      <c r="AGR308" s="55"/>
      <c r="AGS308" s="55"/>
      <c r="AGT308" s="55"/>
      <c r="AGU308" s="55"/>
      <c r="AGV308" s="55"/>
      <c r="AGW308" s="55"/>
      <c r="AGX308" s="55"/>
      <c r="AGY308" s="72">
        <f t="shared" si="304"/>
        <v>0</v>
      </c>
      <c r="AGZ308" s="57">
        <f>AGY308*'Bảng giá mua 2015'!AFV307</f>
        <v>0</v>
      </c>
      <c r="AHA308" s="53">
        <f>'Hàng tồn'!AFW309</f>
        <v>0</v>
      </c>
      <c r="AHB308" s="168">
        <f>AHA308*'Bảng giá mua 2015'!AFX307</f>
        <v>0</v>
      </c>
      <c r="AHC308" s="55">
        <v>0.5</v>
      </c>
      <c r="AHD308" s="55"/>
      <c r="AHE308" s="55"/>
      <c r="AHF308" s="55"/>
      <c r="AHG308" s="55"/>
      <c r="AHH308" s="55"/>
      <c r="AHI308" s="55"/>
      <c r="AHJ308" s="55"/>
      <c r="AHK308" s="55">
        <v>0.5</v>
      </c>
      <c r="AHL308" s="55"/>
      <c r="AHM308" s="55"/>
      <c r="AHN308" s="55"/>
      <c r="AHO308" s="55"/>
      <c r="AHP308" s="55"/>
      <c r="AHQ308" s="55"/>
      <c r="AHR308" s="55"/>
      <c r="AHS308" s="55"/>
      <c r="AHT308" s="55"/>
      <c r="AHU308" s="55"/>
      <c r="AHV308" s="55"/>
      <c r="AHW308" s="55"/>
      <c r="AHX308" s="55"/>
      <c r="AHY308" s="55"/>
      <c r="AHZ308" s="55"/>
      <c r="AIA308" s="55"/>
      <c r="AIB308" s="55"/>
      <c r="AIC308" s="55"/>
      <c r="AID308" s="55"/>
      <c r="AIE308" s="55"/>
      <c r="AIF308" s="55"/>
      <c r="AIG308" s="72">
        <f t="shared" si="305"/>
        <v>1</v>
      </c>
      <c r="AIH308" s="57">
        <f>AIG308*'Bảng giá bán 2015'!AC307</f>
        <v>0</v>
      </c>
      <c r="AII308" s="53">
        <f>'Hàng tồn'!AHE309</f>
        <v>0</v>
      </c>
      <c r="AIJ308" s="168">
        <f>AII308*'Bảng giá bán 2015'!AD307</f>
        <v>0</v>
      </c>
      <c r="AIK308" s="55"/>
      <c r="AIL308" s="55"/>
      <c r="AIM308" s="55"/>
      <c r="AIN308" s="55">
        <v>0.25</v>
      </c>
      <c r="AIO308" s="55"/>
      <c r="AIP308" s="55"/>
      <c r="AIQ308" s="55"/>
      <c r="AIR308" s="55"/>
      <c r="AIS308" s="55"/>
      <c r="AIT308" s="55"/>
      <c r="AIU308" s="55"/>
      <c r="AIV308" s="55">
        <v>0.25</v>
      </c>
      <c r="AIW308" s="55"/>
      <c r="AIX308" s="55"/>
      <c r="AIY308" s="55"/>
      <c r="AIZ308" s="55"/>
      <c r="AJA308" s="55"/>
      <c r="AJB308" s="55"/>
      <c r="AJC308" s="55"/>
      <c r="AJD308" s="55"/>
      <c r="AJE308" s="55"/>
      <c r="AJF308" s="55"/>
      <c r="AJG308" s="55"/>
      <c r="AJH308" s="55"/>
      <c r="AJI308" s="55"/>
      <c r="AJJ308" s="55"/>
      <c r="AJK308" s="55"/>
      <c r="AJL308" s="55"/>
      <c r="AJM308" s="55"/>
      <c r="AJN308" s="55"/>
      <c r="AJO308" s="72">
        <f t="shared" si="306"/>
        <v>0.5</v>
      </c>
      <c r="AJP308" s="57">
        <f>AJO308*'Bảng giá bán 2015'!AD307</f>
        <v>0</v>
      </c>
      <c r="AJQ308" s="53">
        <f>'Hàng tồn'!AIM309</f>
        <v>0</v>
      </c>
      <c r="AJR308" s="168">
        <f>AJQ308*'Bảng giá mua 2015'!AIN307</f>
        <v>0</v>
      </c>
      <c r="AJS308" s="55"/>
      <c r="AJT308" s="55"/>
      <c r="AJU308" s="55"/>
      <c r="AJV308" s="55"/>
      <c r="AJW308" s="55"/>
      <c r="AJX308" s="55"/>
      <c r="AJY308" s="55"/>
      <c r="AJZ308" s="55"/>
      <c r="AKA308" s="55"/>
      <c r="AKB308" s="55"/>
      <c r="AKC308" s="55"/>
      <c r="AKD308" s="55"/>
      <c r="AKE308" s="55"/>
      <c r="AKF308" s="55"/>
      <c r="AKG308" s="55"/>
      <c r="AKH308" s="55"/>
      <c r="AKI308" s="55"/>
      <c r="AKJ308" s="55"/>
      <c r="AKK308" s="55"/>
      <c r="AKL308" s="55"/>
      <c r="AKM308" s="55"/>
      <c r="AKN308" s="55"/>
      <c r="AKO308" s="55"/>
      <c r="AKP308" s="55"/>
      <c r="AKQ308" s="55"/>
      <c r="AKR308" s="55"/>
      <c r="AKS308" s="55"/>
      <c r="AKT308" s="55"/>
      <c r="AKU308" s="55"/>
      <c r="AKV308" s="55"/>
      <c r="AKW308" s="72">
        <f t="shared" si="307"/>
        <v>0</v>
      </c>
      <c r="AKX308" s="57">
        <f>AKW308*'Bảng giá bán 2015'!BL307</f>
        <v>0</v>
      </c>
      <c r="AKY308" s="53">
        <f>'Hàng tồn'!AJU309</f>
        <v>0</v>
      </c>
      <c r="AKZ308" s="168">
        <f>AKY308*'Bảng giá mua 2015'!AJV307</f>
        <v>0</v>
      </c>
      <c r="ALA308" s="55"/>
      <c r="ALB308" s="55"/>
      <c r="ALC308" s="55"/>
      <c r="ALD308" s="55"/>
      <c r="ALE308" s="55"/>
      <c r="ALF308" s="55"/>
      <c r="ALG308" s="55"/>
      <c r="ALH308" s="55"/>
      <c r="ALI308" s="55"/>
      <c r="ALJ308" s="55"/>
      <c r="ALK308" s="55"/>
      <c r="ALL308" s="55"/>
      <c r="ALM308" s="55"/>
      <c r="ALN308" s="55"/>
      <c r="ALO308" s="55"/>
      <c r="ALP308" s="55"/>
      <c r="ALQ308" s="55"/>
      <c r="ALR308" s="55"/>
      <c r="ALS308" s="55"/>
      <c r="ALT308" s="55"/>
      <c r="ALU308" s="55"/>
      <c r="ALV308" s="55"/>
      <c r="ALW308" s="55"/>
      <c r="ALX308" s="55"/>
      <c r="ALY308" s="55"/>
      <c r="ALZ308" s="55"/>
      <c r="AMA308" s="55"/>
      <c r="AMB308" s="55"/>
      <c r="AMC308" s="55"/>
      <c r="AMD308" s="55"/>
      <c r="AME308" s="72">
        <f t="shared" si="308"/>
        <v>0</v>
      </c>
      <c r="AMF308" s="57">
        <f>AME308*'Bảng giá bán 2015'!CT307</f>
        <v>0</v>
      </c>
      <c r="AMG308" s="53">
        <f>'Hàng tồn'!ALC309</f>
        <v>0</v>
      </c>
      <c r="AMH308" s="168">
        <f>AMG308*'Bảng giá mua 2015'!ALD307</f>
        <v>0</v>
      </c>
      <c r="AMI308" s="55"/>
      <c r="AMJ308" s="55"/>
      <c r="AMK308" s="55"/>
      <c r="AML308" s="55"/>
      <c r="AMM308" s="55"/>
      <c r="AMN308" s="55"/>
      <c r="AMO308" s="55"/>
      <c r="AMP308" s="55"/>
      <c r="AMQ308" s="55"/>
      <c r="AMR308" s="55"/>
      <c r="AMS308" s="55"/>
      <c r="AMT308" s="55"/>
      <c r="AMU308" s="55"/>
      <c r="AMV308" s="55"/>
      <c r="AMW308" s="55"/>
      <c r="AMX308" s="55"/>
      <c r="AMY308" s="55"/>
      <c r="AMZ308" s="55"/>
      <c r="ANA308" s="55"/>
      <c r="ANB308" s="55"/>
      <c r="ANC308" s="55"/>
      <c r="AND308" s="55"/>
      <c r="ANE308" s="55"/>
      <c r="ANF308" s="55"/>
      <c r="ANG308" s="55"/>
      <c r="ANH308" s="55"/>
      <c r="ANI308" s="55"/>
      <c r="ANJ308" s="55"/>
      <c r="ANK308" s="55"/>
      <c r="ANL308" s="55"/>
      <c r="ANM308" s="72">
        <f t="shared" si="309"/>
        <v>0</v>
      </c>
      <c r="ANN308" s="57">
        <f>ANM308*'Bảng giá bán 2015'!EB307</f>
        <v>0</v>
      </c>
      <c r="ANO308" s="53">
        <f>'Hàng tồn'!AMK309</f>
        <v>0</v>
      </c>
      <c r="ANP308" s="168">
        <f>ANO308*'Bảng giá mua 2015'!AML307</f>
        <v>0</v>
      </c>
    </row>
    <row r="309" spans="1:1056" s="64" customFormat="1" x14ac:dyDescent="0.3">
      <c r="B309" s="63"/>
      <c r="AG309" s="73">
        <f>SUM(AG283:AG308)</f>
        <v>0</v>
      </c>
      <c r="AH309" s="64">
        <f>SUM(AH283:AH308)</f>
        <v>0</v>
      </c>
      <c r="AI309" s="73">
        <f>SUM(AI283:AI308)</f>
        <v>0</v>
      </c>
      <c r="AJ309" s="64" t="e">
        <f>SUM(AJ283:AJ308)</f>
        <v>#VALUE!</v>
      </c>
      <c r="BO309" s="73">
        <f>SUM(BO283:BO308)</f>
        <v>0</v>
      </c>
      <c r="BP309" s="64">
        <f>SUM(BP283:BP308)</f>
        <v>0</v>
      </c>
      <c r="BQ309" s="73">
        <f>SUM(BQ283:BQ308)</f>
        <v>10</v>
      </c>
      <c r="BR309" s="64" t="e">
        <f>SUM(BR283:BR308)</f>
        <v>#VALUE!</v>
      </c>
      <c r="CW309" s="73">
        <f>SUM(CW283:CW308)</f>
        <v>0</v>
      </c>
      <c r="CX309" s="64">
        <f>SUM(CX283:CX308)</f>
        <v>0</v>
      </c>
      <c r="CY309" s="73">
        <f>SUM(CY283:CY308)</f>
        <v>0</v>
      </c>
      <c r="CZ309" s="64" t="e">
        <f>SUM(CZ283:CZ308)</f>
        <v>#VALUE!</v>
      </c>
      <c r="EE309" s="73">
        <f>SUM(EE283:EE308)</f>
        <v>0</v>
      </c>
      <c r="EF309" s="64">
        <f>SUM(EF283:EF308)</f>
        <v>0</v>
      </c>
      <c r="EG309" s="73">
        <f>SUM(EG283:EG308)</f>
        <v>27</v>
      </c>
      <c r="EH309" s="64" t="e">
        <f>SUM(EH283:EH308)</f>
        <v>#VALUE!</v>
      </c>
      <c r="FM309" s="73">
        <f>SUM(FM283:FM308)</f>
        <v>0</v>
      </c>
      <c r="FN309" s="64">
        <f>SUM(FN283:FN308)</f>
        <v>0</v>
      </c>
      <c r="FO309" s="73">
        <f>SUM(FO283:FO308)</f>
        <v>0</v>
      </c>
      <c r="FP309" s="64">
        <f>SUM(FP283:FP308)</f>
        <v>0</v>
      </c>
      <c r="GU309" s="73">
        <f>SUM(GU283:GU308)</f>
        <v>0</v>
      </c>
      <c r="GV309" s="64">
        <f>SUM(GV283:GV308)</f>
        <v>0</v>
      </c>
      <c r="GW309" s="73">
        <f>SUM(GW283:GW308)</f>
        <v>0</v>
      </c>
      <c r="GX309" s="64">
        <f>SUM(GX283:GX308)</f>
        <v>0</v>
      </c>
      <c r="IC309" s="73">
        <f>SUM(IC283:IC308)</f>
        <v>0</v>
      </c>
      <c r="ID309" s="64">
        <f>SUM(ID283:ID308)</f>
        <v>0</v>
      </c>
      <c r="IE309" s="73">
        <f>SUM(IE283:IE308)</f>
        <v>0</v>
      </c>
      <c r="IF309" s="64">
        <f>SUM(IF283:IF308)</f>
        <v>0</v>
      </c>
      <c r="JK309" s="73">
        <f>SUM(JK283:JK308)</f>
        <v>0</v>
      </c>
      <c r="JL309" s="64">
        <f>SUM(JL283:JL308)</f>
        <v>0</v>
      </c>
      <c r="JM309" s="73">
        <f>SUM(JM283:JM308)</f>
        <v>0</v>
      </c>
      <c r="JN309" s="64">
        <f>SUM(JN283:JN308)</f>
        <v>0</v>
      </c>
      <c r="KS309" s="73">
        <f>SUM(KS283:KS308)</f>
        <v>0</v>
      </c>
      <c r="KT309" s="64">
        <f>SUM(KT283:KT308)</f>
        <v>0</v>
      </c>
      <c r="KU309" s="73">
        <f>SUM(KU283:KU308)</f>
        <v>0</v>
      </c>
      <c r="KV309" s="64">
        <f>SUM(KV283:KV308)</f>
        <v>0</v>
      </c>
      <c r="MA309" s="73">
        <f>SUM(MA283:MA308)</f>
        <v>0</v>
      </c>
      <c r="MB309" s="64">
        <f>SUM(MB283:MB308)</f>
        <v>0</v>
      </c>
      <c r="MC309" s="73">
        <f>SUM(MC283:MC308)</f>
        <v>0</v>
      </c>
      <c r="MD309" s="64">
        <f>SUM(MD283:MD308)</f>
        <v>0</v>
      </c>
      <c r="NI309" s="73">
        <f>SUM(NI283:NI308)</f>
        <v>0</v>
      </c>
      <c r="NJ309" s="64">
        <f>SUM(NJ283:NJ308)</f>
        <v>0</v>
      </c>
      <c r="NK309" s="73">
        <f>SUM(NK283:NK308)</f>
        <v>0</v>
      </c>
      <c r="NL309" s="64">
        <f>SUM(NL283:NL308)</f>
        <v>0</v>
      </c>
      <c r="OQ309" s="73">
        <f>SUM(OQ283:OQ308)</f>
        <v>0</v>
      </c>
      <c r="OR309" s="64">
        <f>SUM(OR283:OR308)</f>
        <v>0</v>
      </c>
      <c r="OS309" s="73">
        <f>SUM(OS283:OS308)</f>
        <v>0</v>
      </c>
      <c r="OT309" s="64">
        <f>SUM(OT283:OT308)</f>
        <v>0</v>
      </c>
      <c r="PY309" s="73">
        <f>SUM(PY283:PY308)</f>
        <v>0</v>
      </c>
      <c r="PZ309" s="64">
        <f>SUM(PZ283:PZ308)</f>
        <v>0</v>
      </c>
      <c r="QA309" s="73">
        <f>SUM(QA283:QA308)</f>
        <v>0</v>
      </c>
      <c r="QB309" s="64">
        <f>SUM(QB283:QB308)</f>
        <v>0</v>
      </c>
      <c r="RG309" s="73">
        <f>SUM(RG283:RG308)</f>
        <v>0</v>
      </c>
      <c r="RH309" s="64">
        <f>SUM(RH283:RH308)</f>
        <v>0</v>
      </c>
      <c r="RI309" s="73">
        <f>SUM(RI283:RI308)</f>
        <v>0</v>
      </c>
      <c r="RJ309" s="64">
        <f>SUM(RJ283:RJ308)</f>
        <v>0</v>
      </c>
      <c r="SO309" s="73">
        <f>SUM(SO283:SO308)</f>
        <v>0</v>
      </c>
      <c r="SP309" s="64">
        <f>SUM(SP283:SP308)</f>
        <v>0</v>
      </c>
      <c r="SQ309" s="73">
        <f>SUM(SQ283:SQ308)</f>
        <v>0</v>
      </c>
      <c r="SR309" s="64">
        <f>SUM(SR283:SR308)</f>
        <v>0</v>
      </c>
      <c r="TW309" s="73">
        <f>SUM(TW283:TW308)</f>
        <v>0</v>
      </c>
      <c r="TX309" s="64">
        <f>SUM(TX283:TX308)</f>
        <v>0</v>
      </c>
      <c r="TY309" s="73">
        <f>SUM(TY283:TY308)</f>
        <v>0</v>
      </c>
      <c r="TZ309" s="64">
        <f>SUM(TZ283:TZ308)</f>
        <v>0</v>
      </c>
      <c r="VE309" s="73">
        <f>SUM(VE283:VE308)</f>
        <v>0</v>
      </c>
      <c r="VF309" s="64">
        <f>SUM(VF283:VF308)</f>
        <v>0</v>
      </c>
      <c r="VG309" s="73">
        <f>SUM(VG283:VG308)</f>
        <v>0</v>
      </c>
      <c r="VH309" s="64">
        <f>SUM(VH283:VH308)</f>
        <v>0</v>
      </c>
      <c r="WM309" s="73">
        <f>SUM(WM283:WM308)</f>
        <v>0</v>
      </c>
      <c r="WN309" s="64">
        <f>SUM(WN283:WN308)</f>
        <v>0</v>
      </c>
      <c r="WO309" s="73">
        <f>SUM(WO283:WO308)</f>
        <v>0</v>
      </c>
      <c r="WP309" s="64">
        <f>SUM(WP283:WP308)</f>
        <v>0</v>
      </c>
      <c r="XU309" s="73">
        <f>SUM(XU283:XU308)</f>
        <v>0</v>
      </c>
      <c r="XV309" s="64">
        <f>SUM(XV283:XV308)</f>
        <v>0</v>
      </c>
      <c r="XW309" s="73">
        <f>SUM(XW283:XW308)</f>
        <v>0</v>
      </c>
      <c r="XX309" s="64">
        <f>SUM(XX283:XX308)</f>
        <v>0</v>
      </c>
      <c r="ZC309" s="73">
        <f>SUM(ZC283:ZC308)</f>
        <v>0</v>
      </c>
      <c r="ZD309" s="64">
        <f>SUM(ZD283:ZD308)</f>
        <v>0</v>
      </c>
      <c r="ZE309" s="73">
        <f>SUM(ZE283:ZE308)</f>
        <v>0</v>
      </c>
      <c r="ZF309" s="64">
        <f>SUM(ZF283:ZF308)</f>
        <v>0</v>
      </c>
      <c r="AAK309" s="73">
        <f>SUM(AAK283:AAK308)</f>
        <v>0</v>
      </c>
      <c r="AAL309" s="64">
        <f>SUM(AAL283:AAL308)</f>
        <v>0</v>
      </c>
      <c r="AAM309" s="73">
        <f>SUM(AAM283:AAM308)</f>
        <v>0</v>
      </c>
      <c r="AAN309" s="64">
        <f>SUM(AAN283:AAN308)</f>
        <v>0</v>
      </c>
      <c r="ABS309" s="73">
        <f>SUM(ABS283:ABS308)</f>
        <v>0</v>
      </c>
      <c r="ABT309" s="64">
        <f>SUM(ABT283:ABT308)</f>
        <v>0</v>
      </c>
      <c r="ABU309" s="73">
        <f>SUM(ABU283:ABU308)</f>
        <v>0</v>
      </c>
      <c r="ABV309" s="64">
        <f>SUM(ABV283:ABV308)</f>
        <v>0</v>
      </c>
      <c r="ADA309" s="73">
        <f>SUM(ADA283:ADA308)</f>
        <v>0</v>
      </c>
      <c r="ADB309" s="64">
        <f>SUM(ADB283:ADB308)</f>
        <v>0</v>
      </c>
      <c r="ADC309" s="73">
        <f>SUM(ADC283:ADC308)</f>
        <v>0</v>
      </c>
      <c r="ADD309" s="64">
        <f>SUM(ADD283:ADD308)</f>
        <v>0</v>
      </c>
      <c r="AEI309" s="73">
        <f>SUM(AEI283:AEI308)</f>
        <v>0</v>
      </c>
      <c r="AEJ309" s="64">
        <f>SUM(AEJ283:AEJ308)</f>
        <v>0</v>
      </c>
      <c r="AEK309" s="73">
        <f>SUM(AEK283:AEK308)</f>
        <v>0</v>
      </c>
      <c r="AEL309" s="64">
        <f>SUM(AEL283:AEL308)</f>
        <v>0</v>
      </c>
      <c r="AFQ309" s="73">
        <f>SUM(AFQ283:AFQ308)</f>
        <v>0</v>
      </c>
      <c r="AFR309" s="64">
        <f>SUM(AFR283:AFR308)</f>
        <v>0</v>
      </c>
      <c r="AFS309" s="73">
        <f>SUM(AFS283:AFS308)</f>
        <v>0</v>
      </c>
      <c r="AFT309" s="64">
        <f>SUM(AFT283:AFT308)</f>
        <v>0</v>
      </c>
      <c r="AGY309" s="73">
        <f>SUM(AGY283:AGY308)</f>
        <v>0</v>
      </c>
      <c r="AGZ309" s="64">
        <f>SUM(AGZ283:AGZ308)</f>
        <v>0</v>
      </c>
      <c r="AHA309" s="73">
        <f>SUM(AHA283:AHA308)</f>
        <v>0</v>
      </c>
      <c r="AHB309" s="64">
        <f>SUM(AHB283:AHB308)</f>
        <v>0</v>
      </c>
      <c r="AIG309" s="73">
        <f>SUM(AIG283:AIG308)</f>
        <v>39</v>
      </c>
      <c r="AIH309" s="64">
        <f>SUM(AIH283:AIH308)</f>
        <v>0</v>
      </c>
      <c r="AII309" s="73">
        <f>SUM(AII283:AII308)</f>
        <v>0</v>
      </c>
      <c r="AIJ309" s="64">
        <f>SUM(AIJ283:AIJ308)</f>
        <v>0</v>
      </c>
      <c r="AJO309" s="73">
        <f>SUM(AJO283:AJO308)</f>
        <v>32.75</v>
      </c>
      <c r="AJP309" s="64">
        <f>SUM(AJP283:AJP308)</f>
        <v>0</v>
      </c>
      <c r="AJQ309" s="73">
        <f>SUM(AJQ283:AJQ308)</f>
        <v>0</v>
      </c>
      <c r="AJR309" s="64">
        <f>SUM(AJR283:AJR308)</f>
        <v>0</v>
      </c>
      <c r="AKW309" s="73">
        <f>SUM(AKW283:AKW308)</f>
        <v>0</v>
      </c>
      <c r="AKX309" s="64">
        <f>SUM(AKX283:AKX308)</f>
        <v>0</v>
      </c>
      <c r="AKY309" s="73">
        <f>SUM(AKY283:AKY308)</f>
        <v>0</v>
      </c>
      <c r="AKZ309" s="64">
        <f>SUM(AKZ283:AKZ308)</f>
        <v>0</v>
      </c>
      <c r="AME309" s="73">
        <f>SUM(AME283:AME308)</f>
        <v>0</v>
      </c>
      <c r="AMF309" s="64">
        <f>SUM(AMF283:AMF308)</f>
        <v>0</v>
      </c>
      <c r="AMG309" s="73">
        <f>SUM(AMG283:AMG308)</f>
        <v>0</v>
      </c>
      <c r="AMH309" s="64">
        <f>SUM(AMH283:AMH308)</f>
        <v>0</v>
      </c>
      <c r="ANM309" s="73">
        <f>SUM(ANM283:ANM308)</f>
        <v>0</v>
      </c>
      <c r="ANN309" s="64">
        <f>SUM(ANN283:ANN308)</f>
        <v>0</v>
      </c>
      <c r="ANO309" s="73">
        <f>SUM(ANO283:ANO308)</f>
        <v>0</v>
      </c>
      <c r="ANP309" s="64">
        <f>SUM(ANP283:ANP308)</f>
        <v>0</v>
      </c>
    </row>
    <row r="311" spans="1:1056" x14ac:dyDescent="0.3">
      <c r="A311" s="136" t="s">
        <v>164</v>
      </c>
      <c r="B311" s="136"/>
    </row>
    <row r="312" spans="1:1056" ht="14.4" customHeight="1" x14ac:dyDescent="0.3">
      <c r="A312" s="135" t="s">
        <v>0</v>
      </c>
      <c r="B312" s="135"/>
      <c r="C312" s="137" t="s">
        <v>122</v>
      </c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38"/>
      <c r="AK312" s="137" t="s">
        <v>123</v>
      </c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41"/>
      <c r="BF312" s="141"/>
      <c r="BG312" s="141"/>
      <c r="BH312" s="141"/>
      <c r="BI312" s="141"/>
      <c r="BJ312" s="141"/>
      <c r="BK312" s="141"/>
      <c r="BL312" s="141"/>
      <c r="BM312" s="141"/>
      <c r="BN312" s="141"/>
      <c r="BO312" s="141"/>
      <c r="BP312" s="141"/>
      <c r="BQ312" s="141"/>
      <c r="BR312" s="138"/>
      <c r="BS312" s="137" t="s">
        <v>124</v>
      </c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38"/>
      <c r="DA312" s="137" t="s">
        <v>125</v>
      </c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41"/>
      <c r="DN312" s="141"/>
      <c r="DO312" s="141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  <c r="EH312" s="138"/>
      <c r="EI312" s="137" t="s">
        <v>126</v>
      </c>
      <c r="EJ312" s="141"/>
      <c r="EK312" s="141"/>
      <c r="EL312" s="141"/>
      <c r="EM312" s="141"/>
      <c r="EN312" s="141"/>
      <c r="EO312" s="141"/>
      <c r="EP312" s="141"/>
      <c r="EQ312" s="141"/>
      <c r="ER312" s="141"/>
      <c r="ES312" s="141"/>
      <c r="ET312" s="141"/>
      <c r="EU312" s="141"/>
      <c r="EV312" s="141"/>
      <c r="EW312" s="141"/>
      <c r="EX312" s="141"/>
      <c r="EY312" s="141"/>
      <c r="EZ312" s="141"/>
      <c r="FA312" s="141"/>
      <c r="FB312" s="141"/>
      <c r="FC312" s="141"/>
      <c r="FD312" s="141"/>
      <c r="FE312" s="141"/>
      <c r="FF312" s="141"/>
      <c r="FG312" s="141"/>
      <c r="FH312" s="141"/>
      <c r="FI312" s="141"/>
      <c r="FJ312" s="141"/>
      <c r="FK312" s="141"/>
      <c r="FL312" s="141"/>
      <c r="FM312" s="141"/>
      <c r="FN312" s="141"/>
      <c r="FO312" s="141"/>
      <c r="FP312" s="138"/>
      <c r="FQ312" s="137" t="s">
        <v>127</v>
      </c>
      <c r="FR312" s="141"/>
      <c r="FS312" s="141"/>
      <c r="FT312" s="141"/>
      <c r="FU312" s="141"/>
      <c r="FV312" s="141"/>
      <c r="FW312" s="141"/>
      <c r="FX312" s="141"/>
      <c r="FY312" s="141"/>
      <c r="FZ312" s="141"/>
      <c r="GA312" s="141"/>
      <c r="GB312" s="141"/>
      <c r="GC312" s="141"/>
      <c r="GD312" s="141"/>
      <c r="GE312" s="141"/>
      <c r="GF312" s="141"/>
      <c r="GG312" s="141"/>
      <c r="GH312" s="141"/>
      <c r="GI312" s="141"/>
      <c r="GJ312" s="141"/>
      <c r="GK312" s="141"/>
      <c r="GL312" s="141"/>
      <c r="GM312" s="141"/>
      <c r="GN312" s="141"/>
      <c r="GO312" s="141"/>
      <c r="GP312" s="141"/>
      <c r="GQ312" s="141"/>
      <c r="GR312" s="141"/>
      <c r="GS312" s="141"/>
      <c r="GT312" s="141"/>
      <c r="GU312" s="141"/>
      <c r="GV312" s="141"/>
      <c r="GW312" s="141"/>
      <c r="GX312" s="138"/>
      <c r="GY312" s="137" t="s">
        <v>128</v>
      </c>
      <c r="GZ312" s="141"/>
      <c r="HA312" s="141"/>
      <c r="HB312" s="141"/>
      <c r="HC312" s="141"/>
      <c r="HD312" s="141"/>
      <c r="HE312" s="141"/>
      <c r="HF312" s="141"/>
      <c r="HG312" s="141"/>
      <c r="HH312" s="141"/>
      <c r="HI312" s="141"/>
      <c r="HJ312" s="141"/>
      <c r="HK312" s="141"/>
      <c r="HL312" s="141"/>
      <c r="HM312" s="141"/>
      <c r="HN312" s="141"/>
      <c r="HO312" s="141"/>
      <c r="HP312" s="141"/>
      <c r="HQ312" s="141"/>
      <c r="HR312" s="141"/>
      <c r="HS312" s="141"/>
      <c r="HT312" s="141"/>
      <c r="HU312" s="141"/>
      <c r="HV312" s="141"/>
      <c r="HW312" s="141"/>
      <c r="HX312" s="141"/>
      <c r="HY312" s="141"/>
      <c r="HZ312" s="141"/>
      <c r="IA312" s="141"/>
      <c r="IB312" s="141"/>
      <c r="IC312" s="141"/>
      <c r="ID312" s="141"/>
      <c r="IE312" s="141"/>
      <c r="IF312" s="138"/>
      <c r="IG312" s="137" t="s">
        <v>129</v>
      </c>
      <c r="IH312" s="141"/>
      <c r="II312" s="141"/>
      <c r="IJ312" s="141"/>
      <c r="IK312" s="141"/>
      <c r="IL312" s="141"/>
      <c r="IM312" s="141"/>
      <c r="IN312" s="141"/>
      <c r="IO312" s="141"/>
      <c r="IP312" s="141"/>
      <c r="IQ312" s="141"/>
      <c r="IR312" s="141"/>
      <c r="IS312" s="141"/>
      <c r="IT312" s="141"/>
      <c r="IU312" s="141"/>
      <c r="IV312" s="141"/>
      <c r="IW312" s="141"/>
      <c r="IX312" s="141"/>
      <c r="IY312" s="141"/>
      <c r="IZ312" s="141"/>
      <c r="JA312" s="141"/>
      <c r="JB312" s="141"/>
      <c r="JC312" s="141"/>
      <c r="JD312" s="141"/>
      <c r="JE312" s="141"/>
      <c r="JF312" s="141"/>
      <c r="JG312" s="141"/>
      <c r="JH312" s="141"/>
      <c r="JI312" s="141"/>
      <c r="JJ312" s="141"/>
      <c r="JK312" s="141"/>
      <c r="JL312" s="141"/>
      <c r="JM312" s="141"/>
      <c r="JN312" s="138"/>
      <c r="JO312" s="137" t="s">
        <v>130</v>
      </c>
      <c r="JP312" s="141"/>
      <c r="JQ312" s="141"/>
      <c r="JR312" s="141"/>
      <c r="JS312" s="141"/>
      <c r="JT312" s="141"/>
      <c r="JU312" s="141"/>
      <c r="JV312" s="141"/>
      <c r="JW312" s="141"/>
      <c r="JX312" s="141"/>
      <c r="JY312" s="141"/>
      <c r="JZ312" s="141"/>
      <c r="KA312" s="141"/>
      <c r="KB312" s="141"/>
      <c r="KC312" s="141"/>
      <c r="KD312" s="141"/>
      <c r="KE312" s="141"/>
      <c r="KF312" s="141"/>
      <c r="KG312" s="141"/>
      <c r="KH312" s="141"/>
      <c r="KI312" s="141"/>
      <c r="KJ312" s="141"/>
      <c r="KK312" s="141"/>
      <c r="KL312" s="141"/>
      <c r="KM312" s="141"/>
      <c r="KN312" s="141"/>
      <c r="KO312" s="141"/>
      <c r="KP312" s="141"/>
      <c r="KQ312" s="141"/>
      <c r="KR312" s="141"/>
      <c r="KS312" s="141"/>
      <c r="KT312" s="141"/>
      <c r="KU312" s="141"/>
      <c r="KV312" s="138"/>
      <c r="KW312" s="137" t="s">
        <v>131</v>
      </c>
      <c r="KX312" s="141"/>
      <c r="KY312" s="141"/>
      <c r="KZ312" s="141"/>
      <c r="LA312" s="141"/>
      <c r="LB312" s="141"/>
      <c r="LC312" s="141"/>
      <c r="LD312" s="141"/>
      <c r="LE312" s="141"/>
      <c r="LF312" s="141"/>
      <c r="LG312" s="141"/>
      <c r="LH312" s="141"/>
      <c r="LI312" s="141"/>
      <c r="LJ312" s="141"/>
      <c r="LK312" s="141"/>
      <c r="LL312" s="141"/>
      <c r="LM312" s="141"/>
      <c r="LN312" s="141"/>
      <c r="LO312" s="141"/>
      <c r="LP312" s="141"/>
      <c r="LQ312" s="141"/>
      <c r="LR312" s="141"/>
      <c r="LS312" s="141"/>
      <c r="LT312" s="141"/>
      <c r="LU312" s="141"/>
      <c r="LV312" s="141"/>
      <c r="LW312" s="141"/>
      <c r="LX312" s="141"/>
      <c r="LY312" s="141"/>
      <c r="LZ312" s="141"/>
      <c r="MA312" s="141"/>
      <c r="MB312" s="141"/>
      <c r="MC312" s="141"/>
      <c r="MD312" s="138"/>
      <c r="ME312" s="137" t="s">
        <v>132</v>
      </c>
      <c r="MF312" s="141"/>
      <c r="MG312" s="141"/>
      <c r="MH312" s="141"/>
      <c r="MI312" s="141"/>
      <c r="MJ312" s="141"/>
      <c r="MK312" s="141"/>
      <c r="ML312" s="141"/>
      <c r="MM312" s="141"/>
      <c r="MN312" s="141"/>
      <c r="MO312" s="141"/>
      <c r="MP312" s="141"/>
      <c r="MQ312" s="141"/>
      <c r="MR312" s="141"/>
      <c r="MS312" s="141"/>
      <c r="MT312" s="141"/>
      <c r="MU312" s="141"/>
      <c r="MV312" s="141"/>
      <c r="MW312" s="141"/>
      <c r="MX312" s="141"/>
      <c r="MY312" s="141"/>
      <c r="MZ312" s="141"/>
      <c r="NA312" s="141"/>
      <c r="NB312" s="141"/>
      <c r="NC312" s="141"/>
      <c r="ND312" s="141"/>
      <c r="NE312" s="141"/>
      <c r="NF312" s="141"/>
      <c r="NG312" s="141"/>
      <c r="NH312" s="141"/>
      <c r="NI312" s="141"/>
      <c r="NJ312" s="141"/>
      <c r="NK312" s="141"/>
      <c r="NL312" s="138"/>
      <c r="NM312" s="137" t="s">
        <v>133</v>
      </c>
      <c r="NN312" s="141"/>
      <c r="NO312" s="141"/>
      <c r="NP312" s="141"/>
      <c r="NQ312" s="141"/>
      <c r="NR312" s="141"/>
      <c r="NS312" s="141"/>
      <c r="NT312" s="141"/>
      <c r="NU312" s="141"/>
      <c r="NV312" s="141"/>
      <c r="NW312" s="141"/>
      <c r="NX312" s="141"/>
      <c r="NY312" s="141"/>
      <c r="NZ312" s="141"/>
      <c r="OA312" s="141"/>
      <c r="OB312" s="141"/>
      <c r="OC312" s="141"/>
      <c r="OD312" s="141"/>
      <c r="OE312" s="141"/>
      <c r="OF312" s="141"/>
      <c r="OG312" s="141"/>
      <c r="OH312" s="141"/>
      <c r="OI312" s="141"/>
      <c r="OJ312" s="141"/>
      <c r="OK312" s="141"/>
      <c r="OL312" s="141"/>
      <c r="OM312" s="141"/>
      <c r="ON312" s="141"/>
      <c r="OO312" s="141"/>
      <c r="OP312" s="141"/>
      <c r="OQ312" s="141"/>
      <c r="OR312" s="141"/>
      <c r="OS312" s="141"/>
      <c r="OT312" s="138"/>
      <c r="OU312" s="137" t="s">
        <v>135</v>
      </c>
      <c r="OV312" s="141"/>
      <c r="OW312" s="141"/>
      <c r="OX312" s="141"/>
      <c r="OY312" s="141"/>
      <c r="OZ312" s="141"/>
      <c r="PA312" s="141"/>
      <c r="PB312" s="141"/>
      <c r="PC312" s="141"/>
      <c r="PD312" s="141"/>
      <c r="PE312" s="141"/>
      <c r="PF312" s="141"/>
      <c r="PG312" s="141"/>
      <c r="PH312" s="141"/>
      <c r="PI312" s="141"/>
      <c r="PJ312" s="141"/>
      <c r="PK312" s="141"/>
      <c r="PL312" s="141"/>
      <c r="PM312" s="141"/>
      <c r="PN312" s="141"/>
      <c r="PO312" s="141"/>
      <c r="PP312" s="141"/>
      <c r="PQ312" s="141"/>
      <c r="PR312" s="141"/>
      <c r="PS312" s="141"/>
      <c r="PT312" s="141"/>
      <c r="PU312" s="141"/>
      <c r="PV312" s="141"/>
      <c r="PW312" s="141"/>
      <c r="PX312" s="141"/>
      <c r="PY312" s="141"/>
      <c r="PZ312" s="141"/>
      <c r="QA312" s="141"/>
      <c r="QB312" s="138"/>
      <c r="QC312" s="137" t="s">
        <v>136</v>
      </c>
      <c r="QD312" s="141"/>
      <c r="QE312" s="141"/>
      <c r="QF312" s="141"/>
      <c r="QG312" s="141"/>
      <c r="QH312" s="141"/>
      <c r="QI312" s="141"/>
      <c r="QJ312" s="141"/>
      <c r="QK312" s="141"/>
      <c r="QL312" s="141"/>
      <c r="QM312" s="141"/>
      <c r="QN312" s="141"/>
      <c r="QO312" s="141"/>
      <c r="QP312" s="141"/>
      <c r="QQ312" s="141"/>
      <c r="QR312" s="141"/>
      <c r="QS312" s="141"/>
      <c r="QT312" s="141"/>
      <c r="QU312" s="141"/>
      <c r="QV312" s="141"/>
      <c r="QW312" s="141"/>
      <c r="QX312" s="141"/>
      <c r="QY312" s="141"/>
      <c r="QZ312" s="141"/>
      <c r="RA312" s="141"/>
      <c r="RB312" s="141"/>
      <c r="RC312" s="141"/>
      <c r="RD312" s="141"/>
      <c r="RE312" s="141"/>
      <c r="RF312" s="141"/>
      <c r="RG312" s="141"/>
      <c r="RH312" s="141"/>
      <c r="RI312" s="141"/>
      <c r="RJ312" s="138"/>
      <c r="RK312" s="137" t="s">
        <v>137</v>
      </c>
      <c r="RL312" s="141"/>
      <c r="RM312" s="141"/>
      <c r="RN312" s="141"/>
      <c r="RO312" s="141"/>
      <c r="RP312" s="141"/>
      <c r="RQ312" s="141"/>
      <c r="RR312" s="141"/>
      <c r="RS312" s="141"/>
      <c r="RT312" s="141"/>
      <c r="RU312" s="141"/>
      <c r="RV312" s="141"/>
      <c r="RW312" s="141"/>
      <c r="RX312" s="141"/>
      <c r="RY312" s="141"/>
      <c r="RZ312" s="141"/>
      <c r="SA312" s="141"/>
      <c r="SB312" s="141"/>
      <c r="SC312" s="141"/>
      <c r="SD312" s="141"/>
      <c r="SE312" s="141"/>
      <c r="SF312" s="141"/>
      <c r="SG312" s="141"/>
      <c r="SH312" s="141"/>
      <c r="SI312" s="141"/>
      <c r="SJ312" s="141"/>
      <c r="SK312" s="141"/>
      <c r="SL312" s="141"/>
      <c r="SM312" s="141"/>
      <c r="SN312" s="141"/>
      <c r="SO312" s="141"/>
      <c r="SP312" s="141"/>
      <c r="SQ312" s="141"/>
      <c r="SR312" s="138"/>
      <c r="SS312" s="137" t="s">
        <v>138</v>
      </c>
      <c r="ST312" s="141"/>
      <c r="SU312" s="141"/>
      <c r="SV312" s="141"/>
      <c r="SW312" s="141"/>
      <c r="SX312" s="141"/>
      <c r="SY312" s="141"/>
      <c r="SZ312" s="141"/>
      <c r="TA312" s="141"/>
      <c r="TB312" s="141"/>
      <c r="TC312" s="141"/>
      <c r="TD312" s="141"/>
      <c r="TE312" s="141"/>
      <c r="TF312" s="141"/>
      <c r="TG312" s="141"/>
      <c r="TH312" s="141"/>
      <c r="TI312" s="141"/>
      <c r="TJ312" s="141"/>
      <c r="TK312" s="141"/>
      <c r="TL312" s="141"/>
      <c r="TM312" s="141"/>
      <c r="TN312" s="141"/>
      <c r="TO312" s="141"/>
      <c r="TP312" s="141"/>
      <c r="TQ312" s="141"/>
      <c r="TR312" s="141"/>
      <c r="TS312" s="141"/>
      <c r="TT312" s="141"/>
      <c r="TU312" s="141"/>
      <c r="TV312" s="141"/>
      <c r="TW312" s="141"/>
      <c r="TX312" s="141"/>
      <c r="TY312" s="141"/>
      <c r="TZ312" s="138"/>
      <c r="UA312" s="137" t="s">
        <v>139</v>
      </c>
      <c r="UB312" s="141"/>
      <c r="UC312" s="141"/>
      <c r="UD312" s="141"/>
      <c r="UE312" s="141"/>
      <c r="UF312" s="141"/>
      <c r="UG312" s="141"/>
      <c r="UH312" s="141"/>
      <c r="UI312" s="141"/>
      <c r="UJ312" s="141"/>
      <c r="UK312" s="141"/>
      <c r="UL312" s="141"/>
      <c r="UM312" s="141"/>
      <c r="UN312" s="141"/>
      <c r="UO312" s="141"/>
      <c r="UP312" s="141"/>
      <c r="UQ312" s="141"/>
      <c r="UR312" s="141"/>
      <c r="US312" s="141"/>
      <c r="UT312" s="141"/>
      <c r="UU312" s="141"/>
      <c r="UV312" s="141"/>
      <c r="UW312" s="141"/>
      <c r="UX312" s="141"/>
      <c r="UY312" s="141"/>
      <c r="UZ312" s="141"/>
      <c r="VA312" s="141"/>
      <c r="VB312" s="141"/>
      <c r="VC312" s="141"/>
      <c r="VD312" s="141"/>
      <c r="VE312" s="141"/>
      <c r="VF312" s="141"/>
      <c r="VG312" s="141"/>
      <c r="VH312" s="138"/>
      <c r="VI312" s="137" t="s">
        <v>140</v>
      </c>
      <c r="VJ312" s="141"/>
      <c r="VK312" s="141"/>
      <c r="VL312" s="141"/>
      <c r="VM312" s="141"/>
      <c r="VN312" s="141"/>
      <c r="VO312" s="141"/>
      <c r="VP312" s="141"/>
      <c r="VQ312" s="141"/>
      <c r="VR312" s="141"/>
      <c r="VS312" s="141"/>
      <c r="VT312" s="141"/>
      <c r="VU312" s="141"/>
      <c r="VV312" s="141"/>
      <c r="VW312" s="141"/>
      <c r="VX312" s="141"/>
      <c r="VY312" s="141"/>
      <c r="VZ312" s="141"/>
      <c r="WA312" s="141"/>
      <c r="WB312" s="141"/>
      <c r="WC312" s="141"/>
      <c r="WD312" s="141"/>
      <c r="WE312" s="141"/>
      <c r="WF312" s="141"/>
      <c r="WG312" s="141"/>
      <c r="WH312" s="141"/>
      <c r="WI312" s="141"/>
      <c r="WJ312" s="141"/>
      <c r="WK312" s="141"/>
      <c r="WL312" s="141"/>
      <c r="WM312" s="141"/>
      <c r="WN312" s="141"/>
      <c r="WO312" s="141"/>
      <c r="WP312" s="138"/>
      <c r="WQ312" s="137" t="s">
        <v>141</v>
      </c>
      <c r="WR312" s="141"/>
      <c r="WS312" s="141"/>
      <c r="WT312" s="141"/>
      <c r="WU312" s="141"/>
      <c r="WV312" s="141"/>
      <c r="WW312" s="141"/>
      <c r="WX312" s="141"/>
      <c r="WY312" s="141"/>
      <c r="WZ312" s="141"/>
      <c r="XA312" s="141"/>
      <c r="XB312" s="141"/>
      <c r="XC312" s="141"/>
      <c r="XD312" s="141"/>
      <c r="XE312" s="141"/>
      <c r="XF312" s="141"/>
      <c r="XG312" s="141"/>
      <c r="XH312" s="141"/>
      <c r="XI312" s="141"/>
      <c r="XJ312" s="141"/>
      <c r="XK312" s="141"/>
      <c r="XL312" s="141"/>
      <c r="XM312" s="141"/>
      <c r="XN312" s="141"/>
      <c r="XO312" s="141"/>
      <c r="XP312" s="141"/>
      <c r="XQ312" s="141"/>
      <c r="XR312" s="141"/>
      <c r="XS312" s="141"/>
      <c r="XT312" s="141"/>
      <c r="XU312" s="141"/>
      <c r="XV312" s="141"/>
      <c r="XW312" s="141"/>
      <c r="XX312" s="138"/>
      <c r="XY312" s="137" t="s">
        <v>142</v>
      </c>
      <c r="XZ312" s="141"/>
      <c r="YA312" s="141"/>
      <c r="YB312" s="141"/>
      <c r="YC312" s="141"/>
      <c r="YD312" s="141"/>
      <c r="YE312" s="141"/>
      <c r="YF312" s="141"/>
      <c r="YG312" s="141"/>
      <c r="YH312" s="141"/>
      <c r="YI312" s="141"/>
      <c r="YJ312" s="141"/>
      <c r="YK312" s="141"/>
      <c r="YL312" s="141"/>
      <c r="YM312" s="141"/>
      <c r="YN312" s="141"/>
      <c r="YO312" s="141"/>
      <c r="YP312" s="141"/>
      <c r="YQ312" s="141"/>
      <c r="YR312" s="141"/>
      <c r="YS312" s="141"/>
      <c r="YT312" s="141"/>
      <c r="YU312" s="141"/>
      <c r="YV312" s="141"/>
      <c r="YW312" s="141"/>
      <c r="YX312" s="141"/>
      <c r="YY312" s="141"/>
      <c r="YZ312" s="141"/>
      <c r="ZA312" s="141"/>
      <c r="ZB312" s="141"/>
      <c r="ZC312" s="141"/>
      <c r="ZD312" s="141"/>
      <c r="ZE312" s="141"/>
      <c r="ZF312" s="138"/>
      <c r="ZG312" s="137" t="s">
        <v>143</v>
      </c>
      <c r="ZH312" s="141"/>
      <c r="ZI312" s="141"/>
      <c r="ZJ312" s="141"/>
      <c r="ZK312" s="141"/>
      <c r="ZL312" s="141"/>
      <c r="ZM312" s="141"/>
      <c r="ZN312" s="141"/>
      <c r="ZO312" s="141"/>
      <c r="ZP312" s="141"/>
      <c r="ZQ312" s="141"/>
      <c r="ZR312" s="141"/>
      <c r="ZS312" s="141"/>
      <c r="ZT312" s="141"/>
      <c r="ZU312" s="141"/>
      <c r="ZV312" s="141"/>
      <c r="ZW312" s="141"/>
      <c r="ZX312" s="141"/>
      <c r="ZY312" s="141"/>
      <c r="ZZ312" s="141"/>
      <c r="AAA312" s="141"/>
      <c r="AAB312" s="141"/>
      <c r="AAC312" s="141"/>
      <c r="AAD312" s="141"/>
      <c r="AAE312" s="141"/>
      <c r="AAF312" s="141"/>
      <c r="AAG312" s="141"/>
      <c r="AAH312" s="141"/>
      <c r="AAI312" s="141"/>
      <c r="AAJ312" s="141"/>
      <c r="AAK312" s="141"/>
      <c r="AAL312" s="141"/>
      <c r="AAM312" s="141"/>
      <c r="AAN312" s="138"/>
      <c r="AAO312" s="137" t="s">
        <v>144</v>
      </c>
      <c r="AAP312" s="141"/>
      <c r="AAQ312" s="141"/>
      <c r="AAR312" s="141"/>
      <c r="AAS312" s="141"/>
      <c r="AAT312" s="141"/>
      <c r="AAU312" s="141"/>
      <c r="AAV312" s="141"/>
      <c r="AAW312" s="141"/>
      <c r="AAX312" s="141"/>
      <c r="AAY312" s="141"/>
      <c r="AAZ312" s="141"/>
      <c r="ABA312" s="141"/>
      <c r="ABB312" s="141"/>
      <c r="ABC312" s="141"/>
      <c r="ABD312" s="141"/>
      <c r="ABE312" s="141"/>
      <c r="ABF312" s="141"/>
      <c r="ABG312" s="141"/>
      <c r="ABH312" s="141"/>
      <c r="ABI312" s="141"/>
      <c r="ABJ312" s="141"/>
      <c r="ABK312" s="141"/>
      <c r="ABL312" s="141"/>
      <c r="ABM312" s="141"/>
      <c r="ABN312" s="141"/>
      <c r="ABO312" s="141"/>
      <c r="ABP312" s="141"/>
      <c r="ABQ312" s="141"/>
      <c r="ABR312" s="141"/>
      <c r="ABS312" s="141"/>
      <c r="ABT312" s="141"/>
      <c r="ABU312" s="141"/>
      <c r="ABV312" s="138"/>
      <c r="ABW312" s="137" t="s">
        <v>145</v>
      </c>
      <c r="ABX312" s="141"/>
      <c r="ABY312" s="141"/>
      <c r="ABZ312" s="141"/>
      <c r="ACA312" s="141"/>
      <c r="ACB312" s="141"/>
      <c r="ACC312" s="141"/>
      <c r="ACD312" s="141"/>
      <c r="ACE312" s="141"/>
      <c r="ACF312" s="141"/>
      <c r="ACG312" s="141"/>
      <c r="ACH312" s="141"/>
      <c r="ACI312" s="141"/>
      <c r="ACJ312" s="141"/>
      <c r="ACK312" s="141"/>
      <c r="ACL312" s="141"/>
      <c r="ACM312" s="141"/>
      <c r="ACN312" s="141"/>
      <c r="ACO312" s="141"/>
      <c r="ACP312" s="141"/>
      <c r="ACQ312" s="141"/>
      <c r="ACR312" s="141"/>
      <c r="ACS312" s="141"/>
      <c r="ACT312" s="141"/>
      <c r="ACU312" s="141"/>
      <c r="ACV312" s="141"/>
      <c r="ACW312" s="141"/>
      <c r="ACX312" s="141"/>
      <c r="ACY312" s="141"/>
      <c r="ACZ312" s="141"/>
      <c r="ADA312" s="141"/>
      <c r="ADB312" s="141"/>
      <c r="ADC312" s="141"/>
      <c r="ADD312" s="138"/>
      <c r="ADE312" s="137" t="s">
        <v>146</v>
      </c>
      <c r="ADF312" s="141"/>
      <c r="ADG312" s="141"/>
      <c r="ADH312" s="141"/>
      <c r="ADI312" s="141"/>
      <c r="ADJ312" s="141"/>
      <c r="ADK312" s="141"/>
      <c r="ADL312" s="141"/>
      <c r="ADM312" s="141"/>
      <c r="ADN312" s="141"/>
      <c r="ADO312" s="141"/>
      <c r="ADP312" s="141"/>
      <c r="ADQ312" s="141"/>
      <c r="ADR312" s="141"/>
      <c r="ADS312" s="141"/>
      <c r="ADT312" s="141"/>
      <c r="ADU312" s="141"/>
      <c r="ADV312" s="141"/>
      <c r="ADW312" s="141"/>
      <c r="ADX312" s="141"/>
      <c r="ADY312" s="141"/>
      <c r="ADZ312" s="141"/>
      <c r="AEA312" s="141"/>
      <c r="AEB312" s="141"/>
      <c r="AEC312" s="141"/>
      <c r="AED312" s="141"/>
      <c r="AEE312" s="141"/>
      <c r="AEF312" s="141"/>
      <c r="AEG312" s="141"/>
      <c r="AEH312" s="141"/>
      <c r="AEI312" s="141"/>
      <c r="AEJ312" s="141"/>
      <c r="AEK312" s="141"/>
      <c r="AEL312" s="138"/>
      <c r="AEM312" s="137" t="s">
        <v>147</v>
      </c>
      <c r="AEN312" s="141"/>
      <c r="AEO312" s="141"/>
      <c r="AEP312" s="141"/>
      <c r="AEQ312" s="141"/>
      <c r="AER312" s="141"/>
      <c r="AES312" s="141"/>
      <c r="AET312" s="141"/>
      <c r="AEU312" s="141"/>
      <c r="AEV312" s="141"/>
      <c r="AEW312" s="141"/>
      <c r="AEX312" s="141"/>
      <c r="AEY312" s="141"/>
      <c r="AEZ312" s="141"/>
      <c r="AFA312" s="141"/>
      <c r="AFB312" s="141"/>
      <c r="AFC312" s="141"/>
      <c r="AFD312" s="141"/>
      <c r="AFE312" s="141"/>
      <c r="AFF312" s="141"/>
      <c r="AFG312" s="141"/>
      <c r="AFH312" s="141"/>
      <c r="AFI312" s="141"/>
      <c r="AFJ312" s="141"/>
      <c r="AFK312" s="141"/>
      <c r="AFL312" s="141"/>
      <c r="AFM312" s="141"/>
      <c r="AFN312" s="141"/>
      <c r="AFO312" s="141"/>
      <c r="AFP312" s="141"/>
      <c r="AFQ312" s="141"/>
      <c r="AFR312" s="141"/>
      <c r="AFS312" s="141"/>
      <c r="AFT312" s="138"/>
      <c r="AFU312" s="137" t="s">
        <v>148</v>
      </c>
      <c r="AFV312" s="141"/>
      <c r="AFW312" s="141"/>
      <c r="AFX312" s="141"/>
      <c r="AFY312" s="141"/>
      <c r="AFZ312" s="141"/>
      <c r="AGA312" s="141"/>
      <c r="AGB312" s="141"/>
      <c r="AGC312" s="141"/>
      <c r="AGD312" s="141"/>
      <c r="AGE312" s="141"/>
      <c r="AGF312" s="141"/>
      <c r="AGG312" s="141"/>
      <c r="AGH312" s="141"/>
      <c r="AGI312" s="141"/>
      <c r="AGJ312" s="141"/>
      <c r="AGK312" s="141"/>
      <c r="AGL312" s="141"/>
      <c r="AGM312" s="141"/>
      <c r="AGN312" s="141"/>
      <c r="AGO312" s="141"/>
      <c r="AGP312" s="141"/>
      <c r="AGQ312" s="141"/>
      <c r="AGR312" s="141"/>
      <c r="AGS312" s="141"/>
      <c r="AGT312" s="141"/>
      <c r="AGU312" s="141"/>
      <c r="AGV312" s="141"/>
      <c r="AGW312" s="141"/>
      <c r="AGX312" s="141"/>
      <c r="AGY312" s="141"/>
      <c r="AGZ312" s="141"/>
      <c r="AHA312" s="141"/>
      <c r="AHB312" s="138"/>
      <c r="AHC312" s="137" t="s">
        <v>149</v>
      </c>
      <c r="AHD312" s="141"/>
      <c r="AHE312" s="141"/>
      <c r="AHF312" s="141"/>
      <c r="AHG312" s="141"/>
      <c r="AHH312" s="141"/>
      <c r="AHI312" s="141"/>
      <c r="AHJ312" s="141"/>
      <c r="AHK312" s="141"/>
      <c r="AHL312" s="141"/>
      <c r="AHM312" s="141"/>
      <c r="AHN312" s="141"/>
      <c r="AHO312" s="141"/>
      <c r="AHP312" s="141"/>
      <c r="AHQ312" s="141"/>
      <c r="AHR312" s="141"/>
      <c r="AHS312" s="141"/>
      <c r="AHT312" s="141"/>
      <c r="AHU312" s="141"/>
      <c r="AHV312" s="141"/>
      <c r="AHW312" s="141"/>
      <c r="AHX312" s="141"/>
      <c r="AHY312" s="141"/>
      <c r="AHZ312" s="141"/>
      <c r="AIA312" s="141"/>
      <c r="AIB312" s="141"/>
      <c r="AIC312" s="141"/>
      <c r="AID312" s="141"/>
      <c r="AIE312" s="141"/>
      <c r="AIF312" s="141"/>
      <c r="AIG312" s="141"/>
      <c r="AIH312" s="141"/>
      <c r="AII312" s="141"/>
      <c r="AIJ312" s="138"/>
      <c r="AIK312" s="137" t="s">
        <v>150</v>
      </c>
      <c r="AIL312" s="141"/>
      <c r="AIM312" s="141"/>
      <c r="AIN312" s="141"/>
      <c r="AIO312" s="141"/>
      <c r="AIP312" s="141"/>
      <c r="AIQ312" s="141"/>
      <c r="AIR312" s="141"/>
      <c r="AIS312" s="141"/>
      <c r="AIT312" s="141"/>
      <c r="AIU312" s="141"/>
      <c r="AIV312" s="141"/>
      <c r="AIW312" s="141"/>
      <c r="AIX312" s="141"/>
      <c r="AIY312" s="141"/>
      <c r="AIZ312" s="141"/>
      <c r="AJA312" s="141"/>
      <c r="AJB312" s="141"/>
      <c r="AJC312" s="141"/>
      <c r="AJD312" s="141"/>
      <c r="AJE312" s="141"/>
      <c r="AJF312" s="141"/>
      <c r="AJG312" s="141"/>
      <c r="AJH312" s="141"/>
      <c r="AJI312" s="141"/>
      <c r="AJJ312" s="141"/>
      <c r="AJK312" s="141"/>
      <c r="AJL312" s="141"/>
      <c r="AJM312" s="141"/>
      <c r="AJN312" s="141"/>
      <c r="AJO312" s="141"/>
      <c r="AJP312" s="141"/>
      <c r="AJQ312" s="141"/>
      <c r="AJR312" s="138"/>
      <c r="AJS312" s="137" t="s">
        <v>151</v>
      </c>
      <c r="AJT312" s="141"/>
      <c r="AJU312" s="141"/>
      <c r="AJV312" s="141"/>
      <c r="AJW312" s="141"/>
      <c r="AJX312" s="141"/>
      <c r="AJY312" s="141"/>
      <c r="AJZ312" s="141"/>
      <c r="AKA312" s="141"/>
      <c r="AKB312" s="141"/>
      <c r="AKC312" s="141"/>
      <c r="AKD312" s="141"/>
      <c r="AKE312" s="141"/>
      <c r="AKF312" s="141"/>
      <c r="AKG312" s="141"/>
      <c r="AKH312" s="141"/>
      <c r="AKI312" s="141"/>
      <c r="AKJ312" s="141"/>
      <c r="AKK312" s="141"/>
      <c r="AKL312" s="141"/>
      <c r="AKM312" s="141"/>
      <c r="AKN312" s="141"/>
      <c r="AKO312" s="141"/>
      <c r="AKP312" s="141"/>
      <c r="AKQ312" s="141"/>
      <c r="AKR312" s="141"/>
      <c r="AKS312" s="141"/>
      <c r="AKT312" s="141"/>
      <c r="AKU312" s="141"/>
      <c r="AKV312" s="141"/>
      <c r="AKW312" s="141"/>
      <c r="AKX312" s="141"/>
      <c r="AKY312" s="141"/>
      <c r="AKZ312" s="138"/>
      <c r="ALA312" s="137" t="s">
        <v>152</v>
      </c>
      <c r="ALB312" s="141"/>
      <c r="ALC312" s="141"/>
      <c r="ALD312" s="141"/>
      <c r="ALE312" s="141"/>
      <c r="ALF312" s="141"/>
      <c r="ALG312" s="141"/>
      <c r="ALH312" s="141"/>
      <c r="ALI312" s="141"/>
      <c r="ALJ312" s="141"/>
      <c r="ALK312" s="141"/>
      <c r="ALL312" s="141"/>
      <c r="ALM312" s="141"/>
      <c r="ALN312" s="141"/>
      <c r="ALO312" s="141"/>
      <c r="ALP312" s="141"/>
      <c r="ALQ312" s="141"/>
      <c r="ALR312" s="141"/>
      <c r="ALS312" s="141"/>
      <c r="ALT312" s="141"/>
      <c r="ALU312" s="141"/>
      <c r="ALV312" s="141"/>
      <c r="ALW312" s="141"/>
      <c r="ALX312" s="141"/>
      <c r="ALY312" s="141"/>
      <c r="ALZ312" s="141"/>
      <c r="AMA312" s="141"/>
      <c r="AMB312" s="141"/>
      <c r="AMC312" s="141"/>
      <c r="AMD312" s="141"/>
      <c r="AME312" s="141"/>
      <c r="AMF312" s="141"/>
      <c r="AMG312" s="141"/>
      <c r="AMH312" s="138"/>
      <c r="AMI312" s="139" t="s">
        <v>153</v>
      </c>
      <c r="AMJ312" s="140"/>
      <c r="AMK312" s="140"/>
      <c r="AML312" s="140"/>
      <c r="AMM312" s="140"/>
      <c r="AMN312" s="140"/>
      <c r="AMO312" s="140"/>
      <c r="AMP312" s="140"/>
      <c r="AMQ312" s="140"/>
      <c r="AMR312" s="140"/>
      <c r="AMS312" s="140"/>
      <c r="AMT312" s="140"/>
      <c r="AMU312" s="140"/>
      <c r="AMV312" s="140"/>
      <c r="AMW312" s="140"/>
      <c r="AMX312" s="140"/>
      <c r="AMY312" s="140"/>
      <c r="AMZ312" s="140"/>
      <c r="ANA312" s="140"/>
      <c r="ANB312" s="140"/>
      <c r="ANC312" s="140"/>
      <c r="AND312" s="140"/>
      <c r="ANE312" s="140"/>
      <c r="ANF312" s="140"/>
      <c r="ANG312" s="140"/>
      <c r="ANH312" s="140"/>
      <c r="ANI312" s="140"/>
      <c r="ANJ312" s="140"/>
      <c r="ANK312" s="140"/>
      <c r="ANL312" s="140"/>
      <c r="ANM312" s="140"/>
      <c r="ANN312" s="140"/>
      <c r="ANO312" s="140"/>
      <c r="ANP312" s="140"/>
    </row>
    <row r="313" spans="1:1056" x14ac:dyDescent="0.3">
      <c r="A313" s="135"/>
      <c r="B313" s="135"/>
      <c r="C313" s="92">
        <v>1</v>
      </c>
      <c r="D313" s="92">
        <v>2</v>
      </c>
      <c r="E313" s="92">
        <v>3</v>
      </c>
      <c r="F313" s="92">
        <v>4</v>
      </c>
      <c r="G313" s="92">
        <v>5</v>
      </c>
      <c r="H313" s="92">
        <v>6</v>
      </c>
      <c r="I313" s="92">
        <v>7</v>
      </c>
      <c r="J313" s="92">
        <v>8</v>
      </c>
      <c r="K313" s="92">
        <v>9</v>
      </c>
      <c r="L313" s="92">
        <v>10</v>
      </c>
      <c r="M313" s="92">
        <v>11</v>
      </c>
      <c r="N313" s="92">
        <v>12</v>
      </c>
      <c r="O313" s="92">
        <v>13</v>
      </c>
      <c r="P313" s="92">
        <v>14</v>
      </c>
      <c r="Q313" s="92">
        <v>15</v>
      </c>
      <c r="R313" s="92">
        <v>16</v>
      </c>
      <c r="S313" s="92">
        <v>17</v>
      </c>
      <c r="T313" s="92">
        <v>18</v>
      </c>
      <c r="U313" s="92">
        <v>19</v>
      </c>
      <c r="V313" s="92">
        <v>20</v>
      </c>
      <c r="W313" s="92">
        <v>21</v>
      </c>
      <c r="X313" s="92">
        <v>22</v>
      </c>
      <c r="Y313" s="92">
        <v>23</v>
      </c>
      <c r="Z313" s="92">
        <v>24</v>
      </c>
      <c r="AA313" s="92">
        <v>25</v>
      </c>
      <c r="AB313" s="92">
        <v>26</v>
      </c>
      <c r="AC313" s="92">
        <v>27</v>
      </c>
      <c r="AD313" s="92">
        <v>28</v>
      </c>
      <c r="AE313" s="92">
        <v>29</v>
      </c>
      <c r="AF313" s="92">
        <v>30</v>
      </c>
      <c r="AG313" s="71" t="s">
        <v>169</v>
      </c>
      <c r="AH313" s="56" t="s">
        <v>134</v>
      </c>
      <c r="AI313" s="93" t="s">
        <v>181</v>
      </c>
      <c r="AJ313" s="167" t="s">
        <v>182</v>
      </c>
      <c r="AK313" s="92">
        <v>1</v>
      </c>
      <c r="AL313" s="92">
        <v>2</v>
      </c>
      <c r="AM313" s="92">
        <v>3</v>
      </c>
      <c r="AN313" s="92">
        <v>4</v>
      </c>
      <c r="AO313" s="92">
        <v>5</v>
      </c>
      <c r="AP313" s="92">
        <v>6</v>
      </c>
      <c r="AQ313" s="92">
        <v>7</v>
      </c>
      <c r="AR313" s="92">
        <v>8</v>
      </c>
      <c r="AS313" s="92">
        <v>9</v>
      </c>
      <c r="AT313" s="92">
        <v>10</v>
      </c>
      <c r="AU313" s="92">
        <v>11</v>
      </c>
      <c r="AV313" s="92">
        <v>12</v>
      </c>
      <c r="AW313" s="92">
        <v>13</v>
      </c>
      <c r="AX313" s="92">
        <v>14</v>
      </c>
      <c r="AY313" s="92">
        <v>15</v>
      </c>
      <c r="AZ313" s="92">
        <v>16</v>
      </c>
      <c r="BA313" s="92">
        <v>17</v>
      </c>
      <c r="BB313" s="92">
        <v>18</v>
      </c>
      <c r="BC313" s="92">
        <v>19</v>
      </c>
      <c r="BD313" s="92">
        <v>20</v>
      </c>
      <c r="BE313" s="92">
        <v>21</v>
      </c>
      <c r="BF313" s="92">
        <v>22</v>
      </c>
      <c r="BG313" s="92">
        <v>23</v>
      </c>
      <c r="BH313" s="92">
        <v>24</v>
      </c>
      <c r="BI313" s="92">
        <v>25</v>
      </c>
      <c r="BJ313" s="92">
        <v>26</v>
      </c>
      <c r="BK313" s="92">
        <v>27</v>
      </c>
      <c r="BL313" s="92">
        <v>28</v>
      </c>
      <c r="BM313" s="92">
        <v>29</v>
      </c>
      <c r="BN313" s="92">
        <v>30</v>
      </c>
      <c r="BO313" s="71" t="s">
        <v>169</v>
      </c>
      <c r="BP313" s="56" t="s">
        <v>134</v>
      </c>
      <c r="BQ313" s="93" t="s">
        <v>181</v>
      </c>
      <c r="BR313" s="167" t="s">
        <v>182</v>
      </c>
      <c r="BS313" s="92">
        <v>1</v>
      </c>
      <c r="BT313" s="92">
        <v>2</v>
      </c>
      <c r="BU313" s="92">
        <v>3</v>
      </c>
      <c r="BV313" s="92">
        <v>4</v>
      </c>
      <c r="BW313" s="92">
        <v>5</v>
      </c>
      <c r="BX313" s="92">
        <v>6</v>
      </c>
      <c r="BY313" s="92">
        <v>7</v>
      </c>
      <c r="BZ313" s="92">
        <v>8</v>
      </c>
      <c r="CA313" s="92">
        <v>9</v>
      </c>
      <c r="CB313" s="92">
        <v>10</v>
      </c>
      <c r="CC313" s="92">
        <v>11</v>
      </c>
      <c r="CD313" s="92">
        <v>12</v>
      </c>
      <c r="CE313" s="92">
        <v>13</v>
      </c>
      <c r="CF313" s="92">
        <v>14</v>
      </c>
      <c r="CG313" s="92">
        <v>15</v>
      </c>
      <c r="CH313" s="92">
        <v>16</v>
      </c>
      <c r="CI313" s="92">
        <v>17</v>
      </c>
      <c r="CJ313" s="92">
        <v>18</v>
      </c>
      <c r="CK313" s="92">
        <v>19</v>
      </c>
      <c r="CL313" s="92">
        <v>20</v>
      </c>
      <c r="CM313" s="92">
        <v>21</v>
      </c>
      <c r="CN313" s="92">
        <v>22</v>
      </c>
      <c r="CO313" s="92">
        <v>23</v>
      </c>
      <c r="CP313" s="92">
        <v>24</v>
      </c>
      <c r="CQ313" s="92">
        <v>25</v>
      </c>
      <c r="CR313" s="92">
        <v>26</v>
      </c>
      <c r="CS313" s="92">
        <v>27</v>
      </c>
      <c r="CT313" s="92">
        <v>28</v>
      </c>
      <c r="CU313" s="92">
        <v>29</v>
      </c>
      <c r="CV313" s="92">
        <v>30</v>
      </c>
      <c r="CW313" s="71" t="s">
        <v>169</v>
      </c>
      <c r="CX313" s="56" t="s">
        <v>134</v>
      </c>
      <c r="CY313" s="93" t="s">
        <v>181</v>
      </c>
      <c r="CZ313" s="167" t="s">
        <v>182</v>
      </c>
      <c r="DA313" s="92">
        <v>1</v>
      </c>
      <c r="DB313" s="92">
        <v>2</v>
      </c>
      <c r="DC313" s="92">
        <v>3</v>
      </c>
      <c r="DD313" s="92">
        <v>4</v>
      </c>
      <c r="DE313" s="92">
        <v>5</v>
      </c>
      <c r="DF313" s="92">
        <v>6</v>
      </c>
      <c r="DG313" s="92">
        <v>7</v>
      </c>
      <c r="DH313" s="92">
        <v>8</v>
      </c>
      <c r="DI313" s="92">
        <v>9</v>
      </c>
      <c r="DJ313" s="92">
        <v>10</v>
      </c>
      <c r="DK313" s="92">
        <v>11</v>
      </c>
      <c r="DL313" s="92">
        <v>12</v>
      </c>
      <c r="DM313" s="92">
        <v>13</v>
      </c>
      <c r="DN313" s="92">
        <v>14</v>
      </c>
      <c r="DO313" s="92">
        <v>15</v>
      </c>
      <c r="DP313" s="92">
        <v>16</v>
      </c>
      <c r="DQ313" s="92">
        <v>17</v>
      </c>
      <c r="DR313" s="92">
        <v>18</v>
      </c>
      <c r="DS313" s="92">
        <v>19</v>
      </c>
      <c r="DT313" s="92">
        <v>20</v>
      </c>
      <c r="DU313" s="92">
        <v>21</v>
      </c>
      <c r="DV313" s="92">
        <v>22</v>
      </c>
      <c r="DW313" s="92">
        <v>23</v>
      </c>
      <c r="DX313" s="92">
        <v>24</v>
      </c>
      <c r="DY313" s="92">
        <v>25</v>
      </c>
      <c r="DZ313" s="92">
        <v>26</v>
      </c>
      <c r="EA313" s="92">
        <v>27</v>
      </c>
      <c r="EB313" s="92">
        <v>28</v>
      </c>
      <c r="EC313" s="92">
        <v>29</v>
      </c>
      <c r="ED313" s="92">
        <v>30</v>
      </c>
      <c r="EE313" s="71" t="s">
        <v>169</v>
      </c>
      <c r="EF313" s="56" t="s">
        <v>134</v>
      </c>
      <c r="EG313" s="93" t="s">
        <v>181</v>
      </c>
      <c r="EH313" s="167" t="s">
        <v>182</v>
      </c>
      <c r="EI313" s="92">
        <v>1</v>
      </c>
      <c r="EJ313" s="92">
        <v>2</v>
      </c>
      <c r="EK313" s="92">
        <v>3</v>
      </c>
      <c r="EL313" s="92">
        <v>4</v>
      </c>
      <c r="EM313" s="92">
        <v>5</v>
      </c>
      <c r="EN313" s="92">
        <v>6</v>
      </c>
      <c r="EO313" s="92">
        <v>7</v>
      </c>
      <c r="EP313" s="92">
        <v>8</v>
      </c>
      <c r="EQ313" s="92">
        <v>9</v>
      </c>
      <c r="ER313" s="92">
        <v>10</v>
      </c>
      <c r="ES313" s="92">
        <v>11</v>
      </c>
      <c r="ET313" s="92">
        <v>12</v>
      </c>
      <c r="EU313" s="92">
        <v>13</v>
      </c>
      <c r="EV313" s="92">
        <v>14</v>
      </c>
      <c r="EW313" s="92">
        <v>15</v>
      </c>
      <c r="EX313" s="92">
        <v>16</v>
      </c>
      <c r="EY313" s="92">
        <v>17</v>
      </c>
      <c r="EZ313" s="92">
        <v>18</v>
      </c>
      <c r="FA313" s="92">
        <v>19</v>
      </c>
      <c r="FB313" s="92">
        <v>20</v>
      </c>
      <c r="FC313" s="92">
        <v>21</v>
      </c>
      <c r="FD313" s="92">
        <v>22</v>
      </c>
      <c r="FE313" s="92">
        <v>23</v>
      </c>
      <c r="FF313" s="92">
        <v>24</v>
      </c>
      <c r="FG313" s="92">
        <v>25</v>
      </c>
      <c r="FH313" s="92">
        <v>26</v>
      </c>
      <c r="FI313" s="92">
        <v>27</v>
      </c>
      <c r="FJ313" s="92">
        <v>28</v>
      </c>
      <c r="FK313" s="92">
        <v>29</v>
      </c>
      <c r="FL313" s="92">
        <v>30</v>
      </c>
      <c r="FM313" s="71" t="s">
        <v>169</v>
      </c>
      <c r="FN313" s="56" t="s">
        <v>134</v>
      </c>
      <c r="FO313" s="93" t="s">
        <v>181</v>
      </c>
      <c r="FP313" s="167" t="s">
        <v>182</v>
      </c>
      <c r="FQ313" s="92">
        <v>1</v>
      </c>
      <c r="FR313" s="92">
        <v>2</v>
      </c>
      <c r="FS313" s="92">
        <v>3</v>
      </c>
      <c r="FT313" s="92">
        <v>4</v>
      </c>
      <c r="FU313" s="92">
        <v>5</v>
      </c>
      <c r="FV313" s="92">
        <v>6</v>
      </c>
      <c r="FW313" s="92">
        <v>7</v>
      </c>
      <c r="FX313" s="92">
        <v>8</v>
      </c>
      <c r="FY313" s="92">
        <v>9</v>
      </c>
      <c r="FZ313" s="92">
        <v>10</v>
      </c>
      <c r="GA313" s="92">
        <v>11</v>
      </c>
      <c r="GB313" s="92">
        <v>12</v>
      </c>
      <c r="GC313" s="92">
        <v>13</v>
      </c>
      <c r="GD313" s="92">
        <v>14</v>
      </c>
      <c r="GE313" s="92">
        <v>15</v>
      </c>
      <c r="GF313" s="92">
        <v>16</v>
      </c>
      <c r="GG313" s="92">
        <v>17</v>
      </c>
      <c r="GH313" s="92">
        <v>18</v>
      </c>
      <c r="GI313" s="92">
        <v>19</v>
      </c>
      <c r="GJ313" s="92">
        <v>20</v>
      </c>
      <c r="GK313" s="92">
        <v>21</v>
      </c>
      <c r="GL313" s="92">
        <v>22</v>
      </c>
      <c r="GM313" s="92">
        <v>23</v>
      </c>
      <c r="GN313" s="92">
        <v>24</v>
      </c>
      <c r="GO313" s="92">
        <v>25</v>
      </c>
      <c r="GP313" s="92">
        <v>26</v>
      </c>
      <c r="GQ313" s="92">
        <v>27</v>
      </c>
      <c r="GR313" s="92">
        <v>28</v>
      </c>
      <c r="GS313" s="92">
        <v>29</v>
      </c>
      <c r="GT313" s="92">
        <v>30</v>
      </c>
      <c r="GU313" s="71" t="s">
        <v>169</v>
      </c>
      <c r="GV313" s="56" t="s">
        <v>134</v>
      </c>
      <c r="GW313" s="93" t="s">
        <v>181</v>
      </c>
      <c r="GX313" s="167" t="s">
        <v>182</v>
      </c>
      <c r="GY313" s="92">
        <v>1</v>
      </c>
      <c r="GZ313" s="92">
        <v>2</v>
      </c>
      <c r="HA313" s="92">
        <v>3</v>
      </c>
      <c r="HB313" s="92">
        <v>4</v>
      </c>
      <c r="HC313" s="92">
        <v>5</v>
      </c>
      <c r="HD313" s="92">
        <v>6</v>
      </c>
      <c r="HE313" s="92">
        <v>7</v>
      </c>
      <c r="HF313" s="92">
        <v>8</v>
      </c>
      <c r="HG313" s="92">
        <v>9</v>
      </c>
      <c r="HH313" s="92">
        <v>10</v>
      </c>
      <c r="HI313" s="92">
        <v>11</v>
      </c>
      <c r="HJ313" s="92">
        <v>12</v>
      </c>
      <c r="HK313" s="92">
        <v>13</v>
      </c>
      <c r="HL313" s="92">
        <v>14</v>
      </c>
      <c r="HM313" s="92">
        <v>15</v>
      </c>
      <c r="HN313" s="92">
        <v>16</v>
      </c>
      <c r="HO313" s="92">
        <v>17</v>
      </c>
      <c r="HP313" s="92">
        <v>18</v>
      </c>
      <c r="HQ313" s="92">
        <v>19</v>
      </c>
      <c r="HR313" s="92">
        <v>20</v>
      </c>
      <c r="HS313" s="92">
        <v>21</v>
      </c>
      <c r="HT313" s="92">
        <v>22</v>
      </c>
      <c r="HU313" s="92">
        <v>23</v>
      </c>
      <c r="HV313" s="92">
        <v>24</v>
      </c>
      <c r="HW313" s="92">
        <v>25</v>
      </c>
      <c r="HX313" s="92">
        <v>26</v>
      </c>
      <c r="HY313" s="92">
        <v>27</v>
      </c>
      <c r="HZ313" s="92">
        <v>28</v>
      </c>
      <c r="IA313" s="92">
        <v>29</v>
      </c>
      <c r="IB313" s="92">
        <v>30</v>
      </c>
      <c r="IC313" s="71" t="s">
        <v>169</v>
      </c>
      <c r="ID313" s="56" t="s">
        <v>134</v>
      </c>
      <c r="IE313" s="93" t="s">
        <v>181</v>
      </c>
      <c r="IF313" s="167" t="s">
        <v>182</v>
      </c>
      <c r="IG313" s="92">
        <v>1</v>
      </c>
      <c r="IH313" s="92">
        <v>2</v>
      </c>
      <c r="II313" s="92">
        <v>3</v>
      </c>
      <c r="IJ313" s="92">
        <v>4</v>
      </c>
      <c r="IK313" s="92">
        <v>5</v>
      </c>
      <c r="IL313" s="92">
        <v>6</v>
      </c>
      <c r="IM313" s="92">
        <v>7</v>
      </c>
      <c r="IN313" s="92">
        <v>8</v>
      </c>
      <c r="IO313" s="92">
        <v>9</v>
      </c>
      <c r="IP313" s="92">
        <v>10</v>
      </c>
      <c r="IQ313" s="92">
        <v>11</v>
      </c>
      <c r="IR313" s="92">
        <v>12</v>
      </c>
      <c r="IS313" s="92">
        <v>13</v>
      </c>
      <c r="IT313" s="92">
        <v>14</v>
      </c>
      <c r="IU313" s="92">
        <v>15</v>
      </c>
      <c r="IV313" s="92">
        <v>16</v>
      </c>
      <c r="IW313" s="92">
        <v>17</v>
      </c>
      <c r="IX313" s="92">
        <v>18</v>
      </c>
      <c r="IY313" s="92">
        <v>19</v>
      </c>
      <c r="IZ313" s="92">
        <v>20</v>
      </c>
      <c r="JA313" s="92">
        <v>21</v>
      </c>
      <c r="JB313" s="92">
        <v>22</v>
      </c>
      <c r="JC313" s="92">
        <v>23</v>
      </c>
      <c r="JD313" s="92">
        <v>24</v>
      </c>
      <c r="JE313" s="92">
        <v>25</v>
      </c>
      <c r="JF313" s="92">
        <v>26</v>
      </c>
      <c r="JG313" s="92">
        <v>27</v>
      </c>
      <c r="JH313" s="92">
        <v>28</v>
      </c>
      <c r="JI313" s="92">
        <v>29</v>
      </c>
      <c r="JJ313" s="92">
        <v>30</v>
      </c>
      <c r="JK313" s="71" t="s">
        <v>169</v>
      </c>
      <c r="JL313" s="56" t="s">
        <v>134</v>
      </c>
      <c r="JM313" s="93" t="s">
        <v>181</v>
      </c>
      <c r="JN313" s="167" t="s">
        <v>182</v>
      </c>
      <c r="JO313" s="92">
        <v>1</v>
      </c>
      <c r="JP313" s="92">
        <v>2</v>
      </c>
      <c r="JQ313" s="92">
        <v>3</v>
      </c>
      <c r="JR313" s="92">
        <v>4</v>
      </c>
      <c r="JS313" s="92">
        <v>5</v>
      </c>
      <c r="JT313" s="92">
        <v>6</v>
      </c>
      <c r="JU313" s="92">
        <v>7</v>
      </c>
      <c r="JV313" s="92">
        <v>8</v>
      </c>
      <c r="JW313" s="92">
        <v>9</v>
      </c>
      <c r="JX313" s="92">
        <v>10</v>
      </c>
      <c r="JY313" s="92">
        <v>11</v>
      </c>
      <c r="JZ313" s="92">
        <v>12</v>
      </c>
      <c r="KA313" s="92">
        <v>13</v>
      </c>
      <c r="KB313" s="92">
        <v>14</v>
      </c>
      <c r="KC313" s="92">
        <v>15</v>
      </c>
      <c r="KD313" s="92">
        <v>16</v>
      </c>
      <c r="KE313" s="92">
        <v>17</v>
      </c>
      <c r="KF313" s="92">
        <v>18</v>
      </c>
      <c r="KG313" s="92">
        <v>19</v>
      </c>
      <c r="KH313" s="92">
        <v>20</v>
      </c>
      <c r="KI313" s="92">
        <v>21</v>
      </c>
      <c r="KJ313" s="92">
        <v>22</v>
      </c>
      <c r="KK313" s="92">
        <v>23</v>
      </c>
      <c r="KL313" s="92">
        <v>24</v>
      </c>
      <c r="KM313" s="92">
        <v>25</v>
      </c>
      <c r="KN313" s="92">
        <v>26</v>
      </c>
      <c r="KO313" s="92">
        <v>27</v>
      </c>
      <c r="KP313" s="92">
        <v>28</v>
      </c>
      <c r="KQ313" s="92">
        <v>29</v>
      </c>
      <c r="KR313" s="92">
        <v>30</v>
      </c>
      <c r="KS313" s="71" t="s">
        <v>169</v>
      </c>
      <c r="KT313" s="56" t="s">
        <v>134</v>
      </c>
      <c r="KU313" s="93" t="s">
        <v>181</v>
      </c>
      <c r="KV313" s="167" t="s">
        <v>182</v>
      </c>
      <c r="KW313" s="92">
        <v>1</v>
      </c>
      <c r="KX313" s="92">
        <v>2</v>
      </c>
      <c r="KY313" s="92">
        <v>3</v>
      </c>
      <c r="KZ313" s="92">
        <v>4</v>
      </c>
      <c r="LA313" s="92">
        <v>5</v>
      </c>
      <c r="LB313" s="92">
        <v>6</v>
      </c>
      <c r="LC313" s="92">
        <v>7</v>
      </c>
      <c r="LD313" s="92">
        <v>8</v>
      </c>
      <c r="LE313" s="92">
        <v>9</v>
      </c>
      <c r="LF313" s="92">
        <v>10</v>
      </c>
      <c r="LG313" s="92">
        <v>11</v>
      </c>
      <c r="LH313" s="92">
        <v>12</v>
      </c>
      <c r="LI313" s="92">
        <v>13</v>
      </c>
      <c r="LJ313" s="92">
        <v>14</v>
      </c>
      <c r="LK313" s="92">
        <v>15</v>
      </c>
      <c r="LL313" s="92">
        <v>16</v>
      </c>
      <c r="LM313" s="92">
        <v>17</v>
      </c>
      <c r="LN313" s="92">
        <v>18</v>
      </c>
      <c r="LO313" s="92">
        <v>19</v>
      </c>
      <c r="LP313" s="92">
        <v>20</v>
      </c>
      <c r="LQ313" s="92">
        <v>21</v>
      </c>
      <c r="LR313" s="92">
        <v>22</v>
      </c>
      <c r="LS313" s="92">
        <v>23</v>
      </c>
      <c r="LT313" s="92">
        <v>24</v>
      </c>
      <c r="LU313" s="92">
        <v>25</v>
      </c>
      <c r="LV313" s="92">
        <v>26</v>
      </c>
      <c r="LW313" s="92">
        <v>27</v>
      </c>
      <c r="LX313" s="92">
        <v>28</v>
      </c>
      <c r="LY313" s="92">
        <v>29</v>
      </c>
      <c r="LZ313" s="92">
        <v>30</v>
      </c>
      <c r="MA313" s="71" t="s">
        <v>169</v>
      </c>
      <c r="MB313" s="56" t="s">
        <v>134</v>
      </c>
      <c r="MC313" s="93" t="s">
        <v>181</v>
      </c>
      <c r="MD313" s="167" t="s">
        <v>182</v>
      </c>
      <c r="ME313" s="92">
        <v>1</v>
      </c>
      <c r="MF313" s="92">
        <v>2</v>
      </c>
      <c r="MG313" s="92">
        <v>3</v>
      </c>
      <c r="MH313" s="92">
        <v>4</v>
      </c>
      <c r="MI313" s="92">
        <v>5</v>
      </c>
      <c r="MJ313" s="92">
        <v>6</v>
      </c>
      <c r="MK313" s="92">
        <v>7</v>
      </c>
      <c r="ML313" s="92">
        <v>8</v>
      </c>
      <c r="MM313" s="92">
        <v>9</v>
      </c>
      <c r="MN313" s="92">
        <v>10</v>
      </c>
      <c r="MO313" s="92">
        <v>11</v>
      </c>
      <c r="MP313" s="92">
        <v>12</v>
      </c>
      <c r="MQ313" s="92">
        <v>13</v>
      </c>
      <c r="MR313" s="92">
        <v>14</v>
      </c>
      <c r="MS313" s="92">
        <v>15</v>
      </c>
      <c r="MT313" s="92">
        <v>16</v>
      </c>
      <c r="MU313" s="92">
        <v>17</v>
      </c>
      <c r="MV313" s="92">
        <v>18</v>
      </c>
      <c r="MW313" s="92">
        <v>19</v>
      </c>
      <c r="MX313" s="92">
        <v>20</v>
      </c>
      <c r="MY313" s="92">
        <v>21</v>
      </c>
      <c r="MZ313" s="92">
        <v>22</v>
      </c>
      <c r="NA313" s="92">
        <v>23</v>
      </c>
      <c r="NB313" s="92">
        <v>24</v>
      </c>
      <c r="NC313" s="92">
        <v>25</v>
      </c>
      <c r="ND313" s="92">
        <v>26</v>
      </c>
      <c r="NE313" s="92">
        <v>27</v>
      </c>
      <c r="NF313" s="92">
        <v>28</v>
      </c>
      <c r="NG313" s="92">
        <v>29</v>
      </c>
      <c r="NH313" s="92">
        <v>30</v>
      </c>
      <c r="NI313" s="71" t="s">
        <v>169</v>
      </c>
      <c r="NJ313" s="56" t="s">
        <v>134</v>
      </c>
      <c r="NK313" s="93" t="s">
        <v>181</v>
      </c>
      <c r="NL313" s="167" t="s">
        <v>182</v>
      </c>
      <c r="NM313" s="92">
        <v>1</v>
      </c>
      <c r="NN313" s="92">
        <v>2</v>
      </c>
      <c r="NO313" s="92">
        <v>3</v>
      </c>
      <c r="NP313" s="92">
        <v>4</v>
      </c>
      <c r="NQ313" s="92">
        <v>5</v>
      </c>
      <c r="NR313" s="92">
        <v>6</v>
      </c>
      <c r="NS313" s="92">
        <v>7</v>
      </c>
      <c r="NT313" s="92">
        <v>8</v>
      </c>
      <c r="NU313" s="92">
        <v>9</v>
      </c>
      <c r="NV313" s="92">
        <v>10</v>
      </c>
      <c r="NW313" s="92">
        <v>11</v>
      </c>
      <c r="NX313" s="92">
        <v>12</v>
      </c>
      <c r="NY313" s="92">
        <v>13</v>
      </c>
      <c r="NZ313" s="92">
        <v>14</v>
      </c>
      <c r="OA313" s="92">
        <v>15</v>
      </c>
      <c r="OB313" s="92">
        <v>16</v>
      </c>
      <c r="OC313" s="92">
        <v>17</v>
      </c>
      <c r="OD313" s="92">
        <v>18</v>
      </c>
      <c r="OE313" s="92">
        <v>19</v>
      </c>
      <c r="OF313" s="92">
        <v>20</v>
      </c>
      <c r="OG313" s="92">
        <v>21</v>
      </c>
      <c r="OH313" s="92">
        <v>22</v>
      </c>
      <c r="OI313" s="92">
        <v>23</v>
      </c>
      <c r="OJ313" s="92">
        <v>24</v>
      </c>
      <c r="OK313" s="92">
        <v>25</v>
      </c>
      <c r="OL313" s="92">
        <v>26</v>
      </c>
      <c r="OM313" s="92">
        <v>27</v>
      </c>
      <c r="ON313" s="92">
        <v>28</v>
      </c>
      <c r="OO313" s="92">
        <v>29</v>
      </c>
      <c r="OP313" s="92">
        <v>30</v>
      </c>
      <c r="OQ313" s="71" t="s">
        <v>169</v>
      </c>
      <c r="OR313" s="56" t="s">
        <v>134</v>
      </c>
      <c r="OS313" s="93" t="s">
        <v>181</v>
      </c>
      <c r="OT313" s="167" t="s">
        <v>182</v>
      </c>
      <c r="OU313" s="92">
        <v>1</v>
      </c>
      <c r="OV313" s="92">
        <v>2</v>
      </c>
      <c r="OW313" s="92">
        <v>3</v>
      </c>
      <c r="OX313" s="92">
        <v>4</v>
      </c>
      <c r="OY313" s="92">
        <v>5</v>
      </c>
      <c r="OZ313" s="92">
        <v>6</v>
      </c>
      <c r="PA313" s="92">
        <v>7</v>
      </c>
      <c r="PB313" s="92">
        <v>8</v>
      </c>
      <c r="PC313" s="92">
        <v>9</v>
      </c>
      <c r="PD313" s="92">
        <v>10</v>
      </c>
      <c r="PE313" s="92">
        <v>11</v>
      </c>
      <c r="PF313" s="92">
        <v>12</v>
      </c>
      <c r="PG313" s="92">
        <v>13</v>
      </c>
      <c r="PH313" s="92">
        <v>14</v>
      </c>
      <c r="PI313" s="92">
        <v>15</v>
      </c>
      <c r="PJ313" s="92">
        <v>16</v>
      </c>
      <c r="PK313" s="92">
        <v>17</v>
      </c>
      <c r="PL313" s="92">
        <v>18</v>
      </c>
      <c r="PM313" s="92">
        <v>19</v>
      </c>
      <c r="PN313" s="92">
        <v>20</v>
      </c>
      <c r="PO313" s="92">
        <v>21</v>
      </c>
      <c r="PP313" s="92">
        <v>22</v>
      </c>
      <c r="PQ313" s="92">
        <v>23</v>
      </c>
      <c r="PR313" s="92">
        <v>24</v>
      </c>
      <c r="PS313" s="92">
        <v>25</v>
      </c>
      <c r="PT313" s="92">
        <v>26</v>
      </c>
      <c r="PU313" s="92">
        <v>27</v>
      </c>
      <c r="PV313" s="92">
        <v>28</v>
      </c>
      <c r="PW313" s="92">
        <v>29</v>
      </c>
      <c r="PX313" s="92">
        <v>30</v>
      </c>
      <c r="PY313" s="71" t="s">
        <v>169</v>
      </c>
      <c r="PZ313" s="56" t="s">
        <v>134</v>
      </c>
      <c r="QA313" s="93" t="s">
        <v>181</v>
      </c>
      <c r="QB313" s="167" t="s">
        <v>182</v>
      </c>
      <c r="QC313" s="92">
        <v>1</v>
      </c>
      <c r="QD313" s="92">
        <v>2</v>
      </c>
      <c r="QE313" s="92">
        <v>3</v>
      </c>
      <c r="QF313" s="92">
        <v>4</v>
      </c>
      <c r="QG313" s="92">
        <v>5</v>
      </c>
      <c r="QH313" s="92">
        <v>6</v>
      </c>
      <c r="QI313" s="92">
        <v>7</v>
      </c>
      <c r="QJ313" s="92">
        <v>8</v>
      </c>
      <c r="QK313" s="92">
        <v>9</v>
      </c>
      <c r="QL313" s="92">
        <v>10</v>
      </c>
      <c r="QM313" s="92">
        <v>11</v>
      </c>
      <c r="QN313" s="92">
        <v>12</v>
      </c>
      <c r="QO313" s="92">
        <v>13</v>
      </c>
      <c r="QP313" s="92">
        <v>14</v>
      </c>
      <c r="QQ313" s="92">
        <v>15</v>
      </c>
      <c r="QR313" s="92">
        <v>16</v>
      </c>
      <c r="QS313" s="92">
        <v>17</v>
      </c>
      <c r="QT313" s="92">
        <v>18</v>
      </c>
      <c r="QU313" s="92">
        <v>19</v>
      </c>
      <c r="QV313" s="92">
        <v>20</v>
      </c>
      <c r="QW313" s="92">
        <v>21</v>
      </c>
      <c r="QX313" s="92">
        <v>22</v>
      </c>
      <c r="QY313" s="92">
        <v>23</v>
      </c>
      <c r="QZ313" s="92">
        <v>24</v>
      </c>
      <c r="RA313" s="92">
        <v>25</v>
      </c>
      <c r="RB313" s="92">
        <v>26</v>
      </c>
      <c r="RC313" s="92">
        <v>27</v>
      </c>
      <c r="RD313" s="92">
        <v>28</v>
      </c>
      <c r="RE313" s="92">
        <v>29</v>
      </c>
      <c r="RF313" s="92">
        <v>30</v>
      </c>
      <c r="RG313" s="71" t="s">
        <v>169</v>
      </c>
      <c r="RH313" s="56" t="s">
        <v>134</v>
      </c>
      <c r="RI313" s="93" t="s">
        <v>181</v>
      </c>
      <c r="RJ313" s="167" t="s">
        <v>182</v>
      </c>
      <c r="RK313" s="92">
        <v>1</v>
      </c>
      <c r="RL313" s="92">
        <v>2</v>
      </c>
      <c r="RM313" s="92">
        <v>3</v>
      </c>
      <c r="RN313" s="92">
        <v>4</v>
      </c>
      <c r="RO313" s="92">
        <v>5</v>
      </c>
      <c r="RP313" s="92">
        <v>6</v>
      </c>
      <c r="RQ313" s="92">
        <v>7</v>
      </c>
      <c r="RR313" s="92">
        <v>8</v>
      </c>
      <c r="RS313" s="92">
        <v>9</v>
      </c>
      <c r="RT313" s="92">
        <v>10</v>
      </c>
      <c r="RU313" s="92">
        <v>11</v>
      </c>
      <c r="RV313" s="92">
        <v>12</v>
      </c>
      <c r="RW313" s="92">
        <v>13</v>
      </c>
      <c r="RX313" s="92">
        <v>14</v>
      </c>
      <c r="RY313" s="92">
        <v>15</v>
      </c>
      <c r="RZ313" s="92">
        <v>16</v>
      </c>
      <c r="SA313" s="92">
        <v>17</v>
      </c>
      <c r="SB313" s="92">
        <v>18</v>
      </c>
      <c r="SC313" s="92">
        <v>19</v>
      </c>
      <c r="SD313" s="92">
        <v>20</v>
      </c>
      <c r="SE313" s="92">
        <v>21</v>
      </c>
      <c r="SF313" s="92">
        <v>22</v>
      </c>
      <c r="SG313" s="92">
        <v>23</v>
      </c>
      <c r="SH313" s="92">
        <v>24</v>
      </c>
      <c r="SI313" s="92">
        <v>25</v>
      </c>
      <c r="SJ313" s="92">
        <v>26</v>
      </c>
      <c r="SK313" s="92">
        <v>27</v>
      </c>
      <c r="SL313" s="92">
        <v>28</v>
      </c>
      <c r="SM313" s="92">
        <v>29</v>
      </c>
      <c r="SN313" s="92">
        <v>30</v>
      </c>
      <c r="SO313" s="71" t="s">
        <v>169</v>
      </c>
      <c r="SP313" s="56" t="s">
        <v>134</v>
      </c>
      <c r="SQ313" s="93" t="s">
        <v>181</v>
      </c>
      <c r="SR313" s="167" t="s">
        <v>182</v>
      </c>
      <c r="SS313" s="92">
        <v>1</v>
      </c>
      <c r="ST313" s="92">
        <v>2</v>
      </c>
      <c r="SU313" s="92">
        <v>3</v>
      </c>
      <c r="SV313" s="92">
        <v>4</v>
      </c>
      <c r="SW313" s="92">
        <v>5</v>
      </c>
      <c r="SX313" s="92">
        <v>6</v>
      </c>
      <c r="SY313" s="92">
        <v>7</v>
      </c>
      <c r="SZ313" s="92">
        <v>8</v>
      </c>
      <c r="TA313" s="92">
        <v>9</v>
      </c>
      <c r="TB313" s="92">
        <v>10</v>
      </c>
      <c r="TC313" s="92">
        <v>11</v>
      </c>
      <c r="TD313" s="92">
        <v>12</v>
      </c>
      <c r="TE313" s="92">
        <v>13</v>
      </c>
      <c r="TF313" s="92">
        <v>14</v>
      </c>
      <c r="TG313" s="92">
        <v>15</v>
      </c>
      <c r="TH313" s="92">
        <v>16</v>
      </c>
      <c r="TI313" s="92">
        <v>17</v>
      </c>
      <c r="TJ313" s="92">
        <v>18</v>
      </c>
      <c r="TK313" s="92">
        <v>19</v>
      </c>
      <c r="TL313" s="92">
        <v>20</v>
      </c>
      <c r="TM313" s="92">
        <v>21</v>
      </c>
      <c r="TN313" s="92">
        <v>22</v>
      </c>
      <c r="TO313" s="92">
        <v>23</v>
      </c>
      <c r="TP313" s="92">
        <v>24</v>
      </c>
      <c r="TQ313" s="92">
        <v>25</v>
      </c>
      <c r="TR313" s="92">
        <v>26</v>
      </c>
      <c r="TS313" s="92">
        <v>27</v>
      </c>
      <c r="TT313" s="92">
        <v>28</v>
      </c>
      <c r="TU313" s="92">
        <v>29</v>
      </c>
      <c r="TV313" s="92">
        <v>30</v>
      </c>
      <c r="TW313" s="71" t="s">
        <v>169</v>
      </c>
      <c r="TX313" s="56" t="s">
        <v>134</v>
      </c>
      <c r="TY313" s="93" t="s">
        <v>181</v>
      </c>
      <c r="TZ313" s="167" t="s">
        <v>182</v>
      </c>
      <c r="UA313" s="92">
        <v>1</v>
      </c>
      <c r="UB313" s="92">
        <v>2</v>
      </c>
      <c r="UC313" s="92">
        <v>3</v>
      </c>
      <c r="UD313" s="92">
        <v>4</v>
      </c>
      <c r="UE313" s="92">
        <v>5</v>
      </c>
      <c r="UF313" s="92">
        <v>6</v>
      </c>
      <c r="UG313" s="92">
        <v>7</v>
      </c>
      <c r="UH313" s="92">
        <v>8</v>
      </c>
      <c r="UI313" s="92">
        <v>9</v>
      </c>
      <c r="UJ313" s="92">
        <v>10</v>
      </c>
      <c r="UK313" s="92">
        <v>11</v>
      </c>
      <c r="UL313" s="92">
        <v>12</v>
      </c>
      <c r="UM313" s="92">
        <v>13</v>
      </c>
      <c r="UN313" s="92">
        <v>14</v>
      </c>
      <c r="UO313" s="92">
        <v>15</v>
      </c>
      <c r="UP313" s="92">
        <v>16</v>
      </c>
      <c r="UQ313" s="92">
        <v>17</v>
      </c>
      <c r="UR313" s="92">
        <v>18</v>
      </c>
      <c r="US313" s="92">
        <v>19</v>
      </c>
      <c r="UT313" s="92">
        <v>20</v>
      </c>
      <c r="UU313" s="92">
        <v>21</v>
      </c>
      <c r="UV313" s="92">
        <v>22</v>
      </c>
      <c r="UW313" s="92">
        <v>23</v>
      </c>
      <c r="UX313" s="92">
        <v>24</v>
      </c>
      <c r="UY313" s="92">
        <v>25</v>
      </c>
      <c r="UZ313" s="92">
        <v>26</v>
      </c>
      <c r="VA313" s="92">
        <v>27</v>
      </c>
      <c r="VB313" s="92">
        <v>28</v>
      </c>
      <c r="VC313" s="92">
        <v>29</v>
      </c>
      <c r="VD313" s="92">
        <v>30</v>
      </c>
      <c r="VE313" s="71" t="s">
        <v>169</v>
      </c>
      <c r="VF313" s="56" t="s">
        <v>134</v>
      </c>
      <c r="VG313" s="93" t="s">
        <v>181</v>
      </c>
      <c r="VH313" s="167" t="s">
        <v>182</v>
      </c>
      <c r="VI313" s="92">
        <v>1</v>
      </c>
      <c r="VJ313" s="92">
        <v>2</v>
      </c>
      <c r="VK313" s="92">
        <v>3</v>
      </c>
      <c r="VL313" s="92">
        <v>4</v>
      </c>
      <c r="VM313" s="92">
        <v>5</v>
      </c>
      <c r="VN313" s="92">
        <v>6</v>
      </c>
      <c r="VO313" s="92">
        <v>7</v>
      </c>
      <c r="VP313" s="92">
        <v>8</v>
      </c>
      <c r="VQ313" s="92">
        <v>9</v>
      </c>
      <c r="VR313" s="92">
        <v>10</v>
      </c>
      <c r="VS313" s="92">
        <v>11</v>
      </c>
      <c r="VT313" s="92">
        <v>12</v>
      </c>
      <c r="VU313" s="92">
        <v>13</v>
      </c>
      <c r="VV313" s="92">
        <v>14</v>
      </c>
      <c r="VW313" s="92">
        <v>15</v>
      </c>
      <c r="VX313" s="92">
        <v>16</v>
      </c>
      <c r="VY313" s="92">
        <v>17</v>
      </c>
      <c r="VZ313" s="92">
        <v>18</v>
      </c>
      <c r="WA313" s="92">
        <v>19</v>
      </c>
      <c r="WB313" s="92">
        <v>20</v>
      </c>
      <c r="WC313" s="92">
        <v>21</v>
      </c>
      <c r="WD313" s="92">
        <v>22</v>
      </c>
      <c r="WE313" s="92">
        <v>23</v>
      </c>
      <c r="WF313" s="92">
        <v>24</v>
      </c>
      <c r="WG313" s="92">
        <v>25</v>
      </c>
      <c r="WH313" s="92">
        <v>26</v>
      </c>
      <c r="WI313" s="92">
        <v>27</v>
      </c>
      <c r="WJ313" s="92">
        <v>28</v>
      </c>
      <c r="WK313" s="92">
        <v>29</v>
      </c>
      <c r="WL313" s="92">
        <v>30</v>
      </c>
      <c r="WM313" s="71" t="s">
        <v>169</v>
      </c>
      <c r="WN313" s="56" t="s">
        <v>134</v>
      </c>
      <c r="WO313" s="93" t="s">
        <v>181</v>
      </c>
      <c r="WP313" s="167" t="s">
        <v>182</v>
      </c>
      <c r="WQ313" s="92">
        <v>1</v>
      </c>
      <c r="WR313" s="92">
        <v>2</v>
      </c>
      <c r="WS313" s="92">
        <v>3</v>
      </c>
      <c r="WT313" s="92">
        <v>4</v>
      </c>
      <c r="WU313" s="92">
        <v>5</v>
      </c>
      <c r="WV313" s="92">
        <v>6</v>
      </c>
      <c r="WW313" s="92">
        <v>7</v>
      </c>
      <c r="WX313" s="92">
        <v>8</v>
      </c>
      <c r="WY313" s="92">
        <v>9</v>
      </c>
      <c r="WZ313" s="92">
        <v>10</v>
      </c>
      <c r="XA313" s="92">
        <v>11</v>
      </c>
      <c r="XB313" s="92">
        <v>12</v>
      </c>
      <c r="XC313" s="92">
        <v>13</v>
      </c>
      <c r="XD313" s="92">
        <v>14</v>
      </c>
      <c r="XE313" s="92">
        <v>15</v>
      </c>
      <c r="XF313" s="92">
        <v>16</v>
      </c>
      <c r="XG313" s="92">
        <v>17</v>
      </c>
      <c r="XH313" s="92">
        <v>18</v>
      </c>
      <c r="XI313" s="92">
        <v>19</v>
      </c>
      <c r="XJ313" s="92">
        <v>20</v>
      </c>
      <c r="XK313" s="92">
        <v>21</v>
      </c>
      <c r="XL313" s="92">
        <v>22</v>
      </c>
      <c r="XM313" s="92">
        <v>23</v>
      </c>
      <c r="XN313" s="92">
        <v>24</v>
      </c>
      <c r="XO313" s="92">
        <v>25</v>
      </c>
      <c r="XP313" s="92">
        <v>26</v>
      </c>
      <c r="XQ313" s="92">
        <v>27</v>
      </c>
      <c r="XR313" s="92">
        <v>28</v>
      </c>
      <c r="XS313" s="92">
        <v>29</v>
      </c>
      <c r="XT313" s="92">
        <v>30</v>
      </c>
      <c r="XU313" s="71" t="s">
        <v>169</v>
      </c>
      <c r="XV313" s="56" t="s">
        <v>134</v>
      </c>
      <c r="XW313" s="93" t="s">
        <v>181</v>
      </c>
      <c r="XX313" s="167" t="s">
        <v>182</v>
      </c>
      <c r="XY313" s="92">
        <v>1</v>
      </c>
      <c r="XZ313" s="92">
        <v>2</v>
      </c>
      <c r="YA313" s="92">
        <v>3</v>
      </c>
      <c r="YB313" s="92">
        <v>4</v>
      </c>
      <c r="YC313" s="92">
        <v>5</v>
      </c>
      <c r="YD313" s="92">
        <v>6</v>
      </c>
      <c r="YE313" s="92">
        <v>7</v>
      </c>
      <c r="YF313" s="92">
        <v>8</v>
      </c>
      <c r="YG313" s="92">
        <v>9</v>
      </c>
      <c r="YH313" s="92">
        <v>10</v>
      </c>
      <c r="YI313" s="92">
        <v>11</v>
      </c>
      <c r="YJ313" s="92">
        <v>12</v>
      </c>
      <c r="YK313" s="92">
        <v>13</v>
      </c>
      <c r="YL313" s="92">
        <v>14</v>
      </c>
      <c r="YM313" s="92">
        <v>15</v>
      </c>
      <c r="YN313" s="92">
        <v>16</v>
      </c>
      <c r="YO313" s="92">
        <v>17</v>
      </c>
      <c r="YP313" s="92">
        <v>18</v>
      </c>
      <c r="YQ313" s="92">
        <v>19</v>
      </c>
      <c r="YR313" s="92">
        <v>20</v>
      </c>
      <c r="YS313" s="92">
        <v>21</v>
      </c>
      <c r="YT313" s="92">
        <v>22</v>
      </c>
      <c r="YU313" s="92">
        <v>23</v>
      </c>
      <c r="YV313" s="92">
        <v>24</v>
      </c>
      <c r="YW313" s="92">
        <v>25</v>
      </c>
      <c r="YX313" s="92">
        <v>26</v>
      </c>
      <c r="YY313" s="92">
        <v>27</v>
      </c>
      <c r="YZ313" s="92">
        <v>28</v>
      </c>
      <c r="ZA313" s="92">
        <v>29</v>
      </c>
      <c r="ZB313" s="92">
        <v>30</v>
      </c>
      <c r="ZC313" s="71" t="s">
        <v>169</v>
      </c>
      <c r="ZD313" s="56" t="s">
        <v>134</v>
      </c>
      <c r="ZE313" s="93" t="s">
        <v>181</v>
      </c>
      <c r="ZF313" s="167" t="s">
        <v>182</v>
      </c>
      <c r="ZG313" s="92">
        <v>1</v>
      </c>
      <c r="ZH313" s="92">
        <v>2</v>
      </c>
      <c r="ZI313" s="92">
        <v>3</v>
      </c>
      <c r="ZJ313" s="92">
        <v>4</v>
      </c>
      <c r="ZK313" s="92">
        <v>5</v>
      </c>
      <c r="ZL313" s="92">
        <v>6</v>
      </c>
      <c r="ZM313" s="92">
        <v>7</v>
      </c>
      <c r="ZN313" s="92">
        <v>8</v>
      </c>
      <c r="ZO313" s="92">
        <v>9</v>
      </c>
      <c r="ZP313" s="92">
        <v>10</v>
      </c>
      <c r="ZQ313" s="92">
        <v>11</v>
      </c>
      <c r="ZR313" s="92">
        <v>12</v>
      </c>
      <c r="ZS313" s="92">
        <v>13</v>
      </c>
      <c r="ZT313" s="92">
        <v>14</v>
      </c>
      <c r="ZU313" s="92">
        <v>15</v>
      </c>
      <c r="ZV313" s="92">
        <v>16</v>
      </c>
      <c r="ZW313" s="92">
        <v>17</v>
      </c>
      <c r="ZX313" s="92">
        <v>18</v>
      </c>
      <c r="ZY313" s="92">
        <v>19</v>
      </c>
      <c r="ZZ313" s="92">
        <v>20</v>
      </c>
      <c r="AAA313" s="92">
        <v>21</v>
      </c>
      <c r="AAB313" s="92">
        <v>22</v>
      </c>
      <c r="AAC313" s="92">
        <v>23</v>
      </c>
      <c r="AAD313" s="92">
        <v>24</v>
      </c>
      <c r="AAE313" s="92">
        <v>25</v>
      </c>
      <c r="AAF313" s="92">
        <v>26</v>
      </c>
      <c r="AAG313" s="92">
        <v>27</v>
      </c>
      <c r="AAH313" s="92">
        <v>28</v>
      </c>
      <c r="AAI313" s="92">
        <v>29</v>
      </c>
      <c r="AAJ313" s="92">
        <v>30</v>
      </c>
      <c r="AAK313" s="71" t="s">
        <v>169</v>
      </c>
      <c r="AAL313" s="56" t="s">
        <v>134</v>
      </c>
      <c r="AAM313" s="93" t="s">
        <v>181</v>
      </c>
      <c r="AAN313" s="167" t="s">
        <v>182</v>
      </c>
      <c r="AAO313" s="92">
        <v>1</v>
      </c>
      <c r="AAP313" s="92">
        <v>2</v>
      </c>
      <c r="AAQ313" s="92">
        <v>3</v>
      </c>
      <c r="AAR313" s="92">
        <v>4</v>
      </c>
      <c r="AAS313" s="92">
        <v>5</v>
      </c>
      <c r="AAT313" s="92">
        <v>6</v>
      </c>
      <c r="AAU313" s="92">
        <v>7</v>
      </c>
      <c r="AAV313" s="92">
        <v>8</v>
      </c>
      <c r="AAW313" s="92">
        <v>9</v>
      </c>
      <c r="AAX313" s="92">
        <v>10</v>
      </c>
      <c r="AAY313" s="92">
        <v>11</v>
      </c>
      <c r="AAZ313" s="92">
        <v>12</v>
      </c>
      <c r="ABA313" s="92">
        <v>13</v>
      </c>
      <c r="ABB313" s="92">
        <v>14</v>
      </c>
      <c r="ABC313" s="92">
        <v>15</v>
      </c>
      <c r="ABD313" s="92">
        <v>16</v>
      </c>
      <c r="ABE313" s="92">
        <v>17</v>
      </c>
      <c r="ABF313" s="92">
        <v>18</v>
      </c>
      <c r="ABG313" s="92">
        <v>19</v>
      </c>
      <c r="ABH313" s="92">
        <v>20</v>
      </c>
      <c r="ABI313" s="92">
        <v>21</v>
      </c>
      <c r="ABJ313" s="92">
        <v>22</v>
      </c>
      <c r="ABK313" s="92">
        <v>23</v>
      </c>
      <c r="ABL313" s="92">
        <v>24</v>
      </c>
      <c r="ABM313" s="92">
        <v>25</v>
      </c>
      <c r="ABN313" s="92">
        <v>26</v>
      </c>
      <c r="ABO313" s="92">
        <v>27</v>
      </c>
      <c r="ABP313" s="92">
        <v>28</v>
      </c>
      <c r="ABQ313" s="92">
        <v>29</v>
      </c>
      <c r="ABR313" s="92">
        <v>30</v>
      </c>
      <c r="ABS313" s="71" t="s">
        <v>169</v>
      </c>
      <c r="ABT313" s="56" t="s">
        <v>134</v>
      </c>
      <c r="ABU313" s="93" t="s">
        <v>181</v>
      </c>
      <c r="ABV313" s="167" t="s">
        <v>182</v>
      </c>
      <c r="ABW313" s="92">
        <v>1</v>
      </c>
      <c r="ABX313" s="92">
        <v>2</v>
      </c>
      <c r="ABY313" s="92">
        <v>3</v>
      </c>
      <c r="ABZ313" s="92">
        <v>4</v>
      </c>
      <c r="ACA313" s="92">
        <v>5</v>
      </c>
      <c r="ACB313" s="92">
        <v>6</v>
      </c>
      <c r="ACC313" s="92">
        <v>7</v>
      </c>
      <c r="ACD313" s="92">
        <v>8</v>
      </c>
      <c r="ACE313" s="92">
        <v>9</v>
      </c>
      <c r="ACF313" s="92">
        <v>10</v>
      </c>
      <c r="ACG313" s="92">
        <v>11</v>
      </c>
      <c r="ACH313" s="92">
        <v>12</v>
      </c>
      <c r="ACI313" s="92">
        <v>13</v>
      </c>
      <c r="ACJ313" s="92">
        <v>14</v>
      </c>
      <c r="ACK313" s="92">
        <v>15</v>
      </c>
      <c r="ACL313" s="92">
        <v>16</v>
      </c>
      <c r="ACM313" s="92">
        <v>17</v>
      </c>
      <c r="ACN313" s="92">
        <v>18</v>
      </c>
      <c r="ACO313" s="92">
        <v>19</v>
      </c>
      <c r="ACP313" s="92">
        <v>20</v>
      </c>
      <c r="ACQ313" s="92">
        <v>21</v>
      </c>
      <c r="ACR313" s="92">
        <v>22</v>
      </c>
      <c r="ACS313" s="92">
        <v>23</v>
      </c>
      <c r="ACT313" s="92">
        <v>24</v>
      </c>
      <c r="ACU313" s="92">
        <v>25</v>
      </c>
      <c r="ACV313" s="92">
        <v>26</v>
      </c>
      <c r="ACW313" s="92">
        <v>27</v>
      </c>
      <c r="ACX313" s="92">
        <v>28</v>
      </c>
      <c r="ACY313" s="92">
        <v>29</v>
      </c>
      <c r="ACZ313" s="92">
        <v>30</v>
      </c>
      <c r="ADA313" s="71" t="s">
        <v>169</v>
      </c>
      <c r="ADB313" s="56" t="s">
        <v>134</v>
      </c>
      <c r="ADC313" s="93" t="s">
        <v>181</v>
      </c>
      <c r="ADD313" s="167" t="s">
        <v>182</v>
      </c>
      <c r="ADE313" s="92">
        <v>1</v>
      </c>
      <c r="ADF313" s="92">
        <v>2</v>
      </c>
      <c r="ADG313" s="92">
        <v>3</v>
      </c>
      <c r="ADH313" s="92">
        <v>4</v>
      </c>
      <c r="ADI313" s="92">
        <v>5</v>
      </c>
      <c r="ADJ313" s="92">
        <v>6</v>
      </c>
      <c r="ADK313" s="92">
        <v>7</v>
      </c>
      <c r="ADL313" s="92">
        <v>8</v>
      </c>
      <c r="ADM313" s="92">
        <v>9</v>
      </c>
      <c r="ADN313" s="92">
        <v>10</v>
      </c>
      <c r="ADO313" s="92">
        <v>11</v>
      </c>
      <c r="ADP313" s="92">
        <v>12</v>
      </c>
      <c r="ADQ313" s="92">
        <v>13</v>
      </c>
      <c r="ADR313" s="92">
        <v>14</v>
      </c>
      <c r="ADS313" s="92">
        <v>15</v>
      </c>
      <c r="ADT313" s="92">
        <v>16</v>
      </c>
      <c r="ADU313" s="92">
        <v>17</v>
      </c>
      <c r="ADV313" s="92">
        <v>18</v>
      </c>
      <c r="ADW313" s="92">
        <v>19</v>
      </c>
      <c r="ADX313" s="92">
        <v>20</v>
      </c>
      <c r="ADY313" s="92">
        <v>21</v>
      </c>
      <c r="ADZ313" s="92">
        <v>22</v>
      </c>
      <c r="AEA313" s="92">
        <v>23</v>
      </c>
      <c r="AEB313" s="92">
        <v>24</v>
      </c>
      <c r="AEC313" s="92">
        <v>25</v>
      </c>
      <c r="AED313" s="92">
        <v>26</v>
      </c>
      <c r="AEE313" s="92">
        <v>27</v>
      </c>
      <c r="AEF313" s="92">
        <v>28</v>
      </c>
      <c r="AEG313" s="92">
        <v>29</v>
      </c>
      <c r="AEH313" s="92">
        <v>30</v>
      </c>
      <c r="AEI313" s="71" t="s">
        <v>169</v>
      </c>
      <c r="AEJ313" s="56" t="s">
        <v>134</v>
      </c>
      <c r="AEK313" s="93" t="s">
        <v>181</v>
      </c>
      <c r="AEL313" s="167" t="s">
        <v>182</v>
      </c>
      <c r="AEM313" s="92">
        <v>1</v>
      </c>
      <c r="AEN313" s="92">
        <v>2</v>
      </c>
      <c r="AEO313" s="92">
        <v>3</v>
      </c>
      <c r="AEP313" s="92">
        <v>4</v>
      </c>
      <c r="AEQ313" s="92">
        <v>5</v>
      </c>
      <c r="AER313" s="92">
        <v>6</v>
      </c>
      <c r="AES313" s="92">
        <v>7</v>
      </c>
      <c r="AET313" s="92">
        <v>8</v>
      </c>
      <c r="AEU313" s="92">
        <v>9</v>
      </c>
      <c r="AEV313" s="92">
        <v>10</v>
      </c>
      <c r="AEW313" s="92">
        <v>11</v>
      </c>
      <c r="AEX313" s="92">
        <v>12</v>
      </c>
      <c r="AEY313" s="92">
        <v>13</v>
      </c>
      <c r="AEZ313" s="92">
        <v>14</v>
      </c>
      <c r="AFA313" s="92">
        <v>15</v>
      </c>
      <c r="AFB313" s="92">
        <v>16</v>
      </c>
      <c r="AFC313" s="92">
        <v>17</v>
      </c>
      <c r="AFD313" s="92">
        <v>18</v>
      </c>
      <c r="AFE313" s="92">
        <v>19</v>
      </c>
      <c r="AFF313" s="92">
        <v>20</v>
      </c>
      <c r="AFG313" s="92">
        <v>21</v>
      </c>
      <c r="AFH313" s="92">
        <v>22</v>
      </c>
      <c r="AFI313" s="92">
        <v>23</v>
      </c>
      <c r="AFJ313" s="92">
        <v>24</v>
      </c>
      <c r="AFK313" s="92">
        <v>25</v>
      </c>
      <c r="AFL313" s="92">
        <v>26</v>
      </c>
      <c r="AFM313" s="92">
        <v>27</v>
      </c>
      <c r="AFN313" s="92">
        <v>28</v>
      </c>
      <c r="AFO313" s="92">
        <v>29</v>
      </c>
      <c r="AFP313" s="92">
        <v>30</v>
      </c>
      <c r="AFQ313" s="71" t="s">
        <v>169</v>
      </c>
      <c r="AFR313" s="56" t="s">
        <v>134</v>
      </c>
      <c r="AFS313" s="93" t="s">
        <v>181</v>
      </c>
      <c r="AFT313" s="167" t="s">
        <v>182</v>
      </c>
      <c r="AFU313" s="92">
        <v>1</v>
      </c>
      <c r="AFV313" s="92">
        <v>2</v>
      </c>
      <c r="AFW313" s="92">
        <v>3</v>
      </c>
      <c r="AFX313" s="92">
        <v>4</v>
      </c>
      <c r="AFY313" s="92">
        <v>5</v>
      </c>
      <c r="AFZ313" s="92">
        <v>6</v>
      </c>
      <c r="AGA313" s="92">
        <v>7</v>
      </c>
      <c r="AGB313" s="92">
        <v>8</v>
      </c>
      <c r="AGC313" s="92">
        <v>9</v>
      </c>
      <c r="AGD313" s="92">
        <v>10</v>
      </c>
      <c r="AGE313" s="92">
        <v>11</v>
      </c>
      <c r="AGF313" s="92">
        <v>12</v>
      </c>
      <c r="AGG313" s="92">
        <v>13</v>
      </c>
      <c r="AGH313" s="92">
        <v>14</v>
      </c>
      <c r="AGI313" s="92">
        <v>15</v>
      </c>
      <c r="AGJ313" s="92">
        <v>16</v>
      </c>
      <c r="AGK313" s="92">
        <v>17</v>
      </c>
      <c r="AGL313" s="92">
        <v>18</v>
      </c>
      <c r="AGM313" s="92">
        <v>19</v>
      </c>
      <c r="AGN313" s="92">
        <v>20</v>
      </c>
      <c r="AGO313" s="92">
        <v>21</v>
      </c>
      <c r="AGP313" s="92">
        <v>22</v>
      </c>
      <c r="AGQ313" s="92">
        <v>23</v>
      </c>
      <c r="AGR313" s="92">
        <v>24</v>
      </c>
      <c r="AGS313" s="92">
        <v>25</v>
      </c>
      <c r="AGT313" s="92">
        <v>26</v>
      </c>
      <c r="AGU313" s="92">
        <v>27</v>
      </c>
      <c r="AGV313" s="92">
        <v>28</v>
      </c>
      <c r="AGW313" s="92">
        <v>29</v>
      </c>
      <c r="AGX313" s="92">
        <v>30</v>
      </c>
      <c r="AGY313" s="71" t="s">
        <v>169</v>
      </c>
      <c r="AGZ313" s="56" t="s">
        <v>134</v>
      </c>
      <c r="AHA313" s="93" t="s">
        <v>181</v>
      </c>
      <c r="AHB313" s="167" t="s">
        <v>182</v>
      </c>
      <c r="AHC313" s="92">
        <v>1</v>
      </c>
      <c r="AHD313" s="92">
        <v>2</v>
      </c>
      <c r="AHE313" s="92">
        <v>3</v>
      </c>
      <c r="AHF313" s="92">
        <v>4</v>
      </c>
      <c r="AHG313" s="92">
        <v>5</v>
      </c>
      <c r="AHH313" s="92">
        <v>6</v>
      </c>
      <c r="AHI313" s="92">
        <v>7</v>
      </c>
      <c r="AHJ313" s="92">
        <v>8</v>
      </c>
      <c r="AHK313" s="92">
        <v>9</v>
      </c>
      <c r="AHL313" s="92">
        <v>10</v>
      </c>
      <c r="AHM313" s="92">
        <v>11</v>
      </c>
      <c r="AHN313" s="92">
        <v>12</v>
      </c>
      <c r="AHO313" s="92">
        <v>13</v>
      </c>
      <c r="AHP313" s="92">
        <v>14</v>
      </c>
      <c r="AHQ313" s="92">
        <v>15</v>
      </c>
      <c r="AHR313" s="92">
        <v>16</v>
      </c>
      <c r="AHS313" s="92">
        <v>17</v>
      </c>
      <c r="AHT313" s="92">
        <v>18</v>
      </c>
      <c r="AHU313" s="92">
        <v>19</v>
      </c>
      <c r="AHV313" s="92">
        <v>20</v>
      </c>
      <c r="AHW313" s="92">
        <v>21</v>
      </c>
      <c r="AHX313" s="92">
        <v>22</v>
      </c>
      <c r="AHY313" s="92">
        <v>23</v>
      </c>
      <c r="AHZ313" s="92">
        <v>24</v>
      </c>
      <c r="AIA313" s="92">
        <v>25</v>
      </c>
      <c r="AIB313" s="92">
        <v>26</v>
      </c>
      <c r="AIC313" s="92">
        <v>27</v>
      </c>
      <c r="AID313" s="92">
        <v>28</v>
      </c>
      <c r="AIE313" s="92">
        <v>29</v>
      </c>
      <c r="AIF313" s="92">
        <v>30</v>
      </c>
      <c r="AIG313" s="71" t="s">
        <v>169</v>
      </c>
      <c r="AIH313" s="56" t="s">
        <v>134</v>
      </c>
      <c r="AII313" s="93" t="s">
        <v>181</v>
      </c>
      <c r="AIJ313" s="167" t="s">
        <v>182</v>
      </c>
      <c r="AIK313" s="92">
        <v>1</v>
      </c>
      <c r="AIL313" s="92">
        <v>2</v>
      </c>
      <c r="AIM313" s="92">
        <v>3</v>
      </c>
      <c r="AIN313" s="92">
        <v>4</v>
      </c>
      <c r="AIO313" s="92">
        <v>5</v>
      </c>
      <c r="AIP313" s="92">
        <v>6</v>
      </c>
      <c r="AIQ313" s="92">
        <v>7</v>
      </c>
      <c r="AIR313" s="92">
        <v>8</v>
      </c>
      <c r="AIS313" s="92">
        <v>9</v>
      </c>
      <c r="AIT313" s="92">
        <v>10</v>
      </c>
      <c r="AIU313" s="92">
        <v>11</v>
      </c>
      <c r="AIV313" s="92">
        <v>12</v>
      </c>
      <c r="AIW313" s="92">
        <v>13</v>
      </c>
      <c r="AIX313" s="92">
        <v>14</v>
      </c>
      <c r="AIY313" s="92">
        <v>15</v>
      </c>
      <c r="AIZ313" s="92">
        <v>16</v>
      </c>
      <c r="AJA313" s="92">
        <v>17</v>
      </c>
      <c r="AJB313" s="92">
        <v>18</v>
      </c>
      <c r="AJC313" s="92">
        <v>19</v>
      </c>
      <c r="AJD313" s="92">
        <v>20</v>
      </c>
      <c r="AJE313" s="92">
        <v>21</v>
      </c>
      <c r="AJF313" s="92">
        <v>22</v>
      </c>
      <c r="AJG313" s="92">
        <v>23</v>
      </c>
      <c r="AJH313" s="92">
        <v>24</v>
      </c>
      <c r="AJI313" s="92">
        <v>25</v>
      </c>
      <c r="AJJ313" s="92">
        <v>26</v>
      </c>
      <c r="AJK313" s="92">
        <v>27</v>
      </c>
      <c r="AJL313" s="92">
        <v>28</v>
      </c>
      <c r="AJM313" s="92">
        <v>29</v>
      </c>
      <c r="AJN313" s="92">
        <v>30</v>
      </c>
      <c r="AJO313" s="71" t="s">
        <v>169</v>
      </c>
      <c r="AJP313" s="56" t="s">
        <v>134</v>
      </c>
      <c r="AJQ313" s="93" t="s">
        <v>181</v>
      </c>
      <c r="AJR313" s="167" t="s">
        <v>182</v>
      </c>
      <c r="AJS313" s="92">
        <v>1</v>
      </c>
      <c r="AJT313" s="92">
        <v>2</v>
      </c>
      <c r="AJU313" s="92">
        <v>3</v>
      </c>
      <c r="AJV313" s="92">
        <v>4</v>
      </c>
      <c r="AJW313" s="92">
        <v>5</v>
      </c>
      <c r="AJX313" s="92">
        <v>6</v>
      </c>
      <c r="AJY313" s="92">
        <v>7</v>
      </c>
      <c r="AJZ313" s="92">
        <v>8</v>
      </c>
      <c r="AKA313" s="92">
        <v>9</v>
      </c>
      <c r="AKB313" s="92">
        <v>10</v>
      </c>
      <c r="AKC313" s="92">
        <v>11</v>
      </c>
      <c r="AKD313" s="92">
        <v>12</v>
      </c>
      <c r="AKE313" s="92">
        <v>13</v>
      </c>
      <c r="AKF313" s="92">
        <v>14</v>
      </c>
      <c r="AKG313" s="92">
        <v>15</v>
      </c>
      <c r="AKH313" s="92">
        <v>16</v>
      </c>
      <c r="AKI313" s="92">
        <v>17</v>
      </c>
      <c r="AKJ313" s="92">
        <v>18</v>
      </c>
      <c r="AKK313" s="92">
        <v>19</v>
      </c>
      <c r="AKL313" s="92">
        <v>20</v>
      </c>
      <c r="AKM313" s="92">
        <v>21</v>
      </c>
      <c r="AKN313" s="92">
        <v>22</v>
      </c>
      <c r="AKO313" s="92">
        <v>23</v>
      </c>
      <c r="AKP313" s="92">
        <v>24</v>
      </c>
      <c r="AKQ313" s="92">
        <v>25</v>
      </c>
      <c r="AKR313" s="92">
        <v>26</v>
      </c>
      <c r="AKS313" s="92">
        <v>27</v>
      </c>
      <c r="AKT313" s="92">
        <v>28</v>
      </c>
      <c r="AKU313" s="92">
        <v>29</v>
      </c>
      <c r="AKV313" s="92">
        <v>30</v>
      </c>
      <c r="AKW313" s="71" t="s">
        <v>169</v>
      </c>
      <c r="AKX313" s="56" t="s">
        <v>134</v>
      </c>
      <c r="AKY313" s="93" t="s">
        <v>181</v>
      </c>
      <c r="AKZ313" s="167" t="s">
        <v>182</v>
      </c>
      <c r="ALA313" s="92">
        <v>1</v>
      </c>
      <c r="ALB313" s="92">
        <v>2</v>
      </c>
      <c r="ALC313" s="92">
        <v>3</v>
      </c>
      <c r="ALD313" s="92">
        <v>4</v>
      </c>
      <c r="ALE313" s="92">
        <v>5</v>
      </c>
      <c r="ALF313" s="92">
        <v>6</v>
      </c>
      <c r="ALG313" s="92">
        <v>7</v>
      </c>
      <c r="ALH313" s="92">
        <v>8</v>
      </c>
      <c r="ALI313" s="92">
        <v>9</v>
      </c>
      <c r="ALJ313" s="92">
        <v>10</v>
      </c>
      <c r="ALK313" s="92">
        <v>11</v>
      </c>
      <c r="ALL313" s="92">
        <v>12</v>
      </c>
      <c r="ALM313" s="92">
        <v>13</v>
      </c>
      <c r="ALN313" s="92">
        <v>14</v>
      </c>
      <c r="ALO313" s="92">
        <v>15</v>
      </c>
      <c r="ALP313" s="92">
        <v>16</v>
      </c>
      <c r="ALQ313" s="92">
        <v>17</v>
      </c>
      <c r="ALR313" s="92">
        <v>18</v>
      </c>
      <c r="ALS313" s="92">
        <v>19</v>
      </c>
      <c r="ALT313" s="92">
        <v>20</v>
      </c>
      <c r="ALU313" s="92">
        <v>21</v>
      </c>
      <c r="ALV313" s="92">
        <v>22</v>
      </c>
      <c r="ALW313" s="92">
        <v>23</v>
      </c>
      <c r="ALX313" s="92">
        <v>24</v>
      </c>
      <c r="ALY313" s="92">
        <v>25</v>
      </c>
      <c r="ALZ313" s="92">
        <v>26</v>
      </c>
      <c r="AMA313" s="92">
        <v>27</v>
      </c>
      <c r="AMB313" s="92">
        <v>28</v>
      </c>
      <c r="AMC313" s="92">
        <v>29</v>
      </c>
      <c r="AMD313" s="92">
        <v>30</v>
      </c>
      <c r="AME313" s="71" t="s">
        <v>169</v>
      </c>
      <c r="AMF313" s="56" t="s">
        <v>134</v>
      </c>
      <c r="AMG313" s="93" t="s">
        <v>181</v>
      </c>
      <c r="AMH313" s="167" t="s">
        <v>182</v>
      </c>
      <c r="AMI313" s="92">
        <v>1</v>
      </c>
      <c r="AMJ313" s="92">
        <v>2</v>
      </c>
      <c r="AMK313" s="92">
        <v>3</v>
      </c>
      <c r="AML313" s="92">
        <v>4</v>
      </c>
      <c r="AMM313" s="92">
        <v>5</v>
      </c>
      <c r="AMN313" s="92">
        <v>6</v>
      </c>
      <c r="AMO313" s="92">
        <v>7</v>
      </c>
      <c r="AMP313" s="92">
        <v>8</v>
      </c>
      <c r="AMQ313" s="92">
        <v>9</v>
      </c>
      <c r="AMR313" s="92">
        <v>10</v>
      </c>
      <c r="AMS313" s="92">
        <v>11</v>
      </c>
      <c r="AMT313" s="92">
        <v>12</v>
      </c>
      <c r="AMU313" s="92">
        <v>13</v>
      </c>
      <c r="AMV313" s="92">
        <v>14</v>
      </c>
      <c r="AMW313" s="92">
        <v>15</v>
      </c>
      <c r="AMX313" s="92">
        <v>16</v>
      </c>
      <c r="AMY313" s="92">
        <v>17</v>
      </c>
      <c r="AMZ313" s="92">
        <v>18</v>
      </c>
      <c r="ANA313" s="92">
        <v>19</v>
      </c>
      <c r="ANB313" s="92">
        <v>20</v>
      </c>
      <c r="ANC313" s="92">
        <v>21</v>
      </c>
      <c r="AND313" s="92">
        <v>22</v>
      </c>
      <c r="ANE313" s="92">
        <v>23</v>
      </c>
      <c r="ANF313" s="92">
        <v>24</v>
      </c>
      <c r="ANG313" s="92">
        <v>25</v>
      </c>
      <c r="ANH313" s="92">
        <v>26</v>
      </c>
      <c r="ANI313" s="92">
        <v>27</v>
      </c>
      <c r="ANJ313" s="92">
        <v>28</v>
      </c>
      <c r="ANK313" s="92">
        <v>29</v>
      </c>
      <c r="ANL313" s="92">
        <v>30</v>
      </c>
      <c r="ANM313" s="71" t="s">
        <v>169</v>
      </c>
      <c r="ANN313" s="56" t="s">
        <v>134</v>
      </c>
      <c r="ANO313" s="93" t="s">
        <v>181</v>
      </c>
      <c r="ANP313" s="167" t="s">
        <v>182</v>
      </c>
    </row>
    <row r="314" spans="1:1056" x14ac:dyDescent="0.3">
      <c r="A314" s="129" t="s">
        <v>3</v>
      </c>
      <c r="B314" s="58" t="s">
        <v>1</v>
      </c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72">
        <f>SUM(C314:AF314)</f>
        <v>0</v>
      </c>
      <c r="AH314" s="57">
        <f>AG314*'Bảng giá mua 2015'!D313</f>
        <v>0</v>
      </c>
      <c r="AI314" s="53">
        <f>'Hàng tồn'!E315</f>
        <v>0</v>
      </c>
      <c r="AJ314" s="168">
        <f>AI314*'Bảng giá mua 2015'!F313</f>
        <v>0</v>
      </c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72">
        <f>SUM(AK314:BN314)</f>
        <v>0</v>
      </c>
      <c r="BP314" s="57">
        <f>BO314*'Bảng giá mua 2015'!AL313</f>
        <v>0</v>
      </c>
      <c r="BQ314" s="53">
        <f>'Hàng tồn'!AM315</f>
        <v>0</v>
      </c>
      <c r="BR314" s="168">
        <f>BQ314*'Bảng giá mua 2015'!AN313</f>
        <v>0</v>
      </c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72">
        <f>SUM(BS314:CV314)</f>
        <v>0</v>
      </c>
      <c r="CX314" s="57">
        <f>CW314*'Bảng giá mua 2015'!BT313</f>
        <v>0</v>
      </c>
      <c r="CY314" s="53">
        <f>'Hàng tồn'!BU315</f>
        <v>0</v>
      </c>
      <c r="CZ314" s="168">
        <f>CY314*'Bảng giá mua 2015'!BV313</f>
        <v>0</v>
      </c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72">
        <f>SUM(DA314:ED314)</f>
        <v>0</v>
      </c>
      <c r="EF314" s="57">
        <f>EE314*'Bảng giá mua 2015'!DB313</f>
        <v>0</v>
      </c>
      <c r="EG314" s="53">
        <f>'Hàng tồn'!DC315</f>
        <v>0</v>
      </c>
      <c r="EH314" s="168">
        <f>EG314*'Bảng giá mua 2015'!DD313</f>
        <v>0</v>
      </c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72">
        <f>SUM(EI314:FL314)</f>
        <v>0</v>
      </c>
      <c r="FN314" s="57">
        <f>FM314*'Bảng giá mua 2015'!EJ313</f>
        <v>0</v>
      </c>
      <c r="FO314" s="53">
        <f>'Hàng tồn'!EK315</f>
        <v>0</v>
      </c>
      <c r="FP314" s="168">
        <f>FO314*'Bảng giá mua 2015'!EL313</f>
        <v>0</v>
      </c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72">
        <f>SUM(FQ314:GT314)</f>
        <v>0</v>
      </c>
      <c r="GV314" s="57">
        <f>GU314*'Bảng giá mua 2015'!FR313</f>
        <v>0</v>
      </c>
      <c r="GW314" s="53">
        <f>'Hàng tồn'!FS315</f>
        <v>0</v>
      </c>
      <c r="GX314" s="168">
        <f>GW314*'Bảng giá mua 2015'!FT313</f>
        <v>0</v>
      </c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72">
        <f>SUM(GY314:IB314)</f>
        <v>0</v>
      </c>
      <c r="ID314" s="57">
        <f>IC314*'Bảng giá mua 2015'!GZ313</f>
        <v>0</v>
      </c>
      <c r="IE314" s="53">
        <f>'Hàng tồn'!HA315</f>
        <v>0</v>
      </c>
      <c r="IF314" s="168">
        <f>IE314*'Bảng giá mua 2015'!HB313</f>
        <v>0</v>
      </c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72">
        <f>SUM(IG314:JJ314)</f>
        <v>0</v>
      </c>
      <c r="JL314" s="57">
        <f>JK314*'Bảng giá mua 2015'!IH313</f>
        <v>0</v>
      </c>
      <c r="JM314" s="53">
        <f>'Hàng tồn'!II315</f>
        <v>0</v>
      </c>
      <c r="JN314" s="168">
        <f>JM314*'Bảng giá mua 2015'!IJ313</f>
        <v>0</v>
      </c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72">
        <f>SUM(JO314:KR314)</f>
        <v>0</v>
      </c>
      <c r="KT314" s="57">
        <f>KS314*'Bảng giá mua 2015'!JP313</f>
        <v>0</v>
      </c>
      <c r="KU314" s="53">
        <f>'Hàng tồn'!JQ315</f>
        <v>0</v>
      </c>
      <c r="KV314" s="168">
        <f>KU314*'Bảng giá mua 2015'!JR313</f>
        <v>0</v>
      </c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72">
        <f>SUM(KW314:LZ314)</f>
        <v>0</v>
      </c>
      <c r="MB314" s="57">
        <f>MA314*'Bảng giá mua 2015'!KX313</f>
        <v>0</v>
      </c>
      <c r="MC314" s="53">
        <f>'Hàng tồn'!KY315</f>
        <v>0</v>
      </c>
      <c r="MD314" s="168">
        <f>MC314*'Bảng giá mua 2015'!KZ313</f>
        <v>0</v>
      </c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72">
        <f>SUM(ME314:NH314)</f>
        <v>0</v>
      </c>
      <c r="NJ314" s="57">
        <f>NI314*'Bảng giá mua 2015'!MF313</f>
        <v>0</v>
      </c>
      <c r="NK314" s="53">
        <f>'Hàng tồn'!MG315</f>
        <v>0</v>
      </c>
      <c r="NL314" s="168">
        <f>NK314*'Bảng giá mua 2015'!MH313</f>
        <v>0</v>
      </c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72">
        <f>SUM(NM314:OP314)</f>
        <v>0</v>
      </c>
      <c r="OR314" s="57">
        <f>OQ314*'Bảng giá mua 2015'!NN313</f>
        <v>0</v>
      </c>
      <c r="OS314" s="53">
        <f>'Hàng tồn'!NO315</f>
        <v>0</v>
      </c>
      <c r="OT314" s="168">
        <f>OS314*'Bảng giá mua 2015'!NP313</f>
        <v>0</v>
      </c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72">
        <f>SUM(OU314:PX314)</f>
        <v>0</v>
      </c>
      <c r="PZ314" s="57">
        <f>PY314*'Bảng giá mua 2015'!OV313</f>
        <v>0</v>
      </c>
      <c r="QA314" s="53">
        <f>'Hàng tồn'!OW315</f>
        <v>0</v>
      </c>
      <c r="QB314" s="168">
        <f>QA314*'Bảng giá mua 2015'!OX313</f>
        <v>0</v>
      </c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72">
        <f>SUM(QC314:RF314)</f>
        <v>0</v>
      </c>
      <c r="RH314" s="57">
        <f>RG314*'Bảng giá mua 2015'!QD313</f>
        <v>0</v>
      </c>
      <c r="RI314" s="53">
        <f>'Hàng tồn'!QE315</f>
        <v>0</v>
      </c>
      <c r="RJ314" s="168">
        <f>RI314*'Bảng giá mua 2015'!QF313</f>
        <v>0</v>
      </c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72">
        <f>SUM(RK314:SN314)</f>
        <v>0</v>
      </c>
      <c r="SP314" s="57">
        <f>SO314*'Bảng giá mua 2015'!RL313</f>
        <v>0</v>
      </c>
      <c r="SQ314" s="53">
        <f>'Hàng tồn'!RM315</f>
        <v>0</v>
      </c>
      <c r="SR314" s="168">
        <f>SQ314*'Bảng giá mua 2015'!RN313</f>
        <v>0</v>
      </c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72">
        <f>SUM(SS314:TV314)</f>
        <v>0</v>
      </c>
      <c r="TX314" s="57">
        <f>TW314*'Bảng giá mua 2015'!ST313</f>
        <v>0</v>
      </c>
      <c r="TY314" s="53">
        <f>'Hàng tồn'!SU315</f>
        <v>0</v>
      </c>
      <c r="TZ314" s="168">
        <f>TY314*'Bảng giá mua 2015'!SV313</f>
        <v>0</v>
      </c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72">
        <f>SUM(UA314:VD314)</f>
        <v>0</v>
      </c>
      <c r="VF314" s="57">
        <f>VE314*'Bảng giá mua 2015'!UB313</f>
        <v>0</v>
      </c>
      <c r="VG314" s="53">
        <f>'Hàng tồn'!UC315</f>
        <v>0</v>
      </c>
      <c r="VH314" s="168">
        <f>VG314*'Bảng giá mua 2015'!UD313</f>
        <v>0</v>
      </c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72">
        <f>SUM(VI314:WL314)</f>
        <v>0</v>
      </c>
      <c r="WN314" s="57">
        <f>WM314*'Bảng giá mua 2015'!VJ313</f>
        <v>0</v>
      </c>
      <c r="WO314" s="53">
        <f>'Hàng tồn'!VK315</f>
        <v>0</v>
      </c>
      <c r="WP314" s="168">
        <f>WO314*'Bảng giá mua 2015'!VL313</f>
        <v>0</v>
      </c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72">
        <f>SUM(WQ314:XT314)</f>
        <v>0</v>
      </c>
      <c r="XV314" s="57">
        <f>XU314*'Bảng giá mua 2015'!WR313</f>
        <v>0</v>
      </c>
      <c r="XW314" s="53">
        <f>'Hàng tồn'!WS315</f>
        <v>0</v>
      </c>
      <c r="XX314" s="168">
        <f>XW314*'Bảng giá mua 2015'!WT313</f>
        <v>0</v>
      </c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72">
        <f>SUM(XY314:ZB314)</f>
        <v>0</v>
      </c>
      <c r="ZD314" s="57">
        <f>ZC314*'Bảng giá mua 2015'!XZ313</f>
        <v>0</v>
      </c>
      <c r="ZE314" s="53">
        <f>'Hàng tồn'!YA315</f>
        <v>0</v>
      </c>
      <c r="ZF314" s="168">
        <f>ZE314*'Bảng giá mua 2015'!YB313</f>
        <v>0</v>
      </c>
      <c r="ZG314" s="55"/>
      <c r="ZH314" s="55"/>
      <c r="ZI314" s="55"/>
      <c r="ZJ314" s="55"/>
      <c r="ZK314" s="55"/>
      <c r="ZL314" s="55"/>
      <c r="ZM314" s="55"/>
      <c r="ZN314" s="55"/>
      <c r="ZO314" s="55"/>
      <c r="ZP314" s="55"/>
      <c r="ZQ314" s="55"/>
      <c r="ZR314" s="55"/>
      <c r="ZS314" s="55"/>
      <c r="ZT314" s="55"/>
      <c r="ZU314" s="55"/>
      <c r="ZV314" s="55"/>
      <c r="ZW314" s="55"/>
      <c r="ZX314" s="55"/>
      <c r="ZY314" s="55"/>
      <c r="ZZ314" s="55"/>
      <c r="AAA314" s="55"/>
      <c r="AAB314" s="55"/>
      <c r="AAC314" s="55"/>
      <c r="AAD314" s="55"/>
      <c r="AAE314" s="55"/>
      <c r="AAF314" s="55"/>
      <c r="AAG314" s="55"/>
      <c r="AAH314" s="55"/>
      <c r="AAI314" s="55"/>
      <c r="AAJ314" s="55"/>
      <c r="AAK314" s="72">
        <f>SUM(ZG314:AAJ314)</f>
        <v>0</v>
      </c>
      <c r="AAL314" s="57">
        <f>AAK314*'Bảng giá mua 2015'!ZH313</f>
        <v>0</v>
      </c>
      <c r="AAM314" s="53">
        <f>'Hàng tồn'!ZI315</f>
        <v>0</v>
      </c>
      <c r="AAN314" s="168">
        <f>AAM314*'Bảng giá mua 2015'!ZJ313</f>
        <v>0</v>
      </c>
      <c r="AAO314" s="55"/>
      <c r="AAP314" s="55"/>
      <c r="AAQ314" s="55"/>
      <c r="AAR314" s="55"/>
      <c r="AAS314" s="55"/>
      <c r="AAT314" s="55"/>
      <c r="AAU314" s="55"/>
      <c r="AAV314" s="55"/>
      <c r="AAW314" s="55"/>
      <c r="AAX314" s="55"/>
      <c r="AAY314" s="55"/>
      <c r="AAZ314" s="55"/>
      <c r="ABA314" s="55"/>
      <c r="ABB314" s="55"/>
      <c r="ABC314" s="55"/>
      <c r="ABD314" s="55"/>
      <c r="ABE314" s="55"/>
      <c r="ABF314" s="55"/>
      <c r="ABG314" s="55"/>
      <c r="ABH314" s="55"/>
      <c r="ABI314" s="55"/>
      <c r="ABJ314" s="55"/>
      <c r="ABK314" s="55"/>
      <c r="ABL314" s="55"/>
      <c r="ABM314" s="55"/>
      <c r="ABN314" s="55"/>
      <c r="ABO314" s="55"/>
      <c r="ABP314" s="55"/>
      <c r="ABQ314" s="55"/>
      <c r="ABR314" s="55"/>
      <c r="ABS314" s="72">
        <f>SUM(AAO314:ABR314)</f>
        <v>0</v>
      </c>
      <c r="ABT314" s="57">
        <f>ABS314*'Bảng giá mua 2015'!AAP313</f>
        <v>0</v>
      </c>
      <c r="ABU314" s="53">
        <f>'Hàng tồn'!AAQ315</f>
        <v>0</v>
      </c>
      <c r="ABV314" s="168">
        <f>ABU314*'Bảng giá mua 2015'!AAR313</f>
        <v>0</v>
      </c>
      <c r="ABW314" s="55"/>
      <c r="ABX314" s="55"/>
      <c r="ABY314" s="55"/>
      <c r="ABZ314" s="55"/>
      <c r="ACA314" s="55"/>
      <c r="ACB314" s="55"/>
      <c r="ACC314" s="55"/>
      <c r="ACD314" s="55"/>
      <c r="ACE314" s="55"/>
      <c r="ACF314" s="55"/>
      <c r="ACG314" s="55"/>
      <c r="ACH314" s="55"/>
      <c r="ACI314" s="55"/>
      <c r="ACJ314" s="55"/>
      <c r="ACK314" s="55"/>
      <c r="ACL314" s="55"/>
      <c r="ACM314" s="55"/>
      <c r="ACN314" s="55"/>
      <c r="ACO314" s="55"/>
      <c r="ACP314" s="55"/>
      <c r="ACQ314" s="55"/>
      <c r="ACR314" s="55"/>
      <c r="ACS314" s="55"/>
      <c r="ACT314" s="55"/>
      <c r="ACU314" s="55"/>
      <c r="ACV314" s="55"/>
      <c r="ACW314" s="55"/>
      <c r="ACX314" s="55"/>
      <c r="ACY314" s="55"/>
      <c r="ACZ314" s="55"/>
      <c r="ADA314" s="72">
        <f>SUM(ABW314:ACZ314)</f>
        <v>0</v>
      </c>
      <c r="ADB314" s="57">
        <f>ADA314*'Bảng giá mua 2015'!ABX313</f>
        <v>0</v>
      </c>
      <c r="ADC314" s="53">
        <f>'Hàng tồn'!ABY315</f>
        <v>0</v>
      </c>
      <c r="ADD314" s="168">
        <f>ADC314*'Bảng giá mua 2015'!ABZ313</f>
        <v>0</v>
      </c>
      <c r="ADE314" s="55"/>
      <c r="ADF314" s="55"/>
      <c r="ADG314" s="55"/>
      <c r="ADH314" s="55"/>
      <c r="ADI314" s="55"/>
      <c r="ADJ314" s="55"/>
      <c r="ADK314" s="55"/>
      <c r="ADL314" s="55"/>
      <c r="ADM314" s="55"/>
      <c r="ADN314" s="55"/>
      <c r="ADO314" s="55"/>
      <c r="ADP314" s="55"/>
      <c r="ADQ314" s="55"/>
      <c r="ADR314" s="55"/>
      <c r="ADS314" s="55"/>
      <c r="ADT314" s="55"/>
      <c r="ADU314" s="55"/>
      <c r="ADV314" s="55"/>
      <c r="ADW314" s="55"/>
      <c r="ADX314" s="55"/>
      <c r="ADY314" s="55"/>
      <c r="ADZ314" s="55"/>
      <c r="AEA314" s="55"/>
      <c r="AEB314" s="55"/>
      <c r="AEC314" s="55"/>
      <c r="AED314" s="55"/>
      <c r="AEE314" s="55"/>
      <c r="AEF314" s="55"/>
      <c r="AEG314" s="55"/>
      <c r="AEH314" s="55"/>
      <c r="AEI314" s="72">
        <f>SUM(ADE314:AEH314)</f>
        <v>0</v>
      </c>
      <c r="AEJ314" s="57">
        <f>AEI314*'Bảng giá mua 2015'!ADF313</f>
        <v>0</v>
      </c>
      <c r="AEK314" s="53">
        <f>'Hàng tồn'!ADG315</f>
        <v>0</v>
      </c>
      <c r="AEL314" s="168">
        <f>AEK314*'Bảng giá mua 2015'!ADH313</f>
        <v>0</v>
      </c>
      <c r="AEM314" s="55"/>
      <c r="AEN314" s="55"/>
      <c r="AEO314" s="55"/>
      <c r="AEP314" s="55"/>
      <c r="AEQ314" s="55"/>
      <c r="AER314" s="55"/>
      <c r="AES314" s="55"/>
      <c r="AET314" s="55"/>
      <c r="AEU314" s="55"/>
      <c r="AEV314" s="55"/>
      <c r="AEW314" s="55"/>
      <c r="AEX314" s="55"/>
      <c r="AEY314" s="55"/>
      <c r="AEZ314" s="55"/>
      <c r="AFA314" s="55"/>
      <c r="AFB314" s="55"/>
      <c r="AFC314" s="55"/>
      <c r="AFD314" s="55"/>
      <c r="AFE314" s="55"/>
      <c r="AFF314" s="55"/>
      <c r="AFG314" s="55"/>
      <c r="AFH314" s="55"/>
      <c r="AFI314" s="55"/>
      <c r="AFJ314" s="55"/>
      <c r="AFK314" s="55"/>
      <c r="AFL314" s="55"/>
      <c r="AFM314" s="55"/>
      <c r="AFN314" s="55"/>
      <c r="AFO314" s="55"/>
      <c r="AFP314" s="55"/>
      <c r="AFQ314" s="72">
        <f>SUM(AEM314:AFP314)</f>
        <v>0</v>
      </c>
      <c r="AFR314" s="57">
        <f>AFQ314*'Bảng giá mua 2015'!AEN313</f>
        <v>0</v>
      </c>
      <c r="AFS314" s="53">
        <f>'Hàng tồn'!AEO315</f>
        <v>0</v>
      </c>
      <c r="AFT314" s="168">
        <f>AFS314*'Bảng giá mua 2015'!AEP313</f>
        <v>0</v>
      </c>
      <c r="AFU314" s="55"/>
      <c r="AFV314" s="55"/>
      <c r="AFW314" s="55"/>
      <c r="AFX314" s="55"/>
      <c r="AFY314" s="55"/>
      <c r="AFZ314" s="55"/>
      <c r="AGA314" s="55"/>
      <c r="AGB314" s="55"/>
      <c r="AGC314" s="55"/>
      <c r="AGD314" s="55"/>
      <c r="AGE314" s="55"/>
      <c r="AGF314" s="55"/>
      <c r="AGG314" s="55"/>
      <c r="AGH314" s="55"/>
      <c r="AGI314" s="55"/>
      <c r="AGJ314" s="55"/>
      <c r="AGK314" s="55"/>
      <c r="AGL314" s="55"/>
      <c r="AGM314" s="55"/>
      <c r="AGN314" s="55"/>
      <c r="AGO314" s="55"/>
      <c r="AGP314" s="55"/>
      <c r="AGQ314" s="55"/>
      <c r="AGR314" s="55"/>
      <c r="AGS314" s="55"/>
      <c r="AGT314" s="55"/>
      <c r="AGU314" s="55"/>
      <c r="AGV314" s="55"/>
      <c r="AGW314" s="55"/>
      <c r="AGX314" s="55"/>
      <c r="AGY314" s="72">
        <f>SUM(AFU314:AGX314)</f>
        <v>0</v>
      </c>
      <c r="AGZ314" s="57">
        <f>AGY314*'Bảng giá mua 2015'!AFV313</f>
        <v>0</v>
      </c>
      <c r="AHA314" s="53">
        <f>'Hàng tồn'!AFW315</f>
        <v>0</v>
      </c>
      <c r="AHB314" s="168">
        <f>AHA314*'Bảng giá mua 2015'!AFX313</f>
        <v>0</v>
      </c>
      <c r="AHC314" s="55"/>
      <c r="AHD314" s="55"/>
      <c r="AHE314" s="55">
        <v>1</v>
      </c>
      <c r="AHF314" s="55">
        <v>3</v>
      </c>
      <c r="AHG314" s="55">
        <v>1</v>
      </c>
      <c r="AHH314" s="55">
        <v>2</v>
      </c>
      <c r="AHI314" s="55">
        <v>1</v>
      </c>
      <c r="AHJ314" s="55">
        <v>1</v>
      </c>
      <c r="AHK314" s="55">
        <v>2</v>
      </c>
      <c r="AHL314" s="55"/>
      <c r="AHM314" s="55">
        <v>2</v>
      </c>
      <c r="AHN314" s="55"/>
      <c r="AHO314" s="55"/>
      <c r="AHP314" s="55">
        <v>1</v>
      </c>
      <c r="AHQ314" s="55">
        <v>3</v>
      </c>
      <c r="AHR314" s="55"/>
      <c r="AHS314" s="55"/>
      <c r="AHT314" s="55"/>
      <c r="AHU314" s="55"/>
      <c r="AHV314" s="55"/>
      <c r="AHW314" s="55"/>
      <c r="AHX314" s="55"/>
      <c r="AHY314" s="55"/>
      <c r="AHZ314" s="55"/>
      <c r="AIA314" s="55"/>
      <c r="AIB314" s="55"/>
      <c r="AIC314" s="55"/>
      <c r="AID314" s="55"/>
      <c r="AIE314" s="55"/>
      <c r="AIF314" s="55"/>
      <c r="AIG314" s="72">
        <f>SUM(AHC314:AIF314)</f>
        <v>17</v>
      </c>
      <c r="AIH314" s="57">
        <f>AIG314*'Bảng giá bán 2015'!AC313</f>
        <v>0</v>
      </c>
      <c r="AII314" s="53">
        <f>'Hàng tồn'!AHE315</f>
        <v>0</v>
      </c>
      <c r="AIJ314" s="168">
        <f>AII314*'Bảng giá bán 2015'!AD313</f>
        <v>0</v>
      </c>
      <c r="AIK314" s="55"/>
      <c r="AIL314" s="55"/>
      <c r="AIM314" s="55">
        <v>2</v>
      </c>
      <c r="AIN314" s="55">
        <v>1</v>
      </c>
      <c r="AIO314" s="55">
        <v>1</v>
      </c>
      <c r="AIP314" s="55">
        <v>1</v>
      </c>
      <c r="AIQ314" s="55">
        <v>1</v>
      </c>
      <c r="AIR314" s="55">
        <v>2</v>
      </c>
      <c r="AIS314" s="55"/>
      <c r="AIT314" s="55"/>
      <c r="AIU314" s="55"/>
      <c r="AIV314" s="55"/>
      <c r="AIW314" s="55">
        <v>1</v>
      </c>
      <c r="AIX314" s="55"/>
      <c r="AIY314" s="55"/>
      <c r="AIZ314" s="55"/>
      <c r="AJA314" s="55"/>
      <c r="AJB314" s="55"/>
      <c r="AJC314" s="55"/>
      <c r="AJD314" s="55"/>
      <c r="AJE314" s="55"/>
      <c r="AJF314" s="55"/>
      <c r="AJG314" s="55"/>
      <c r="AJH314" s="55"/>
      <c r="AJI314" s="55"/>
      <c r="AJJ314" s="55"/>
      <c r="AJK314" s="55"/>
      <c r="AJL314" s="55"/>
      <c r="AJM314" s="55"/>
      <c r="AJN314" s="55"/>
      <c r="AJO314" s="72">
        <f>SUM(AIK314:AJN314)</f>
        <v>9</v>
      </c>
      <c r="AJP314" s="57">
        <f>AJO314*'Bảng giá bán 2015'!AD313</f>
        <v>0</v>
      </c>
      <c r="AJQ314" s="53">
        <f>'Hàng tồn'!AIM315</f>
        <v>0</v>
      </c>
      <c r="AJR314" s="168">
        <f>AJQ314*'Bảng giá mua 2015'!AIN313</f>
        <v>0</v>
      </c>
      <c r="AJS314" s="55"/>
      <c r="AJT314" s="55"/>
      <c r="AJU314" s="55"/>
      <c r="AJV314" s="55"/>
      <c r="AJW314" s="55"/>
      <c r="AJX314" s="55"/>
      <c r="AJY314" s="55"/>
      <c r="AJZ314" s="55"/>
      <c r="AKA314" s="55"/>
      <c r="AKB314" s="55"/>
      <c r="AKC314" s="55"/>
      <c r="AKD314" s="55"/>
      <c r="AKE314" s="55"/>
      <c r="AKF314" s="55"/>
      <c r="AKG314" s="55"/>
      <c r="AKH314" s="55"/>
      <c r="AKI314" s="55"/>
      <c r="AKJ314" s="55"/>
      <c r="AKK314" s="55"/>
      <c r="AKL314" s="55"/>
      <c r="AKM314" s="55"/>
      <c r="AKN314" s="55"/>
      <c r="AKO314" s="55"/>
      <c r="AKP314" s="55"/>
      <c r="AKQ314" s="55"/>
      <c r="AKR314" s="55"/>
      <c r="AKS314" s="55"/>
      <c r="AKT314" s="55"/>
      <c r="AKU314" s="55"/>
      <c r="AKV314" s="55"/>
      <c r="AKW314" s="72">
        <f>SUM(AJS314:AKV314)</f>
        <v>0</v>
      </c>
      <c r="AKX314" s="57">
        <f>AKW314*'Bảng giá bán 2015'!BL313</f>
        <v>0</v>
      </c>
      <c r="AKY314" s="53">
        <f>'Hàng tồn'!AJU315</f>
        <v>0</v>
      </c>
      <c r="AKZ314" s="168">
        <f>AKY314*'Bảng giá mua 2015'!AJV313</f>
        <v>0</v>
      </c>
      <c r="ALA314" s="55"/>
      <c r="ALB314" s="55"/>
      <c r="ALC314" s="55"/>
      <c r="ALD314" s="55"/>
      <c r="ALE314" s="55"/>
      <c r="ALF314" s="55"/>
      <c r="ALG314" s="55"/>
      <c r="ALH314" s="55"/>
      <c r="ALI314" s="55"/>
      <c r="ALJ314" s="55"/>
      <c r="ALK314" s="55"/>
      <c r="ALL314" s="55"/>
      <c r="ALM314" s="55"/>
      <c r="ALN314" s="55"/>
      <c r="ALO314" s="55"/>
      <c r="ALP314" s="55"/>
      <c r="ALQ314" s="55"/>
      <c r="ALR314" s="55"/>
      <c r="ALS314" s="55"/>
      <c r="ALT314" s="55"/>
      <c r="ALU314" s="55"/>
      <c r="ALV314" s="55"/>
      <c r="ALW314" s="55"/>
      <c r="ALX314" s="55"/>
      <c r="ALY314" s="55"/>
      <c r="ALZ314" s="55"/>
      <c r="AMA314" s="55"/>
      <c r="AMB314" s="55"/>
      <c r="AMC314" s="55"/>
      <c r="AMD314" s="55"/>
      <c r="AME314" s="72">
        <f>SUM(ALA314:AMD314)</f>
        <v>0</v>
      </c>
      <c r="AMF314" s="57">
        <f>AME314*'Bảng giá bán 2015'!CT313</f>
        <v>0</v>
      </c>
      <c r="AMG314" s="53">
        <f>'Hàng tồn'!ALC315</f>
        <v>0</v>
      </c>
      <c r="AMH314" s="168">
        <f>AMG314*'Bảng giá mua 2015'!ALD313</f>
        <v>0</v>
      </c>
      <c r="AMI314" s="55"/>
      <c r="AMJ314" s="55"/>
      <c r="AMK314" s="55"/>
      <c r="AML314" s="55"/>
      <c r="AMM314" s="55"/>
      <c r="AMN314" s="55"/>
      <c r="AMO314" s="55"/>
      <c r="AMP314" s="55"/>
      <c r="AMQ314" s="55"/>
      <c r="AMR314" s="55"/>
      <c r="AMS314" s="55"/>
      <c r="AMT314" s="55"/>
      <c r="AMU314" s="55"/>
      <c r="AMV314" s="55"/>
      <c r="AMW314" s="55"/>
      <c r="AMX314" s="55"/>
      <c r="AMY314" s="55"/>
      <c r="AMZ314" s="55"/>
      <c r="ANA314" s="55"/>
      <c r="ANB314" s="55"/>
      <c r="ANC314" s="55"/>
      <c r="AND314" s="55"/>
      <c r="ANE314" s="55"/>
      <c r="ANF314" s="55"/>
      <c r="ANG314" s="55"/>
      <c r="ANH314" s="55"/>
      <c r="ANI314" s="55"/>
      <c r="ANJ314" s="55"/>
      <c r="ANK314" s="55"/>
      <c r="ANL314" s="55"/>
      <c r="ANM314" s="72">
        <f>SUM(AMI314:ANL314)</f>
        <v>0</v>
      </c>
      <c r="ANN314" s="57">
        <f>ANM314*'Bảng giá bán 2015'!EB313</f>
        <v>0</v>
      </c>
      <c r="ANO314" s="53">
        <f>'Hàng tồn'!AMK315</f>
        <v>0</v>
      </c>
      <c r="ANP314" s="168">
        <f>ANO314*'Bảng giá mua 2015'!AML313</f>
        <v>0</v>
      </c>
    </row>
    <row r="315" spans="1:1056" x14ac:dyDescent="0.3">
      <c r="A315" s="131"/>
      <c r="B315" s="58" t="s">
        <v>2</v>
      </c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72">
        <f t="shared" ref="AG315:AG339" si="310">SUM(C315:AF315)</f>
        <v>0</v>
      </c>
      <c r="AH315" s="57">
        <f>AG315*'Bảng giá mua 2015'!D314</f>
        <v>0</v>
      </c>
      <c r="AI315" s="53">
        <f>'Hàng tồn'!E316</f>
        <v>0</v>
      </c>
      <c r="AJ315" s="168">
        <f>AI315*'Bảng giá mua 2015'!F314</f>
        <v>0</v>
      </c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72">
        <f t="shared" ref="BO315:BO339" si="311">SUM(AK315:BN315)</f>
        <v>0</v>
      </c>
      <c r="BP315" s="57">
        <f>BO315*'Bảng giá mua 2015'!AL314</f>
        <v>0</v>
      </c>
      <c r="BQ315" s="53">
        <f>'Hàng tồn'!AM316</f>
        <v>0</v>
      </c>
      <c r="BR315" s="168">
        <f>BQ315*'Bảng giá mua 2015'!AN314</f>
        <v>0</v>
      </c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72">
        <f t="shared" ref="CW315:CW339" si="312">SUM(BS315:CV315)</f>
        <v>0</v>
      </c>
      <c r="CX315" s="57">
        <f>CW315*'Bảng giá mua 2015'!BT314</f>
        <v>0</v>
      </c>
      <c r="CY315" s="53">
        <f>'Hàng tồn'!BU316</f>
        <v>0</v>
      </c>
      <c r="CZ315" s="168">
        <f>CY315*'Bảng giá mua 2015'!BV314</f>
        <v>0</v>
      </c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72">
        <f t="shared" ref="EE315:EE339" si="313">SUM(DA315:ED315)</f>
        <v>0</v>
      </c>
      <c r="EF315" s="57">
        <f>EE315*'Bảng giá mua 2015'!DB314</f>
        <v>0</v>
      </c>
      <c r="EG315" s="53">
        <f>'Hàng tồn'!DC316</f>
        <v>0</v>
      </c>
      <c r="EH315" s="168">
        <f>EG315*'Bảng giá mua 2015'!DD314</f>
        <v>0</v>
      </c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72">
        <f t="shared" ref="FM315:FM339" si="314">SUM(EI315:FL315)</f>
        <v>0</v>
      </c>
      <c r="FN315" s="57">
        <f>FM315*'Bảng giá mua 2015'!EJ314</f>
        <v>0</v>
      </c>
      <c r="FO315" s="53">
        <f>'Hàng tồn'!EK316</f>
        <v>0</v>
      </c>
      <c r="FP315" s="168">
        <f>FO315*'Bảng giá mua 2015'!EL314</f>
        <v>0</v>
      </c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72">
        <f t="shared" ref="GU315:GU339" si="315">SUM(FQ315:GT315)</f>
        <v>0</v>
      </c>
      <c r="GV315" s="57">
        <f>GU315*'Bảng giá mua 2015'!FR314</f>
        <v>0</v>
      </c>
      <c r="GW315" s="53">
        <f>'Hàng tồn'!FS316</f>
        <v>0</v>
      </c>
      <c r="GX315" s="168">
        <f>GW315*'Bảng giá mua 2015'!FT314</f>
        <v>0</v>
      </c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72">
        <f t="shared" ref="IC315:IC339" si="316">SUM(GY315:IB315)</f>
        <v>0</v>
      </c>
      <c r="ID315" s="57">
        <f>IC315*'Bảng giá mua 2015'!GZ314</f>
        <v>0</v>
      </c>
      <c r="IE315" s="53">
        <f>'Hàng tồn'!HA316</f>
        <v>0</v>
      </c>
      <c r="IF315" s="168">
        <f>IE315*'Bảng giá mua 2015'!HB314</f>
        <v>0</v>
      </c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72">
        <f t="shared" ref="JK315:JK339" si="317">SUM(IG315:JJ315)</f>
        <v>0</v>
      </c>
      <c r="JL315" s="57">
        <f>JK315*'Bảng giá mua 2015'!IH314</f>
        <v>0</v>
      </c>
      <c r="JM315" s="53">
        <f>'Hàng tồn'!II316</f>
        <v>0</v>
      </c>
      <c r="JN315" s="168">
        <f>JM315*'Bảng giá mua 2015'!IJ314</f>
        <v>0</v>
      </c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72">
        <f t="shared" ref="KS315:KS339" si="318">SUM(JO315:KR315)</f>
        <v>0</v>
      </c>
      <c r="KT315" s="57">
        <f>KS315*'Bảng giá mua 2015'!JP314</f>
        <v>0</v>
      </c>
      <c r="KU315" s="53">
        <f>'Hàng tồn'!JQ316</f>
        <v>0</v>
      </c>
      <c r="KV315" s="168">
        <f>KU315*'Bảng giá mua 2015'!JR314</f>
        <v>0</v>
      </c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72">
        <f t="shared" ref="MA315:MA339" si="319">SUM(KW315:LZ315)</f>
        <v>0</v>
      </c>
      <c r="MB315" s="57">
        <f>MA315*'Bảng giá mua 2015'!KX314</f>
        <v>0</v>
      </c>
      <c r="MC315" s="53">
        <f>'Hàng tồn'!KY316</f>
        <v>0</v>
      </c>
      <c r="MD315" s="168">
        <f>MC315*'Bảng giá mua 2015'!KZ314</f>
        <v>0</v>
      </c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72">
        <f t="shared" ref="NI315:NI339" si="320">SUM(ME315:NH315)</f>
        <v>0</v>
      </c>
      <c r="NJ315" s="57">
        <f>NI315*'Bảng giá mua 2015'!MF314</f>
        <v>0</v>
      </c>
      <c r="NK315" s="53">
        <f>'Hàng tồn'!MG316</f>
        <v>0</v>
      </c>
      <c r="NL315" s="168">
        <f>NK315*'Bảng giá mua 2015'!MH314</f>
        <v>0</v>
      </c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72">
        <f t="shared" ref="OQ315:OQ339" si="321">SUM(NM315:OP315)</f>
        <v>0</v>
      </c>
      <c r="OR315" s="57">
        <f>OQ315*'Bảng giá mua 2015'!NN314</f>
        <v>0</v>
      </c>
      <c r="OS315" s="53">
        <f>'Hàng tồn'!NO316</f>
        <v>0</v>
      </c>
      <c r="OT315" s="168">
        <f>OS315*'Bảng giá mua 2015'!NP314</f>
        <v>0</v>
      </c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72">
        <f t="shared" ref="PY315:PY339" si="322">SUM(OU315:PX315)</f>
        <v>0</v>
      </c>
      <c r="PZ315" s="57">
        <f>PY315*'Bảng giá mua 2015'!OV314</f>
        <v>0</v>
      </c>
      <c r="QA315" s="53">
        <f>'Hàng tồn'!OW316</f>
        <v>0</v>
      </c>
      <c r="QB315" s="168">
        <f>QA315*'Bảng giá mua 2015'!OX314</f>
        <v>0</v>
      </c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72">
        <f t="shared" ref="RG315:RG339" si="323">SUM(QC315:RF315)</f>
        <v>0</v>
      </c>
      <c r="RH315" s="57">
        <f>RG315*'Bảng giá mua 2015'!QD314</f>
        <v>0</v>
      </c>
      <c r="RI315" s="53">
        <f>'Hàng tồn'!QE316</f>
        <v>0</v>
      </c>
      <c r="RJ315" s="168">
        <f>RI315*'Bảng giá mua 2015'!QF314</f>
        <v>0</v>
      </c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72">
        <f t="shared" ref="SO315:SO339" si="324">SUM(RK315:SN315)</f>
        <v>0</v>
      </c>
      <c r="SP315" s="57">
        <f>SO315*'Bảng giá mua 2015'!RL314</f>
        <v>0</v>
      </c>
      <c r="SQ315" s="53">
        <f>'Hàng tồn'!RM316</f>
        <v>0</v>
      </c>
      <c r="SR315" s="168">
        <f>SQ315*'Bảng giá mua 2015'!RN314</f>
        <v>0</v>
      </c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72">
        <f t="shared" ref="TW315:TW339" si="325">SUM(SS315:TV315)</f>
        <v>0</v>
      </c>
      <c r="TX315" s="57">
        <f>TW315*'Bảng giá mua 2015'!ST314</f>
        <v>0</v>
      </c>
      <c r="TY315" s="53">
        <f>'Hàng tồn'!SU316</f>
        <v>0</v>
      </c>
      <c r="TZ315" s="168">
        <f>TY315*'Bảng giá mua 2015'!SV314</f>
        <v>0</v>
      </c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72">
        <f t="shared" ref="VE315:VE339" si="326">SUM(UA315:VD315)</f>
        <v>0</v>
      </c>
      <c r="VF315" s="57">
        <f>VE315*'Bảng giá mua 2015'!UB314</f>
        <v>0</v>
      </c>
      <c r="VG315" s="53">
        <f>'Hàng tồn'!UC316</f>
        <v>0</v>
      </c>
      <c r="VH315" s="168">
        <f>VG315*'Bảng giá mua 2015'!UD314</f>
        <v>0</v>
      </c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72">
        <f t="shared" ref="WM315:WM339" si="327">SUM(VI315:WL315)</f>
        <v>0</v>
      </c>
      <c r="WN315" s="57">
        <f>WM315*'Bảng giá mua 2015'!VJ314</f>
        <v>0</v>
      </c>
      <c r="WO315" s="53">
        <f>'Hàng tồn'!VK316</f>
        <v>0</v>
      </c>
      <c r="WP315" s="168">
        <f>WO315*'Bảng giá mua 2015'!VL314</f>
        <v>0</v>
      </c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72">
        <f t="shared" ref="XU315:XU339" si="328">SUM(WQ315:XT315)</f>
        <v>0</v>
      </c>
      <c r="XV315" s="57">
        <f>XU315*'Bảng giá mua 2015'!WR314</f>
        <v>0</v>
      </c>
      <c r="XW315" s="53">
        <f>'Hàng tồn'!WS316</f>
        <v>0</v>
      </c>
      <c r="XX315" s="168">
        <f>XW315*'Bảng giá mua 2015'!WT314</f>
        <v>0</v>
      </c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72">
        <f t="shared" ref="ZC315:ZC339" si="329">SUM(XY315:ZB315)</f>
        <v>0</v>
      </c>
      <c r="ZD315" s="57">
        <f>ZC315*'Bảng giá mua 2015'!XZ314</f>
        <v>0</v>
      </c>
      <c r="ZE315" s="53">
        <f>'Hàng tồn'!YA316</f>
        <v>0</v>
      </c>
      <c r="ZF315" s="168">
        <f>ZE315*'Bảng giá mua 2015'!YB314</f>
        <v>0</v>
      </c>
      <c r="ZG315" s="55"/>
      <c r="ZH315" s="55"/>
      <c r="ZI315" s="55"/>
      <c r="ZJ315" s="55"/>
      <c r="ZK315" s="55"/>
      <c r="ZL315" s="55"/>
      <c r="ZM315" s="55"/>
      <c r="ZN315" s="55"/>
      <c r="ZO315" s="55"/>
      <c r="ZP315" s="55"/>
      <c r="ZQ315" s="55"/>
      <c r="ZR315" s="55"/>
      <c r="ZS315" s="55"/>
      <c r="ZT315" s="55"/>
      <c r="ZU315" s="55"/>
      <c r="ZV315" s="55"/>
      <c r="ZW315" s="55"/>
      <c r="ZX315" s="55"/>
      <c r="ZY315" s="55"/>
      <c r="ZZ315" s="55"/>
      <c r="AAA315" s="55"/>
      <c r="AAB315" s="55"/>
      <c r="AAC315" s="55"/>
      <c r="AAD315" s="55"/>
      <c r="AAE315" s="55"/>
      <c r="AAF315" s="55"/>
      <c r="AAG315" s="55"/>
      <c r="AAH315" s="55"/>
      <c r="AAI315" s="55"/>
      <c r="AAJ315" s="55"/>
      <c r="AAK315" s="72">
        <f t="shared" ref="AAK315:AAK339" si="330">SUM(ZG315:AAJ315)</f>
        <v>0</v>
      </c>
      <c r="AAL315" s="57">
        <f>AAK315*'Bảng giá mua 2015'!ZH314</f>
        <v>0</v>
      </c>
      <c r="AAM315" s="53">
        <f>'Hàng tồn'!ZI316</f>
        <v>0</v>
      </c>
      <c r="AAN315" s="168">
        <f>AAM315*'Bảng giá mua 2015'!ZJ314</f>
        <v>0</v>
      </c>
      <c r="AAO315" s="55"/>
      <c r="AAP315" s="55"/>
      <c r="AAQ315" s="55"/>
      <c r="AAR315" s="55"/>
      <c r="AAS315" s="55"/>
      <c r="AAT315" s="55"/>
      <c r="AAU315" s="55"/>
      <c r="AAV315" s="55"/>
      <c r="AAW315" s="55"/>
      <c r="AAX315" s="55"/>
      <c r="AAY315" s="55"/>
      <c r="AAZ315" s="55"/>
      <c r="ABA315" s="55"/>
      <c r="ABB315" s="55"/>
      <c r="ABC315" s="55"/>
      <c r="ABD315" s="55"/>
      <c r="ABE315" s="55"/>
      <c r="ABF315" s="55"/>
      <c r="ABG315" s="55"/>
      <c r="ABH315" s="55"/>
      <c r="ABI315" s="55"/>
      <c r="ABJ315" s="55"/>
      <c r="ABK315" s="55"/>
      <c r="ABL315" s="55"/>
      <c r="ABM315" s="55"/>
      <c r="ABN315" s="55"/>
      <c r="ABO315" s="55"/>
      <c r="ABP315" s="55"/>
      <c r="ABQ315" s="55"/>
      <c r="ABR315" s="55"/>
      <c r="ABS315" s="72">
        <f t="shared" ref="ABS315:ABS339" si="331">SUM(AAO315:ABR315)</f>
        <v>0</v>
      </c>
      <c r="ABT315" s="57">
        <f>ABS315*'Bảng giá mua 2015'!AAP314</f>
        <v>0</v>
      </c>
      <c r="ABU315" s="53">
        <f>'Hàng tồn'!AAQ316</f>
        <v>0</v>
      </c>
      <c r="ABV315" s="168">
        <f>ABU315*'Bảng giá mua 2015'!AAR314</f>
        <v>0</v>
      </c>
      <c r="ABW315" s="55"/>
      <c r="ABX315" s="55"/>
      <c r="ABY315" s="55"/>
      <c r="ABZ315" s="55"/>
      <c r="ACA315" s="55"/>
      <c r="ACB315" s="55"/>
      <c r="ACC315" s="55"/>
      <c r="ACD315" s="55"/>
      <c r="ACE315" s="55"/>
      <c r="ACF315" s="55"/>
      <c r="ACG315" s="55"/>
      <c r="ACH315" s="55"/>
      <c r="ACI315" s="55"/>
      <c r="ACJ315" s="55"/>
      <c r="ACK315" s="55"/>
      <c r="ACL315" s="55"/>
      <c r="ACM315" s="55"/>
      <c r="ACN315" s="55"/>
      <c r="ACO315" s="55"/>
      <c r="ACP315" s="55"/>
      <c r="ACQ315" s="55"/>
      <c r="ACR315" s="55"/>
      <c r="ACS315" s="55"/>
      <c r="ACT315" s="55"/>
      <c r="ACU315" s="55"/>
      <c r="ACV315" s="55"/>
      <c r="ACW315" s="55"/>
      <c r="ACX315" s="55"/>
      <c r="ACY315" s="55"/>
      <c r="ACZ315" s="55"/>
      <c r="ADA315" s="72">
        <f t="shared" ref="ADA315:ADA339" si="332">SUM(ABW315:ACZ315)</f>
        <v>0</v>
      </c>
      <c r="ADB315" s="57">
        <f>ADA315*'Bảng giá mua 2015'!ABX314</f>
        <v>0</v>
      </c>
      <c r="ADC315" s="53">
        <f>'Hàng tồn'!ABY316</f>
        <v>0</v>
      </c>
      <c r="ADD315" s="168">
        <f>ADC315*'Bảng giá mua 2015'!ABZ314</f>
        <v>0</v>
      </c>
      <c r="ADE315" s="55"/>
      <c r="ADF315" s="55"/>
      <c r="ADG315" s="55"/>
      <c r="ADH315" s="55"/>
      <c r="ADI315" s="55"/>
      <c r="ADJ315" s="55"/>
      <c r="ADK315" s="55"/>
      <c r="ADL315" s="55"/>
      <c r="ADM315" s="55"/>
      <c r="ADN315" s="55"/>
      <c r="ADO315" s="55"/>
      <c r="ADP315" s="55"/>
      <c r="ADQ315" s="55"/>
      <c r="ADR315" s="55"/>
      <c r="ADS315" s="55"/>
      <c r="ADT315" s="55"/>
      <c r="ADU315" s="55"/>
      <c r="ADV315" s="55"/>
      <c r="ADW315" s="55"/>
      <c r="ADX315" s="55"/>
      <c r="ADY315" s="55"/>
      <c r="ADZ315" s="55"/>
      <c r="AEA315" s="55"/>
      <c r="AEB315" s="55"/>
      <c r="AEC315" s="55"/>
      <c r="AED315" s="55"/>
      <c r="AEE315" s="55"/>
      <c r="AEF315" s="55"/>
      <c r="AEG315" s="55"/>
      <c r="AEH315" s="55"/>
      <c r="AEI315" s="72">
        <f t="shared" ref="AEI315:AEI339" si="333">SUM(ADE315:AEH315)</f>
        <v>0</v>
      </c>
      <c r="AEJ315" s="57">
        <f>AEI315*'Bảng giá mua 2015'!ADF314</f>
        <v>0</v>
      </c>
      <c r="AEK315" s="53">
        <f>'Hàng tồn'!ADG316</f>
        <v>0</v>
      </c>
      <c r="AEL315" s="168">
        <f>AEK315*'Bảng giá mua 2015'!ADH314</f>
        <v>0</v>
      </c>
      <c r="AEM315" s="55"/>
      <c r="AEN315" s="55"/>
      <c r="AEO315" s="55"/>
      <c r="AEP315" s="55"/>
      <c r="AEQ315" s="55"/>
      <c r="AER315" s="55"/>
      <c r="AES315" s="55"/>
      <c r="AET315" s="55"/>
      <c r="AEU315" s="55"/>
      <c r="AEV315" s="55"/>
      <c r="AEW315" s="55"/>
      <c r="AEX315" s="55"/>
      <c r="AEY315" s="55"/>
      <c r="AEZ315" s="55"/>
      <c r="AFA315" s="55"/>
      <c r="AFB315" s="55"/>
      <c r="AFC315" s="55"/>
      <c r="AFD315" s="55"/>
      <c r="AFE315" s="55"/>
      <c r="AFF315" s="55"/>
      <c r="AFG315" s="55"/>
      <c r="AFH315" s="55"/>
      <c r="AFI315" s="55"/>
      <c r="AFJ315" s="55"/>
      <c r="AFK315" s="55"/>
      <c r="AFL315" s="55"/>
      <c r="AFM315" s="55"/>
      <c r="AFN315" s="55"/>
      <c r="AFO315" s="55"/>
      <c r="AFP315" s="55"/>
      <c r="AFQ315" s="72">
        <f t="shared" ref="AFQ315:AFQ339" si="334">SUM(AEM315:AFP315)</f>
        <v>0</v>
      </c>
      <c r="AFR315" s="57">
        <f>AFQ315*'Bảng giá mua 2015'!AEN314</f>
        <v>0</v>
      </c>
      <c r="AFS315" s="53">
        <f>'Hàng tồn'!AEO316</f>
        <v>0</v>
      </c>
      <c r="AFT315" s="168">
        <f>AFS315*'Bảng giá mua 2015'!AEP314</f>
        <v>0</v>
      </c>
      <c r="AFU315" s="55"/>
      <c r="AFV315" s="55"/>
      <c r="AFW315" s="55"/>
      <c r="AFX315" s="55"/>
      <c r="AFY315" s="55"/>
      <c r="AFZ315" s="55"/>
      <c r="AGA315" s="55"/>
      <c r="AGB315" s="55"/>
      <c r="AGC315" s="55"/>
      <c r="AGD315" s="55"/>
      <c r="AGE315" s="55"/>
      <c r="AGF315" s="55"/>
      <c r="AGG315" s="55"/>
      <c r="AGH315" s="55"/>
      <c r="AGI315" s="55"/>
      <c r="AGJ315" s="55"/>
      <c r="AGK315" s="55"/>
      <c r="AGL315" s="55"/>
      <c r="AGM315" s="55"/>
      <c r="AGN315" s="55"/>
      <c r="AGO315" s="55"/>
      <c r="AGP315" s="55"/>
      <c r="AGQ315" s="55"/>
      <c r="AGR315" s="55"/>
      <c r="AGS315" s="55"/>
      <c r="AGT315" s="55"/>
      <c r="AGU315" s="55"/>
      <c r="AGV315" s="55"/>
      <c r="AGW315" s="55"/>
      <c r="AGX315" s="55"/>
      <c r="AGY315" s="72">
        <f t="shared" ref="AGY315:AGY339" si="335">SUM(AFU315:AGX315)</f>
        <v>0</v>
      </c>
      <c r="AGZ315" s="57">
        <f>AGY315*'Bảng giá mua 2015'!AFV314</f>
        <v>0</v>
      </c>
      <c r="AHA315" s="53">
        <f>'Hàng tồn'!AFW316</f>
        <v>0</v>
      </c>
      <c r="AHB315" s="168">
        <f>AHA315*'Bảng giá mua 2015'!AFX314</f>
        <v>0</v>
      </c>
      <c r="AHC315" s="55">
        <v>1</v>
      </c>
      <c r="AHD315" s="55">
        <v>2</v>
      </c>
      <c r="AHE315" s="55">
        <v>1</v>
      </c>
      <c r="AHF315" s="55"/>
      <c r="AHG315" s="55"/>
      <c r="AHH315" s="55"/>
      <c r="AHI315" s="55"/>
      <c r="AHJ315" s="55"/>
      <c r="AHK315" s="55"/>
      <c r="AHL315" s="55">
        <v>1</v>
      </c>
      <c r="AHM315" s="55"/>
      <c r="AHN315" s="55"/>
      <c r="AHO315" s="55"/>
      <c r="AHP315" s="55">
        <v>1</v>
      </c>
      <c r="AHQ315" s="55"/>
      <c r="AHR315" s="55"/>
      <c r="AHS315" s="55"/>
      <c r="AHT315" s="55"/>
      <c r="AHU315" s="55"/>
      <c r="AHV315" s="55"/>
      <c r="AHW315" s="55"/>
      <c r="AHX315" s="55"/>
      <c r="AHY315" s="55"/>
      <c r="AHZ315" s="55"/>
      <c r="AIA315" s="55"/>
      <c r="AIB315" s="55"/>
      <c r="AIC315" s="55"/>
      <c r="AID315" s="55"/>
      <c r="AIE315" s="55"/>
      <c r="AIF315" s="55"/>
      <c r="AIG315" s="72">
        <f t="shared" ref="AIG315:AIG339" si="336">SUM(AHC315:AIF315)</f>
        <v>6</v>
      </c>
      <c r="AIH315" s="57">
        <f>AIG315*'Bảng giá bán 2015'!AC314</f>
        <v>0</v>
      </c>
      <c r="AII315" s="53">
        <f>'Hàng tồn'!AHE316</f>
        <v>0</v>
      </c>
      <c r="AIJ315" s="168">
        <f>AII315*'Bảng giá bán 2015'!AD314</f>
        <v>0</v>
      </c>
      <c r="AIK315" s="55">
        <v>2</v>
      </c>
      <c r="AIL315" s="55">
        <v>1</v>
      </c>
      <c r="AIM315" s="55"/>
      <c r="AIN315" s="55"/>
      <c r="AIO315" s="55"/>
      <c r="AIP315" s="55"/>
      <c r="AIQ315" s="55"/>
      <c r="AIR315" s="55"/>
      <c r="AIS315" s="55">
        <v>1</v>
      </c>
      <c r="AIT315" s="55"/>
      <c r="AIU315" s="55"/>
      <c r="AIV315" s="55"/>
      <c r="AIW315" s="55"/>
      <c r="AIX315" s="55"/>
      <c r="AIY315" s="55"/>
      <c r="AIZ315" s="55"/>
      <c r="AJA315" s="55"/>
      <c r="AJB315" s="55"/>
      <c r="AJC315" s="55"/>
      <c r="AJD315" s="55"/>
      <c r="AJE315" s="55"/>
      <c r="AJF315" s="55"/>
      <c r="AJG315" s="55"/>
      <c r="AJH315" s="55"/>
      <c r="AJI315" s="55"/>
      <c r="AJJ315" s="55"/>
      <c r="AJK315" s="55"/>
      <c r="AJL315" s="55"/>
      <c r="AJM315" s="55"/>
      <c r="AJN315" s="55"/>
      <c r="AJO315" s="72">
        <f t="shared" ref="AJO315:AJO339" si="337">SUM(AIK315:AJN315)</f>
        <v>4</v>
      </c>
      <c r="AJP315" s="57">
        <f>AJO315*'Bảng giá bán 2015'!AD314</f>
        <v>0</v>
      </c>
      <c r="AJQ315" s="53">
        <f>'Hàng tồn'!AIM316</f>
        <v>0</v>
      </c>
      <c r="AJR315" s="168">
        <f>AJQ315*'Bảng giá mua 2015'!AIN314</f>
        <v>0</v>
      </c>
      <c r="AJS315" s="55"/>
      <c r="AJT315" s="55"/>
      <c r="AJU315" s="55"/>
      <c r="AJV315" s="55"/>
      <c r="AJW315" s="55"/>
      <c r="AJX315" s="55"/>
      <c r="AJY315" s="55"/>
      <c r="AJZ315" s="55"/>
      <c r="AKA315" s="55"/>
      <c r="AKB315" s="55"/>
      <c r="AKC315" s="55"/>
      <c r="AKD315" s="55"/>
      <c r="AKE315" s="55"/>
      <c r="AKF315" s="55"/>
      <c r="AKG315" s="55"/>
      <c r="AKH315" s="55"/>
      <c r="AKI315" s="55"/>
      <c r="AKJ315" s="55"/>
      <c r="AKK315" s="55"/>
      <c r="AKL315" s="55"/>
      <c r="AKM315" s="55"/>
      <c r="AKN315" s="55"/>
      <c r="AKO315" s="55"/>
      <c r="AKP315" s="55"/>
      <c r="AKQ315" s="55"/>
      <c r="AKR315" s="55"/>
      <c r="AKS315" s="55"/>
      <c r="AKT315" s="55"/>
      <c r="AKU315" s="55"/>
      <c r="AKV315" s="55"/>
      <c r="AKW315" s="72">
        <f t="shared" ref="AKW315:AKW339" si="338">SUM(AJS315:AKV315)</f>
        <v>0</v>
      </c>
      <c r="AKX315" s="57">
        <f>AKW315*'Bảng giá bán 2015'!BL314</f>
        <v>0</v>
      </c>
      <c r="AKY315" s="53">
        <f>'Hàng tồn'!AJU316</f>
        <v>0</v>
      </c>
      <c r="AKZ315" s="168">
        <f>AKY315*'Bảng giá mua 2015'!AJV314</f>
        <v>0</v>
      </c>
      <c r="ALA315" s="55"/>
      <c r="ALB315" s="55"/>
      <c r="ALC315" s="55"/>
      <c r="ALD315" s="55"/>
      <c r="ALE315" s="55"/>
      <c r="ALF315" s="55"/>
      <c r="ALG315" s="55"/>
      <c r="ALH315" s="55"/>
      <c r="ALI315" s="55"/>
      <c r="ALJ315" s="55"/>
      <c r="ALK315" s="55"/>
      <c r="ALL315" s="55"/>
      <c r="ALM315" s="55"/>
      <c r="ALN315" s="55"/>
      <c r="ALO315" s="55"/>
      <c r="ALP315" s="55"/>
      <c r="ALQ315" s="55"/>
      <c r="ALR315" s="55"/>
      <c r="ALS315" s="55"/>
      <c r="ALT315" s="55"/>
      <c r="ALU315" s="55"/>
      <c r="ALV315" s="55"/>
      <c r="ALW315" s="55"/>
      <c r="ALX315" s="55"/>
      <c r="ALY315" s="55"/>
      <c r="ALZ315" s="55"/>
      <c r="AMA315" s="55"/>
      <c r="AMB315" s="55"/>
      <c r="AMC315" s="55"/>
      <c r="AMD315" s="55"/>
      <c r="AME315" s="72">
        <f t="shared" ref="AME315:AME339" si="339">SUM(ALA315:AMD315)</f>
        <v>0</v>
      </c>
      <c r="AMF315" s="57">
        <f>AME315*'Bảng giá bán 2015'!CT314</f>
        <v>0</v>
      </c>
      <c r="AMG315" s="53">
        <f>'Hàng tồn'!ALC316</f>
        <v>0</v>
      </c>
      <c r="AMH315" s="168">
        <f>AMG315*'Bảng giá mua 2015'!ALD314</f>
        <v>0</v>
      </c>
      <c r="AMI315" s="55"/>
      <c r="AMJ315" s="55"/>
      <c r="AMK315" s="55"/>
      <c r="AML315" s="55"/>
      <c r="AMM315" s="55"/>
      <c r="AMN315" s="55"/>
      <c r="AMO315" s="55"/>
      <c r="AMP315" s="55"/>
      <c r="AMQ315" s="55"/>
      <c r="AMR315" s="55"/>
      <c r="AMS315" s="55"/>
      <c r="AMT315" s="55"/>
      <c r="AMU315" s="55"/>
      <c r="AMV315" s="55"/>
      <c r="AMW315" s="55"/>
      <c r="AMX315" s="55"/>
      <c r="AMY315" s="55"/>
      <c r="AMZ315" s="55"/>
      <c r="ANA315" s="55"/>
      <c r="ANB315" s="55"/>
      <c r="ANC315" s="55"/>
      <c r="AND315" s="55"/>
      <c r="ANE315" s="55"/>
      <c r="ANF315" s="55"/>
      <c r="ANG315" s="55"/>
      <c r="ANH315" s="55"/>
      <c r="ANI315" s="55"/>
      <c r="ANJ315" s="55"/>
      <c r="ANK315" s="55"/>
      <c r="ANL315" s="55"/>
      <c r="ANM315" s="72">
        <f t="shared" ref="ANM315:ANM339" si="340">SUM(AMI315:ANL315)</f>
        <v>0</v>
      </c>
      <c r="ANN315" s="57">
        <f>ANM315*'Bảng giá bán 2015'!EB314</f>
        <v>0</v>
      </c>
      <c r="ANO315" s="53">
        <f>'Hàng tồn'!AMK316</f>
        <v>0</v>
      </c>
      <c r="ANP315" s="168">
        <f>ANO315*'Bảng giá mua 2015'!AML314</f>
        <v>0</v>
      </c>
    </row>
    <row r="316" spans="1:1056" x14ac:dyDescent="0.3">
      <c r="A316" s="130"/>
      <c r="B316" s="58" t="s">
        <v>103</v>
      </c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72">
        <f t="shared" si="310"/>
        <v>0</v>
      </c>
      <c r="AH316" s="57">
        <f>AG316*'Bảng giá mua 2015'!D315</f>
        <v>0</v>
      </c>
      <c r="AI316" s="53">
        <f>'Hàng tồn'!E317</f>
        <v>0</v>
      </c>
      <c r="AJ316" s="168">
        <f>AI316*'Bảng giá mua 2015'!F315</f>
        <v>0</v>
      </c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72">
        <f t="shared" si="311"/>
        <v>0</v>
      </c>
      <c r="BP316" s="57">
        <f>BO316*'Bảng giá mua 2015'!AL315</f>
        <v>0</v>
      </c>
      <c r="BQ316" s="53">
        <f>'Hàng tồn'!AM317</f>
        <v>0</v>
      </c>
      <c r="BR316" s="168">
        <f>BQ316*'Bảng giá mua 2015'!AN315</f>
        <v>0</v>
      </c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72">
        <f t="shared" si="312"/>
        <v>0</v>
      </c>
      <c r="CX316" s="57">
        <f>CW316*'Bảng giá mua 2015'!BT315</f>
        <v>0</v>
      </c>
      <c r="CY316" s="53">
        <f>'Hàng tồn'!BU317</f>
        <v>0</v>
      </c>
      <c r="CZ316" s="168">
        <f>CY316*'Bảng giá mua 2015'!BV315</f>
        <v>0</v>
      </c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72">
        <f t="shared" si="313"/>
        <v>0</v>
      </c>
      <c r="EF316" s="57">
        <f>EE316*'Bảng giá mua 2015'!DB315</f>
        <v>0</v>
      </c>
      <c r="EG316" s="53">
        <f>'Hàng tồn'!DC317</f>
        <v>0</v>
      </c>
      <c r="EH316" s="168">
        <f>EG316*'Bảng giá mua 2015'!DD315</f>
        <v>0</v>
      </c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72">
        <f t="shared" si="314"/>
        <v>0</v>
      </c>
      <c r="FN316" s="57">
        <f>FM316*'Bảng giá mua 2015'!EJ315</f>
        <v>0</v>
      </c>
      <c r="FO316" s="53">
        <f>'Hàng tồn'!EK317</f>
        <v>0</v>
      </c>
      <c r="FP316" s="168">
        <f>FO316*'Bảng giá mua 2015'!EL315</f>
        <v>0</v>
      </c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72">
        <f t="shared" si="315"/>
        <v>0</v>
      </c>
      <c r="GV316" s="57">
        <f>GU316*'Bảng giá mua 2015'!FR315</f>
        <v>0</v>
      </c>
      <c r="GW316" s="53">
        <f>'Hàng tồn'!FS317</f>
        <v>0</v>
      </c>
      <c r="GX316" s="168">
        <f>GW316*'Bảng giá mua 2015'!FT315</f>
        <v>0</v>
      </c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72">
        <f t="shared" si="316"/>
        <v>0</v>
      </c>
      <c r="ID316" s="57">
        <f>IC316*'Bảng giá mua 2015'!GZ315</f>
        <v>0</v>
      </c>
      <c r="IE316" s="53">
        <f>'Hàng tồn'!HA317</f>
        <v>0</v>
      </c>
      <c r="IF316" s="168">
        <f>IE316*'Bảng giá mua 2015'!HB315</f>
        <v>0</v>
      </c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72">
        <f t="shared" si="317"/>
        <v>0</v>
      </c>
      <c r="JL316" s="57">
        <f>JK316*'Bảng giá mua 2015'!IH315</f>
        <v>0</v>
      </c>
      <c r="JM316" s="53">
        <f>'Hàng tồn'!II317</f>
        <v>0</v>
      </c>
      <c r="JN316" s="168">
        <f>JM316*'Bảng giá mua 2015'!IJ315</f>
        <v>0</v>
      </c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72">
        <f t="shared" si="318"/>
        <v>0</v>
      </c>
      <c r="KT316" s="57">
        <f>KS316*'Bảng giá mua 2015'!JP315</f>
        <v>0</v>
      </c>
      <c r="KU316" s="53">
        <f>'Hàng tồn'!JQ317</f>
        <v>0</v>
      </c>
      <c r="KV316" s="168">
        <f>KU316*'Bảng giá mua 2015'!JR315</f>
        <v>0</v>
      </c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72">
        <f t="shared" si="319"/>
        <v>0</v>
      </c>
      <c r="MB316" s="57">
        <f>MA316*'Bảng giá mua 2015'!KX315</f>
        <v>0</v>
      </c>
      <c r="MC316" s="53">
        <f>'Hàng tồn'!KY317</f>
        <v>0</v>
      </c>
      <c r="MD316" s="168">
        <f>MC316*'Bảng giá mua 2015'!KZ315</f>
        <v>0</v>
      </c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72">
        <f t="shared" si="320"/>
        <v>0</v>
      </c>
      <c r="NJ316" s="57">
        <f>NI316*'Bảng giá mua 2015'!MF315</f>
        <v>0</v>
      </c>
      <c r="NK316" s="53">
        <f>'Hàng tồn'!MG317</f>
        <v>0</v>
      </c>
      <c r="NL316" s="168">
        <f>NK316*'Bảng giá mua 2015'!MH315</f>
        <v>0</v>
      </c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72">
        <f t="shared" si="321"/>
        <v>0</v>
      </c>
      <c r="OR316" s="57">
        <f>OQ316*'Bảng giá mua 2015'!NN315</f>
        <v>0</v>
      </c>
      <c r="OS316" s="53">
        <f>'Hàng tồn'!NO317</f>
        <v>0</v>
      </c>
      <c r="OT316" s="168">
        <f>OS316*'Bảng giá mua 2015'!NP315</f>
        <v>0</v>
      </c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72">
        <f t="shared" si="322"/>
        <v>0</v>
      </c>
      <c r="PZ316" s="57">
        <f>PY316*'Bảng giá mua 2015'!OV315</f>
        <v>0</v>
      </c>
      <c r="QA316" s="53">
        <f>'Hàng tồn'!OW317</f>
        <v>0</v>
      </c>
      <c r="QB316" s="168">
        <f>QA316*'Bảng giá mua 2015'!OX315</f>
        <v>0</v>
      </c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72">
        <f t="shared" si="323"/>
        <v>0</v>
      </c>
      <c r="RH316" s="57">
        <f>RG316*'Bảng giá mua 2015'!QD315</f>
        <v>0</v>
      </c>
      <c r="RI316" s="53">
        <f>'Hàng tồn'!QE317</f>
        <v>0</v>
      </c>
      <c r="RJ316" s="168">
        <f>RI316*'Bảng giá mua 2015'!QF315</f>
        <v>0</v>
      </c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72">
        <f t="shared" si="324"/>
        <v>0</v>
      </c>
      <c r="SP316" s="57">
        <f>SO316*'Bảng giá mua 2015'!RL315</f>
        <v>0</v>
      </c>
      <c r="SQ316" s="53">
        <f>'Hàng tồn'!RM317</f>
        <v>0</v>
      </c>
      <c r="SR316" s="168">
        <f>SQ316*'Bảng giá mua 2015'!RN315</f>
        <v>0</v>
      </c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72">
        <f t="shared" si="325"/>
        <v>0</v>
      </c>
      <c r="TX316" s="57">
        <f>TW316*'Bảng giá mua 2015'!ST315</f>
        <v>0</v>
      </c>
      <c r="TY316" s="53">
        <f>'Hàng tồn'!SU317</f>
        <v>0</v>
      </c>
      <c r="TZ316" s="168">
        <f>TY316*'Bảng giá mua 2015'!SV315</f>
        <v>0</v>
      </c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72">
        <f t="shared" si="326"/>
        <v>0</v>
      </c>
      <c r="VF316" s="57">
        <f>VE316*'Bảng giá mua 2015'!UB315</f>
        <v>0</v>
      </c>
      <c r="VG316" s="53">
        <f>'Hàng tồn'!UC317</f>
        <v>0</v>
      </c>
      <c r="VH316" s="168">
        <f>VG316*'Bảng giá mua 2015'!UD315</f>
        <v>0</v>
      </c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72">
        <f t="shared" si="327"/>
        <v>0</v>
      </c>
      <c r="WN316" s="57">
        <f>WM316*'Bảng giá mua 2015'!VJ315</f>
        <v>0</v>
      </c>
      <c r="WO316" s="53">
        <f>'Hàng tồn'!VK317</f>
        <v>0</v>
      </c>
      <c r="WP316" s="168">
        <f>WO316*'Bảng giá mua 2015'!VL315</f>
        <v>0</v>
      </c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72">
        <f t="shared" si="328"/>
        <v>0</v>
      </c>
      <c r="XV316" s="57">
        <f>XU316*'Bảng giá mua 2015'!WR315</f>
        <v>0</v>
      </c>
      <c r="XW316" s="53">
        <f>'Hàng tồn'!WS317</f>
        <v>0</v>
      </c>
      <c r="XX316" s="168">
        <f>XW316*'Bảng giá mua 2015'!WT315</f>
        <v>0</v>
      </c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72">
        <f t="shared" si="329"/>
        <v>0</v>
      </c>
      <c r="ZD316" s="57">
        <f>ZC316*'Bảng giá mua 2015'!XZ315</f>
        <v>0</v>
      </c>
      <c r="ZE316" s="53">
        <f>'Hàng tồn'!YA317</f>
        <v>0</v>
      </c>
      <c r="ZF316" s="168">
        <f>ZE316*'Bảng giá mua 2015'!YB315</f>
        <v>0</v>
      </c>
      <c r="ZG316" s="55"/>
      <c r="ZH316" s="55"/>
      <c r="ZI316" s="55"/>
      <c r="ZJ316" s="55"/>
      <c r="ZK316" s="55"/>
      <c r="ZL316" s="55"/>
      <c r="ZM316" s="55"/>
      <c r="ZN316" s="55"/>
      <c r="ZO316" s="55"/>
      <c r="ZP316" s="55"/>
      <c r="ZQ316" s="55"/>
      <c r="ZR316" s="55"/>
      <c r="ZS316" s="55"/>
      <c r="ZT316" s="55"/>
      <c r="ZU316" s="55"/>
      <c r="ZV316" s="55"/>
      <c r="ZW316" s="55"/>
      <c r="ZX316" s="55"/>
      <c r="ZY316" s="55"/>
      <c r="ZZ316" s="55"/>
      <c r="AAA316" s="55"/>
      <c r="AAB316" s="55"/>
      <c r="AAC316" s="55"/>
      <c r="AAD316" s="55"/>
      <c r="AAE316" s="55"/>
      <c r="AAF316" s="55"/>
      <c r="AAG316" s="55"/>
      <c r="AAH316" s="55"/>
      <c r="AAI316" s="55"/>
      <c r="AAJ316" s="55"/>
      <c r="AAK316" s="72">
        <f t="shared" si="330"/>
        <v>0</v>
      </c>
      <c r="AAL316" s="57">
        <f>AAK316*'Bảng giá mua 2015'!ZH315</f>
        <v>0</v>
      </c>
      <c r="AAM316" s="53">
        <f>'Hàng tồn'!ZI317</f>
        <v>0</v>
      </c>
      <c r="AAN316" s="168">
        <f>AAM316*'Bảng giá mua 2015'!ZJ315</f>
        <v>0</v>
      </c>
      <c r="AAO316" s="55"/>
      <c r="AAP316" s="55"/>
      <c r="AAQ316" s="55"/>
      <c r="AAR316" s="55"/>
      <c r="AAS316" s="55"/>
      <c r="AAT316" s="55"/>
      <c r="AAU316" s="55"/>
      <c r="AAV316" s="55"/>
      <c r="AAW316" s="55"/>
      <c r="AAX316" s="55"/>
      <c r="AAY316" s="55"/>
      <c r="AAZ316" s="55"/>
      <c r="ABA316" s="55"/>
      <c r="ABB316" s="55"/>
      <c r="ABC316" s="55"/>
      <c r="ABD316" s="55"/>
      <c r="ABE316" s="55"/>
      <c r="ABF316" s="55"/>
      <c r="ABG316" s="55"/>
      <c r="ABH316" s="55"/>
      <c r="ABI316" s="55"/>
      <c r="ABJ316" s="55"/>
      <c r="ABK316" s="55"/>
      <c r="ABL316" s="55"/>
      <c r="ABM316" s="55"/>
      <c r="ABN316" s="55"/>
      <c r="ABO316" s="55"/>
      <c r="ABP316" s="55"/>
      <c r="ABQ316" s="55"/>
      <c r="ABR316" s="55"/>
      <c r="ABS316" s="72">
        <f t="shared" si="331"/>
        <v>0</v>
      </c>
      <c r="ABT316" s="57">
        <f>ABS316*'Bảng giá mua 2015'!AAP315</f>
        <v>0</v>
      </c>
      <c r="ABU316" s="53">
        <f>'Hàng tồn'!AAQ317</f>
        <v>0</v>
      </c>
      <c r="ABV316" s="168">
        <f>ABU316*'Bảng giá mua 2015'!AAR315</f>
        <v>0</v>
      </c>
      <c r="ABW316" s="55"/>
      <c r="ABX316" s="55"/>
      <c r="ABY316" s="55"/>
      <c r="ABZ316" s="55"/>
      <c r="ACA316" s="55"/>
      <c r="ACB316" s="55"/>
      <c r="ACC316" s="55"/>
      <c r="ACD316" s="55"/>
      <c r="ACE316" s="55"/>
      <c r="ACF316" s="55"/>
      <c r="ACG316" s="55"/>
      <c r="ACH316" s="55"/>
      <c r="ACI316" s="55"/>
      <c r="ACJ316" s="55"/>
      <c r="ACK316" s="55"/>
      <c r="ACL316" s="55"/>
      <c r="ACM316" s="55"/>
      <c r="ACN316" s="55"/>
      <c r="ACO316" s="55"/>
      <c r="ACP316" s="55"/>
      <c r="ACQ316" s="55"/>
      <c r="ACR316" s="55"/>
      <c r="ACS316" s="55"/>
      <c r="ACT316" s="55"/>
      <c r="ACU316" s="55"/>
      <c r="ACV316" s="55"/>
      <c r="ACW316" s="55"/>
      <c r="ACX316" s="55"/>
      <c r="ACY316" s="55"/>
      <c r="ACZ316" s="55"/>
      <c r="ADA316" s="72">
        <f t="shared" si="332"/>
        <v>0</v>
      </c>
      <c r="ADB316" s="57">
        <f>ADA316*'Bảng giá mua 2015'!ABX315</f>
        <v>0</v>
      </c>
      <c r="ADC316" s="53">
        <f>'Hàng tồn'!ABY317</f>
        <v>0</v>
      </c>
      <c r="ADD316" s="168">
        <f>ADC316*'Bảng giá mua 2015'!ABZ315</f>
        <v>0</v>
      </c>
      <c r="ADE316" s="55"/>
      <c r="ADF316" s="55"/>
      <c r="ADG316" s="55"/>
      <c r="ADH316" s="55"/>
      <c r="ADI316" s="55"/>
      <c r="ADJ316" s="55"/>
      <c r="ADK316" s="55"/>
      <c r="ADL316" s="55"/>
      <c r="ADM316" s="55"/>
      <c r="ADN316" s="55"/>
      <c r="ADO316" s="55"/>
      <c r="ADP316" s="55"/>
      <c r="ADQ316" s="55"/>
      <c r="ADR316" s="55"/>
      <c r="ADS316" s="55"/>
      <c r="ADT316" s="55"/>
      <c r="ADU316" s="55"/>
      <c r="ADV316" s="55"/>
      <c r="ADW316" s="55"/>
      <c r="ADX316" s="55"/>
      <c r="ADY316" s="55"/>
      <c r="ADZ316" s="55"/>
      <c r="AEA316" s="55"/>
      <c r="AEB316" s="55"/>
      <c r="AEC316" s="55"/>
      <c r="AED316" s="55"/>
      <c r="AEE316" s="55"/>
      <c r="AEF316" s="55"/>
      <c r="AEG316" s="55"/>
      <c r="AEH316" s="55"/>
      <c r="AEI316" s="72">
        <f t="shared" si="333"/>
        <v>0</v>
      </c>
      <c r="AEJ316" s="57">
        <f>AEI316*'Bảng giá mua 2015'!ADF315</f>
        <v>0</v>
      </c>
      <c r="AEK316" s="53">
        <f>'Hàng tồn'!ADG317</f>
        <v>0</v>
      </c>
      <c r="AEL316" s="168">
        <f>AEK316*'Bảng giá mua 2015'!ADH315</f>
        <v>0</v>
      </c>
      <c r="AEM316" s="55"/>
      <c r="AEN316" s="55"/>
      <c r="AEO316" s="55"/>
      <c r="AEP316" s="55"/>
      <c r="AEQ316" s="55"/>
      <c r="AER316" s="55"/>
      <c r="AES316" s="55"/>
      <c r="AET316" s="55"/>
      <c r="AEU316" s="55"/>
      <c r="AEV316" s="55"/>
      <c r="AEW316" s="55"/>
      <c r="AEX316" s="55"/>
      <c r="AEY316" s="55"/>
      <c r="AEZ316" s="55"/>
      <c r="AFA316" s="55"/>
      <c r="AFB316" s="55"/>
      <c r="AFC316" s="55"/>
      <c r="AFD316" s="55"/>
      <c r="AFE316" s="55"/>
      <c r="AFF316" s="55"/>
      <c r="AFG316" s="55"/>
      <c r="AFH316" s="55"/>
      <c r="AFI316" s="55"/>
      <c r="AFJ316" s="55"/>
      <c r="AFK316" s="55"/>
      <c r="AFL316" s="55"/>
      <c r="AFM316" s="55"/>
      <c r="AFN316" s="55"/>
      <c r="AFO316" s="55"/>
      <c r="AFP316" s="55"/>
      <c r="AFQ316" s="72">
        <f t="shared" si="334"/>
        <v>0</v>
      </c>
      <c r="AFR316" s="57">
        <f>AFQ316*'Bảng giá mua 2015'!AEN315</f>
        <v>0</v>
      </c>
      <c r="AFS316" s="53">
        <f>'Hàng tồn'!AEO317</f>
        <v>0</v>
      </c>
      <c r="AFT316" s="168">
        <f>AFS316*'Bảng giá mua 2015'!AEP315</f>
        <v>0</v>
      </c>
      <c r="AFU316" s="55"/>
      <c r="AFV316" s="55"/>
      <c r="AFW316" s="55"/>
      <c r="AFX316" s="55"/>
      <c r="AFY316" s="55"/>
      <c r="AFZ316" s="55"/>
      <c r="AGA316" s="55"/>
      <c r="AGB316" s="55"/>
      <c r="AGC316" s="55"/>
      <c r="AGD316" s="55"/>
      <c r="AGE316" s="55"/>
      <c r="AGF316" s="55"/>
      <c r="AGG316" s="55"/>
      <c r="AGH316" s="55"/>
      <c r="AGI316" s="55"/>
      <c r="AGJ316" s="55"/>
      <c r="AGK316" s="55"/>
      <c r="AGL316" s="55"/>
      <c r="AGM316" s="55"/>
      <c r="AGN316" s="55"/>
      <c r="AGO316" s="55"/>
      <c r="AGP316" s="55"/>
      <c r="AGQ316" s="55"/>
      <c r="AGR316" s="55"/>
      <c r="AGS316" s="55"/>
      <c r="AGT316" s="55"/>
      <c r="AGU316" s="55"/>
      <c r="AGV316" s="55"/>
      <c r="AGW316" s="55"/>
      <c r="AGX316" s="55"/>
      <c r="AGY316" s="72">
        <f t="shared" si="335"/>
        <v>0</v>
      </c>
      <c r="AGZ316" s="57">
        <f>AGY316*'Bảng giá mua 2015'!AFV315</f>
        <v>0</v>
      </c>
      <c r="AHA316" s="53">
        <f>'Hàng tồn'!AFW317</f>
        <v>0</v>
      </c>
      <c r="AHB316" s="168">
        <f>AHA316*'Bảng giá mua 2015'!AFX315</f>
        <v>0</v>
      </c>
      <c r="AHC316" s="55"/>
      <c r="AHD316" s="55"/>
      <c r="AHE316" s="55"/>
      <c r="AHF316" s="55"/>
      <c r="AHG316" s="55"/>
      <c r="AHH316" s="55"/>
      <c r="AHI316" s="55"/>
      <c r="AHJ316" s="55"/>
      <c r="AHK316" s="55"/>
      <c r="AHL316" s="55"/>
      <c r="AHM316" s="55"/>
      <c r="AHN316" s="55"/>
      <c r="AHO316" s="55"/>
      <c r="AHP316" s="55"/>
      <c r="AHQ316" s="55"/>
      <c r="AHR316" s="55"/>
      <c r="AHS316" s="55"/>
      <c r="AHT316" s="55"/>
      <c r="AHU316" s="55"/>
      <c r="AHV316" s="55"/>
      <c r="AHW316" s="55"/>
      <c r="AHX316" s="55"/>
      <c r="AHY316" s="55"/>
      <c r="AHZ316" s="55"/>
      <c r="AIA316" s="55"/>
      <c r="AIB316" s="55"/>
      <c r="AIC316" s="55"/>
      <c r="AID316" s="55"/>
      <c r="AIE316" s="55"/>
      <c r="AIF316" s="55"/>
      <c r="AIG316" s="72">
        <f t="shared" si="336"/>
        <v>0</v>
      </c>
      <c r="AIH316" s="57">
        <f>AIG316*'Bảng giá bán 2015'!AC315</f>
        <v>0</v>
      </c>
      <c r="AII316" s="53">
        <f>'Hàng tồn'!AHE317</f>
        <v>0</v>
      </c>
      <c r="AIJ316" s="168">
        <f>AII316*'Bảng giá bán 2015'!AD315</f>
        <v>0</v>
      </c>
      <c r="AIK316" s="55"/>
      <c r="AIL316" s="55"/>
      <c r="AIM316" s="55"/>
      <c r="AIN316" s="55"/>
      <c r="AIO316" s="55"/>
      <c r="AIP316" s="55"/>
      <c r="AIQ316" s="55"/>
      <c r="AIR316" s="55"/>
      <c r="AIS316" s="55"/>
      <c r="AIT316" s="55"/>
      <c r="AIU316" s="55"/>
      <c r="AIV316" s="55"/>
      <c r="AIW316" s="55"/>
      <c r="AIX316" s="55"/>
      <c r="AIY316" s="55"/>
      <c r="AIZ316" s="55"/>
      <c r="AJA316" s="55"/>
      <c r="AJB316" s="55"/>
      <c r="AJC316" s="55"/>
      <c r="AJD316" s="55"/>
      <c r="AJE316" s="55"/>
      <c r="AJF316" s="55"/>
      <c r="AJG316" s="55"/>
      <c r="AJH316" s="55"/>
      <c r="AJI316" s="55"/>
      <c r="AJJ316" s="55"/>
      <c r="AJK316" s="55"/>
      <c r="AJL316" s="55"/>
      <c r="AJM316" s="55"/>
      <c r="AJN316" s="55"/>
      <c r="AJO316" s="72">
        <f t="shared" si="337"/>
        <v>0</v>
      </c>
      <c r="AJP316" s="57">
        <f>AJO316*'Bảng giá bán 2015'!AD315</f>
        <v>0</v>
      </c>
      <c r="AJQ316" s="53">
        <f>'Hàng tồn'!AIM317</f>
        <v>0</v>
      </c>
      <c r="AJR316" s="168">
        <f>AJQ316*'Bảng giá mua 2015'!AIN315</f>
        <v>0</v>
      </c>
      <c r="AJS316" s="55"/>
      <c r="AJT316" s="55"/>
      <c r="AJU316" s="55"/>
      <c r="AJV316" s="55"/>
      <c r="AJW316" s="55"/>
      <c r="AJX316" s="55"/>
      <c r="AJY316" s="55"/>
      <c r="AJZ316" s="55"/>
      <c r="AKA316" s="55"/>
      <c r="AKB316" s="55"/>
      <c r="AKC316" s="55"/>
      <c r="AKD316" s="55"/>
      <c r="AKE316" s="55"/>
      <c r="AKF316" s="55"/>
      <c r="AKG316" s="55"/>
      <c r="AKH316" s="55"/>
      <c r="AKI316" s="55"/>
      <c r="AKJ316" s="55"/>
      <c r="AKK316" s="55"/>
      <c r="AKL316" s="55"/>
      <c r="AKM316" s="55"/>
      <c r="AKN316" s="55"/>
      <c r="AKO316" s="55"/>
      <c r="AKP316" s="55"/>
      <c r="AKQ316" s="55"/>
      <c r="AKR316" s="55"/>
      <c r="AKS316" s="55"/>
      <c r="AKT316" s="55"/>
      <c r="AKU316" s="55"/>
      <c r="AKV316" s="55"/>
      <c r="AKW316" s="72">
        <f t="shared" si="338"/>
        <v>0</v>
      </c>
      <c r="AKX316" s="57">
        <f>AKW316*'Bảng giá bán 2015'!BL315</f>
        <v>0</v>
      </c>
      <c r="AKY316" s="53">
        <f>'Hàng tồn'!AJU317</f>
        <v>0</v>
      </c>
      <c r="AKZ316" s="168">
        <f>AKY316*'Bảng giá mua 2015'!AJV315</f>
        <v>0</v>
      </c>
      <c r="ALA316" s="55"/>
      <c r="ALB316" s="55"/>
      <c r="ALC316" s="55"/>
      <c r="ALD316" s="55"/>
      <c r="ALE316" s="55"/>
      <c r="ALF316" s="55"/>
      <c r="ALG316" s="55"/>
      <c r="ALH316" s="55"/>
      <c r="ALI316" s="55"/>
      <c r="ALJ316" s="55"/>
      <c r="ALK316" s="55"/>
      <c r="ALL316" s="55"/>
      <c r="ALM316" s="55"/>
      <c r="ALN316" s="55"/>
      <c r="ALO316" s="55"/>
      <c r="ALP316" s="55"/>
      <c r="ALQ316" s="55"/>
      <c r="ALR316" s="55"/>
      <c r="ALS316" s="55"/>
      <c r="ALT316" s="55"/>
      <c r="ALU316" s="55"/>
      <c r="ALV316" s="55"/>
      <c r="ALW316" s="55"/>
      <c r="ALX316" s="55"/>
      <c r="ALY316" s="55"/>
      <c r="ALZ316" s="55"/>
      <c r="AMA316" s="55"/>
      <c r="AMB316" s="55"/>
      <c r="AMC316" s="55"/>
      <c r="AMD316" s="55"/>
      <c r="AME316" s="72">
        <f t="shared" si="339"/>
        <v>0</v>
      </c>
      <c r="AMF316" s="57">
        <f>AME316*'Bảng giá bán 2015'!CT315</f>
        <v>0</v>
      </c>
      <c r="AMG316" s="53">
        <f>'Hàng tồn'!ALC317</f>
        <v>0</v>
      </c>
      <c r="AMH316" s="168">
        <f>AMG316*'Bảng giá mua 2015'!ALD315</f>
        <v>0</v>
      </c>
      <c r="AMI316" s="55"/>
      <c r="AMJ316" s="55"/>
      <c r="AMK316" s="55"/>
      <c r="AML316" s="55"/>
      <c r="AMM316" s="55"/>
      <c r="AMN316" s="55"/>
      <c r="AMO316" s="55"/>
      <c r="AMP316" s="55"/>
      <c r="AMQ316" s="55"/>
      <c r="AMR316" s="55"/>
      <c r="AMS316" s="55"/>
      <c r="AMT316" s="55"/>
      <c r="AMU316" s="55"/>
      <c r="AMV316" s="55"/>
      <c r="AMW316" s="55"/>
      <c r="AMX316" s="55"/>
      <c r="AMY316" s="55"/>
      <c r="AMZ316" s="55"/>
      <c r="ANA316" s="55"/>
      <c r="ANB316" s="55"/>
      <c r="ANC316" s="55"/>
      <c r="AND316" s="55"/>
      <c r="ANE316" s="55"/>
      <c r="ANF316" s="55"/>
      <c r="ANG316" s="55"/>
      <c r="ANH316" s="55"/>
      <c r="ANI316" s="55"/>
      <c r="ANJ316" s="55"/>
      <c r="ANK316" s="55"/>
      <c r="ANL316" s="55"/>
      <c r="ANM316" s="72">
        <f t="shared" si="340"/>
        <v>0</v>
      </c>
      <c r="ANN316" s="57">
        <f>ANM316*'Bảng giá bán 2015'!EB315</f>
        <v>0</v>
      </c>
      <c r="ANO316" s="53">
        <f>'Hàng tồn'!AMK317</f>
        <v>0</v>
      </c>
      <c r="ANP316" s="168">
        <f>ANO316*'Bảng giá mua 2015'!AML315</f>
        <v>0</v>
      </c>
    </row>
    <row r="317" spans="1:1056" x14ac:dyDescent="0.3">
      <c r="A317" s="129" t="s">
        <v>104</v>
      </c>
      <c r="B317" s="58" t="s">
        <v>7</v>
      </c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72">
        <f t="shared" si="310"/>
        <v>0</v>
      </c>
      <c r="AH317" s="57">
        <f>AG317*'Bảng giá mua 2015'!D316</f>
        <v>0</v>
      </c>
      <c r="AI317" s="53">
        <f>'Hàng tồn'!E318</f>
        <v>0</v>
      </c>
      <c r="AJ317" s="168">
        <f>AI317*'Bảng giá mua 2015'!F316</f>
        <v>0</v>
      </c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72">
        <f t="shared" si="311"/>
        <v>0</v>
      </c>
      <c r="BP317" s="57">
        <f>BO317*'Bảng giá mua 2015'!AL316</f>
        <v>0</v>
      </c>
      <c r="BQ317" s="53">
        <f>'Hàng tồn'!AM318</f>
        <v>0</v>
      </c>
      <c r="BR317" s="168">
        <f>BQ317*'Bảng giá mua 2015'!AN316</f>
        <v>0</v>
      </c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72">
        <f t="shared" si="312"/>
        <v>0</v>
      </c>
      <c r="CX317" s="57">
        <f>CW317*'Bảng giá mua 2015'!BT316</f>
        <v>0</v>
      </c>
      <c r="CY317" s="53">
        <f>'Hàng tồn'!BU318</f>
        <v>0</v>
      </c>
      <c r="CZ317" s="168">
        <f>CY317*'Bảng giá mua 2015'!BV316</f>
        <v>0</v>
      </c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72">
        <f t="shared" si="313"/>
        <v>0</v>
      </c>
      <c r="EF317" s="57">
        <f>EE317*'Bảng giá mua 2015'!DB316</f>
        <v>0</v>
      </c>
      <c r="EG317" s="53">
        <f>'Hàng tồn'!DC318</f>
        <v>0</v>
      </c>
      <c r="EH317" s="168">
        <f>EG317*'Bảng giá mua 2015'!DD316</f>
        <v>0</v>
      </c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72">
        <f t="shared" si="314"/>
        <v>0</v>
      </c>
      <c r="FN317" s="57">
        <f>FM317*'Bảng giá mua 2015'!EJ316</f>
        <v>0</v>
      </c>
      <c r="FO317" s="53">
        <f>'Hàng tồn'!EK318</f>
        <v>0</v>
      </c>
      <c r="FP317" s="168">
        <f>FO317*'Bảng giá mua 2015'!EL316</f>
        <v>0</v>
      </c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72">
        <f t="shared" si="315"/>
        <v>0</v>
      </c>
      <c r="GV317" s="57">
        <f>GU317*'Bảng giá mua 2015'!FR316</f>
        <v>0</v>
      </c>
      <c r="GW317" s="53">
        <f>'Hàng tồn'!FS318</f>
        <v>0</v>
      </c>
      <c r="GX317" s="168">
        <f>GW317*'Bảng giá mua 2015'!FT316</f>
        <v>0</v>
      </c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72">
        <f t="shared" si="316"/>
        <v>0</v>
      </c>
      <c r="ID317" s="57">
        <f>IC317*'Bảng giá mua 2015'!GZ316</f>
        <v>0</v>
      </c>
      <c r="IE317" s="53">
        <f>'Hàng tồn'!HA318</f>
        <v>0</v>
      </c>
      <c r="IF317" s="168">
        <f>IE317*'Bảng giá mua 2015'!HB316</f>
        <v>0</v>
      </c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72">
        <f t="shared" si="317"/>
        <v>0</v>
      </c>
      <c r="JL317" s="57">
        <f>JK317*'Bảng giá mua 2015'!IH316</f>
        <v>0</v>
      </c>
      <c r="JM317" s="53">
        <f>'Hàng tồn'!II318</f>
        <v>0</v>
      </c>
      <c r="JN317" s="168">
        <f>JM317*'Bảng giá mua 2015'!IJ316</f>
        <v>0</v>
      </c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72">
        <f t="shared" si="318"/>
        <v>0</v>
      </c>
      <c r="KT317" s="57">
        <f>KS317*'Bảng giá mua 2015'!JP316</f>
        <v>0</v>
      </c>
      <c r="KU317" s="53">
        <f>'Hàng tồn'!JQ318</f>
        <v>0</v>
      </c>
      <c r="KV317" s="168">
        <f>KU317*'Bảng giá mua 2015'!JR316</f>
        <v>0</v>
      </c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72">
        <f t="shared" si="319"/>
        <v>0</v>
      </c>
      <c r="MB317" s="57">
        <f>MA317*'Bảng giá mua 2015'!KX316</f>
        <v>0</v>
      </c>
      <c r="MC317" s="53">
        <f>'Hàng tồn'!KY318</f>
        <v>0</v>
      </c>
      <c r="MD317" s="168">
        <f>MC317*'Bảng giá mua 2015'!KZ316</f>
        <v>0</v>
      </c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72">
        <f t="shared" si="320"/>
        <v>0</v>
      </c>
      <c r="NJ317" s="57">
        <f>NI317*'Bảng giá mua 2015'!MF316</f>
        <v>0</v>
      </c>
      <c r="NK317" s="53">
        <f>'Hàng tồn'!MG318</f>
        <v>0</v>
      </c>
      <c r="NL317" s="168">
        <f>NK317*'Bảng giá mua 2015'!MH316</f>
        <v>0</v>
      </c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72">
        <f t="shared" si="321"/>
        <v>0</v>
      </c>
      <c r="OR317" s="57">
        <f>OQ317*'Bảng giá mua 2015'!NN316</f>
        <v>0</v>
      </c>
      <c r="OS317" s="53">
        <f>'Hàng tồn'!NO318</f>
        <v>0</v>
      </c>
      <c r="OT317" s="168">
        <f>OS317*'Bảng giá mua 2015'!NP316</f>
        <v>0</v>
      </c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72">
        <f t="shared" si="322"/>
        <v>0</v>
      </c>
      <c r="PZ317" s="57">
        <f>PY317*'Bảng giá mua 2015'!OV316</f>
        <v>0</v>
      </c>
      <c r="QA317" s="53">
        <f>'Hàng tồn'!OW318</f>
        <v>0</v>
      </c>
      <c r="QB317" s="168">
        <f>QA317*'Bảng giá mua 2015'!OX316</f>
        <v>0</v>
      </c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72">
        <f t="shared" si="323"/>
        <v>0</v>
      </c>
      <c r="RH317" s="57">
        <f>RG317*'Bảng giá mua 2015'!QD316</f>
        <v>0</v>
      </c>
      <c r="RI317" s="53">
        <f>'Hàng tồn'!QE318</f>
        <v>0</v>
      </c>
      <c r="RJ317" s="168">
        <f>RI317*'Bảng giá mua 2015'!QF316</f>
        <v>0</v>
      </c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72">
        <f t="shared" si="324"/>
        <v>0</v>
      </c>
      <c r="SP317" s="57">
        <f>SO317*'Bảng giá mua 2015'!RL316</f>
        <v>0</v>
      </c>
      <c r="SQ317" s="53">
        <f>'Hàng tồn'!RM318</f>
        <v>0</v>
      </c>
      <c r="SR317" s="168">
        <f>SQ317*'Bảng giá mua 2015'!RN316</f>
        <v>0</v>
      </c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72">
        <f t="shared" si="325"/>
        <v>0</v>
      </c>
      <c r="TX317" s="57">
        <f>TW317*'Bảng giá mua 2015'!ST316</f>
        <v>0</v>
      </c>
      <c r="TY317" s="53">
        <f>'Hàng tồn'!SU318</f>
        <v>0</v>
      </c>
      <c r="TZ317" s="168">
        <f>TY317*'Bảng giá mua 2015'!SV316</f>
        <v>0</v>
      </c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72">
        <f t="shared" si="326"/>
        <v>0</v>
      </c>
      <c r="VF317" s="57">
        <f>VE317*'Bảng giá mua 2015'!UB316</f>
        <v>0</v>
      </c>
      <c r="VG317" s="53">
        <f>'Hàng tồn'!UC318</f>
        <v>0</v>
      </c>
      <c r="VH317" s="168">
        <f>VG317*'Bảng giá mua 2015'!UD316</f>
        <v>0</v>
      </c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72">
        <f t="shared" si="327"/>
        <v>0</v>
      </c>
      <c r="WN317" s="57">
        <f>WM317*'Bảng giá mua 2015'!VJ316</f>
        <v>0</v>
      </c>
      <c r="WO317" s="53">
        <f>'Hàng tồn'!VK318</f>
        <v>0</v>
      </c>
      <c r="WP317" s="168">
        <f>WO317*'Bảng giá mua 2015'!VL316</f>
        <v>0</v>
      </c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72">
        <f t="shared" si="328"/>
        <v>0</v>
      </c>
      <c r="XV317" s="57">
        <f>XU317*'Bảng giá mua 2015'!WR316</f>
        <v>0</v>
      </c>
      <c r="XW317" s="53">
        <f>'Hàng tồn'!WS318</f>
        <v>0</v>
      </c>
      <c r="XX317" s="168">
        <f>XW317*'Bảng giá mua 2015'!WT316</f>
        <v>0</v>
      </c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72">
        <f t="shared" si="329"/>
        <v>0</v>
      </c>
      <c r="ZD317" s="57">
        <f>ZC317*'Bảng giá mua 2015'!XZ316</f>
        <v>0</v>
      </c>
      <c r="ZE317" s="53">
        <f>'Hàng tồn'!YA318</f>
        <v>0</v>
      </c>
      <c r="ZF317" s="168">
        <f>ZE317*'Bảng giá mua 2015'!YB316</f>
        <v>0</v>
      </c>
      <c r="ZG317" s="55"/>
      <c r="ZH317" s="55"/>
      <c r="ZI317" s="55"/>
      <c r="ZJ317" s="55"/>
      <c r="ZK317" s="55"/>
      <c r="ZL317" s="55"/>
      <c r="ZM317" s="55"/>
      <c r="ZN317" s="55"/>
      <c r="ZO317" s="55"/>
      <c r="ZP317" s="55"/>
      <c r="ZQ317" s="55"/>
      <c r="ZR317" s="55"/>
      <c r="ZS317" s="55"/>
      <c r="ZT317" s="55"/>
      <c r="ZU317" s="55"/>
      <c r="ZV317" s="55"/>
      <c r="ZW317" s="55"/>
      <c r="ZX317" s="55"/>
      <c r="ZY317" s="55"/>
      <c r="ZZ317" s="55"/>
      <c r="AAA317" s="55"/>
      <c r="AAB317" s="55"/>
      <c r="AAC317" s="55"/>
      <c r="AAD317" s="55"/>
      <c r="AAE317" s="55"/>
      <c r="AAF317" s="55"/>
      <c r="AAG317" s="55"/>
      <c r="AAH317" s="55"/>
      <c r="AAI317" s="55"/>
      <c r="AAJ317" s="55"/>
      <c r="AAK317" s="72">
        <f t="shared" si="330"/>
        <v>0</v>
      </c>
      <c r="AAL317" s="57">
        <f>AAK317*'Bảng giá mua 2015'!ZH316</f>
        <v>0</v>
      </c>
      <c r="AAM317" s="53">
        <f>'Hàng tồn'!ZI318</f>
        <v>0</v>
      </c>
      <c r="AAN317" s="168">
        <f>AAM317*'Bảng giá mua 2015'!ZJ316</f>
        <v>0</v>
      </c>
      <c r="AAO317" s="55"/>
      <c r="AAP317" s="55"/>
      <c r="AAQ317" s="55"/>
      <c r="AAR317" s="55"/>
      <c r="AAS317" s="55"/>
      <c r="AAT317" s="55"/>
      <c r="AAU317" s="55"/>
      <c r="AAV317" s="55"/>
      <c r="AAW317" s="55"/>
      <c r="AAX317" s="55"/>
      <c r="AAY317" s="55"/>
      <c r="AAZ317" s="55"/>
      <c r="ABA317" s="55"/>
      <c r="ABB317" s="55"/>
      <c r="ABC317" s="55"/>
      <c r="ABD317" s="55"/>
      <c r="ABE317" s="55"/>
      <c r="ABF317" s="55"/>
      <c r="ABG317" s="55"/>
      <c r="ABH317" s="55"/>
      <c r="ABI317" s="55"/>
      <c r="ABJ317" s="55"/>
      <c r="ABK317" s="55"/>
      <c r="ABL317" s="55"/>
      <c r="ABM317" s="55"/>
      <c r="ABN317" s="55"/>
      <c r="ABO317" s="55"/>
      <c r="ABP317" s="55"/>
      <c r="ABQ317" s="55"/>
      <c r="ABR317" s="55"/>
      <c r="ABS317" s="72">
        <f t="shared" si="331"/>
        <v>0</v>
      </c>
      <c r="ABT317" s="57">
        <f>ABS317*'Bảng giá mua 2015'!AAP316</f>
        <v>0</v>
      </c>
      <c r="ABU317" s="53">
        <f>'Hàng tồn'!AAQ318</f>
        <v>0</v>
      </c>
      <c r="ABV317" s="168">
        <f>ABU317*'Bảng giá mua 2015'!AAR316</f>
        <v>0</v>
      </c>
      <c r="ABW317" s="55"/>
      <c r="ABX317" s="55"/>
      <c r="ABY317" s="55"/>
      <c r="ABZ317" s="55"/>
      <c r="ACA317" s="55"/>
      <c r="ACB317" s="55"/>
      <c r="ACC317" s="55"/>
      <c r="ACD317" s="55"/>
      <c r="ACE317" s="55"/>
      <c r="ACF317" s="55"/>
      <c r="ACG317" s="55"/>
      <c r="ACH317" s="55"/>
      <c r="ACI317" s="55"/>
      <c r="ACJ317" s="55"/>
      <c r="ACK317" s="55"/>
      <c r="ACL317" s="55"/>
      <c r="ACM317" s="55"/>
      <c r="ACN317" s="55"/>
      <c r="ACO317" s="55"/>
      <c r="ACP317" s="55"/>
      <c r="ACQ317" s="55"/>
      <c r="ACR317" s="55"/>
      <c r="ACS317" s="55"/>
      <c r="ACT317" s="55"/>
      <c r="ACU317" s="55"/>
      <c r="ACV317" s="55"/>
      <c r="ACW317" s="55"/>
      <c r="ACX317" s="55"/>
      <c r="ACY317" s="55"/>
      <c r="ACZ317" s="55"/>
      <c r="ADA317" s="72">
        <f t="shared" si="332"/>
        <v>0</v>
      </c>
      <c r="ADB317" s="57">
        <f>ADA317*'Bảng giá mua 2015'!ABX316</f>
        <v>0</v>
      </c>
      <c r="ADC317" s="53">
        <f>'Hàng tồn'!ABY318</f>
        <v>0</v>
      </c>
      <c r="ADD317" s="168">
        <f>ADC317*'Bảng giá mua 2015'!ABZ316</f>
        <v>0</v>
      </c>
      <c r="ADE317" s="55"/>
      <c r="ADF317" s="55"/>
      <c r="ADG317" s="55"/>
      <c r="ADH317" s="55"/>
      <c r="ADI317" s="55"/>
      <c r="ADJ317" s="55"/>
      <c r="ADK317" s="55"/>
      <c r="ADL317" s="55"/>
      <c r="ADM317" s="55"/>
      <c r="ADN317" s="55"/>
      <c r="ADO317" s="55"/>
      <c r="ADP317" s="55"/>
      <c r="ADQ317" s="55"/>
      <c r="ADR317" s="55"/>
      <c r="ADS317" s="55"/>
      <c r="ADT317" s="55"/>
      <c r="ADU317" s="55"/>
      <c r="ADV317" s="55"/>
      <c r="ADW317" s="55"/>
      <c r="ADX317" s="55"/>
      <c r="ADY317" s="55"/>
      <c r="ADZ317" s="55"/>
      <c r="AEA317" s="55"/>
      <c r="AEB317" s="55"/>
      <c r="AEC317" s="55"/>
      <c r="AED317" s="55"/>
      <c r="AEE317" s="55"/>
      <c r="AEF317" s="55"/>
      <c r="AEG317" s="55"/>
      <c r="AEH317" s="55"/>
      <c r="AEI317" s="72">
        <f t="shared" si="333"/>
        <v>0</v>
      </c>
      <c r="AEJ317" s="57">
        <f>AEI317*'Bảng giá mua 2015'!ADF316</f>
        <v>0</v>
      </c>
      <c r="AEK317" s="53">
        <f>'Hàng tồn'!ADG318</f>
        <v>0</v>
      </c>
      <c r="AEL317" s="168">
        <f>AEK317*'Bảng giá mua 2015'!ADH316</f>
        <v>0</v>
      </c>
      <c r="AEM317" s="55"/>
      <c r="AEN317" s="55"/>
      <c r="AEO317" s="55"/>
      <c r="AEP317" s="55"/>
      <c r="AEQ317" s="55"/>
      <c r="AER317" s="55"/>
      <c r="AES317" s="55"/>
      <c r="AET317" s="55"/>
      <c r="AEU317" s="55"/>
      <c r="AEV317" s="55"/>
      <c r="AEW317" s="55"/>
      <c r="AEX317" s="55"/>
      <c r="AEY317" s="55"/>
      <c r="AEZ317" s="55"/>
      <c r="AFA317" s="55"/>
      <c r="AFB317" s="55"/>
      <c r="AFC317" s="55"/>
      <c r="AFD317" s="55"/>
      <c r="AFE317" s="55"/>
      <c r="AFF317" s="55"/>
      <c r="AFG317" s="55"/>
      <c r="AFH317" s="55"/>
      <c r="AFI317" s="55"/>
      <c r="AFJ317" s="55"/>
      <c r="AFK317" s="55"/>
      <c r="AFL317" s="55"/>
      <c r="AFM317" s="55"/>
      <c r="AFN317" s="55"/>
      <c r="AFO317" s="55"/>
      <c r="AFP317" s="55"/>
      <c r="AFQ317" s="72">
        <f t="shared" si="334"/>
        <v>0</v>
      </c>
      <c r="AFR317" s="57">
        <f>AFQ317*'Bảng giá mua 2015'!AEN316</f>
        <v>0</v>
      </c>
      <c r="AFS317" s="53">
        <f>'Hàng tồn'!AEO318</f>
        <v>0</v>
      </c>
      <c r="AFT317" s="168">
        <f>AFS317*'Bảng giá mua 2015'!AEP316</f>
        <v>0</v>
      </c>
      <c r="AFU317" s="55"/>
      <c r="AFV317" s="55"/>
      <c r="AFW317" s="55"/>
      <c r="AFX317" s="55"/>
      <c r="AFY317" s="55"/>
      <c r="AFZ317" s="55"/>
      <c r="AGA317" s="55"/>
      <c r="AGB317" s="55"/>
      <c r="AGC317" s="55"/>
      <c r="AGD317" s="55"/>
      <c r="AGE317" s="55"/>
      <c r="AGF317" s="55"/>
      <c r="AGG317" s="55"/>
      <c r="AGH317" s="55"/>
      <c r="AGI317" s="55"/>
      <c r="AGJ317" s="55"/>
      <c r="AGK317" s="55"/>
      <c r="AGL317" s="55"/>
      <c r="AGM317" s="55"/>
      <c r="AGN317" s="55"/>
      <c r="AGO317" s="55"/>
      <c r="AGP317" s="55"/>
      <c r="AGQ317" s="55"/>
      <c r="AGR317" s="55"/>
      <c r="AGS317" s="55"/>
      <c r="AGT317" s="55"/>
      <c r="AGU317" s="55"/>
      <c r="AGV317" s="55"/>
      <c r="AGW317" s="55"/>
      <c r="AGX317" s="55"/>
      <c r="AGY317" s="72">
        <f t="shared" si="335"/>
        <v>0</v>
      </c>
      <c r="AGZ317" s="57">
        <f>AGY317*'Bảng giá mua 2015'!AFV316</f>
        <v>0</v>
      </c>
      <c r="AHA317" s="53">
        <f>'Hàng tồn'!AFW318</f>
        <v>0</v>
      </c>
      <c r="AHB317" s="168">
        <f>AHA317*'Bảng giá mua 2015'!AFX316</f>
        <v>0</v>
      </c>
      <c r="AHC317" s="55"/>
      <c r="AHD317" s="55"/>
      <c r="AHE317" s="55"/>
      <c r="AHF317" s="55"/>
      <c r="AHG317" s="55"/>
      <c r="AHH317" s="55"/>
      <c r="AHI317" s="55"/>
      <c r="AHJ317" s="55"/>
      <c r="AHK317" s="55">
        <v>1</v>
      </c>
      <c r="AHL317" s="55"/>
      <c r="AHM317" s="55"/>
      <c r="AHN317" s="55"/>
      <c r="AHO317" s="55">
        <v>1</v>
      </c>
      <c r="AHP317" s="55"/>
      <c r="AHQ317" s="55"/>
      <c r="AHR317" s="55"/>
      <c r="AHS317" s="55"/>
      <c r="AHT317" s="55"/>
      <c r="AHU317" s="55"/>
      <c r="AHV317" s="55"/>
      <c r="AHW317" s="55"/>
      <c r="AHX317" s="55"/>
      <c r="AHY317" s="55"/>
      <c r="AHZ317" s="55"/>
      <c r="AIA317" s="55"/>
      <c r="AIB317" s="55"/>
      <c r="AIC317" s="55"/>
      <c r="AID317" s="55"/>
      <c r="AIE317" s="55"/>
      <c r="AIF317" s="55"/>
      <c r="AIG317" s="72">
        <f t="shared" si="336"/>
        <v>2</v>
      </c>
      <c r="AIH317" s="57">
        <f>AIG317*'Bảng giá bán 2015'!AC316</f>
        <v>0</v>
      </c>
      <c r="AII317" s="53">
        <f>'Hàng tồn'!AHE318</f>
        <v>0</v>
      </c>
      <c r="AIJ317" s="168">
        <f>AII317*'Bảng giá bán 2015'!AD316</f>
        <v>0</v>
      </c>
      <c r="AIK317" s="55"/>
      <c r="AIL317" s="55"/>
      <c r="AIM317" s="55"/>
      <c r="AIN317" s="55"/>
      <c r="AIO317" s="55"/>
      <c r="AIP317" s="55"/>
      <c r="AIQ317" s="55"/>
      <c r="AIR317" s="55"/>
      <c r="AIS317" s="55"/>
      <c r="AIT317" s="55">
        <v>1</v>
      </c>
      <c r="AIU317" s="55">
        <v>1</v>
      </c>
      <c r="AIV317" s="55">
        <v>1</v>
      </c>
      <c r="AIW317" s="55"/>
      <c r="AIX317" s="55"/>
      <c r="AIY317" s="55"/>
      <c r="AIZ317" s="55"/>
      <c r="AJA317" s="55"/>
      <c r="AJB317" s="55"/>
      <c r="AJC317" s="55"/>
      <c r="AJD317" s="55"/>
      <c r="AJE317" s="55"/>
      <c r="AJF317" s="55"/>
      <c r="AJG317" s="55"/>
      <c r="AJH317" s="55"/>
      <c r="AJI317" s="55"/>
      <c r="AJJ317" s="55"/>
      <c r="AJK317" s="55"/>
      <c r="AJL317" s="55"/>
      <c r="AJM317" s="55"/>
      <c r="AJN317" s="55"/>
      <c r="AJO317" s="72">
        <f t="shared" si="337"/>
        <v>3</v>
      </c>
      <c r="AJP317" s="57">
        <f>AJO317*'Bảng giá bán 2015'!AD316</f>
        <v>0</v>
      </c>
      <c r="AJQ317" s="53">
        <f>'Hàng tồn'!AIM318</f>
        <v>0</v>
      </c>
      <c r="AJR317" s="168">
        <f>AJQ317*'Bảng giá mua 2015'!AIN316</f>
        <v>0</v>
      </c>
      <c r="AJS317" s="55"/>
      <c r="AJT317" s="55"/>
      <c r="AJU317" s="55"/>
      <c r="AJV317" s="55"/>
      <c r="AJW317" s="55"/>
      <c r="AJX317" s="55"/>
      <c r="AJY317" s="55"/>
      <c r="AJZ317" s="55"/>
      <c r="AKA317" s="55"/>
      <c r="AKB317" s="55"/>
      <c r="AKC317" s="55"/>
      <c r="AKD317" s="55"/>
      <c r="AKE317" s="55"/>
      <c r="AKF317" s="55"/>
      <c r="AKG317" s="55"/>
      <c r="AKH317" s="55"/>
      <c r="AKI317" s="55"/>
      <c r="AKJ317" s="55"/>
      <c r="AKK317" s="55"/>
      <c r="AKL317" s="55"/>
      <c r="AKM317" s="55"/>
      <c r="AKN317" s="55"/>
      <c r="AKO317" s="55"/>
      <c r="AKP317" s="55"/>
      <c r="AKQ317" s="55"/>
      <c r="AKR317" s="55"/>
      <c r="AKS317" s="55"/>
      <c r="AKT317" s="55"/>
      <c r="AKU317" s="55"/>
      <c r="AKV317" s="55"/>
      <c r="AKW317" s="72">
        <f t="shared" si="338"/>
        <v>0</v>
      </c>
      <c r="AKX317" s="57">
        <f>AKW317*'Bảng giá bán 2015'!BL316</f>
        <v>0</v>
      </c>
      <c r="AKY317" s="53">
        <f>'Hàng tồn'!AJU318</f>
        <v>0</v>
      </c>
      <c r="AKZ317" s="168">
        <f>AKY317*'Bảng giá mua 2015'!AJV316</f>
        <v>0</v>
      </c>
      <c r="ALA317" s="55"/>
      <c r="ALB317" s="55"/>
      <c r="ALC317" s="55"/>
      <c r="ALD317" s="55"/>
      <c r="ALE317" s="55"/>
      <c r="ALF317" s="55"/>
      <c r="ALG317" s="55"/>
      <c r="ALH317" s="55"/>
      <c r="ALI317" s="55"/>
      <c r="ALJ317" s="55"/>
      <c r="ALK317" s="55"/>
      <c r="ALL317" s="55"/>
      <c r="ALM317" s="55"/>
      <c r="ALN317" s="55"/>
      <c r="ALO317" s="55"/>
      <c r="ALP317" s="55"/>
      <c r="ALQ317" s="55"/>
      <c r="ALR317" s="55"/>
      <c r="ALS317" s="55"/>
      <c r="ALT317" s="55"/>
      <c r="ALU317" s="55"/>
      <c r="ALV317" s="55"/>
      <c r="ALW317" s="55"/>
      <c r="ALX317" s="55"/>
      <c r="ALY317" s="55"/>
      <c r="ALZ317" s="55"/>
      <c r="AMA317" s="55"/>
      <c r="AMB317" s="55"/>
      <c r="AMC317" s="55"/>
      <c r="AMD317" s="55"/>
      <c r="AME317" s="72">
        <f t="shared" si="339"/>
        <v>0</v>
      </c>
      <c r="AMF317" s="57">
        <f>AME317*'Bảng giá bán 2015'!CT316</f>
        <v>0</v>
      </c>
      <c r="AMG317" s="53">
        <f>'Hàng tồn'!ALC318</f>
        <v>0</v>
      </c>
      <c r="AMH317" s="168">
        <f>AMG317*'Bảng giá mua 2015'!ALD316</f>
        <v>0</v>
      </c>
      <c r="AMI317" s="55"/>
      <c r="AMJ317" s="55"/>
      <c r="AMK317" s="55"/>
      <c r="AML317" s="55"/>
      <c r="AMM317" s="55"/>
      <c r="AMN317" s="55"/>
      <c r="AMO317" s="55"/>
      <c r="AMP317" s="55"/>
      <c r="AMQ317" s="55"/>
      <c r="AMR317" s="55"/>
      <c r="AMS317" s="55"/>
      <c r="AMT317" s="55"/>
      <c r="AMU317" s="55"/>
      <c r="AMV317" s="55"/>
      <c r="AMW317" s="55"/>
      <c r="AMX317" s="55"/>
      <c r="AMY317" s="55"/>
      <c r="AMZ317" s="55"/>
      <c r="ANA317" s="55"/>
      <c r="ANB317" s="55"/>
      <c r="ANC317" s="55"/>
      <c r="AND317" s="55"/>
      <c r="ANE317" s="55"/>
      <c r="ANF317" s="55"/>
      <c r="ANG317" s="55"/>
      <c r="ANH317" s="55"/>
      <c r="ANI317" s="55"/>
      <c r="ANJ317" s="55"/>
      <c r="ANK317" s="55"/>
      <c r="ANL317" s="55"/>
      <c r="ANM317" s="72">
        <f t="shared" si="340"/>
        <v>0</v>
      </c>
      <c r="ANN317" s="57">
        <f>ANM317*'Bảng giá bán 2015'!EB316</f>
        <v>0</v>
      </c>
      <c r="ANO317" s="53">
        <f>'Hàng tồn'!AMK318</f>
        <v>0</v>
      </c>
      <c r="ANP317" s="168">
        <f>ANO317*'Bảng giá mua 2015'!AML316</f>
        <v>0</v>
      </c>
    </row>
    <row r="318" spans="1:1056" x14ac:dyDescent="0.3">
      <c r="A318" s="131"/>
      <c r="B318" s="58" t="s">
        <v>9</v>
      </c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72">
        <f t="shared" si="310"/>
        <v>0</v>
      </c>
      <c r="AH318" s="57">
        <f>AG318*'Bảng giá mua 2015'!D317</f>
        <v>0</v>
      </c>
      <c r="AI318" s="53">
        <f>'Hàng tồn'!E319</f>
        <v>0</v>
      </c>
      <c r="AJ318" s="168">
        <f>AI318*'Bảng giá mua 2015'!F317</f>
        <v>0</v>
      </c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72">
        <f t="shared" si="311"/>
        <v>0</v>
      </c>
      <c r="BP318" s="57">
        <f>BO318*'Bảng giá mua 2015'!AL317</f>
        <v>0</v>
      </c>
      <c r="BQ318" s="53">
        <f>'Hàng tồn'!AM319</f>
        <v>0</v>
      </c>
      <c r="BR318" s="168">
        <f>BQ318*'Bảng giá mua 2015'!AN317</f>
        <v>0</v>
      </c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72">
        <f t="shared" si="312"/>
        <v>0</v>
      </c>
      <c r="CX318" s="57">
        <f>CW318*'Bảng giá mua 2015'!BT317</f>
        <v>0</v>
      </c>
      <c r="CY318" s="53">
        <f>'Hàng tồn'!BU319</f>
        <v>0</v>
      </c>
      <c r="CZ318" s="168">
        <f>CY318*'Bảng giá mua 2015'!BV317</f>
        <v>0</v>
      </c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72">
        <f t="shared" si="313"/>
        <v>0</v>
      </c>
      <c r="EF318" s="57">
        <f>EE318*'Bảng giá mua 2015'!DB317</f>
        <v>0</v>
      </c>
      <c r="EG318" s="53">
        <f>'Hàng tồn'!DC319</f>
        <v>0</v>
      </c>
      <c r="EH318" s="168">
        <f>EG318*'Bảng giá mua 2015'!DD317</f>
        <v>0</v>
      </c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72">
        <f t="shared" si="314"/>
        <v>0</v>
      </c>
      <c r="FN318" s="57">
        <f>FM318*'Bảng giá mua 2015'!EJ317</f>
        <v>0</v>
      </c>
      <c r="FO318" s="53">
        <f>'Hàng tồn'!EK319</f>
        <v>0</v>
      </c>
      <c r="FP318" s="168">
        <f>FO318*'Bảng giá mua 2015'!EL317</f>
        <v>0</v>
      </c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72">
        <f t="shared" si="315"/>
        <v>0</v>
      </c>
      <c r="GV318" s="57">
        <f>GU318*'Bảng giá mua 2015'!FR317</f>
        <v>0</v>
      </c>
      <c r="GW318" s="53">
        <f>'Hàng tồn'!FS319</f>
        <v>0</v>
      </c>
      <c r="GX318" s="168">
        <f>GW318*'Bảng giá mua 2015'!FT317</f>
        <v>0</v>
      </c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72">
        <f t="shared" si="316"/>
        <v>0</v>
      </c>
      <c r="ID318" s="57">
        <f>IC318*'Bảng giá mua 2015'!GZ317</f>
        <v>0</v>
      </c>
      <c r="IE318" s="53">
        <f>'Hàng tồn'!HA319</f>
        <v>0</v>
      </c>
      <c r="IF318" s="168">
        <f>IE318*'Bảng giá mua 2015'!HB317</f>
        <v>0</v>
      </c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72">
        <f t="shared" si="317"/>
        <v>0</v>
      </c>
      <c r="JL318" s="57">
        <f>JK318*'Bảng giá mua 2015'!IH317</f>
        <v>0</v>
      </c>
      <c r="JM318" s="53">
        <f>'Hàng tồn'!II319</f>
        <v>0</v>
      </c>
      <c r="JN318" s="168">
        <f>JM318*'Bảng giá mua 2015'!IJ317</f>
        <v>0</v>
      </c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72">
        <f t="shared" si="318"/>
        <v>0</v>
      </c>
      <c r="KT318" s="57">
        <f>KS318*'Bảng giá mua 2015'!JP317</f>
        <v>0</v>
      </c>
      <c r="KU318" s="53">
        <f>'Hàng tồn'!JQ319</f>
        <v>0</v>
      </c>
      <c r="KV318" s="168">
        <f>KU318*'Bảng giá mua 2015'!JR317</f>
        <v>0</v>
      </c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72">
        <f t="shared" si="319"/>
        <v>0</v>
      </c>
      <c r="MB318" s="57">
        <f>MA318*'Bảng giá mua 2015'!KX317</f>
        <v>0</v>
      </c>
      <c r="MC318" s="53">
        <f>'Hàng tồn'!KY319</f>
        <v>0</v>
      </c>
      <c r="MD318" s="168">
        <f>MC318*'Bảng giá mua 2015'!KZ317</f>
        <v>0</v>
      </c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72">
        <f t="shared" si="320"/>
        <v>0</v>
      </c>
      <c r="NJ318" s="57">
        <f>NI318*'Bảng giá mua 2015'!MF317</f>
        <v>0</v>
      </c>
      <c r="NK318" s="53">
        <f>'Hàng tồn'!MG319</f>
        <v>0</v>
      </c>
      <c r="NL318" s="168">
        <f>NK318*'Bảng giá mua 2015'!MH317</f>
        <v>0</v>
      </c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72">
        <f t="shared" si="321"/>
        <v>0</v>
      </c>
      <c r="OR318" s="57">
        <f>OQ318*'Bảng giá mua 2015'!NN317</f>
        <v>0</v>
      </c>
      <c r="OS318" s="53">
        <f>'Hàng tồn'!NO319</f>
        <v>0</v>
      </c>
      <c r="OT318" s="168">
        <f>OS318*'Bảng giá mua 2015'!NP317</f>
        <v>0</v>
      </c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72">
        <f t="shared" si="322"/>
        <v>0</v>
      </c>
      <c r="PZ318" s="57">
        <f>PY318*'Bảng giá mua 2015'!OV317</f>
        <v>0</v>
      </c>
      <c r="QA318" s="53">
        <f>'Hàng tồn'!OW319</f>
        <v>0</v>
      </c>
      <c r="QB318" s="168">
        <f>QA318*'Bảng giá mua 2015'!OX317</f>
        <v>0</v>
      </c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72">
        <f t="shared" si="323"/>
        <v>0</v>
      </c>
      <c r="RH318" s="57">
        <f>RG318*'Bảng giá mua 2015'!QD317</f>
        <v>0</v>
      </c>
      <c r="RI318" s="53">
        <f>'Hàng tồn'!QE319</f>
        <v>0</v>
      </c>
      <c r="RJ318" s="168">
        <f>RI318*'Bảng giá mua 2015'!QF317</f>
        <v>0</v>
      </c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72">
        <f t="shared" si="324"/>
        <v>0</v>
      </c>
      <c r="SP318" s="57">
        <f>SO318*'Bảng giá mua 2015'!RL317</f>
        <v>0</v>
      </c>
      <c r="SQ318" s="53">
        <f>'Hàng tồn'!RM319</f>
        <v>0</v>
      </c>
      <c r="SR318" s="168">
        <f>SQ318*'Bảng giá mua 2015'!RN317</f>
        <v>0</v>
      </c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72">
        <f t="shared" si="325"/>
        <v>0</v>
      </c>
      <c r="TX318" s="57">
        <f>TW318*'Bảng giá mua 2015'!ST317</f>
        <v>0</v>
      </c>
      <c r="TY318" s="53">
        <f>'Hàng tồn'!SU319</f>
        <v>0</v>
      </c>
      <c r="TZ318" s="168">
        <f>TY318*'Bảng giá mua 2015'!SV317</f>
        <v>0</v>
      </c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72">
        <f t="shared" si="326"/>
        <v>0</v>
      </c>
      <c r="VF318" s="57">
        <f>VE318*'Bảng giá mua 2015'!UB317</f>
        <v>0</v>
      </c>
      <c r="VG318" s="53">
        <f>'Hàng tồn'!UC319</f>
        <v>0</v>
      </c>
      <c r="VH318" s="168">
        <f>VG318*'Bảng giá mua 2015'!UD317</f>
        <v>0</v>
      </c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72">
        <f t="shared" si="327"/>
        <v>0</v>
      </c>
      <c r="WN318" s="57">
        <f>WM318*'Bảng giá mua 2015'!VJ317</f>
        <v>0</v>
      </c>
      <c r="WO318" s="53">
        <f>'Hàng tồn'!VK319</f>
        <v>0</v>
      </c>
      <c r="WP318" s="168">
        <f>WO318*'Bảng giá mua 2015'!VL317</f>
        <v>0</v>
      </c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72">
        <f t="shared" si="328"/>
        <v>0</v>
      </c>
      <c r="XV318" s="57">
        <f>XU318*'Bảng giá mua 2015'!WR317</f>
        <v>0</v>
      </c>
      <c r="XW318" s="53">
        <f>'Hàng tồn'!WS319</f>
        <v>0</v>
      </c>
      <c r="XX318" s="168">
        <f>XW318*'Bảng giá mua 2015'!WT317</f>
        <v>0</v>
      </c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72">
        <f t="shared" si="329"/>
        <v>0</v>
      </c>
      <c r="ZD318" s="57">
        <f>ZC318*'Bảng giá mua 2015'!XZ317</f>
        <v>0</v>
      </c>
      <c r="ZE318" s="53">
        <f>'Hàng tồn'!YA319</f>
        <v>0</v>
      </c>
      <c r="ZF318" s="168">
        <f>ZE318*'Bảng giá mua 2015'!YB317</f>
        <v>0</v>
      </c>
      <c r="ZG318" s="55"/>
      <c r="ZH318" s="55"/>
      <c r="ZI318" s="55"/>
      <c r="ZJ318" s="55"/>
      <c r="ZK318" s="55"/>
      <c r="ZL318" s="55"/>
      <c r="ZM318" s="55"/>
      <c r="ZN318" s="55"/>
      <c r="ZO318" s="55"/>
      <c r="ZP318" s="55"/>
      <c r="ZQ318" s="55"/>
      <c r="ZR318" s="55"/>
      <c r="ZS318" s="55"/>
      <c r="ZT318" s="55"/>
      <c r="ZU318" s="55"/>
      <c r="ZV318" s="55"/>
      <c r="ZW318" s="55"/>
      <c r="ZX318" s="55"/>
      <c r="ZY318" s="55"/>
      <c r="ZZ318" s="55"/>
      <c r="AAA318" s="55"/>
      <c r="AAB318" s="55"/>
      <c r="AAC318" s="55"/>
      <c r="AAD318" s="55"/>
      <c r="AAE318" s="55"/>
      <c r="AAF318" s="55"/>
      <c r="AAG318" s="55"/>
      <c r="AAH318" s="55"/>
      <c r="AAI318" s="55"/>
      <c r="AAJ318" s="55"/>
      <c r="AAK318" s="72">
        <f t="shared" si="330"/>
        <v>0</v>
      </c>
      <c r="AAL318" s="57">
        <f>AAK318*'Bảng giá mua 2015'!ZH317</f>
        <v>0</v>
      </c>
      <c r="AAM318" s="53">
        <f>'Hàng tồn'!ZI319</f>
        <v>0</v>
      </c>
      <c r="AAN318" s="168">
        <f>AAM318*'Bảng giá mua 2015'!ZJ317</f>
        <v>0</v>
      </c>
      <c r="AAO318" s="55"/>
      <c r="AAP318" s="55"/>
      <c r="AAQ318" s="55"/>
      <c r="AAR318" s="55"/>
      <c r="AAS318" s="55"/>
      <c r="AAT318" s="55"/>
      <c r="AAU318" s="55"/>
      <c r="AAV318" s="55"/>
      <c r="AAW318" s="55"/>
      <c r="AAX318" s="55"/>
      <c r="AAY318" s="55"/>
      <c r="AAZ318" s="55"/>
      <c r="ABA318" s="55"/>
      <c r="ABB318" s="55"/>
      <c r="ABC318" s="55"/>
      <c r="ABD318" s="55"/>
      <c r="ABE318" s="55"/>
      <c r="ABF318" s="55"/>
      <c r="ABG318" s="55"/>
      <c r="ABH318" s="55"/>
      <c r="ABI318" s="55"/>
      <c r="ABJ318" s="55"/>
      <c r="ABK318" s="55"/>
      <c r="ABL318" s="55"/>
      <c r="ABM318" s="55"/>
      <c r="ABN318" s="55"/>
      <c r="ABO318" s="55"/>
      <c r="ABP318" s="55"/>
      <c r="ABQ318" s="55"/>
      <c r="ABR318" s="55"/>
      <c r="ABS318" s="72">
        <f t="shared" si="331"/>
        <v>0</v>
      </c>
      <c r="ABT318" s="57">
        <f>ABS318*'Bảng giá mua 2015'!AAP317</f>
        <v>0</v>
      </c>
      <c r="ABU318" s="53">
        <f>'Hàng tồn'!AAQ319</f>
        <v>0</v>
      </c>
      <c r="ABV318" s="168">
        <f>ABU318*'Bảng giá mua 2015'!AAR317</f>
        <v>0</v>
      </c>
      <c r="ABW318" s="55"/>
      <c r="ABX318" s="55"/>
      <c r="ABY318" s="55"/>
      <c r="ABZ318" s="55"/>
      <c r="ACA318" s="55"/>
      <c r="ACB318" s="55"/>
      <c r="ACC318" s="55"/>
      <c r="ACD318" s="55"/>
      <c r="ACE318" s="55"/>
      <c r="ACF318" s="55"/>
      <c r="ACG318" s="55"/>
      <c r="ACH318" s="55"/>
      <c r="ACI318" s="55"/>
      <c r="ACJ318" s="55"/>
      <c r="ACK318" s="55"/>
      <c r="ACL318" s="55"/>
      <c r="ACM318" s="55"/>
      <c r="ACN318" s="55"/>
      <c r="ACO318" s="55"/>
      <c r="ACP318" s="55"/>
      <c r="ACQ318" s="55"/>
      <c r="ACR318" s="55"/>
      <c r="ACS318" s="55"/>
      <c r="ACT318" s="55"/>
      <c r="ACU318" s="55"/>
      <c r="ACV318" s="55"/>
      <c r="ACW318" s="55"/>
      <c r="ACX318" s="55"/>
      <c r="ACY318" s="55"/>
      <c r="ACZ318" s="55"/>
      <c r="ADA318" s="72">
        <f t="shared" si="332"/>
        <v>0</v>
      </c>
      <c r="ADB318" s="57">
        <f>ADA318*'Bảng giá mua 2015'!ABX317</f>
        <v>0</v>
      </c>
      <c r="ADC318" s="53">
        <f>'Hàng tồn'!ABY319</f>
        <v>0</v>
      </c>
      <c r="ADD318" s="168">
        <f>ADC318*'Bảng giá mua 2015'!ABZ317</f>
        <v>0</v>
      </c>
      <c r="ADE318" s="55"/>
      <c r="ADF318" s="55"/>
      <c r="ADG318" s="55"/>
      <c r="ADH318" s="55"/>
      <c r="ADI318" s="55"/>
      <c r="ADJ318" s="55"/>
      <c r="ADK318" s="55"/>
      <c r="ADL318" s="55"/>
      <c r="ADM318" s="55"/>
      <c r="ADN318" s="55"/>
      <c r="ADO318" s="55"/>
      <c r="ADP318" s="55"/>
      <c r="ADQ318" s="55"/>
      <c r="ADR318" s="55"/>
      <c r="ADS318" s="55"/>
      <c r="ADT318" s="55"/>
      <c r="ADU318" s="55"/>
      <c r="ADV318" s="55"/>
      <c r="ADW318" s="55"/>
      <c r="ADX318" s="55"/>
      <c r="ADY318" s="55"/>
      <c r="ADZ318" s="55"/>
      <c r="AEA318" s="55"/>
      <c r="AEB318" s="55"/>
      <c r="AEC318" s="55"/>
      <c r="AED318" s="55"/>
      <c r="AEE318" s="55"/>
      <c r="AEF318" s="55"/>
      <c r="AEG318" s="55"/>
      <c r="AEH318" s="55"/>
      <c r="AEI318" s="72">
        <f t="shared" si="333"/>
        <v>0</v>
      </c>
      <c r="AEJ318" s="57">
        <f>AEI318*'Bảng giá mua 2015'!ADF317</f>
        <v>0</v>
      </c>
      <c r="AEK318" s="53">
        <f>'Hàng tồn'!ADG319</f>
        <v>0</v>
      </c>
      <c r="AEL318" s="168">
        <f>AEK318*'Bảng giá mua 2015'!ADH317</f>
        <v>0</v>
      </c>
      <c r="AEM318" s="55"/>
      <c r="AEN318" s="55"/>
      <c r="AEO318" s="55"/>
      <c r="AEP318" s="55"/>
      <c r="AEQ318" s="55"/>
      <c r="AER318" s="55"/>
      <c r="AES318" s="55"/>
      <c r="AET318" s="55"/>
      <c r="AEU318" s="55"/>
      <c r="AEV318" s="55"/>
      <c r="AEW318" s="55"/>
      <c r="AEX318" s="55"/>
      <c r="AEY318" s="55"/>
      <c r="AEZ318" s="55"/>
      <c r="AFA318" s="55"/>
      <c r="AFB318" s="55"/>
      <c r="AFC318" s="55"/>
      <c r="AFD318" s="55"/>
      <c r="AFE318" s="55"/>
      <c r="AFF318" s="55"/>
      <c r="AFG318" s="55"/>
      <c r="AFH318" s="55"/>
      <c r="AFI318" s="55"/>
      <c r="AFJ318" s="55"/>
      <c r="AFK318" s="55"/>
      <c r="AFL318" s="55"/>
      <c r="AFM318" s="55"/>
      <c r="AFN318" s="55"/>
      <c r="AFO318" s="55"/>
      <c r="AFP318" s="55"/>
      <c r="AFQ318" s="72">
        <f t="shared" si="334"/>
        <v>0</v>
      </c>
      <c r="AFR318" s="57">
        <f>AFQ318*'Bảng giá mua 2015'!AEN317</f>
        <v>0</v>
      </c>
      <c r="AFS318" s="53">
        <f>'Hàng tồn'!AEO319</f>
        <v>0</v>
      </c>
      <c r="AFT318" s="168">
        <f>AFS318*'Bảng giá mua 2015'!AEP317</f>
        <v>0</v>
      </c>
      <c r="AFU318" s="55"/>
      <c r="AFV318" s="55"/>
      <c r="AFW318" s="55"/>
      <c r="AFX318" s="55"/>
      <c r="AFY318" s="55"/>
      <c r="AFZ318" s="55"/>
      <c r="AGA318" s="55"/>
      <c r="AGB318" s="55"/>
      <c r="AGC318" s="55"/>
      <c r="AGD318" s="55"/>
      <c r="AGE318" s="55"/>
      <c r="AGF318" s="55"/>
      <c r="AGG318" s="55"/>
      <c r="AGH318" s="55"/>
      <c r="AGI318" s="55"/>
      <c r="AGJ318" s="55"/>
      <c r="AGK318" s="55"/>
      <c r="AGL318" s="55"/>
      <c r="AGM318" s="55"/>
      <c r="AGN318" s="55"/>
      <c r="AGO318" s="55"/>
      <c r="AGP318" s="55"/>
      <c r="AGQ318" s="55"/>
      <c r="AGR318" s="55"/>
      <c r="AGS318" s="55"/>
      <c r="AGT318" s="55"/>
      <c r="AGU318" s="55"/>
      <c r="AGV318" s="55"/>
      <c r="AGW318" s="55"/>
      <c r="AGX318" s="55"/>
      <c r="AGY318" s="72">
        <f t="shared" si="335"/>
        <v>0</v>
      </c>
      <c r="AGZ318" s="57">
        <f>AGY318*'Bảng giá mua 2015'!AFV317</f>
        <v>0</v>
      </c>
      <c r="AHA318" s="53">
        <f>'Hàng tồn'!AFW319</f>
        <v>0</v>
      </c>
      <c r="AHB318" s="168">
        <f>AHA318*'Bảng giá mua 2015'!AFX317</f>
        <v>0</v>
      </c>
      <c r="AHC318" s="55">
        <v>2</v>
      </c>
      <c r="AHD318" s="55"/>
      <c r="AHE318" s="55"/>
      <c r="AHF318" s="55"/>
      <c r="AHG318" s="55"/>
      <c r="AHH318" s="55"/>
      <c r="AHI318" s="55"/>
      <c r="AHJ318" s="55"/>
      <c r="AHK318" s="55"/>
      <c r="AHL318" s="55"/>
      <c r="AHM318" s="55"/>
      <c r="AHN318" s="55"/>
      <c r="AHO318" s="55"/>
      <c r="AHP318" s="55"/>
      <c r="AHQ318" s="55"/>
      <c r="AHR318" s="55"/>
      <c r="AHS318" s="55"/>
      <c r="AHT318" s="55"/>
      <c r="AHU318" s="55"/>
      <c r="AHV318" s="55"/>
      <c r="AHW318" s="55"/>
      <c r="AHX318" s="55"/>
      <c r="AHY318" s="55"/>
      <c r="AHZ318" s="55"/>
      <c r="AIA318" s="55"/>
      <c r="AIB318" s="55"/>
      <c r="AIC318" s="55"/>
      <c r="AID318" s="55"/>
      <c r="AIE318" s="55"/>
      <c r="AIF318" s="55"/>
      <c r="AIG318" s="72">
        <f t="shared" si="336"/>
        <v>2</v>
      </c>
      <c r="AIH318" s="57">
        <f>AIG318*'Bảng giá bán 2015'!AC317</f>
        <v>0</v>
      </c>
      <c r="AII318" s="53">
        <f>'Hàng tồn'!AHE319</f>
        <v>0</v>
      </c>
      <c r="AIJ318" s="168">
        <f>AII318*'Bảng giá bán 2015'!AD317</f>
        <v>0</v>
      </c>
      <c r="AIK318" s="55"/>
      <c r="AIL318" s="55"/>
      <c r="AIM318" s="55"/>
      <c r="AIN318" s="55"/>
      <c r="AIO318" s="55"/>
      <c r="AIP318" s="55">
        <v>1</v>
      </c>
      <c r="AIQ318" s="55"/>
      <c r="AIR318" s="55"/>
      <c r="AIS318" s="55"/>
      <c r="AIT318" s="55"/>
      <c r="AIU318" s="55"/>
      <c r="AIV318" s="55"/>
      <c r="AIW318" s="55"/>
      <c r="AIX318" s="55"/>
      <c r="AIY318" s="55"/>
      <c r="AIZ318" s="55"/>
      <c r="AJA318" s="55"/>
      <c r="AJB318" s="55"/>
      <c r="AJC318" s="55"/>
      <c r="AJD318" s="55"/>
      <c r="AJE318" s="55"/>
      <c r="AJF318" s="55"/>
      <c r="AJG318" s="55"/>
      <c r="AJH318" s="55"/>
      <c r="AJI318" s="55"/>
      <c r="AJJ318" s="55"/>
      <c r="AJK318" s="55"/>
      <c r="AJL318" s="55"/>
      <c r="AJM318" s="55"/>
      <c r="AJN318" s="55"/>
      <c r="AJO318" s="72">
        <f t="shared" si="337"/>
        <v>1</v>
      </c>
      <c r="AJP318" s="57">
        <f>AJO318*'Bảng giá bán 2015'!AD317</f>
        <v>0</v>
      </c>
      <c r="AJQ318" s="53">
        <f>'Hàng tồn'!AIM319</f>
        <v>0</v>
      </c>
      <c r="AJR318" s="168">
        <f>AJQ318*'Bảng giá mua 2015'!AIN317</f>
        <v>0</v>
      </c>
      <c r="AJS318" s="55"/>
      <c r="AJT318" s="55"/>
      <c r="AJU318" s="55"/>
      <c r="AJV318" s="55"/>
      <c r="AJW318" s="55"/>
      <c r="AJX318" s="55"/>
      <c r="AJY318" s="55"/>
      <c r="AJZ318" s="55"/>
      <c r="AKA318" s="55"/>
      <c r="AKB318" s="55"/>
      <c r="AKC318" s="55"/>
      <c r="AKD318" s="55"/>
      <c r="AKE318" s="55"/>
      <c r="AKF318" s="55"/>
      <c r="AKG318" s="55"/>
      <c r="AKH318" s="55"/>
      <c r="AKI318" s="55"/>
      <c r="AKJ318" s="55"/>
      <c r="AKK318" s="55"/>
      <c r="AKL318" s="55"/>
      <c r="AKM318" s="55"/>
      <c r="AKN318" s="55"/>
      <c r="AKO318" s="55"/>
      <c r="AKP318" s="55"/>
      <c r="AKQ318" s="55"/>
      <c r="AKR318" s="55"/>
      <c r="AKS318" s="55"/>
      <c r="AKT318" s="55"/>
      <c r="AKU318" s="55"/>
      <c r="AKV318" s="55"/>
      <c r="AKW318" s="72">
        <f t="shared" si="338"/>
        <v>0</v>
      </c>
      <c r="AKX318" s="57">
        <f>AKW318*'Bảng giá bán 2015'!BL317</f>
        <v>0</v>
      </c>
      <c r="AKY318" s="53">
        <f>'Hàng tồn'!AJU319</f>
        <v>0</v>
      </c>
      <c r="AKZ318" s="168">
        <f>AKY318*'Bảng giá mua 2015'!AJV317</f>
        <v>0</v>
      </c>
      <c r="ALA318" s="55"/>
      <c r="ALB318" s="55"/>
      <c r="ALC318" s="55"/>
      <c r="ALD318" s="55"/>
      <c r="ALE318" s="55"/>
      <c r="ALF318" s="55"/>
      <c r="ALG318" s="55"/>
      <c r="ALH318" s="55"/>
      <c r="ALI318" s="55"/>
      <c r="ALJ318" s="55"/>
      <c r="ALK318" s="55"/>
      <c r="ALL318" s="55"/>
      <c r="ALM318" s="55"/>
      <c r="ALN318" s="55"/>
      <c r="ALO318" s="55"/>
      <c r="ALP318" s="55"/>
      <c r="ALQ318" s="55"/>
      <c r="ALR318" s="55"/>
      <c r="ALS318" s="55"/>
      <c r="ALT318" s="55"/>
      <c r="ALU318" s="55"/>
      <c r="ALV318" s="55"/>
      <c r="ALW318" s="55"/>
      <c r="ALX318" s="55"/>
      <c r="ALY318" s="55"/>
      <c r="ALZ318" s="55"/>
      <c r="AMA318" s="55"/>
      <c r="AMB318" s="55"/>
      <c r="AMC318" s="55"/>
      <c r="AMD318" s="55"/>
      <c r="AME318" s="72">
        <f t="shared" si="339"/>
        <v>0</v>
      </c>
      <c r="AMF318" s="57">
        <f>AME318*'Bảng giá bán 2015'!CT317</f>
        <v>0</v>
      </c>
      <c r="AMG318" s="53">
        <f>'Hàng tồn'!ALC319</f>
        <v>0</v>
      </c>
      <c r="AMH318" s="168">
        <f>AMG318*'Bảng giá mua 2015'!ALD317</f>
        <v>0</v>
      </c>
      <c r="AMI318" s="55"/>
      <c r="AMJ318" s="55"/>
      <c r="AMK318" s="55"/>
      <c r="AML318" s="55"/>
      <c r="AMM318" s="55"/>
      <c r="AMN318" s="55"/>
      <c r="AMO318" s="55"/>
      <c r="AMP318" s="55"/>
      <c r="AMQ318" s="55"/>
      <c r="AMR318" s="55"/>
      <c r="AMS318" s="55"/>
      <c r="AMT318" s="55"/>
      <c r="AMU318" s="55"/>
      <c r="AMV318" s="55"/>
      <c r="AMW318" s="55"/>
      <c r="AMX318" s="55"/>
      <c r="AMY318" s="55"/>
      <c r="AMZ318" s="55"/>
      <c r="ANA318" s="55"/>
      <c r="ANB318" s="55"/>
      <c r="ANC318" s="55"/>
      <c r="AND318" s="55"/>
      <c r="ANE318" s="55"/>
      <c r="ANF318" s="55"/>
      <c r="ANG318" s="55"/>
      <c r="ANH318" s="55"/>
      <c r="ANI318" s="55"/>
      <c r="ANJ318" s="55"/>
      <c r="ANK318" s="55"/>
      <c r="ANL318" s="55"/>
      <c r="ANM318" s="72">
        <f t="shared" si="340"/>
        <v>0</v>
      </c>
      <c r="ANN318" s="57">
        <f>ANM318*'Bảng giá bán 2015'!EB317</f>
        <v>0</v>
      </c>
      <c r="ANO318" s="53">
        <f>'Hàng tồn'!AMK319</f>
        <v>0</v>
      </c>
      <c r="ANP318" s="168">
        <f>ANO318*'Bảng giá mua 2015'!AML317</f>
        <v>0</v>
      </c>
    </row>
    <row r="319" spans="1:1056" x14ac:dyDescent="0.3">
      <c r="A319" s="131"/>
      <c r="B319" s="58" t="s">
        <v>11</v>
      </c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72">
        <f t="shared" si="310"/>
        <v>0</v>
      </c>
      <c r="AH319" s="57">
        <f>AG319*'Bảng giá mua 2015'!D318</f>
        <v>0</v>
      </c>
      <c r="AI319" s="53">
        <f>'Hàng tồn'!E320</f>
        <v>0</v>
      </c>
      <c r="AJ319" s="168">
        <f>AI319*'Bảng giá mua 2015'!F318</f>
        <v>0</v>
      </c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72">
        <f t="shared" si="311"/>
        <v>0</v>
      </c>
      <c r="BP319" s="57">
        <f>BO319*'Bảng giá mua 2015'!AL318</f>
        <v>0</v>
      </c>
      <c r="BQ319" s="53">
        <f>'Hàng tồn'!AM320</f>
        <v>0</v>
      </c>
      <c r="BR319" s="168">
        <f>BQ319*'Bảng giá mua 2015'!AN318</f>
        <v>0</v>
      </c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72">
        <f t="shared" si="312"/>
        <v>0</v>
      </c>
      <c r="CX319" s="57">
        <f>CW319*'Bảng giá mua 2015'!BT318</f>
        <v>0</v>
      </c>
      <c r="CY319" s="53">
        <f>'Hàng tồn'!BU320</f>
        <v>0</v>
      </c>
      <c r="CZ319" s="168">
        <f>CY319*'Bảng giá mua 2015'!BV318</f>
        <v>0</v>
      </c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72">
        <f t="shared" si="313"/>
        <v>0</v>
      </c>
      <c r="EF319" s="57">
        <f>EE319*'Bảng giá mua 2015'!DB318</f>
        <v>0</v>
      </c>
      <c r="EG319" s="53">
        <f>'Hàng tồn'!DC320</f>
        <v>0</v>
      </c>
      <c r="EH319" s="168">
        <f>EG319*'Bảng giá mua 2015'!DD318</f>
        <v>0</v>
      </c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72">
        <f t="shared" si="314"/>
        <v>0</v>
      </c>
      <c r="FN319" s="57">
        <f>FM319*'Bảng giá mua 2015'!EJ318</f>
        <v>0</v>
      </c>
      <c r="FO319" s="53">
        <f>'Hàng tồn'!EK320</f>
        <v>0</v>
      </c>
      <c r="FP319" s="168">
        <f>FO319*'Bảng giá mua 2015'!EL318</f>
        <v>0</v>
      </c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72">
        <f t="shared" si="315"/>
        <v>0</v>
      </c>
      <c r="GV319" s="57">
        <f>GU319*'Bảng giá mua 2015'!FR318</f>
        <v>0</v>
      </c>
      <c r="GW319" s="53">
        <f>'Hàng tồn'!FS320</f>
        <v>0</v>
      </c>
      <c r="GX319" s="168">
        <f>GW319*'Bảng giá mua 2015'!FT318</f>
        <v>0</v>
      </c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72">
        <f t="shared" si="316"/>
        <v>0</v>
      </c>
      <c r="ID319" s="57">
        <f>IC319*'Bảng giá mua 2015'!GZ318</f>
        <v>0</v>
      </c>
      <c r="IE319" s="53">
        <f>'Hàng tồn'!HA320</f>
        <v>0</v>
      </c>
      <c r="IF319" s="168">
        <f>IE319*'Bảng giá mua 2015'!HB318</f>
        <v>0</v>
      </c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72">
        <f t="shared" si="317"/>
        <v>0</v>
      </c>
      <c r="JL319" s="57">
        <f>JK319*'Bảng giá mua 2015'!IH318</f>
        <v>0</v>
      </c>
      <c r="JM319" s="53">
        <f>'Hàng tồn'!II320</f>
        <v>0</v>
      </c>
      <c r="JN319" s="168">
        <f>JM319*'Bảng giá mua 2015'!IJ318</f>
        <v>0</v>
      </c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72">
        <f t="shared" si="318"/>
        <v>0</v>
      </c>
      <c r="KT319" s="57">
        <f>KS319*'Bảng giá mua 2015'!JP318</f>
        <v>0</v>
      </c>
      <c r="KU319" s="53">
        <f>'Hàng tồn'!JQ320</f>
        <v>0</v>
      </c>
      <c r="KV319" s="168">
        <f>KU319*'Bảng giá mua 2015'!JR318</f>
        <v>0</v>
      </c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72">
        <f t="shared" si="319"/>
        <v>0</v>
      </c>
      <c r="MB319" s="57">
        <f>MA319*'Bảng giá mua 2015'!KX318</f>
        <v>0</v>
      </c>
      <c r="MC319" s="53">
        <f>'Hàng tồn'!KY320</f>
        <v>0</v>
      </c>
      <c r="MD319" s="168">
        <f>MC319*'Bảng giá mua 2015'!KZ318</f>
        <v>0</v>
      </c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72">
        <f t="shared" si="320"/>
        <v>0</v>
      </c>
      <c r="NJ319" s="57">
        <f>NI319*'Bảng giá mua 2015'!MF318</f>
        <v>0</v>
      </c>
      <c r="NK319" s="53">
        <f>'Hàng tồn'!MG320</f>
        <v>0</v>
      </c>
      <c r="NL319" s="168">
        <f>NK319*'Bảng giá mua 2015'!MH318</f>
        <v>0</v>
      </c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72">
        <f t="shared" si="321"/>
        <v>0</v>
      </c>
      <c r="OR319" s="57">
        <f>OQ319*'Bảng giá mua 2015'!NN318</f>
        <v>0</v>
      </c>
      <c r="OS319" s="53">
        <f>'Hàng tồn'!NO320</f>
        <v>0</v>
      </c>
      <c r="OT319" s="168">
        <f>OS319*'Bảng giá mua 2015'!NP318</f>
        <v>0</v>
      </c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72">
        <f t="shared" si="322"/>
        <v>0</v>
      </c>
      <c r="PZ319" s="57">
        <f>PY319*'Bảng giá mua 2015'!OV318</f>
        <v>0</v>
      </c>
      <c r="QA319" s="53">
        <f>'Hàng tồn'!OW320</f>
        <v>0</v>
      </c>
      <c r="QB319" s="168">
        <f>QA319*'Bảng giá mua 2015'!OX318</f>
        <v>0</v>
      </c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72">
        <f t="shared" si="323"/>
        <v>0</v>
      </c>
      <c r="RH319" s="57">
        <f>RG319*'Bảng giá mua 2015'!QD318</f>
        <v>0</v>
      </c>
      <c r="RI319" s="53">
        <f>'Hàng tồn'!QE320</f>
        <v>0</v>
      </c>
      <c r="RJ319" s="168">
        <f>RI319*'Bảng giá mua 2015'!QF318</f>
        <v>0</v>
      </c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72">
        <f t="shared" si="324"/>
        <v>0</v>
      </c>
      <c r="SP319" s="57">
        <f>SO319*'Bảng giá mua 2015'!RL318</f>
        <v>0</v>
      </c>
      <c r="SQ319" s="53">
        <f>'Hàng tồn'!RM320</f>
        <v>0</v>
      </c>
      <c r="SR319" s="168">
        <f>SQ319*'Bảng giá mua 2015'!RN318</f>
        <v>0</v>
      </c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72">
        <f t="shared" si="325"/>
        <v>0</v>
      </c>
      <c r="TX319" s="57">
        <f>TW319*'Bảng giá mua 2015'!ST318</f>
        <v>0</v>
      </c>
      <c r="TY319" s="53">
        <f>'Hàng tồn'!SU320</f>
        <v>0</v>
      </c>
      <c r="TZ319" s="168">
        <f>TY319*'Bảng giá mua 2015'!SV318</f>
        <v>0</v>
      </c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72">
        <f t="shared" si="326"/>
        <v>0</v>
      </c>
      <c r="VF319" s="57">
        <f>VE319*'Bảng giá mua 2015'!UB318</f>
        <v>0</v>
      </c>
      <c r="VG319" s="53">
        <f>'Hàng tồn'!UC320</f>
        <v>0</v>
      </c>
      <c r="VH319" s="168">
        <f>VG319*'Bảng giá mua 2015'!UD318</f>
        <v>0</v>
      </c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72">
        <f t="shared" si="327"/>
        <v>0</v>
      </c>
      <c r="WN319" s="57">
        <f>WM319*'Bảng giá mua 2015'!VJ318</f>
        <v>0</v>
      </c>
      <c r="WO319" s="53">
        <f>'Hàng tồn'!VK320</f>
        <v>0</v>
      </c>
      <c r="WP319" s="168">
        <f>WO319*'Bảng giá mua 2015'!VL318</f>
        <v>0</v>
      </c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72">
        <f t="shared" si="328"/>
        <v>0</v>
      </c>
      <c r="XV319" s="57">
        <f>XU319*'Bảng giá mua 2015'!WR318</f>
        <v>0</v>
      </c>
      <c r="XW319" s="53">
        <f>'Hàng tồn'!WS320</f>
        <v>0</v>
      </c>
      <c r="XX319" s="168">
        <f>XW319*'Bảng giá mua 2015'!WT318</f>
        <v>0</v>
      </c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72">
        <f t="shared" si="329"/>
        <v>0</v>
      </c>
      <c r="ZD319" s="57">
        <f>ZC319*'Bảng giá mua 2015'!XZ318</f>
        <v>0</v>
      </c>
      <c r="ZE319" s="53">
        <f>'Hàng tồn'!YA320</f>
        <v>0</v>
      </c>
      <c r="ZF319" s="168">
        <f>ZE319*'Bảng giá mua 2015'!YB318</f>
        <v>0</v>
      </c>
      <c r="ZG319" s="55"/>
      <c r="ZH319" s="55"/>
      <c r="ZI319" s="55"/>
      <c r="ZJ319" s="55"/>
      <c r="ZK319" s="55"/>
      <c r="ZL319" s="55"/>
      <c r="ZM319" s="55"/>
      <c r="ZN319" s="55"/>
      <c r="ZO319" s="55"/>
      <c r="ZP319" s="55"/>
      <c r="ZQ319" s="55"/>
      <c r="ZR319" s="55"/>
      <c r="ZS319" s="55"/>
      <c r="ZT319" s="55"/>
      <c r="ZU319" s="55"/>
      <c r="ZV319" s="55"/>
      <c r="ZW319" s="55"/>
      <c r="ZX319" s="55"/>
      <c r="ZY319" s="55"/>
      <c r="ZZ319" s="55"/>
      <c r="AAA319" s="55"/>
      <c r="AAB319" s="55"/>
      <c r="AAC319" s="55"/>
      <c r="AAD319" s="55"/>
      <c r="AAE319" s="55"/>
      <c r="AAF319" s="55"/>
      <c r="AAG319" s="55"/>
      <c r="AAH319" s="55"/>
      <c r="AAI319" s="55"/>
      <c r="AAJ319" s="55"/>
      <c r="AAK319" s="72">
        <f t="shared" si="330"/>
        <v>0</v>
      </c>
      <c r="AAL319" s="57">
        <f>AAK319*'Bảng giá mua 2015'!ZH318</f>
        <v>0</v>
      </c>
      <c r="AAM319" s="53">
        <f>'Hàng tồn'!ZI320</f>
        <v>0</v>
      </c>
      <c r="AAN319" s="168">
        <f>AAM319*'Bảng giá mua 2015'!ZJ318</f>
        <v>0</v>
      </c>
      <c r="AAO319" s="55"/>
      <c r="AAP319" s="55"/>
      <c r="AAQ319" s="55"/>
      <c r="AAR319" s="55"/>
      <c r="AAS319" s="55"/>
      <c r="AAT319" s="55"/>
      <c r="AAU319" s="55"/>
      <c r="AAV319" s="55"/>
      <c r="AAW319" s="55"/>
      <c r="AAX319" s="55"/>
      <c r="AAY319" s="55"/>
      <c r="AAZ319" s="55"/>
      <c r="ABA319" s="55"/>
      <c r="ABB319" s="55"/>
      <c r="ABC319" s="55"/>
      <c r="ABD319" s="55"/>
      <c r="ABE319" s="55"/>
      <c r="ABF319" s="55"/>
      <c r="ABG319" s="55"/>
      <c r="ABH319" s="55"/>
      <c r="ABI319" s="55"/>
      <c r="ABJ319" s="55"/>
      <c r="ABK319" s="55"/>
      <c r="ABL319" s="55"/>
      <c r="ABM319" s="55"/>
      <c r="ABN319" s="55"/>
      <c r="ABO319" s="55"/>
      <c r="ABP319" s="55"/>
      <c r="ABQ319" s="55"/>
      <c r="ABR319" s="55"/>
      <c r="ABS319" s="72">
        <f t="shared" si="331"/>
        <v>0</v>
      </c>
      <c r="ABT319" s="57">
        <f>ABS319*'Bảng giá mua 2015'!AAP318</f>
        <v>0</v>
      </c>
      <c r="ABU319" s="53">
        <f>'Hàng tồn'!AAQ320</f>
        <v>0</v>
      </c>
      <c r="ABV319" s="168">
        <f>ABU319*'Bảng giá mua 2015'!AAR318</f>
        <v>0</v>
      </c>
      <c r="ABW319" s="55"/>
      <c r="ABX319" s="55"/>
      <c r="ABY319" s="55"/>
      <c r="ABZ319" s="55"/>
      <c r="ACA319" s="55"/>
      <c r="ACB319" s="55"/>
      <c r="ACC319" s="55"/>
      <c r="ACD319" s="55"/>
      <c r="ACE319" s="55"/>
      <c r="ACF319" s="55"/>
      <c r="ACG319" s="55"/>
      <c r="ACH319" s="55"/>
      <c r="ACI319" s="55"/>
      <c r="ACJ319" s="55"/>
      <c r="ACK319" s="55"/>
      <c r="ACL319" s="55"/>
      <c r="ACM319" s="55"/>
      <c r="ACN319" s="55"/>
      <c r="ACO319" s="55"/>
      <c r="ACP319" s="55"/>
      <c r="ACQ319" s="55"/>
      <c r="ACR319" s="55"/>
      <c r="ACS319" s="55"/>
      <c r="ACT319" s="55"/>
      <c r="ACU319" s="55"/>
      <c r="ACV319" s="55"/>
      <c r="ACW319" s="55"/>
      <c r="ACX319" s="55"/>
      <c r="ACY319" s="55"/>
      <c r="ACZ319" s="55"/>
      <c r="ADA319" s="72">
        <f t="shared" si="332"/>
        <v>0</v>
      </c>
      <c r="ADB319" s="57">
        <f>ADA319*'Bảng giá mua 2015'!ABX318</f>
        <v>0</v>
      </c>
      <c r="ADC319" s="53">
        <f>'Hàng tồn'!ABY320</f>
        <v>0</v>
      </c>
      <c r="ADD319" s="168">
        <f>ADC319*'Bảng giá mua 2015'!ABZ318</f>
        <v>0</v>
      </c>
      <c r="ADE319" s="55"/>
      <c r="ADF319" s="55"/>
      <c r="ADG319" s="55"/>
      <c r="ADH319" s="55"/>
      <c r="ADI319" s="55"/>
      <c r="ADJ319" s="55"/>
      <c r="ADK319" s="55"/>
      <c r="ADL319" s="55"/>
      <c r="ADM319" s="55"/>
      <c r="ADN319" s="55"/>
      <c r="ADO319" s="55"/>
      <c r="ADP319" s="55"/>
      <c r="ADQ319" s="55"/>
      <c r="ADR319" s="55"/>
      <c r="ADS319" s="55"/>
      <c r="ADT319" s="55"/>
      <c r="ADU319" s="55"/>
      <c r="ADV319" s="55"/>
      <c r="ADW319" s="55"/>
      <c r="ADX319" s="55"/>
      <c r="ADY319" s="55"/>
      <c r="ADZ319" s="55"/>
      <c r="AEA319" s="55"/>
      <c r="AEB319" s="55"/>
      <c r="AEC319" s="55"/>
      <c r="AED319" s="55"/>
      <c r="AEE319" s="55"/>
      <c r="AEF319" s="55"/>
      <c r="AEG319" s="55"/>
      <c r="AEH319" s="55"/>
      <c r="AEI319" s="72">
        <f t="shared" si="333"/>
        <v>0</v>
      </c>
      <c r="AEJ319" s="57">
        <f>AEI319*'Bảng giá mua 2015'!ADF318</f>
        <v>0</v>
      </c>
      <c r="AEK319" s="53">
        <f>'Hàng tồn'!ADG320</f>
        <v>0</v>
      </c>
      <c r="AEL319" s="168">
        <f>AEK319*'Bảng giá mua 2015'!ADH318</f>
        <v>0</v>
      </c>
      <c r="AEM319" s="55"/>
      <c r="AEN319" s="55"/>
      <c r="AEO319" s="55"/>
      <c r="AEP319" s="55"/>
      <c r="AEQ319" s="55"/>
      <c r="AER319" s="55"/>
      <c r="AES319" s="55"/>
      <c r="AET319" s="55"/>
      <c r="AEU319" s="55"/>
      <c r="AEV319" s="55"/>
      <c r="AEW319" s="55"/>
      <c r="AEX319" s="55"/>
      <c r="AEY319" s="55"/>
      <c r="AEZ319" s="55"/>
      <c r="AFA319" s="55"/>
      <c r="AFB319" s="55"/>
      <c r="AFC319" s="55"/>
      <c r="AFD319" s="55"/>
      <c r="AFE319" s="55"/>
      <c r="AFF319" s="55"/>
      <c r="AFG319" s="55"/>
      <c r="AFH319" s="55"/>
      <c r="AFI319" s="55"/>
      <c r="AFJ319" s="55"/>
      <c r="AFK319" s="55"/>
      <c r="AFL319" s="55"/>
      <c r="AFM319" s="55"/>
      <c r="AFN319" s="55"/>
      <c r="AFO319" s="55"/>
      <c r="AFP319" s="55"/>
      <c r="AFQ319" s="72">
        <f t="shared" si="334"/>
        <v>0</v>
      </c>
      <c r="AFR319" s="57">
        <f>AFQ319*'Bảng giá mua 2015'!AEN318</f>
        <v>0</v>
      </c>
      <c r="AFS319" s="53">
        <f>'Hàng tồn'!AEO320</f>
        <v>0</v>
      </c>
      <c r="AFT319" s="168">
        <f>AFS319*'Bảng giá mua 2015'!AEP318</f>
        <v>0</v>
      </c>
      <c r="AFU319" s="55"/>
      <c r="AFV319" s="55"/>
      <c r="AFW319" s="55"/>
      <c r="AFX319" s="55"/>
      <c r="AFY319" s="55"/>
      <c r="AFZ319" s="55"/>
      <c r="AGA319" s="55"/>
      <c r="AGB319" s="55"/>
      <c r="AGC319" s="55"/>
      <c r="AGD319" s="55"/>
      <c r="AGE319" s="55"/>
      <c r="AGF319" s="55"/>
      <c r="AGG319" s="55"/>
      <c r="AGH319" s="55"/>
      <c r="AGI319" s="55"/>
      <c r="AGJ319" s="55"/>
      <c r="AGK319" s="55"/>
      <c r="AGL319" s="55"/>
      <c r="AGM319" s="55"/>
      <c r="AGN319" s="55"/>
      <c r="AGO319" s="55"/>
      <c r="AGP319" s="55"/>
      <c r="AGQ319" s="55"/>
      <c r="AGR319" s="55"/>
      <c r="AGS319" s="55"/>
      <c r="AGT319" s="55"/>
      <c r="AGU319" s="55"/>
      <c r="AGV319" s="55"/>
      <c r="AGW319" s="55"/>
      <c r="AGX319" s="55"/>
      <c r="AGY319" s="72">
        <f t="shared" si="335"/>
        <v>0</v>
      </c>
      <c r="AGZ319" s="57">
        <f>AGY319*'Bảng giá mua 2015'!AFV318</f>
        <v>0</v>
      </c>
      <c r="AHA319" s="53">
        <f>'Hàng tồn'!AFW320</f>
        <v>0</v>
      </c>
      <c r="AHB319" s="168">
        <f>AHA319*'Bảng giá mua 2015'!AFX318</f>
        <v>0</v>
      </c>
      <c r="AHC319" s="55"/>
      <c r="AHD319" s="55"/>
      <c r="AHE319" s="55"/>
      <c r="AHF319" s="55"/>
      <c r="AHG319" s="55"/>
      <c r="AHH319" s="55"/>
      <c r="AHI319" s="55"/>
      <c r="AHJ319" s="55"/>
      <c r="AHK319" s="55"/>
      <c r="AHL319" s="55"/>
      <c r="AHM319" s="55"/>
      <c r="AHN319" s="55"/>
      <c r="AHO319" s="55"/>
      <c r="AHP319" s="55"/>
      <c r="AHQ319" s="55"/>
      <c r="AHR319" s="55"/>
      <c r="AHS319" s="55"/>
      <c r="AHT319" s="55"/>
      <c r="AHU319" s="55"/>
      <c r="AHV319" s="55"/>
      <c r="AHW319" s="55"/>
      <c r="AHX319" s="55"/>
      <c r="AHY319" s="55"/>
      <c r="AHZ319" s="55"/>
      <c r="AIA319" s="55"/>
      <c r="AIB319" s="55"/>
      <c r="AIC319" s="55"/>
      <c r="AID319" s="55"/>
      <c r="AIE319" s="55"/>
      <c r="AIF319" s="55"/>
      <c r="AIG319" s="72">
        <f t="shared" si="336"/>
        <v>0</v>
      </c>
      <c r="AIH319" s="57">
        <f>AIG319*'Bảng giá bán 2015'!AC318</f>
        <v>0</v>
      </c>
      <c r="AII319" s="53">
        <f>'Hàng tồn'!AHE320</f>
        <v>0</v>
      </c>
      <c r="AIJ319" s="168">
        <f>AII319*'Bảng giá bán 2015'!AD318</f>
        <v>0</v>
      </c>
      <c r="AIK319" s="55"/>
      <c r="AIL319" s="55"/>
      <c r="AIM319" s="55"/>
      <c r="AIN319" s="55"/>
      <c r="AIO319" s="55"/>
      <c r="AIP319" s="55"/>
      <c r="AIQ319" s="55"/>
      <c r="AIR319" s="55"/>
      <c r="AIS319" s="55"/>
      <c r="AIT319" s="55"/>
      <c r="AIU319" s="55"/>
      <c r="AIV319" s="55"/>
      <c r="AIW319" s="55"/>
      <c r="AIX319" s="55"/>
      <c r="AIY319" s="55"/>
      <c r="AIZ319" s="55"/>
      <c r="AJA319" s="55"/>
      <c r="AJB319" s="55"/>
      <c r="AJC319" s="55"/>
      <c r="AJD319" s="55"/>
      <c r="AJE319" s="55"/>
      <c r="AJF319" s="55"/>
      <c r="AJG319" s="55"/>
      <c r="AJH319" s="55"/>
      <c r="AJI319" s="55"/>
      <c r="AJJ319" s="55"/>
      <c r="AJK319" s="55"/>
      <c r="AJL319" s="55"/>
      <c r="AJM319" s="55"/>
      <c r="AJN319" s="55"/>
      <c r="AJO319" s="72">
        <f t="shared" si="337"/>
        <v>0</v>
      </c>
      <c r="AJP319" s="57">
        <f>AJO319*'Bảng giá bán 2015'!AD318</f>
        <v>0</v>
      </c>
      <c r="AJQ319" s="53">
        <f>'Hàng tồn'!AIM320</f>
        <v>0</v>
      </c>
      <c r="AJR319" s="168">
        <f>AJQ319*'Bảng giá mua 2015'!AIN318</f>
        <v>0</v>
      </c>
      <c r="AJS319" s="55"/>
      <c r="AJT319" s="55"/>
      <c r="AJU319" s="55"/>
      <c r="AJV319" s="55"/>
      <c r="AJW319" s="55"/>
      <c r="AJX319" s="55"/>
      <c r="AJY319" s="55"/>
      <c r="AJZ319" s="55"/>
      <c r="AKA319" s="55"/>
      <c r="AKB319" s="55"/>
      <c r="AKC319" s="55"/>
      <c r="AKD319" s="55"/>
      <c r="AKE319" s="55"/>
      <c r="AKF319" s="55"/>
      <c r="AKG319" s="55"/>
      <c r="AKH319" s="55"/>
      <c r="AKI319" s="55"/>
      <c r="AKJ319" s="55"/>
      <c r="AKK319" s="55"/>
      <c r="AKL319" s="55"/>
      <c r="AKM319" s="55"/>
      <c r="AKN319" s="55"/>
      <c r="AKO319" s="55"/>
      <c r="AKP319" s="55"/>
      <c r="AKQ319" s="55"/>
      <c r="AKR319" s="55"/>
      <c r="AKS319" s="55"/>
      <c r="AKT319" s="55"/>
      <c r="AKU319" s="55"/>
      <c r="AKV319" s="55"/>
      <c r="AKW319" s="72">
        <f t="shared" si="338"/>
        <v>0</v>
      </c>
      <c r="AKX319" s="57">
        <f>AKW319*'Bảng giá bán 2015'!BL318</f>
        <v>0</v>
      </c>
      <c r="AKY319" s="53">
        <f>'Hàng tồn'!AJU320</f>
        <v>0</v>
      </c>
      <c r="AKZ319" s="168">
        <f>AKY319*'Bảng giá mua 2015'!AJV318</f>
        <v>0</v>
      </c>
      <c r="ALA319" s="55"/>
      <c r="ALB319" s="55"/>
      <c r="ALC319" s="55"/>
      <c r="ALD319" s="55"/>
      <c r="ALE319" s="55"/>
      <c r="ALF319" s="55"/>
      <c r="ALG319" s="55"/>
      <c r="ALH319" s="55"/>
      <c r="ALI319" s="55"/>
      <c r="ALJ319" s="55"/>
      <c r="ALK319" s="55"/>
      <c r="ALL319" s="55"/>
      <c r="ALM319" s="55"/>
      <c r="ALN319" s="55"/>
      <c r="ALO319" s="55"/>
      <c r="ALP319" s="55"/>
      <c r="ALQ319" s="55"/>
      <c r="ALR319" s="55"/>
      <c r="ALS319" s="55"/>
      <c r="ALT319" s="55"/>
      <c r="ALU319" s="55"/>
      <c r="ALV319" s="55"/>
      <c r="ALW319" s="55"/>
      <c r="ALX319" s="55"/>
      <c r="ALY319" s="55"/>
      <c r="ALZ319" s="55"/>
      <c r="AMA319" s="55"/>
      <c r="AMB319" s="55"/>
      <c r="AMC319" s="55"/>
      <c r="AMD319" s="55"/>
      <c r="AME319" s="72">
        <f t="shared" si="339"/>
        <v>0</v>
      </c>
      <c r="AMF319" s="57">
        <f>AME319*'Bảng giá bán 2015'!CT318</f>
        <v>0</v>
      </c>
      <c r="AMG319" s="53">
        <f>'Hàng tồn'!ALC320</f>
        <v>0</v>
      </c>
      <c r="AMH319" s="168">
        <f>AMG319*'Bảng giá mua 2015'!ALD318</f>
        <v>0</v>
      </c>
      <c r="AMI319" s="55"/>
      <c r="AMJ319" s="55"/>
      <c r="AMK319" s="55"/>
      <c r="AML319" s="55"/>
      <c r="AMM319" s="55"/>
      <c r="AMN319" s="55"/>
      <c r="AMO319" s="55"/>
      <c r="AMP319" s="55"/>
      <c r="AMQ319" s="55"/>
      <c r="AMR319" s="55"/>
      <c r="AMS319" s="55"/>
      <c r="AMT319" s="55"/>
      <c r="AMU319" s="55"/>
      <c r="AMV319" s="55"/>
      <c r="AMW319" s="55"/>
      <c r="AMX319" s="55"/>
      <c r="AMY319" s="55"/>
      <c r="AMZ319" s="55"/>
      <c r="ANA319" s="55"/>
      <c r="ANB319" s="55"/>
      <c r="ANC319" s="55"/>
      <c r="AND319" s="55"/>
      <c r="ANE319" s="55"/>
      <c r="ANF319" s="55"/>
      <c r="ANG319" s="55"/>
      <c r="ANH319" s="55"/>
      <c r="ANI319" s="55"/>
      <c r="ANJ319" s="55"/>
      <c r="ANK319" s="55"/>
      <c r="ANL319" s="55"/>
      <c r="ANM319" s="72">
        <f t="shared" si="340"/>
        <v>0</v>
      </c>
      <c r="ANN319" s="57">
        <f>ANM319*'Bảng giá bán 2015'!EB318</f>
        <v>0</v>
      </c>
      <c r="ANO319" s="53">
        <f>'Hàng tồn'!AMK320</f>
        <v>0</v>
      </c>
      <c r="ANP319" s="168">
        <f>ANO319*'Bảng giá mua 2015'!AML318</f>
        <v>0</v>
      </c>
    </row>
    <row r="320" spans="1:1056" x14ac:dyDescent="0.3">
      <c r="A320" s="130"/>
      <c r="B320" s="58" t="s">
        <v>13</v>
      </c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72">
        <f t="shared" si="310"/>
        <v>0</v>
      </c>
      <c r="AH320" s="57">
        <f>AG320*'Bảng giá mua 2015'!D319</f>
        <v>0</v>
      </c>
      <c r="AI320" s="53">
        <f>'Hàng tồn'!E321</f>
        <v>0</v>
      </c>
      <c r="AJ320" s="168">
        <f>AI320*'Bảng giá mua 2015'!F319</f>
        <v>0</v>
      </c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72">
        <f t="shared" si="311"/>
        <v>0</v>
      </c>
      <c r="BP320" s="57">
        <f>BO320*'Bảng giá mua 2015'!AL319</f>
        <v>0</v>
      </c>
      <c r="BQ320" s="53">
        <f>'Hàng tồn'!AM321</f>
        <v>0</v>
      </c>
      <c r="BR320" s="168">
        <f>BQ320*'Bảng giá mua 2015'!AN319</f>
        <v>0</v>
      </c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72">
        <f t="shared" si="312"/>
        <v>0</v>
      </c>
      <c r="CX320" s="57">
        <f>CW320*'Bảng giá mua 2015'!BT319</f>
        <v>0</v>
      </c>
      <c r="CY320" s="53">
        <f>'Hàng tồn'!BU321</f>
        <v>0</v>
      </c>
      <c r="CZ320" s="168">
        <f>CY320*'Bảng giá mua 2015'!BV319</f>
        <v>0</v>
      </c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72">
        <f t="shared" si="313"/>
        <v>0</v>
      </c>
      <c r="EF320" s="57">
        <f>EE320*'Bảng giá mua 2015'!DB319</f>
        <v>0</v>
      </c>
      <c r="EG320" s="53">
        <f>'Hàng tồn'!DC321</f>
        <v>0</v>
      </c>
      <c r="EH320" s="168">
        <f>EG320*'Bảng giá mua 2015'!DD319</f>
        <v>0</v>
      </c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72">
        <f t="shared" si="314"/>
        <v>0</v>
      </c>
      <c r="FN320" s="57">
        <f>FM320*'Bảng giá mua 2015'!EJ319</f>
        <v>0</v>
      </c>
      <c r="FO320" s="53">
        <f>'Hàng tồn'!EK321</f>
        <v>0</v>
      </c>
      <c r="FP320" s="168">
        <f>FO320*'Bảng giá mua 2015'!EL319</f>
        <v>0</v>
      </c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72">
        <f t="shared" si="315"/>
        <v>0</v>
      </c>
      <c r="GV320" s="57">
        <f>GU320*'Bảng giá mua 2015'!FR319</f>
        <v>0</v>
      </c>
      <c r="GW320" s="53">
        <f>'Hàng tồn'!FS321</f>
        <v>0</v>
      </c>
      <c r="GX320" s="168">
        <f>GW320*'Bảng giá mua 2015'!FT319</f>
        <v>0</v>
      </c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72">
        <f t="shared" si="316"/>
        <v>0</v>
      </c>
      <c r="ID320" s="57">
        <f>IC320*'Bảng giá mua 2015'!GZ319</f>
        <v>0</v>
      </c>
      <c r="IE320" s="53">
        <f>'Hàng tồn'!HA321</f>
        <v>0</v>
      </c>
      <c r="IF320" s="168">
        <f>IE320*'Bảng giá mua 2015'!HB319</f>
        <v>0</v>
      </c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72">
        <f t="shared" si="317"/>
        <v>0</v>
      </c>
      <c r="JL320" s="57">
        <f>JK320*'Bảng giá mua 2015'!IH319</f>
        <v>0</v>
      </c>
      <c r="JM320" s="53">
        <f>'Hàng tồn'!II321</f>
        <v>0</v>
      </c>
      <c r="JN320" s="168">
        <f>JM320*'Bảng giá mua 2015'!IJ319</f>
        <v>0</v>
      </c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72">
        <f t="shared" si="318"/>
        <v>0</v>
      </c>
      <c r="KT320" s="57">
        <f>KS320*'Bảng giá mua 2015'!JP319</f>
        <v>0</v>
      </c>
      <c r="KU320" s="53">
        <f>'Hàng tồn'!JQ321</f>
        <v>0</v>
      </c>
      <c r="KV320" s="168">
        <f>KU320*'Bảng giá mua 2015'!JR319</f>
        <v>0</v>
      </c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72">
        <f t="shared" si="319"/>
        <v>0</v>
      </c>
      <c r="MB320" s="57">
        <f>MA320*'Bảng giá mua 2015'!KX319</f>
        <v>0</v>
      </c>
      <c r="MC320" s="53">
        <f>'Hàng tồn'!KY321</f>
        <v>0</v>
      </c>
      <c r="MD320" s="168">
        <f>MC320*'Bảng giá mua 2015'!KZ319</f>
        <v>0</v>
      </c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72">
        <f t="shared" si="320"/>
        <v>0</v>
      </c>
      <c r="NJ320" s="57">
        <f>NI320*'Bảng giá mua 2015'!MF319</f>
        <v>0</v>
      </c>
      <c r="NK320" s="53">
        <f>'Hàng tồn'!MG321</f>
        <v>0</v>
      </c>
      <c r="NL320" s="168">
        <f>NK320*'Bảng giá mua 2015'!MH319</f>
        <v>0</v>
      </c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72">
        <f t="shared" si="321"/>
        <v>0</v>
      </c>
      <c r="OR320" s="57">
        <f>OQ320*'Bảng giá mua 2015'!NN319</f>
        <v>0</v>
      </c>
      <c r="OS320" s="53">
        <f>'Hàng tồn'!NO321</f>
        <v>0</v>
      </c>
      <c r="OT320" s="168">
        <f>OS320*'Bảng giá mua 2015'!NP319</f>
        <v>0</v>
      </c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72">
        <f t="shared" si="322"/>
        <v>0</v>
      </c>
      <c r="PZ320" s="57">
        <f>PY320*'Bảng giá mua 2015'!OV319</f>
        <v>0</v>
      </c>
      <c r="QA320" s="53">
        <f>'Hàng tồn'!OW321</f>
        <v>0</v>
      </c>
      <c r="QB320" s="168">
        <f>QA320*'Bảng giá mua 2015'!OX319</f>
        <v>0</v>
      </c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72">
        <f t="shared" si="323"/>
        <v>0</v>
      </c>
      <c r="RH320" s="57">
        <f>RG320*'Bảng giá mua 2015'!QD319</f>
        <v>0</v>
      </c>
      <c r="RI320" s="53">
        <f>'Hàng tồn'!QE321</f>
        <v>0</v>
      </c>
      <c r="RJ320" s="168">
        <f>RI320*'Bảng giá mua 2015'!QF319</f>
        <v>0</v>
      </c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72">
        <f t="shared" si="324"/>
        <v>0</v>
      </c>
      <c r="SP320" s="57">
        <f>SO320*'Bảng giá mua 2015'!RL319</f>
        <v>0</v>
      </c>
      <c r="SQ320" s="53">
        <f>'Hàng tồn'!RM321</f>
        <v>0</v>
      </c>
      <c r="SR320" s="168">
        <f>SQ320*'Bảng giá mua 2015'!RN319</f>
        <v>0</v>
      </c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72">
        <f t="shared" si="325"/>
        <v>0</v>
      </c>
      <c r="TX320" s="57">
        <f>TW320*'Bảng giá mua 2015'!ST319</f>
        <v>0</v>
      </c>
      <c r="TY320" s="53">
        <f>'Hàng tồn'!SU321</f>
        <v>0</v>
      </c>
      <c r="TZ320" s="168">
        <f>TY320*'Bảng giá mua 2015'!SV319</f>
        <v>0</v>
      </c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72">
        <f t="shared" si="326"/>
        <v>0</v>
      </c>
      <c r="VF320" s="57">
        <f>VE320*'Bảng giá mua 2015'!UB319</f>
        <v>0</v>
      </c>
      <c r="VG320" s="53">
        <f>'Hàng tồn'!UC321</f>
        <v>0</v>
      </c>
      <c r="VH320" s="168">
        <f>VG320*'Bảng giá mua 2015'!UD319</f>
        <v>0</v>
      </c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72">
        <f t="shared" si="327"/>
        <v>0</v>
      </c>
      <c r="WN320" s="57">
        <f>WM320*'Bảng giá mua 2015'!VJ319</f>
        <v>0</v>
      </c>
      <c r="WO320" s="53">
        <f>'Hàng tồn'!VK321</f>
        <v>0</v>
      </c>
      <c r="WP320" s="168">
        <f>WO320*'Bảng giá mua 2015'!VL319</f>
        <v>0</v>
      </c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72">
        <f t="shared" si="328"/>
        <v>0</v>
      </c>
      <c r="XV320" s="57">
        <f>XU320*'Bảng giá mua 2015'!WR319</f>
        <v>0</v>
      </c>
      <c r="XW320" s="53">
        <f>'Hàng tồn'!WS321</f>
        <v>0</v>
      </c>
      <c r="XX320" s="168">
        <f>XW320*'Bảng giá mua 2015'!WT319</f>
        <v>0</v>
      </c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72">
        <f t="shared" si="329"/>
        <v>0</v>
      </c>
      <c r="ZD320" s="57">
        <f>ZC320*'Bảng giá mua 2015'!XZ319</f>
        <v>0</v>
      </c>
      <c r="ZE320" s="53">
        <f>'Hàng tồn'!YA321</f>
        <v>0</v>
      </c>
      <c r="ZF320" s="168">
        <f>ZE320*'Bảng giá mua 2015'!YB319</f>
        <v>0</v>
      </c>
      <c r="ZG320" s="55"/>
      <c r="ZH320" s="55"/>
      <c r="ZI320" s="55"/>
      <c r="ZJ320" s="55"/>
      <c r="ZK320" s="55"/>
      <c r="ZL320" s="55"/>
      <c r="ZM320" s="55"/>
      <c r="ZN320" s="55"/>
      <c r="ZO320" s="55"/>
      <c r="ZP320" s="55"/>
      <c r="ZQ320" s="55"/>
      <c r="ZR320" s="55"/>
      <c r="ZS320" s="55"/>
      <c r="ZT320" s="55"/>
      <c r="ZU320" s="55"/>
      <c r="ZV320" s="55"/>
      <c r="ZW320" s="55"/>
      <c r="ZX320" s="55"/>
      <c r="ZY320" s="55"/>
      <c r="ZZ320" s="55"/>
      <c r="AAA320" s="55"/>
      <c r="AAB320" s="55"/>
      <c r="AAC320" s="55"/>
      <c r="AAD320" s="55"/>
      <c r="AAE320" s="55"/>
      <c r="AAF320" s="55"/>
      <c r="AAG320" s="55"/>
      <c r="AAH320" s="55"/>
      <c r="AAI320" s="55"/>
      <c r="AAJ320" s="55"/>
      <c r="AAK320" s="72">
        <f t="shared" si="330"/>
        <v>0</v>
      </c>
      <c r="AAL320" s="57">
        <f>AAK320*'Bảng giá mua 2015'!ZH319</f>
        <v>0</v>
      </c>
      <c r="AAM320" s="53">
        <f>'Hàng tồn'!ZI321</f>
        <v>0</v>
      </c>
      <c r="AAN320" s="168">
        <f>AAM320*'Bảng giá mua 2015'!ZJ319</f>
        <v>0</v>
      </c>
      <c r="AAO320" s="55"/>
      <c r="AAP320" s="55"/>
      <c r="AAQ320" s="55"/>
      <c r="AAR320" s="55"/>
      <c r="AAS320" s="55"/>
      <c r="AAT320" s="55"/>
      <c r="AAU320" s="55"/>
      <c r="AAV320" s="55"/>
      <c r="AAW320" s="55"/>
      <c r="AAX320" s="55"/>
      <c r="AAY320" s="55"/>
      <c r="AAZ320" s="55"/>
      <c r="ABA320" s="55"/>
      <c r="ABB320" s="55"/>
      <c r="ABC320" s="55"/>
      <c r="ABD320" s="55"/>
      <c r="ABE320" s="55"/>
      <c r="ABF320" s="55"/>
      <c r="ABG320" s="55"/>
      <c r="ABH320" s="55"/>
      <c r="ABI320" s="55"/>
      <c r="ABJ320" s="55"/>
      <c r="ABK320" s="55"/>
      <c r="ABL320" s="55"/>
      <c r="ABM320" s="55"/>
      <c r="ABN320" s="55"/>
      <c r="ABO320" s="55"/>
      <c r="ABP320" s="55"/>
      <c r="ABQ320" s="55"/>
      <c r="ABR320" s="55"/>
      <c r="ABS320" s="72">
        <f t="shared" si="331"/>
        <v>0</v>
      </c>
      <c r="ABT320" s="57">
        <f>ABS320*'Bảng giá mua 2015'!AAP319</f>
        <v>0</v>
      </c>
      <c r="ABU320" s="53">
        <f>'Hàng tồn'!AAQ321</f>
        <v>0</v>
      </c>
      <c r="ABV320" s="168">
        <f>ABU320*'Bảng giá mua 2015'!AAR319</f>
        <v>0</v>
      </c>
      <c r="ABW320" s="55"/>
      <c r="ABX320" s="55"/>
      <c r="ABY320" s="55"/>
      <c r="ABZ320" s="55"/>
      <c r="ACA320" s="55"/>
      <c r="ACB320" s="55"/>
      <c r="ACC320" s="55"/>
      <c r="ACD320" s="55"/>
      <c r="ACE320" s="55"/>
      <c r="ACF320" s="55"/>
      <c r="ACG320" s="55"/>
      <c r="ACH320" s="55"/>
      <c r="ACI320" s="55"/>
      <c r="ACJ320" s="55"/>
      <c r="ACK320" s="55"/>
      <c r="ACL320" s="55"/>
      <c r="ACM320" s="55"/>
      <c r="ACN320" s="55"/>
      <c r="ACO320" s="55"/>
      <c r="ACP320" s="55"/>
      <c r="ACQ320" s="55"/>
      <c r="ACR320" s="55"/>
      <c r="ACS320" s="55"/>
      <c r="ACT320" s="55"/>
      <c r="ACU320" s="55"/>
      <c r="ACV320" s="55"/>
      <c r="ACW320" s="55"/>
      <c r="ACX320" s="55"/>
      <c r="ACY320" s="55"/>
      <c r="ACZ320" s="55"/>
      <c r="ADA320" s="72">
        <f t="shared" si="332"/>
        <v>0</v>
      </c>
      <c r="ADB320" s="57">
        <f>ADA320*'Bảng giá mua 2015'!ABX319</f>
        <v>0</v>
      </c>
      <c r="ADC320" s="53">
        <f>'Hàng tồn'!ABY321</f>
        <v>0</v>
      </c>
      <c r="ADD320" s="168">
        <f>ADC320*'Bảng giá mua 2015'!ABZ319</f>
        <v>0</v>
      </c>
      <c r="ADE320" s="55"/>
      <c r="ADF320" s="55"/>
      <c r="ADG320" s="55"/>
      <c r="ADH320" s="55"/>
      <c r="ADI320" s="55"/>
      <c r="ADJ320" s="55"/>
      <c r="ADK320" s="55"/>
      <c r="ADL320" s="55"/>
      <c r="ADM320" s="55"/>
      <c r="ADN320" s="55"/>
      <c r="ADO320" s="55"/>
      <c r="ADP320" s="55"/>
      <c r="ADQ320" s="55"/>
      <c r="ADR320" s="55"/>
      <c r="ADS320" s="55"/>
      <c r="ADT320" s="55"/>
      <c r="ADU320" s="55"/>
      <c r="ADV320" s="55"/>
      <c r="ADW320" s="55"/>
      <c r="ADX320" s="55"/>
      <c r="ADY320" s="55"/>
      <c r="ADZ320" s="55"/>
      <c r="AEA320" s="55"/>
      <c r="AEB320" s="55"/>
      <c r="AEC320" s="55"/>
      <c r="AED320" s="55"/>
      <c r="AEE320" s="55"/>
      <c r="AEF320" s="55"/>
      <c r="AEG320" s="55"/>
      <c r="AEH320" s="55"/>
      <c r="AEI320" s="72">
        <f t="shared" si="333"/>
        <v>0</v>
      </c>
      <c r="AEJ320" s="57">
        <f>AEI320*'Bảng giá mua 2015'!ADF319</f>
        <v>0</v>
      </c>
      <c r="AEK320" s="53">
        <f>'Hàng tồn'!ADG321</f>
        <v>0</v>
      </c>
      <c r="AEL320" s="168">
        <f>AEK320*'Bảng giá mua 2015'!ADH319</f>
        <v>0</v>
      </c>
      <c r="AEM320" s="55"/>
      <c r="AEN320" s="55"/>
      <c r="AEO320" s="55"/>
      <c r="AEP320" s="55"/>
      <c r="AEQ320" s="55"/>
      <c r="AER320" s="55"/>
      <c r="AES320" s="55"/>
      <c r="AET320" s="55"/>
      <c r="AEU320" s="55"/>
      <c r="AEV320" s="55"/>
      <c r="AEW320" s="55"/>
      <c r="AEX320" s="55"/>
      <c r="AEY320" s="55"/>
      <c r="AEZ320" s="55"/>
      <c r="AFA320" s="55"/>
      <c r="AFB320" s="55"/>
      <c r="AFC320" s="55"/>
      <c r="AFD320" s="55"/>
      <c r="AFE320" s="55"/>
      <c r="AFF320" s="55"/>
      <c r="AFG320" s="55"/>
      <c r="AFH320" s="55"/>
      <c r="AFI320" s="55"/>
      <c r="AFJ320" s="55"/>
      <c r="AFK320" s="55"/>
      <c r="AFL320" s="55"/>
      <c r="AFM320" s="55"/>
      <c r="AFN320" s="55"/>
      <c r="AFO320" s="55"/>
      <c r="AFP320" s="55"/>
      <c r="AFQ320" s="72">
        <f t="shared" si="334"/>
        <v>0</v>
      </c>
      <c r="AFR320" s="57">
        <f>AFQ320*'Bảng giá mua 2015'!AEN319</f>
        <v>0</v>
      </c>
      <c r="AFS320" s="53">
        <f>'Hàng tồn'!AEO321</f>
        <v>0</v>
      </c>
      <c r="AFT320" s="168">
        <f>AFS320*'Bảng giá mua 2015'!AEP319</f>
        <v>0</v>
      </c>
      <c r="AFU320" s="55"/>
      <c r="AFV320" s="55"/>
      <c r="AFW320" s="55"/>
      <c r="AFX320" s="55"/>
      <c r="AFY320" s="55"/>
      <c r="AFZ320" s="55"/>
      <c r="AGA320" s="55"/>
      <c r="AGB320" s="55"/>
      <c r="AGC320" s="55"/>
      <c r="AGD320" s="55"/>
      <c r="AGE320" s="55"/>
      <c r="AGF320" s="55"/>
      <c r="AGG320" s="55"/>
      <c r="AGH320" s="55"/>
      <c r="AGI320" s="55"/>
      <c r="AGJ320" s="55"/>
      <c r="AGK320" s="55"/>
      <c r="AGL320" s="55"/>
      <c r="AGM320" s="55"/>
      <c r="AGN320" s="55"/>
      <c r="AGO320" s="55"/>
      <c r="AGP320" s="55"/>
      <c r="AGQ320" s="55"/>
      <c r="AGR320" s="55"/>
      <c r="AGS320" s="55"/>
      <c r="AGT320" s="55"/>
      <c r="AGU320" s="55"/>
      <c r="AGV320" s="55"/>
      <c r="AGW320" s="55"/>
      <c r="AGX320" s="55"/>
      <c r="AGY320" s="72">
        <f t="shared" si="335"/>
        <v>0</v>
      </c>
      <c r="AGZ320" s="57">
        <f>AGY320*'Bảng giá mua 2015'!AFV319</f>
        <v>0</v>
      </c>
      <c r="AHA320" s="53">
        <f>'Hàng tồn'!AFW321</f>
        <v>0</v>
      </c>
      <c r="AHB320" s="168">
        <f>AHA320*'Bảng giá mua 2015'!AFX319</f>
        <v>0</v>
      </c>
      <c r="AHC320" s="55"/>
      <c r="AHD320" s="55"/>
      <c r="AHE320" s="55"/>
      <c r="AHF320" s="55"/>
      <c r="AHG320" s="55"/>
      <c r="AHH320" s="55"/>
      <c r="AHI320" s="55"/>
      <c r="AHJ320" s="55"/>
      <c r="AHK320" s="55"/>
      <c r="AHL320" s="55"/>
      <c r="AHM320" s="55"/>
      <c r="AHN320" s="55"/>
      <c r="AHO320" s="55"/>
      <c r="AHP320" s="55"/>
      <c r="AHQ320" s="55">
        <v>1</v>
      </c>
      <c r="AHR320" s="55"/>
      <c r="AHS320" s="55"/>
      <c r="AHT320" s="55"/>
      <c r="AHU320" s="55"/>
      <c r="AHV320" s="55"/>
      <c r="AHW320" s="55"/>
      <c r="AHX320" s="55"/>
      <c r="AHY320" s="55"/>
      <c r="AHZ320" s="55"/>
      <c r="AIA320" s="55"/>
      <c r="AIB320" s="55"/>
      <c r="AIC320" s="55"/>
      <c r="AID320" s="55"/>
      <c r="AIE320" s="55"/>
      <c r="AIF320" s="55"/>
      <c r="AIG320" s="72">
        <f t="shared" si="336"/>
        <v>1</v>
      </c>
      <c r="AIH320" s="57">
        <f>AIG320*'Bảng giá bán 2015'!AC319</f>
        <v>0</v>
      </c>
      <c r="AII320" s="53">
        <f>'Hàng tồn'!AHE321</f>
        <v>0</v>
      </c>
      <c r="AIJ320" s="168">
        <f>AII320*'Bảng giá bán 2015'!AD319</f>
        <v>0</v>
      </c>
      <c r="AIK320" s="55"/>
      <c r="AIL320" s="55"/>
      <c r="AIM320" s="55"/>
      <c r="AIN320" s="55"/>
      <c r="AIO320" s="55"/>
      <c r="AIP320" s="55"/>
      <c r="AIQ320" s="55"/>
      <c r="AIR320" s="55"/>
      <c r="AIS320" s="55"/>
      <c r="AIT320" s="55"/>
      <c r="AIU320" s="55"/>
      <c r="AIV320" s="55"/>
      <c r="AIW320" s="55"/>
      <c r="AIX320" s="55"/>
      <c r="AIY320" s="55"/>
      <c r="AIZ320" s="55"/>
      <c r="AJA320" s="55"/>
      <c r="AJB320" s="55"/>
      <c r="AJC320" s="55"/>
      <c r="AJD320" s="55"/>
      <c r="AJE320" s="55"/>
      <c r="AJF320" s="55"/>
      <c r="AJG320" s="55"/>
      <c r="AJH320" s="55"/>
      <c r="AJI320" s="55"/>
      <c r="AJJ320" s="55"/>
      <c r="AJK320" s="55"/>
      <c r="AJL320" s="55"/>
      <c r="AJM320" s="55"/>
      <c r="AJN320" s="55"/>
      <c r="AJO320" s="72">
        <f t="shared" si="337"/>
        <v>0</v>
      </c>
      <c r="AJP320" s="57">
        <f>AJO320*'Bảng giá bán 2015'!AD319</f>
        <v>0</v>
      </c>
      <c r="AJQ320" s="53">
        <f>'Hàng tồn'!AIM321</f>
        <v>0</v>
      </c>
      <c r="AJR320" s="168">
        <f>AJQ320*'Bảng giá mua 2015'!AIN319</f>
        <v>0</v>
      </c>
      <c r="AJS320" s="55"/>
      <c r="AJT320" s="55"/>
      <c r="AJU320" s="55"/>
      <c r="AJV320" s="55"/>
      <c r="AJW320" s="55"/>
      <c r="AJX320" s="55"/>
      <c r="AJY320" s="55"/>
      <c r="AJZ320" s="55"/>
      <c r="AKA320" s="55"/>
      <c r="AKB320" s="55"/>
      <c r="AKC320" s="55"/>
      <c r="AKD320" s="55"/>
      <c r="AKE320" s="55"/>
      <c r="AKF320" s="55"/>
      <c r="AKG320" s="55"/>
      <c r="AKH320" s="55"/>
      <c r="AKI320" s="55"/>
      <c r="AKJ320" s="55"/>
      <c r="AKK320" s="55"/>
      <c r="AKL320" s="55"/>
      <c r="AKM320" s="55"/>
      <c r="AKN320" s="55"/>
      <c r="AKO320" s="55"/>
      <c r="AKP320" s="55"/>
      <c r="AKQ320" s="55"/>
      <c r="AKR320" s="55"/>
      <c r="AKS320" s="55"/>
      <c r="AKT320" s="55"/>
      <c r="AKU320" s="55"/>
      <c r="AKV320" s="55"/>
      <c r="AKW320" s="72">
        <f t="shared" si="338"/>
        <v>0</v>
      </c>
      <c r="AKX320" s="57">
        <f>AKW320*'Bảng giá bán 2015'!BL319</f>
        <v>0</v>
      </c>
      <c r="AKY320" s="53">
        <f>'Hàng tồn'!AJU321</f>
        <v>0</v>
      </c>
      <c r="AKZ320" s="168">
        <f>AKY320*'Bảng giá mua 2015'!AJV319</f>
        <v>0</v>
      </c>
      <c r="ALA320" s="55"/>
      <c r="ALB320" s="55"/>
      <c r="ALC320" s="55"/>
      <c r="ALD320" s="55"/>
      <c r="ALE320" s="55"/>
      <c r="ALF320" s="55"/>
      <c r="ALG320" s="55"/>
      <c r="ALH320" s="55"/>
      <c r="ALI320" s="55"/>
      <c r="ALJ320" s="55"/>
      <c r="ALK320" s="55"/>
      <c r="ALL320" s="55"/>
      <c r="ALM320" s="55"/>
      <c r="ALN320" s="55"/>
      <c r="ALO320" s="55"/>
      <c r="ALP320" s="55"/>
      <c r="ALQ320" s="55"/>
      <c r="ALR320" s="55"/>
      <c r="ALS320" s="55"/>
      <c r="ALT320" s="55"/>
      <c r="ALU320" s="55"/>
      <c r="ALV320" s="55"/>
      <c r="ALW320" s="55"/>
      <c r="ALX320" s="55"/>
      <c r="ALY320" s="55"/>
      <c r="ALZ320" s="55"/>
      <c r="AMA320" s="55"/>
      <c r="AMB320" s="55"/>
      <c r="AMC320" s="55"/>
      <c r="AMD320" s="55"/>
      <c r="AME320" s="72">
        <f t="shared" si="339"/>
        <v>0</v>
      </c>
      <c r="AMF320" s="57">
        <f>AME320*'Bảng giá bán 2015'!CT319</f>
        <v>0</v>
      </c>
      <c r="AMG320" s="53">
        <f>'Hàng tồn'!ALC321</f>
        <v>0</v>
      </c>
      <c r="AMH320" s="168">
        <f>AMG320*'Bảng giá mua 2015'!ALD319</f>
        <v>0</v>
      </c>
      <c r="AMI320" s="55"/>
      <c r="AMJ320" s="55"/>
      <c r="AMK320" s="55"/>
      <c r="AML320" s="55"/>
      <c r="AMM320" s="55"/>
      <c r="AMN320" s="55"/>
      <c r="AMO320" s="55"/>
      <c r="AMP320" s="55"/>
      <c r="AMQ320" s="55"/>
      <c r="AMR320" s="55"/>
      <c r="AMS320" s="55"/>
      <c r="AMT320" s="55"/>
      <c r="AMU320" s="55"/>
      <c r="AMV320" s="55"/>
      <c r="AMW320" s="55"/>
      <c r="AMX320" s="55"/>
      <c r="AMY320" s="55"/>
      <c r="AMZ320" s="55"/>
      <c r="ANA320" s="55"/>
      <c r="ANB320" s="55"/>
      <c r="ANC320" s="55"/>
      <c r="AND320" s="55"/>
      <c r="ANE320" s="55"/>
      <c r="ANF320" s="55"/>
      <c r="ANG320" s="55"/>
      <c r="ANH320" s="55"/>
      <c r="ANI320" s="55"/>
      <c r="ANJ320" s="55"/>
      <c r="ANK320" s="55"/>
      <c r="ANL320" s="55"/>
      <c r="ANM320" s="72">
        <f t="shared" si="340"/>
        <v>0</v>
      </c>
      <c r="ANN320" s="57">
        <f>ANM320*'Bảng giá bán 2015'!EB319</f>
        <v>0</v>
      </c>
      <c r="ANO320" s="53">
        <f>'Hàng tồn'!AMK321</f>
        <v>0</v>
      </c>
      <c r="ANP320" s="168">
        <f>ANO320*'Bảng giá mua 2015'!AML319</f>
        <v>0</v>
      </c>
    </row>
    <row r="321" spans="1:1056" ht="14.4" customHeight="1" x14ac:dyDescent="0.3">
      <c r="A321" s="129" t="s">
        <v>105</v>
      </c>
      <c r="B321" s="58" t="s">
        <v>18</v>
      </c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72">
        <f t="shared" si="310"/>
        <v>0</v>
      </c>
      <c r="AH321" s="57">
        <f>AG321*'Bảng giá mua 2015'!D320</f>
        <v>0</v>
      </c>
      <c r="AI321" s="53">
        <f>'Hàng tồn'!E322</f>
        <v>0</v>
      </c>
      <c r="AJ321" s="168">
        <f>AI321*'Bảng giá mua 2015'!F320</f>
        <v>0</v>
      </c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72">
        <f t="shared" si="311"/>
        <v>0</v>
      </c>
      <c r="BP321" s="57">
        <f>BO321*'Bảng giá mua 2015'!AL320</f>
        <v>0</v>
      </c>
      <c r="BQ321" s="53">
        <f>'Hàng tồn'!AM322</f>
        <v>0</v>
      </c>
      <c r="BR321" s="168">
        <f>BQ321*'Bảng giá mua 2015'!AN320</f>
        <v>0</v>
      </c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72">
        <f t="shared" si="312"/>
        <v>0</v>
      </c>
      <c r="CX321" s="57">
        <f>CW321*'Bảng giá mua 2015'!BT320</f>
        <v>0</v>
      </c>
      <c r="CY321" s="53">
        <f>'Hàng tồn'!BU322</f>
        <v>0</v>
      </c>
      <c r="CZ321" s="168">
        <f>CY321*'Bảng giá mua 2015'!BV320</f>
        <v>0</v>
      </c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72">
        <f t="shared" si="313"/>
        <v>0</v>
      </c>
      <c r="EF321" s="57">
        <f>EE321*'Bảng giá mua 2015'!DB320</f>
        <v>0</v>
      </c>
      <c r="EG321" s="53">
        <f>'Hàng tồn'!DC322</f>
        <v>0</v>
      </c>
      <c r="EH321" s="168">
        <f>EG321*'Bảng giá mua 2015'!DD320</f>
        <v>0</v>
      </c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72">
        <f t="shared" si="314"/>
        <v>0</v>
      </c>
      <c r="FN321" s="57">
        <f>FM321*'Bảng giá mua 2015'!EJ320</f>
        <v>0</v>
      </c>
      <c r="FO321" s="53">
        <f>'Hàng tồn'!EK322</f>
        <v>0</v>
      </c>
      <c r="FP321" s="168">
        <f>FO321*'Bảng giá mua 2015'!EL320</f>
        <v>0</v>
      </c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72">
        <f t="shared" si="315"/>
        <v>0</v>
      </c>
      <c r="GV321" s="57">
        <f>GU321*'Bảng giá mua 2015'!FR320</f>
        <v>0</v>
      </c>
      <c r="GW321" s="53">
        <f>'Hàng tồn'!FS322</f>
        <v>0</v>
      </c>
      <c r="GX321" s="168">
        <f>GW321*'Bảng giá mua 2015'!FT320</f>
        <v>0</v>
      </c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72">
        <f t="shared" si="316"/>
        <v>0</v>
      </c>
      <c r="ID321" s="57">
        <f>IC321*'Bảng giá mua 2015'!GZ320</f>
        <v>0</v>
      </c>
      <c r="IE321" s="53">
        <f>'Hàng tồn'!HA322</f>
        <v>0</v>
      </c>
      <c r="IF321" s="168">
        <f>IE321*'Bảng giá mua 2015'!HB320</f>
        <v>0</v>
      </c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72">
        <f t="shared" si="317"/>
        <v>0</v>
      </c>
      <c r="JL321" s="57">
        <f>JK321*'Bảng giá mua 2015'!IH320</f>
        <v>0</v>
      </c>
      <c r="JM321" s="53">
        <f>'Hàng tồn'!II322</f>
        <v>0</v>
      </c>
      <c r="JN321" s="168">
        <f>JM321*'Bảng giá mua 2015'!IJ320</f>
        <v>0</v>
      </c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72">
        <f t="shared" si="318"/>
        <v>0</v>
      </c>
      <c r="KT321" s="57">
        <f>KS321*'Bảng giá mua 2015'!JP320</f>
        <v>0</v>
      </c>
      <c r="KU321" s="53">
        <f>'Hàng tồn'!JQ322</f>
        <v>0</v>
      </c>
      <c r="KV321" s="168">
        <f>KU321*'Bảng giá mua 2015'!JR320</f>
        <v>0</v>
      </c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72">
        <f t="shared" si="319"/>
        <v>0</v>
      </c>
      <c r="MB321" s="57">
        <f>MA321*'Bảng giá mua 2015'!KX320</f>
        <v>0</v>
      </c>
      <c r="MC321" s="53">
        <f>'Hàng tồn'!KY322</f>
        <v>0</v>
      </c>
      <c r="MD321" s="168">
        <f>MC321*'Bảng giá mua 2015'!KZ320</f>
        <v>0</v>
      </c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72">
        <f t="shared" si="320"/>
        <v>0</v>
      </c>
      <c r="NJ321" s="57">
        <f>NI321*'Bảng giá mua 2015'!MF320</f>
        <v>0</v>
      </c>
      <c r="NK321" s="53">
        <f>'Hàng tồn'!MG322</f>
        <v>0</v>
      </c>
      <c r="NL321" s="168">
        <f>NK321*'Bảng giá mua 2015'!MH320</f>
        <v>0</v>
      </c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72">
        <f t="shared" si="321"/>
        <v>0</v>
      </c>
      <c r="OR321" s="57">
        <f>OQ321*'Bảng giá mua 2015'!NN320</f>
        <v>0</v>
      </c>
      <c r="OS321" s="53">
        <f>'Hàng tồn'!NO322</f>
        <v>0</v>
      </c>
      <c r="OT321" s="168">
        <f>OS321*'Bảng giá mua 2015'!NP320</f>
        <v>0</v>
      </c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72">
        <f t="shared" si="322"/>
        <v>0</v>
      </c>
      <c r="PZ321" s="57">
        <f>PY321*'Bảng giá mua 2015'!OV320</f>
        <v>0</v>
      </c>
      <c r="QA321" s="53">
        <f>'Hàng tồn'!OW322</f>
        <v>0</v>
      </c>
      <c r="QB321" s="168">
        <f>QA321*'Bảng giá mua 2015'!OX320</f>
        <v>0</v>
      </c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72">
        <f t="shared" si="323"/>
        <v>0</v>
      </c>
      <c r="RH321" s="57">
        <f>RG321*'Bảng giá mua 2015'!QD320</f>
        <v>0</v>
      </c>
      <c r="RI321" s="53">
        <f>'Hàng tồn'!QE322</f>
        <v>0</v>
      </c>
      <c r="RJ321" s="168">
        <f>RI321*'Bảng giá mua 2015'!QF320</f>
        <v>0</v>
      </c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72">
        <f t="shared" si="324"/>
        <v>0</v>
      </c>
      <c r="SP321" s="57">
        <f>SO321*'Bảng giá mua 2015'!RL320</f>
        <v>0</v>
      </c>
      <c r="SQ321" s="53">
        <f>'Hàng tồn'!RM322</f>
        <v>0</v>
      </c>
      <c r="SR321" s="168">
        <f>SQ321*'Bảng giá mua 2015'!RN320</f>
        <v>0</v>
      </c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72">
        <f t="shared" si="325"/>
        <v>0</v>
      </c>
      <c r="TX321" s="57">
        <f>TW321*'Bảng giá mua 2015'!ST320</f>
        <v>0</v>
      </c>
      <c r="TY321" s="53">
        <f>'Hàng tồn'!SU322</f>
        <v>0</v>
      </c>
      <c r="TZ321" s="168">
        <f>TY321*'Bảng giá mua 2015'!SV320</f>
        <v>0</v>
      </c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72">
        <f t="shared" si="326"/>
        <v>0</v>
      </c>
      <c r="VF321" s="57">
        <f>VE321*'Bảng giá mua 2015'!UB320</f>
        <v>0</v>
      </c>
      <c r="VG321" s="53">
        <f>'Hàng tồn'!UC322</f>
        <v>0</v>
      </c>
      <c r="VH321" s="168">
        <f>VG321*'Bảng giá mua 2015'!UD320</f>
        <v>0</v>
      </c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72">
        <f t="shared" si="327"/>
        <v>0</v>
      </c>
      <c r="WN321" s="57">
        <f>WM321*'Bảng giá mua 2015'!VJ320</f>
        <v>0</v>
      </c>
      <c r="WO321" s="53">
        <f>'Hàng tồn'!VK322</f>
        <v>0</v>
      </c>
      <c r="WP321" s="168">
        <f>WO321*'Bảng giá mua 2015'!VL320</f>
        <v>0</v>
      </c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72">
        <f t="shared" si="328"/>
        <v>0</v>
      </c>
      <c r="XV321" s="57">
        <f>XU321*'Bảng giá mua 2015'!WR320</f>
        <v>0</v>
      </c>
      <c r="XW321" s="53">
        <f>'Hàng tồn'!WS322</f>
        <v>0</v>
      </c>
      <c r="XX321" s="168">
        <f>XW321*'Bảng giá mua 2015'!WT320</f>
        <v>0</v>
      </c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72">
        <f t="shared" si="329"/>
        <v>0</v>
      </c>
      <c r="ZD321" s="57">
        <f>ZC321*'Bảng giá mua 2015'!XZ320</f>
        <v>0</v>
      </c>
      <c r="ZE321" s="53">
        <f>'Hàng tồn'!YA322</f>
        <v>0</v>
      </c>
      <c r="ZF321" s="168">
        <f>ZE321*'Bảng giá mua 2015'!YB320</f>
        <v>0</v>
      </c>
      <c r="ZG321" s="55"/>
      <c r="ZH321" s="55"/>
      <c r="ZI321" s="55"/>
      <c r="ZJ321" s="55"/>
      <c r="ZK321" s="55"/>
      <c r="ZL321" s="55"/>
      <c r="ZM321" s="55"/>
      <c r="ZN321" s="55"/>
      <c r="ZO321" s="55"/>
      <c r="ZP321" s="55"/>
      <c r="ZQ321" s="55"/>
      <c r="ZR321" s="55"/>
      <c r="ZS321" s="55"/>
      <c r="ZT321" s="55"/>
      <c r="ZU321" s="55"/>
      <c r="ZV321" s="55"/>
      <c r="ZW321" s="55"/>
      <c r="ZX321" s="55"/>
      <c r="ZY321" s="55"/>
      <c r="ZZ321" s="55"/>
      <c r="AAA321" s="55"/>
      <c r="AAB321" s="55"/>
      <c r="AAC321" s="55"/>
      <c r="AAD321" s="55"/>
      <c r="AAE321" s="55"/>
      <c r="AAF321" s="55"/>
      <c r="AAG321" s="55"/>
      <c r="AAH321" s="55"/>
      <c r="AAI321" s="55"/>
      <c r="AAJ321" s="55"/>
      <c r="AAK321" s="72">
        <f t="shared" si="330"/>
        <v>0</v>
      </c>
      <c r="AAL321" s="57">
        <f>AAK321*'Bảng giá mua 2015'!ZH320</f>
        <v>0</v>
      </c>
      <c r="AAM321" s="53">
        <f>'Hàng tồn'!ZI322</f>
        <v>0</v>
      </c>
      <c r="AAN321" s="168">
        <f>AAM321*'Bảng giá mua 2015'!ZJ320</f>
        <v>0</v>
      </c>
      <c r="AAO321" s="55"/>
      <c r="AAP321" s="55"/>
      <c r="AAQ321" s="55"/>
      <c r="AAR321" s="55"/>
      <c r="AAS321" s="55"/>
      <c r="AAT321" s="55"/>
      <c r="AAU321" s="55"/>
      <c r="AAV321" s="55"/>
      <c r="AAW321" s="55"/>
      <c r="AAX321" s="55"/>
      <c r="AAY321" s="55"/>
      <c r="AAZ321" s="55"/>
      <c r="ABA321" s="55"/>
      <c r="ABB321" s="55"/>
      <c r="ABC321" s="55"/>
      <c r="ABD321" s="55"/>
      <c r="ABE321" s="55"/>
      <c r="ABF321" s="55"/>
      <c r="ABG321" s="55"/>
      <c r="ABH321" s="55"/>
      <c r="ABI321" s="55"/>
      <c r="ABJ321" s="55"/>
      <c r="ABK321" s="55"/>
      <c r="ABL321" s="55"/>
      <c r="ABM321" s="55"/>
      <c r="ABN321" s="55"/>
      <c r="ABO321" s="55"/>
      <c r="ABP321" s="55"/>
      <c r="ABQ321" s="55"/>
      <c r="ABR321" s="55"/>
      <c r="ABS321" s="72">
        <f t="shared" si="331"/>
        <v>0</v>
      </c>
      <c r="ABT321" s="57">
        <f>ABS321*'Bảng giá mua 2015'!AAP320</f>
        <v>0</v>
      </c>
      <c r="ABU321" s="53">
        <f>'Hàng tồn'!AAQ322</f>
        <v>0</v>
      </c>
      <c r="ABV321" s="168">
        <f>ABU321*'Bảng giá mua 2015'!AAR320</f>
        <v>0</v>
      </c>
      <c r="ABW321" s="55"/>
      <c r="ABX321" s="55"/>
      <c r="ABY321" s="55"/>
      <c r="ABZ321" s="55"/>
      <c r="ACA321" s="55"/>
      <c r="ACB321" s="55"/>
      <c r="ACC321" s="55"/>
      <c r="ACD321" s="55"/>
      <c r="ACE321" s="55"/>
      <c r="ACF321" s="55"/>
      <c r="ACG321" s="55"/>
      <c r="ACH321" s="55"/>
      <c r="ACI321" s="55"/>
      <c r="ACJ321" s="55"/>
      <c r="ACK321" s="55"/>
      <c r="ACL321" s="55"/>
      <c r="ACM321" s="55"/>
      <c r="ACN321" s="55"/>
      <c r="ACO321" s="55"/>
      <c r="ACP321" s="55"/>
      <c r="ACQ321" s="55"/>
      <c r="ACR321" s="55"/>
      <c r="ACS321" s="55"/>
      <c r="ACT321" s="55"/>
      <c r="ACU321" s="55"/>
      <c r="ACV321" s="55"/>
      <c r="ACW321" s="55"/>
      <c r="ACX321" s="55"/>
      <c r="ACY321" s="55"/>
      <c r="ACZ321" s="55"/>
      <c r="ADA321" s="72">
        <f t="shared" si="332"/>
        <v>0</v>
      </c>
      <c r="ADB321" s="57">
        <f>ADA321*'Bảng giá mua 2015'!ABX320</f>
        <v>0</v>
      </c>
      <c r="ADC321" s="53">
        <f>'Hàng tồn'!ABY322</f>
        <v>0</v>
      </c>
      <c r="ADD321" s="168">
        <f>ADC321*'Bảng giá mua 2015'!ABZ320</f>
        <v>0</v>
      </c>
      <c r="ADE321" s="55"/>
      <c r="ADF321" s="55"/>
      <c r="ADG321" s="55"/>
      <c r="ADH321" s="55"/>
      <c r="ADI321" s="55"/>
      <c r="ADJ321" s="55"/>
      <c r="ADK321" s="55"/>
      <c r="ADL321" s="55"/>
      <c r="ADM321" s="55"/>
      <c r="ADN321" s="55"/>
      <c r="ADO321" s="55"/>
      <c r="ADP321" s="55"/>
      <c r="ADQ321" s="55"/>
      <c r="ADR321" s="55"/>
      <c r="ADS321" s="55"/>
      <c r="ADT321" s="55"/>
      <c r="ADU321" s="55"/>
      <c r="ADV321" s="55"/>
      <c r="ADW321" s="55"/>
      <c r="ADX321" s="55"/>
      <c r="ADY321" s="55"/>
      <c r="ADZ321" s="55"/>
      <c r="AEA321" s="55"/>
      <c r="AEB321" s="55"/>
      <c r="AEC321" s="55"/>
      <c r="AED321" s="55"/>
      <c r="AEE321" s="55"/>
      <c r="AEF321" s="55"/>
      <c r="AEG321" s="55"/>
      <c r="AEH321" s="55"/>
      <c r="AEI321" s="72">
        <f t="shared" si="333"/>
        <v>0</v>
      </c>
      <c r="AEJ321" s="57">
        <f>AEI321*'Bảng giá mua 2015'!ADF320</f>
        <v>0</v>
      </c>
      <c r="AEK321" s="53">
        <f>'Hàng tồn'!ADG322</f>
        <v>0</v>
      </c>
      <c r="AEL321" s="168">
        <f>AEK321*'Bảng giá mua 2015'!ADH320</f>
        <v>0</v>
      </c>
      <c r="AEM321" s="55"/>
      <c r="AEN321" s="55"/>
      <c r="AEO321" s="55"/>
      <c r="AEP321" s="55"/>
      <c r="AEQ321" s="55"/>
      <c r="AER321" s="55"/>
      <c r="AES321" s="55"/>
      <c r="AET321" s="55"/>
      <c r="AEU321" s="55"/>
      <c r="AEV321" s="55"/>
      <c r="AEW321" s="55"/>
      <c r="AEX321" s="55"/>
      <c r="AEY321" s="55"/>
      <c r="AEZ321" s="55"/>
      <c r="AFA321" s="55"/>
      <c r="AFB321" s="55"/>
      <c r="AFC321" s="55"/>
      <c r="AFD321" s="55"/>
      <c r="AFE321" s="55"/>
      <c r="AFF321" s="55"/>
      <c r="AFG321" s="55"/>
      <c r="AFH321" s="55"/>
      <c r="AFI321" s="55"/>
      <c r="AFJ321" s="55"/>
      <c r="AFK321" s="55"/>
      <c r="AFL321" s="55"/>
      <c r="AFM321" s="55"/>
      <c r="AFN321" s="55"/>
      <c r="AFO321" s="55"/>
      <c r="AFP321" s="55"/>
      <c r="AFQ321" s="72">
        <f t="shared" si="334"/>
        <v>0</v>
      </c>
      <c r="AFR321" s="57">
        <f>AFQ321*'Bảng giá mua 2015'!AEN320</f>
        <v>0</v>
      </c>
      <c r="AFS321" s="53">
        <f>'Hàng tồn'!AEO322</f>
        <v>0</v>
      </c>
      <c r="AFT321" s="168">
        <f>AFS321*'Bảng giá mua 2015'!AEP320</f>
        <v>0</v>
      </c>
      <c r="AFU321" s="55"/>
      <c r="AFV321" s="55"/>
      <c r="AFW321" s="55"/>
      <c r="AFX321" s="55"/>
      <c r="AFY321" s="55"/>
      <c r="AFZ321" s="55"/>
      <c r="AGA321" s="55"/>
      <c r="AGB321" s="55"/>
      <c r="AGC321" s="55"/>
      <c r="AGD321" s="55"/>
      <c r="AGE321" s="55"/>
      <c r="AGF321" s="55"/>
      <c r="AGG321" s="55"/>
      <c r="AGH321" s="55"/>
      <c r="AGI321" s="55"/>
      <c r="AGJ321" s="55"/>
      <c r="AGK321" s="55"/>
      <c r="AGL321" s="55"/>
      <c r="AGM321" s="55"/>
      <c r="AGN321" s="55"/>
      <c r="AGO321" s="55"/>
      <c r="AGP321" s="55"/>
      <c r="AGQ321" s="55"/>
      <c r="AGR321" s="55"/>
      <c r="AGS321" s="55"/>
      <c r="AGT321" s="55"/>
      <c r="AGU321" s="55"/>
      <c r="AGV321" s="55"/>
      <c r="AGW321" s="55"/>
      <c r="AGX321" s="55"/>
      <c r="AGY321" s="72">
        <f t="shared" si="335"/>
        <v>0</v>
      </c>
      <c r="AGZ321" s="57">
        <f>AGY321*'Bảng giá mua 2015'!AFV320</f>
        <v>0</v>
      </c>
      <c r="AHA321" s="53">
        <f>'Hàng tồn'!AFW322</f>
        <v>0</v>
      </c>
      <c r="AHB321" s="168">
        <f>AHA321*'Bảng giá mua 2015'!AFX320</f>
        <v>0</v>
      </c>
      <c r="AHC321" s="55"/>
      <c r="AHD321" s="55"/>
      <c r="AHE321" s="55"/>
      <c r="AHF321" s="55"/>
      <c r="AHG321" s="55"/>
      <c r="AHH321" s="55"/>
      <c r="AHI321" s="55"/>
      <c r="AHJ321" s="55"/>
      <c r="AHK321" s="55"/>
      <c r="AHL321" s="55"/>
      <c r="AHM321" s="55"/>
      <c r="AHN321" s="55">
        <v>1</v>
      </c>
      <c r="AHO321" s="55"/>
      <c r="AHP321" s="55"/>
      <c r="AHQ321" s="55"/>
      <c r="AHR321" s="55"/>
      <c r="AHS321" s="55"/>
      <c r="AHT321" s="55"/>
      <c r="AHU321" s="55"/>
      <c r="AHV321" s="55"/>
      <c r="AHW321" s="55"/>
      <c r="AHX321" s="55"/>
      <c r="AHY321" s="55"/>
      <c r="AHZ321" s="55"/>
      <c r="AIA321" s="55"/>
      <c r="AIB321" s="55"/>
      <c r="AIC321" s="55"/>
      <c r="AID321" s="55"/>
      <c r="AIE321" s="55"/>
      <c r="AIF321" s="55"/>
      <c r="AIG321" s="72">
        <f t="shared" si="336"/>
        <v>1</v>
      </c>
      <c r="AIH321" s="57">
        <f>AIG321*'Bảng giá bán 2015'!AC320</f>
        <v>0</v>
      </c>
      <c r="AII321" s="53">
        <f>'Hàng tồn'!AHE322</f>
        <v>0</v>
      </c>
      <c r="AIJ321" s="168">
        <f>AII321*'Bảng giá bán 2015'!AD320</f>
        <v>0</v>
      </c>
      <c r="AIK321" s="55"/>
      <c r="AIL321" s="55"/>
      <c r="AIM321" s="55"/>
      <c r="AIN321" s="55"/>
      <c r="AIO321" s="55"/>
      <c r="AIP321" s="55"/>
      <c r="AIQ321" s="55"/>
      <c r="AIR321" s="55"/>
      <c r="AIS321" s="55"/>
      <c r="AIT321" s="55"/>
      <c r="AIU321" s="55"/>
      <c r="AIV321" s="55"/>
      <c r="AIW321" s="55"/>
      <c r="AIX321" s="55"/>
      <c r="AIY321" s="55"/>
      <c r="AIZ321" s="55"/>
      <c r="AJA321" s="55"/>
      <c r="AJB321" s="55"/>
      <c r="AJC321" s="55"/>
      <c r="AJD321" s="55"/>
      <c r="AJE321" s="55"/>
      <c r="AJF321" s="55"/>
      <c r="AJG321" s="55"/>
      <c r="AJH321" s="55"/>
      <c r="AJI321" s="55"/>
      <c r="AJJ321" s="55"/>
      <c r="AJK321" s="55"/>
      <c r="AJL321" s="55"/>
      <c r="AJM321" s="55"/>
      <c r="AJN321" s="55"/>
      <c r="AJO321" s="72">
        <f t="shared" si="337"/>
        <v>0</v>
      </c>
      <c r="AJP321" s="57">
        <f>AJO321*'Bảng giá bán 2015'!AD320</f>
        <v>0</v>
      </c>
      <c r="AJQ321" s="53">
        <f>'Hàng tồn'!AIM322</f>
        <v>0</v>
      </c>
      <c r="AJR321" s="168">
        <f>AJQ321*'Bảng giá mua 2015'!AIN320</f>
        <v>0</v>
      </c>
      <c r="AJS321" s="55"/>
      <c r="AJT321" s="55"/>
      <c r="AJU321" s="55"/>
      <c r="AJV321" s="55"/>
      <c r="AJW321" s="55"/>
      <c r="AJX321" s="55"/>
      <c r="AJY321" s="55"/>
      <c r="AJZ321" s="55"/>
      <c r="AKA321" s="55"/>
      <c r="AKB321" s="55"/>
      <c r="AKC321" s="55"/>
      <c r="AKD321" s="55"/>
      <c r="AKE321" s="55"/>
      <c r="AKF321" s="55"/>
      <c r="AKG321" s="55"/>
      <c r="AKH321" s="55"/>
      <c r="AKI321" s="55"/>
      <c r="AKJ321" s="55"/>
      <c r="AKK321" s="55"/>
      <c r="AKL321" s="55"/>
      <c r="AKM321" s="55"/>
      <c r="AKN321" s="55"/>
      <c r="AKO321" s="55"/>
      <c r="AKP321" s="55"/>
      <c r="AKQ321" s="55"/>
      <c r="AKR321" s="55"/>
      <c r="AKS321" s="55"/>
      <c r="AKT321" s="55"/>
      <c r="AKU321" s="55"/>
      <c r="AKV321" s="55"/>
      <c r="AKW321" s="72">
        <f t="shared" si="338"/>
        <v>0</v>
      </c>
      <c r="AKX321" s="57">
        <f>AKW321*'Bảng giá bán 2015'!BL320</f>
        <v>0</v>
      </c>
      <c r="AKY321" s="53">
        <f>'Hàng tồn'!AJU322</f>
        <v>0</v>
      </c>
      <c r="AKZ321" s="168">
        <f>AKY321*'Bảng giá mua 2015'!AJV320</f>
        <v>0</v>
      </c>
      <c r="ALA321" s="55"/>
      <c r="ALB321" s="55"/>
      <c r="ALC321" s="55"/>
      <c r="ALD321" s="55"/>
      <c r="ALE321" s="55"/>
      <c r="ALF321" s="55"/>
      <c r="ALG321" s="55"/>
      <c r="ALH321" s="55"/>
      <c r="ALI321" s="55"/>
      <c r="ALJ321" s="55"/>
      <c r="ALK321" s="55"/>
      <c r="ALL321" s="55"/>
      <c r="ALM321" s="55"/>
      <c r="ALN321" s="55"/>
      <c r="ALO321" s="55"/>
      <c r="ALP321" s="55"/>
      <c r="ALQ321" s="55"/>
      <c r="ALR321" s="55"/>
      <c r="ALS321" s="55"/>
      <c r="ALT321" s="55"/>
      <c r="ALU321" s="55"/>
      <c r="ALV321" s="55"/>
      <c r="ALW321" s="55"/>
      <c r="ALX321" s="55"/>
      <c r="ALY321" s="55"/>
      <c r="ALZ321" s="55"/>
      <c r="AMA321" s="55"/>
      <c r="AMB321" s="55"/>
      <c r="AMC321" s="55"/>
      <c r="AMD321" s="55"/>
      <c r="AME321" s="72">
        <f t="shared" si="339"/>
        <v>0</v>
      </c>
      <c r="AMF321" s="57">
        <f>AME321*'Bảng giá bán 2015'!CT320</f>
        <v>0</v>
      </c>
      <c r="AMG321" s="53">
        <f>'Hàng tồn'!ALC322</f>
        <v>0</v>
      </c>
      <c r="AMH321" s="168">
        <f>AMG321*'Bảng giá mua 2015'!ALD320</f>
        <v>0</v>
      </c>
      <c r="AMI321" s="55"/>
      <c r="AMJ321" s="55"/>
      <c r="AMK321" s="55"/>
      <c r="AML321" s="55"/>
      <c r="AMM321" s="55"/>
      <c r="AMN321" s="55"/>
      <c r="AMO321" s="55"/>
      <c r="AMP321" s="55"/>
      <c r="AMQ321" s="55"/>
      <c r="AMR321" s="55"/>
      <c r="AMS321" s="55"/>
      <c r="AMT321" s="55"/>
      <c r="AMU321" s="55"/>
      <c r="AMV321" s="55"/>
      <c r="AMW321" s="55"/>
      <c r="AMX321" s="55"/>
      <c r="AMY321" s="55"/>
      <c r="AMZ321" s="55"/>
      <c r="ANA321" s="55"/>
      <c r="ANB321" s="55"/>
      <c r="ANC321" s="55"/>
      <c r="AND321" s="55"/>
      <c r="ANE321" s="55"/>
      <c r="ANF321" s="55"/>
      <c r="ANG321" s="55"/>
      <c r="ANH321" s="55"/>
      <c r="ANI321" s="55"/>
      <c r="ANJ321" s="55"/>
      <c r="ANK321" s="55"/>
      <c r="ANL321" s="55"/>
      <c r="ANM321" s="72">
        <f t="shared" si="340"/>
        <v>0</v>
      </c>
      <c r="ANN321" s="57">
        <f>ANM321*'Bảng giá bán 2015'!EB320</f>
        <v>0</v>
      </c>
      <c r="ANO321" s="53">
        <f>'Hàng tồn'!AMK322</f>
        <v>0</v>
      </c>
      <c r="ANP321" s="168">
        <f>ANO321*'Bảng giá mua 2015'!AML320</f>
        <v>0</v>
      </c>
    </row>
    <row r="322" spans="1:1056" x14ac:dyDescent="0.3">
      <c r="A322" s="131"/>
      <c r="B322" s="58" t="s">
        <v>73</v>
      </c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72">
        <f t="shared" si="310"/>
        <v>0</v>
      </c>
      <c r="AH322" s="57">
        <f>AG322*'Bảng giá mua 2015'!D321</f>
        <v>0</v>
      </c>
      <c r="AI322" s="53">
        <f>'Hàng tồn'!E323</f>
        <v>0</v>
      </c>
      <c r="AJ322" s="168">
        <f>AI322*'Bảng giá mua 2015'!F321</f>
        <v>0</v>
      </c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72">
        <f t="shared" si="311"/>
        <v>0</v>
      </c>
      <c r="BP322" s="57">
        <f>BO322*'Bảng giá mua 2015'!AL321</f>
        <v>0</v>
      </c>
      <c r="BQ322" s="53">
        <f>'Hàng tồn'!AM323</f>
        <v>10</v>
      </c>
      <c r="BR322" s="168">
        <f>BQ322*'Bảng giá mua 2015'!AN321</f>
        <v>0</v>
      </c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72">
        <f t="shared" si="312"/>
        <v>0</v>
      </c>
      <c r="CX322" s="57">
        <f>CW322*'Bảng giá mua 2015'!BT321</f>
        <v>0</v>
      </c>
      <c r="CY322" s="53">
        <f>'Hàng tồn'!BU323</f>
        <v>0</v>
      </c>
      <c r="CZ322" s="168">
        <f>CY322*'Bảng giá mua 2015'!BV321</f>
        <v>0</v>
      </c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72">
        <f t="shared" si="313"/>
        <v>0</v>
      </c>
      <c r="EF322" s="57">
        <f>EE322*'Bảng giá mua 2015'!DB321</f>
        <v>0</v>
      </c>
      <c r="EG322" s="53">
        <f>'Hàng tồn'!DC323</f>
        <v>27</v>
      </c>
      <c r="EH322" s="168">
        <f>EG322*'Bảng giá mua 2015'!DD321</f>
        <v>0</v>
      </c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72">
        <f t="shared" si="314"/>
        <v>0</v>
      </c>
      <c r="FN322" s="57">
        <f>FM322*'Bảng giá mua 2015'!EJ321</f>
        <v>0</v>
      </c>
      <c r="FO322" s="53">
        <f>'Hàng tồn'!EK323</f>
        <v>0</v>
      </c>
      <c r="FP322" s="168">
        <f>FO322*'Bảng giá mua 2015'!EL321</f>
        <v>0</v>
      </c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72">
        <f t="shared" si="315"/>
        <v>0</v>
      </c>
      <c r="GV322" s="57">
        <f>GU322*'Bảng giá mua 2015'!FR321</f>
        <v>0</v>
      </c>
      <c r="GW322" s="53">
        <f>'Hàng tồn'!FS323</f>
        <v>0</v>
      </c>
      <c r="GX322" s="168">
        <f>GW322*'Bảng giá mua 2015'!FT321</f>
        <v>0</v>
      </c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72">
        <f t="shared" si="316"/>
        <v>0</v>
      </c>
      <c r="ID322" s="57">
        <f>IC322*'Bảng giá mua 2015'!GZ321</f>
        <v>0</v>
      </c>
      <c r="IE322" s="53">
        <f>'Hàng tồn'!HA323</f>
        <v>0</v>
      </c>
      <c r="IF322" s="168">
        <f>IE322*'Bảng giá mua 2015'!HB321</f>
        <v>0</v>
      </c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72">
        <f t="shared" si="317"/>
        <v>0</v>
      </c>
      <c r="JL322" s="57">
        <f>JK322*'Bảng giá mua 2015'!IH321</f>
        <v>0</v>
      </c>
      <c r="JM322" s="53">
        <f>'Hàng tồn'!II323</f>
        <v>0</v>
      </c>
      <c r="JN322" s="168">
        <f>JM322*'Bảng giá mua 2015'!IJ321</f>
        <v>0</v>
      </c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72">
        <f t="shared" si="318"/>
        <v>0</v>
      </c>
      <c r="KT322" s="57">
        <f>KS322*'Bảng giá mua 2015'!JP321</f>
        <v>0</v>
      </c>
      <c r="KU322" s="53">
        <f>'Hàng tồn'!JQ323</f>
        <v>0</v>
      </c>
      <c r="KV322" s="168">
        <f>KU322*'Bảng giá mua 2015'!JR321</f>
        <v>0</v>
      </c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72">
        <f t="shared" si="319"/>
        <v>0</v>
      </c>
      <c r="MB322" s="57">
        <f>MA322*'Bảng giá mua 2015'!KX321</f>
        <v>0</v>
      </c>
      <c r="MC322" s="53">
        <f>'Hàng tồn'!KY323</f>
        <v>0</v>
      </c>
      <c r="MD322" s="168">
        <f>MC322*'Bảng giá mua 2015'!KZ321</f>
        <v>0</v>
      </c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72">
        <f t="shared" si="320"/>
        <v>0</v>
      </c>
      <c r="NJ322" s="57">
        <f>NI322*'Bảng giá mua 2015'!MF321</f>
        <v>0</v>
      </c>
      <c r="NK322" s="53">
        <f>'Hàng tồn'!MG323</f>
        <v>0</v>
      </c>
      <c r="NL322" s="168">
        <f>NK322*'Bảng giá mua 2015'!MH321</f>
        <v>0</v>
      </c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72">
        <f t="shared" si="321"/>
        <v>0</v>
      </c>
      <c r="OR322" s="57">
        <f>OQ322*'Bảng giá mua 2015'!NN321</f>
        <v>0</v>
      </c>
      <c r="OS322" s="53">
        <f>'Hàng tồn'!NO323</f>
        <v>0</v>
      </c>
      <c r="OT322" s="168">
        <f>OS322*'Bảng giá mua 2015'!NP321</f>
        <v>0</v>
      </c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72">
        <f t="shared" si="322"/>
        <v>0</v>
      </c>
      <c r="PZ322" s="57">
        <f>PY322*'Bảng giá mua 2015'!OV321</f>
        <v>0</v>
      </c>
      <c r="QA322" s="53">
        <f>'Hàng tồn'!OW323</f>
        <v>0</v>
      </c>
      <c r="QB322" s="168">
        <f>QA322*'Bảng giá mua 2015'!OX321</f>
        <v>0</v>
      </c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72">
        <f t="shared" si="323"/>
        <v>0</v>
      </c>
      <c r="RH322" s="57">
        <f>RG322*'Bảng giá mua 2015'!QD321</f>
        <v>0</v>
      </c>
      <c r="RI322" s="53">
        <f>'Hàng tồn'!QE323</f>
        <v>0</v>
      </c>
      <c r="RJ322" s="168">
        <f>RI322*'Bảng giá mua 2015'!QF321</f>
        <v>0</v>
      </c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72">
        <f t="shared" si="324"/>
        <v>0</v>
      </c>
      <c r="SP322" s="57">
        <f>SO322*'Bảng giá mua 2015'!RL321</f>
        <v>0</v>
      </c>
      <c r="SQ322" s="53">
        <f>'Hàng tồn'!RM323</f>
        <v>0</v>
      </c>
      <c r="SR322" s="168">
        <f>SQ322*'Bảng giá mua 2015'!RN321</f>
        <v>0</v>
      </c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72">
        <f t="shared" si="325"/>
        <v>0</v>
      </c>
      <c r="TX322" s="57">
        <f>TW322*'Bảng giá mua 2015'!ST321</f>
        <v>0</v>
      </c>
      <c r="TY322" s="53">
        <f>'Hàng tồn'!SU323</f>
        <v>0</v>
      </c>
      <c r="TZ322" s="168">
        <f>TY322*'Bảng giá mua 2015'!SV321</f>
        <v>0</v>
      </c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72">
        <f t="shared" si="326"/>
        <v>0</v>
      </c>
      <c r="VF322" s="57">
        <f>VE322*'Bảng giá mua 2015'!UB321</f>
        <v>0</v>
      </c>
      <c r="VG322" s="53">
        <f>'Hàng tồn'!UC323</f>
        <v>0</v>
      </c>
      <c r="VH322" s="168">
        <f>VG322*'Bảng giá mua 2015'!UD321</f>
        <v>0</v>
      </c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72">
        <f t="shared" si="327"/>
        <v>0</v>
      </c>
      <c r="WN322" s="57">
        <f>WM322*'Bảng giá mua 2015'!VJ321</f>
        <v>0</v>
      </c>
      <c r="WO322" s="53">
        <f>'Hàng tồn'!VK323</f>
        <v>0</v>
      </c>
      <c r="WP322" s="168">
        <f>WO322*'Bảng giá mua 2015'!VL321</f>
        <v>0</v>
      </c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72">
        <f t="shared" si="328"/>
        <v>0</v>
      </c>
      <c r="XV322" s="57">
        <f>XU322*'Bảng giá mua 2015'!WR321</f>
        <v>0</v>
      </c>
      <c r="XW322" s="53">
        <f>'Hàng tồn'!WS323</f>
        <v>0</v>
      </c>
      <c r="XX322" s="168">
        <f>XW322*'Bảng giá mua 2015'!WT321</f>
        <v>0</v>
      </c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72">
        <f t="shared" si="329"/>
        <v>0</v>
      </c>
      <c r="ZD322" s="57">
        <f>ZC322*'Bảng giá mua 2015'!XZ321</f>
        <v>0</v>
      </c>
      <c r="ZE322" s="53">
        <f>'Hàng tồn'!YA323</f>
        <v>0</v>
      </c>
      <c r="ZF322" s="168">
        <f>ZE322*'Bảng giá mua 2015'!YB321</f>
        <v>0</v>
      </c>
      <c r="ZG322" s="55"/>
      <c r="ZH322" s="55"/>
      <c r="ZI322" s="55"/>
      <c r="ZJ322" s="55"/>
      <c r="ZK322" s="55"/>
      <c r="ZL322" s="55"/>
      <c r="ZM322" s="55"/>
      <c r="ZN322" s="55"/>
      <c r="ZO322" s="55"/>
      <c r="ZP322" s="55"/>
      <c r="ZQ322" s="55"/>
      <c r="ZR322" s="55"/>
      <c r="ZS322" s="55"/>
      <c r="ZT322" s="55"/>
      <c r="ZU322" s="55"/>
      <c r="ZV322" s="55"/>
      <c r="ZW322" s="55"/>
      <c r="ZX322" s="55"/>
      <c r="ZY322" s="55"/>
      <c r="ZZ322" s="55"/>
      <c r="AAA322" s="55"/>
      <c r="AAB322" s="55"/>
      <c r="AAC322" s="55"/>
      <c r="AAD322" s="55"/>
      <c r="AAE322" s="55"/>
      <c r="AAF322" s="55"/>
      <c r="AAG322" s="55"/>
      <c r="AAH322" s="55"/>
      <c r="AAI322" s="55"/>
      <c r="AAJ322" s="55"/>
      <c r="AAK322" s="72">
        <f t="shared" si="330"/>
        <v>0</v>
      </c>
      <c r="AAL322" s="57">
        <f>AAK322*'Bảng giá mua 2015'!ZH321</f>
        <v>0</v>
      </c>
      <c r="AAM322" s="53">
        <f>'Hàng tồn'!ZI323</f>
        <v>0</v>
      </c>
      <c r="AAN322" s="168">
        <f>AAM322*'Bảng giá mua 2015'!ZJ321</f>
        <v>0</v>
      </c>
      <c r="AAO322" s="55"/>
      <c r="AAP322" s="55"/>
      <c r="AAQ322" s="55"/>
      <c r="AAR322" s="55"/>
      <c r="AAS322" s="55"/>
      <c r="AAT322" s="55"/>
      <c r="AAU322" s="55"/>
      <c r="AAV322" s="55"/>
      <c r="AAW322" s="55"/>
      <c r="AAX322" s="55"/>
      <c r="AAY322" s="55"/>
      <c r="AAZ322" s="55"/>
      <c r="ABA322" s="55"/>
      <c r="ABB322" s="55"/>
      <c r="ABC322" s="55"/>
      <c r="ABD322" s="55"/>
      <c r="ABE322" s="55"/>
      <c r="ABF322" s="55"/>
      <c r="ABG322" s="55"/>
      <c r="ABH322" s="55"/>
      <c r="ABI322" s="55"/>
      <c r="ABJ322" s="55"/>
      <c r="ABK322" s="55"/>
      <c r="ABL322" s="55"/>
      <c r="ABM322" s="55"/>
      <c r="ABN322" s="55"/>
      <c r="ABO322" s="55"/>
      <c r="ABP322" s="55"/>
      <c r="ABQ322" s="55"/>
      <c r="ABR322" s="55"/>
      <c r="ABS322" s="72">
        <f t="shared" si="331"/>
        <v>0</v>
      </c>
      <c r="ABT322" s="57">
        <f>ABS322*'Bảng giá mua 2015'!AAP321</f>
        <v>0</v>
      </c>
      <c r="ABU322" s="53">
        <f>'Hàng tồn'!AAQ323</f>
        <v>0</v>
      </c>
      <c r="ABV322" s="168">
        <f>ABU322*'Bảng giá mua 2015'!AAR321</f>
        <v>0</v>
      </c>
      <c r="ABW322" s="55"/>
      <c r="ABX322" s="55"/>
      <c r="ABY322" s="55"/>
      <c r="ABZ322" s="55"/>
      <c r="ACA322" s="55"/>
      <c r="ACB322" s="55"/>
      <c r="ACC322" s="55"/>
      <c r="ACD322" s="55"/>
      <c r="ACE322" s="55"/>
      <c r="ACF322" s="55"/>
      <c r="ACG322" s="55"/>
      <c r="ACH322" s="55"/>
      <c r="ACI322" s="55"/>
      <c r="ACJ322" s="55"/>
      <c r="ACK322" s="55"/>
      <c r="ACL322" s="55"/>
      <c r="ACM322" s="55"/>
      <c r="ACN322" s="55"/>
      <c r="ACO322" s="55"/>
      <c r="ACP322" s="55"/>
      <c r="ACQ322" s="55"/>
      <c r="ACR322" s="55"/>
      <c r="ACS322" s="55"/>
      <c r="ACT322" s="55"/>
      <c r="ACU322" s="55"/>
      <c r="ACV322" s="55"/>
      <c r="ACW322" s="55"/>
      <c r="ACX322" s="55"/>
      <c r="ACY322" s="55"/>
      <c r="ACZ322" s="55"/>
      <c r="ADA322" s="72">
        <f t="shared" si="332"/>
        <v>0</v>
      </c>
      <c r="ADB322" s="57">
        <f>ADA322*'Bảng giá mua 2015'!ABX321</f>
        <v>0</v>
      </c>
      <c r="ADC322" s="53">
        <f>'Hàng tồn'!ABY323</f>
        <v>0</v>
      </c>
      <c r="ADD322" s="168">
        <f>ADC322*'Bảng giá mua 2015'!ABZ321</f>
        <v>0</v>
      </c>
      <c r="ADE322" s="55"/>
      <c r="ADF322" s="55"/>
      <c r="ADG322" s="55"/>
      <c r="ADH322" s="55"/>
      <c r="ADI322" s="55"/>
      <c r="ADJ322" s="55"/>
      <c r="ADK322" s="55"/>
      <c r="ADL322" s="55"/>
      <c r="ADM322" s="55"/>
      <c r="ADN322" s="55"/>
      <c r="ADO322" s="55"/>
      <c r="ADP322" s="55"/>
      <c r="ADQ322" s="55"/>
      <c r="ADR322" s="55"/>
      <c r="ADS322" s="55"/>
      <c r="ADT322" s="55"/>
      <c r="ADU322" s="55"/>
      <c r="ADV322" s="55"/>
      <c r="ADW322" s="55"/>
      <c r="ADX322" s="55"/>
      <c r="ADY322" s="55"/>
      <c r="ADZ322" s="55"/>
      <c r="AEA322" s="55"/>
      <c r="AEB322" s="55"/>
      <c r="AEC322" s="55"/>
      <c r="AED322" s="55"/>
      <c r="AEE322" s="55"/>
      <c r="AEF322" s="55"/>
      <c r="AEG322" s="55"/>
      <c r="AEH322" s="55"/>
      <c r="AEI322" s="72">
        <f t="shared" si="333"/>
        <v>0</v>
      </c>
      <c r="AEJ322" s="57">
        <f>AEI322*'Bảng giá mua 2015'!ADF321</f>
        <v>0</v>
      </c>
      <c r="AEK322" s="53">
        <f>'Hàng tồn'!ADG323</f>
        <v>0</v>
      </c>
      <c r="AEL322" s="168">
        <f>AEK322*'Bảng giá mua 2015'!ADH321</f>
        <v>0</v>
      </c>
      <c r="AEM322" s="55"/>
      <c r="AEN322" s="55"/>
      <c r="AEO322" s="55"/>
      <c r="AEP322" s="55"/>
      <c r="AEQ322" s="55"/>
      <c r="AER322" s="55"/>
      <c r="AES322" s="55"/>
      <c r="AET322" s="55"/>
      <c r="AEU322" s="55"/>
      <c r="AEV322" s="55"/>
      <c r="AEW322" s="55"/>
      <c r="AEX322" s="55"/>
      <c r="AEY322" s="55"/>
      <c r="AEZ322" s="55"/>
      <c r="AFA322" s="55"/>
      <c r="AFB322" s="55"/>
      <c r="AFC322" s="55"/>
      <c r="AFD322" s="55"/>
      <c r="AFE322" s="55"/>
      <c r="AFF322" s="55"/>
      <c r="AFG322" s="55"/>
      <c r="AFH322" s="55"/>
      <c r="AFI322" s="55"/>
      <c r="AFJ322" s="55"/>
      <c r="AFK322" s="55"/>
      <c r="AFL322" s="55"/>
      <c r="AFM322" s="55"/>
      <c r="AFN322" s="55"/>
      <c r="AFO322" s="55"/>
      <c r="AFP322" s="55"/>
      <c r="AFQ322" s="72">
        <f t="shared" si="334"/>
        <v>0</v>
      </c>
      <c r="AFR322" s="57">
        <f>AFQ322*'Bảng giá mua 2015'!AEN321</f>
        <v>0</v>
      </c>
      <c r="AFS322" s="53">
        <f>'Hàng tồn'!AEO323</f>
        <v>0</v>
      </c>
      <c r="AFT322" s="168">
        <f>AFS322*'Bảng giá mua 2015'!AEP321</f>
        <v>0</v>
      </c>
      <c r="AFU322" s="55"/>
      <c r="AFV322" s="55"/>
      <c r="AFW322" s="55"/>
      <c r="AFX322" s="55"/>
      <c r="AFY322" s="55"/>
      <c r="AFZ322" s="55"/>
      <c r="AGA322" s="55"/>
      <c r="AGB322" s="55"/>
      <c r="AGC322" s="55"/>
      <c r="AGD322" s="55"/>
      <c r="AGE322" s="55"/>
      <c r="AGF322" s="55"/>
      <c r="AGG322" s="55"/>
      <c r="AGH322" s="55"/>
      <c r="AGI322" s="55"/>
      <c r="AGJ322" s="55"/>
      <c r="AGK322" s="55"/>
      <c r="AGL322" s="55"/>
      <c r="AGM322" s="55"/>
      <c r="AGN322" s="55"/>
      <c r="AGO322" s="55"/>
      <c r="AGP322" s="55"/>
      <c r="AGQ322" s="55"/>
      <c r="AGR322" s="55"/>
      <c r="AGS322" s="55"/>
      <c r="AGT322" s="55"/>
      <c r="AGU322" s="55"/>
      <c r="AGV322" s="55"/>
      <c r="AGW322" s="55"/>
      <c r="AGX322" s="55"/>
      <c r="AGY322" s="72">
        <f t="shared" si="335"/>
        <v>0</v>
      </c>
      <c r="AGZ322" s="57">
        <f>AGY322*'Bảng giá mua 2015'!AFV321</f>
        <v>0</v>
      </c>
      <c r="AHA322" s="53">
        <f>'Hàng tồn'!AFW323</f>
        <v>0</v>
      </c>
      <c r="AHB322" s="168">
        <f>AHA322*'Bảng giá mua 2015'!AFX321</f>
        <v>0</v>
      </c>
      <c r="AHC322" s="55"/>
      <c r="AHD322" s="55"/>
      <c r="AHE322" s="55"/>
      <c r="AHF322" s="55"/>
      <c r="AHG322" s="55"/>
      <c r="AHH322" s="55"/>
      <c r="AHI322" s="55"/>
      <c r="AHJ322" s="55"/>
      <c r="AHK322" s="55"/>
      <c r="AHL322" s="55"/>
      <c r="AHM322" s="55"/>
      <c r="AHN322" s="55"/>
      <c r="AHO322" s="55"/>
      <c r="AHP322" s="55"/>
      <c r="AHQ322" s="55"/>
      <c r="AHR322" s="55"/>
      <c r="AHS322" s="55"/>
      <c r="AHT322" s="55"/>
      <c r="AHU322" s="55"/>
      <c r="AHV322" s="55"/>
      <c r="AHW322" s="55"/>
      <c r="AHX322" s="55"/>
      <c r="AHY322" s="55"/>
      <c r="AHZ322" s="55"/>
      <c r="AIA322" s="55"/>
      <c r="AIB322" s="55"/>
      <c r="AIC322" s="55"/>
      <c r="AID322" s="55"/>
      <c r="AIE322" s="55"/>
      <c r="AIF322" s="55"/>
      <c r="AIG322" s="72">
        <f t="shared" si="336"/>
        <v>0</v>
      </c>
      <c r="AIH322" s="57">
        <f>AIG322*'Bảng giá bán 2015'!AC321</f>
        <v>0</v>
      </c>
      <c r="AII322" s="53">
        <f>'Hàng tồn'!AHE323</f>
        <v>0</v>
      </c>
      <c r="AIJ322" s="168">
        <f>AII322*'Bảng giá bán 2015'!AD321</f>
        <v>0</v>
      </c>
      <c r="AIK322" s="55"/>
      <c r="AIL322" s="55"/>
      <c r="AIM322" s="55"/>
      <c r="AIN322" s="55"/>
      <c r="AIO322" s="55"/>
      <c r="AIP322" s="55"/>
      <c r="AIQ322" s="55"/>
      <c r="AIR322" s="55"/>
      <c r="AIS322" s="55"/>
      <c r="AIT322" s="55"/>
      <c r="AIU322" s="55"/>
      <c r="AIV322" s="55"/>
      <c r="AIW322" s="55"/>
      <c r="AIX322" s="55"/>
      <c r="AIY322" s="55"/>
      <c r="AIZ322" s="55"/>
      <c r="AJA322" s="55"/>
      <c r="AJB322" s="55"/>
      <c r="AJC322" s="55"/>
      <c r="AJD322" s="55"/>
      <c r="AJE322" s="55"/>
      <c r="AJF322" s="55"/>
      <c r="AJG322" s="55"/>
      <c r="AJH322" s="55"/>
      <c r="AJI322" s="55"/>
      <c r="AJJ322" s="55"/>
      <c r="AJK322" s="55"/>
      <c r="AJL322" s="55"/>
      <c r="AJM322" s="55"/>
      <c r="AJN322" s="55"/>
      <c r="AJO322" s="72">
        <f t="shared" si="337"/>
        <v>0</v>
      </c>
      <c r="AJP322" s="57">
        <f>AJO322*'Bảng giá bán 2015'!AD321</f>
        <v>0</v>
      </c>
      <c r="AJQ322" s="53">
        <f>'Hàng tồn'!AIM323</f>
        <v>0</v>
      </c>
      <c r="AJR322" s="168">
        <f>AJQ322*'Bảng giá mua 2015'!AIN321</f>
        <v>0</v>
      </c>
      <c r="AJS322" s="55"/>
      <c r="AJT322" s="55"/>
      <c r="AJU322" s="55"/>
      <c r="AJV322" s="55"/>
      <c r="AJW322" s="55"/>
      <c r="AJX322" s="55"/>
      <c r="AJY322" s="55"/>
      <c r="AJZ322" s="55"/>
      <c r="AKA322" s="55"/>
      <c r="AKB322" s="55"/>
      <c r="AKC322" s="55"/>
      <c r="AKD322" s="55"/>
      <c r="AKE322" s="55"/>
      <c r="AKF322" s="55"/>
      <c r="AKG322" s="55"/>
      <c r="AKH322" s="55"/>
      <c r="AKI322" s="55"/>
      <c r="AKJ322" s="55"/>
      <c r="AKK322" s="55"/>
      <c r="AKL322" s="55"/>
      <c r="AKM322" s="55"/>
      <c r="AKN322" s="55"/>
      <c r="AKO322" s="55"/>
      <c r="AKP322" s="55"/>
      <c r="AKQ322" s="55"/>
      <c r="AKR322" s="55"/>
      <c r="AKS322" s="55"/>
      <c r="AKT322" s="55"/>
      <c r="AKU322" s="55"/>
      <c r="AKV322" s="55"/>
      <c r="AKW322" s="72">
        <f t="shared" si="338"/>
        <v>0</v>
      </c>
      <c r="AKX322" s="57">
        <f>AKW322*'Bảng giá bán 2015'!BL321</f>
        <v>0</v>
      </c>
      <c r="AKY322" s="53">
        <f>'Hàng tồn'!AJU323</f>
        <v>0</v>
      </c>
      <c r="AKZ322" s="168">
        <f>AKY322*'Bảng giá mua 2015'!AJV321</f>
        <v>0</v>
      </c>
      <c r="ALA322" s="55"/>
      <c r="ALB322" s="55"/>
      <c r="ALC322" s="55"/>
      <c r="ALD322" s="55"/>
      <c r="ALE322" s="55"/>
      <c r="ALF322" s="55"/>
      <c r="ALG322" s="55"/>
      <c r="ALH322" s="55"/>
      <c r="ALI322" s="55"/>
      <c r="ALJ322" s="55"/>
      <c r="ALK322" s="55"/>
      <c r="ALL322" s="55"/>
      <c r="ALM322" s="55"/>
      <c r="ALN322" s="55"/>
      <c r="ALO322" s="55"/>
      <c r="ALP322" s="55"/>
      <c r="ALQ322" s="55"/>
      <c r="ALR322" s="55"/>
      <c r="ALS322" s="55"/>
      <c r="ALT322" s="55"/>
      <c r="ALU322" s="55"/>
      <c r="ALV322" s="55"/>
      <c r="ALW322" s="55"/>
      <c r="ALX322" s="55"/>
      <c r="ALY322" s="55"/>
      <c r="ALZ322" s="55"/>
      <c r="AMA322" s="55"/>
      <c r="AMB322" s="55"/>
      <c r="AMC322" s="55"/>
      <c r="AMD322" s="55"/>
      <c r="AME322" s="72">
        <f t="shared" si="339"/>
        <v>0</v>
      </c>
      <c r="AMF322" s="57">
        <f>AME322*'Bảng giá bán 2015'!CT321</f>
        <v>0</v>
      </c>
      <c r="AMG322" s="53">
        <f>'Hàng tồn'!ALC323</f>
        <v>0</v>
      </c>
      <c r="AMH322" s="168">
        <f>AMG322*'Bảng giá mua 2015'!ALD321</f>
        <v>0</v>
      </c>
      <c r="AMI322" s="55"/>
      <c r="AMJ322" s="55"/>
      <c r="AMK322" s="55"/>
      <c r="AML322" s="55"/>
      <c r="AMM322" s="55"/>
      <c r="AMN322" s="55"/>
      <c r="AMO322" s="55"/>
      <c r="AMP322" s="55"/>
      <c r="AMQ322" s="55"/>
      <c r="AMR322" s="55"/>
      <c r="AMS322" s="55"/>
      <c r="AMT322" s="55"/>
      <c r="AMU322" s="55"/>
      <c r="AMV322" s="55"/>
      <c r="AMW322" s="55"/>
      <c r="AMX322" s="55"/>
      <c r="AMY322" s="55"/>
      <c r="AMZ322" s="55"/>
      <c r="ANA322" s="55"/>
      <c r="ANB322" s="55"/>
      <c r="ANC322" s="55"/>
      <c r="AND322" s="55"/>
      <c r="ANE322" s="55"/>
      <c r="ANF322" s="55"/>
      <c r="ANG322" s="55"/>
      <c r="ANH322" s="55"/>
      <c r="ANI322" s="55"/>
      <c r="ANJ322" s="55"/>
      <c r="ANK322" s="55"/>
      <c r="ANL322" s="55"/>
      <c r="ANM322" s="72">
        <f t="shared" si="340"/>
        <v>0</v>
      </c>
      <c r="ANN322" s="57">
        <f>ANM322*'Bảng giá bán 2015'!EB321</f>
        <v>0</v>
      </c>
      <c r="ANO322" s="53">
        <f>'Hàng tồn'!AMK323</f>
        <v>0</v>
      </c>
      <c r="ANP322" s="168">
        <f>ANO322*'Bảng giá mua 2015'!AML321</f>
        <v>0</v>
      </c>
    </row>
    <row r="323" spans="1:1056" x14ac:dyDescent="0.3">
      <c r="A323" s="131"/>
      <c r="B323" s="58" t="s">
        <v>6</v>
      </c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72">
        <f t="shared" si="310"/>
        <v>0</v>
      </c>
      <c r="AH323" s="57">
        <f>AG323*'Bảng giá mua 2015'!D322</f>
        <v>0</v>
      </c>
      <c r="AI323" s="53" t="str">
        <f>'Hàng tồn'!E324</f>
        <v>Bán</v>
      </c>
      <c r="AJ323" s="168" t="e">
        <f>AI323*'Bảng giá mua 2015'!F322</f>
        <v>#VALUE!</v>
      </c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72">
        <f t="shared" si="311"/>
        <v>0</v>
      </c>
      <c r="BP323" s="57">
        <f>BO323*'Bảng giá mua 2015'!AL322</f>
        <v>0</v>
      </c>
      <c r="BQ323" s="53" t="str">
        <f>'Hàng tồn'!AM324</f>
        <v>LT</v>
      </c>
      <c r="BR323" s="168" t="e">
        <f>BQ323*'Bảng giá mua 2015'!AN322</f>
        <v>#VALUE!</v>
      </c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72">
        <f t="shared" si="312"/>
        <v>0</v>
      </c>
      <c r="CX323" s="57">
        <f>CW323*'Bảng giá mua 2015'!BT322</f>
        <v>0</v>
      </c>
      <c r="CY323" s="53" t="str">
        <f>'Hàng tồn'!BU324</f>
        <v>Bán</v>
      </c>
      <c r="CZ323" s="168" t="e">
        <f>CY323*'Bảng giá mua 2015'!BV322</f>
        <v>#VALUE!</v>
      </c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72">
        <f t="shared" si="313"/>
        <v>0</v>
      </c>
      <c r="EF323" s="57">
        <f>EE323*'Bảng giá mua 2015'!DB322</f>
        <v>0</v>
      </c>
      <c r="EG323" s="53" t="str">
        <f>'Hàng tồn'!DC324</f>
        <v>LT</v>
      </c>
      <c r="EH323" s="168" t="e">
        <f>EG323*'Bảng giá mua 2015'!DD322</f>
        <v>#VALUE!</v>
      </c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72">
        <f t="shared" si="314"/>
        <v>0</v>
      </c>
      <c r="FN323" s="57">
        <f>FM323*'Bảng giá mua 2015'!EJ322</f>
        <v>0</v>
      </c>
      <c r="FO323" s="53">
        <f>'Hàng tồn'!EK324</f>
        <v>0</v>
      </c>
      <c r="FP323" s="168">
        <f>FO323*'Bảng giá mua 2015'!EL322</f>
        <v>0</v>
      </c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72">
        <f t="shared" si="315"/>
        <v>0</v>
      </c>
      <c r="GV323" s="57">
        <f>GU323*'Bảng giá mua 2015'!FR322</f>
        <v>0</v>
      </c>
      <c r="GW323" s="53">
        <f>'Hàng tồn'!FS324</f>
        <v>0</v>
      </c>
      <c r="GX323" s="168">
        <f>GW323*'Bảng giá mua 2015'!FT322</f>
        <v>0</v>
      </c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72">
        <f t="shared" si="316"/>
        <v>0</v>
      </c>
      <c r="ID323" s="57">
        <f>IC323*'Bảng giá mua 2015'!GZ322</f>
        <v>0</v>
      </c>
      <c r="IE323" s="53">
        <f>'Hàng tồn'!HA324</f>
        <v>0</v>
      </c>
      <c r="IF323" s="168">
        <f>IE323*'Bảng giá mua 2015'!HB322</f>
        <v>0</v>
      </c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72">
        <f t="shared" si="317"/>
        <v>0</v>
      </c>
      <c r="JL323" s="57">
        <f>JK323*'Bảng giá mua 2015'!IH322</f>
        <v>0</v>
      </c>
      <c r="JM323" s="53">
        <f>'Hàng tồn'!II324</f>
        <v>0</v>
      </c>
      <c r="JN323" s="168">
        <f>JM323*'Bảng giá mua 2015'!IJ322</f>
        <v>0</v>
      </c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72">
        <f t="shared" si="318"/>
        <v>0</v>
      </c>
      <c r="KT323" s="57">
        <f>KS323*'Bảng giá mua 2015'!JP322</f>
        <v>0</v>
      </c>
      <c r="KU323" s="53">
        <f>'Hàng tồn'!JQ324</f>
        <v>0</v>
      </c>
      <c r="KV323" s="168">
        <f>KU323*'Bảng giá mua 2015'!JR322</f>
        <v>0</v>
      </c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72">
        <f t="shared" si="319"/>
        <v>0</v>
      </c>
      <c r="MB323" s="57">
        <f>MA323*'Bảng giá mua 2015'!KX322</f>
        <v>0</v>
      </c>
      <c r="MC323" s="53">
        <f>'Hàng tồn'!KY324</f>
        <v>0</v>
      </c>
      <c r="MD323" s="168">
        <f>MC323*'Bảng giá mua 2015'!KZ322</f>
        <v>0</v>
      </c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72">
        <f t="shared" si="320"/>
        <v>0</v>
      </c>
      <c r="NJ323" s="57">
        <f>NI323*'Bảng giá mua 2015'!MF322</f>
        <v>0</v>
      </c>
      <c r="NK323" s="53">
        <f>'Hàng tồn'!MG324</f>
        <v>0</v>
      </c>
      <c r="NL323" s="168">
        <f>NK323*'Bảng giá mua 2015'!MH322</f>
        <v>0</v>
      </c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72">
        <f t="shared" si="321"/>
        <v>0</v>
      </c>
      <c r="OR323" s="57">
        <f>OQ323*'Bảng giá mua 2015'!NN322</f>
        <v>0</v>
      </c>
      <c r="OS323" s="53">
        <f>'Hàng tồn'!NO324</f>
        <v>0</v>
      </c>
      <c r="OT323" s="168">
        <f>OS323*'Bảng giá mua 2015'!NP322</f>
        <v>0</v>
      </c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72">
        <f t="shared" si="322"/>
        <v>0</v>
      </c>
      <c r="PZ323" s="57">
        <f>PY323*'Bảng giá mua 2015'!OV322</f>
        <v>0</v>
      </c>
      <c r="QA323" s="53">
        <f>'Hàng tồn'!OW324</f>
        <v>0</v>
      </c>
      <c r="QB323" s="168">
        <f>QA323*'Bảng giá mua 2015'!OX322</f>
        <v>0</v>
      </c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72">
        <f t="shared" si="323"/>
        <v>0</v>
      </c>
      <c r="RH323" s="57">
        <f>RG323*'Bảng giá mua 2015'!QD322</f>
        <v>0</v>
      </c>
      <c r="RI323" s="53">
        <f>'Hàng tồn'!QE324</f>
        <v>0</v>
      </c>
      <c r="RJ323" s="168">
        <f>RI323*'Bảng giá mua 2015'!QF322</f>
        <v>0</v>
      </c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72">
        <f t="shared" si="324"/>
        <v>0</v>
      </c>
      <c r="SP323" s="57">
        <f>SO323*'Bảng giá mua 2015'!RL322</f>
        <v>0</v>
      </c>
      <c r="SQ323" s="53">
        <f>'Hàng tồn'!RM324</f>
        <v>0</v>
      </c>
      <c r="SR323" s="168">
        <f>SQ323*'Bảng giá mua 2015'!RN322</f>
        <v>0</v>
      </c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72">
        <f t="shared" si="325"/>
        <v>0</v>
      </c>
      <c r="TX323" s="57">
        <f>TW323*'Bảng giá mua 2015'!ST322</f>
        <v>0</v>
      </c>
      <c r="TY323" s="53">
        <f>'Hàng tồn'!SU324</f>
        <v>0</v>
      </c>
      <c r="TZ323" s="168">
        <f>TY323*'Bảng giá mua 2015'!SV322</f>
        <v>0</v>
      </c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72">
        <f t="shared" si="326"/>
        <v>0</v>
      </c>
      <c r="VF323" s="57">
        <f>VE323*'Bảng giá mua 2015'!UB322</f>
        <v>0</v>
      </c>
      <c r="VG323" s="53">
        <f>'Hàng tồn'!UC324</f>
        <v>0</v>
      </c>
      <c r="VH323" s="168">
        <f>VG323*'Bảng giá mua 2015'!UD322</f>
        <v>0</v>
      </c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72">
        <f t="shared" si="327"/>
        <v>0</v>
      </c>
      <c r="WN323" s="57">
        <f>WM323*'Bảng giá mua 2015'!VJ322</f>
        <v>0</v>
      </c>
      <c r="WO323" s="53">
        <f>'Hàng tồn'!VK324</f>
        <v>0</v>
      </c>
      <c r="WP323" s="168">
        <f>WO323*'Bảng giá mua 2015'!VL322</f>
        <v>0</v>
      </c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72">
        <f t="shared" si="328"/>
        <v>0</v>
      </c>
      <c r="XV323" s="57">
        <f>XU323*'Bảng giá mua 2015'!WR322</f>
        <v>0</v>
      </c>
      <c r="XW323" s="53">
        <f>'Hàng tồn'!WS324</f>
        <v>0</v>
      </c>
      <c r="XX323" s="168">
        <f>XW323*'Bảng giá mua 2015'!WT322</f>
        <v>0</v>
      </c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72">
        <f t="shared" si="329"/>
        <v>0</v>
      </c>
      <c r="ZD323" s="57">
        <f>ZC323*'Bảng giá mua 2015'!XZ322</f>
        <v>0</v>
      </c>
      <c r="ZE323" s="53">
        <f>'Hàng tồn'!YA324</f>
        <v>0</v>
      </c>
      <c r="ZF323" s="168">
        <f>ZE323*'Bảng giá mua 2015'!YB322</f>
        <v>0</v>
      </c>
      <c r="ZG323" s="55"/>
      <c r="ZH323" s="55"/>
      <c r="ZI323" s="55"/>
      <c r="ZJ323" s="55"/>
      <c r="ZK323" s="55"/>
      <c r="ZL323" s="55"/>
      <c r="ZM323" s="55"/>
      <c r="ZN323" s="55"/>
      <c r="ZO323" s="55"/>
      <c r="ZP323" s="55"/>
      <c r="ZQ323" s="55"/>
      <c r="ZR323" s="55"/>
      <c r="ZS323" s="55"/>
      <c r="ZT323" s="55"/>
      <c r="ZU323" s="55"/>
      <c r="ZV323" s="55"/>
      <c r="ZW323" s="55"/>
      <c r="ZX323" s="55"/>
      <c r="ZY323" s="55"/>
      <c r="ZZ323" s="55"/>
      <c r="AAA323" s="55"/>
      <c r="AAB323" s="55"/>
      <c r="AAC323" s="55"/>
      <c r="AAD323" s="55"/>
      <c r="AAE323" s="55"/>
      <c r="AAF323" s="55"/>
      <c r="AAG323" s="55"/>
      <c r="AAH323" s="55"/>
      <c r="AAI323" s="55"/>
      <c r="AAJ323" s="55"/>
      <c r="AAK323" s="72">
        <f t="shared" si="330"/>
        <v>0</v>
      </c>
      <c r="AAL323" s="57">
        <f>AAK323*'Bảng giá mua 2015'!ZH322</f>
        <v>0</v>
      </c>
      <c r="AAM323" s="53">
        <f>'Hàng tồn'!ZI324</f>
        <v>0</v>
      </c>
      <c r="AAN323" s="168">
        <f>AAM323*'Bảng giá mua 2015'!ZJ322</f>
        <v>0</v>
      </c>
      <c r="AAO323" s="55"/>
      <c r="AAP323" s="55"/>
      <c r="AAQ323" s="55"/>
      <c r="AAR323" s="55"/>
      <c r="AAS323" s="55"/>
      <c r="AAT323" s="55"/>
      <c r="AAU323" s="55"/>
      <c r="AAV323" s="55"/>
      <c r="AAW323" s="55"/>
      <c r="AAX323" s="55"/>
      <c r="AAY323" s="55"/>
      <c r="AAZ323" s="55"/>
      <c r="ABA323" s="55"/>
      <c r="ABB323" s="55"/>
      <c r="ABC323" s="55"/>
      <c r="ABD323" s="55"/>
      <c r="ABE323" s="55"/>
      <c r="ABF323" s="55"/>
      <c r="ABG323" s="55"/>
      <c r="ABH323" s="55"/>
      <c r="ABI323" s="55"/>
      <c r="ABJ323" s="55"/>
      <c r="ABK323" s="55"/>
      <c r="ABL323" s="55"/>
      <c r="ABM323" s="55"/>
      <c r="ABN323" s="55"/>
      <c r="ABO323" s="55"/>
      <c r="ABP323" s="55"/>
      <c r="ABQ323" s="55"/>
      <c r="ABR323" s="55"/>
      <c r="ABS323" s="72">
        <f t="shared" si="331"/>
        <v>0</v>
      </c>
      <c r="ABT323" s="57">
        <f>ABS323*'Bảng giá mua 2015'!AAP322</f>
        <v>0</v>
      </c>
      <c r="ABU323" s="53">
        <f>'Hàng tồn'!AAQ324</f>
        <v>0</v>
      </c>
      <c r="ABV323" s="168">
        <f>ABU323*'Bảng giá mua 2015'!AAR322</f>
        <v>0</v>
      </c>
      <c r="ABW323" s="55"/>
      <c r="ABX323" s="55"/>
      <c r="ABY323" s="55"/>
      <c r="ABZ323" s="55"/>
      <c r="ACA323" s="55"/>
      <c r="ACB323" s="55"/>
      <c r="ACC323" s="55"/>
      <c r="ACD323" s="55"/>
      <c r="ACE323" s="55"/>
      <c r="ACF323" s="55"/>
      <c r="ACG323" s="55"/>
      <c r="ACH323" s="55"/>
      <c r="ACI323" s="55"/>
      <c r="ACJ323" s="55"/>
      <c r="ACK323" s="55"/>
      <c r="ACL323" s="55"/>
      <c r="ACM323" s="55"/>
      <c r="ACN323" s="55"/>
      <c r="ACO323" s="55"/>
      <c r="ACP323" s="55"/>
      <c r="ACQ323" s="55"/>
      <c r="ACR323" s="55"/>
      <c r="ACS323" s="55"/>
      <c r="ACT323" s="55"/>
      <c r="ACU323" s="55"/>
      <c r="ACV323" s="55"/>
      <c r="ACW323" s="55"/>
      <c r="ACX323" s="55"/>
      <c r="ACY323" s="55"/>
      <c r="ACZ323" s="55"/>
      <c r="ADA323" s="72">
        <f t="shared" si="332"/>
        <v>0</v>
      </c>
      <c r="ADB323" s="57">
        <f>ADA323*'Bảng giá mua 2015'!ABX322</f>
        <v>0</v>
      </c>
      <c r="ADC323" s="53">
        <f>'Hàng tồn'!ABY324</f>
        <v>0</v>
      </c>
      <c r="ADD323" s="168">
        <f>ADC323*'Bảng giá mua 2015'!ABZ322</f>
        <v>0</v>
      </c>
      <c r="ADE323" s="55"/>
      <c r="ADF323" s="55"/>
      <c r="ADG323" s="55"/>
      <c r="ADH323" s="55"/>
      <c r="ADI323" s="55"/>
      <c r="ADJ323" s="55"/>
      <c r="ADK323" s="55"/>
      <c r="ADL323" s="55"/>
      <c r="ADM323" s="55"/>
      <c r="ADN323" s="55"/>
      <c r="ADO323" s="55"/>
      <c r="ADP323" s="55"/>
      <c r="ADQ323" s="55"/>
      <c r="ADR323" s="55"/>
      <c r="ADS323" s="55"/>
      <c r="ADT323" s="55"/>
      <c r="ADU323" s="55"/>
      <c r="ADV323" s="55"/>
      <c r="ADW323" s="55"/>
      <c r="ADX323" s="55"/>
      <c r="ADY323" s="55"/>
      <c r="ADZ323" s="55"/>
      <c r="AEA323" s="55"/>
      <c r="AEB323" s="55"/>
      <c r="AEC323" s="55"/>
      <c r="AED323" s="55"/>
      <c r="AEE323" s="55"/>
      <c r="AEF323" s="55"/>
      <c r="AEG323" s="55"/>
      <c r="AEH323" s="55"/>
      <c r="AEI323" s="72">
        <f t="shared" si="333"/>
        <v>0</v>
      </c>
      <c r="AEJ323" s="57">
        <f>AEI323*'Bảng giá mua 2015'!ADF322</f>
        <v>0</v>
      </c>
      <c r="AEK323" s="53">
        <f>'Hàng tồn'!ADG324</f>
        <v>0</v>
      </c>
      <c r="AEL323" s="168">
        <f>AEK323*'Bảng giá mua 2015'!ADH322</f>
        <v>0</v>
      </c>
      <c r="AEM323" s="55"/>
      <c r="AEN323" s="55"/>
      <c r="AEO323" s="55"/>
      <c r="AEP323" s="55"/>
      <c r="AEQ323" s="55"/>
      <c r="AER323" s="55"/>
      <c r="AES323" s="55"/>
      <c r="AET323" s="55"/>
      <c r="AEU323" s="55"/>
      <c r="AEV323" s="55"/>
      <c r="AEW323" s="55"/>
      <c r="AEX323" s="55"/>
      <c r="AEY323" s="55"/>
      <c r="AEZ323" s="55"/>
      <c r="AFA323" s="55"/>
      <c r="AFB323" s="55"/>
      <c r="AFC323" s="55"/>
      <c r="AFD323" s="55"/>
      <c r="AFE323" s="55"/>
      <c r="AFF323" s="55"/>
      <c r="AFG323" s="55"/>
      <c r="AFH323" s="55"/>
      <c r="AFI323" s="55"/>
      <c r="AFJ323" s="55"/>
      <c r="AFK323" s="55"/>
      <c r="AFL323" s="55"/>
      <c r="AFM323" s="55"/>
      <c r="AFN323" s="55"/>
      <c r="AFO323" s="55"/>
      <c r="AFP323" s="55"/>
      <c r="AFQ323" s="72">
        <f t="shared" si="334"/>
        <v>0</v>
      </c>
      <c r="AFR323" s="57">
        <f>AFQ323*'Bảng giá mua 2015'!AEN322</f>
        <v>0</v>
      </c>
      <c r="AFS323" s="53">
        <f>'Hàng tồn'!AEO324</f>
        <v>0</v>
      </c>
      <c r="AFT323" s="168">
        <f>AFS323*'Bảng giá mua 2015'!AEP322</f>
        <v>0</v>
      </c>
      <c r="AFU323" s="55"/>
      <c r="AFV323" s="55"/>
      <c r="AFW323" s="55"/>
      <c r="AFX323" s="55"/>
      <c r="AFY323" s="55"/>
      <c r="AFZ323" s="55"/>
      <c r="AGA323" s="55"/>
      <c r="AGB323" s="55"/>
      <c r="AGC323" s="55"/>
      <c r="AGD323" s="55"/>
      <c r="AGE323" s="55"/>
      <c r="AGF323" s="55"/>
      <c r="AGG323" s="55"/>
      <c r="AGH323" s="55"/>
      <c r="AGI323" s="55"/>
      <c r="AGJ323" s="55"/>
      <c r="AGK323" s="55"/>
      <c r="AGL323" s="55"/>
      <c r="AGM323" s="55"/>
      <c r="AGN323" s="55"/>
      <c r="AGO323" s="55"/>
      <c r="AGP323" s="55"/>
      <c r="AGQ323" s="55"/>
      <c r="AGR323" s="55"/>
      <c r="AGS323" s="55"/>
      <c r="AGT323" s="55"/>
      <c r="AGU323" s="55"/>
      <c r="AGV323" s="55"/>
      <c r="AGW323" s="55"/>
      <c r="AGX323" s="55"/>
      <c r="AGY323" s="72">
        <f t="shared" si="335"/>
        <v>0</v>
      </c>
      <c r="AGZ323" s="57">
        <f>AGY323*'Bảng giá mua 2015'!AFV322</f>
        <v>0</v>
      </c>
      <c r="AHA323" s="53">
        <f>'Hàng tồn'!AFW324</f>
        <v>0</v>
      </c>
      <c r="AHB323" s="168">
        <f>AHA323*'Bảng giá mua 2015'!AFX322</f>
        <v>0</v>
      </c>
      <c r="AHC323" s="55"/>
      <c r="AHD323" s="55"/>
      <c r="AHE323" s="55"/>
      <c r="AHF323" s="55"/>
      <c r="AHG323" s="55">
        <v>1</v>
      </c>
      <c r="AHH323" s="55"/>
      <c r="AHI323" s="55"/>
      <c r="AHJ323" s="55"/>
      <c r="AHK323" s="55"/>
      <c r="AHL323" s="55"/>
      <c r="AHM323" s="55"/>
      <c r="AHN323" s="55"/>
      <c r="AHO323" s="55"/>
      <c r="AHP323" s="55"/>
      <c r="AHQ323" s="55"/>
      <c r="AHR323" s="55"/>
      <c r="AHS323" s="55"/>
      <c r="AHT323" s="55"/>
      <c r="AHU323" s="55"/>
      <c r="AHV323" s="55"/>
      <c r="AHW323" s="55"/>
      <c r="AHX323" s="55"/>
      <c r="AHY323" s="55"/>
      <c r="AHZ323" s="55"/>
      <c r="AIA323" s="55"/>
      <c r="AIB323" s="55"/>
      <c r="AIC323" s="55"/>
      <c r="AID323" s="55"/>
      <c r="AIE323" s="55"/>
      <c r="AIF323" s="55"/>
      <c r="AIG323" s="72">
        <f t="shared" si="336"/>
        <v>1</v>
      </c>
      <c r="AIH323" s="57">
        <f>AIG323*'Bảng giá bán 2015'!AC322</f>
        <v>0</v>
      </c>
      <c r="AII323" s="53">
        <f>'Hàng tồn'!AHE324</f>
        <v>0</v>
      </c>
      <c r="AIJ323" s="168">
        <f>AII323*'Bảng giá bán 2015'!AD322</f>
        <v>0</v>
      </c>
      <c r="AIK323" s="55"/>
      <c r="AIL323" s="55"/>
      <c r="AIM323" s="55">
        <v>1</v>
      </c>
      <c r="AIN323" s="55"/>
      <c r="AIO323" s="55"/>
      <c r="AIP323" s="55"/>
      <c r="AIQ323" s="55">
        <v>1</v>
      </c>
      <c r="AIR323" s="55"/>
      <c r="AIS323" s="55"/>
      <c r="AIT323" s="55"/>
      <c r="AIU323" s="55"/>
      <c r="AIV323" s="55"/>
      <c r="AIW323" s="55"/>
      <c r="AIX323" s="55"/>
      <c r="AIY323" s="55"/>
      <c r="AIZ323" s="55"/>
      <c r="AJA323" s="55"/>
      <c r="AJB323" s="55"/>
      <c r="AJC323" s="55"/>
      <c r="AJD323" s="55"/>
      <c r="AJE323" s="55"/>
      <c r="AJF323" s="55"/>
      <c r="AJG323" s="55"/>
      <c r="AJH323" s="55"/>
      <c r="AJI323" s="55"/>
      <c r="AJJ323" s="55"/>
      <c r="AJK323" s="55"/>
      <c r="AJL323" s="55"/>
      <c r="AJM323" s="55"/>
      <c r="AJN323" s="55"/>
      <c r="AJO323" s="72">
        <f t="shared" si="337"/>
        <v>2</v>
      </c>
      <c r="AJP323" s="57">
        <f>AJO323*'Bảng giá bán 2015'!AD322</f>
        <v>0</v>
      </c>
      <c r="AJQ323" s="53">
        <f>'Hàng tồn'!AIM324</f>
        <v>0</v>
      </c>
      <c r="AJR323" s="168">
        <f>AJQ323*'Bảng giá mua 2015'!AIN322</f>
        <v>0</v>
      </c>
      <c r="AJS323" s="55"/>
      <c r="AJT323" s="55"/>
      <c r="AJU323" s="55"/>
      <c r="AJV323" s="55"/>
      <c r="AJW323" s="55"/>
      <c r="AJX323" s="55"/>
      <c r="AJY323" s="55"/>
      <c r="AJZ323" s="55"/>
      <c r="AKA323" s="55"/>
      <c r="AKB323" s="55"/>
      <c r="AKC323" s="55"/>
      <c r="AKD323" s="55"/>
      <c r="AKE323" s="55"/>
      <c r="AKF323" s="55"/>
      <c r="AKG323" s="55"/>
      <c r="AKH323" s="55"/>
      <c r="AKI323" s="55"/>
      <c r="AKJ323" s="55"/>
      <c r="AKK323" s="55"/>
      <c r="AKL323" s="55"/>
      <c r="AKM323" s="55"/>
      <c r="AKN323" s="55"/>
      <c r="AKO323" s="55"/>
      <c r="AKP323" s="55"/>
      <c r="AKQ323" s="55"/>
      <c r="AKR323" s="55"/>
      <c r="AKS323" s="55"/>
      <c r="AKT323" s="55"/>
      <c r="AKU323" s="55"/>
      <c r="AKV323" s="55"/>
      <c r="AKW323" s="72">
        <f t="shared" si="338"/>
        <v>0</v>
      </c>
      <c r="AKX323" s="57">
        <f>AKW323*'Bảng giá bán 2015'!BL322</f>
        <v>0</v>
      </c>
      <c r="AKY323" s="53">
        <f>'Hàng tồn'!AJU324</f>
        <v>0</v>
      </c>
      <c r="AKZ323" s="168">
        <f>AKY323*'Bảng giá mua 2015'!AJV322</f>
        <v>0</v>
      </c>
      <c r="ALA323" s="55"/>
      <c r="ALB323" s="55"/>
      <c r="ALC323" s="55"/>
      <c r="ALD323" s="55"/>
      <c r="ALE323" s="55"/>
      <c r="ALF323" s="55"/>
      <c r="ALG323" s="55"/>
      <c r="ALH323" s="55"/>
      <c r="ALI323" s="55"/>
      <c r="ALJ323" s="55"/>
      <c r="ALK323" s="55"/>
      <c r="ALL323" s="55"/>
      <c r="ALM323" s="55"/>
      <c r="ALN323" s="55"/>
      <c r="ALO323" s="55"/>
      <c r="ALP323" s="55"/>
      <c r="ALQ323" s="55"/>
      <c r="ALR323" s="55"/>
      <c r="ALS323" s="55"/>
      <c r="ALT323" s="55"/>
      <c r="ALU323" s="55"/>
      <c r="ALV323" s="55"/>
      <c r="ALW323" s="55"/>
      <c r="ALX323" s="55"/>
      <c r="ALY323" s="55"/>
      <c r="ALZ323" s="55"/>
      <c r="AMA323" s="55"/>
      <c r="AMB323" s="55"/>
      <c r="AMC323" s="55"/>
      <c r="AMD323" s="55"/>
      <c r="AME323" s="72">
        <f t="shared" si="339"/>
        <v>0</v>
      </c>
      <c r="AMF323" s="57">
        <f>AME323*'Bảng giá bán 2015'!CT322</f>
        <v>0</v>
      </c>
      <c r="AMG323" s="53">
        <f>'Hàng tồn'!ALC324</f>
        <v>0</v>
      </c>
      <c r="AMH323" s="168">
        <f>AMG323*'Bảng giá mua 2015'!ALD322</f>
        <v>0</v>
      </c>
      <c r="AMI323" s="55"/>
      <c r="AMJ323" s="55"/>
      <c r="AMK323" s="55"/>
      <c r="AML323" s="55"/>
      <c r="AMM323" s="55"/>
      <c r="AMN323" s="55"/>
      <c r="AMO323" s="55"/>
      <c r="AMP323" s="55"/>
      <c r="AMQ323" s="55"/>
      <c r="AMR323" s="55"/>
      <c r="AMS323" s="55"/>
      <c r="AMT323" s="55"/>
      <c r="AMU323" s="55"/>
      <c r="AMV323" s="55"/>
      <c r="AMW323" s="55"/>
      <c r="AMX323" s="55"/>
      <c r="AMY323" s="55"/>
      <c r="AMZ323" s="55"/>
      <c r="ANA323" s="55"/>
      <c r="ANB323" s="55"/>
      <c r="ANC323" s="55"/>
      <c r="AND323" s="55"/>
      <c r="ANE323" s="55"/>
      <c r="ANF323" s="55"/>
      <c r="ANG323" s="55"/>
      <c r="ANH323" s="55"/>
      <c r="ANI323" s="55"/>
      <c r="ANJ323" s="55"/>
      <c r="ANK323" s="55"/>
      <c r="ANL323" s="55"/>
      <c r="ANM323" s="72">
        <f t="shared" si="340"/>
        <v>0</v>
      </c>
      <c r="ANN323" s="57">
        <f>ANM323*'Bảng giá bán 2015'!EB322</f>
        <v>0</v>
      </c>
      <c r="ANO323" s="53">
        <f>'Hàng tồn'!AMK324</f>
        <v>0</v>
      </c>
      <c r="ANP323" s="168">
        <f>ANO323*'Bảng giá mua 2015'!AML322</f>
        <v>0</v>
      </c>
    </row>
    <row r="324" spans="1:1056" x14ac:dyDescent="0.3">
      <c r="A324" s="131"/>
      <c r="B324" s="58" t="s">
        <v>39</v>
      </c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72">
        <f t="shared" si="310"/>
        <v>0</v>
      </c>
      <c r="AH324" s="57">
        <f>AG324*'Bảng giá mua 2015'!D323</f>
        <v>0</v>
      </c>
      <c r="AI324" s="53">
        <f>'Hàng tồn'!E325</f>
        <v>0</v>
      </c>
      <c r="AJ324" s="168">
        <f>AI324*'Bảng giá mua 2015'!F323</f>
        <v>0</v>
      </c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72">
        <f t="shared" si="311"/>
        <v>0</v>
      </c>
      <c r="BP324" s="57">
        <f>BO324*'Bảng giá mua 2015'!AL323</f>
        <v>0</v>
      </c>
      <c r="BQ324" s="53">
        <f>'Hàng tồn'!AM325</f>
        <v>0</v>
      </c>
      <c r="BR324" s="168">
        <f>BQ324*'Bảng giá mua 2015'!AN323</f>
        <v>0</v>
      </c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72">
        <f t="shared" si="312"/>
        <v>0</v>
      </c>
      <c r="CX324" s="57">
        <f>CW324*'Bảng giá mua 2015'!BT323</f>
        <v>0</v>
      </c>
      <c r="CY324" s="53">
        <f>'Hàng tồn'!BU325</f>
        <v>0</v>
      </c>
      <c r="CZ324" s="168">
        <f>CY324*'Bảng giá mua 2015'!BV323</f>
        <v>0</v>
      </c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72">
        <f t="shared" si="313"/>
        <v>0</v>
      </c>
      <c r="EF324" s="57">
        <f>EE324*'Bảng giá mua 2015'!DB323</f>
        <v>0</v>
      </c>
      <c r="EG324" s="53">
        <f>'Hàng tồn'!DC325</f>
        <v>0</v>
      </c>
      <c r="EH324" s="168">
        <f>EG324*'Bảng giá mua 2015'!DD323</f>
        <v>0</v>
      </c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72">
        <f t="shared" si="314"/>
        <v>0</v>
      </c>
      <c r="FN324" s="57">
        <f>FM324*'Bảng giá mua 2015'!EJ323</f>
        <v>0</v>
      </c>
      <c r="FO324" s="53">
        <f>'Hàng tồn'!EK325</f>
        <v>0</v>
      </c>
      <c r="FP324" s="168">
        <f>FO324*'Bảng giá mua 2015'!EL323</f>
        <v>0</v>
      </c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72">
        <f t="shared" si="315"/>
        <v>0</v>
      </c>
      <c r="GV324" s="57">
        <f>GU324*'Bảng giá mua 2015'!FR323</f>
        <v>0</v>
      </c>
      <c r="GW324" s="53">
        <f>'Hàng tồn'!FS325</f>
        <v>0</v>
      </c>
      <c r="GX324" s="168">
        <f>GW324*'Bảng giá mua 2015'!FT323</f>
        <v>0</v>
      </c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72">
        <f t="shared" si="316"/>
        <v>0</v>
      </c>
      <c r="ID324" s="57">
        <f>IC324*'Bảng giá mua 2015'!GZ323</f>
        <v>0</v>
      </c>
      <c r="IE324" s="53">
        <f>'Hàng tồn'!HA325</f>
        <v>0</v>
      </c>
      <c r="IF324" s="168">
        <f>IE324*'Bảng giá mua 2015'!HB323</f>
        <v>0</v>
      </c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72">
        <f t="shared" si="317"/>
        <v>0</v>
      </c>
      <c r="JL324" s="57">
        <f>JK324*'Bảng giá mua 2015'!IH323</f>
        <v>0</v>
      </c>
      <c r="JM324" s="53">
        <f>'Hàng tồn'!II325</f>
        <v>0</v>
      </c>
      <c r="JN324" s="168">
        <f>JM324*'Bảng giá mua 2015'!IJ323</f>
        <v>0</v>
      </c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72">
        <f t="shared" si="318"/>
        <v>0</v>
      </c>
      <c r="KT324" s="57">
        <f>KS324*'Bảng giá mua 2015'!JP323</f>
        <v>0</v>
      </c>
      <c r="KU324" s="53">
        <f>'Hàng tồn'!JQ325</f>
        <v>0</v>
      </c>
      <c r="KV324" s="168">
        <f>KU324*'Bảng giá mua 2015'!JR323</f>
        <v>0</v>
      </c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72">
        <f t="shared" si="319"/>
        <v>0</v>
      </c>
      <c r="MB324" s="57">
        <f>MA324*'Bảng giá mua 2015'!KX323</f>
        <v>0</v>
      </c>
      <c r="MC324" s="53">
        <f>'Hàng tồn'!KY325</f>
        <v>0</v>
      </c>
      <c r="MD324" s="168">
        <f>MC324*'Bảng giá mua 2015'!KZ323</f>
        <v>0</v>
      </c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72">
        <f t="shared" si="320"/>
        <v>0</v>
      </c>
      <c r="NJ324" s="57">
        <f>NI324*'Bảng giá mua 2015'!MF323</f>
        <v>0</v>
      </c>
      <c r="NK324" s="53">
        <f>'Hàng tồn'!MG325</f>
        <v>0</v>
      </c>
      <c r="NL324" s="168">
        <f>NK324*'Bảng giá mua 2015'!MH323</f>
        <v>0</v>
      </c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72">
        <f t="shared" si="321"/>
        <v>0</v>
      </c>
      <c r="OR324" s="57">
        <f>OQ324*'Bảng giá mua 2015'!NN323</f>
        <v>0</v>
      </c>
      <c r="OS324" s="53">
        <f>'Hàng tồn'!NO325</f>
        <v>0</v>
      </c>
      <c r="OT324" s="168">
        <f>OS324*'Bảng giá mua 2015'!NP323</f>
        <v>0</v>
      </c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72">
        <f t="shared" si="322"/>
        <v>0</v>
      </c>
      <c r="PZ324" s="57">
        <f>PY324*'Bảng giá mua 2015'!OV323</f>
        <v>0</v>
      </c>
      <c r="QA324" s="53">
        <f>'Hàng tồn'!OW325</f>
        <v>0</v>
      </c>
      <c r="QB324" s="168">
        <f>QA324*'Bảng giá mua 2015'!OX323</f>
        <v>0</v>
      </c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72">
        <f t="shared" si="323"/>
        <v>0</v>
      </c>
      <c r="RH324" s="57">
        <f>RG324*'Bảng giá mua 2015'!QD323</f>
        <v>0</v>
      </c>
      <c r="RI324" s="53">
        <f>'Hàng tồn'!QE325</f>
        <v>0</v>
      </c>
      <c r="RJ324" s="168">
        <f>RI324*'Bảng giá mua 2015'!QF323</f>
        <v>0</v>
      </c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72">
        <f t="shared" si="324"/>
        <v>0</v>
      </c>
      <c r="SP324" s="57">
        <f>SO324*'Bảng giá mua 2015'!RL323</f>
        <v>0</v>
      </c>
      <c r="SQ324" s="53">
        <f>'Hàng tồn'!RM325</f>
        <v>0</v>
      </c>
      <c r="SR324" s="168">
        <f>SQ324*'Bảng giá mua 2015'!RN323</f>
        <v>0</v>
      </c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72">
        <f t="shared" si="325"/>
        <v>0</v>
      </c>
      <c r="TX324" s="57">
        <f>TW324*'Bảng giá mua 2015'!ST323</f>
        <v>0</v>
      </c>
      <c r="TY324" s="53">
        <f>'Hàng tồn'!SU325</f>
        <v>0</v>
      </c>
      <c r="TZ324" s="168">
        <f>TY324*'Bảng giá mua 2015'!SV323</f>
        <v>0</v>
      </c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72">
        <f t="shared" si="326"/>
        <v>0</v>
      </c>
      <c r="VF324" s="57">
        <f>VE324*'Bảng giá mua 2015'!UB323</f>
        <v>0</v>
      </c>
      <c r="VG324" s="53">
        <f>'Hàng tồn'!UC325</f>
        <v>0</v>
      </c>
      <c r="VH324" s="168">
        <f>VG324*'Bảng giá mua 2015'!UD323</f>
        <v>0</v>
      </c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72">
        <f t="shared" si="327"/>
        <v>0</v>
      </c>
      <c r="WN324" s="57">
        <f>WM324*'Bảng giá mua 2015'!VJ323</f>
        <v>0</v>
      </c>
      <c r="WO324" s="53">
        <f>'Hàng tồn'!VK325</f>
        <v>0</v>
      </c>
      <c r="WP324" s="168">
        <f>WO324*'Bảng giá mua 2015'!VL323</f>
        <v>0</v>
      </c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72">
        <f t="shared" si="328"/>
        <v>0</v>
      </c>
      <c r="XV324" s="57">
        <f>XU324*'Bảng giá mua 2015'!WR323</f>
        <v>0</v>
      </c>
      <c r="XW324" s="53">
        <f>'Hàng tồn'!WS325</f>
        <v>0</v>
      </c>
      <c r="XX324" s="168">
        <f>XW324*'Bảng giá mua 2015'!WT323</f>
        <v>0</v>
      </c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72">
        <f t="shared" si="329"/>
        <v>0</v>
      </c>
      <c r="ZD324" s="57">
        <f>ZC324*'Bảng giá mua 2015'!XZ323</f>
        <v>0</v>
      </c>
      <c r="ZE324" s="53">
        <f>'Hàng tồn'!YA325</f>
        <v>0</v>
      </c>
      <c r="ZF324" s="168">
        <f>ZE324*'Bảng giá mua 2015'!YB323</f>
        <v>0</v>
      </c>
      <c r="ZG324" s="55"/>
      <c r="ZH324" s="55"/>
      <c r="ZI324" s="55"/>
      <c r="ZJ324" s="55"/>
      <c r="ZK324" s="55"/>
      <c r="ZL324" s="55"/>
      <c r="ZM324" s="55"/>
      <c r="ZN324" s="55"/>
      <c r="ZO324" s="55"/>
      <c r="ZP324" s="55"/>
      <c r="ZQ324" s="55"/>
      <c r="ZR324" s="55"/>
      <c r="ZS324" s="55"/>
      <c r="ZT324" s="55"/>
      <c r="ZU324" s="55"/>
      <c r="ZV324" s="55"/>
      <c r="ZW324" s="55"/>
      <c r="ZX324" s="55"/>
      <c r="ZY324" s="55"/>
      <c r="ZZ324" s="55"/>
      <c r="AAA324" s="55"/>
      <c r="AAB324" s="55"/>
      <c r="AAC324" s="55"/>
      <c r="AAD324" s="55"/>
      <c r="AAE324" s="55"/>
      <c r="AAF324" s="55"/>
      <c r="AAG324" s="55"/>
      <c r="AAH324" s="55"/>
      <c r="AAI324" s="55"/>
      <c r="AAJ324" s="55"/>
      <c r="AAK324" s="72">
        <f t="shared" si="330"/>
        <v>0</v>
      </c>
      <c r="AAL324" s="57">
        <f>AAK324*'Bảng giá mua 2015'!ZH323</f>
        <v>0</v>
      </c>
      <c r="AAM324" s="53">
        <f>'Hàng tồn'!ZI325</f>
        <v>0</v>
      </c>
      <c r="AAN324" s="168">
        <f>AAM324*'Bảng giá mua 2015'!ZJ323</f>
        <v>0</v>
      </c>
      <c r="AAO324" s="55"/>
      <c r="AAP324" s="55"/>
      <c r="AAQ324" s="55"/>
      <c r="AAR324" s="55"/>
      <c r="AAS324" s="55"/>
      <c r="AAT324" s="55"/>
      <c r="AAU324" s="55"/>
      <c r="AAV324" s="55"/>
      <c r="AAW324" s="55"/>
      <c r="AAX324" s="55"/>
      <c r="AAY324" s="55"/>
      <c r="AAZ324" s="55"/>
      <c r="ABA324" s="55"/>
      <c r="ABB324" s="55"/>
      <c r="ABC324" s="55"/>
      <c r="ABD324" s="55"/>
      <c r="ABE324" s="55"/>
      <c r="ABF324" s="55"/>
      <c r="ABG324" s="55"/>
      <c r="ABH324" s="55"/>
      <c r="ABI324" s="55"/>
      <c r="ABJ324" s="55"/>
      <c r="ABK324" s="55"/>
      <c r="ABL324" s="55"/>
      <c r="ABM324" s="55"/>
      <c r="ABN324" s="55"/>
      <c r="ABO324" s="55"/>
      <c r="ABP324" s="55"/>
      <c r="ABQ324" s="55"/>
      <c r="ABR324" s="55"/>
      <c r="ABS324" s="72">
        <f t="shared" si="331"/>
        <v>0</v>
      </c>
      <c r="ABT324" s="57">
        <f>ABS324*'Bảng giá mua 2015'!AAP323</f>
        <v>0</v>
      </c>
      <c r="ABU324" s="53">
        <f>'Hàng tồn'!AAQ325</f>
        <v>0</v>
      </c>
      <c r="ABV324" s="168">
        <f>ABU324*'Bảng giá mua 2015'!AAR323</f>
        <v>0</v>
      </c>
      <c r="ABW324" s="55"/>
      <c r="ABX324" s="55"/>
      <c r="ABY324" s="55"/>
      <c r="ABZ324" s="55"/>
      <c r="ACA324" s="55"/>
      <c r="ACB324" s="55"/>
      <c r="ACC324" s="55"/>
      <c r="ACD324" s="55"/>
      <c r="ACE324" s="55"/>
      <c r="ACF324" s="55"/>
      <c r="ACG324" s="55"/>
      <c r="ACH324" s="55"/>
      <c r="ACI324" s="55"/>
      <c r="ACJ324" s="55"/>
      <c r="ACK324" s="55"/>
      <c r="ACL324" s="55"/>
      <c r="ACM324" s="55"/>
      <c r="ACN324" s="55"/>
      <c r="ACO324" s="55"/>
      <c r="ACP324" s="55"/>
      <c r="ACQ324" s="55"/>
      <c r="ACR324" s="55"/>
      <c r="ACS324" s="55"/>
      <c r="ACT324" s="55"/>
      <c r="ACU324" s="55"/>
      <c r="ACV324" s="55"/>
      <c r="ACW324" s="55"/>
      <c r="ACX324" s="55"/>
      <c r="ACY324" s="55"/>
      <c r="ACZ324" s="55"/>
      <c r="ADA324" s="72">
        <f t="shared" si="332"/>
        <v>0</v>
      </c>
      <c r="ADB324" s="57">
        <f>ADA324*'Bảng giá mua 2015'!ABX323</f>
        <v>0</v>
      </c>
      <c r="ADC324" s="53">
        <f>'Hàng tồn'!ABY325</f>
        <v>0</v>
      </c>
      <c r="ADD324" s="168">
        <f>ADC324*'Bảng giá mua 2015'!ABZ323</f>
        <v>0</v>
      </c>
      <c r="ADE324" s="55"/>
      <c r="ADF324" s="55"/>
      <c r="ADG324" s="55"/>
      <c r="ADH324" s="55"/>
      <c r="ADI324" s="55"/>
      <c r="ADJ324" s="55"/>
      <c r="ADK324" s="55"/>
      <c r="ADL324" s="55"/>
      <c r="ADM324" s="55"/>
      <c r="ADN324" s="55"/>
      <c r="ADO324" s="55"/>
      <c r="ADP324" s="55"/>
      <c r="ADQ324" s="55"/>
      <c r="ADR324" s="55"/>
      <c r="ADS324" s="55"/>
      <c r="ADT324" s="55"/>
      <c r="ADU324" s="55"/>
      <c r="ADV324" s="55"/>
      <c r="ADW324" s="55"/>
      <c r="ADX324" s="55"/>
      <c r="ADY324" s="55"/>
      <c r="ADZ324" s="55"/>
      <c r="AEA324" s="55"/>
      <c r="AEB324" s="55"/>
      <c r="AEC324" s="55"/>
      <c r="AED324" s="55"/>
      <c r="AEE324" s="55"/>
      <c r="AEF324" s="55"/>
      <c r="AEG324" s="55"/>
      <c r="AEH324" s="55"/>
      <c r="AEI324" s="72">
        <f t="shared" si="333"/>
        <v>0</v>
      </c>
      <c r="AEJ324" s="57">
        <f>AEI324*'Bảng giá mua 2015'!ADF323</f>
        <v>0</v>
      </c>
      <c r="AEK324" s="53">
        <f>'Hàng tồn'!ADG325</f>
        <v>0</v>
      </c>
      <c r="AEL324" s="168">
        <f>AEK324*'Bảng giá mua 2015'!ADH323</f>
        <v>0</v>
      </c>
      <c r="AEM324" s="55"/>
      <c r="AEN324" s="55"/>
      <c r="AEO324" s="55"/>
      <c r="AEP324" s="55"/>
      <c r="AEQ324" s="55"/>
      <c r="AER324" s="55"/>
      <c r="AES324" s="55"/>
      <c r="AET324" s="55"/>
      <c r="AEU324" s="55"/>
      <c r="AEV324" s="55"/>
      <c r="AEW324" s="55"/>
      <c r="AEX324" s="55"/>
      <c r="AEY324" s="55"/>
      <c r="AEZ324" s="55"/>
      <c r="AFA324" s="55"/>
      <c r="AFB324" s="55"/>
      <c r="AFC324" s="55"/>
      <c r="AFD324" s="55"/>
      <c r="AFE324" s="55"/>
      <c r="AFF324" s="55"/>
      <c r="AFG324" s="55"/>
      <c r="AFH324" s="55"/>
      <c r="AFI324" s="55"/>
      <c r="AFJ324" s="55"/>
      <c r="AFK324" s="55"/>
      <c r="AFL324" s="55"/>
      <c r="AFM324" s="55"/>
      <c r="AFN324" s="55"/>
      <c r="AFO324" s="55"/>
      <c r="AFP324" s="55"/>
      <c r="AFQ324" s="72">
        <f t="shared" si="334"/>
        <v>0</v>
      </c>
      <c r="AFR324" s="57">
        <f>AFQ324*'Bảng giá mua 2015'!AEN323</f>
        <v>0</v>
      </c>
      <c r="AFS324" s="53">
        <f>'Hàng tồn'!AEO325</f>
        <v>0</v>
      </c>
      <c r="AFT324" s="168">
        <f>AFS324*'Bảng giá mua 2015'!AEP323</f>
        <v>0</v>
      </c>
      <c r="AFU324" s="55"/>
      <c r="AFV324" s="55"/>
      <c r="AFW324" s="55"/>
      <c r="AFX324" s="55"/>
      <c r="AFY324" s="55"/>
      <c r="AFZ324" s="55"/>
      <c r="AGA324" s="55"/>
      <c r="AGB324" s="55"/>
      <c r="AGC324" s="55"/>
      <c r="AGD324" s="55"/>
      <c r="AGE324" s="55"/>
      <c r="AGF324" s="55"/>
      <c r="AGG324" s="55"/>
      <c r="AGH324" s="55"/>
      <c r="AGI324" s="55"/>
      <c r="AGJ324" s="55"/>
      <c r="AGK324" s="55"/>
      <c r="AGL324" s="55"/>
      <c r="AGM324" s="55"/>
      <c r="AGN324" s="55"/>
      <c r="AGO324" s="55"/>
      <c r="AGP324" s="55"/>
      <c r="AGQ324" s="55"/>
      <c r="AGR324" s="55"/>
      <c r="AGS324" s="55"/>
      <c r="AGT324" s="55"/>
      <c r="AGU324" s="55"/>
      <c r="AGV324" s="55"/>
      <c r="AGW324" s="55"/>
      <c r="AGX324" s="55"/>
      <c r="AGY324" s="72">
        <f t="shared" si="335"/>
        <v>0</v>
      </c>
      <c r="AGZ324" s="57">
        <f>AGY324*'Bảng giá mua 2015'!AFV323</f>
        <v>0</v>
      </c>
      <c r="AHA324" s="53">
        <f>'Hàng tồn'!AFW325</f>
        <v>0</v>
      </c>
      <c r="AHB324" s="168">
        <f>AHA324*'Bảng giá mua 2015'!AFX323</f>
        <v>0</v>
      </c>
      <c r="AHC324" s="55"/>
      <c r="AHD324" s="55"/>
      <c r="AHE324" s="55"/>
      <c r="AHF324" s="55"/>
      <c r="AHG324" s="55"/>
      <c r="AHH324" s="55"/>
      <c r="AHI324" s="55"/>
      <c r="AHJ324" s="55"/>
      <c r="AHK324" s="55"/>
      <c r="AHL324" s="55"/>
      <c r="AHM324" s="55"/>
      <c r="AHN324" s="55"/>
      <c r="AHO324" s="55"/>
      <c r="AHP324" s="55"/>
      <c r="AHQ324" s="55"/>
      <c r="AHR324" s="55"/>
      <c r="AHS324" s="55"/>
      <c r="AHT324" s="55"/>
      <c r="AHU324" s="55"/>
      <c r="AHV324" s="55"/>
      <c r="AHW324" s="55"/>
      <c r="AHX324" s="55"/>
      <c r="AHY324" s="55"/>
      <c r="AHZ324" s="55"/>
      <c r="AIA324" s="55"/>
      <c r="AIB324" s="55"/>
      <c r="AIC324" s="55"/>
      <c r="AID324" s="55"/>
      <c r="AIE324" s="55"/>
      <c r="AIF324" s="55"/>
      <c r="AIG324" s="72">
        <f t="shared" si="336"/>
        <v>0</v>
      </c>
      <c r="AIH324" s="57">
        <f>AIG324*'Bảng giá bán 2015'!AC323</f>
        <v>0</v>
      </c>
      <c r="AII324" s="53">
        <f>'Hàng tồn'!AHE325</f>
        <v>0</v>
      </c>
      <c r="AIJ324" s="168">
        <f>AII324*'Bảng giá bán 2015'!AD323</f>
        <v>0</v>
      </c>
      <c r="AIK324" s="55"/>
      <c r="AIL324" s="55"/>
      <c r="AIM324" s="55"/>
      <c r="AIN324" s="55"/>
      <c r="AIO324" s="55"/>
      <c r="AIP324" s="55"/>
      <c r="AIQ324" s="55"/>
      <c r="AIR324" s="55"/>
      <c r="AIS324" s="55"/>
      <c r="AIT324" s="55"/>
      <c r="AIU324" s="55"/>
      <c r="AIV324" s="55"/>
      <c r="AIW324" s="55"/>
      <c r="AIX324" s="55"/>
      <c r="AIY324" s="55"/>
      <c r="AIZ324" s="55"/>
      <c r="AJA324" s="55"/>
      <c r="AJB324" s="55"/>
      <c r="AJC324" s="55"/>
      <c r="AJD324" s="55"/>
      <c r="AJE324" s="55"/>
      <c r="AJF324" s="55"/>
      <c r="AJG324" s="55"/>
      <c r="AJH324" s="55"/>
      <c r="AJI324" s="55"/>
      <c r="AJJ324" s="55"/>
      <c r="AJK324" s="55"/>
      <c r="AJL324" s="55"/>
      <c r="AJM324" s="55"/>
      <c r="AJN324" s="55"/>
      <c r="AJO324" s="72">
        <f t="shared" si="337"/>
        <v>0</v>
      </c>
      <c r="AJP324" s="57">
        <f>AJO324*'Bảng giá bán 2015'!AD323</f>
        <v>0</v>
      </c>
      <c r="AJQ324" s="53">
        <f>'Hàng tồn'!AIM325</f>
        <v>0</v>
      </c>
      <c r="AJR324" s="168">
        <f>AJQ324*'Bảng giá mua 2015'!AIN323</f>
        <v>0</v>
      </c>
      <c r="AJS324" s="55"/>
      <c r="AJT324" s="55"/>
      <c r="AJU324" s="55"/>
      <c r="AJV324" s="55"/>
      <c r="AJW324" s="55"/>
      <c r="AJX324" s="55"/>
      <c r="AJY324" s="55"/>
      <c r="AJZ324" s="55"/>
      <c r="AKA324" s="55"/>
      <c r="AKB324" s="55"/>
      <c r="AKC324" s="55"/>
      <c r="AKD324" s="55"/>
      <c r="AKE324" s="55"/>
      <c r="AKF324" s="55"/>
      <c r="AKG324" s="55"/>
      <c r="AKH324" s="55"/>
      <c r="AKI324" s="55"/>
      <c r="AKJ324" s="55"/>
      <c r="AKK324" s="55"/>
      <c r="AKL324" s="55"/>
      <c r="AKM324" s="55"/>
      <c r="AKN324" s="55"/>
      <c r="AKO324" s="55"/>
      <c r="AKP324" s="55"/>
      <c r="AKQ324" s="55"/>
      <c r="AKR324" s="55"/>
      <c r="AKS324" s="55"/>
      <c r="AKT324" s="55"/>
      <c r="AKU324" s="55"/>
      <c r="AKV324" s="55"/>
      <c r="AKW324" s="72">
        <f t="shared" si="338"/>
        <v>0</v>
      </c>
      <c r="AKX324" s="57">
        <f>AKW324*'Bảng giá bán 2015'!BL323</f>
        <v>0</v>
      </c>
      <c r="AKY324" s="53">
        <f>'Hàng tồn'!AJU325</f>
        <v>0</v>
      </c>
      <c r="AKZ324" s="168">
        <f>AKY324*'Bảng giá mua 2015'!AJV323</f>
        <v>0</v>
      </c>
      <c r="ALA324" s="55"/>
      <c r="ALB324" s="55"/>
      <c r="ALC324" s="55"/>
      <c r="ALD324" s="55"/>
      <c r="ALE324" s="55"/>
      <c r="ALF324" s="55"/>
      <c r="ALG324" s="55"/>
      <c r="ALH324" s="55"/>
      <c r="ALI324" s="55"/>
      <c r="ALJ324" s="55"/>
      <c r="ALK324" s="55"/>
      <c r="ALL324" s="55"/>
      <c r="ALM324" s="55"/>
      <c r="ALN324" s="55"/>
      <c r="ALO324" s="55"/>
      <c r="ALP324" s="55"/>
      <c r="ALQ324" s="55"/>
      <c r="ALR324" s="55"/>
      <c r="ALS324" s="55"/>
      <c r="ALT324" s="55"/>
      <c r="ALU324" s="55"/>
      <c r="ALV324" s="55"/>
      <c r="ALW324" s="55"/>
      <c r="ALX324" s="55"/>
      <c r="ALY324" s="55"/>
      <c r="ALZ324" s="55"/>
      <c r="AMA324" s="55"/>
      <c r="AMB324" s="55"/>
      <c r="AMC324" s="55"/>
      <c r="AMD324" s="55"/>
      <c r="AME324" s="72">
        <f t="shared" si="339"/>
        <v>0</v>
      </c>
      <c r="AMF324" s="57">
        <f>AME324*'Bảng giá bán 2015'!CT323</f>
        <v>0</v>
      </c>
      <c r="AMG324" s="53">
        <f>'Hàng tồn'!ALC325</f>
        <v>0</v>
      </c>
      <c r="AMH324" s="168">
        <f>AMG324*'Bảng giá mua 2015'!ALD323</f>
        <v>0</v>
      </c>
      <c r="AMI324" s="55"/>
      <c r="AMJ324" s="55"/>
      <c r="AMK324" s="55"/>
      <c r="AML324" s="55"/>
      <c r="AMM324" s="55"/>
      <c r="AMN324" s="55"/>
      <c r="AMO324" s="55"/>
      <c r="AMP324" s="55"/>
      <c r="AMQ324" s="55"/>
      <c r="AMR324" s="55"/>
      <c r="AMS324" s="55"/>
      <c r="AMT324" s="55"/>
      <c r="AMU324" s="55"/>
      <c r="AMV324" s="55"/>
      <c r="AMW324" s="55"/>
      <c r="AMX324" s="55"/>
      <c r="AMY324" s="55"/>
      <c r="AMZ324" s="55"/>
      <c r="ANA324" s="55"/>
      <c r="ANB324" s="55"/>
      <c r="ANC324" s="55"/>
      <c r="AND324" s="55"/>
      <c r="ANE324" s="55"/>
      <c r="ANF324" s="55"/>
      <c r="ANG324" s="55"/>
      <c r="ANH324" s="55"/>
      <c r="ANI324" s="55"/>
      <c r="ANJ324" s="55"/>
      <c r="ANK324" s="55"/>
      <c r="ANL324" s="55"/>
      <c r="ANM324" s="72">
        <f t="shared" si="340"/>
        <v>0</v>
      </c>
      <c r="ANN324" s="57">
        <f>ANM324*'Bảng giá bán 2015'!EB323</f>
        <v>0</v>
      </c>
      <c r="ANO324" s="53">
        <f>'Hàng tồn'!AMK325</f>
        <v>0</v>
      </c>
      <c r="ANP324" s="168">
        <f>ANO324*'Bảng giá mua 2015'!AML323</f>
        <v>0</v>
      </c>
    </row>
    <row r="325" spans="1:1056" x14ac:dyDescent="0.3">
      <c r="A325" s="130"/>
      <c r="B325" s="58" t="s">
        <v>40</v>
      </c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72">
        <f t="shared" si="310"/>
        <v>0</v>
      </c>
      <c r="AH325" s="57">
        <f>AG325*'Bảng giá mua 2015'!D324</f>
        <v>0</v>
      </c>
      <c r="AI325" s="53">
        <f>'Hàng tồn'!E326</f>
        <v>0</v>
      </c>
      <c r="AJ325" s="168">
        <f>AI325*'Bảng giá mua 2015'!F324</f>
        <v>0</v>
      </c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72">
        <f t="shared" si="311"/>
        <v>0</v>
      </c>
      <c r="BP325" s="57">
        <f>BO325*'Bảng giá mua 2015'!AL324</f>
        <v>0</v>
      </c>
      <c r="BQ325" s="53">
        <f>'Hàng tồn'!AM326</f>
        <v>0</v>
      </c>
      <c r="BR325" s="168">
        <f>BQ325*'Bảng giá mua 2015'!AN324</f>
        <v>0</v>
      </c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72">
        <f t="shared" si="312"/>
        <v>0</v>
      </c>
      <c r="CX325" s="57">
        <f>CW325*'Bảng giá mua 2015'!BT324</f>
        <v>0</v>
      </c>
      <c r="CY325" s="53">
        <f>'Hàng tồn'!BU326</f>
        <v>0</v>
      </c>
      <c r="CZ325" s="168">
        <f>CY325*'Bảng giá mua 2015'!BV324</f>
        <v>0</v>
      </c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72">
        <f t="shared" si="313"/>
        <v>0</v>
      </c>
      <c r="EF325" s="57">
        <f>EE325*'Bảng giá mua 2015'!DB324</f>
        <v>0</v>
      </c>
      <c r="EG325" s="53">
        <f>'Hàng tồn'!DC326</f>
        <v>0</v>
      </c>
      <c r="EH325" s="168">
        <f>EG325*'Bảng giá mua 2015'!DD324</f>
        <v>0</v>
      </c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72">
        <f t="shared" si="314"/>
        <v>0</v>
      </c>
      <c r="FN325" s="57">
        <f>FM325*'Bảng giá mua 2015'!EJ324</f>
        <v>0</v>
      </c>
      <c r="FO325" s="53">
        <f>'Hàng tồn'!EK326</f>
        <v>0</v>
      </c>
      <c r="FP325" s="168">
        <f>FO325*'Bảng giá mua 2015'!EL324</f>
        <v>0</v>
      </c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72">
        <f t="shared" si="315"/>
        <v>0</v>
      </c>
      <c r="GV325" s="57">
        <f>GU325*'Bảng giá mua 2015'!FR324</f>
        <v>0</v>
      </c>
      <c r="GW325" s="53">
        <f>'Hàng tồn'!FS326</f>
        <v>0</v>
      </c>
      <c r="GX325" s="168">
        <f>GW325*'Bảng giá mua 2015'!FT324</f>
        <v>0</v>
      </c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72">
        <f t="shared" si="316"/>
        <v>0</v>
      </c>
      <c r="ID325" s="57">
        <f>IC325*'Bảng giá mua 2015'!GZ324</f>
        <v>0</v>
      </c>
      <c r="IE325" s="53">
        <f>'Hàng tồn'!HA326</f>
        <v>0</v>
      </c>
      <c r="IF325" s="168">
        <f>IE325*'Bảng giá mua 2015'!HB324</f>
        <v>0</v>
      </c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72">
        <f t="shared" si="317"/>
        <v>0</v>
      </c>
      <c r="JL325" s="57">
        <f>JK325*'Bảng giá mua 2015'!IH324</f>
        <v>0</v>
      </c>
      <c r="JM325" s="53">
        <f>'Hàng tồn'!II326</f>
        <v>0</v>
      </c>
      <c r="JN325" s="168">
        <f>JM325*'Bảng giá mua 2015'!IJ324</f>
        <v>0</v>
      </c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72">
        <f t="shared" si="318"/>
        <v>0</v>
      </c>
      <c r="KT325" s="57">
        <f>KS325*'Bảng giá mua 2015'!JP324</f>
        <v>0</v>
      </c>
      <c r="KU325" s="53">
        <f>'Hàng tồn'!JQ326</f>
        <v>0</v>
      </c>
      <c r="KV325" s="168">
        <f>KU325*'Bảng giá mua 2015'!JR324</f>
        <v>0</v>
      </c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72">
        <f t="shared" si="319"/>
        <v>0</v>
      </c>
      <c r="MB325" s="57">
        <f>MA325*'Bảng giá mua 2015'!KX324</f>
        <v>0</v>
      </c>
      <c r="MC325" s="53">
        <f>'Hàng tồn'!KY326</f>
        <v>0</v>
      </c>
      <c r="MD325" s="168">
        <f>MC325*'Bảng giá mua 2015'!KZ324</f>
        <v>0</v>
      </c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72">
        <f t="shared" si="320"/>
        <v>0</v>
      </c>
      <c r="NJ325" s="57">
        <f>NI325*'Bảng giá mua 2015'!MF324</f>
        <v>0</v>
      </c>
      <c r="NK325" s="53">
        <f>'Hàng tồn'!MG326</f>
        <v>0</v>
      </c>
      <c r="NL325" s="168">
        <f>NK325*'Bảng giá mua 2015'!MH324</f>
        <v>0</v>
      </c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72">
        <f t="shared" si="321"/>
        <v>0</v>
      </c>
      <c r="OR325" s="57">
        <f>OQ325*'Bảng giá mua 2015'!NN324</f>
        <v>0</v>
      </c>
      <c r="OS325" s="53">
        <f>'Hàng tồn'!NO326</f>
        <v>0</v>
      </c>
      <c r="OT325" s="168">
        <f>OS325*'Bảng giá mua 2015'!NP324</f>
        <v>0</v>
      </c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72">
        <f t="shared" si="322"/>
        <v>0</v>
      </c>
      <c r="PZ325" s="57">
        <f>PY325*'Bảng giá mua 2015'!OV324</f>
        <v>0</v>
      </c>
      <c r="QA325" s="53">
        <f>'Hàng tồn'!OW326</f>
        <v>0</v>
      </c>
      <c r="QB325" s="168">
        <f>QA325*'Bảng giá mua 2015'!OX324</f>
        <v>0</v>
      </c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72">
        <f t="shared" si="323"/>
        <v>0</v>
      </c>
      <c r="RH325" s="57">
        <f>RG325*'Bảng giá mua 2015'!QD324</f>
        <v>0</v>
      </c>
      <c r="RI325" s="53">
        <f>'Hàng tồn'!QE326</f>
        <v>0</v>
      </c>
      <c r="RJ325" s="168">
        <f>RI325*'Bảng giá mua 2015'!QF324</f>
        <v>0</v>
      </c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72">
        <f t="shared" si="324"/>
        <v>0</v>
      </c>
      <c r="SP325" s="57">
        <f>SO325*'Bảng giá mua 2015'!RL324</f>
        <v>0</v>
      </c>
      <c r="SQ325" s="53">
        <f>'Hàng tồn'!RM326</f>
        <v>0</v>
      </c>
      <c r="SR325" s="168">
        <f>SQ325*'Bảng giá mua 2015'!RN324</f>
        <v>0</v>
      </c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72">
        <f t="shared" si="325"/>
        <v>0</v>
      </c>
      <c r="TX325" s="57">
        <f>TW325*'Bảng giá mua 2015'!ST324</f>
        <v>0</v>
      </c>
      <c r="TY325" s="53">
        <f>'Hàng tồn'!SU326</f>
        <v>0</v>
      </c>
      <c r="TZ325" s="168">
        <f>TY325*'Bảng giá mua 2015'!SV324</f>
        <v>0</v>
      </c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72">
        <f t="shared" si="326"/>
        <v>0</v>
      </c>
      <c r="VF325" s="57">
        <f>VE325*'Bảng giá mua 2015'!UB324</f>
        <v>0</v>
      </c>
      <c r="VG325" s="53">
        <f>'Hàng tồn'!UC326</f>
        <v>0</v>
      </c>
      <c r="VH325" s="168">
        <f>VG325*'Bảng giá mua 2015'!UD324</f>
        <v>0</v>
      </c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72">
        <f t="shared" si="327"/>
        <v>0</v>
      </c>
      <c r="WN325" s="57">
        <f>WM325*'Bảng giá mua 2015'!VJ324</f>
        <v>0</v>
      </c>
      <c r="WO325" s="53">
        <f>'Hàng tồn'!VK326</f>
        <v>0</v>
      </c>
      <c r="WP325" s="168">
        <f>WO325*'Bảng giá mua 2015'!VL324</f>
        <v>0</v>
      </c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72">
        <f t="shared" si="328"/>
        <v>0</v>
      </c>
      <c r="XV325" s="57">
        <f>XU325*'Bảng giá mua 2015'!WR324</f>
        <v>0</v>
      </c>
      <c r="XW325" s="53">
        <f>'Hàng tồn'!WS326</f>
        <v>0</v>
      </c>
      <c r="XX325" s="168">
        <f>XW325*'Bảng giá mua 2015'!WT324</f>
        <v>0</v>
      </c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72">
        <f t="shared" si="329"/>
        <v>0</v>
      </c>
      <c r="ZD325" s="57">
        <f>ZC325*'Bảng giá mua 2015'!XZ324</f>
        <v>0</v>
      </c>
      <c r="ZE325" s="53">
        <f>'Hàng tồn'!YA326</f>
        <v>0</v>
      </c>
      <c r="ZF325" s="168">
        <f>ZE325*'Bảng giá mua 2015'!YB324</f>
        <v>0</v>
      </c>
      <c r="ZG325" s="55"/>
      <c r="ZH325" s="55"/>
      <c r="ZI325" s="55"/>
      <c r="ZJ325" s="55"/>
      <c r="ZK325" s="55"/>
      <c r="ZL325" s="55"/>
      <c r="ZM325" s="55"/>
      <c r="ZN325" s="55"/>
      <c r="ZO325" s="55"/>
      <c r="ZP325" s="55"/>
      <c r="ZQ325" s="55"/>
      <c r="ZR325" s="55"/>
      <c r="ZS325" s="55"/>
      <c r="ZT325" s="55"/>
      <c r="ZU325" s="55"/>
      <c r="ZV325" s="55"/>
      <c r="ZW325" s="55"/>
      <c r="ZX325" s="55"/>
      <c r="ZY325" s="55"/>
      <c r="ZZ325" s="55"/>
      <c r="AAA325" s="55"/>
      <c r="AAB325" s="55"/>
      <c r="AAC325" s="55"/>
      <c r="AAD325" s="55"/>
      <c r="AAE325" s="55"/>
      <c r="AAF325" s="55"/>
      <c r="AAG325" s="55"/>
      <c r="AAH325" s="55"/>
      <c r="AAI325" s="55"/>
      <c r="AAJ325" s="55"/>
      <c r="AAK325" s="72">
        <f t="shared" si="330"/>
        <v>0</v>
      </c>
      <c r="AAL325" s="57">
        <f>AAK325*'Bảng giá mua 2015'!ZH324</f>
        <v>0</v>
      </c>
      <c r="AAM325" s="53">
        <f>'Hàng tồn'!ZI326</f>
        <v>0</v>
      </c>
      <c r="AAN325" s="168">
        <f>AAM325*'Bảng giá mua 2015'!ZJ324</f>
        <v>0</v>
      </c>
      <c r="AAO325" s="55"/>
      <c r="AAP325" s="55"/>
      <c r="AAQ325" s="55"/>
      <c r="AAR325" s="55"/>
      <c r="AAS325" s="55"/>
      <c r="AAT325" s="55"/>
      <c r="AAU325" s="55"/>
      <c r="AAV325" s="55"/>
      <c r="AAW325" s="55"/>
      <c r="AAX325" s="55"/>
      <c r="AAY325" s="55"/>
      <c r="AAZ325" s="55"/>
      <c r="ABA325" s="55"/>
      <c r="ABB325" s="55"/>
      <c r="ABC325" s="55"/>
      <c r="ABD325" s="55"/>
      <c r="ABE325" s="55"/>
      <c r="ABF325" s="55"/>
      <c r="ABG325" s="55"/>
      <c r="ABH325" s="55"/>
      <c r="ABI325" s="55"/>
      <c r="ABJ325" s="55"/>
      <c r="ABK325" s="55"/>
      <c r="ABL325" s="55"/>
      <c r="ABM325" s="55"/>
      <c r="ABN325" s="55"/>
      <c r="ABO325" s="55"/>
      <c r="ABP325" s="55"/>
      <c r="ABQ325" s="55"/>
      <c r="ABR325" s="55"/>
      <c r="ABS325" s="72">
        <f t="shared" si="331"/>
        <v>0</v>
      </c>
      <c r="ABT325" s="57">
        <f>ABS325*'Bảng giá mua 2015'!AAP324</f>
        <v>0</v>
      </c>
      <c r="ABU325" s="53">
        <f>'Hàng tồn'!AAQ326</f>
        <v>0</v>
      </c>
      <c r="ABV325" s="168">
        <f>ABU325*'Bảng giá mua 2015'!AAR324</f>
        <v>0</v>
      </c>
      <c r="ABW325" s="55"/>
      <c r="ABX325" s="55"/>
      <c r="ABY325" s="55"/>
      <c r="ABZ325" s="55"/>
      <c r="ACA325" s="55"/>
      <c r="ACB325" s="55"/>
      <c r="ACC325" s="55"/>
      <c r="ACD325" s="55"/>
      <c r="ACE325" s="55"/>
      <c r="ACF325" s="55"/>
      <c r="ACG325" s="55"/>
      <c r="ACH325" s="55"/>
      <c r="ACI325" s="55"/>
      <c r="ACJ325" s="55"/>
      <c r="ACK325" s="55"/>
      <c r="ACL325" s="55"/>
      <c r="ACM325" s="55"/>
      <c r="ACN325" s="55"/>
      <c r="ACO325" s="55"/>
      <c r="ACP325" s="55"/>
      <c r="ACQ325" s="55"/>
      <c r="ACR325" s="55"/>
      <c r="ACS325" s="55"/>
      <c r="ACT325" s="55"/>
      <c r="ACU325" s="55"/>
      <c r="ACV325" s="55"/>
      <c r="ACW325" s="55"/>
      <c r="ACX325" s="55"/>
      <c r="ACY325" s="55"/>
      <c r="ACZ325" s="55"/>
      <c r="ADA325" s="72">
        <f t="shared" si="332"/>
        <v>0</v>
      </c>
      <c r="ADB325" s="57">
        <f>ADA325*'Bảng giá mua 2015'!ABX324</f>
        <v>0</v>
      </c>
      <c r="ADC325" s="53">
        <f>'Hàng tồn'!ABY326</f>
        <v>0</v>
      </c>
      <c r="ADD325" s="168">
        <f>ADC325*'Bảng giá mua 2015'!ABZ324</f>
        <v>0</v>
      </c>
      <c r="ADE325" s="55"/>
      <c r="ADF325" s="55"/>
      <c r="ADG325" s="55"/>
      <c r="ADH325" s="55"/>
      <c r="ADI325" s="55"/>
      <c r="ADJ325" s="55"/>
      <c r="ADK325" s="55"/>
      <c r="ADL325" s="55"/>
      <c r="ADM325" s="55"/>
      <c r="ADN325" s="55"/>
      <c r="ADO325" s="55"/>
      <c r="ADP325" s="55"/>
      <c r="ADQ325" s="55"/>
      <c r="ADR325" s="55"/>
      <c r="ADS325" s="55"/>
      <c r="ADT325" s="55"/>
      <c r="ADU325" s="55"/>
      <c r="ADV325" s="55"/>
      <c r="ADW325" s="55"/>
      <c r="ADX325" s="55"/>
      <c r="ADY325" s="55"/>
      <c r="ADZ325" s="55"/>
      <c r="AEA325" s="55"/>
      <c r="AEB325" s="55"/>
      <c r="AEC325" s="55"/>
      <c r="AED325" s="55"/>
      <c r="AEE325" s="55"/>
      <c r="AEF325" s="55"/>
      <c r="AEG325" s="55"/>
      <c r="AEH325" s="55"/>
      <c r="AEI325" s="72">
        <f t="shared" si="333"/>
        <v>0</v>
      </c>
      <c r="AEJ325" s="57">
        <f>AEI325*'Bảng giá mua 2015'!ADF324</f>
        <v>0</v>
      </c>
      <c r="AEK325" s="53">
        <f>'Hàng tồn'!ADG326</f>
        <v>0</v>
      </c>
      <c r="AEL325" s="168">
        <f>AEK325*'Bảng giá mua 2015'!ADH324</f>
        <v>0</v>
      </c>
      <c r="AEM325" s="55"/>
      <c r="AEN325" s="55"/>
      <c r="AEO325" s="55"/>
      <c r="AEP325" s="55"/>
      <c r="AEQ325" s="55"/>
      <c r="AER325" s="55"/>
      <c r="AES325" s="55"/>
      <c r="AET325" s="55"/>
      <c r="AEU325" s="55"/>
      <c r="AEV325" s="55"/>
      <c r="AEW325" s="55"/>
      <c r="AEX325" s="55"/>
      <c r="AEY325" s="55"/>
      <c r="AEZ325" s="55"/>
      <c r="AFA325" s="55"/>
      <c r="AFB325" s="55"/>
      <c r="AFC325" s="55"/>
      <c r="AFD325" s="55"/>
      <c r="AFE325" s="55"/>
      <c r="AFF325" s="55"/>
      <c r="AFG325" s="55"/>
      <c r="AFH325" s="55"/>
      <c r="AFI325" s="55"/>
      <c r="AFJ325" s="55"/>
      <c r="AFK325" s="55"/>
      <c r="AFL325" s="55"/>
      <c r="AFM325" s="55"/>
      <c r="AFN325" s="55"/>
      <c r="AFO325" s="55"/>
      <c r="AFP325" s="55"/>
      <c r="AFQ325" s="72">
        <f t="shared" si="334"/>
        <v>0</v>
      </c>
      <c r="AFR325" s="57">
        <f>AFQ325*'Bảng giá mua 2015'!AEN324</f>
        <v>0</v>
      </c>
      <c r="AFS325" s="53">
        <f>'Hàng tồn'!AEO326</f>
        <v>0</v>
      </c>
      <c r="AFT325" s="168">
        <f>AFS325*'Bảng giá mua 2015'!AEP324</f>
        <v>0</v>
      </c>
      <c r="AFU325" s="55"/>
      <c r="AFV325" s="55"/>
      <c r="AFW325" s="55"/>
      <c r="AFX325" s="55"/>
      <c r="AFY325" s="55"/>
      <c r="AFZ325" s="55"/>
      <c r="AGA325" s="55"/>
      <c r="AGB325" s="55"/>
      <c r="AGC325" s="55"/>
      <c r="AGD325" s="55"/>
      <c r="AGE325" s="55"/>
      <c r="AGF325" s="55"/>
      <c r="AGG325" s="55"/>
      <c r="AGH325" s="55"/>
      <c r="AGI325" s="55"/>
      <c r="AGJ325" s="55"/>
      <c r="AGK325" s="55"/>
      <c r="AGL325" s="55"/>
      <c r="AGM325" s="55"/>
      <c r="AGN325" s="55"/>
      <c r="AGO325" s="55"/>
      <c r="AGP325" s="55"/>
      <c r="AGQ325" s="55"/>
      <c r="AGR325" s="55"/>
      <c r="AGS325" s="55"/>
      <c r="AGT325" s="55"/>
      <c r="AGU325" s="55"/>
      <c r="AGV325" s="55"/>
      <c r="AGW325" s="55"/>
      <c r="AGX325" s="55"/>
      <c r="AGY325" s="72">
        <f t="shared" si="335"/>
        <v>0</v>
      </c>
      <c r="AGZ325" s="57">
        <f>AGY325*'Bảng giá mua 2015'!AFV324</f>
        <v>0</v>
      </c>
      <c r="AHA325" s="53">
        <f>'Hàng tồn'!AFW326</f>
        <v>0</v>
      </c>
      <c r="AHB325" s="168">
        <f>AHA325*'Bảng giá mua 2015'!AFX324</f>
        <v>0</v>
      </c>
      <c r="AHC325" s="55"/>
      <c r="AHD325" s="55"/>
      <c r="AHE325" s="55"/>
      <c r="AHF325" s="55"/>
      <c r="AHG325" s="55"/>
      <c r="AHH325" s="55"/>
      <c r="AHI325" s="55"/>
      <c r="AHJ325" s="55"/>
      <c r="AHK325" s="55"/>
      <c r="AHL325" s="55"/>
      <c r="AHM325" s="55"/>
      <c r="AHN325" s="55"/>
      <c r="AHO325" s="55"/>
      <c r="AHP325" s="55"/>
      <c r="AHQ325" s="55"/>
      <c r="AHR325" s="55"/>
      <c r="AHS325" s="55"/>
      <c r="AHT325" s="55"/>
      <c r="AHU325" s="55"/>
      <c r="AHV325" s="55"/>
      <c r="AHW325" s="55"/>
      <c r="AHX325" s="55"/>
      <c r="AHY325" s="55"/>
      <c r="AHZ325" s="55"/>
      <c r="AIA325" s="55"/>
      <c r="AIB325" s="55"/>
      <c r="AIC325" s="55"/>
      <c r="AID325" s="55"/>
      <c r="AIE325" s="55"/>
      <c r="AIF325" s="55"/>
      <c r="AIG325" s="72">
        <f t="shared" si="336"/>
        <v>0</v>
      </c>
      <c r="AIH325" s="57">
        <f>AIG325*'Bảng giá bán 2015'!AC324</f>
        <v>0</v>
      </c>
      <c r="AII325" s="53">
        <f>'Hàng tồn'!AHE326</f>
        <v>0</v>
      </c>
      <c r="AIJ325" s="168">
        <f>AII325*'Bảng giá bán 2015'!AD324</f>
        <v>0</v>
      </c>
      <c r="AIK325" s="55"/>
      <c r="AIL325" s="55">
        <v>1</v>
      </c>
      <c r="AIM325" s="55"/>
      <c r="AIN325" s="55"/>
      <c r="AIO325" s="55"/>
      <c r="AIP325" s="55"/>
      <c r="AIQ325" s="55"/>
      <c r="AIR325" s="55"/>
      <c r="AIS325" s="55"/>
      <c r="AIT325" s="55"/>
      <c r="AIU325" s="55"/>
      <c r="AIV325" s="55"/>
      <c r="AIW325" s="55"/>
      <c r="AIX325" s="55"/>
      <c r="AIY325" s="55"/>
      <c r="AIZ325" s="55"/>
      <c r="AJA325" s="55"/>
      <c r="AJB325" s="55"/>
      <c r="AJC325" s="55"/>
      <c r="AJD325" s="55"/>
      <c r="AJE325" s="55"/>
      <c r="AJF325" s="55"/>
      <c r="AJG325" s="55"/>
      <c r="AJH325" s="55"/>
      <c r="AJI325" s="55"/>
      <c r="AJJ325" s="55"/>
      <c r="AJK325" s="55"/>
      <c r="AJL325" s="55"/>
      <c r="AJM325" s="55"/>
      <c r="AJN325" s="55"/>
      <c r="AJO325" s="72">
        <f t="shared" si="337"/>
        <v>1</v>
      </c>
      <c r="AJP325" s="57">
        <f>AJO325*'Bảng giá bán 2015'!AD324</f>
        <v>0</v>
      </c>
      <c r="AJQ325" s="53">
        <f>'Hàng tồn'!AIM326</f>
        <v>0</v>
      </c>
      <c r="AJR325" s="168">
        <f>AJQ325*'Bảng giá mua 2015'!AIN324</f>
        <v>0</v>
      </c>
      <c r="AJS325" s="55"/>
      <c r="AJT325" s="55"/>
      <c r="AJU325" s="55"/>
      <c r="AJV325" s="55"/>
      <c r="AJW325" s="55"/>
      <c r="AJX325" s="55"/>
      <c r="AJY325" s="55"/>
      <c r="AJZ325" s="55"/>
      <c r="AKA325" s="55"/>
      <c r="AKB325" s="55"/>
      <c r="AKC325" s="55"/>
      <c r="AKD325" s="55"/>
      <c r="AKE325" s="55"/>
      <c r="AKF325" s="55"/>
      <c r="AKG325" s="55"/>
      <c r="AKH325" s="55"/>
      <c r="AKI325" s="55"/>
      <c r="AKJ325" s="55"/>
      <c r="AKK325" s="55"/>
      <c r="AKL325" s="55"/>
      <c r="AKM325" s="55"/>
      <c r="AKN325" s="55"/>
      <c r="AKO325" s="55"/>
      <c r="AKP325" s="55"/>
      <c r="AKQ325" s="55"/>
      <c r="AKR325" s="55"/>
      <c r="AKS325" s="55"/>
      <c r="AKT325" s="55"/>
      <c r="AKU325" s="55"/>
      <c r="AKV325" s="55"/>
      <c r="AKW325" s="72">
        <f t="shared" si="338"/>
        <v>0</v>
      </c>
      <c r="AKX325" s="57">
        <f>AKW325*'Bảng giá bán 2015'!BL324</f>
        <v>0</v>
      </c>
      <c r="AKY325" s="53">
        <f>'Hàng tồn'!AJU326</f>
        <v>0</v>
      </c>
      <c r="AKZ325" s="168">
        <f>AKY325*'Bảng giá mua 2015'!AJV324</f>
        <v>0</v>
      </c>
      <c r="ALA325" s="55"/>
      <c r="ALB325" s="55"/>
      <c r="ALC325" s="55"/>
      <c r="ALD325" s="55"/>
      <c r="ALE325" s="55"/>
      <c r="ALF325" s="55"/>
      <c r="ALG325" s="55"/>
      <c r="ALH325" s="55"/>
      <c r="ALI325" s="55"/>
      <c r="ALJ325" s="55"/>
      <c r="ALK325" s="55"/>
      <c r="ALL325" s="55"/>
      <c r="ALM325" s="55"/>
      <c r="ALN325" s="55"/>
      <c r="ALO325" s="55"/>
      <c r="ALP325" s="55"/>
      <c r="ALQ325" s="55"/>
      <c r="ALR325" s="55"/>
      <c r="ALS325" s="55"/>
      <c r="ALT325" s="55"/>
      <c r="ALU325" s="55"/>
      <c r="ALV325" s="55"/>
      <c r="ALW325" s="55"/>
      <c r="ALX325" s="55"/>
      <c r="ALY325" s="55"/>
      <c r="ALZ325" s="55"/>
      <c r="AMA325" s="55"/>
      <c r="AMB325" s="55"/>
      <c r="AMC325" s="55"/>
      <c r="AMD325" s="55"/>
      <c r="AME325" s="72">
        <f t="shared" si="339"/>
        <v>0</v>
      </c>
      <c r="AMF325" s="57">
        <f>AME325*'Bảng giá bán 2015'!CT324</f>
        <v>0</v>
      </c>
      <c r="AMG325" s="53">
        <f>'Hàng tồn'!ALC326</f>
        <v>0</v>
      </c>
      <c r="AMH325" s="168">
        <f>AMG325*'Bảng giá mua 2015'!ALD324</f>
        <v>0</v>
      </c>
      <c r="AMI325" s="55"/>
      <c r="AMJ325" s="55"/>
      <c r="AMK325" s="55"/>
      <c r="AML325" s="55"/>
      <c r="AMM325" s="55"/>
      <c r="AMN325" s="55"/>
      <c r="AMO325" s="55"/>
      <c r="AMP325" s="55"/>
      <c r="AMQ325" s="55"/>
      <c r="AMR325" s="55"/>
      <c r="AMS325" s="55"/>
      <c r="AMT325" s="55"/>
      <c r="AMU325" s="55"/>
      <c r="AMV325" s="55"/>
      <c r="AMW325" s="55"/>
      <c r="AMX325" s="55"/>
      <c r="AMY325" s="55"/>
      <c r="AMZ325" s="55"/>
      <c r="ANA325" s="55"/>
      <c r="ANB325" s="55"/>
      <c r="ANC325" s="55"/>
      <c r="AND325" s="55"/>
      <c r="ANE325" s="55"/>
      <c r="ANF325" s="55"/>
      <c r="ANG325" s="55"/>
      <c r="ANH325" s="55"/>
      <c r="ANI325" s="55"/>
      <c r="ANJ325" s="55"/>
      <c r="ANK325" s="55"/>
      <c r="ANL325" s="55"/>
      <c r="ANM325" s="72">
        <f t="shared" si="340"/>
        <v>0</v>
      </c>
      <c r="ANN325" s="57">
        <f>ANM325*'Bảng giá bán 2015'!EB324</f>
        <v>0</v>
      </c>
      <c r="ANO325" s="53">
        <f>'Hàng tồn'!AMK326</f>
        <v>0</v>
      </c>
      <c r="ANP325" s="168">
        <f>ANO325*'Bảng giá mua 2015'!AML324</f>
        <v>0</v>
      </c>
    </row>
    <row r="326" spans="1:1056" ht="14.4" customHeight="1" x14ac:dyDescent="0.3">
      <c r="A326" s="132" t="s">
        <v>106</v>
      </c>
      <c r="B326" s="58" t="s">
        <v>8</v>
      </c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72">
        <f t="shared" si="310"/>
        <v>0</v>
      </c>
      <c r="AH326" s="57">
        <f>AG326*'Bảng giá mua 2015'!D325</f>
        <v>0</v>
      </c>
      <c r="AI326" s="53">
        <f>'Hàng tồn'!E327</f>
        <v>0</v>
      </c>
      <c r="AJ326" s="168">
        <f>AI326*'Bảng giá mua 2015'!F325</f>
        <v>0</v>
      </c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72">
        <f t="shared" si="311"/>
        <v>0</v>
      </c>
      <c r="BP326" s="57">
        <f>BO326*'Bảng giá mua 2015'!AL325</f>
        <v>0</v>
      </c>
      <c r="BQ326" s="53">
        <f>'Hàng tồn'!AM327</f>
        <v>0</v>
      </c>
      <c r="BR326" s="168">
        <f>BQ326*'Bảng giá mua 2015'!AN325</f>
        <v>0</v>
      </c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72">
        <f t="shared" si="312"/>
        <v>0</v>
      </c>
      <c r="CX326" s="57">
        <f>CW326*'Bảng giá mua 2015'!BT325</f>
        <v>0</v>
      </c>
      <c r="CY326" s="53">
        <f>'Hàng tồn'!BU327</f>
        <v>0</v>
      </c>
      <c r="CZ326" s="168">
        <f>CY326*'Bảng giá mua 2015'!BV325</f>
        <v>0</v>
      </c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72">
        <f t="shared" si="313"/>
        <v>0</v>
      </c>
      <c r="EF326" s="57">
        <f>EE326*'Bảng giá mua 2015'!DB325</f>
        <v>0</v>
      </c>
      <c r="EG326" s="53">
        <f>'Hàng tồn'!DC327</f>
        <v>0</v>
      </c>
      <c r="EH326" s="168">
        <f>EG326*'Bảng giá mua 2015'!DD325</f>
        <v>0</v>
      </c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72">
        <f t="shared" si="314"/>
        <v>0</v>
      </c>
      <c r="FN326" s="57">
        <f>FM326*'Bảng giá mua 2015'!EJ325</f>
        <v>0</v>
      </c>
      <c r="FO326" s="53">
        <f>'Hàng tồn'!EK327</f>
        <v>0</v>
      </c>
      <c r="FP326" s="168">
        <f>FO326*'Bảng giá mua 2015'!EL325</f>
        <v>0</v>
      </c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72">
        <f t="shared" si="315"/>
        <v>0</v>
      </c>
      <c r="GV326" s="57">
        <f>GU326*'Bảng giá mua 2015'!FR325</f>
        <v>0</v>
      </c>
      <c r="GW326" s="53">
        <f>'Hàng tồn'!FS327</f>
        <v>0</v>
      </c>
      <c r="GX326" s="168">
        <f>GW326*'Bảng giá mua 2015'!FT325</f>
        <v>0</v>
      </c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72">
        <f t="shared" si="316"/>
        <v>0</v>
      </c>
      <c r="ID326" s="57">
        <f>IC326*'Bảng giá mua 2015'!GZ325</f>
        <v>0</v>
      </c>
      <c r="IE326" s="53">
        <f>'Hàng tồn'!HA327</f>
        <v>0</v>
      </c>
      <c r="IF326" s="168">
        <f>IE326*'Bảng giá mua 2015'!HB325</f>
        <v>0</v>
      </c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72">
        <f t="shared" si="317"/>
        <v>0</v>
      </c>
      <c r="JL326" s="57">
        <f>JK326*'Bảng giá mua 2015'!IH325</f>
        <v>0</v>
      </c>
      <c r="JM326" s="53">
        <f>'Hàng tồn'!II327</f>
        <v>0</v>
      </c>
      <c r="JN326" s="168">
        <f>JM326*'Bảng giá mua 2015'!IJ325</f>
        <v>0</v>
      </c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72">
        <f t="shared" si="318"/>
        <v>0</v>
      </c>
      <c r="KT326" s="57">
        <f>KS326*'Bảng giá mua 2015'!JP325</f>
        <v>0</v>
      </c>
      <c r="KU326" s="53">
        <f>'Hàng tồn'!JQ327</f>
        <v>0</v>
      </c>
      <c r="KV326" s="168">
        <f>KU326*'Bảng giá mua 2015'!JR325</f>
        <v>0</v>
      </c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72">
        <f t="shared" si="319"/>
        <v>0</v>
      </c>
      <c r="MB326" s="57">
        <f>MA326*'Bảng giá mua 2015'!KX325</f>
        <v>0</v>
      </c>
      <c r="MC326" s="53">
        <f>'Hàng tồn'!KY327</f>
        <v>0</v>
      </c>
      <c r="MD326" s="168">
        <f>MC326*'Bảng giá mua 2015'!KZ325</f>
        <v>0</v>
      </c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72">
        <f t="shared" si="320"/>
        <v>0</v>
      </c>
      <c r="NJ326" s="57">
        <f>NI326*'Bảng giá mua 2015'!MF325</f>
        <v>0</v>
      </c>
      <c r="NK326" s="53">
        <f>'Hàng tồn'!MG327</f>
        <v>0</v>
      </c>
      <c r="NL326" s="168">
        <f>NK326*'Bảng giá mua 2015'!MH325</f>
        <v>0</v>
      </c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72">
        <f t="shared" si="321"/>
        <v>0</v>
      </c>
      <c r="OR326" s="57">
        <f>OQ326*'Bảng giá mua 2015'!NN325</f>
        <v>0</v>
      </c>
      <c r="OS326" s="53">
        <f>'Hàng tồn'!NO327</f>
        <v>0</v>
      </c>
      <c r="OT326" s="168">
        <f>OS326*'Bảng giá mua 2015'!NP325</f>
        <v>0</v>
      </c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72">
        <f t="shared" si="322"/>
        <v>0</v>
      </c>
      <c r="PZ326" s="57">
        <f>PY326*'Bảng giá mua 2015'!OV325</f>
        <v>0</v>
      </c>
      <c r="QA326" s="53">
        <f>'Hàng tồn'!OW327</f>
        <v>0</v>
      </c>
      <c r="QB326" s="168">
        <f>QA326*'Bảng giá mua 2015'!OX325</f>
        <v>0</v>
      </c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72">
        <f t="shared" si="323"/>
        <v>0</v>
      </c>
      <c r="RH326" s="57">
        <f>RG326*'Bảng giá mua 2015'!QD325</f>
        <v>0</v>
      </c>
      <c r="RI326" s="53">
        <f>'Hàng tồn'!QE327</f>
        <v>0</v>
      </c>
      <c r="RJ326" s="168">
        <f>RI326*'Bảng giá mua 2015'!QF325</f>
        <v>0</v>
      </c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72">
        <f t="shared" si="324"/>
        <v>0</v>
      </c>
      <c r="SP326" s="57">
        <f>SO326*'Bảng giá mua 2015'!RL325</f>
        <v>0</v>
      </c>
      <c r="SQ326" s="53">
        <f>'Hàng tồn'!RM327</f>
        <v>0</v>
      </c>
      <c r="SR326" s="168">
        <f>SQ326*'Bảng giá mua 2015'!RN325</f>
        <v>0</v>
      </c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72">
        <f t="shared" si="325"/>
        <v>0</v>
      </c>
      <c r="TX326" s="57">
        <f>TW326*'Bảng giá mua 2015'!ST325</f>
        <v>0</v>
      </c>
      <c r="TY326" s="53">
        <f>'Hàng tồn'!SU327</f>
        <v>0</v>
      </c>
      <c r="TZ326" s="168">
        <f>TY326*'Bảng giá mua 2015'!SV325</f>
        <v>0</v>
      </c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72">
        <f t="shared" si="326"/>
        <v>0</v>
      </c>
      <c r="VF326" s="57">
        <f>VE326*'Bảng giá mua 2015'!UB325</f>
        <v>0</v>
      </c>
      <c r="VG326" s="53">
        <f>'Hàng tồn'!UC327</f>
        <v>0</v>
      </c>
      <c r="VH326" s="168">
        <f>VG326*'Bảng giá mua 2015'!UD325</f>
        <v>0</v>
      </c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72">
        <f t="shared" si="327"/>
        <v>0</v>
      </c>
      <c r="WN326" s="57">
        <f>WM326*'Bảng giá mua 2015'!VJ325</f>
        <v>0</v>
      </c>
      <c r="WO326" s="53">
        <f>'Hàng tồn'!VK327</f>
        <v>0</v>
      </c>
      <c r="WP326" s="168">
        <f>WO326*'Bảng giá mua 2015'!VL325</f>
        <v>0</v>
      </c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72">
        <f t="shared" si="328"/>
        <v>0</v>
      </c>
      <c r="XV326" s="57">
        <f>XU326*'Bảng giá mua 2015'!WR325</f>
        <v>0</v>
      </c>
      <c r="XW326" s="53">
        <f>'Hàng tồn'!WS327</f>
        <v>0</v>
      </c>
      <c r="XX326" s="168">
        <f>XW326*'Bảng giá mua 2015'!WT325</f>
        <v>0</v>
      </c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72">
        <f t="shared" si="329"/>
        <v>0</v>
      </c>
      <c r="ZD326" s="57">
        <f>ZC326*'Bảng giá mua 2015'!XZ325</f>
        <v>0</v>
      </c>
      <c r="ZE326" s="53">
        <f>'Hàng tồn'!YA327</f>
        <v>0</v>
      </c>
      <c r="ZF326" s="168">
        <f>ZE326*'Bảng giá mua 2015'!YB325</f>
        <v>0</v>
      </c>
      <c r="ZG326" s="55"/>
      <c r="ZH326" s="55"/>
      <c r="ZI326" s="55"/>
      <c r="ZJ326" s="55"/>
      <c r="ZK326" s="55"/>
      <c r="ZL326" s="55"/>
      <c r="ZM326" s="55"/>
      <c r="ZN326" s="55"/>
      <c r="ZO326" s="55"/>
      <c r="ZP326" s="55"/>
      <c r="ZQ326" s="55"/>
      <c r="ZR326" s="55"/>
      <c r="ZS326" s="55"/>
      <c r="ZT326" s="55"/>
      <c r="ZU326" s="55"/>
      <c r="ZV326" s="55"/>
      <c r="ZW326" s="55"/>
      <c r="ZX326" s="55"/>
      <c r="ZY326" s="55"/>
      <c r="ZZ326" s="55"/>
      <c r="AAA326" s="55"/>
      <c r="AAB326" s="55"/>
      <c r="AAC326" s="55"/>
      <c r="AAD326" s="55"/>
      <c r="AAE326" s="55"/>
      <c r="AAF326" s="55"/>
      <c r="AAG326" s="55"/>
      <c r="AAH326" s="55"/>
      <c r="AAI326" s="55"/>
      <c r="AAJ326" s="55"/>
      <c r="AAK326" s="72">
        <f t="shared" si="330"/>
        <v>0</v>
      </c>
      <c r="AAL326" s="57">
        <f>AAK326*'Bảng giá mua 2015'!ZH325</f>
        <v>0</v>
      </c>
      <c r="AAM326" s="53">
        <f>'Hàng tồn'!ZI327</f>
        <v>0</v>
      </c>
      <c r="AAN326" s="168">
        <f>AAM326*'Bảng giá mua 2015'!ZJ325</f>
        <v>0</v>
      </c>
      <c r="AAO326" s="55"/>
      <c r="AAP326" s="55"/>
      <c r="AAQ326" s="55"/>
      <c r="AAR326" s="55"/>
      <c r="AAS326" s="55"/>
      <c r="AAT326" s="55"/>
      <c r="AAU326" s="55"/>
      <c r="AAV326" s="55"/>
      <c r="AAW326" s="55"/>
      <c r="AAX326" s="55"/>
      <c r="AAY326" s="55"/>
      <c r="AAZ326" s="55"/>
      <c r="ABA326" s="55"/>
      <c r="ABB326" s="55"/>
      <c r="ABC326" s="55"/>
      <c r="ABD326" s="55"/>
      <c r="ABE326" s="55"/>
      <c r="ABF326" s="55"/>
      <c r="ABG326" s="55"/>
      <c r="ABH326" s="55"/>
      <c r="ABI326" s="55"/>
      <c r="ABJ326" s="55"/>
      <c r="ABK326" s="55"/>
      <c r="ABL326" s="55"/>
      <c r="ABM326" s="55"/>
      <c r="ABN326" s="55"/>
      <c r="ABO326" s="55"/>
      <c r="ABP326" s="55"/>
      <c r="ABQ326" s="55"/>
      <c r="ABR326" s="55"/>
      <c r="ABS326" s="72">
        <f t="shared" si="331"/>
        <v>0</v>
      </c>
      <c r="ABT326" s="57">
        <f>ABS326*'Bảng giá mua 2015'!AAP325</f>
        <v>0</v>
      </c>
      <c r="ABU326" s="53">
        <f>'Hàng tồn'!AAQ327</f>
        <v>0</v>
      </c>
      <c r="ABV326" s="168">
        <f>ABU326*'Bảng giá mua 2015'!AAR325</f>
        <v>0</v>
      </c>
      <c r="ABW326" s="55"/>
      <c r="ABX326" s="55"/>
      <c r="ABY326" s="55"/>
      <c r="ABZ326" s="55"/>
      <c r="ACA326" s="55"/>
      <c r="ACB326" s="55"/>
      <c r="ACC326" s="55"/>
      <c r="ACD326" s="55"/>
      <c r="ACE326" s="55"/>
      <c r="ACF326" s="55"/>
      <c r="ACG326" s="55"/>
      <c r="ACH326" s="55"/>
      <c r="ACI326" s="55"/>
      <c r="ACJ326" s="55"/>
      <c r="ACK326" s="55"/>
      <c r="ACL326" s="55"/>
      <c r="ACM326" s="55"/>
      <c r="ACN326" s="55"/>
      <c r="ACO326" s="55"/>
      <c r="ACP326" s="55"/>
      <c r="ACQ326" s="55"/>
      <c r="ACR326" s="55"/>
      <c r="ACS326" s="55"/>
      <c r="ACT326" s="55"/>
      <c r="ACU326" s="55"/>
      <c r="ACV326" s="55"/>
      <c r="ACW326" s="55"/>
      <c r="ACX326" s="55"/>
      <c r="ACY326" s="55"/>
      <c r="ACZ326" s="55"/>
      <c r="ADA326" s="72">
        <f t="shared" si="332"/>
        <v>0</v>
      </c>
      <c r="ADB326" s="57">
        <f>ADA326*'Bảng giá mua 2015'!ABX325</f>
        <v>0</v>
      </c>
      <c r="ADC326" s="53">
        <f>'Hàng tồn'!ABY327</f>
        <v>0</v>
      </c>
      <c r="ADD326" s="168">
        <f>ADC326*'Bảng giá mua 2015'!ABZ325</f>
        <v>0</v>
      </c>
      <c r="ADE326" s="55"/>
      <c r="ADF326" s="55"/>
      <c r="ADG326" s="55"/>
      <c r="ADH326" s="55"/>
      <c r="ADI326" s="55"/>
      <c r="ADJ326" s="55"/>
      <c r="ADK326" s="55"/>
      <c r="ADL326" s="55"/>
      <c r="ADM326" s="55"/>
      <c r="ADN326" s="55"/>
      <c r="ADO326" s="55"/>
      <c r="ADP326" s="55"/>
      <c r="ADQ326" s="55"/>
      <c r="ADR326" s="55"/>
      <c r="ADS326" s="55"/>
      <c r="ADT326" s="55"/>
      <c r="ADU326" s="55"/>
      <c r="ADV326" s="55"/>
      <c r="ADW326" s="55"/>
      <c r="ADX326" s="55"/>
      <c r="ADY326" s="55"/>
      <c r="ADZ326" s="55"/>
      <c r="AEA326" s="55"/>
      <c r="AEB326" s="55"/>
      <c r="AEC326" s="55"/>
      <c r="AED326" s="55"/>
      <c r="AEE326" s="55"/>
      <c r="AEF326" s="55"/>
      <c r="AEG326" s="55"/>
      <c r="AEH326" s="55"/>
      <c r="AEI326" s="72">
        <f t="shared" si="333"/>
        <v>0</v>
      </c>
      <c r="AEJ326" s="57">
        <f>AEI326*'Bảng giá mua 2015'!ADF325</f>
        <v>0</v>
      </c>
      <c r="AEK326" s="53">
        <f>'Hàng tồn'!ADG327</f>
        <v>0</v>
      </c>
      <c r="AEL326" s="168">
        <f>AEK326*'Bảng giá mua 2015'!ADH325</f>
        <v>0</v>
      </c>
      <c r="AEM326" s="55"/>
      <c r="AEN326" s="55"/>
      <c r="AEO326" s="55"/>
      <c r="AEP326" s="55"/>
      <c r="AEQ326" s="55"/>
      <c r="AER326" s="55"/>
      <c r="AES326" s="55"/>
      <c r="AET326" s="55"/>
      <c r="AEU326" s="55"/>
      <c r="AEV326" s="55"/>
      <c r="AEW326" s="55"/>
      <c r="AEX326" s="55"/>
      <c r="AEY326" s="55"/>
      <c r="AEZ326" s="55"/>
      <c r="AFA326" s="55"/>
      <c r="AFB326" s="55"/>
      <c r="AFC326" s="55"/>
      <c r="AFD326" s="55"/>
      <c r="AFE326" s="55"/>
      <c r="AFF326" s="55"/>
      <c r="AFG326" s="55"/>
      <c r="AFH326" s="55"/>
      <c r="AFI326" s="55"/>
      <c r="AFJ326" s="55"/>
      <c r="AFK326" s="55"/>
      <c r="AFL326" s="55"/>
      <c r="AFM326" s="55"/>
      <c r="AFN326" s="55"/>
      <c r="AFO326" s="55"/>
      <c r="AFP326" s="55"/>
      <c r="AFQ326" s="72">
        <f t="shared" si="334"/>
        <v>0</v>
      </c>
      <c r="AFR326" s="57">
        <f>AFQ326*'Bảng giá mua 2015'!AEN325</f>
        <v>0</v>
      </c>
      <c r="AFS326" s="53">
        <f>'Hàng tồn'!AEO327</f>
        <v>0</v>
      </c>
      <c r="AFT326" s="168">
        <f>AFS326*'Bảng giá mua 2015'!AEP325</f>
        <v>0</v>
      </c>
      <c r="AFU326" s="55"/>
      <c r="AFV326" s="55"/>
      <c r="AFW326" s="55"/>
      <c r="AFX326" s="55"/>
      <c r="AFY326" s="55"/>
      <c r="AFZ326" s="55"/>
      <c r="AGA326" s="55"/>
      <c r="AGB326" s="55"/>
      <c r="AGC326" s="55"/>
      <c r="AGD326" s="55"/>
      <c r="AGE326" s="55"/>
      <c r="AGF326" s="55"/>
      <c r="AGG326" s="55"/>
      <c r="AGH326" s="55"/>
      <c r="AGI326" s="55"/>
      <c r="AGJ326" s="55"/>
      <c r="AGK326" s="55"/>
      <c r="AGL326" s="55"/>
      <c r="AGM326" s="55"/>
      <c r="AGN326" s="55"/>
      <c r="AGO326" s="55"/>
      <c r="AGP326" s="55"/>
      <c r="AGQ326" s="55"/>
      <c r="AGR326" s="55"/>
      <c r="AGS326" s="55"/>
      <c r="AGT326" s="55"/>
      <c r="AGU326" s="55"/>
      <c r="AGV326" s="55"/>
      <c r="AGW326" s="55"/>
      <c r="AGX326" s="55"/>
      <c r="AGY326" s="72">
        <f t="shared" si="335"/>
        <v>0</v>
      </c>
      <c r="AGZ326" s="57">
        <f>AGY326*'Bảng giá mua 2015'!AFV325</f>
        <v>0</v>
      </c>
      <c r="AHA326" s="53">
        <f>'Hàng tồn'!AFW327</f>
        <v>0</v>
      </c>
      <c r="AHB326" s="168">
        <f>AHA326*'Bảng giá mua 2015'!AFX325</f>
        <v>0</v>
      </c>
      <c r="AHC326" s="55"/>
      <c r="AHD326" s="55"/>
      <c r="AHE326" s="55"/>
      <c r="AHF326" s="55"/>
      <c r="AHG326" s="55"/>
      <c r="AHH326" s="55"/>
      <c r="AHI326" s="55"/>
      <c r="AHJ326" s="55"/>
      <c r="AHK326" s="55">
        <v>1</v>
      </c>
      <c r="AHL326" s="55"/>
      <c r="AHM326" s="55"/>
      <c r="AHN326" s="55"/>
      <c r="AHO326" s="55">
        <v>1</v>
      </c>
      <c r="AHP326" s="55"/>
      <c r="AHQ326" s="55"/>
      <c r="AHR326" s="55"/>
      <c r="AHS326" s="55"/>
      <c r="AHT326" s="55"/>
      <c r="AHU326" s="55"/>
      <c r="AHV326" s="55"/>
      <c r="AHW326" s="55"/>
      <c r="AHX326" s="55"/>
      <c r="AHY326" s="55"/>
      <c r="AHZ326" s="55"/>
      <c r="AIA326" s="55"/>
      <c r="AIB326" s="55"/>
      <c r="AIC326" s="55"/>
      <c r="AID326" s="55"/>
      <c r="AIE326" s="55"/>
      <c r="AIF326" s="55"/>
      <c r="AIG326" s="72">
        <f t="shared" si="336"/>
        <v>2</v>
      </c>
      <c r="AIH326" s="57">
        <f>AIG326*'Bảng giá bán 2015'!AC325</f>
        <v>0</v>
      </c>
      <c r="AII326" s="53">
        <f>'Hàng tồn'!AHE327</f>
        <v>0</v>
      </c>
      <c r="AIJ326" s="168">
        <f>AII326*'Bảng giá bán 2015'!AD325</f>
        <v>0</v>
      </c>
      <c r="AIK326" s="55"/>
      <c r="AIL326" s="55"/>
      <c r="AIM326" s="55">
        <v>1</v>
      </c>
      <c r="AIN326" s="55"/>
      <c r="AIO326" s="55"/>
      <c r="AIP326" s="55"/>
      <c r="AIQ326" s="55"/>
      <c r="AIR326" s="55"/>
      <c r="AIS326" s="55"/>
      <c r="AIT326" s="55"/>
      <c r="AIU326" s="55"/>
      <c r="AIV326" s="55"/>
      <c r="AIW326" s="55"/>
      <c r="AIX326" s="55"/>
      <c r="AIY326" s="55"/>
      <c r="AIZ326" s="55"/>
      <c r="AJA326" s="55"/>
      <c r="AJB326" s="55"/>
      <c r="AJC326" s="55"/>
      <c r="AJD326" s="55"/>
      <c r="AJE326" s="55"/>
      <c r="AJF326" s="55"/>
      <c r="AJG326" s="55"/>
      <c r="AJH326" s="55"/>
      <c r="AJI326" s="55"/>
      <c r="AJJ326" s="55"/>
      <c r="AJK326" s="55"/>
      <c r="AJL326" s="55"/>
      <c r="AJM326" s="55"/>
      <c r="AJN326" s="55"/>
      <c r="AJO326" s="72">
        <f t="shared" si="337"/>
        <v>1</v>
      </c>
      <c r="AJP326" s="57">
        <f>AJO326*'Bảng giá bán 2015'!AD325</f>
        <v>0</v>
      </c>
      <c r="AJQ326" s="53">
        <f>'Hàng tồn'!AIM327</f>
        <v>0</v>
      </c>
      <c r="AJR326" s="168">
        <f>AJQ326*'Bảng giá mua 2015'!AIN325</f>
        <v>0</v>
      </c>
      <c r="AJS326" s="55"/>
      <c r="AJT326" s="55"/>
      <c r="AJU326" s="55"/>
      <c r="AJV326" s="55"/>
      <c r="AJW326" s="55"/>
      <c r="AJX326" s="55"/>
      <c r="AJY326" s="55"/>
      <c r="AJZ326" s="55"/>
      <c r="AKA326" s="55"/>
      <c r="AKB326" s="55"/>
      <c r="AKC326" s="55"/>
      <c r="AKD326" s="55"/>
      <c r="AKE326" s="55"/>
      <c r="AKF326" s="55"/>
      <c r="AKG326" s="55"/>
      <c r="AKH326" s="55"/>
      <c r="AKI326" s="55"/>
      <c r="AKJ326" s="55"/>
      <c r="AKK326" s="55"/>
      <c r="AKL326" s="55"/>
      <c r="AKM326" s="55"/>
      <c r="AKN326" s="55"/>
      <c r="AKO326" s="55"/>
      <c r="AKP326" s="55"/>
      <c r="AKQ326" s="55"/>
      <c r="AKR326" s="55"/>
      <c r="AKS326" s="55"/>
      <c r="AKT326" s="55"/>
      <c r="AKU326" s="55"/>
      <c r="AKV326" s="55"/>
      <c r="AKW326" s="72">
        <f t="shared" si="338"/>
        <v>0</v>
      </c>
      <c r="AKX326" s="57">
        <f>AKW326*'Bảng giá bán 2015'!BL325</f>
        <v>0</v>
      </c>
      <c r="AKY326" s="53">
        <f>'Hàng tồn'!AJU327</f>
        <v>0</v>
      </c>
      <c r="AKZ326" s="168">
        <f>AKY326*'Bảng giá mua 2015'!AJV325</f>
        <v>0</v>
      </c>
      <c r="ALA326" s="55"/>
      <c r="ALB326" s="55"/>
      <c r="ALC326" s="55"/>
      <c r="ALD326" s="55"/>
      <c r="ALE326" s="55"/>
      <c r="ALF326" s="55"/>
      <c r="ALG326" s="55"/>
      <c r="ALH326" s="55"/>
      <c r="ALI326" s="55"/>
      <c r="ALJ326" s="55"/>
      <c r="ALK326" s="55"/>
      <c r="ALL326" s="55"/>
      <c r="ALM326" s="55"/>
      <c r="ALN326" s="55"/>
      <c r="ALO326" s="55"/>
      <c r="ALP326" s="55"/>
      <c r="ALQ326" s="55"/>
      <c r="ALR326" s="55"/>
      <c r="ALS326" s="55"/>
      <c r="ALT326" s="55"/>
      <c r="ALU326" s="55"/>
      <c r="ALV326" s="55"/>
      <c r="ALW326" s="55"/>
      <c r="ALX326" s="55"/>
      <c r="ALY326" s="55"/>
      <c r="ALZ326" s="55"/>
      <c r="AMA326" s="55"/>
      <c r="AMB326" s="55"/>
      <c r="AMC326" s="55"/>
      <c r="AMD326" s="55"/>
      <c r="AME326" s="72">
        <f t="shared" si="339"/>
        <v>0</v>
      </c>
      <c r="AMF326" s="57">
        <f>AME326*'Bảng giá bán 2015'!CT325</f>
        <v>0</v>
      </c>
      <c r="AMG326" s="53">
        <f>'Hàng tồn'!ALC327</f>
        <v>0</v>
      </c>
      <c r="AMH326" s="168">
        <f>AMG326*'Bảng giá mua 2015'!ALD325</f>
        <v>0</v>
      </c>
      <c r="AMI326" s="55"/>
      <c r="AMJ326" s="55"/>
      <c r="AMK326" s="55"/>
      <c r="AML326" s="55"/>
      <c r="AMM326" s="55"/>
      <c r="AMN326" s="55"/>
      <c r="AMO326" s="55"/>
      <c r="AMP326" s="55"/>
      <c r="AMQ326" s="55"/>
      <c r="AMR326" s="55"/>
      <c r="AMS326" s="55"/>
      <c r="AMT326" s="55"/>
      <c r="AMU326" s="55"/>
      <c r="AMV326" s="55"/>
      <c r="AMW326" s="55"/>
      <c r="AMX326" s="55"/>
      <c r="AMY326" s="55"/>
      <c r="AMZ326" s="55"/>
      <c r="ANA326" s="55"/>
      <c r="ANB326" s="55"/>
      <c r="ANC326" s="55"/>
      <c r="AND326" s="55"/>
      <c r="ANE326" s="55"/>
      <c r="ANF326" s="55"/>
      <c r="ANG326" s="55"/>
      <c r="ANH326" s="55"/>
      <c r="ANI326" s="55"/>
      <c r="ANJ326" s="55"/>
      <c r="ANK326" s="55"/>
      <c r="ANL326" s="55"/>
      <c r="ANM326" s="72">
        <f t="shared" si="340"/>
        <v>0</v>
      </c>
      <c r="ANN326" s="57">
        <f>ANM326*'Bảng giá bán 2015'!EB325</f>
        <v>0</v>
      </c>
      <c r="ANO326" s="53">
        <f>'Hàng tồn'!AMK327</f>
        <v>0</v>
      </c>
      <c r="ANP326" s="168">
        <f>ANO326*'Bảng giá mua 2015'!AML325</f>
        <v>0</v>
      </c>
    </row>
    <row r="327" spans="1:1056" x14ac:dyDescent="0.3">
      <c r="A327" s="133"/>
      <c r="B327" s="58" t="s">
        <v>5</v>
      </c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72">
        <f t="shared" si="310"/>
        <v>0</v>
      </c>
      <c r="AH327" s="57">
        <f>AG327*'Bảng giá mua 2015'!D326</f>
        <v>0</v>
      </c>
      <c r="AI327" s="53">
        <f>'Hàng tồn'!E328</f>
        <v>0</v>
      </c>
      <c r="AJ327" s="168">
        <f>AI327*'Bảng giá mua 2015'!F326</f>
        <v>0</v>
      </c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72">
        <f t="shared" si="311"/>
        <v>0</v>
      </c>
      <c r="BP327" s="57">
        <f>BO327*'Bảng giá mua 2015'!AL326</f>
        <v>0</v>
      </c>
      <c r="BQ327" s="53">
        <f>'Hàng tồn'!AM328</f>
        <v>0</v>
      </c>
      <c r="BR327" s="168">
        <f>BQ327*'Bảng giá mua 2015'!AN326</f>
        <v>0</v>
      </c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72">
        <f t="shared" si="312"/>
        <v>0</v>
      </c>
      <c r="CX327" s="57">
        <f>CW327*'Bảng giá mua 2015'!BT326</f>
        <v>0</v>
      </c>
      <c r="CY327" s="53">
        <f>'Hàng tồn'!BU328</f>
        <v>0</v>
      </c>
      <c r="CZ327" s="168">
        <f>CY327*'Bảng giá mua 2015'!BV326</f>
        <v>0</v>
      </c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72">
        <f t="shared" si="313"/>
        <v>0</v>
      </c>
      <c r="EF327" s="57">
        <f>EE327*'Bảng giá mua 2015'!DB326</f>
        <v>0</v>
      </c>
      <c r="EG327" s="53">
        <f>'Hàng tồn'!DC328</f>
        <v>0</v>
      </c>
      <c r="EH327" s="168">
        <f>EG327*'Bảng giá mua 2015'!DD326</f>
        <v>0</v>
      </c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72">
        <f t="shared" si="314"/>
        <v>0</v>
      </c>
      <c r="FN327" s="57">
        <f>FM327*'Bảng giá mua 2015'!EJ326</f>
        <v>0</v>
      </c>
      <c r="FO327" s="53">
        <f>'Hàng tồn'!EK328</f>
        <v>0</v>
      </c>
      <c r="FP327" s="168">
        <f>FO327*'Bảng giá mua 2015'!EL326</f>
        <v>0</v>
      </c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72">
        <f t="shared" si="315"/>
        <v>0</v>
      </c>
      <c r="GV327" s="57">
        <f>GU327*'Bảng giá mua 2015'!FR326</f>
        <v>0</v>
      </c>
      <c r="GW327" s="53">
        <f>'Hàng tồn'!FS328</f>
        <v>0</v>
      </c>
      <c r="GX327" s="168">
        <f>GW327*'Bảng giá mua 2015'!FT326</f>
        <v>0</v>
      </c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72">
        <f t="shared" si="316"/>
        <v>0</v>
      </c>
      <c r="ID327" s="57">
        <f>IC327*'Bảng giá mua 2015'!GZ326</f>
        <v>0</v>
      </c>
      <c r="IE327" s="53">
        <f>'Hàng tồn'!HA328</f>
        <v>0</v>
      </c>
      <c r="IF327" s="168">
        <f>IE327*'Bảng giá mua 2015'!HB326</f>
        <v>0</v>
      </c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72">
        <f t="shared" si="317"/>
        <v>0</v>
      </c>
      <c r="JL327" s="57">
        <f>JK327*'Bảng giá mua 2015'!IH326</f>
        <v>0</v>
      </c>
      <c r="JM327" s="53">
        <f>'Hàng tồn'!II328</f>
        <v>0</v>
      </c>
      <c r="JN327" s="168">
        <f>JM327*'Bảng giá mua 2015'!IJ326</f>
        <v>0</v>
      </c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72">
        <f t="shared" si="318"/>
        <v>0</v>
      </c>
      <c r="KT327" s="57">
        <f>KS327*'Bảng giá mua 2015'!JP326</f>
        <v>0</v>
      </c>
      <c r="KU327" s="53">
        <f>'Hàng tồn'!JQ328</f>
        <v>0</v>
      </c>
      <c r="KV327" s="168">
        <f>KU327*'Bảng giá mua 2015'!JR326</f>
        <v>0</v>
      </c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72">
        <f t="shared" si="319"/>
        <v>0</v>
      </c>
      <c r="MB327" s="57">
        <f>MA327*'Bảng giá mua 2015'!KX326</f>
        <v>0</v>
      </c>
      <c r="MC327" s="53">
        <f>'Hàng tồn'!KY328</f>
        <v>0</v>
      </c>
      <c r="MD327" s="168">
        <f>MC327*'Bảng giá mua 2015'!KZ326</f>
        <v>0</v>
      </c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72">
        <f t="shared" si="320"/>
        <v>0</v>
      </c>
      <c r="NJ327" s="57">
        <f>NI327*'Bảng giá mua 2015'!MF326</f>
        <v>0</v>
      </c>
      <c r="NK327" s="53">
        <f>'Hàng tồn'!MG328</f>
        <v>0</v>
      </c>
      <c r="NL327" s="168">
        <f>NK327*'Bảng giá mua 2015'!MH326</f>
        <v>0</v>
      </c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72">
        <f t="shared" si="321"/>
        <v>0</v>
      </c>
      <c r="OR327" s="57">
        <f>OQ327*'Bảng giá mua 2015'!NN326</f>
        <v>0</v>
      </c>
      <c r="OS327" s="53">
        <f>'Hàng tồn'!NO328</f>
        <v>0</v>
      </c>
      <c r="OT327" s="168">
        <f>OS327*'Bảng giá mua 2015'!NP326</f>
        <v>0</v>
      </c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72">
        <f t="shared" si="322"/>
        <v>0</v>
      </c>
      <c r="PZ327" s="57">
        <f>PY327*'Bảng giá mua 2015'!OV326</f>
        <v>0</v>
      </c>
      <c r="QA327" s="53">
        <f>'Hàng tồn'!OW328</f>
        <v>0</v>
      </c>
      <c r="QB327" s="168">
        <f>QA327*'Bảng giá mua 2015'!OX326</f>
        <v>0</v>
      </c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72">
        <f t="shared" si="323"/>
        <v>0</v>
      </c>
      <c r="RH327" s="57">
        <f>RG327*'Bảng giá mua 2015'!QD326</f>
        <v>0</v>
      </c>
      <c r="RI327" s="53">
        <f>'Hàng tồn'!QE328</f>
        <v>0</v>
      </c>
      <c r="RJ327" s="168">
        <f>RI327*'Bảng giá mua 2015'!QF326</f>
        <v>0</v>
      </c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72">
        <f t="shared" si="324"/>
        <v>0</v>
      </c>
      <c r="SP327" s="57">
        <f>SO327*'Bảng giá mua 2015'!RL326</f>
        <v>0</v>
      </c>
      <c r="SQ327" s="53">
        <f>'Hàng tồn'!RM328</f>
        <v>0</v>
      </c>
      <c r="SR327" s="168">
        <f>SQ327*'Bảng giá mua 2015'!RN326</f>
        <v>0</v>
      </c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72">
        <f t="shared" si="325"/>
        <v>0</v>
      </c>
      <c r="TX327" s="57">
        <f>TW327*'Bảng giá mua 2015'!ST326</f>
        <v>0</v>
      </c>
      <c r="TY327" s="53">
        <f>'Hàng tồn'!SU328</f>
        <v>0</v>
      </c>
      <c r="TZ327" s="168">
        <f>TY327*'Bảng giá mua 2015'!SV326</f>
        <v>0</v>
      </c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72">
        <f t="shared" si="326"/>
        <v>0</v>
      </c>
      <c r="VF327" s="57">
        <f>VE327*'Bảng giá mua 2015'!UB326</f>
        <v>0</v>
      </c>
      <c r="VG327" s="53">
        <f>'Hàng tồn'!UC328</f>
        <v>0</v>
      </c>
      <c r="VH327" s="168">
        <f>VG327*'Bảng giá mua 2015'!UD326</f>
        <v>0</v>
      </c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72">
        <f t="shared" si="327"/>
        <v>0</v>
      </c>
      <c r="WN327" s="57">
        <f>WM327*'Bảng giá mua 2015'!VJ326</f>
        <v>0</v>
      </c>
      <c r="WO327" s="53">
        <f>'Hàng tồn'!VK328</f>
        <v>0</v>
      </c>
      <c r="WP327" s="168">
        <f>WO327*'Bảng giá mua 2015'!VL326</f>
        <v>0</v>
      </c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72">
        <f t="shared" si="328"/>
        <v>0</v>
      </c>
      <c r="XV327" s="57">
        <f>XU327*'Bảng giá mua 2015'!WR326</f>
        <v>0</v>
      </c>
      <c r="XW327" s="53">
        <f>'Hàng tồn'!WS328</f>
        <v>0</v>
      </c>
      <c r="XX327" s="168">
        <f>XW327*'Bảng giá mua 2015'!WT326</f>
        <v>0</v>
      </c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72">
        <f t="shared" si="329"/>
        <v>0</v>
      </c>
      <c r="ZD327" s="57">
        <f>ZC327*'Bảng giá mua 2015'!XZ326</f>
        <v>0</v>
      </c>
      <c r="ZE327" s="53">
        <f>'Hàng tồn'!YA328</f>
        <v>0</v>
      </c>
      <c r="ZF327" s="168">
        <f>ZE327*'Bảng giá mua 2015'!YB326</f>
        <v>0</v>
      </c>
      <c r="ZG327" s="55"/>
      <c r="ZH327" s="55"/>
      <c r="ZI327" s="55"/>
      <c r="ZJ327" s="55"/>
      <c r="ZK327" s="55"/>
      <c r="ZL327" s="55"/>
      <c r="ZM327" s="55"/>
      <c r="ZN327" s="55"/>
      <c r="ZO327" s="55"/>
      <c r="ZP327" s="55"/>
      <c r="ZQ327" s="55"/>
      <c r="ZR327" s="55"/>
      <c r="ZS327" s="55"/>
      <c r="ZT327" s="55"/>
      <c r="ZU327" s="55"/>
      <c r="ZV327" s="55"/>
      <c r="ZW327" s="55"/>
      <c r="ZX327" s="55"/>
      <c r="ZY327" s="55"/>
      <c r="ZZ327" s="55"/>
      <c r="AAA327" s="55"/>
      <c r="AAB327" s="55"/>
      <c r="AAC327" s="55"/>
      <c r="AAD327" s="55"/>
      <c r="AAE327" s="55"/>
      <c r="AAF327" s="55"/>
      <c r="AAG327" s="55"/>
      <c r="AAH327" s="55"/>
      <c r="AAI327" s="55"/>
      <c r="AAJ327" s="55"/>
      <c r="AAK327" s="72">
        <f t="shared" si="330"/>
        <v>0</v>
      </c>
      <c r="AAL327" s="57">
        <f>AAK327*'Bảng giá mua 2015'!ZH326</f>
        <v>0</v>
      </c>
      <c r="AAM327" s="53">
        <f>'Hàng tồn'!ZI328</f>
        <v>0</v>
      </c>
      <c r="AAN327" s="168">
        <f>AAM327*'Bảng giá mua 2015'!ZJ326</f>
        <v>0</v>
      </c>
      <c r="AAO327" s="55"/>
      <c r="AAP327" s="55"/>
      <c r="AAQ327" s="55"/>
      <c r="AAR327" s="55"/>
      <c r="AAS327" s="55"/>
      <c r="AAT327" s="55"/>
      <c r="AAU327" s="55"/>
      <c r="AAV327" s="55"/>
      <c r="AAW327" s="55"/>
      <c r="AAX327" s="55"/>
      <c r="AAY327" s="55"/>
      <c r="AAZ327" s="55"/>
      <c r="ABA327" s="55"/>
      <c r="ABB327" s="55"/>
      <c r="ABC327" s="55"/>
      <c r="ABD327" s="55"/>
      <c r="ABE327" s="55"/>
      <c r="ABF327" s="55"/>
      <c r="ABG327" s="55"/>
      <c r="ABH327" s="55"/>
      <c r="ABI327" s="55"/>
      <c r="ABJ327" s="55"/>
      <c r="ABK327" s="55"/>
      <c r="ABL327" s="55"/>
      <c r="ABM327" s="55"/>
      <c r="ABN327" s="55"/>
      <c r="ABO327" s="55"/>
      <c r="ABP327" s="55"/>
      <c r="ABQ327" s="55"/>
      <c r="ABR327" s="55"/>
      <c r="ABS327" s="72">
        <f t="shared" si="331"/>
        <v>0</v>
      </c>
      <c r="ABT327" s="57">
        <f>ABS327*'Bảng giá mua 2015'!AAP326</f>
        <v>0</v>
      </c>
      <c r="ABU327" s="53">
        <f>'Hàng tồn'!AAQ328</f>
        <v>0</v>
      </c>
      <c r="ABV327" s="168">
        <f>ABU327*'Bảng giá mua 2015'!AAR326</f>
        <v>0</v>
      </c>
      <c r="ABW327" s="55"/>
      <c r="ABX327" s="55"/>
      <c r="ABY327" s="55"/>
      <c r="ABZ327" s="55"/>
      <c r="ACA327" s="55"/>
      <c r="ACB327" s="55"/>
      <c r="ACC327" s="55"/>
      <c r="ACD327" s="55"/>
      <c r="ACE327" s="55"/>
      <c r="ACF327" s="55"/>
      <c r="ACG327" s="55"/>
      <c r="ACH327" s="55"/>
      <c r="ACI327" s="55"/>
      <c r="ACJ327" s="55"/>
      <c r="ACK327" s="55"/>
      <c r="ACL327" s="55"/>
      <c r="ACM327" s="55"/>
      <c r="ACN327" s="55"/>
      <c r="ACO327" s="55"/>
      <c r="ACP327" s="55"/>
      <c r="ACQ327" s="55"/>
      <c r="ACR327" s="55"/>
      <c r="ACS327" s="55"/>
      <c r="ACT327" s="55"/>
      <c r="ACU327" s="55"/>
      <c r="ACV327" s="55"/>
      <c r="ACW327" s="55"/>
      <c r="ACX327" s="55"/>
      <c r="ACY327" s="55"/>
      <c r="ACZ327" s="55"/>
      <c r="ADA327" s="72">
        <f t="shared" si="332"/>
        <v>0</v>
      </c>
      <c r="ADB327" s="57">
        <f>ADA327*'Bảng giá mua 2015'!ABX326</f>
        <v>0</v>
      </c>
      <c r="ADC327" s="53">
        <f>'Hàng tồn'!ABY328</f>
        <v>0</v>
      </c>
      <c r="ADD327" s="168">
        <f>ADC327*'Bảng giá mua 2015'!ABZ326</f>
        <v>0</v>
      </c>
      <c r="ADE327" s="55"/>
      <c r="ADF327" s="55"/>
      <c r="ADG327" s="55"/>
      <c r="ADH327" s="55"/>
      <c r="ADI327" s="55"/>
      <c r="ADJ327" s="55"/>
      <c r="ADK327" s="55"/>
      <c r="ADL327" s="55"/>
      <c r="ADM327" s="55"/>
      <c r="ADN327" s="55"/>
      <c r="ADO327" s="55"/>
      <c r="ADP327" s="55"/>
      <c r="ADQ327" s="55"/>
      <c r="ADR327" s="55"/>
      <c r="ADS327" s="55"/>
      <c r="ADT327" s="55"/>
      <c r="ADU327" s="55"/>
      <c r="ADV327" s="55"/>
      <c r="ADW327" s="55"/>
      <c r="ADX327" s="55"/>
      <c r="ADY327" s="55"/>
      <c r="ADZ327" s="55"/>
      <c r="AEA327" s="55"/>
      <c r="AEB327" s="55"/>
      <c r="AEC327" s="55"/>
      <c r="AED327" s="55"/>
      <c r="AEE327" s="55"/>
      <c r="AEF327" s="55"/>
      <c r="AEG327" s="55"/>
      <c r="AEH327" s="55"/>
      <c r="AEI327" s="72">
        <f t="shared" si="333"/>
        <v>0</v>
      </c>
      <c r="AEJ327" s="57">
        <f>AEI327*'Bảng giá mua 2015'!ADF326</f>
        <v>0</v>
      </c>
      <c r="AEK327" s="53">
        <f>'Hàng tồn'!ADG328</f>
        <v>0</v>
      </c>
      <c r="AEL327" s="168">
        <f>AEK327*'Bảng giá mua 2015'!ADH326</f>
        <v>0</v>
      </c>
      <c r="AEM327" s="55"/>
      <c r="AEN327" s="55"/>
      <c r="AEO327" s="55"/>
      <c r="AEP327" s="55"/>
      <c r="AEQ327" s="55"/>
      <c r="AER327" s="55"/>
      <c r="AES327" s="55"/>
      <c r="AET327" s="55"/>
      <c r="AEU327" s="55"/>
      <c r="AEV327" s="55"/>
      <c r="AEW327" s="55"/>
      <c r="AEX327" s="55"/>
      <c r="AEY327" s="55"/>
      <c r="AEZ327" s="55"/>
      <c r="AFA327" s="55"/>
      <c r="AFB327" s="55"/>
      <c r="AFC327" s="55"/>
      <c r="AFD327" s="55"/>
      <c r="AFE327" s="55"/>
      <c r="AFF327" s="55"/>
      <c r="AFG327" s="55"/>
      <c r="AFH327" s="55"/>
      <c r="AFI327" s="55"/>
      <c r="AFJ327" s="55"/>
      <c r="AFK327" s="55"/>
      <c r="AFL327" s="55"/>
      <c r="AFM327" s="55"/>
      <c r="AFN327" s="55"/>
      <c r="AFO327" s="55"/>
      <c r="AFP327" s="55"/>
      <c r="AFQ327" s="72">
        <f t="shared" si="334"/>
        <v>0</v>
      </c>
      <c r="AFR327" s="57">
        <f>AFQ327*'Bảng giá mua 2015'!AEN326</f>
        <v>0</v>
      </c>
      <c r="AFS327" s="53">
        <f>'Hàng tồn'!AEO328</f>
        <v>0</v>
      </c>
      <c r="AFT327" s="168">
        <f>AFS327*'Bảng giá mua 2015'!AEP326</f>
        <v>0</v>
      </c>
      <c r="AFU327" s="55"/>
      <c r="AFV327" s="55"/>
      <c r="AFW327" s="55"/>
      <c r="AFX327" s="55"/>
      <c r="AFY327" s="55"/>
      <c r="AFZ327" s="55"/>
      <c r="AGA327" s="55"/>
      <c r="AGB327" s="55"/>
      <c r="AGC327" s="55"/>
      <c r="AGD327" s="55"/>
      <c r="AGE327" s="55"/>
      <c r="AGF327" s="55"/>
      <c r="AGG327" s="55"/>
      <c r="AGH327" s="55"/>
      <c r="AGI327" s="55"/>
      <c r="AGJ327" s="55"/>
      <c r="AGK327" s="55"/>
      <c r="AGL327" s="55"/>
      <c r="AGM327" s="55"/>
      <c r="AGN327" s="55"/>
      <c r="AGO327" s="55"/>
      <c r="AGP327" s="55"/>
      <c r="AGQ327" s="55"/>
      <c r="AGR327" s="55"/>
      <c r="AGS327" s="55"/>
      <c r="AGT327" s="55"/>
      <c r="AGU327" s="55"/>
      <c r="AGV327" s="55"/>
      <c r="AGW327" s="55"/>
      <c r="AGX327" s="55"/>
      <c r="AGY327" s="72">
        <f t="shared" si="335"/>
        <v>0</v>
      </c>
      <c r="AGZ327" s="57">
        <f>AGY327*'Bảng giá mua 2015'!AFV326</f>
        <v>0</v>
      </c>
      <c r="AHA327" s="53">
        <f>'Hàng tồn'!AFW328</f>
        <v>0</v>
      </c>
      <c r="AHB327" s="168">
        <f>AHA327*'Bảng giá mua 2015'!AFX326</f>
        <v>0</v>
      </c>
      <c r="AHC327" s="55">
        <v>1</v>
      </c>
      <c r="AHD327" s="55"/>
      <c r="AHE327" s="55"/>
      <c r="AHF327" s="55"/>
      <c r="AHG327" s="55"/>
      <c r="AHH327" s="55"/>
      <c r="AHI327" s="55"/>
      <c r="AHJ327" s="55"/>
      <c r="AHK327" s="55"/>
      <c r="AHL327" s="55">
        <v>2</v>
      </c>
      <c r="AHM327" s="55"/>
      <c r="AHN327" s="55"/>
      <c r="AHO327" s="55"/>
      <c r="AHP327" s="55"/>
      <c r="AHQ327" s="55"/>
      <c r="AHR327" s="55"/>
      <c r="AHS327" s="55"/>
      <c r="AHT327" s="55"/>
      <c r="AHU327" s="55"/>
      <c r="AHV327" s="55"/>
      <c r="AHW327" s="55"/>
      <c r="AHX327" s="55"/>
      <c r="AHY327" s="55"/>
      <c r="AHZ327" s="55"/>
      <c r="AIA327" s="55"/>
      <c r="AIB327" s="55"/>
      <c r="AIC327" s="55"/>
      <c r="AID327" s="55"/>
      <c r="AIE327" s="55"/>
      <c r="AIF327" s="55"/>
      <c r="AIG327" s="72">
        <f t="shared" si="336"/>
        <v>3</v>
      </c>
      <c r="AIH327" s="57">
        <f>AIG327*'Bảng giá bán 2015'!AC326</f>
        <v>0</v>
      </c>
      <c r="AII327" s="53">
        <f>'Hàng tồn'!AHE328</f>
        <v>0</v>
      </c>
      <c r="AIJ327" s="168">
        <f>AII327*'Bảng giá bán 2015'!AD326</f>
        <v>0</v>
      </c>
      <c r="AIK327" s="55">
        <v>1</v>
      </c>
      <c r="AIL327" s="55"/>
      <c r="AIM327" s="55"/>
      <c r="AIN327" s="55"/>
      <c r="AIO327" s="55"/>
      <c r="AIP327" s="55"/>
      <c r="AIQ327" s="55"/>
      <c r="AIR327" s="55">
        <v>1</v>
      </c>
      <c r="AIS327" s="55"/>
      <c r="AIT327" s="55">
        <v>1</v>
      </c>
      <c r="AIU327" s="55">
        <v>1</v>
      </c>
      <c r="AIV327" s="55"/>
      <c r="AIW327" s="55"/>
      <c r="AIX327" s="55"/>
      <c r="AIY327" s="55"/>
      <c r="AIZ327" s="55"/>
      <c r="AJA327" s="55"/>
      <c r="AJB327" s="55"/>
      <c r="AJC327" s="55"/>
      <c r="AJD327" s="55"/>
      <c r="AJE327" s="55"/>
      <c r="AJF327" s="55"/>
      <c r="AJG327" s="55"/>
      <c r="AJH327" s="55"/>
      <c r="AJI327" s="55"/>
      <c r="AJJ327" s="55"/>
      <c r="AJK327" s="55"/>
      <c r="AJL327" s="55"/>
      <c r="AJM327" s="55"/>
      <c r="AJN327" s="55"/>
      <c r="AJO327" s="72">
        <f t="shared" si="337"/>
        <v>4</v>
      </c>
      <c r="AJP327" s="57">
        <f>AJO327*'Bảng giá bán 2015'!AD326</f>
        <v>0</v>
      </c>
      <c r="AJQ327" s="53">
        <f>'Hàng tồn'!AIM328</f>
        <v>0</v>
      </c>
      <c r="AJR327" s="168">
        <f>AJQ327*'Bảng giá mua 2015'!AIN326</f>
        <v>0</v>
      </c>
      <c r="AJS327" s="55"/>
      <c r="AJT327" s="55"/>
      <c r="AJU327" s="55"/>
      <c r="AJV327" s="55"/>
      <c r="AJW327" s="55"/>
      <c r="AJX327" s="55"/>
      <c r="AJY327" s="55"/>
      <c r="AJZ327" s="55"/>
      <c r="AKA327" s="55"/>
      <c r="AKB327" s="55"/>
      <c r="AKC327" s="55"/>
      <c r="AKD327" s="55"/>
      <c r="AKE327" s="55"/>
      <c r="AKF327" s="55"/>
      <c r="AKG327" s="55"/>
      <c r="AKH327" s="55"/>
      <c r="AKI327" s="55"/>
      <c r="AKJ327" s="55"/>
      <c r="AKK327" s="55"/>
      <c r="AKL327" s="55"/>
      <c r="AKM327" s="55"/>
      <c r="AKN327" s="55"/>
      <c r="AKO327" s="55"/>
      <c r="AKP327" s="55"/>
      <c r="AKQ327" s="55"/>
      <c r="AKR327" s="55"/>
      <c r="AKS327" s="55"/>
      <c r="AKT327" s="55"/>
      <c r="AKU327" s="55"/>
      <c r="AKV327" s="55"/>
      <c r="AKW327" s="72">
        <f t="shared" si="338"/>
        <v>0</v>
      </c>
      <c r="AKX327" s="57">
        <f>AKW327*'Bảng giá bán 2015'!BL326</f>
        <v>0</v>
      </c>
      <c r="AKY327" s="53">
        <f>'Hàng tồn'!AJU328</f>
        <v>0</v>
      </c>
      <c r="AKZ327" s="168">
        <f>AKY327*'Bảng giá mua 2015'!AJV326</f>
        <v>0</v>
      </c>
      <c r="ALA327" s="55"/>
      <c r="ALB327" s="55"/>
      <c r="ALC327" s="55"/>
      <c r="ALD327" s="55"/>
      <c r="ALE327" s="55"/>
      <c r="ALF327" s="55"/>
      <c r="ALG327" s="55"/>
      <c r="ALH327" s="55"/>
      <c r="ALI327" s="55"/>
      <c r="ALJ327" s="55"/>
      <c r="ALK327" s="55"/>
      <c r="ALL327" s="55"/>
      <c r="ALM327" s="55"/>
      <c r="ALN327" s="55"/>
      <c r="ALO327" s="55"/>
      <c r="ALP327" s="55"/>
      <c r="ALQ327" s="55"/>
      <c r="ALR327" s="55"/>
      <c r="ALS327" s="55"/>
      <c r="ALT327" s="55"/>
      <c r="ALU327" s="55"/>
      <c r="ALV327" s="55"/>
      <c r="ALW327" s="55"/>
      <c r="ALX327" s="55"/>
      <c r="ALY327" s="55"/>
      <c r="ALZ327" s="55"/>
      <c r="AMA327" s="55"/>
      <c r="AMB327" s="55"/>
      <c r="AMC327" s="55"/>
      <c r="AMD327" s="55"/>
      <c r="AME327" s="72">
        <f t="shared" si="339"/>
        <v>0</v>
      </c>
      <c r="AMF327" s="57">
        <f>AME327*'Bảng giá bán 2015'!CT326</f>
        <v>0</v>
      </c>
      <c r="AMG327" s="53">
        <f>'Hàng tồn'!ALC328</f>
        <v>0</v>
      </c>
      <c r="AMH327" s="168">
        <f>AMG327*'Bảng giá mua 2015'!ALD326</f>
        <v>0</v>
      </c>
      <c r="AMI327" s="55"/>
      <c r="AMJ327" s="55"/>
      <c r="AMK327" s="55"/>
      <c r="AML327" s="55"/>
      <c r="AMM327" s="55"/>
      <c r="AMN327" s="55"/>
      <c r="AMO327" s="55"/>
      <c r="AMP327" s="55"/>
      <c r="AMQ327" s="55"/>
      <c r="AMR327" s="55"/>
      <c r="AMS327" s="55"/>
      <c r="AMT327" s="55"/>
      <c r="AMU327" s="55"/>
      <c r="AMV327" s="55"/>
      <c r="AMW327" s="55"/>
      <c r="AMX327" s="55"/>
      <c r="AMY327" s="55"/>
      <c r="AMZ327" s="55"/>
      <c r="ANA327" s="55"/>
      <c r="ANB327" s="55"/>
      <c r="ANC327" s="55"/>
      <c r="AND327" s="55"/>
      <c r="ANE327" s="55"/>
      <c r="ANF327" s="55"/>
      <c r="ANG327" s="55"/>
      <c r="ANH327" s="55"/>
      <c r="ANI327" s="55"/>
      <c r="ANJ327" s="55"/>
      <c r="ANK327" s="55"/>
      <c r="ANL327" s="55"/>
      <c r="ANM327" s="72">
        <f t="shared" si="340"/>
        <v>0</v>
      </c>
      <c r="ANN327" s="57">
        <f>ANM327*'Bảng giá bán 2015'!EB326</f>
        <v>0</v>
      </c>
      <c r="ANO327" s="53">
        <f>'Hàng tồn'!AMK328</f>
        <v>0</v>
      </c>
      <c r="ANP327" s="168">
        <f>ANO327*'Bảng giá mua 2015'!AML326</f>
        <v>0</v>
      </c>
    </row>
    <row r="328" spans="1:1056" x14ac:dyDescent="0.3">
      <c r="A328" s="133"/>
      <c r="B328" s="58" t="s">
        <v>38</v>
      </c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72">
        <f t="shared" si="310"/>
        <v>0</v>
      </c>
      <c r="AH328" s="57">
        <f>AG328*'Bảng giá mua 2015'!D327</f>
        <v>0</v>
      </c>
      <c r="AI328" s="53">
        <f>'Hàng tồn'!E329</f>
        <v>0</v>
      </c>
      <c r="AJ328" s="168">
        <f>AI328*'Bảng giá mua 2015'!F327</f>
        <v>0</v>
      </c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72">
        <f t="shared" si="311"/>
        <v>0</v>
      </c>
      <c r="BP328" s="57">
        <f>BO328*'Bảng giá mua 2015'!AL327</f>
        <v>0</v>
      </c>
      <c r="BQ328" s="53">
        <f>'Hàng tồn'!AM329</f>
        <v>0</v>
      </c>
      <c r="BR328" s="168">
        <f>BQ328*'Bảng giá mua 2015'!AN327</f>
        <v>0</v>
      </c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72">
        <f t="shared" si="312"/>
        <v>0</v>
      </c>
      <c r="CX328" s="57">
        <f>CW328*'Bảng giá mua 2015'!BT327</f>
        <v>0</v>
      </c>
      <c r="CY328" s="53">
        <f>'Hàng tồn'!BU329</f>
        <v>0</v>
      </c>
      <c r="CZ328" s="168">
        <f>CY328*'Bảng giá mua 2015'!BV327</f>
        <v>0</v>
      </c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72">
        <f t="shared" si="313"/>
        <v>0</v>
      </c>
      <c r="EF328" s="57">
        <f>EE328*'Bảng giá mua 2015'!DB327</f>
        <v>0</v>
      </c>
      <c r="EG328" s="53">
        <f>'Hàng tồn'!DC329</f>
        <v>0</v>
      </c>
      <c r="EH328" s="168">
        <f>EG328*'Bảng giá mua 2015'!DD327</f>
        <v>0</v>
      </c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72">
        <f t="shared" si="314"/>
        <v>0</v>
      </c>
      <c r="FN328" s="57">
        <f>FM328*'Bảng giá mua 2015'!EJ327</f>
        <v>0</v>
      </c>
      <c r="FO328" s="53">
        <f>'Hàng tồn'!EK329</f>
        <v>0</v>
      </c>
      <c r="FP328" s="168">
        <f>FO328*'Bảng giá mua 2015'!EL327</f>
        <v>0</v>
      </c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72">
        <f t="shared" si="315"/>
        <v>0</v>
      </c>
      <c r="GV328" s="57">
        <f>GU328*'Bảng giá mua 2015'!FR327</f>
        <v>0</v>
      </c>
      <c r="GW328" s="53">
        <f>'Hàng tồn'!FS329</f>
        <v>0</v>
      </c>
      <c r="GX328" s="168">
        <f>GW328*'Bảng giá mua 2015'!FT327</f>
        <v>0</v>
      </c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72">
        <f t="shared" si="316"/>
        <v>0</v>
      </c>
      <c r="ID328" s="57">
        <f>IC328*'Bảng giá mua 2015'!GZ327</f>
        <v>0</v>
      </c>
      <c r="IE328" s="53">
        <f>'Hàng tồn'!HA329</f>
        <v>0</v>
      </c>
      <c r="IF328" s="168">
        <f>IE328*'Bảng giá mua 2015'!HB327</f>
        <v>0</v>
      </c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72">
        <f t="shared" si="317"/>
        <v>0</v>
      </c>
      <c r="JL328" s="57">
        <f>JK328*'Bảng giá mua 2015'!IH327</f>
        <v>0</v>
      </c>
      <c r="JM328" s="53">
        <f>'Hàng tồn'!II329</f>
        <v>0</v>
      </c>
      <c r="JN328" s="168">
        <f>JM328*'Bảng giá mua 2015'!IJ327</f>
        <v>0</v>
      </c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72">
        <f t="shared" si="318"/>
        <v>0</v>
      </c>
      <c r="KT328" s="57">
        <f>KS328*'Bảng giá mua 2015'!JP327</f>
        <v>0</v>
      </c>
      <c r="KU328" s="53">
        <f>'Hàng tồn'!JQ329</f>
        <v>0</v>
      </c>
      <c r="KV328" s="168">
        <f>KU328*'Bảng giá mua 2015'!JR327</f>
        <v>0</v>
      </c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72">
        <f t="shared" si="319"/>
        <v>0</v>
      </c>
      <c r="MB328" s="57">
        <f>MA328*'Bảng giá mua 2015'!KX327</f>
        <v>0</v>
      </c>
      <c r="MC328" s="53">
        <f>'Hàng tồn'!KY329</f>
        <v>0</v>
      </c>
      <c r="MD328" s="168">
        <f>MC328*'Bảng giá mua 2015'!KZ327</f>
        <v>0</v>
      </c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72">
        <f t="shared" si="320"/>
        <v>0</v>
      </c>
      <c r="NJ328" s="57">
        <f>NI328*'Bảng giá mua 2015'!MF327</f>
        <v>0</v>
      </c>
      <c r="NK328" s="53">
        <f>'Hàng tồn'!MG329</f>
        <v>0</v>
      </c>
      <c r="NL328" s="168">
        <f>NK328*'Bảng giá mua 2015'!MH327</f>
        <v>0</v>
      </c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72">
        <f t="shared" si="321"/>
        <v>0</v>
      </c>
      <c r="OR328" s="57">
        <f>OQ328*'Bảng giá mua 2015'!NN327</f>
        <v>0</v>
      </c>
      <c r="OS328" s="53">
        <f>'Hàng tồn'!NO329</f>
        <v>0</v>
      </c>
      <c r="OT328" s="168">
        <f>OS328*'Bảng giá mua 2015'!NP327</f>
        <v>0</v>
      </c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72">
        <f t="shared" si="322"/>
        <v>0</v>
      </c>
      <c r="PZ328" s="57">
        <f>PY328*'Bảng giá mua 2015'!OV327</f>
        <v>0</v>
      </c>
      <c r="QA328" s="53">
        <f>'Hàng tồn'!OW329</f>
        <v>0</v>
      </c>
      <c r="QB328" s="168">
        <f>QA328*'Bảng giá mua 2015'!OX327</f>
        <v>0</v>
      </c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72">
        <f t="shared" si="323"/>
        <v>0</v>
      </c>
      <c r="RH328" s="57">
        <f>RG328*'Bảng giá mua 2015'!QD327</f>
        <v>0</v>
      </c>
      <c r="RI328" s="53">
        <f>'Hàng tồn'!QE329</f>
        <v>0</v>
      </c>
      <c r="RJ328" s="168">
        <f>RI328*'Bảng giá mua 2015'!QF327</f>
        <v>0</v>
      </c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72">
        <f t="shared" si="324"/>
        <v>0</v>
      </c>
      <c r="SP328" s="57">
        <f>SO328*'Bảng giá mua 2015'!RL327</f>
        <v>0</v>
      </c>
      <c r="SQ328" s="53">
        <f>'Hàng tồn'!RM329</f>
        <v>0</v>
      </c>
      <c r="SR328" s="168">
        <f>SQ328*'Bảng giá mua 2015'!RN327</f>
        <v>0</v>
      </c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72">
        <f t="shared" si="325"/>
        <v>0</v>
      </c>
      <c r="TX328" s="57">
        <f>TW328*'Bảng giá mua 2015'!ST327</f>
        <v>0</v>
      </c>
      <c r="TY328" s="53">
        <f>'Hàng tồn'!SU329</f>
        <v>0</v>
      </c>
      <c r="TZ328" s="168">
        <f>TY328*'Bảng giá mua 2015'!SV327</f>
        <v>0</v>
      </c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72">
        <f t="shared" si="326"/>
        <v>0</v>
      </c>
      <c r="VF328" s="57">
        <f>VE328*'Bảng giá mua 2015'!UB327</f>
        <v>0</v>
      </c>
      <c r="VG328" s="53">
        <f>'Hàng tồn'!UC329</f>
        <v>0</v>
      </c>
      <c r="VH328" s="168">
        <f>VG328*'Bảng giá mua 2015'!UD327</f>
        <v>0</v>
      </c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72">
        <f t="shared" si="327"/>
        <v>0</v>
      </c>
      <c r="WN328" s="57">
        <f>WM328*'Bảng giá mua 2015'!VJ327</f>
        <v>0</v>
      </c>
      <c r="WO328" s="53">
        <f>'Hàng tồn'!VK329</f>
        <v>0</v>
      </c>
      <c r="WP328" s="168">
        <f>WO328*'Bảng giá mua 2015'!VL327</f>
        <v>0</v>
      </c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72">
        <f t="shared" si="328"/>
        <v>0</v>
      </c>
      <c r="XV328" s="57">
        <f>XU328*'Bảng giá mua 2015'!WR327</f>
        <v>0</v>
      </c>
      <c r="XW328" s="53">
        <f>'Hàng tồn'!WS329</f>
        <v>0</v>
      </c>
      <c r="XX328" s="168">
        <f>XW328*'Bảng giá mua 2015'!WT327</f>
        <v>0</v>
      </c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72">
        <f t="shared" si="329"/>
        <v>0</v>
      </c>
      <c r="ZD328" s="57">
        <f>ZC328*'Bảng giá mua 2015'!XZ327</f>
        <v>0</v>
      </c>
      <c r="ZE328" s="53">
        <f>'Hàng tồn'!YA329</f>
        <v>0</v>
      </c>
      <c r="ZF328" s="168">
        <f>ZE328*'Bảng giá mua 2015'!YB327</f>
        <v>0</v>
      </c>
      <c r="ZG328" s="55"/>
      <c r="ZH328" s="55"/>
      <c r="ZI328" s="55"/>
      <c r="ZJ328" s="55"/>
      <c r="ZK328" s="55"/>
      <c r="ZL328" s="55"/>
      <c r="ZM328" s="55"/>
      <c r="ZN328" s="55"/>
      <c r="ZO328" s="55"/>
      <c r="ZP328" s="55"/>
      <c r="ZQ328" s="55"/>
      <c r="ZR328" s="55"/>
      <c r="ZS328" s="55"/>
      <c r="ZT328" s="55"/>
      <c r="ZU328" s="55"/>
      <c r="ZV328" s="55"/>
      <c r="ZW328" s="55"/>
      <c r="ZX328" s="55"/>
      <c r="ZY328" s="55"/>
      <c r="ZZ328" s="55"/>
      <c r="AAA328" s="55"/>
      <c r="AAB328" s="55"/>
      <c r="AAC328" s="55"/>
      <c r="AAD328" s="55"/>
      <c r="AAE328" s="55"/>
      <c r="AAF328" s="55"/>
      <c r="AAG328" s="55"/>
      <c r="AAH328" s="55"/>
      <c r="AAI328" s="55"/>
      <c r="AAJ328" s="55"/>
      <c r="AAK328" s="72">
        <f t="shared" si="330"/>
        <v>0</v>
      </c>
      <c r="AAL328" s="57">
        <f>AAK328*'Bảng giá mua 2015'!ZH327</f>
        <v>0</v>
      </c>
      <c r="AAM328" s="53">
        <f>'Hàng tồn'!ZI329</f>
        <v>0</v>
      </c>
      <c r="AAN328" s="168">
        <f>AAM328*'Bảng giá mua 2015'!ZJ327</f>
        <v>0</v>
      </c>
      <c r="AAO328" s="55"/>
      <c r="AAP328" s="55"/>
      <c r="AAQ328" s="55"/>
      <c r="AAR328" s="55"/>
      <c r="AAS328" s="55"/>
      <c r="AAT328" s="55"/>
      <c r="AAU328" s="55"/>
      <c r="AAV328" s="55"/>
      <c r="AAW328" s="55"/>
      <c r="AAX328" s="55"/>
      <c r="AAY328" s="55"/>
      <c r="AAZ328" s="55"/>
      <c r="ABA328" s="55"/>
      <c r="ABB328" s="55"/>
      <c r="ABC328" s="55"/>
      <c r="ABD328" s="55"/>
      <c r="ABE328" s="55"/>
      <c r="ABF328" s="55"/>
      <c r="ABG328" s="55"/>
      <c r="ABH328" s="55"/>
      <c r="ABI328" s="55"/>
      <c r="ABJ328" s="55"/>
      <c r="ABK328" s="55"/>
      <c r="ABL328" s="55"/>
      <c r="ABM328" s="55"/>
      <c r="ABN328" s="55"/>
      <c r="ABO328" s="55"/>
      <c r="ABP328" s="55"/>
      <c r="ABQ328" s="55"/>
      <c r="ABR328" s="55"/>
      <c r="ABS328" s="72">
        <f t="shared" si="331"/>
        <v>0</v>
      </c>
      <c r="ABT328" s="57">
        <f>ABS328*'Bảng giá mua 2015'!AAP327</f>
        <v>0</v>
      </c>
      <c r="ABU328" s="53">
        <f>'Hàng tồn'!AAQ329</f>
        <v>0</v>
      </c>
      <c r="ABV328" s="168">
        <f>ABU328*'Bảng giá mua 2015'!AAR327</f>
        <v>0</v>
      </c>
      <c r="ABW328" s="55"/>
      <c r="ABX328" s="55"/>
      <c r="ABY328" s="55"/>
      <c r="ABZ328" s="55"/>
      <c r="ACA328" s="55"/>
      <c r="ACB328" s="55"/>
      <c r="ACC328" s="55"/>
      <c r="ACD328" s="55"/>
      <c r="ACE328" s="55"/>
      <c r="ACF328" s="55"/>
      <c r="ACG328" s="55"/>
      <c r="ACH328" s="55"/>
      <c r="ACI328" s="55"/>
      <c r="ACJ328" s="55"/>
      <c r="ACK328" s="55"/>
      <c r="ACL328" s="55"/>
      <c r="ACM328" s="55"/>
      <c r="ACN328" s="55"/>
      <c r="ACO328" s="55"/>
      <c r="ACP328" s="55"/>
      <c r="ACQ328" s="55"/>
      <c r="ACR328" s="55"/>
      <c r="ACS328" s="55"/>
      <c r="ACT328" s="55"/>
      <c r="ACU328" s="55"/>
      <c r="ACV328" s="55"/>
      <c r="ACW328" s="55"/>
      <c r="ACX328" s="55"/>
      <c r="ACY328" s="55"/>
      <c r="ACZ328" s="55"/>
      <c r="ADA328" s="72">
        <f t="shared" si="332"/>
        <v>0</v>
      </c>
      <c r="ADB328" s="57">
        <f>ADA328*'Bảng giá mua 2015'!ABX327</f>
        <v>0</v>
      </c>
      <c r="ADC328" s="53">
        <f>'Hàng tồn'!ABY329</f>
        <v>0</v>
      </c>
      <c r="ADD328" s="168">
        <f>ADC328*'Bảng giá mua 2015'!ABZ327</f>
        <v>0</v>
      </c>
      <c r="ADE328" s="55"/>
      <c r="ADF328" s="55"/>
      <c r="ADG328" s="55"/>
      <c r="ADH328" s="55"/>
      <c r="ADI328" s="55"/>
      <c r="ADJ328" s="55"/>
      <c r="ADK328" s="55"/>
      <c r="ADL328" s="55"/>
      <c r="ADM328" s="55"/>
      <c r="ADN328" s="55"/>
      <c r="ADO328" s="55"/>
      <c r="ADP328" s="55"/>
      <c r="ADQ328" s="55"/>
      <c r="ADR328" s="55"/>
      <c r="ADS328" s="55"/>
      <c r="ADT328" s="55"/>
      <c r="ADU328" s="55"/>
      <c r="ADV328" s="55"/>
      <c r="ADW328" s="55"/>
      <c r="ADX328" s="55"/>
      <c r="ADY328" s="55"/>
      <c r="ADZ328" s="55"/>
      <c r="AEA328" s="55"/>
      <c r="AEB328" s="55"/>
      <c r="AEC328" s="55"/>
      <c r="AED328" s="55"/>
      <c r="AEE328" s="55"/>
      <c r="AEF328" s="55"/>
      <c r="AEG328" s="55"/>
      <c r="AEH328" s="55"/>
      <c r="AEI328" s="72">
        <f t="shared" si="333"/>
        <v>0</v>
      </c>
      <c r="AEJ328" s="57">
        <f>AEI328*'Bảng giá mua 2015'!ADF327</f>
        <v>0</v>
      </c>
      <c r="AEK328" s="53">
        <f>'Hàng tồn'!ADG329</f>
        <v>0</v>
      </c>
      <c r="AEL328" s="168">
        <f>AEK328*'Bảng giá mua 2015'!ADH327</f>
        <v>0</v>
      </c>
      <c r="AEM328" s="55"/>
      <c r="AEN328" s="55"/>
      <c r="AEO328" s="55"/>
      <c r="AEP328" s="55"/>
      <c r="AEQ328" s="55"/>
      <c r="AER328" s="55"/>
      <c r="AES328" s="55"/>
      <c r="AET328" s="55"/>
      <c r="AEU328" s="55"/>
      <c r="AEV328" s="55"/>
      <c r="AEW328" s="55"/>
      <c r="AEX328" s="55"/>
      <c r="AEY328" s="55"/>
      <c r="AEZ328" s="55"/>
      <c r="AFA328" s="55"/>
      <c r="AFB328" s="55"/>
      <c r="AFC328" s="55"/>
      <c r="AFD328" s="55"/>
      <c r="AFE328" s="55"/>
      <c r="AFF328" s="55"/>
      <c r="AFG328" s="55"/>
      <c r="AFH328" s="55"/>
      <c r="AFI328" s="55"/>
      <c r="AFJ328" s="55"/>
      <c r="AFK328" s="55"/>
      <c r="AFL328" s="55"/>
      <c r="AFM328" s="55"/>
      <c r="AFN328" s="55"/>
      <c r="AFO328" s="55"/>
      <c r="AFP328" s="55"/>
      <c r="AFQ328" s="72">
        <f t="shared" si="334"/>
        <v>0</v>
      </c>
      <c r="AFR328" s="57">
        <f>AFQ328*'Bảng giá mua 2015'!AEN327</f>
        <v>0</v>
      </c>
      <c r="AFS328" s="53">
        <f>'Hàng tồn'!AEO329</f>
        <v>0</v>
      </c>
      <c r="AFT328" s="168">
        <f>AFS328*'Bảng giá mua 2015'!AEP327</f>
        <v>0</v>
      </c>
      <c r="AFU328" s="55"/>
      <c r="AFV328" s="55"/>
      <c r="AFW328" s="55"/>
      <c r="AFX328" s="55"/>
      <c r="AFY328" s="55"/>
      <c r="AFZ328" s="55"/>
      <c r="AGA328" s="55"/>
      <c r="AGB328" s="55"/>
      <c r="AGC328" s="55"/>
      <c r="AGD328" s="55"/>
      <c r="AGE328" s="55"/>
      <c r="AGF328" s="55"/>
      <c r="AGG328" s="55"/>
      <c r="AGH328" s="55"/>
      <c r="AGI328" s="55"/>
      <c r="AGJ328" s="55"/>
      <c r="AGK328" s="55"/>
      <c r="AGL328" s="55"/>
      <c r="AGM328" s="55"/>
      <c r="AGN328" s="55"/>
      <c r="AGO328" s="55"/>
      <c r="AGP328" s="55"/>
      <c r="AGQ328" s="55"/>
      <c r="AGR328" s="55"/>
      <c r="AGS328" s="55"/>
      <c r="AGT328" s="55"/>
      <c r="AGU328" s="55"/>
      <c r="AGV328" s="55"/>
      <c r="AGW328" s="55"/>
      <c r="AGX328" s="55"/>
      <c r="AGY328" s="72">
        <f t="shared" si="335"/>
        <v>0</v>
      </c>
      <c r="AGZ328" s="57">
        <f>AGY328*'Bảng giá mua 2015'!AFV327</f>
        <v>0</v>
      </c>
      <c r="AHA328" s="53">
        <f>'Hàng tồn'!AFW329</f>
        <v>0</v>
      </c>
      <c r="AHB328" s="168">
        <f>AHA328*'Bảng giá mua 2015'!AFX327</f>
        <v>0</v>
      </c>
      <c r="AHC328" s="55"/>
      <c r="AHD328" s="55"/>
      <c r="AHE328" s="55"/>
      <c r="AHF328" s="55"/>
      <c r="AHG328" s="55"/>
      <c r="AHH328" s="55"/>
      <c r="AHI328" s="55"/>
      <c r="AHJ328" s="55"/>
      <c r="AHK328" s="55"/>
      <c r="AHL328" s="55"/>
      <c r="AHM328" s="55"/>
      <c r="AHN328" s="55"/>
      <c r="AHO328" s="55"/>
      <c r="AHP328" s="55"/>
      <c r="AHQ328" s="55"/>
      <c r="AHR328" s="55"/>
      <c r="AHS328" s="55"/>
      <c r="AHT328" s="55"/>
      <c r="AHU328" s="55"/>
      <c r="AHV328" s="55"/>
      <c r="AHW328" s="55"/>
      <c r="AHX328" s="55"/>
      <c r="AHY328" s="55"/>
      <c r="AHZ328" s="55"/>
      <c r="AIA328" s="55"/>
      <c r="AIB328" s="55"/>
      <c r="AIC328" s="55"/>
      <c r="AID328" s="55"/>
      <c r="AIE328" s="55"/>
      <c r="AIF328" s="55"/>
      <c r="AIG328" s="72">
        <f t="shared" si="336"/>
        <v>0</v>
      </c>
      <c r="AIH328" s="57">
        <f>AIG328*'Bảng giá bán 2015'!AC327</f>
        <v>0</v>
      </c>
      <c r="AII328" s="53">
        <f>'Hàng tồn'!AHE329</f>
        <v>0</v>
      </c>
      <c r="AIJ328" s="168">
        <f>AII328*'Bảng giá bán 2015'!AD327</f>
        <v>0</v>
      </c>
      <c r="AIK328" s="55"/>
      <c r="AIL328" s="55"/>
      <c r="AIM328" s="55"/>
      <c r="AIN328" s="55"/>
      <c r="AIO328" s="55"/>
      <c r="AIP328" s="55"/>
      <c r="AIQ328" s="55"/>
      <c r="AIR328" s="55"/>
      <c r="AIS328" s="55"/>
      <c r="AIT328" s="55"/>
      <c r="AIU328" s="55"/>
      <c r="AIV328" s="55"/>
      <c r="AIW328" s="55"/>
      <c r="AIX328" s="55"/>
      <c r="AIY328" s="55"/>
      <c r="AIZ328" s="55"/>
      <c r="AJA328" s="55"/>
      <c r="AJB328" s="55"/>
      <c r="AJC328" s="55"/>
      <c r="AJD328" s="55"/>
      <c r="AJE328" s="55"/>
      <c r="AJF328" s="55"/>
      <c r="AJG328" s="55"/>
      <c r="AJH328" s="55"/>
      <c r="AJI328" s="55"/>
      <c r="AJJ328" s="55"/>
      <c r="AJK328" s="55"/>
      <c r="AJL328" s="55"/>
      <c r="AJM328" s="55"/>
      <c r="AJN328" s="55"/>
      <c r="AJO328" s="72">
        <f t="shared" si="337"/>
        <v>0</v>
      </c>
      <c r="AJP328" s="57">
        <f>AJO328*'Bảng giá bán 2015'!AD327</f>
        <v>0</v>
      </c>
      <c r="AJQ328" s="53">
        <f>'Hàng tồn'!AIM329</f>
        <v>0</v>
      </c>
      <c r="AJR328" s="168">
        <f>AJQ328*'Bảng giá mua 2015'!AIN327</f>
        <v>0</v>
      </c>
      <c r="AJS328" s="55"/>
      <c r="AJT328" s="55"/>
      <c r="AJU328" s="55"/>
      <c r="AJV328" s="55"/>
      <c r="AJW328" s="55"/>
      <c r="AJX328" s="55"/>
      <c r="AJY328" s="55"/>
      <c r="AJZ328" s="55"/>
      <c r="AKA328" s="55"/>
      <c r="AKB328" s="55"/>
      <c r="AKC328" s="55"/>
      <c r="AKD328" s="55"/>
      <c r="AKE328" s="55"/>
      <c r="AKF328" s="55"/>
      <c r="AKG328" s="55"/>
      <c r="AKH328" s="55"/>
      <c r="AKI328" s="55"/>
      <c r="AKJ328" s="55"/>
      <c r="AKK328" s="55"/>
      <c r="AKL328" s="55"/>
      <c r="AKM328" s="55"/>
      <c r="AKN328" s="55"/>
      <c r="AKO328" s="55"/>
      <c r="AKP328" s="55"/>
      <c r="AKQ328" s="55"/>
      <c r="AKR328" s="55"/>
      <c r="AKS328" s="55"/>
      <c r="AKT328" s="55"/>
      <c r="AKU328" s="55"/>
      <c r="AKV328" s="55"/>
      <c r="AKW328" s="72">
        <f t="shared" si="338"/>
        <v>0</v>
      </c>
      <c r="AKX328" s="57">
        <f>AKW328*'Bảng giá bán 2015'!BL327</f>
        <v>0</v>
      </c>
      <c r="AKY328" s="53">
        <f>'Hàng tồn'!AJU329</f>
        <v>0</v>
      </c>
      <c r="AKZ328" s="168">
        <f>AKY328*'Bảng giá mua 2015'!AJV327</f>
        <v>0</v>
      </c>
      <c r="ALA328" s="55"/>
      <c r="ALB328" s="55"/>
      <c r="ALC328" s="55"/>
      <c r="ALD328" s="55"/>
      <c r="ALE328" s="55"/>
      <c r="ALF328" s="55"/>
      <c r="ALG328" s="55"/>
      <c r="ALH328" s="55"/>
      <c r="ALI328" s="55"/>
      <c r="ALJ328" s="55"/>
      <c r="ALK328" s="55"/>
      <c r="ALL328" s="55"/>
      <c r="ALM328" s="55"/>
      <c r="ALN328" s="55"/>
      <c r="ALO328" s="55"/>
      <c r="ALP328" s="55"/>
      <c r="ALQ328" s="55"/>
      <c r="ALR328" s="55"/>
      <c r="ALS328" s="55"/>
      <c r="ALT328" s="55"/>
      <c r="ALU328" s="55"/>
      <c r="ALV328" s="55"/>
      <c r="ALW328" s="55"/>
      <c r="ALX328" s="55"/>
      <c r="ALY328" s="55"/>
      <c r="ALZ328" s="55"/>
      <c r="AMA328" s="55"/>
      <c r="AMB328" s="55"/>
      <c r="AMC328" s="55"/>
      <c r="AMD328" s="55"/>
      <c r="AME328" s="72">
        <f t="shared" si="339"/>
        <v>0</v>
      </c>
      <c r="AMF328" s="57">
        <f>AME328*'Bảng giá bán 2015'!CT327</f>
        <v>0</v>
      </c>
      <c r="AMG328" s="53">
        <f>'Hàng tồn'!ALC329</f>
        <v>0</v>
      </c>
      <c r="AMH328" s="168">
        <f>AMG328*'Bảng giá mua 2015'!ALD327</f>
        <v>0</v>
      </c>
      <c r="AMI328" s="55"/>
      <c r="AMJ328" s="55"/>
      <c r="AMK328" s="55"/>
      <c r="AML328" s="55"/>
      <c r="AMM328" s="55"/>
      <c r="AMN328" s="55"/>
      <c r="AMO328" s="55"/>
      <c r="AMP328" s="55"/>
      <c r="AMQ328" s="55"/>
      <c r="AMR328" s="55"/>
      <c r="AMS328" s="55"/>
      <c r="AMT328" s="55"/>
      <c r="AMU328" s="55"/>
      <c r="AMV328" s="55"/>
      <c r="AMW328" s="55"/>
      <c r="AMX328" s="55"/>
      <c r="AMY328" s="55"/>
      <c r="AMZ328" s="55"/>
      <c r="ANA328" s="55"/>
      <c r="ANB328" s="55"/>
      <c r="ANC328" s="55"/>
      <c r="AND328" s="55"/>
      <c r="ANE328" s="55"/>
      <c r="ANF328" s="55"/>
      <c r="ANG328" s="55"/>
      <c r="ANH328" s="55"/>
      <c r="ANI328" s="55"/>
      <c r="ANJ328" s="55"/>
      <c r="ANK328" s="55"/>
      <c r="ANL328" s="55"/>
      <c r="ANM328" s="72">
        <f t="shared" si="340"/>
        <v>0</v>
      </c>
      <c r="ANN328" s="57">
        <f>ANM328*'Bảng giá bán 2015'!EB327</f>
        <v>0</v>
      </c>
      <c r="ANO328" s="53">
        <f>'Hàng tồn'!AMK329</f>
        <v>0</v>
      </c>
      <c r="ANP328" s="168">
        <f>ANO328*'Bảng giá mua 2015'!AML327</f>
        <v>0</v>
      </c>
    </row>
    <row r="329" spans="1:1056" x14ac:dyDescent="0.3">
      <c r="A329" s="133"/>
      <c r="B329" s="58" t="s">
        <v>10</v>
      </c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72">
        <f t="shared" si="310"/>
        <v>0</v>
      </c>
      <c r="AH329" s="57">
        <f>AG329*'Bảng giá mua 2015'!D328</f>
        <v>0</v>
      </c>
      <c r="AI329" s="53">
        <f>'Hàng tồn'!E330</f>
        <v>0</v>
      </c>
      <c r="AJ329" s="168">
        <f>AI329*'Bảng giá mua 2015'!F328</f>
        <v>0</v>
      </c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72">
        <f t="shared" si="311"/>
        <v>0</v>
      </c>
      <c r="BP329" s="57">
        <f>BO329*'Bảng giá mua 2015'!AL328</f>
        <v>0</v>
      </c>
      <c r="BQ329" s="53">
        <f>'Hàng tồn'!AM330</f>
        <v>0</v>
      </c>
      <c r="BR329" s="168">
        <f>BQ329*'Bảng giá mua 2015'!AN328</f>
        <v>0</v>
      </c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72">
        <f t="shared" si="312"/>
        <v>0</v>
      </c>
      <c r="CX329" s="57">
        <f>CW329*'Bảng giá mua 2015'!BT328</f>
        <v>0</v>
      </c>
      <c r="CY329" s="53">
        <f>'Hàng tồn'!BU330</f>
        <v>0</v>
      </c>
      <c r="CZ329" s="168">
        <f>CY329*'Bảng giá mua 2015'!BV328</f>
        <v>0</v>
      </c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72">
        <f t="shared" si="313"/>
        <v>0</v>
      </c>
      <c r="EF329" s="57">
        <f>EE329*'Bảng giá mua 2015'!DB328</f>
        <v>0</v>
      </c>
      <c r="EG329" s="53">
        <f>'Hàng tồn'!DC330</f>
        <v>0</v>
      </c>
      <c r="EH329" s="168">
        <f>EG329*'Bảng giá mua 2015'!DD328</f>
        <v>0</v>
      </c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72">
        <f t="shared" si="314"/>
        <v>0</v>
      </c>
      <c r="FN329" s="57">
        <f>FM329*'Bảng giá mua 2015'!EJ328</f>
        <v>0</v>
      </c>
      <c r="FO329" s="53">
        <f>'Hàng tồn'!EK330</f>
        <v>0</v>
      </c>
      <c r="FP329" s="168">
        <f>FO329*'Bảng giá mua 2015'!EL328</f>
        <v>0</v>
      </c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72">
        <f t="shared" si="315"/>
        <v>0</v>
      </c>
      <c r="GV329" s="57">
        <f>GU329*'Bảng giá mua 2015'!FR328</f>
        <v>0</v>
      </c>
      <c r="GW329" s="53">
        <f>'Hàng tồn'!FS330</f>
        <v>0</v>
      </c>
      <c r="GX329" s="168">
        <f>GW329*'Bảng giá mua 2015'!FT328</f>
        <v>0</v>
      </c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72">
        <f t="shared" si="316"/>
        <v>0</v>
      </c>
      <c r="ID329" s="57">
        <f>IC329*'Bảng giá mua 2015'!GZ328</f>
        <v>0</v>
      </c>
      <c r="IE329" s="53">
        <f>'Hàng tồn'!HA330</f>
        <v>0</v>
      </c>
      <c r="IF329" s="168">
        <f>IE329*'Bảng giá mua 2015'!HB328</f>
        <v>0</v>
      </c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72">
        <f t="shared" si="317"/>
        <v>0</v>
      </c>
      <c r="JL329" s="57">
        <f>JK329*'Bảng giá mua 2015'!IH328</f>
        <v>0</v>
      </c>
      <c r="JM329" s="53">
        <f>'Hàng tồn'!II330</f>
        <v>0</v>
      </c>
      <c r="JN329" s="168">
        <f>JM329*'Bảng giá mua 2015'!IJ328</f>
        <v>0</v>
      </c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72">
        <f t="shared" si="318"/>
        <v>0</v>
      </c>
      <c r="KT329" s="57">
        <f>KS329*'Bảng giá mua 2015'!JP328</f>
        <v>0</v>
      </c>
      <c r="KU329" s="53">
        <f>'Hàng tồn'!JQ330</f>
        <v>0</v>
      </c>
      <c r="KV329" s="168">
        <f>KU329*'Bảng giá mua 2015'!JR328</f>
        <v>0</v>
      </c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72">
        <f t="shared" si="319"/>
        <v>0</v>
      </c>
      <c r="MB329" s="57">
        <f>MA329*'Bảng giá mua 2015'!KX328</f>
        <v>0</v>
      </c>
      <c r="MC329" s="53">
        <f>'Hàng tồn'!KY330</f>
        <v>0</v>
      </c>
      <c r="MD329" s="168">
        <f>MC329*'Bảng giá mua 2015'!KZ328</f>
        <v>0</v>
      </c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72">
        <f t="shared" si="320"/>
        <v>0</v>
      </c>
      <c r="NJ329" s="57">
        <f>NI329*'Bảng giá mua 2015'!MF328</f>
        <v>0</v>
      </c>
      <c r="NK329" s="53">
        <f>'Hàng tồn'!MG330</f>
        <v>0</v>
      </c>
      <c r="NL329" s="168">
        <f>NK329*'Bảng giá mua 2015'!MH328</f>
        <v>0</v>
      </c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72">
        <f t="shared" si="321"/>
        <v>0</v>
      </c>
      <c r="OR329" s="57">
        <f>OQ329*'Bảng giá mua 2015'!NN328</f>
        <v>0</v>
      </c>
      <c r="OS329" s="53">
        <f>'Hàng tồn'!NO330</f>
        <v>0</v>
      </c>
      <c r="OT329" s="168">
        <f>OS329*'Bảng giá mua 2015'!NP328</f>
        <v>0</v>
      </c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72">
        <f t="shared" si="322"/>
        <v>0</v>
      </c>
      <c r="PZ329" s="57">
        <f>PY329*'Bảng giá mua 2015'!OV328</f>
        <v>0</v>
      </c>
      <c r="QA329" s="53">
        <f>'Hàng tồn'!OW330</f>
        <v>0</v>
      </c>
      <c r="QB329" s="168">
        <f>QA329*'Bảng giá mua 2015'!OX328</f>
        <v>0</v>
      </c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72">
        <f t="shared" si="323"/>
        <v>0</v>
      </c>
      <c r="RH329" s="57">
        <f>RG329*'Bảng giá mua 2015'!QD328</f>
        <v>0</v>
      </c>
      <c r="RI329" s="53">
        <f>'Hàng tồn'!QE330</f>
        <v>0</v>
      </c>
      <c r="RJ329" s="168">
        <f>RI329*'Bảng giá mua 2015'!QF328</f>
        <v>0</v>
      </c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72">
        <f t="shared" si="324"/>
        <v>0</v>
      </c>
      <c r="SP329" s="57">
        <f>SO329*'Bảng giá mua 2015'!RL328</f>
        <v>0</v>
      </c>
      <c r="SQ329" s="53">
        <f>'Hàng tồn'!RM330</f>
        <v>0</v>
      </c>
      <c r="SR329" s="168">
        <f>SQ329*'Bảng giá mua 2015'!RN328</f>
        <v>0</v>
      </c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72">
        <f t="shared" si="325"/>
        <v>0</v>
      </c>
      <c r="TX329" s="57">
        <f>TW329*'Bảng giá mua 2015'!ST328</f>
        <v>0</v>
      </c>
      <c r="TY329" s="53">
        <f>'Hàng tồn'!SU330</f>
        <v>0</v>
      </c>
      <c r="TZ329" s="168">
        <f>TY329*'Bảng giá mua 2015'!SV328</f>
        <v>0</v>
      </c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72">
        <f t="shared" si="326"/>
        <v>0</v>
      </c>
      <c r="VF329" s="57">
        <f>VE329*'Bảng giá mua 2015'!UB328</f>
        <v>0</v>
      </c>
      <c r="VG329" s="53">
        <f>'Hàng tồn'!UC330</f>
        <v>0</v>
      </c>
      <c r="VH329" s="168">
        <f>VG329*'Bảng giá mua 2015'!UD328</f>
        <v>0</v>
      </c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72">
        <f t="shared" si="327"/>
        <v>0</v>
      </c>
      <c r="WN329" s="57">
        <f>WM329*'Bảng giá mua 2015'!VJ328</f>
        <v>0</v>
      </c>
      <c r="WO329" s="53">
        <f>'Hàng tồn'!VK330</f>
        <v>0</v>
      </c>
      <c r="WP329" s="168">
        <f>WO329*'Bảng giá mua 2015'!VL328</f>
        <v>0</v>
      </c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72">
        <f t="shared" si="328"/>
        <v>0</v>
      </c>
      <c r="XV329" s="57">
        <f>XU329*'Bảng giá mua 2015'!WR328</f>
        <v>0</v>
      </c>
      <c r="XW329" s="53">
        <f>'Hàng tồn'!WS330</f>
        <v>0</v>
      </c>
      <c r="XX329" s="168">
        <f>XW329*'Bảng giá mua 2015'!WT328</f>
        <v>0</v>
      </c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72">
        <f t="shared" si="329"/>
        <v>0</v>
      </c>
      <c r="ZD329" s="57">
        <f>ZC329*'Bảng giá mua 2015'!XZ328</f>
        <v>0</v>
      </c>
      <c r="ZE329" s="53">
        <f>'Hàng tồn'!YA330</f>
        <v>0</v>
      </c>
      <c r="ZF329" s="168">
        <f>ZE329*'Bảng giá mua 2015'!YB328</f>
        <v>0</v>
      </c>
      <c r="ZG329" s="55"/>
      <c r="ZH329" s="55"/>
      <c r="ZI329" s="55"/>
      <c r="ZJ329" s="55"/>
      <c r="ZK329" s="55"/>
      <c r="ZL329" s="55"/>
      <c r="ZM329" s="55"/>
      <c r="ZN329" s="55"/>
      <c r="ZO329" s="55"/>
      <c r="ZP329" s="55"/>
      <c r="ZQ329" s="55"/>
      <c r="ZR329" s="55"/>
      <c r="ZS329" s="55"/>
      <c r="ZT329" s="55"/>
      <c r="ZU329" s="55"/>
      <c r="ZV329" s="55"/>
      <c r="ZW329" s="55"/>
      <c r="ZX329" s="55"/>
      <c r="ZY329" s="55"/>
      <c r="ZZ329" s="55"/>
      <c r="AAA329" s="55"/>
      <c r="AAB329" s="55"/>
      <c r="AAC329" s="55"/>
      <c r="AAD329" s="55"/>
      <c r="AAE329" s="55"/>
      <c r="AAF329" s="55"/>
      <c r="AAG329" s="55"/>
      <c r="AAH329" s="55"/>
      <c r="AAI329" s="55"/>
      <c r="AAJ329" s="55"/>
      <c r="AAK329" s="72">
        <f t="shared" si="330"/>
        <v>0</v>
      </c>
      <c r="AAL329" s="57">
        <f>AAK329*'Bảng giá mua 2015'!ZH328</f>
        <v>0</v>
      </c>
      <c r="AAM329" s="53">
        <f>'Hàng tồn'!ZI330</f>
        <v>0</v>
      </c>
      <c r="AAN329" s="168">
        <f>AAM329*'Bảng giá mua 2015'!ZJ328</f>
        <v>0</v>
      </c>
      <c r="AAO329" s="55"/>
      <c r="AAP329" s="55"/>
      <c r="AAQ329" s="55"/>
      <c r="AAR329" s="55"/>
      <c r="AAS329" s="55"/>
      <c r="AAT329" s="55"/>
      <c r="AAU329" s="55"/>
      <c r="AAV329" s="55"/>
      <c r="AAW329" s="55"/>
      <c r="AAX329" s="55"/>
      <c r="AAY329" s="55"/>
      <c r="AAZ329" s="55"/>
      <c r="ABA329" s="55"/>
      <c r="ABB329" s="55"/>
      <c r="ABC329" s="55"/>
      <c r="ABD329" s="55"/>
      <c r="ABE329" s="55"/>
      <c r="ABF329" s="55"/>
      <c r="ABG329" s="55"/>
      <c r="ABH329" s="55"/>
      <c r="ABI329" s="55"/>
      <c r="ABJ329" s="55"/>
      <c r="ABK329" s="55"/>
      <c r="ABL329" s="55"/>
      <c r="ABM329" s="55"/>
      <c r="ABN329" s="55"/>
      <c r="ABO329" s="55"/>
      <c r="ABP329" s="55"/>
      <c r="ABQ329" s="55"/>
      <c r="ABR329" s="55"/>
      <c r="ABS329" s="72">
        <f t="shared" si="331"/>
        <v>0</v>
      </c>
      <c r="ABT329" s="57">
        <f>ABS329*'Bảng giá mua 2015'!AAP328</f>
        <v>0</v>
      </c>
      <c r="ABU329" s="53">
        <f>'Hàng tồn'!AAQ330</f>
        <v>0</v>
      </c>
      <c r="ABV329" s="168">
        <f>ABU329*'Bảng giá mua 2015'!AAR328</f>
        <v>0</v>
      </c>
      <c r="ABW329" s="55"/>
      <c r="ABX329" s="55"/>
      <c r="ABY329" s="55"/>
      <c r="ABZ329" s="55"/>
      <c r="ACA329" s="55"/>
      <c r="ACB329" s="55"/>
      <c r="ACC329" s="55"/>
      <c r="ACD329" s="55"/>
      <c r="ACE329" s="55"/>
      <c r="ACF329" s="55"/>
      <c r="ACG329" s="55"/>
      <c r="ACH329" s="55"/>
      <c r="ACI329" s="55"/>
      <c r="ACJ329" s="55"/>
      <c r="ACK329" s="55"/>
      <c r="ACL329" s="55"/>
      <c r="ACM329" s="55"/>
      <c r="ACN329" s="55"/>
      <c r="ACO329" s="55"/>
      <c r="ACP329" s="55"/>
      <c r="ACQ329" s="55"/>
      <c r="ACR329" s="55"/>
      <c r="ACS329" s="55"/>
      <c r="ACT329" s="55"/>
      <c r="ACU329" s="55"/>
      <c r="ACV329" s="55"/>
      <c r="ACW329" s="55"/>
      <c r="ACX329" s="55"/>
      <c r="ACY329" s="55"/>
      <c r="ACZ329" s="55"/>
      <c r="ADA329" s="72">
        <f t="shared" si="332"/>
        <v>0</v>
      </c>
      <c r="ADB329" s="57">
        <f>ADA329*'Bảng giá mua 2015'!ABX328</f>
        <v>0</v>
      </c>
      <c r="ADC329" s="53">
        <f>'Hàng tồn'!ABY330</f>
        <v>0</v>
      </c>
      <c r="ADD329" s="168">
        <f>ADC329*'Bảng giá mua 2015'!ABZ328</f>
        <v>0</v>
      </c>
      <c r="ADE329" s="55"/>
      <c r="ADF329" s="55"/>
      <c r="ADG329" s="55"/>
      <c r="ADH329" s="55"/>
      <c r="ADI329" s="55"/>
      <c r="ADJ329" s="55"/>
      <c r="ADK329" s="55"/>
      <c r="ADL329" s="55"/>
      <c r="ADM329" s="55"/>
      <c r="ADN329" s="55"/>
      <c r="ADO329" s="55"/>
      <c r="ADP329" s="55"/>
      <c r="ADQ329" s="55"/>
      <c r="ADR329" s="55"/>
      <c r="ADS329" s="55"/>
      <c r="ADT329" s="55"/>
      <c r="ADU329" s="55"/>
      <c r="ADV329" s="55"/>
      <c r="ADW329" s="55"/>
      <c r="ADX329" s="55"/>
      <c r="ADY329" s="55"/>
      <c r="ADZ329" s="55"/>
      <c r="AEA329" s="55"/>
      <c r="AEB329" s="55"/>
      <c r="AEC329" s="55"/>
      <c r="AED329" s="55"/>
      <c r="AEE329" s="55"/>
      <c r="AEF329" s="55"/>
      <c r="AEG329" s="55"/>
      <c r="AEH329" s="55"/>
      <c r="AEI329" s="72">
        <f t="shared" si="333"/>
        <v>0</v>
      </c>
      <c r="AEJ329" s="57">
        <f>AEI329*'Bảng giá mua 2015'!ADF328</f>
        <v>0</v>
      </c>
      <c r="AEK329" s="53">
        <f>'Hàng tồn'!ADG330</f>
        <v>0</v>
      </c>
      <c r="AEL329" s="168">
        <f>AEK329*'Bảng giá mua 2015'!ADH328</f>
        <v>0</v>
      </c>
      <c r="AEM329" s="55"/>
      <c r="AEN329" s="55"/>
      <c r="AEO329" s="55"/>
      <c r="AEP329" s="55"/>
      <c r="AEQ329" s="55"/>
      <c r="AER329" s="55"/>
      <c r="AES329" s="55"/>
      <c r="AET329" s="55"/>
      <c r="AEU329" s="55"/>
      <c r="AEV329" s="55"/>
      <c r="AEW329" s="55"/>
      <c r="AEX329" s="55"/>
      <c r="AEY329" s="55"/>
      <c r="AEZ329" s="55"/>
      <c r="AFA329" s="55"/>
      <c r="AFB329" s="55"/>
      <c r="AFC329" s="55"/>
      <c r="AFD329" s="55"/>
      <c r="AFE329" s="55"/>
      <c r="AFF329" s="55"/>
      <c r="AFG329" s="55"/>
      <c r="AFH329" s="55"/>
      <c r="AFI329" s="55"/>
      <c r="AFJ329" s="55"/>
      <c r="AFK329" s="55"/>
      <c r="AFL329" s="55"/>
      <c r="AFM329" s="55"/>
      <c r="AFN329" s="55"/>
      <c r="AFO329" s="55"/>
      <c r="AFP329" s="55"/>
      <c r="AFQ329" s="72">
        <f t="shared" si="334"/>
        <v>0</v>
      </c>
      <c r="AFR329" s="57">
        <f>AFQ329*'Bảng giá mua 2015'!AEN328</f>
        <v>0</v>
      </c>
      <c r="AFS329" s="53">
        <f>'Hàng tồn'!AEO330</f>
        <v>0</v>
      </c>
      <c r="AFT329" s="168">
        <f>AFS329*'Bảng giá mua 2015'!AEP328</f>
        <v>0</v>
      </c>
      <c r="AFU329" s="55"/>
      <c r="AFV329" s="55"/>
      <c r="AFW329" s="55"/>
      <c r="AFX329" s="55"/>
      <c r="AFY329" s="55"/>
      <c r="AFZ329" s="55"/>
      <c r="AGA329" s="55"/>
      <c r="AGB329" s="55"/>
      <c r="AGC329" s="55"/>
      <c r="AGD329" s="55"/>
      <c r="AGE329" s="55"/>
      <c r="AGF329" s="55"/>
      <c r="AGG329" s="55"/>
      <c r="AGH329" s="55"/>
      <c r="AGI329" s="55"/>
      <c r="AGJ329" s="55"/>
      <c r="AGK329" s="55"/>
      <c r="AGL329" s="55"/>
      <c r="AGM329" s="55"/>
      <c r="AGN329" s="55"/>
      <c r="AGO329" s="55"/>
      <c r="AGP329" s="55"/>
      <c r="AGQ329" s="55"/>
      <c r="AGR329" s="55"/>
      <c r="AGS329" s="55"/>
      <c r="AGT329" s="55"/>
      <c r="AGU329" s="55"/>
      <c r="AGV329" s="55"/>
      <c r="AGW329" s="55"/>
      <c r="AGX329" s="55"/>
      <c r="AGY329" s="72">
        <f t="shared" si="335"/>
        <v>0</v>
      </c>
      <c r="AGZ329" s="57">
        <f>AGY329*'Bảng giá mua 2015'!AFV328</f>
        <v>0</v>
      </c>
      <c r="AHA329" s="53">
        <f>'Hàng tồn'!AFW330</f>
        <v>0</v>
      </c>
      <c r="AHB329" s="168">
        <f>AHA329*'Bảng giá mua 2015'!AFX328</f>
        <v>0</v>
      </c>
      <c r="AHC329" s="55"/>
      <c r="AHD329" s="55"/>
      <c r="AHE329" s="55"/>
      <c r="AHF329" s="55"/>
      <c r="AHG329" s="55"/>
      <c r="AHH329" s="55"/>
      <c r="AHI329" s="55"/>
      <c r="AHJ329" s="55"/>
      <c r="AHK329" s="55"/>
      <c r="AHL329" s="55"/>
      <c r="AHM329" s="55"/>
      <c r="AHN329" s="55"/>
      <c r="AHO329" s="55"/>
      <c r="AHP329" s="55"/>
      <c r="AHQ329" s="55"/>
      <c r="AHR329" s="55"/>
      <c r="AHS329" s="55"/>
      <c r="AHT329" s="55"/>
      <c r="AHU329" s="55"/>
      <c r="AHV329" s="55"/>
      <c r="AHW329" s="55"/>
      <c r="AHX329" s="55"/>
      <c r="AHY329" s="55"/>
      <c r="AHZ329" s="55"/>
      <c r="AIA329" s="55"/>
      <c r="AIB329" s="55"/>
      <c r="AIC329" s="55"/>
      <c r="AID329" s="55"/>
      <c r="AIE329" s="55"/>
      <c r="AIF329" s="55"/>
      <c r="AIG329" s="72">
        <f t="shared" si="336"/>
        <v>0</v>
      </c>
      <c r="AIH329" s="57">
        <f>AIG329*'Bảng giá bán 2015'!AC328</f>
        <v>0</v>
      </c>
      <c r="AII329" s="53">
        <f>'Hàng tồn'!AHE330</f>
        <v>0</v>
      </c>
      <c r="AIJ329" s="168">
        <f>AII329*'Bảng giá bán 2015'!AD328</f>
        <v>0</v>
      </c>
      <c r="AIK329" s="55"/>
      <c r="AIL329" s="55"/>
      <c r="AIM329" s="55"/>
      <c r="AIN329" s="55"/>
      <c r="AIO329" s="55"/>
      <c r="AIP329" s="55"/>
      <c r="AIQ329" s="55"/>
      <c r="AIR329" s="55"/>
      <c r="AIS329" s="55"/>
      <c r="AIT329" s="55"/>
      <c r="AIU329" s="55"/>
      <c r="AIV329" s="55"/>
      <c r="AIW329" s="55"/>
      <c r="AIX329" s="55"/>
      <c r="AIY329" s="55"/>
      <c r="AIZ329" s="55"/>
      <c r="AJA329" s="55"/>
      <c r="AJB329" s="55"/>
      <c r="AJC329" s="55"/>
      <c r="AJD329" s="55"/>
      <c r="AJE329" s="55"/>
      <c r="AJF329" s="55"/>
      <c r="AJG329" s="55"/>
      <c r="AJH329" s="55"/>
      <c r="AJI329" s="55"/>
      <c r="AJJ329" s="55"/>
      <c r="AJK329" s="55"/>
      <c r="AJL329" s="55"/>
      <c r="AJM329" s="55"/>
      <c r="AJN329" s="55"/>
      <c r="AJO329" s="72">
        <f t="shared" si="337"/>
        <v>0</v>
      </c>
      <c r="AJP329" s="57">
        <f>AJO329*'Bảng giá bán 2015'!AD328</f>
        <v>0</v>
      </c>
      <c r="AJQ329" s="53">
        <f>'Hàng tồn'!AIM330</f>
        <v>0</v>
      </c>
      <c r="AJR329" s="168">
        <f>AJQ329*'Bảng giá mua 2015'!AIN328</f>
        <v>0</v>
      </c>
      <c r="AJS329" s="55"/>
      <c r="AJT329" s="55"/>
      <c r="AJU329" s="55"/>
      <c r="AJV329" s="55"/>
      <c r="AJW329" s="55"/>
      <c r="AJX329" s="55"/>
      <c r="AJY329" s="55"/>
      <c r="AJZ329" s="55"/>
      <c r="AKA329" s="55"/>
      <c r="AKB329" s="55"/>
      <c r="AKC329" s="55"/>
      <c r="AKD329" s="55"/>
      <c r="AKE329" s="55"/>
      <c r="AKF329" s="55"/>
      <c r="AKG329" s="55"/>
      <c r="AKH329" s="55"/>
      <c r="AKI329" s="55"/>
      <c r="AKJ329" s="55"/>
      <c r="AKK329" s="55"/>
      <c r="AKL329" s="55"/>
      <c r="AKM329" s="55"/>
      <c r="AKN329" s="55"/>
      <c r="AKO329" s="55"/>
      <c r="AKP329" s="55"/>
      <c r="AKQ329" s="55"/>
      <c r="AKR329" s="55"/>
      <c r="AKS329" s="55"/>
      <c r="AKT329" s="55"/>
      <c r="AKU329" s="55"/>
      <c r="AKV329" s="55"/>
      <c r="AKW329" s="72">
        <f t="shared" si="338"/>
        <v>0</v>
      </c>
      <c r="AKX329" s="57">
        <f>AKW329*'Bảng giá bán 2015'!BL328</f>
        <v>0</v>
      </c>
      <c r="AKY329" s="53">
        <f>'Hàng tồn'!AJU330</f>
        <v>0</v>
      </c>
      <c r="AKZ329" s="168">
        <f>AKY329*'Bảng giá mua 2015'!AJV328</f>
        <v>0</v>
      </c>
      <c r="ALA329" s="55"/>
      <c r="ALB329" s="55"/>
      <c r="ALC329" s="55"/>
      <c r="ALD329" s="55"/>
      <c r="ALE329" s="55"/>
      <c r="ALF329" s="55"/>
      <c r="ALG329" s="55"/>
      <c r="ALH329" s="55"/>
      <c r="ALI329" s="55"/>
      <c r="ALJ329" s="55"/>
      <c r="ALK329" s="55"/>
      <c r="ALL329" s="55"/>
      <c r="ALM329" s="55"/>
      <c r="ALN329" s="55"/>
      <c r="ALO329" s="55"/>
      <c r="ALP329" s="55"/>
      <c r="ALQ329" s="55"/>
      <c r="ALR329" s="55"/>
      <c r="ALS329" s="55"/>
      <c r="ALT329" s="55"/>
      <c r="ALU329" s="55"/>
      <c r="ALV329" s="55"/>
      <c r="ALW329" s="55"/>
      <c r="ALX329" s="55"/>
      <c r="ALY329" s="55"/>
      <c r="ALZ329" s="55"/>
      <c r="AMA329" s="55"/>
      <c r="AMB329" s="55"/>
      <c r="AMC329" s="55"/>
      <c r="AMD329" s="55"/>
      <c r="AME329" s="72">
        <f t="shared" si="339"/>
        <v>0</v>
      </c>
      <c r="AMF329" s="57">
        <f>AME329*'Bảng giá bán 2015'!CT328</f>
        <v>0</v>
      </c>
      <c r="AMG329" s="53">
        <f>'Hàng tồn'!ALC330</f>
        <v>0</v>
      </c>
      <c r="AMH329" s="168">
        <f>AMG329*'Bảng giá mua 2015'!ALD328</f>
        <v>0</v>
      </c>
      <c r="AMI329" s="55"/>
      <c r="AMJ329" s="55"/>
      <c r="AMK329" s="55"/>
      <c r="AML329" s="55"/>
      <c r="AMM329" s="55"/>
      <c r="AMN329" s="55"/>
      <c r="AMO329" s="55"/>
      <c r="AMP329" s="55"/>
      <c r="AMQ329" s="55"/>
      <c r="AMR329" s="55"/>
      <c r="AMS329" s="55"/>
      <c r="AMT329" s="55"/>
      <c r="AMU329" s="55"/>
      <c r="AMV329" s="55"/>
      <c r="AMW329" s="55"/>
      <c r="AMX329" s="55"/>
      <c r="AMY329" s="55"/>
      <c r="AMZ329" s="55"/>
      <c r="ANA329" s="55"/>
      <c r="ANB329" s="55"/>
      <c r="ANC329" s="55"/>
      <c r="AND329" s="55"/>
      <c r="ANE329" s="55"/>
      <c r="ANF329" s="55"/>
      <c r="ANG329" s="55"/>
      <c r="ANH329" s="55"/>
      <c r="ANI329" s="55"/>
      <c r="ANJ329" s="55"/>
      <c r="ANK329" s="55"/>
      <c r="ANL329" s="55"/>
      <c r="ANM329" s="72">
        <f t="shared" si="340"/>
        <v>0</v>
      </c>
      <c r="ANN329" s="57">
        <f>ANM329*'Bảng giá bán 2015'!EB328</f>
        <v>0</v>
      </c>
      <c r="ANO329" s="53">
        <f>'Hàng tồn'!AMK330</f>
        <v>0</v>
      </c>
      <c r="ANP329" s="168">
        <f>ANO329*'Bảng giá mua 2015'!AML328</f>
        <v>0</v>
      </c>
    </row>
    <row r="330" spans="1:1056" x14ac:dyDescent="0.3">
      <c r="A330" s="133"/>
      <c r="B330" s="58" t="s">
        <v>12</v>
      </c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72">
        <f t="shared" si="310"/>
        <v>0</v>
      </c>
      <c r="AH330" s="57">
        <f>AG330*'Bảng giá mua 2015'!D329</f>
        <v>0</v>
      </c>
      <c r="AI330" s="53">
        <f>'Hàng tồn'!E331</f>
        <v>0</v>
      </c>
      <c r="AJ330" s="168">
        <f>AI330*'Bảng giá mua 2015'!F329</f>
        <v>0</v>
      </c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72">
        <f t="shared" si="311"/>
        <v>0</v>
      </c>
      <c r="BP330" s="57">
        <f>BO330*'Bảng giá mua 2015'!AL329</f>
        <v>0</v>
      </c>
      <c r="BQ330" s="53">
        <f>'Hàng tồn'!AM331</f>
        <v>0</v>
      </c>
      <c r="BR330" s="168">
        <f>BQ330*'Bảng giá mua 2015'!AN329</f>
        <v>0</v>
      </c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72">
        <f t="shared" si="312"/>
        <v>0</v>
      </c>
      <c r="CX330" s="57">
        <f>CW330*'Bảng giá mua 2015'!BT329</f>
        <v>0</v>
      </c>
      <c r="CY330" s="53">
        <f>'Hàng tồn'!BU331</f>
        <v>0</v>
      </c>
      <c r="CZ330" s="168">
        <f>CY330*'Bảng giá mua 2015'!BV329</f>
        <v>0</v>
      </c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72">
        <f t="shared" si="313"/>
        <v>0</v>
      </c>
      <c r="EF330" s="57">
        <f>EE330*'Bảng giá mua 2015'!DB329</f>
        <v>0</v>
      </c>
      <c r="EG330" s="53">
        <f>'Hàng tồn'!DC331</f>
        <v>0</v>
      </c>
      <c r="EH330" s="168">
        <f>EG330*'Bảng giá mua 2015'!DD329</f>
        <v>0</v>
      </c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72">
        <f t="shared" si="314"/>
        <v>0</v>
      </c>
      <c r="FN330" s="57">
        <f>FM330*'Bảng giá mua 2015'!EJ329</f>
        <v>0</v>
      </c>
      <c r="FO330" s="53">
        <f>'Hàng tồn'!EK331</f>
        <v>0</v>
      </c>
      <c r="FP330" s="168">
        <f>FO330*'Bảng giá mua 2015'!EL329</f>
        <v>0</v>
      </c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72">
        <f t="shared" si="315"/>
        <v>0</v>
      </c>
      <c r="GV330" s="57">
        <f>GU330*'Bảng giá mua 2015'!FR329</f>
        <v>0</v>
      </c>
      <c r="GW330" s="53">
        <f>'Hàng tồn'!FS331</f>
        <v>0</v>
      </c>
      <c r="GX330" s="168">
        <f>GW330*'Bảng giá mua 2015'!FT329</f>
        <v>0</v>
      </c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72">
        <f t="shared" si="316"/>
        <v>0</v>
      </c>
      <c r="ID330" s="57">
        <f>IC330*'Bảng giá mua 2015'!GZ329</f>
        <v>0</v>
      </c>
      <c r="IE330" s="53">
        <f>'Hàng tồn'!HA331</f>
        <v>0</v>
      </c>
      <c r="IF330" s="168">
        <f>IE330*'Bảng giá mua 2015'!HB329</f>
        <v>0</v>
      </c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72">
        <f t="shared" si="317"/>
        <v>0</v>
      </c>
      <c r="JL330" s="57">
        <f>JK330*'Bảng giá mua 2015'!IH329</f>
        <v>0</v>
      </c>
      <c r="JM330" s="53">
        <f>'Hàng tồn'!II331</f>
        <v>0</v>
      </c>
      <c r="JN330" s="168">
        <f>JM330*'Bảng giá mua 2015'!IJ329</f>
        <v>0</v>
      </c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72">
        <f t="shared" si="318"/>
        <v>0</v>
      </c>
      <c r="KT330" s="57">
        <f>KS330*'Bảng giá mua 2015'!JP329</f>
        <v>0</v>
      </c>
      <c r="KU330" s="53">
        <f>'Hàng tồn'!JQ331</f>
        <v>0</v>
      </c>
      <c r="KV330" s="168">
        <f>KU330*'Bảng giá mua 2015'!JR329</f>
        <v>0</v>
      </c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72">
        <f t="shared" si="319"/>
        <v>0</v>
      </c>
      <c r="MB330" s="57">
        <f>MA330*'Bảng giá mua 2015'!KX329</f>
        <v>0</v>
      </c>
      <c r="MC330" s="53">
        <f>'Hàng tồn'!KY331</f>
        <v>0</v>
      </c>
      <c r="MD330" s="168">
        <f>MC330*'Bảng giá mua 2015'!KZ329</f>
        <v>0</v>
      </c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72">
        <f t="shared" si="320"/>
        <v>0</v>
      </c>
      <c r="NJ330" s="57">
        <f>NI330*'Bảng giá mua 2015'!MF329</f>
        <v>0</v>
      </c>
      <c r="NK330" s="53">
        <f>'Hàng tồn'!MG331</f>
        <v>0</v>
      </c>
      <c r="NL330" s="168">
        <f>NK330*'Bảng giá mua 2015'!MH329</f>
        <v>0</v>
      </c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72">
        <f t="shared" si="321"/>
        <v>0</v>
      </c>
      <c r="OR330" s="57">
        <f>OQ330*'Bảng giá mua 2015'!NN329</f>
        <v>0</v>
      </c>
      <c r="OS330" s="53">
        <f>'Hàng tồn'!NO331</f>
        <v>0</v>
      </c>
      <c r="OT330" s="168">
        <f>OS330*'Bảng giá mua 2015'!NP329</f>
        <v>0</v>
      </c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72">
        <f t="shared" si="322"/>
        <v>0</v>
      </c>
      <c r="PZ330" s="57">
        <f>PY330*'Bảng giá mua 2015'!OV329</f>
        <v>0</v>
      </c>
      <c r="QA330" s="53">
        <f>'Hàng tồn'!OW331</f>
        <v>0</v>
      </c>
      <c r="QB330" s="168">
        <f>QA330*'Bảng giá mua 2015'!OX329</f>
        <v>0</v>
      </c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72">
        <f t="shared" si="323"/>
        <v>0</v>
      </c>
      <c r="RH330" s="57">
        <f>RG330*'Bảng giá mua 2015'!QD329</f>
        <v>0</v>
      </c>
      <c r="RI330" s="53">
        <f>'Hàng tồn'!QE331</f>
        <v>0</v>
      </c>
      <c r="RJ330" s="168">
        <f>RI330*'Bảng giá mua 2015'!QF329</f>
        <v>0</v>
      </c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72">
        <f t="shared" si="324"/>
        <v>0</v>
      </c>
      <c r="SP330" s="57">
        <f>SO330*'Bảng giá mua 2015'!RL329</f>
        <v>0</v>
      </c>
      <c r="SQ330" s="53">
        <f>'Hàng tồn'!RM331</f>
        <v>0</v>
      </c>
      <c r="SR330" s="168">
        <f>SQ330*'Bảng giá mua 2015'!RN329</f>
        <v>0</v>
      </c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72">
        <f t="shared" si="325"/>
        <v>0</v>
      </c>
      <c r="TX330" s="57">
        <f>TW330*'Bảng giá mua 2015'!ST329</f>
        <v>0</v>
      </c>
      <c r="TY330" s="53">
        <f>'Hàng tồn'!SU331</f>
        <v>0</v>
      </c>
      <c r="TZ330" s="168">
        <f>TY330*'Bảng giá mua 2015'!SV329</f>
        <v>0</v>
      </c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72">
        <f t="shared" si="326"/>
        <v>0</v>
      </c>
      <c r="VF330" s="57">
        <f>VE330*'Bảng giá mua 2015'!UB329</f>
        <v>0</v>
      </c>
      <c r="VG330" s="53">
        <f>'Hàng tồn'!UC331</f>
        <v>0</v>
      </c>
      <c r="VH330" s="168">
        <f>VG330*'Bảng giá mua 2015'!UD329</f>
        <v>0</v>
      </c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72">
        <f t="shared" si="327"/>
        <v>0</v>
      </c>
      <c r="WN330" s="57">
        <f>WM330*'Bảng giá mua 2015'!VJ329</f>
        <v>0</v>
      </c>
      <c r="WO330" s="53">
        <f>'Hàng tồn'!VK331</f>
        <v>0</v>
      </c>
      <c r="WP330" s="168">
        <f>WO330*'Bảng giá mua 2015'!VL329</f>
        <v>0</v>
      </c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72">
        <f t="shared" si="328"/>
        <v>0</v>
      </c>
      <c r="XV330" s="57">
        <f>XU330*'Bảng giá mua 2015'!WR329</f>
        <v>0</v>
      </c>
      <c r="XW330" s="53">
        <f>'Hàng tồn'!WS331</f>
        <v>0</v>
      </c>
      <c r="XX330" s="168">
        <f>XW330*'Bảng giá mua 2015'!WT329</f>
        <v>0</v>
      </c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72">
        <f t="shared" si="329"/>
        <v>0</v>
      </c>
      <c r="ZD330" s="57">
        <f>ZC330*'Bảng giá mua 2015'!XZ329</f>
        <v>0</v>
      </c>
      <c r="ZE330" s="53">
        <f>'Hàng tồn'!YA331</f>
        <v>0</v>
      </c>
      <c r="ZF330" s="168">
        <f>ZE330*'Bảng giá mua 2015'!YB329</f>
        <v>0</v>
      </c>
      <c r="ZG330" s="55"/>
      <c r="ZH330" s="55"/>
      <c r="ZI330" s="55"/>
      <c r="ZJ330" s="55"/>
      <c r="ZK330" s="55"/>
      <c r="ZL330" s="55"/>
      <c r="ZM330" s="55"/>
      <c r="ZN330" s="55"/>
      <c r="ZO330" s="55"/>
      <c r="ZP330" s="55"/>
      <c r="ZQ330" s="55"/>
      <c r="ZR330" s="55"/>
      <c r="ZS330" s="55"/>
      <c r="ZT330" s="55"/>
      <c r="ZU330" s="55"/>
      <c r="ZV330" s="55"/>
      <c r="ZW330" s="55"/>
      <c r="ZX330" s="55"/>
      <c r="ZY330" s="55"/>
      <c r="ZZ330" s="55"/>
      <c r="AAA330" s="55"/>
      <c r="AAB330" s="55"/>
      <c r="AAC330" s="55"/>
      <c r="AAD330" s="55"/>
      <c r="AAE330" s="55"/>
      <c r="AAF330" s="55"/>
      <c r="AAG330" s="55"/>
      <c r="AAH330" s="55"/>
      <c r="AAI330" s="55"/>
      <c r="AAJ330" s="55"/>
      <c r="AAK330" s="72">
        <f t="shared" si="330"/>
        <v>0</v>
      </c>
      <c r="AAL330" s="57">
        <f>AAK330*'Bảng giá mua 2015'!ZH329</f>
        <v>0</v>
      </c>
      <c r="AAM330" s="53">
        <f>'Hàng tồn'!ZI331</f>
        <v>0</v>
      </c>
      <c r="AAN330" s="168">
        <f>AAM330*'Bảng giá mua 2015'!ZJ329</f>
        <v>0</v>
      </c>
      <c r="AAO330" s="55"/>
      <c r="AAP330" s="55"/>
      <c r="AAQ330" s="55"/>
      <c r="AAR330" s="55"/>
      <c r="AAS330" s="55"/>
      <c r="AAT330" s="55"/>
      <c r="AAU330" s="55"/>
      <c r="AAV330" s="55"/>
      <c r="AAW330" s="55"/>
      <c r="AAX330" s="55"/>
      <c r="AAY330" s="55"/>
      <c r="AAZ330" s="55"/>
      <c r="ABA330" s="55"/>
      <c r="ABB330" s="55"/>
      <c r="ABC330" s="55"/>
      <c r="ABD330" s="55"/>
      <c r="ABE330" s="55"/>
      <c r="ABF330" s="55"/>
      <c r="ABG330" s="55"/>
      <c r="ABH330" s="55"/>
      <c r="ABI330" s="55"/>
      <c r="ABJ330" s="55"/>
      <c r="ABK330" s="55"/>
      <c r="ABL330" s="55"/>
      <c r="ABM330" s="55"/>
      <c r="ABN330" s="55"/>
      <c r="ABO330" s="55"/>
      <c r="ABP330" s="55"/>
      <c r="ABQ330" s="55"/>
      <c r="ABR330" s="55"/>
      <c r="ABS330" s="72">
        <f t="shared" si="331"/>
        <v>0</v>
      </c>
      <c r="ABT330" s="57">
        <f>ABS330*'Bảng giá mua 2015'!AAP329</f>
        <v>0</v>
      </c>
      <c r="ABU330" s="53">
        <f>'Hàng tồn'!AAQ331</f>
        <v>0</v>
      </c>
      <c r="ABV330" s="168">
        <f>ABU330*'Bảng giá mua 2015'!AAR329</f>
        <v>0</v>
      </c>
      <c r="ABW330" s="55"/>
      <c r="ABX330" s="55"/>
      <c r="ABY330" s="55"/>
      <c r="ABZ330" s="55"/>
      <c r="ACA330" s="55"/>
      <c r="ACB330" s="55"/>
      <c r="ACC330" s="55"/>
      <c r="ACD330" s="55"/>
      <c r="ACE330" s="55"/>
      <c r="ACF330" s="55"/>
      <c r="ACG330" s="55"/>
      <c r="ACH330" s="55"/>
      <c r="ACI330" s="55"/>
      <c r="ACJ330" s="55"/>
      <c r="ACK330" s="55"/>
      <c r="ACL330" s="55"/>
      <c r="ACM330" s="55"/>
      <c r="ACN330" s="55"/>
      <c r="ACO330" s="55"/>
      <c r="ACP330" s="55"/>
      <c r="ACQ330" s="55"/>
      <c r="ACR330" s="55"/>
      <c r="ACS330" s="55"/>
      <c r="ACT330" s="55"/>
      <c r="ACU330" s="55"/>
      <c r="ACV330" s="55"/>
      <c r="ACW330" s="55"/>
      <c r="ACX330" s="55"/>
      <c r="ACY330" s="55"/>
      <c r="ACZ330" s="55"/>
      <c r="ADA330" s="72">
        <f t="shared" si="332"/>
        <v>0</v>
      </c>
      <c r="ADB330" s="57">
        <f>ADA330*'Bảng giá mua 2015'!ABX329</f>
        <v>0</v>
      </c>
      <c r="ADC330" s="53">
        <f>'Hàng tồn'!ABY331</f>
        <v>0</v>
      </c>
      <c r="ADD330" s="168">
        <f>ADC330*'Bảng giá mua 2015'!ABZ329</f>
        <v>0</v>
      </c>
      <c r="ADE330" s="55"/>
      <c r="ADF330" s="55"/>
      <c r="ADG330" s="55"/>
      <c r="ADH330" s="55"/>
      <c r="ADI330" s="55"/>
      <c r="ADJ330" s="55"/>
      <c r="ADK330" s="55"/>
      <c r="ADL330" s="55"/>
      <c r="ADM330" s="55"/>
      <c r="ADN330" s="55"/>
      <c r="ADO330" s="55"/>
      <c r="ADP330" s="55"/>
      <c r="ADQ330" s="55"/>
      <c r="ADR330" s="55"/>
      <c r="ADS330" s="55"/>
      <c r="ADT330" s="55"/>
      <c r="ADU330" s="55"/>
      <c r="ADV330" s="55"/>
      <c r="ADW330" s="55"/>
      <c r="ADX330" s="55"/>
      <c r="ADY330" s="55"/>
      <c r="ADZ330" s="55"/>
      <c r="AEA330" s="55"/>
      <c r="AEB330" s="55"/>
      <c r="AEC330" s="55"/>
      <c r="AED330" s="55"/>
      <c r="AEE330" s="55"/>
      <c r="AEF330" s="55"/>
      <c r="AEG330" s="55"/>
      <c r="AEH330" s="55"/>
      <c r="AEI330" s="72">
        <f t="shared" si="333"/>
        <v>0</v>
      </c>
      <c r="AEJ330" s="57">
        <f>AEI330*'Bảng giá mua 2015'!ADF329</f>
        <v>0</v>
      </c>
      <c r="AEK330" s="53">
        <f>'Hàng tồn'!ADG331</f>
        <v>0</v>
      </c>
      <c r="AEL330" s="168">
        <f>AEK330*'Bảng giá mua 2015'!ADH329</f>
        <v>0</v>
      </c>
      <c r="AEM330" s="55"/>
      <c r="AEN330" s="55"/>
      <c r="AEO330" s="55"/>
      <c r="AEP330" s="55"/>
      <c r="AEQ330" s="55"/>
      <c r="AER330" s="55"/>
      <c r="AES330" s="55"/>
      <c r="AET330" s="55"/>
      <c r="AEU330" s="55"/>
      <c r="AEV330" s="55"/>
      <c r="AEW330" s="55"/>
      <c r="AEX330" s="55"/>
      <c r="AEY330" s="55"/>
      <c r="AEZ330" s="55"/>
      <c r="AFA330" s="55"/>
      <c r="AFB330" s="55"/>
      <c r="AFC330" s="55"/>
      <c r="AFD330" s="55"/>
      <c r="AFE330" s="55"/>
      <c r="AFF330" s="55"/>
      <c r="AFG330" s="55"/>
      <c r="AFH330" s="55"/>
      <c r="AFI330" s="55"/>
      <c r="AFJ330" s="55"/>
      <c r="AFK330" s="55"/>
      <c r="AFL330" s="55"/>
      <c r="AFM330" s="55"/>
      <c r="AFN330" s="55"/>
      <c r="AFO330" s="55"/>
      <c r="AFP330" s="55"/>
      <c r="AFQ330" s="72">
        <f t="shared" si="334"/>
        <v>0</v>
      </c>
      <c r="AFR330" s="57">
        <f>AFQ330*'Bảng giá mua 2015'!AEN329</f>
        <v>0</v>
      </c>
      <c r="AFS330" s="53">
        <f>'Hàng tồn'!AEO331</f>
        <v>0</v>
      </c>
      <c r="AFT330" s="168">
        <f>AFS330*'Bảng giá mua 2015'!AEP329</f>
        <v>0</v>
      </c>
      <c r="AFU330" s="55"/>
      <c r="AFV330" s="55"/>
      <c r="AFW330" s="55"/>
      <c r="AFX330" s="55"/>
      <c r="AFY330" s="55"/>
      <c r="AFZ330" s="55"/>
      <c r="AGA330" s="55"/>
      <c r="AGB330" s="55"/>
      <c r="AGC330" s="55"/>
      <c r="AGD330" s="55"/>
      <c r="AGE330" s="55"/>
      <c r="AGF330" s="55"/>
      <c r="AGG330" s="55"/>
      <c r="AGH330" s="55"/>
      <c r="AGI330" s="55"/>
      <c r="AGJ330" s="55"/>
      <c r="AGK330" s="55"/>
      <c r="AGL330" s="55"/>
      <c r="AGM330" s="55"/>
      <c r="AGN330" s="55"/>
      <c r="AGO330" s="55"/>
      <c r="AGP330" s="55"/>
      <c r="AGQ330" s="55"/>
      <c r="AGR330" s="55"/>
      <c r="AGS330" s="55"/>
      <c r="AGT330" s="55"/>
      <c r="AGU330" s="55"/>
      <c r="AGV330" s="55"/>
      <c r="AGW330" s="55"/>
      <c r="AGX330" s="55"/>
      <c r="AGY330" s="72">
        <f t="shared" si="335"/>
        <v>0</v>
      </c>
      <c r="AGZ330" s="57">
        <f>AGY330*'Bảng giá mua 2015'!AFV329</f>
        <v>0</v>
      </c>
      <c r="AHA330" s="53">
        <f>'Hàng tồn'!AFW331</f>
        <v>0</v>
      </c>
      <c r="AHB330" s="168">
        <f>AHA330*'Bảng giá mua 2015'!AFX329</f>
        <v>0</v>
      </c>
      <c r="AHC330" s="55"/>
      <c r="AHD330" s="55"/>
      <c r="AHE330" s="55"/>
      <c r="AHF330" s="55"/>
      <c r="AHG330" s="55"/>
      <c r="AHH330" s="55"/>
      <c r="AHI330" s="55"/>
      <c r="AHJ330" s="55"/>
      <c r="AHK330" s="55"/>
      <c r="AHL330" s="55"/>
      <c r="AHM330" s="55"/>
      <c r="AHN330" s="55"/>
      <c r="AHO330" s="55"/>
      <c r="AHP330" s="55"/>
      <c r="AHQ330" s="55"/>
      <c r="AHR330" s="55"/>
      <c r="AHS330" s="55"/>
      <c r="AHT330" s="55"/>
      <c r="AHU330" s="55"/>
      <c r="AHV330" s="55"/>
      <c r="AHW330" s="55"/>
      <c r="AHX330" s="55"/>
      <c r="AHY330" s="55"/>
      <c r="AHZ330" s="55"/>
      <c r="AIA330" s="55"/>
      <c r="AIB330" s="55"/>
      <c r="AIC330" s="55"/>
      <c r="AID330" s="55"/>
      <c r="AIE330" s="55"/>
      <c r="AIF330" s="55"/>
      <c r="AIG330" s="72">
        <f t="shared" si="336"/>
        <v>0</v>
      </c>
      <c r="AIH330" s="57">
        <f>AIG330*'Bảng giá bán 2015'!AC329</f>
        <v>0</v>
      </c>
      <c r="AII330" s="53">
        <f>'Hàng tồn'!AHE331</f>
        <v>0</v>
      </c>
      <c r="AIJ330" s="168">
        <f>AII330*'Bảng giá bán 2015'!AD329</f>
        <v>0</v>
      </c>
      <c r="AIK330" s="55"/>
      <c r="AIL330" s="55"/>
      <c r="AIM330" s="55"/>
      <c r="AIN330" s="55"/>
      <c r="AIO330" s="55"/>
      <c r="AIP330" s="55"/>
      <c r="AIQ330" s="55"/>
      <c r="AIR330" s="55"/>
      <c r="AIS330" s="55"/>
      <c r="AIT330" s="55"/>
      <c r="AIU330" s="55"/>
      <c r="AIV330" s="55"/>
      <c r="AIW330" s="55"/>
      <c r="AIX330" s="55"/>
      <c r="AIY330" s="55"/>
      <c r="AIZ330" s="55"/>
      <c r="AJA330" s="55"/>
      <c r="AJB330" s="55"/>
      <c r="AJC330" s="55"/>
      <c r="AJD330" s="55"/>
      <c r="AJE330" s="55"/>
      <c r="AJF330" s="55"/>
      <c r="AJG330" s="55"/>
      <c r="AJH330" s="55"/>
      <c r="AJI330" s="55"/>
      <c r="AJJ330" s="55"/>
      <c r="AJK330" s="55"/>
      <c r="AJL330" s="55"/>
      <c r="AJM330" s="55"/>
      <c r="AJN330" s="55"/>
      <c r="AJO330" s="72">
        <f t="shared" si="337"/>
        <v>0</v>
      </c>
      <c r="AJP330" s="57">
        <f>AJO330*'Bảng giá bán 2015'!AD329</f>
        <v>0</v>
      </c>
      <c r="AJQ330" s="53">
        <f>'Hàng tồn'!AIM331</f>
        <v>0</v>
      </c>
      <c r="AJR330" s="168">
        <f>AJQ330*'Bảng giá mua 2015'!AIN329</f>
        <v>0</v>
      </c>
      <c r="AJS330" s="55"/>
      <c r="AJT330" s="55"/>
      <c r="AJU330" s="55"/>
      <c r="AJV330" s="55"/>
      <c r="AJW330" s="55"/>
      <c r="AJX330" s="55"/>
      <c r="AJY330" s="55"/>
      <c r="AJZ330" s="55"/>
      <c r="AKA330" s="55"/>
      <c r="AKB330" s="55"/>
      <c r="AKC330" s="55"/>
      <c r="AKD330" s="55"/>
      <c r="AKE330" s="55"/>
      <c r="AKF330" s="55"/>
      <c r="AKG330" s="55"/>
      <c r="AKH330" s="55"/>
      <c r="AKI330" s="55"/>
      <c r="AKJ330" s="55"/>
      <c r="AKK330" s="55"/>
      <c r="AKL330" s="55"/>
      <c r="AKM330" s="55"/>
      <c r="AKN330" s="55"/>
      <c r="AKO330" s="55"/>
      <c r="AKP330" s="55"/>
      <c r="AKQ330" s="55"/>
      <c r="AKR330" s="55"/>
      <c r="AKS330" s="55"/>
      <c r="AKT330" s="55"/>
      <c r="AKU330" s="55"/>
      <c r="AKV330" s="55"/>
      <c r="AKW330" s="72">
        <f t="shared" si="338"/>
        <v>0</v>
      </c>
      <c r="AKX330" s="57">
        <f>AKW330*'Bảng giá bán 2015'!BL329</f>
        <v>0</v>
      </c>
      <c r="AKY330" s="53">
        <f>'Hàng tồn'!AJU331</f>
        <v>0</v>
      </c>
      <c r="AKZ330" s="168">
        <f>AKY330*'Bảng giá mua 2015'!AJV329</f>
        <v>0</v>
      </c>
      <c r="ALA330" s="55"/>
      <c r="ALB330" s="55"/>
      <c r="ALC330" s="55"/>
      <c r="ALD330" s="55"/>
      <c r="ALE330" s="55"/>
      <c r="ALF330" s="55"/>
      <c r="ALG330" s="55"/>
      <c r="ALH330" s="55"/>
      <c r="ALI330" s="55"/>
      <c r="ALJ330" s="55"/>
      <c r="ALK330" s="55"/>
      <c r="ALL330" s="55"/>
      <c r="ALM330" s="55"/>
      <c r="ALN330" s="55"/>
      <c r="ALO330" s="55"/>
      <c r="ALP330" s="55"/>
      <c r="ALQ330" s="55"/>
      <c r="ALR330" s="55"/>
      <c r="ALS330" s="55"/>
      <c r="ALT330" s="55"/>
      <c r="ALU330" s="55"/>
      <c r="ALV330" s="55"/>
      <c r="ALW330" s="55"/>
      <c r="ALX330" s="55"/>
      <c r="ALY330" s="55"/>
      <c r="ALZ330" s="55"/>
      <c r="AMA330" s="55"/>
      <c r="AMB330" s="55"/>
      <c r="AMC330" s="55"/>
      <c r="AMD330" s="55"/>
      <c r="AME330" s="72">
        <f t="shared" si="339"/>
        <v>0</v>
      </c>
      <c r="AMF330" s="57">
        <f>AME330*'Bảng giá bán 2015'!CT329</f>
        <v>0</v>
      </c>
      <c r="AMG330" s="53">
        <f>'Hàng tồn'!ALC331</f>
        <v>0</v>
      </c>
      <c r="AMH330" s="168">
        <f>AMG330*'Bảng giá mua 2015'!ALD329</f>
        <v>0</v>
      </c>
      <c r="AMI330" s="55"/>
      <c r="AMJ330" s="55"/>
      <c r="AMK330" s="55"/>
      <c r="AML330" s="55"/>
      <c r="AMM330" s="55"/>
      <c r="AMN330" s="55"/>
      <c r="AMO330" s="55"/>
      <c r="AMP330" s="55"/>
      <c r="AMQ330" s="55"/>
      <c r="AMR330" s="55"/>
      <c r="AMS330" s="55"/>
      <c r="AMT330" s="55"/>
      <c r="AMU330" s="55"/>
      <c r="AMV330" s="55"/>
      <c r="AMW330" s="55"/>
      <c r="AMX330" s="55"/>
      <c r="AMY330" s="55"/>
      <c r="AMZ330" s="55"/>
      <c r="ANA330" s="55"/>
      <c r="ANB330" s="55"/>
      <c r="ANC330" s="55"/>
      <c r="AND330" s="55"/>
      <c r="ANE330" s="55"/>
      <c r="ANF330" s="55"/>
      <c r="ANG330" s="55"/>
      <c r="ANH330" s="55"/>
      <c r="ANI330" s="55"/>
      <c r="ANJ330" s="55"/>
      <c r="ANK330" s="55"/>
      <c r="ANL330" s="55"/>
      <c r="ANM330" s="72">
        <f t="shared" si="340"/>
        <v>0</v>
      </c>
      <c r="ANN330" s="57">
        <f>ANM330*'Bảng giá bán 2015'!EB329</f>
        <v>0</v>
      </c>
      <c r="ANO330" s="53">
        <f>'Hàng tồn'!AMK331</f>
        <v>0</v>
      </c>
      <c r="ANP330" s="168">
        <f>ANO330*'Bảng giá mua 2015'!AML329</f>
        <v>0</v>
      </c>
    </row>
    <row r="331" spans="1:1056" x14ac:dyDescent="0.3">
      <c r="A331" s="134"/>
      <c r="B331" s="58" t="s">
        <v>22</v>
      </c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72">
        <f t="shared" si="310"/>
        <v>0</v>
      </c>
      <c r="AH331" s="57">
        <f>AG331*'Bảng giá mua 2015'!D330</f>
        <v>0</v>
      </c>
      <c r="AI331" s="53">
        <f>'Hàng tồn'!E332</f>
        <v>0</v>
      </c>
      <c r="AJ331" s="168">
        <f>AI331*'Bảng giá mua 2015'!F330</f>
        <v>0</v>
      </c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72">
        <f t="shared" si="311"/>
        <v>0</v>
      </c>
      <c r="BP331" s="57">
        <f>BO331*'Bảng giá mua 2015'!AL330</f>
        <v>0</v>
      </c>
      <c r="BQ331" s="53">
        <f>'Hàng tồn'!AM332</f>
        <v>0</v>
      </c>
      <c r="BR331" s="168">
        <f>BQ331*'Bảng giá mua 2015'!AN330</f>
        <v>0</v>
      </c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72">
        <f t="shared" si="312"/>
        <v>0</v>
      </c>
      <c r="CX331" s="57">
        <f>CW331*'Bảng giá mua 2015'!BT330</f>
        <v>0</v>
      </c>
      <c r="CY331" s="53">
        <f>'Hàng tồn'!BU332</f>
        <v>0</v>
      </c>
      <c r="CZ331" s="168">
        <f>CY331*'Bảng giá mua 2015'!BV330</f>
        <v>0</v>
      </c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72">
        <f t="shared" si="313"/>
        <v>0</v>
      </c>
      <c r="EF331" s="57">
        <f>EE331*'Bảng giá mua 2015'!DB330</f>
        <v>0</v>
      </c>
      <c r="EG331" s="53">
        <f>'Hàng tồn'!DC332</f>
        <v>0</v>
      </c>
      <c r="EH331" s="168">
        <f>EG331*'Bảng giá mua 2015'!DD330</f>
        <v>0</v>
      </c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72">
        <f t="shared" si="314"/>
        <v>0</v>
      </c>
      <c r="FN331" s="57">
        <f>FM331*'Bảng giá mua 2015'!EJ330</f>
        <v>0</v>
      </c>
      <c r="FO331" s="53">
        <f>'Hàng tồn'!EK332</f>
        <v>0</v>
      </c>
      <c r="FP331" s="168">
        <f>FO331*'Bảng giá mua 2015'!EL330</f>
        <v>0</v>
      </c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72">
        <f t="shared" si="315"/>
        <v>0</v>
      </c>
      <c r="GV331" s="57">
        <f>GU331*'Bảng giá mua 2015'!FR330</f>
        <v>0</v>
      </c>
      <c r="GW331" s="53">
        <f>'Hàng tồn'!FS332</f>
        <v>0</v>
      </c>
      <c r="GX331" s="168">
        <f>GW331*'Bảng giá mua 2015'!FT330</f>
        <v>0</v>
      </c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72">
        <f t="shared" si="316"/>
        <v>0</v>
      </c>
      <c r="ID331" s="57">
        <f>IC331*'Bảng giá mua 2015'!GZ330</f>
        <v>0</v>
      </c>
      <c r="IE331" s="53">
        <f>'Hàng tồn'!HA332</f>
        <v>0</v>
      </c>
      <c r="IF331" s="168">
        <f>IE331*'Bảng giá mua 2015'!HB330</f>
        <v>0</v>
      </c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72">
        <f t="shared" si="317"/>
        <v>0</v>
      </c>
      <c r="JL331" s="57">
        <f>JK331*'Bảng giá mua 2015'!IH330</f>
        <v>0</v>
      </c>
      <c r="JM331" s="53">
        <f>'Hàng tồn'!II332</f>
        <v>0</v>
      </c>
      <c r="JN331" s="168">
        <f>JM331*'Bảng giá mua 2015'!IJ330</f>
        <v>0</v>
      </c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72">
        <f t="shared" si="318"/>
        <v>0</v>
      </c>
      <c r="KT331" s="57">
        <f>KS331*'Bảng giá mua 2015'!JP330</f>
        <v>0</v>
      </c>
      <c r="KU331" s="53">
        <f>'Hàng tồn'!JQ332</f>
        <v>0</v>
      </c>
      <c r="KV331" s="168">
        <f>KU331*'Bảng giá mua 2015'!JR330</f>
        <v>0</v>
      </c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72">
        <f t="shared" si="319"/>
        <v>0</v>
      </c>
      <c r="MB331" s="57">
        <f>MA331*'Bảng giá mua 2015'!KX330</f>
        <v>0</v>
      </c>
      <c r="MC331" s="53">
        <f>'Hàng tồn'!KY332</f>
        <v>0</v>
      </c>
      <c r="MD331" s="168">
        <f>MC331*'Bảng giá mua 2015'!KZ330</f>
        <v>0</v>
      </c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72">
        <f t="shared" si="320"/>
        <v>0</v>
      </c>
      <c r="NJ331" s="57">
        <f>NI331*'Bảng giá mua 2015'!MF330</f>
        <v>0</v>
      </c>
      <c r="NK331" s="53">
        <f>'Hàng tồn'!MG332</f>
        <v>0</v>
      </c>
      <c r="NL331" s="168">
        <f>NK331*'Bảng giá mua 2015'!MH330</f>
        <v>0</v>
      </c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72">
        <f t="shared" si="321"/>
        <v>0</v>
      </c>
      <c r="OR331" s="57">
        <f>OQ331*'Bảng giá mua 2015'!NN330</f>
        <v>0</v>
      </c>
      <c r="OS331" s="53">
        <f>'Hàng tồn'!NO332</f>
        <v>0</v>
      </c>
      <c r="OT331" s="168">
        <f>OS331*'Bảng giá mua 2015'!NP330</f>
        <v>0</v>
      </c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72">
        <f t="shared" si="322"/>
        <v>0</v>
      </c>
      <c r="PZ331" s="57">
        <f>PY331*'Bảng giá mua 2015'!OV330</f>
        <v>0</v>
      </c>
      <c r="QA331" s="53">
        <f>'Hàng tồn'!OW332</f>
        <v>0</v>
      </c>
      <c r="QB331" s="168">
        <f>QA331*'Bảng giá mua 2015'!OX330</f>
        <v>0</v>
      </c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72">
        <f t="shared" si="323"/>
        <v>0</v>
      </c>
      <c r="RH331" s="57">
        <f>RG331*'Bảng giá mua 2015'!QD330</f>
        <v>0</v>
      </c>
      <c r="RI331" s="53">
        <f>'Hàng tồn'!QE332</f>
        <v>0</v>
      </c>
      <c r="RJ331" s="168">
        <f>RI331*'Bảng giá mua 2015'!QF330</f>
        <v>0</v>
      </c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72">
        <f t="shared" si="324"/>
        <v>0</v>
      </c>
      <c r="SP331" s="57">
        <f>SO331*'Bảng giá mua 2015'!RL330</f>
        <v>0</v>
      </c>
      <c r="SQ331" s="53">
        <f>'Hàng tồn'!RM332</f>
        <v>0</v>
      </c>
      <c r="SR331" s="168">
        <f>SQ331*'Bảng giá mua 2015'!RN330</f>
        <v>0</v>
      </c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72">
        <f t="shared" si="325"/>
        <v>0</v>
      </c>
      <c r="TX331" s="57">
        <f>TW331*'Bảng giá mua 2015'!ST330</f>
        <v>0</v>
      </c>
      <c r="TY331" s="53">
        <f>'Hàng tồn'!SU332</f>
        <v>0</v>
      </c>
      <c r="TZ331" s="168">
        <f>TY331*'Bảng giá mua 2015'!SV330</f>
        <v>0</v>
      </c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72">
        <f t="shared" si="326"/>
        <v>0</v>
      </c>
      <c r="VF331" s="57">
        <f>VE331*'Bảng giá mua 2015'!UB330</f>
        <v>0</v>
      </c>
      <c r="VG331" s="53">
        <f>'Hàng tồn'!UC332</f>
        <v>0</v>
      </c>
      <c r="VH331" s="168">
        <f>VG331*'Bảng giá mua 2015'!UD330</f>
        <v>0</v>
      </c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72">
        <f t="shared" si="327"/>
        <v>0</v>
      </c>
      <c r="WN331" s="57">
        <f>WM331*'Bảng giá mua 2015'!VJ330</f>
        <v>0</v>
      </c>
      <c r="WO331" s="53">
        <f>'Hàng tồn'!VK332</f>
        <v>0</v>
      </c>
      <c r="WP331" s="168">
        <f>WO331*'Bảng giá mua 2015'!VL330</f>
        <v>0</v>
      </c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72">
        <f t="shared" si="328"/>
        <v>0</v>
      </c>
      <c r="XV331" s="57">
        <f>XU331*'Bảng giá mua 2015'!WR330</f>
        <v>0</v>
      </c>
      <c r="XW331" s="53">
        <f>'Hàng tồn'!WS332</f>
        <v>0</v>
      </c>
      <c r="XX331" s="168">
        <f>XW331*'Bảng giá mua 2015'!WT330</f>
        <v>0</v>
      </c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72">
        <f t="shared" si="329"/>
        <v>0</v>
      </c>
      <c r="ZD331" s="57">
        <f>ZC331*'Bảng giá mua 2015'!XZ330</f>
        <v>0</v>
      </c>
      <c r="ZE331" s="53">
        <f>'Hàng tồn'!YA332</f>
        <v>0</v>
      </c>
      <c r="ZF331" s="168">
        <f>ZE331*'Bảng giá mua 2015'!YB330</f>
        <v>0</v>
      </c>
      <c r="ZG331" s="55"/>
      <c r="ZH331" s="55"/>
      <c r="ZI331" s="55"/>
      <c r="ZJ331" s="55"/>
      <c r="ZK331" s="55"/>
      <c r="ZL331" s="55"/>
      <c r="ZM331" s="55"/>
      <c r="ZN331" s="55"/>
      <c r="ZO331" s="55"/>
      <c r="ZP331" s="55"/>
      <c r="ZQ331" s="55"/>
      <c r="ZR331" s="55"/>
      <c r="ZS331" s="55"/>
      <c r="ZT331" s="55"/>
      <c r="ZU331" s="55"/>
      <c r="ZV331" s="55"/>
      <c r="ZW331" s="55"/>
      <c r="ZX331" s="55"/>
      <c r="ZY331" s="55"/>
      <c r="ZZ331" s="55"/>
      <c r="AAA331" s="55"/>
      <c r="AAB331" s="55"/>
      <c r="AAC331" s="55"/>
      <c r="AAD331" s="55"/>
      <c r="AAE331" s="55"/>
      <c r="AAF331" s="55"/>
      <c r="AAG331" s="55"/>
      <c r="AAH331" s="55"/>
      <c r="AAI331" s="55"/>
      <c r="AAJ331" s="55"/>
      <c r="AAK331" s="72">
        <f t="shared" si="330"/>
        <v>0</v>
      </c>
      <c r="AAL331" s="57">
        <f>AAK331*'Bảng giá mua 2015'!ZH330</f>
        <v>0</v>
      </c>
      <c r="AAM331" s="53">
        <f>'Hàng tồn'!ZI332</f>
        <v>0</v>
      </c>
      <c r="AAN331" s="168">
        <f>AAM331*'Bảng giá mua 2015'!ZJ330</f>
        <v>0</v>
      </c>
      <c r="AAO331" s="55"/>
      <c r="AAP331" s="55"/>
      <c r="AAQ331" s="55"/>
      <c r="AAR331" s="55"/>
      <c r="AAS331" s="55"/>
      <c r="AAT331" s="55"/>
      <c r="AAU331" s="55"/>
      <c r="AAV331" s="55"/>
      <c r="AAW331" s="55"/>
      <c r="AAX331" s="55"/>
      <c r="AAY331" s="55"/>
      <c r="AAZ331" s="55"/>
      <c r="ABA331" s="55"/>
      <c r="ABB331" s="55"/>
      <c r="ABC331" s="55"/>
      <c r="ABD331" s="55"/>
      <c r="ABE331" s="55"/>
      <c r="ABF331" s="55"/>
      <c r="ABG331" s="55"/>
      <c r="ABH331" s="55"/>
      <c r="ABI331" s="55"/>
      <c r="ABJ331" s="55"/>
      <c r="ABK331" s="55"/>
      <c r="ABL331" s="55"/>
      <c r="ABM331" s="55"/>
      <c r="ABN331" s="55"/>
      <c r="ABO331" s="55"/>
      <c r="ABP331" s="55"/>
      <c r="ABQ331" s="55"/>
      <c r="ABR331" s="55"/>
      <c r="ABS331" s="72">
        <f t="shared" si="331"/>
        <v>0</v>
      </c>
      <c r="ABT331" s="57">
        <f>ABS331*'Bảng giá mua 2015'!AAP330</f>
        <v>0</v>
      </c>
      <c r="ABU331" s="53">
        <f>'Hàng tồn'!AAQ332</f>
        <v>0</v>
      </c>
      <c r="ABV331" s="168">
        <f>ABU331*'Bảng giá mua 2015'!AAR330</f>
        <v>0</v>
      </c>
      <c r="ABW331" s="55"/>
      <c r="ABX331" s="55"/>
      <c r="ABY331" s="55"/>
      <c r="ABZ331" s="55"/>
      <c r="ACA331" s="55"/>
      <c r="ACB331" s="55"/>
      <c r="ACC331" s="55"/>
      <c r="ACD331" s="55"/>
      <c r="ACE331" s="55"/>
      <c r="ACF331" s="55"/>
      <c r="ACG331" s="55"/>
      <c r="ACH331" s="55"/>
      <c r="ACI331" s="55"/>
      <c r="ACJ331" s="55"/>
      <c r="ACK331" s="55"/>
      <c r="ACL331" s="55"/>
      <c r="ACM331" s="55"/>
      <c r="ACN331" s="55"/>
      <c r="ACO331" s="55"/>
      <c r="ACP331" s="55"/>
      <c r="ACQ331" s="55"/>
      <c r="ACR331" s="55"/>
      <c r="ACS331" s="55"/>
      <c r="ACT331" s="55"/>
      <c r="ACU331" s="55"/>
      <c r="ACV331" s="55"/>
      <c r="ACW331" s="55"/>
      <c r="ACX331" s="55"/>
      <c r="ACY331" s="55"/>
      <c r="ACZ331" s="55"/>
      <c r="ADA331" s="72">
        <f t="shared" si="332"/>
        <v>0</v>
      </c>
      <c r="ADB331" s="57">
        <f>ADA331*'Bảng giá mua 2015'!ABX330</f>
        <v>0</v>
      </c>
      <c r="ADC331" s="53">
        <f>'Hàng tồn'!ABY332</f>
        <v>0</v>
      </c>
      <c r="ADD331" s="168">
        <f>ADC331*'Bảng giá mua 2015'!ABZ330</f>
        <v>0</v>
      </c>
      <c r="ADE331" s="55"/>
      <c r="ADF331" s="55"/>
      <c r="ADG331" s="55"/>
      <c r="ADH331" s="55"/>
      <c r="ADI331" s="55"/>
      <c r="ADJ331" s="55"/>
      <c r="ADK331" s="55"/>
      <c r="ADL331" s="55"/>
      <c r="ADM331" s="55"/>
      <c r="ADN331" s="55"/>
      <c r="ADO331" s="55"/>
      <c r="ADP331" s="55"/>
      <c r="ADQ331" s="55"/>
      <c r="ADR331" s="55"/>
      <c r="ADS331" s="55"/>
      <c r="ADT331" s="55"/>
      <c r="ADU331" s="55"/>
      <c r="ADV331" s="55"/>
      <c r="ADW331" s="55"/>
      <c r="ADX331" s="55"/>
      <c r="ADY331" s="55"/>
      <c r="ADZ331" s="55"/>
      <c r="AEA331" s="55"/>
      <c r="AEB331" s="55"/>
      <c r="AEC331" s="55"/>
      <c r="AED331" s="55"/>
      <c r="AEE331" s="55"/>
      <c r="AEF331" s="55"/>
      <c r="AEG331" s="55"/>
      <c r="AEH331" s="55"/>
      <c r="AEI331" s="72">
        <f t="shared" si="333"/>
        <v>0</v>
      </c>
      <c r="AEJ331" s="57">
        <f>AEI331*'Bảng giá mua 2015'!ADF330</f>
        <v>0</v>
      </c>
      <c r="AEK331" s="53">
        <f>'Hàng tồn'!ADG332</f>
        <v>0</v>
      </c>
      <c r="AEL331" s="168">
        <f>AEK331*'Bảng giá mua 2015'!ADH330</f>
        <v>0</v>
      </c>
      <c r="AEM331" s="55"/>
      <c r="AEN331" s="55"/>
      <c r="AEO331" s="55"/>
      <c r="AEP331" s="55"/>
      <c r="AEQ331" s="55"/>
      <c r="AER331" s="55"/>
      <c r="AES331" s="55"/>
      <c r="AET331" s="55"/>
      <c r="AEU331" s="55"/>
      <c r="AEV331" s="55"/>
      <c r="AEW331" s="55"/>
      <c r="AEX331" s="55"/>
      <c r="AEY331" s="55"/>
      <c r="AEZ331" s="55"/>
      <c r="AFA331" s="55"/>
      <c r="AFB331" s="55"/>
      <c r="AFC331" s="55"/>
      <c r="AFD331" s="55"/>
      <c r="AFE331" s="55"/>
      <c r="AFF331" s="55"/>
      <c r="AFG331" s="55"/>
      <c r="AFH331" s="55"/>
      <c r="AFI331" s="55"/>
      <c r="AFJ331" s="55"/>
      <c r="AFK331" s="55"/>
      <c r="AFL331" s="55"/>
      <c r="AFM331" s="55"/>
      <c r="AFN331" s="55"/>
      <c r="AFO331" s="55"/>
      <c r="AFP331" s="55"/>
      <c r="AFQ331" s="72">
        <f t="shared" si="334"/>
        <v>0</v>
      </c>
      <c r="AFR331" s="57">
        <f>AFQ331*'Bảng giá mua 2015'!AEN330</f>
        <v>0</v>
      </c>
      <c r="AFS331" s="53">
        <f>'Hàng tồn'!AEO332</f>
        <v>0</v>
      </c>
      <c r="AFT331" s="168">
        <f>AFS331*'Bảng giá mua 2015'!AEP330</f>
        <v>0</v>
      </c>
      <c r="AFU331" s="55"/>
      <c r="AFV331" s="55"/>
      <c r="AFW331" s="55"/>
      <c r="AFX331" s="55"/>
      <c r="AFY331" s="55"/>
      <c r="AFZ331" s="55"/>
      <c r="AGA331" s="55"/>
      <c r="AGB331" s="55"/>
      <c r="AGC331" s="55"/>
      <c r="AGD331" s="55"/>
      <c r="AGE331" s="55"/>
      <c r="AGF331" s="55"/>
      <c r="AGG331" s="55"/>
      <c r="AGH331" s="55"/>
      <c r="AGI331" s="55"/>
      <c r="AGJ331" s="55"/>
      <c r="AGK331" s="55"/>
      <c r="AGL331" s="55"/>
      <c r="AGM331" s="55"/>
      <c r="AGN331" s="55"/>
      <c r="AGO331" s="55"/>
      <c r="AGP331" s="55"/>
      <c r="AGQ331" s="55"/>
      <c r="AGR331" s="55"/>
      <c r="AGS331" s="55"/>
      <c r="AGT331" s="55"/>
      <c r="AGU331" s="55"/>
      <c r="AGV331" s="55"/>
      <c r="AGW331" s="55"/>
      <c r="AGX331" s="55"/>
      <c r="AGY331" s="72">
        <f t="shared" si="335"/>
        <v>0</v>
      </c>
      <c r="AGZ331" s="57">
        <f>AGY331*'Bảng giá mua 2015'!AFV330</f>
        <v>0</v>
      </c>
      <c r="AHA331" s="53">
        <f>'Hàng tồn'!AFW332</f>
        <v>0</v>
      </c>
      <c r="AHB331" s="168">
        <f>AHA331*'Bảng giá mua 2015'!AFX330</f>
        <v>0</v>
      </c>
      <c r="AHC331" s="55"/>
      <c r="AHD331" s="55"/>
      <c r="AHE331" s="55"/>
      <c r="AHF331" s="55"/>
      <c r="AHG331" s="55"/>
      <c r="AHH331" s="55"/>
      <c r="AHI331" s="55"/>
      <c r="AHJ331" s="55"/>
      <c r="AHK331" s="55"/>
      <c r="AHL331" s="55"/>
      <c r="AHM331" s="55"/>
      <c r="AHN331" s="55"/>
      <c r="AHO331" s="55"/>
      <c r="AHP331" s="55"/>
      <c r="AHQ331" s="55"/>
      <c r="AHR331" s="55"/>
      <c r="AHS331" s="55"/>
      <c r="AHT331" s="55"/>
      <c r="AHU331" s="55"/>
      <c r="AHV331" s="55"/>
      <c r="AHW331" s="55"/>
      <c r="AHX331" s="55"/>
      <c r="AHY331" s="55"/>
      <c r="AHZ331" s="55"/>
      <c r="AIA331" s="55"/>
      <c r="AIB331" s="55"/>
      <c r="AIC331" s="55"/>
      <c r="AID331" s="55"/>
      <c r="AIE331" s="55"/>
      <c r="AIF331" s="55"/>
      <c r="AIG331" s="72">
        <f t="shared" si="336"/>
        <v>0</v>
      </c>
      <c r="AIH331" s="57">
        <f>AIG331*'Bảng giá bán 2015'!AC330</f>
        <v>0</v>
      </c>
      <c r="AII331" s="53">
        <f>'Hàng tồn'!AHE332</f>
        <v>0</v>
      </c>
      <c r="AIJ331" s="168">
        <f>AII331*'Bảng giá bán 2015'!AD330</f>
        <v>0</v>
      </c>
      <c r="AIK331" s="55"/>
      <c r="AIL331" s="55"/>
      <c r="AIM331" s="55"/>
      <c r="AIN331" s="55"/>
      <c r="AIO331" s="55"/>
      <c r="AIP331" s="55"/>
      <c r="AIQ331" s="55"/>
      <c r="AIR331" s="55"/>
      <c r="AIS331" s="55"/>
      <c r="AIT331" s="55"/>
      <c r="AIU331" s="55"/>
      <c r="AIV331" s="55">
        <v>1</v>
      </c>
      <c r="AIW331" s="55"/>
      <c r="AIX331" s="55"/>
      <c r="AIY331" s="55"/>
      <c r="AIZ331" s="55"/>
      <c r="AJA331" s="55"/>
      <c r="AJB331" s="55"/>
      <c r="AJC331" s="55"/>
      <c r="AJD331" s="55"/>
      <c r="AJE331" s="55"/>
      <c r="AJF331" s="55"/>
      <c r="AJG331" s="55"/>
      <c r="AJH331" s="55"/>
      <c r="AJI331" s="55"/>
      <c r="AJJ331" s="55"/>
      <c r="AJK331" s="55"/>
      <c r="AJL331" s="55"/>
      <c r="AJM331" s="55"/>
      <c r="AJN331" s="55"/>
      <c r="AJO331" s="72">
        <f t="shared" si="337"/>
        <v>1</v>
      </c>
      <c r="AJP331" s="57">
        <f>AJO331*'Bảng giá bán 2015'!AD330</f>
        <v>0</v>
      </c>
      <c r="AJQ331" s="53">
        <f>'Hàng tồn'!AIM332</f>
        <v>0</v>
      </c>
      <c r="AJR331" s="168">
        <f>AJQ331*'Bảng giá mua 2015'!AIN330</f>
        <v>0</v>
      </c>
      <c r="AJS331" s="55"/>
      <c r="AJT331" s="55"/>
      <c r="AJU331" s="55"/>
      <c r="AJV331" s="55"/>
      <c r="AJW331" s="55"/>
      <c r="AJX331" s="55"/>
      <c r="AJY331" s="55"/>
      <c r="AJZ331" s="55"/>
      <c r="AKA331" s="55"/>
      <c r="AKB331" s="55"/>
      <c r="AKC331" s="55"/>
      <c r="AKD331" s="55"/>
      <c r="AKE331" s="55"/>
      <c r="AKF331" s="55"/>
      <c r="AKG331" s="55"/>
      <c r="AKH331" s="55"/>
      <c r="AKI331" s="55"/>
      <c r="AKJ331" s="55"/>
      <c r="AKK331" s="55"/>
      <c r="AKL331" s="55"/>
      <c r="AKM331" s="55"/>
      <c r="AKN331" s="55"/>
      <c r="AKO331" s="55"/>
      <c r="AKP331" s="55"/>
      <c r="AKQ331" s="55"/>
      <c r="AKR331" s="55"/>
      <c r="AKS331" s="55"/>
      <c r="AKT331" s="55"/>
      <c r="AKU331" s="55"/>
      <c r="AKV331" s="55"/>
      <c r="AKW331" s="72">
        <f t="shared" si="338"/>
        <v>0</v>
      </c>
      <c r="AKX331" s="57">
        <f>AKW331*'Bảng giá bán 2015'!BL330</f>
        <v>0</v>
      </c>
      <c r="AKY331" s="53">
        <f>'Hàng tồn'!AJU332</f>
        <v>0</v>
      </c>
      <c r="AKZ331" s="168">
        <f>AKY331*'Bảng giá mua 2015'!AJV330</f>
        <v>0</v>
      </c>
      <c r="ALA331" s="55"/>
      <c r="ALB331" s="55"/>
      <c r="ALC331" s="55"/>
      <c r="ALD331" s="55"/>
      <c r="ALE331" s="55"/>
      <c r="ALF331" s="55"/>
      <c r="ALG331" s="55"/>
      <c r="ALH331" s="55"/>
      <c r="ALI331" s="55"/>
      <c r="ALJ331" s="55"/>
      <c r="ALK331" s="55"/>
      <c r="ALL331" s="55"/>
      <c r="ALM331" s="55"/>
      <c r="ALN331" s="55"/>
      <c r="ALO331" s="55"/>
      <c r="ALP331" s="55"/>
      <c r="ALQ331" s="55"/>
      <c r="ALR331" s="55"/>
      <c r="ALS331" s="55"/>
      <c r="ALT331" s="55"/>
      <c r="ALU331" s="55"/>
      <c r="ALV331" s="55"/>
      <c r="ALW331" s="55"/>
      <c r="ALX331" s="55"/>
      <c r="ALY331" s="55"/>
      <c r="ALZ331" s="55"/>
      <c r="AMA331" s="55"/>
      <c r="AMB331" s="55"/>
      <c r="AMC331" s="55"/>
      <c r="AMD331" s="55"/>
      <c r="AME331" s="72">
        <f t="shared" si="339"/>
        <v>0</v>
      </c>
      <c r="AMF331" s="57">
        <f>AME331*'Bảng giá bán 2015'!CT330</f>
        <v>0</v>
      </c>
      <c r="AMG331" s="53">
        <f>'Hàng tồn'!ALC332</f>
        <v>0</v>
      </c>
      <c r="AMH331" s="168">
        <f>AMG331*'Bảng giá mua 2015'!ALD330</f>
        <v>0</v>
      </c>
      <c r="AMI331" s="55"/>
      <c r="AMJ331" s="55"/>
      <c r="AMK331" s="55"/>
      <c r="AML331" s="55"/>
      <c r="AMM331" s="55"/>
      <c r="AMN331" s="55"/>
      <c r="AMO331" s="55"/>
      <c r="AMP331" s="55"/>
      <c r="AMQ331" s="55"/>
      <c r="AMR331" s="55"/>
      <c r="AMS331" s="55"/>
      <c r="AMT331" s="55"/>
      <c r="AMU331" s="55"/>
      <c r="AMV331" s="55"/>
      <c r="AMW331" s="55"/>
      <c r="AMX331" s="55"/>
      <c r="AMY331" s="55"/>
      <c r="AMZ331" s="55"/>
      <c r="ANA331" s="55"/>
      <c r="ANB331" s="55"/>
      <c r="ANC331" s="55"/>
      <c r="AND331" s="55"/>
      <c r="ANE331" s="55"/>
      <c r="ANF331" s="55"/>
      <c r="ANG331" s="55"/>
      <c r="ANH331" s="55"/>
      <c r="ANI331" s="55"/>
      <c r="ANJ331" s="55"/>
      <c r="ANK331" s="55"/>
      <c r="ANL331" s="55"/>
      <c r="ANM331" s="72">
        <f t="shared" si="340"/>
        <v>0</v>
      </c>
      <c r="ANN331" s="57">
        <f>ANM331*'Bảng giá bán 2015'!EB330</f>
        <v>0</v>
      </c>
      <c r="ANO331" s="53">
        <f>'Hàng tồn'!AMK332</f>
        <v>0</v>
      </c>
      <c r="ANP331" s="168">
        <f>ANO331*'Bảng giá mua 2015'!AML330</f>
        <v>0</v>
      </c>
    </row>
    <row r="332" spans="1:1056" ht="14.4" customHeight="1" x14ac:dyDescent="0.3">
      <c r="A332" s="129" t="s">
        <v>108</v>
      </c>
      <c r="B332" s="58" t="s">
        <v>101</v>
      </c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72">
        <f t="shared" si="310"/>
        <v>0</v>
      </c>
      <c r="AH332" s="57">
        <f>AG332*'Bảng giá mua 2015'!D331</f>
        <v>0</v>
      </c>
      <c r="AI332" s="53">
        <f>'Hàng tồn'!E333</f>
        <v>0</v>
      </c>
      <c r="AJ332" s="168">
        <f>AI332*'Bảng giá mua 2015'!F331</f>
        <v>0</v>
      </c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72">
        <f t="shared" si="311"/>
        <v>0</v>
      </c>
      <c r="BP332" s="57">
        <f>BO332*'Bảng giá mua 2015'!AL331</f>
        <v>0</v>
      </c>
      <c r="BQ332" s="53">
        <f>'Hàng tồn'!AM333</f>
        <v>0</v>
      </c>
      <c r="BR332" s="168">
        <f>BQ332*'Bảng giá mua 2015'!AN331</f>
        <v>0</v>
      </c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72">
        <f t="shared" si="312"/>
        <v>0</v>
      </c>
      <c r="CX332" s="57">
        <f>CW332*'Bảng giá mua 2015'!BT331</f>
        <v>0</v>
      </c>
      <c r="CY332" s="53">
        <f>'Hàng tồn'!BU333</f>
        <v>0</v>
      </c>
      <c r="CZ332" s="168">
        <f>CY332*'Bảng giá mua 2015'!BV331</f>
        <v>0</v>
      </c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72">
        <f t="shared" si="313"/>
        <v>0</v>
      </c>
      <c r="EF332" s="57">
        <f>EE332*'Bảng giá mua 2015'!DB331</f>
        <v>0</v>
      </c>
      <c r="EG332" s="53">
        <f>'Hàng tồn'!DC333</f>
        <v>0</v>
      </c>
      <c r="EH332" s="168">
        <f>EG332*'Bảng giá mua 2015'!DD331</f>
        <v>0</v>
      </c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72">
        <f t="shared" si="314"/>
        <v>0</v>
      </c>
      <c r="FN332" s="57">
        <f>FM332*'Bảng giá mua 2015'!EJ331</f>
        <v>0</v>
      </c>
      <c r="FO332" s="53">
        <f>'Hàng tồn'!EK333</f>
        <v>0</v>
      </c>
      <c r="FP332" s="168">
        <f>FO332*'Bảng giá mua 2015'!EL331</f>
        <v>0</v>
      </c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72">
        <f t="shared" si="315"/>
        <v>0</v>
      </c>
      <c r="GV332" s="57">
        <f>GU332*'Bảng giá mua 2015'!FR331</f>
        <v>0</v>
      </c>
      <c r="GW332" s="53">
        <f>'Hàng tồn'!FS333</f>
        <v>0</v>
      </c>
      <c r="GX332" s="168">
        <f>GW332*'Bảng giá mua 2015'!FT331</f>
        <v>0</v>
      </c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72">
        <f t="shared" si="316"/>
        <v>0</v>
      </c>
      <c r="ID332" s="57">
        <f>IC332*'Bảng giá mua 2015'!GZ331</f>
        <v>0</v>
      </c>
      <c r="IE332" s="53">
        <f>'Hàng tồn'!HA333</f>
        <v>0</v>
      </c>
      <c r="IF332" s="168">
        <f>IE332*'Bảng giá mua 2015'!HB331</f>
        <v>0</v>
      </c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72">
        <f t="shared" si="317"/>
        <v>0</v>
      </c>
      <c r="JL332" s="57">
        <f>JK332*'Bảng giá mua 2015'!IH331</f>
        <v>0</v>
      </c>
      <c r="JM332" s="53">
        <f>'Hàng tồn'!II333</f>
        <v>0</v>
      </c>
      <c r="JN332" s="168">
        <f>JM332*'Bảng giá mua 2015'!IJ331</f>
        <v>0</v>
      </c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72">
        <f t="shared" si="318"/>
        <v>0</v>
      </c>
      <c r="KT332" s="57">
        <f>KS332*'Bảng giá mua 2015'!JP331</f>
        <v>0</v>
      </c>
      <c r="KU332" s="53">
        <f>'Hàng tồn'!JQ333</f>
        <v>0</v>
      </c>
      <c r="KV332" s="168">
        <f>KU332*'Bảng giá mua 2015'!JR331</f>
        <v>0</v>
      </c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72">
        <f t="shared" si="319"/>
        <v>0</v>
      </c>
      <c r="MB332" s="57">
        <f>MA332*'Bảng giá mua 2015'!KX331</f>
        <v>0</v>
      </c>
      <c r="MC332" s="53">
        <f>'Hàng tồn'!KY333</f>
        <v>0</v>
      </c>
      <c r="MD332" s="168">
        <f>MC332*'Bảng giá mua 2015'!KZ331</f>
        <v>0</v>
      </c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72">
        <f t="shared" si="320"/>
        <v>0</v>
      </c>
      <c r="NJ332" s="57">
        <f>NI332*'Bảng giá mua 2015'!MF331</f>
        <v>0</v>
      </c>
      <c r="NK332" s="53">
        <f>'Hàng tồn'!MG333</f>
        <v>0</v>
      </c>
      <c r="NL332" s="168">
        <f>NK332*'Bảng giá mua 2015'!MH331</f>
        <v>0</v>
      </c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72">
        <f t="shared" si="321"/>
        <v>0</v>
      </c>
      <c r="OR332" s="57">
        <f>OQ332*'Bảng giá mua 2015'!NN331</f>
        <v>0</v>
      </c>
      <c r="OS332" s="53">
        <f>'Hàng tồn'!NO333</f>
        <v>0</v>
      </c>
      <c r="OT332" s="168">
        <f>OS332*'Bảng giá mua 2015'!NP331</f>
        <v>0</v>
      </c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72">
        <f t="shared" si="322"/>
        <v>0</v>
      </c>
      <c r="PZ332" s="57">
        <f>PY332*'Bảng giá mua 2015'!OV331</f>
        <v>0</v>
      </c>
      <c r="QA332" s="53">
        <f>'Hàng tồn'!OW333</f>
        <v>0</v>
      </c>
      <c r="QB332" s="168">
        <f>QA332*'Bảng giá mua 2015'!OX331</f>
        <v>0</v>
      </c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72">
        <f t="shared" si="323"/>
        <v>0</v>
      </c>
      <c r="RH332" s="57">
        <f>RG332*'Bảng giá mua 2015'!QD331</f>
        <v>0</v>
      </c>
      <c r="RI332" s="53">
        <f>'Hàng tồn'!QE333</f>
        <v>0</v>
      </c>
      <c r="RJ332" s="168">
        <f>RI332*'Bảng giá mua 2015'!QF331</f>
        <v>0</v>
      </c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72">
        <f t="shared" si="324"/>
        <v>0</v>
      </c>
      <c r="SP332" s="57">
        <f>SO332*'Bảng giá mua 2015'!RL331</f>
        <v>0</v>
      </c>
      <c r="SQ332" s="53">
        <f>'Hàng tồn'!RM333</f>
        <v>0</v>
      </c>
      <c r="SR332" s="168">
        <f>SQ332*'Bảng giá mua 2015'!RN331</f>
        <v>0</v>
      </c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72">
        <f t="shared" si="325"/>
        <v>0</v>
      </c>
      <c r="TX332" s="57">
        <f>TW332*'Bảng giá mua 2015'!ST331</f>
        <v>0</v>
      </c>
      <c r="TY332" s="53">
        <f>'Hàng tồn'!SU333</f>
        <v>0</v>
      </c>
      <c r="TZ332" s="168">
        <f>TY332*'Bảng giá mua 2015'!SV331</f>
        <v>0</v>
      </c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72">
        <f t="shared" si="326"/>
        <v>0</v>
      </c>
      <c r="VF332" s="57">
        <f>VE332*'Bảng giá mua 2015'!UB331</f>
        <v>0</v>
      </c>
      <c r="VG332" s="53">
        <f>'Hàng tồn'!UC333</f>
        <v>0</v>
      </c>
      <c r="VH332" s="168">
        <f>VG332*'Bảng giá mua 2015'!UD331</f>
        <v>0</v>
      </c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72">
        <f t="shared" si="327"/>
        <v>0</v>
      </c>
      <c r="WN332" s="57">
        <f>WM332*'Bảng giá mua 2015'!VJ331</f>
        <v>0</v>
      </c>
      <c r="WO332" s="53">
        <f>'Hàng tồn'!VK333</f>
        <v>0</v>
      </c>
      <c r="WP332" s="168">
        <f>WO332*'Bảng giá mua 2015'!VL331</f>
        <v>0</v>
      </c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72">
        <f t="shared" si="328"/>
        <v>0</v>
      </c>
      <c r="XV332" s="57">
        <f>XU332*'Bảng giá mua 2015'!WR331</f>
        <v>0</v>
      </c>
      <c r="XW332" s="53">
        <f>'Hàng tồn'!WS333</f>
        <v>0</v>
      </c>
      <c r="XX332" s="168">
        <f>XW332*'Bảng giá mua 2015'!WT331</f>
        <v>0</v>
      </c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72">
        <f t="shared" si="329"/>
        <v>0</v>
      </c>
      <c r="ZD332" s="57">
        <f>ZC332*'Bảng giá mua 2015'!XZ331</f>
        <v>0</v>
      </c>
      <c r="ZE332" s="53">
        <f>'Hàng tồn'!YA333</f>
        <v>0</v>
      </c>
      <c r="ZF332" s="168">
        <f>ZE332*'Bảng giá mua 2015'!YB331</f>
        <v>0</v>
      </c>
      <c r="ZG332" s="55"/>
      <c r="ZH332" s="55"/>
      <c r="ZI332" s="55"/>
      <c r="ZJ332" s="55"/>
      <c r="ZK332" s="55"/>
      <c r="ZL332" s="55"/>
      <c r="ZM332" s="55"/>
      <c r="ZN332" s="55"/>
      <c r="ZO332" s="55"/>
      <c r="ZP332" s="55"/>
      <c r="ZQ332" s="55"/>
      <c r="ZR332" s="55"/>
      <c r="ZS332" s="55"/>
      <c r="ZT332" s="55"/>
      <c r="ZU332" s="55"/>
      <c r="ZV332" s="55"/>
      <c r="ZW332" s="55"/>
      <c r="ZX332" s="55"/>
      <c r="ZY332" s="55"/>
      <c r="ZZ332" s="55"/>
      <c r="AAA332" s="55"/>
      <c r="AAB332" s="55"/>
      <c r="AAC332" s="55"/>
      <c r="AAD332" s="55"/>
      <c r="AAE332" s="55"/>
      <c r="AAF332" s="55"/>
      <c r="AAG332" s="55"/>
      <c r="AAH332" s="55"/>
      <c r="AAI332" s="55"/>
      <c r="AAJ332" s="55"/>
      <c r="AAK332" s="72">
        <f t="shared" si="330"/>
        <v>0</v>
      </c>
      <c r="AAL332" s="57">
        <f>AAK332*'Bảng giá mua 2015'!ZH331</f>
        <v>0</v>
      </c>
      <c r="AAM332" s="53">
        <f>'Hàng tồn'!ZI333</f>
        <v>0</v>
      </c>
      <c r="AAN332" s="168">
        <f>AAM332*'Bảng giá mua 2015'!ZJ331</f>
        <v>0</v>
      </c>
      <c r="AAO332" s="55"/>
      <c r="AAP332" s="55"/>
      <c r="AAQ332" s="55"/>
      <c r="AAR332" s="55"/>
      <c r="AAS332" s="55"/>
      <c r="AAT332" s="55"/>
      <c r="AAU332" s="55"/>
      <c r="AAV332" s="55"/>
      <c r="AAW332" s="55"/>
      <c r="AAX332" s="55"/>
      <c r="AAY332" s="55"/>
      <c r="AAZ332" s="55"/>
      <c r="ABA332" s="55"/>
      <c r="ABB332" s="55"/>
      <c r="ABC332" s="55"/>
      <c r="ABD332" s="55"/>
      <c r="ABE332" s="55"/>
      <c r="ABF332" s="55"/>
      <c r="ABG332" s="55"/>
      <c r="ABH332" s="55"/>
      <c r="ABI332" s="55"/>
      <c r="ABJ332" s="55"/>
      <c r="ABK332" s="55"/>
      <c r="ABL332" s="55"/>
      <c r="ABM332" s="55"/>
      <c r="ABN332" s="55"/>
      <c r="ABO332" s="55"/>
      <c r="ABP332" s="55"/>
      <c r="ABQ332" s="55"/>
      <c r="ABR332" s="55"/>
      <c r="ABS332" s="72">
        <f t="shared" si="331"/>
        <v>0</v>
      </c>
      <c r="ABT332" s="57">
        <f>ABS332*'Bảng giá mua 2015'!AAP331</f>
        <v>0</v>
      </c>
      <c r="ABU332" s="53">
        <f>'Hàng tồn'!AAQ333</f>
        <v>0</v>
      </c>
      <c r="ABV332" s="168">
        <f>ABU332*'Bảng giá mua 2015'!AAR331</f>
        <v>0</v>
      </c>
      <c r="ABW332" s="55"/>
      <c r="ABX332" s="55"/>
      <c r="ABY332" s="55"/>
      <c r="ABZ332" s="55"/>
      <c r="ACA332" s="55"/>
      <c r="ACB332" s="55"/>
      <c r="ACC332" s="55"/>
      <c r="ACD332" s="55"/>
      <c r="ACE332" s="55"/>
      <c r="ACF332" s="55"/>
      <c r="ACG332" s="55"/>
      <c r="ACH332" s="55"/>
      <c r="ACI332" s="55"/>
      <c r="ACJ332" s="55"/>
      <c r="ACK332" s="55"/>
      <c r="ACL332" s="55"/>
      <c r="ACM332" s="55"/>
      <c r="ACN332" s="55"/>
      <c r="ACO332" s="55"/>
      <c r="ACP332" s="55"/>
      <c r="ACQ332" s="55"/>
      <c r="ACR332" s="55"/>
      <c r="ACS332" s="55"/>
      <c r="ACT332" s="55"/>
      <c r="ACU332" s="55"/>
      <c r="ACV332" s="55"/>
      <c r="ACW332" s="55"/>
      <c r="ACX332" s="55"/>
      <c r="ACY332" s="55"/>
      <c r="ACZ332" s="55"/>
      <c r="ADA332" s="72">
        <f t="shared" si="332"/>
        <v>0</v>
      </c>
      <c r="ADB332" s="57">
        <f>ADA332*'Bảng giá mua 2015'!ABX331</f>
        <v>0</v>
      </c>
      <c r="ADC332" s="53">
        <f>'Hàng tồn'!ABY333</f>
        <v>0</v>
      </c>
      <c r="ADD332" s="168">
        <f>ADC332*'Bảng giá mua 2015'!ABZ331</f>
        <v>0</v>
      </c>
      <c r="ADE332" s="55"/>
      <c r="ADF332" s="55"/>
      <c r="ADG332" s="55"/>
      <c r="ADH332" s="55"/>
      <c r="ADI332" s="55"/>
      <c r="ADJ332" s="55"/>
      <c r="ADK332" s="55"/>
      <c r="ADL332" s="55"/>
      <c r="ADM332" s="55"/>
      <c r="ADN332" s="55"/>
      <c r="ADO332" s="55"/>
      <c r="ADP332" s="55"/>
      <c r="ADQ332" s="55"/>
      <c r="ADR332" s="55"/>
      <c r="ADS332" s="55"/>
      <c r="ADT332" s="55"/>
      <c r="ADU332" s="55"/>
      <c r="ADV332" s="55"/>
      <c r="ADW332" s="55"/>
      <c r="ADX332" s="55"/>
      <c r="ADY332" s="55"/>
      <c r="ADZ332" s="55"/>
      <c r="AEA332" s="55"/>
      <c r="AEB332" s="55"/>
      <c r="AEC332" s="55"/>
      <c r="AED332" s="55"/>
      <c r="AEE332" s="55"/>
      <c r="AEF332" s="55"/>
      <c r="AEG332" s="55"/>
      <c r="AEH332" s="55"/>
      <c r="AEI332" s="72">
        <f t="shared" si="333"/>
        <v>0</v>
      </c>
      <c r="AEJ332" s="57">
        <f>AEI332*'Bảng giá mua 2015'!ADF331</f>
        <v>0</v>
      </c>
      <c r="AEK332" s="53">
        <f>'Hàng tồn'!ADG333</f>
        <v>0</v>
      </c>
      <c r="AEL332" s="168">
        <f>AEK332*'Bảng giá mua 2015'!ADH331</f>
        <v>0</v>
      </c>
      <c r="AEM332" s="55"/>
      <c r="AEN332" s="55"/>
      <c r="AEO332" s="55"/>
      <c r="AEP332" s="55"/>
      <c r="AEQ332" s="55"/>
      <c r="AER332" s="55"/>
      <c r="AES332" s="55"/>
      <c r="AET332" s="55"/>
      <c r="AEU332" s="55"/>
      <c r="AEV332" s="55"/>
      <c r="AEW332" s="55"/>
      <c r="AEX332" s="55"/>
      <c r="AEY332" s="55"/>
      <c r="AEZ332" s="55"/>
      <c r="AFA332" s="55"/>
      <c r="AFB332" s="55"/>
      <c r="AFC332" s="55"/>
      <c r="AFD332" s="55"/>
      <c r="AFE332" s="55"/>
      <c r="AFF332" s="55"/>
      <c r="AFG332" s="55"/>
      <c r="AFH332" s="55"/>
      <c r="AFI332" s="55"/>
      <c r="AFJ332" s="55"/>
      <c r="AFK332" s="55"/>
      <c r="AFL332" s="55"/>
      <c r="AFM332" s="55"/>
      <c r="AFN332" s="55"/>
      <c r="AFO332" s="55"/>
      <c r="AFP332" s="55"/>
      <c r="AFQ332" s="72">
        <f t="shared" si="334"/>
        <v>0</v>
      </c>
      <c r="AFR332" s="57">
        <f>AFQ332*'Bảng giá mua 2015'!AEN331</f>
        <v>0</v>
      </c>
      <c r="AFS332" s="53">
        <f>'Hàng tồn'!AEO333</f>
        <v>0</v>
      </c>
      <c r="AFT332" s="168">
        <f>AFS332*'Bảng giá mua 2015'!AEP331</f>
        <v>0</v>
      </c>
      <c r="AFU332" s="55"/>
      <c r="AFV332" s="55"/>
      <c r="AFW332" s="55"/>
      <c r="AFX332" s="55"/>
      <c r="AFY332" s="55"/>
      <c r="AFZ332" s="55"/>
      <c r="AGA332" s="55"/>
      <c r="AGB332" s="55"/>
      <c r="AGC332" s="55"/>
      <c r="AGD332" s="55"/>
      <c r="AGE332" s="55"/>
      <c r="AGF332" s="55"/>
      <c r="AGG332" s="55"/>
      <c r="AGH332" s="55"/>
      <c r="AGI332" s="55"/>
      <c r="AGJ332" s="55"/>
      <c r="AGK332" s="55"/>
      <c r="AGL332" s="55"/>
      <c r="AGM332" s="55"/>
      <c r="AGN332" s="55"/>
      <c r="AGO332" s="55"/>
      <c r="AGP332" s="55"/>
      <c r="AGQ332" s="55"/>
      <c r="AGR332" s="55"/>
      <c r="AGS332" s="55"/>
      <c r="AGT332" s="55"/>
      <c r="AGU332" s="55"/>
      <c r="AGV332" s="55"/>
      <c r="AGW332" s="55"/>
      <c r="AGX332" s="55"/>
      <c r="AGY332" s="72">
        <f t="shared" si="335"/>
        <v>0</v>
      </c>
      <c r="AGZ332" s="57">
        <f>AGY332*'Bảng giá mua 2015'!AFV331</f>
        <v>0</v>
      </c>
      <c r="AHA332" s="53">
        <f>'Hàng tồn'!AFW333</f>
        <v>0</v>
      </c>
      <c r="AHB332" s="168">
        <f>AHA332*'Bảng giá mua 2015'!AFX331</f>
        <v>0</v>
      </c>
      <c r="AHC332" s="55"/>
      <c r="AHD332" s="55"/>
      <c r="AHE332" s="55"/>
      <c r="AHF332" s="55"/>
      <c r="AHG332" s="55"/>
      <c r="AHH332" s="55"/>
      <c r="AHI332" s="55"/>
      <c r="AHJ332" s="55"/>
      <c r="AHK332" s="55"/>
      <c r="AHL332" s="55"/>
      <c r="AHM332" s="55">
        <v>1</v>
      </c>
      <c r="AHN332" s="55"/>
      <c r="AHO332" s="55"/>
      <c r="AHP332" s="55"/>
      <c r="AHQ332" s="55"/>
      <c r="AHR332" s="55"/>
      <c r="AHS332" s="55"/>
      <c r="AHT332" s="55"/>
      <c r="AHU332" s="55"/>
      <c r="AHV332" s="55"/>
      <c r="AHW332" s="55"/>
      <c r="AHX332" s="55"/>
      <c r="AHY332" s="55"/>
      <c r="AHZ332" s="55"/>
      <c r="AIA332" s="55"/>
      <c r="AIB332" s="55"/>
      <c r="AIC332" s="55"/>
      <c r="AID332" s="55"/>
      <c r="AIE332" s="55"/>
      <c r="AIF332" s="55"/>
      <c r="AIG332" s="72">
        <f t="shared" si="336"/>
        <v>1</v>
      </c>
      <c r="AIH332" s="57">
        <f>AIG332*'Bảng giá bán 2015'!AC331</f>
        <v>0</v>
      </c>
      <c r="AII332" s="53">
        <f>'Hàng tồn'!AHE333</f>
        <v>0</v>
      </c>
      <c r="AIJ332" s="168">
        <f>AII332*'Bảng giá bán 2015'!AD331</f>
        <v>0</v>
      </c>
      <c r="AIK332" s="55"/>
      <c r="AIL332" s="55"/>
      <c r="AIM332" s="55"/>
      <c r="AIN332" s="55"/>
      <c r="AIO332" s="55"/>
      <c r="AIP332" s="55"/>
      <c r="AIQ332" s="55"/>
      <c r="AIR332" s="55"/>
      <c r="AIS332" s="55"/>
      <c r="AIT332" s="55"/>
      <c r="AIU332" s="55"/>
      <c r="AIV332" s="55"/>
      <c r="AIW332" s="55"/>
      <c r="AIX332" s="55"/>
      <c r="AIY332" s="55"/>
      <c r="AIZ332" s="55"/>
      <c r="AJA332" s="55"/>
      <c r="AJB332" s="55"/>
      <c r="AJC332" s="55"/>
      <c r="AJD332" s="55"/>
      <c r="AJE332" s="55"/>
      <c r="AJF332" s="55"/>
      <c r="AJG332" s="55"/>
      <c r="AJH332" s="55"/>
      <c r="AJI332" s="55"/>
      <c r="AJJ332" s="55"/>
      <c r="AJK332" s="55"/>
      <c r="AJL332" s="55"/>
      <c r="AJM332" s="55"/>
      <c r="AJN332" s="55"/>
      <c r="AJO332" s="72">
        <f t="shared" si="337"/>
        <v>0</v>
      </c>
      <c r="AJP332" s="57">
        <f>AJO332*'Bảng giá bán 2015'!AD331</f>
        <v>0</v>
      </c>
      <c r="AJQ332" s="53">
        <f>'Hàng tồn'!AIM333</f>
        <v>0</v>
      </c>
      <c r="AJR332" s="168">
        <f>AJQ332*'Bảng giá mua 2015'!AIN331</f>
        <v>0</v>
      </c>
      <c r="AJS332" s="55"/>
      <c r="AJT332" s="55"/>
      <c r="AJU332" s="55"/>
      <c r="AJV332" s="55"/>
      <c r="AJW332" s="55"/>
      <c r="AJX332" s="55"/>
      <c r="AJY332" s="55"/>
      <c r="AJZ332" s="55"/>
      <c r="AKA332" s="55"/>
      <c r="AKB332" s="55"/>
      <c r="AKC332" s="55"/>
      <c r="AKD332" s="55"/>
      <c r="AKE332" s="55"/>
      <c r="AKF332" s="55"/>
      <c r="AKG332" s="55"/>
      <c r="AKH332" s="55"/>
      <c r="AKI332" s="55"/>
      <c r="AKJ332" s="55"/>
      <c r="AKK332" s="55"/>
      <c r="AKL332" s="55"/>
      <c r="AKM332" s="55"/>
      <c r="AKN332" s="55"/>
      <c r="AKO332" s="55"/>
      <c r="AKP332" s="55"/>
      <c r="AKQ332" s="55"/>
      <c r="AKR332" s="55"/>
      <c r="AKS332" s="55"/>
      <c r="AKT332" s="55"/>
      <c r="AKU332" s="55"/>
      <c r="AKV332" s="55"/>
      <c r="AKW332" s="72">
        <f t="shared" si="338"/>
        <v>0</v>
      </c>
      <c r="AKX332" s="57">
        <f>AKW332*'Bảng giá bán 2015'!BL331</f>
        <v>0</v>
      </c>
      <c r="AKY332" s="53">
        <f>'Hàng tồn'!AJU333</f>
        <v>0</v>
      </c>
      <c r="AKZ332" s="168">
        <f>AKY332*'Bảng giá mua 2015'!AJV331</f>
        <v>0</v>
      </c>
      <c r="ALA332" s="55"/>
      <c r="ALB332" s="55"/>
      <c r="ALC332" s="55"/>
      <c r="ALD332" s="55"/>
      <c r="ALE332" s="55"/>
      <c r="ALF332" s="55"/>
      <c r="ALG332" s="55"/>
      <c r="ALH332" s="55"/>
      <c r="ALI332" s="55"/>
      <c r="ALJ332" s="55"/>
      <c r="ALK332" s="55"/>
      <c r="ALL332" s="55"/>
      <c r="ALM332" s="55"/>
      <c r="ALN332" s="55"/>
      <c r="ALO332" s="55"/>
      <c r="ALP332" s="55"/>
      <c r="ALQ332" s="55"/>
      <c r="ALR332" s="55"/>
      <c r="ALS332" s="55"/>
      <c r="ALT332" s="55"/>
      <c r="ALU332" s="55"/>
      <c r="ALV332" s="55"/>
      <c r="ALW332" s="55"/>
      <c r="ALX332" s="55"/>
      <c r="ALY332" s="55"/>
      <c r="ALZ332" s="55"/>
      <c r="AMA332" s="55"/>
      <c r="AMB332" s="55"/>
      <c r="AMC332" s="55"/>
      <c r="AMD332" s="55"/>
      <c r="AME332" s="72">
        <f t="shared" si="339"/>
        <v>0</v>
      </c>
      <c r="AMF332" s="57">
        <f>AME332*'Bảng giá bán 2015'!CT331</f>
        <v>0</v>
      </c>
      <c r="AMG332" s="53">
        <f>'Hàng tồn'!ALC333</f>
        <v>0</v>
      </c>
      <c r="AMH332" s="168">
        <f>AMG332*'Bảng giá mua 2015'!ALD331</f>
        <v>0</v>
      </c>
      <c r="AMI332" s="55"/>
      <c r="AMJ332" s="55"/>
      <c r="AMK332" s="55"/>
      <c r="AML332" s="55"/>
      <c r="AMM332" s="55"/>
      <c r="AMN332" s="55"/>
      <c r="AMO332" s="55"/>
      <c r="AMP332" s="55"/>
      <c r="AMQ332" s="55"/>
      <c r="AMR332" s="55"/>
      <c r="AMS332" s="55"/>
      <c r="AMT332" s="55"/>
      <c r="AMU332" s="55"/>
      <c r="AMV332" s="55"/>
      <c r="AMW332" s="55"/>
      <c r="AMX332" s="55"/>
      <c r="AMY332" s="55"/>
      <c r="AMZ332" s="55"/>
      <c r="ANA332" s="55"/>
      <c r="ANB332" s="55"/>
      <c r="ANC332" s="55"/>
      <c r="AND332" s="55"/>
      <c r="ANE332" s="55"/>
      <c r="ANF332" s="55"/>
      <c r="ANG332" s="55"/>
      <c r="ANH332" s="55"/>
      <c r="ANI332" s="55"/>
      <c r="ANJ332" s="55"/>
      <c r="ANK332" s="55"/>
      <c r="ANL332" s="55"/>
      <c r="ANM332" s="72">
        <f t="shared" si="340"/>
        <v>0</v>
      </c>
      <c r="ANN332" s="57">
        <f>ANM332*'Bảng giá bán 2015'!EB331</f>
        <v>0</v>
      </c>
      <c r="ANO332" s="53">
        <f>'Hàng tồn'!AMK333</f>
        <v>0</v>
      </c>
      <c r="ANP332" s="168">
        <f>ANO332*'Bảng giá mua 2015'!AML331</f>
        <v>0</v>
      </c>
    </row>
    <row r="333" spans="1:1056" x14ac:dyDescent="0.3">
      <c r="A333" s="131"/>
      <c r="B333" s="58" t="s">
        <v>100</v>
      </c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72">
        <f t="shared" si="310"/>
        <v>0</v>
      </c>
      <c r="AH333" s="57">
        <f>AG333*'Bảng giá mua 2015'!D332</f>
        <v>0</v>
      </c>
      <c r="AI333" s="53">
        <f>'Hàng tồn'!E334</f>
        <v>0</v>
      </c>
      <c r="AJ333" s="168">
        <f>AI333*'Bảng giá mua 2015'!F332</f>
        <v>0</v>
      </c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72">
        <f t="shared" si="311"/>
        <v>0</v>
      </c>
      <c r="BP333" s="57">
        <f>BO333*'Bảng giá mua 2015'!AL332</f>
        <v>0</v>
      </c>
      <c r="BQ333" s="53">
        <f>'Hàng tồn'!AM334</f>
        <v>0</v>
      </c>
      <c r="BR333" s="168">
        <f>BQ333*'Bảng giá mua 2015'!AN332</f>
        <v>0</v>
      </c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72">
        <f t="shared" si="312"/>
        <v>0</v>
      </c>
      <c r="CX333" s="57">
        <f>CW333*'Bảng giá mua 2015'!BT332</f>
        <v>0</v>
      </c>
      <c r="CY333" s="53">
        <f>'Hàng tồn'!BU334</f>
        <v>0</v>
      </c>
      <c r="CZ333" s="168">
        <f>CY333*'Bảng giá mua 2015'!BV332</f>
        <v>0</v>
      </c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72">
        <f t="shared" si="313"/>
        <v>0</v>
      </c>
      <c r="EF333" s="57">
        <f>EE333*'Bảng giá mua 2015'!DB332</f>
        <v>0</v>
      </c>
      <c r="EG333" s="53">
        <f>'Hàng tồn'!DC334</f>
        <v>0</v>
      </c>
      <c r="EH333" s="168">
        <f>EG333*'Bảng giá mua 2015'!DD332</f>
        <v>0</v>
      </c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72">
        <f t="shared" si="314"/>
        <v>0</v>
      </c>
      <c r="FN333" s="57">
        <f>FM333*'Bảng giá mua 2015'!EJ332</f>
        <v>0</v>
      </c>
      <c r="FO333" s="53">
        <f>'Hàng tồn'!EK334</f>
        <v>0</v>
      </c>
      <c r="FP333" s="168">
        <f>FO333*'Bảng giá mua 2015'!EL332</f>
        <v>0</v>
      </c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72">
        <f t="shared" si="315"/>
        <v>0</v>
      </c>
      <c r="GV333" s="57">
        <f>GU333*'Bảng giá mua 2015'!FR332</f>
        <v>0</v>
      </c>
      <c r="GW333" s="53">
        <f>'Hàng tồn'!FS334</f>
        <v>0</v>
      </c>
      <c r="GX333" s="168">
        <f>GW333*'Bảng giá mua 2015'!FT332</f>
        <v>0</v>
      </c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72">
        <f t="shared" si="316"/>
        <v>0</v>
      </c>
      <c r="ID333" s="57">
        <f>IC333*'Bảng giá mua 2015'!GZ332</f>
        <v>0</v>
      </c>
      <c r="IE333" s="53">
        <f>'Hàng tồn'!HA334</f>
        <v>0</v>
      </c>
      <c r="IF333" s="168">
        <f>IE333*'Bảng giá mua 2015'!HB332</f>
        <v>0</v>
      </c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72">
        <f t="shared" si="317"/>
        <v>0</v>
      </c>
      <c r="JL333" s="57">
        <f>JK333*'Bảng giá mua 2015'!IH332</f>
        <v>0</v>
      </c>
      <c r="JM333" s="53">
        <f>'Hàng tồn'!II334</f>
        <v>0</v>
      </c>
      <c r="JN333" s="168">
        <f>JM333*'Bảng giá mua 2015'!IJ332</f>
        <v>0</v>
      </c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72">
        <f t="shared" si="318"/>
        <v>0</v>
      </c>
      <c r="KT333" s="57">
        <f>KS333*'Bảng giá mua 2015'!JP332</f>
        <v>0</v>
      </c>
      <c r="KU333" s="53">
        <f>'Hàng tồn'!JQ334</f>
        <v>0</v>
      </c>
      <c r="KV333" s="168">
        <f>KU333*'Bảng giá mua 2015'!JR332</f>
        <v>0</v>
      </c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72">
        <f t="shared" si="319"/>
        <v>0</v>
      </c>
      <c r="MB333" s="57">
        <f>MA333*'Bảng giá mua 2015'!KX332</f>
        <v>0</v>
      </c>
      <c r="MC333" s="53">
        <f>'Hàng tồn'!KY334</f>
        <v>0</v>
      </c>
      <c r="MD333" s="168">
        <f>MC333*'Bảng giá mua 2015'!KZ332</f>
        <v>0</v>
      </c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72">
        <f t="shared" si="320"/>
        <v>0</v>
      </c>
      <c r="NJ333" s="57">
        <f>NI333*'Bảng giá mua 2015'!MF332</f>
        <v>0</v>
      </c>
      <c r="NK333" s="53">
        <f>'Hàng tồn'!MG334</f>
        <v>0</v>
      </c>
      <c r="NL333" s="168">
        <f>NK333*'Bảng giá mua 2015'!MH332</f>
        <v>0</v>
      </c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72">
        <f t="shared" si="321"/>
        <v>0</v>
      </c>
      <c r="OR333" s="57">
        <f>OQ333*'Bảng giá mua 2015'!NN332</f>
        <v>0</v>
      </c>
      <c r="OS333" s="53">
        <f>'Hàng tồn'!NO334</f>
        <v>0</v>
      </c>
      <c r="OT333" s="168">
        <f>OS333*'Bảng giá mua 2015'!NP332</f>
        <v>0</v>
      </c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72">
        <f t="shared" si="322"/>
        <v>0</v>
      </c>
      <c r="PZ333" s="57">
        <f>PY333*'Bảng giá mua 2015'!OV332</f>
        <v>0</v>
      </c>
      <c r="QA333" s="53">
        <f>'Hàng tồn'!OW334</f>
        <v>0</v>
      </c>
      <c r="QB333" s="168">
        <f>QA333*'Bảng giá mua 2015'!OX332</f>
        <v>0</v>
      </c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72">
        <f t="shared" si="323"/>
        <v>0</v>
      </c>
      <c r="RH333" s="57">
        <f>RG333*'Bảng giá mua 2015'!QD332</f>
        <v>0</v>
      </c>
      <c r="RI333" s="53">
        <f>'Hàng tồn'!QE334</f>
        <v>0</v>
      </c>
      <c r="RJ333" s="168">
        <f>RI333*'Bảng giá mua 2015'!QF332</f>
        <v>0</v>
      </c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72">
        <f t="shared" si="324"/>
        <v>0</v>
      </c>
      <c r="SP333" s="57">
        <f>SO333*'Bảng giá mua 2015'!RL332</f>
        <v>0</v>
      </c>
      <c r="SQ333" s="53">
        <f>'Hàng tồn'!RM334</f>
        <v>0</v>
      </c>
      <c r="SR333" s="168">
        <f>SQ333*'Bảng giá mua 2015'!RN332</f>
        <v>0</v>
      </c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72">
        <f t="shared" si="325"/>
        <v>0</v>
      </c>
      <c r="TX333" s="57">
        <f>TW333*'Bảng giá mua 2015'!ST332</f>
        <v>0</v>
      </c>
      <c r="TY333" s="53">
        <f>'Hàng tồn'!SU334</f>
        <v>0</v>
      </c>
      <c r="TZ333" s="168">
        <f>TY333*'Bảng giá mua 2015'!SV332</f>
        <v>0</v>
      </c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72">
        <f t="shared" si="326"/>
        <v>0</v>
      </c>
      <c r="VF333" s="57">
        <f>VE333*'Bảng giá mua 2015'!UB332</f>
        <v>0</v>
      </c>
      <c r="VG333" s="53">
        <f>'Hàng tồn'!UC334</f>
        <v>0</v>
      </c>
      <c r="VH333" s="168">
        <f>VG333*'Bảng giá mua 2015'!UD332</f>
        <v>0</v>
      </c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72">
        <f t="shared" si="327"/>
        <v>0</v>
      </c>
      <c r="WN333" s="57">
        <f>WM333*'Bảng giá mua 2015'!VJ332</f>
        <v>0</v>
      </c>
      <c r="WO333" s="53">
        <f>'Hàng tồn'!VK334</f>
        <v>0</v>
      </c>
      <c r="WP333" s="168">
        <f>WO333*'Bảng giá mua 2015'!VL332</f>
        <v>0</v>
      </c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72">
        <f t="shared" si="328"/>
        <v>0</v>
      </c>
      <c r="XV333" s="57">
        <f>XU333*'Bảng giá mua 2015'!WR332</f>
        <v>0</v>
      </c>
      <c r="XW333" s="53">
        <f>'Hàng tồn'!WS334</f>
        <v>0</v>
      </c>
      <c r="XX333" s="168">
        <f>XW333*'Bảng giá mua 2015'!WT332</f>
        <v>0</v>
      </c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72">
        <f t="shared" si="329"/>
        <v>0</v>
      </c>
      <c r="ZD333" s="57">
        <f>ZC333*'Bảng giá mua 2015'!XZ332</f>
        <v>0</v>
      </c>
      <c r="ZE333" s="53">
        <f>'Hàng tồn'!YA334</f>
        <v>0</v>
      </c>
      <c r="ZF333" s="168">
        <f>ZE333*'Bảng giá mua 2015'!YB332</f>
        <v>0</v>
      </c>
      <c r="ZG333" s="55"/>
      <c r="ZH333" s="55"/>
      <c r="ZI333" s="55"/>
      <c r="ZJ333" s="55"/>
      <c r="ZK333" s="55"/>
      <c r="ZL333" s="55"/>
      <c r="ZM333" s="55"/>
      <c r="ZN333" s="55"/>
      <c r="ZO333" s="55"/>
      <c r="ZP333" s="55"/>
      <c r="ZQ333" s="55"/>
      <c r="ZR333" s="55"/>
      <c r="ZS333" s="55"/>
      <c r="ZT333" s="55"/>
      <c r="ZU333" s="55"/>
      <c r="ZV333" s="55"/>
      <c r="ZW333" s="55"/>
      <c r="ZX333" s="55"/>
      <c r="ZY333" s="55"/>
      <c r="ZZ333" s="55"/>
      <c r="AAA333" s="55"/>
      <c r="AAB333" s="55"/>
      <c r="AAC333" s="55"/>
      <c r="AAD333" s="55"/>
      <c r="AAE333" s="55"/>
      <c r="AAF333" s="55"/>
      <c r="AAG333" s="55"/>
      <c r="AAH333" s="55"/>
      <c r="AAI333" s="55"/>
      <c r="AAJ333" s="55"/>
      <c r="AAK333" s="72">
        <f t="shared" si="330"/>
        <v>0</v>
      </c>
      <c r="AAL333" s="57">
        <f>AAK333*'Bảng giá mua 2015'!ZH332</f>
        <v>0</v>
      </c>
      <c r="AAM333" s="53">
        <f>'Hàng tồn'!ZI334</f>
        <v>0</v>
      </c>
      <c r="AAN333" s="168">
        <f>AAM333*'Bảng giá mua 2015'!ZJ332</f>
        <v>0</v>
      </c>
      <c r="AAO333" s="55"/>
      <c r="AAP333" s="55"/>
      <c r="AAQ333" s="55"/>
      <c r="AAR333" s="55"/>
      <c r="AAS333" s="55"/>
      <c r="AAT333" s="55"/>
      <c r="AAU333" s="55"/>
      <c r="AAV333" s="55"/>
      <c r="AAW333" s="55"/>
      <c r="AAX333" s="55"/>
      <c r="AAY333" s="55"/>
      <c r="AAZ333" s="55"/>
      <c r="ABA333" s="55"/>
      <c r="ABB333" s="55"/>
      <c r="ABC333" s="55"/>
      <c r="ABD333" s="55"/>
      <c r="ABE333" s="55"/>
      <c r="ABF333" s="55"/>
      <c r="ABG333" s="55"/>
      <c r="ABH333" s="55"/>
      <c r="ABI333" s="55"/>
      <c r="ABJ333" s="55"/>
      <c r="ABK333" s="55"/>
      <c r="ABL333" s="55"/>
      <c r="ABM333" s="55"/>
      <c r="ABN333" s="55"/>
      <c r="ABO333" s="55"/>
      <c r="ABP333" s="55"/>
      <c r="ABQ333" s="55"/>
      <c r="ABR333" s="55"/>
      <c r="ABS333" s="72">
        <f t="shared" si="331"/>
        <v>0</v>
      </c>
      <c r="ABT333" s="57">
        <f>ABS333*'Bảng giá mua 2015'!AAP332</f>
        <v>0</v>
      </c>
      <c r="ABU333" s="53">
        <f>'Hàng tồn'!AAQ334</f>
        <v>0</v>
      </c>
      <c r="ABV333" s="168">
        <f>ABU333*'Bảng giá mua 2015'!AAR332</f>
        <v>0</v>
      </c>
      <c r="ABW333" s="55"/>
      <c r="ABX333" s="55"/>
      <c r="ABY333" s="55"/>
      <c r="ABZ333" s="55"/>
      <c r="ACA333" s="55"/>
      <c r="ACB333" s="55"/>
      <c r="ACC333" s="55"/>
      <c r="ACD333" s="55"/>
      <c r="ACE333" s="55"/>
      <c r="ACF333" s="55"/>
      <c r="ACG333" s="55"/>
      <c r="ACH333" s="55"/>
      <c r="ACI333" s="55"/>
      <c r="ACJ333" s="55"/>
      <c r="ACK333" s="55"/>
      <c r="ACL333" s="55"/>
      <c r="ACM333" s="55"/>
      <c r="ACN333" s="55"/>
      <c r="ACO333" s="55"/>
      <c r="ACP333" s="55"/>
      <c r="ACQ333" s="55"/>
      <c r="ACR333" s="55"/>
      <c r="ACS333" s="55"/>
      <c r="ACT333" s="55"/>
      <c r="ACU333" s="55"/>
      <c r="ACV333" s="55"/>
      <c r="ACW333" s="55"/>
      <c r="ACX333" s="55"/>
      <c r="ACY333" s="55"/>
      <c r="ACZ333" s="55"/>
      <c r="ADA333" s="72">
        <f t="shared" si="332"/>
        <v>0</v>
      </c>
      <c r="ADB333" s="57">
        <f>ADA333*'Bảng giá mua 2015'!ABX332</f>
        <v>0</v>
      </c>
      <c r="ADC333" s="53">
        <f>'Hàng tồn'!ABY334</f>
        <v>0</v>
      </c>
      <c r="ADD333" s="168">
        <f>ADC333*'Bảng giá mua 2015'!ABZ332</f>
        <v>0</v>
      </c>
      <c r="ADE333" s="55"/>
      <c r="ADF333" s="55"/>
      <c r="ADG333" s="55"/>
      <c r="ADH333" s="55"/>
      <c r="ADI333" s="55"/>
      <c r="ADJ333" s="55"/>
      <c r="ADK333" s="55"/>
      <c r="ADL333" s="55"/>
      <c r="ADM333" s="55"/>
      <c r="ADN333" s="55"/>
      <c r="ADO333" s="55"/>
      <c r="ADP333" s="55"/>
      <c r="ADQ333" s="55"/>
      <c r="ADR333" s="55"/>
      <c r="ADS333" s="55"/>
      <c r="ADT333" s="55"/>
      <c r="ADU333" s="55"/>
      <c r="ADV333" s="55"/>
      <c r="ADW333" s="55"/>
      <c r="ADX333" s="55"/>
      <c r="ADY333" s="55"/>
      <c r="ADZ333" s="55"/>
      <c r="AEA333" s="55"/>
      <c r="AEB333" s="55"/>
      <c r="AEC333" s="55"/>
      <c r="AED333" s="55"/>
      <c r="AEE333" s="55"/>
      <c r="AEF333" s="55"/>
      <c r="AEG333" s="55"/>
      <c r="AEH333" s="55"/>
      <c r="AEI333" s="72">
        <f t="shared" si="333"/>
        <v>0</v>
      </c>
      <c r="AEJ333" s="57">
        <f>AEI333*'Bảng giá mua 2015'!ADF332</f>
        <v>0</v>
      </c>
      <c r="AEK333" s="53">
        <f>'Hàng tồn'!ADG334</f>
        <v>0</v>
      </c>
      <c r="AEL333" s="168">
        <f>AEK333*'Bảng giá mua 2015'!ADH332</f>
        <v>0</v>
      </c>
      <c r="AEM333" s="55"/>
      <c r="AEN333" s="55"/>
      <c r="AEO333" s="55"/>
      <c r="AEP333" s="55"/>
      <c r="AEQ333" s="55"/>
      <c r="AER333" s="55"/>
      <c r="AES333" s="55"/>
      <c r="AET333" s="55"/>
      <c r="AEU333" s="55"/>
      <c r="AEV333" s="55"/>
      <c r="AEW333" s="55"/>
      <c r="AEX333" s="55"/>
      <c r="AEY333" s="55"/>
      <c r="AEZ333" s="55"/>
      <c r="AFA333" s="55"/>
      <c r="AFB333" s="55"/>
      <c r="AFC333" s="55"/>
      <c r="AFD333" s="55"/>
      <c r="AFE333" s="55"/>
      <c r="AFF333" s="55"/>
      <c r="AFG333" s="55"/>
      <c r="AFH333" s="55"/>
      <c r="AFI333" s="55"/>
      <c r="AFJ333" s="55"/>
      <c r="AFK333" s="55"/>
      <c r="AFL333" s="55"/>
      <c r="AFM333" s="55"/>
      <c r="AFN333" s="55"/>
      <c r="AFO333" s="55"/>
      <c r="AFP333" s="55"/>
      <c r="AFQ333" s="72">
        <f t="shared" si="334"/>
        <v>0</v>
      </c>
      <c r="AFR333" s="57">
        <f>AFQ333*'Bảng giá mua 2015'!AEN332</f>
        <v>0</v>
      </c>
      <c r="AFS333" s="53">
        <f>'Hàng tồn'!AEO334</f>
        <v>0</v>
      </c>
      <c r="AFT333" s="168">
        <f>AFS333*'Bảng giá mua 2015'!AEP332</f>
        <v>0</v>
      </c>
      <c r="AFU333" s="55"/>
      <c r="AFV333" s="55"/>
      <c r="AFW333" s="55"/>
      <c r="AFX333" s="55"/>
      <c r="AFY333" s="55"/>
      <c r="AFZ333" s="55"/>
      <c r="AGA333" s="55"/>
      <c r="AGB333" s="55"/>
      <c r="AGC333" s="55"/>
      <c r="AGD333" s="55"/>
      <c r="AGE333" s="55"/>
      <c r="AGF333" s="55"/>
      <c r="AGG333" s="55"/>
      <c r="AGH333" s="55"/>
      <c r="AGI333" s="55"/>
      <c r="AGJ333" s="55"/>
      <c r="AGK333" s="55"/>
      <c r="AGL333" s="55"/>
      <c r="AGM333" s="55"/>
      <c r="AGN333" s="55"/>
      <c r="AGO333" s="55"/>
      <c r="AGP333" s="55"/>
      <c r="AGQ333" s="55"/>
      <c r="AGR333" s="55"/>
      <c r="AGS333" s="55"/>
      <c r="AGT333" s="55"/>
      <c r="AGU333" s="55"/>
      <c r="AGV333" s="55"/>
      <c r="AGW333" s="55"/>
      <c r="AGX333" s="55"/>
      <c r="AGY333" s="72">
        <f t="shared" si="335"/>
        <v>0</v>
      </c>
      <c r="AGZ333" s="57">
        <f>AGY333*'Bảng giá mua 2015'!AFV332</f>
        <v>0</v>
      </c>
      <c r="AHA333" s="53">
        <f>'Hàng tồn'!AFW334</f>
        <v>0</v>
      </c>
      <c r="AHB333" s="168">
        <f>AHA333*'Bảng giá mua 2015'!AFX332</f>
        <v>0</v>
      </c>
      <c r="AHC333" s="55"/>
      <c r="AHD333" s="55"/>
      <c r="AHE333" s="55"/>
      <c r="AHF333" s="55"/>
      <c r="AHG333" s="55"/>
      <c r="AHH333" s="55"/>
      <c r="AHI333" s="55"/>
      <c r="AHJ333" s="55"/>
      <c r="AHK333" s="55"/>
      <c r="AHL333" s="55"/>
      <c r="AHM333" s="55">
        <v>1</v>
      </c>
      <c r="AHN333" s="55"/>
      <c r="AHO333" s="55"/>
      <c r="AHP333" s="55"/>
      <c r="AHQ333" s="55"/>
      <c r="AHR333" s="55"/>
      <c r="AHS333" s="55"/>
      <c r="AHT333" s="55"/>
      <c r="AHU333" s="55"/>
      <c r="AHV333" s="55"/>
      <c r="AHW333" s="55"/>
      <c r="AHX333" s="55"/>
      <c r="AHY333" s="55"/>
      <c r="AHZ333" s="55"/>
      <c r="AIA333" s="55"/>
      <c r="AIB333" s="55"/>
      <c r="AIC333" s="55"/>
      <c r="AID333" s="55"/>
      <c r="AIE333" s="55"/>
      <c r="AIF333" s="55"/>
      <c r="AIG333" s="72">
        <f t="shared" si="336"/>
        <v>1</v>
      </c>
      <c r="AIH333" s="57">
        <f>AIG333*'Bảng giá bán 2015'!AC332</f>
        <v>0</v>
      </c>
      <c r="AII333" s="53">
        <f>'Hàng tồn'!AHE334</f>
        <v>0</v>
      </c>
      <c r="AIJ333" s="168">
        <f>AII333*'Bảng giá bán 2015'!AD332</f>
        <v>0</v>
      </c>
      <c r="AIK333" s="55"/>
      <c r="AIL333" s="55"/>
      <c r="AIM333" s="55"/>
      <c r="AIN333" s="55"/>
      <c r="AIO333" s="55"/>
      <c r="AIP333" s="55"/>
      <c r="AIQ333" s="55"/>
      <c r="AIR333" s="55"/>
      <c r="AIS333" s="55"/>
      <c r="AIT333" s="55"/>
      <c r="AIU333" s="55"/>
      <c r="AIV333" s="55"/>
      <c r="AIW333" s="55"/>
      <c r="AIX333" s="55"/>
      <c r="AIY333" s="55"/>
      <c r="AIZ333" s="55"/>
      <c r="AJA333" s="55"/>
      <c r="AJB333" s="55"/>
      <c r="AJC333" s="55"/>
      <c r="AJD333" s="55"/>
      <c r="AJE333" s="55"/>
      <c r="AJF333" s="55"/>
      <c r="AJG333" s="55"/>
      <c r="AJH333" s="55"/>
      <c r="AJI333" s="55"/>
      <c r="AJJ333" s="55"/>
      <c r="AJK333" s="55"/>
      <c r="AJL333" s="55"/>
      <c r="AJM333" s="55"/>
      <c r="AJN333" s="55"/>
      <c r="AJO333" s="72">
        <f t="shared" si="337"/>
        <v>0</v>
      </c>
      <c r="AJP333" s="57">
        <f>AJO333*'Bảng giá bán 2015'!AD332</f>
        <v>0</v>
      </c>
      <c r="AJQ333" s="53">
        <f>'Hàng tồn'!AIM334</f>
        <v>0</v>
      </c>
      <c r="AJR333" s="168">
        <f>AJQ333*'Bảng giá mua 2015'!AIN332</f>
        <v>0</v>
      </c>
      <c r="AJS333" s="55"/>
      <c r="AJT333" s="55"/>
      <c r="AJU333" s="55"/>
      <c r="AJV333" s="55"/>
      <c r="AJW333" s="55"/>
      <c r="AJX333" s="55"/>
      <c r="AJY333" s="55"/>
      <c r="AJZ333" s="55"/>
      <c r="AKA333" s="55"/>
      <c r="AKB333" s="55"/>
      <c r="AKC333" s="55"/>
      <c r="AKD333" s="55"/>
      <c r="AKE333" s="55"/>
      <c r="AKF333" s="55"/>
      <c r="AKG333" s="55"/>
      <c r="AKH333" s="55"/>
      <c r="AKI333" s="55"/>
      <c r="AKJ333" s="55"/>
      <c r="AKK333" s="55"/>
      <c r="AKL333" s="55"/>
      <c r="AKM333" s="55"/>
      <c r="AKN333" s="55"/>
      <c r="AKO333" s="55"/>
      <c r="AKP333" s="55"/>
      <c r="AKQ333" s="55"/>
      <c r="AKR333" s="55"/>
      <c r="AKS333" s="55"/>
      <c r="AKT333" s="55"/>
      <c r="AKU333" s="55"/>
      <c r="AKV333" s="55"/>
      <c r="AKW333" s="72">
        <f t="shared" si="338"/>
        <v>0</v>
      </c>
      <c r="AKX333" s="57">
        <f>AKW333*'Bảng giá bán 2015'!BL332</f>
        <v>0</v>
      </c>
      <c r="AKY333" s="53">
        <f>'Hàng tồn'!AJU334</f>
        <v>0</v>
      </c>
      <c r="AKZ333" s="168">
        <f>AKY333*'Bảng giá mua 2015'!AJV332</f>
        <v>0</v>
      </c>
      <c r="ALA333" s="55"/>
      <c r="ALB333" s="55"/>
      <c r="ALC333" s="55"/>
      <c r="ALD333" s="55"/>
      <c r="ALE333" s="55"/>
      <c r="ALF333" s="55"/>
      <c r="ALG333" s="55"/>
      <c r="ALH333" s="55"/>
      <c r="ALI333" s="55"/>
      <c r="ALJ333" s="55"/>
      <c r="ALK333" s="55"/>
      <c r="ALL333" s="55"/>
      <c r="ALM333" s="55"/>
      <c r="ALN333" s="55"/>
      <c r="ALO333" s="55"/>
      <c r="ALP333" s="55"/>
      <c r="ALQ333" s="55"/>
      <c r="ALR333" s="55"/>
      <c r="ALS333" s="55"/>
      <c r="ALT333" s="55"/>
      <c r="ALU333" s="55"/>
      <c r="ALV333" s="55"/>
      <c r="ALW333" s="55"/>
      <c r="ALX333" s="55"/>
      <c r="ALY333" s="55"/>
      <c r="ALZ333" s="55"/>
      <c r="AMA333" s="55"/>
      <c r="AMB333" s="55"/>
      <c r="AMC333" s="55"/>
      <c r="AMD333" s="55"/>
      <c r="AME333" s="72">
        <f t="shared" si="339"/>
        <v>0</v>
      </c>
      <c r="AMF333" s="57">
        <f>AME333*'Bảng giá bán 2015'!CT332</f>
        <v>0</v>
      </c>
      <c r="AMG333" s="53">
        <f>'Hàng tồn'!ALC334</f>
        <v>0</v>
      </c>
      <c r="AMH333" s="168">
        <f>AMG333*'Bảng giá mua 2015'!ALD332</f>
        <v>0</v>
      </c>
      <c r="AMI333" s="55"/>
      <c r="AMJ333" s="55"/>
      <c r="AMK333" s="55"/>
      <c r="AML333" s="55"/>
      <c r="AMM333" s="55"/>
      <c r="AMN333" s="55"/>
      <c r="AMO333" s="55"/>
      <c r="AMP333" s="55"/>
      <c r="AMQ333" s="55"/>
      <c r="AMR333" s="55"/>
      <c r="AMS333" s="55"/>
      <c r="AMT333" s="55"/>
      <c r="AMU333" s="55"/>
      <c r="AMV333" s="55"/>
      <c r="AMW333" s="55"/>
      <c r="AMX333" s="55"/>
      <c r="AMY333" s="55"/>
      <c r="AMZ333" s="55"/>
      <c r="ANA333" s="55"/>
      <c r="ANB333" s="55"/>
      <c r="ANC333" s="55"/>
      <c r="AND333" s="55"/>
      <c r="ANE333" s="55"/>
      <c r="ANF333" s="55"/>
      <c r="ANG333" s="55"/>
      <c r="ANH333" s="55"/>
      <c r="ANI333" s="55"/>
      <c r="ANJ333" s="55"/>
      <c r="ANK333" s="55"/>
      <c r="ANL333" s="55"/>
      <c r="ANM333" s="72">
        <f t="shared" si="340"/>
        <v>0</v>
      </c>
      <c r="ANN333" s="57">
        <f>ANM333*'Bảng giá bán 2015'!EB332</f>
        <v>0</v>
      </c>
      <c r="ANO333" s="53">
        <f>'Hàng tồn'!AMK334</f>
        <v>0</v>
      </c>
      <c r="ANP333" s="168">
        <f>ANO333*'Bảng giá mua 2015'!AML332</f>
        <v>0</v>
      </c>
    </row>
    <row r="334" spans="1:1056" x14ac:dyDescent="0.3">
      <c r="A334" s="131"/>
      <c r="B334" s="58" t="s">
        <v>80</v>
      </c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72">
        <f t="shared" si="310"/>
        <v>0</v>
      </c>
      <c r="AH334" s="57">
        <f>AG334*'Bảng giá mua 2015'!D333</f>
        <v>0</v>
      </c>
      <c r="AI334" s="53">
        <f>'Hàng tồn'!E335</f>
        <v>0</v>
      </c>
      <c r="AJ334" s="168">
        <f>AI334*'Bảng giá mua 2015'!F333</f>
        <v>0</v>
      </c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72">
        <f t="shared" si="311"/>
        <v>0</v>
      </c>
      <c r="BP334" s="57">
        <f>BO334*'Bảng giá mua 2015'!AL333</f>
        <v>0</v>
      </c>
      <c r="BQ334" s="53">
        <f>'Hàng tồn'!AM335</f>
        <v>0</v>
      </c>
      <c r="BR334" s="168">
        <f>BQ334*'Bảng giá mua 2015'!AN333</f>
        <v>0</v>
      </c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72">
        <f t="shared" si="312"/>
        <v>0</v>
      </c>
      <c r="CX334" s="57">
        <f>CW334*'Bảng giá mua 2015'!BT333</f>
        <v>0</v>
      </c>
      <c r="CY334" s="53">
        <f>'Hàng tồn'!BU335</f>
        <v>0</v>
      </c>
      <c r="CZ334" s="168">
        <f>CY334*'Bảng giá mua 2015'!BV333</f>
        <v>0</v>
      </c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72">
        <f t="shared" si="313"/>
        <v>0</v>
      </c>
      <c r="EF334" s="57">
        <f>EE334*'Bảng giá mua 2015'!DB333</f>
        <v>0</v>
      </c>
      <c r="EG334" s="53">
        <f>'Hàng tồn'!DC335</f>
        <v>0</v>
      </c>
      <c r="EH334" s="168">
        <f>EG334*'Bảng giá mua 2015'!DD333</f>
        <v>0</v>
      </c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72">
        <f t="shared" si="314"/>
        <v>0</v>
      </c>
      <c r="FN334" s="57">
        <f>FM334*'Bảng giá mua 2015'!EJ333</f>
        <v>0</v>
      </c>
      <c r="FO334" s="53">
        <f>'Hàng tồn'!EK335</f>
        <v>0</v>
      </c>
      <c r="FP334" s="168">
        <f>FO334*'Bảng giá mua 2015'!EL333</f>
        <v>0</v>
      </c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72">
        <f t="shared" si="315"/>
        <v>0</v>
      </c>
      <c r="GV334" s="57">
        <f>GU334*'Bảng giá mua 2015'!FR333</f>
        <v>0</v>
      </c>
      <c r="GW334" s="53">
        <f>'Hàng tồn'!FS335</f>
        <v>0</v>
      </c>
      <c r="GX334" s="168">
        <f>GW334*'Bảng giá mua 2015'!FT333</f>
        <v>0</v>
      </c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72">
        <f t="shared" si="316"/>
        <v>0</v>
      </c>
      <c r="ID334" s="57">
        <f>IC334*'Bảng giá mua 2015'!GZ333</f>
        <v>0</v>
      </c>
      <c r="IE334" s="53">
        <f>'Hàng tồn'!HA335</f>
        <v>0</v>
      </c>
      <c r="IF334" s="168">
        <f>IE334*'Bảng giá mua 2015'!HB333</f>
        <v>0</v>
      </c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72">
        <f t="shared" si="317"/>
        <v>0</v>
      </c>
      <c r="JL334" s="57">
        <f>JK334*'Bảng giá mua 2015'!IH333</f>
        <v>0</v>
      </c>
      <c r="JM334" s="53">
        <f>'Hàng tồn'!II335</f>
        <v>0</v>
      </c>
      <c r="JN334" s="168">
        <f>JM334*'Bảng giá mua 2015'!IJ333</f>
        <v>0</v>
      </c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72">
        <f t="shared" si="318"/>
        <v>0</v>
      </c>
      <c r="KT334" s="57">
        <f>KS334*'Bảng giá mua 2015'!JP333</f>
        <v>0</v>
      </c>
      <c r="KU334" s="53">
        <f>'Hàng tồn'!JQ335</f>
        <v>0</v>
      </c>
      <c r="KV334" s="168">
        <f>KU334*'Bảng giá mua 2015'!JR333</f>
        <v>0</v>
      </c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72">
        <f t="shared" si="319"/>
        <v>0</v>
      </c>
      <c r="MB334" s="57">
        <f>MA334*'Bảng giá mua 2015'!KX333</f>
        <v>0</v>
      </c>
      <c r="MC334" s="53">
        <f>'Hàng tồn'!KY335</f>
        <v>0</v>
      </c>
      <c r="MD334" s="168">
        <f>MC334*'Bảng giá mua 2015'!KZ333</f>
        <v>0</v>
      </c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72">
        <f t="shared" si="320"/>
        <v>0</v>
      </c>
      <c r="NJ334" s="57">
        <f>NI334*'Bảng giá mua 2015'!MF333</f>
        <v>0</v>
      </c>
      <c r="NK334" s="53">
        <f>'Hàng tồn'!MG335</f>
        <v>0</v>
      </c>
      <c r="NL334" s="168">
        <f>NK334*'Bảng giá mua 2015'!MH333</f>
        <v>0</v>
      </c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72">
        <f t="shared" si="321"/>
        <v>0</v>
      </c>
      <c r="OR334" s="57">
        <f>OQ334*'Bảng giá mua 2015'!NN333</f>
        <v>0</v>
      </c>
      <c r="OS334" s="53">
        <f>'Hàng tồn'!NO335</f>
        <v>0</v>
      </c>
      <c r="OT334" s="168">
        <f>OS334*'Bảng giá mua 2015'!NP333</f>
        <v>0</v>
      </c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72">
        <f t="shared" si="322"/>
        <v>0</v>
      </c>
      <c r="PZ334" s="57">
        <f>PY334*'Bảng giá mua 2015'!OV333</f>
        <v>0</v>
      </c>
      <c r="QA334" s="53">
        <f>'Hàng tồn'!OW335</f>
        <v>0</v>
      </c>
      <c r="QB334" s="168">
        <f>QA334*'Bảng giá mua 2015'!OX333</f>
        <v>0</v>
      </c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72">
        <f t="shared" si="323"/>
        <v>0</v>
      </c>
      <c r="RH334" s="57">
        <f>RG334*'Bảng giá mua 2015'!QD333</f>
        <v>0</v>
      </c>
      <c r="RI334" s="53">
        <f>'Hàng tồn'!QE335</f>
        <v>0</v>
      </c>
      <c r="RJ334" s="168">
        <f>RI334*'Bảng giá mua 2015'!QF333</f>
        <v>0</v>
      </c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72">
        <f t="shared" si="324"/>
        <v>0</v>
      </c>
      <c r="SP334" s="57">
        <f>SO334*'Bảng giá mua 2015'!RL333</f>
        <v>0</v>
      </c>
      <c r="SQ334" s="53">
        <f>'Hàng tồn'!RM335</f>
        <v>0</v>
      </c>
      <c r="SR334" s="168">
        <f>SQ334*'Bảng giá mua 2015'!RN333</f>
        <v>0</v>
      </c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72">
        <f t="shared" si="325"/>
        <v>0</v>
      </c>
      <c r="TX334" s="57">
        <f>TW334*'Bảng giá mua 2015'!ST333</f>
        <v>0</v>
      </c>
      <c r="TY334" s="53">
        <f>'Hàng tồn'!SU335</f>
        <v>0</v>
      </c>
      <c r="TZ334" s="168">
        <f>TY334*'Bảng giá mua 2015'!SV333</f>
        <v>0</v>
      </c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72">
        <f t="shared" si="326"/>
        <v>0</v>
      </c>
      <c r="VF334" s="57">
        <f>VE334*'Bảng giá mua 2015'!UB333</f>
        <v>0</v>
      </c>
      <c r="VG334" s="53">
        <f>'Hàng tồn'!UC335</f>
        <v>0</v>
      </c>
      <c r="VH334" s="168">
        <f>VG334*'Bảng giá mua 2015'!UD333</f>
        <v>0</v>
      </c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72">
        <f t="shared" si="327"/>
        <v>0</v>
      </c>
      <c r="WN334" s="57">
        <f>WM334*'Bảng giá mua 2015'!VJ333</f>
        <v>0</v>
      </c>
      <c r="WO334" s="53">
        <f>'Hàng tồn'!VK335</f>
        <v>0</v>
      </c>
      <c r="WP334" s="168">
        <f>WO334*'Bảng giá mua 2015'!VL333</f>
        <v>0</v>
      </c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72">
        <f t="shared" si="328"/>
        <v>0</v>
      </c>
      <c r="XV334" s="57">
        <f>XU334*'Bảng giá mua 2015'!WR333</f>
        <v>0</v>
      </c>
      <c r="XW334" s="53">
        <f>'Hàng tồn'!WS335</f>
        <v>0</v>
      </c>
      <c r="XX334" s="168">
        <f>XW334*'Bảng giá mua 2015'!WT333</f>
        <v>0</v>
      </c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72">
        <f t="shared" si="329"/>
        <v>0</v>
      </c>
      <c r="ZD334" s="57">
        <f>ZC334*'Bảng giá mua 2015'!XZ333</f>
        <v>0</v>
      </c>
      <c r="ZE334" s="53">
        <f>'Hàng tồn'!YA335</f>
        <v>0</v>
      </c>
      <c r="ZF334" s="168">
        <f>ZE334*'Bảng giá mua 2015'!YB333</f>
        <v>0</v>
      </c>
      <c r="ZG334" s="55"/>
      <c r="ZH334" s="55"/>
      <c r="ZI334" s="55"/>
      <c r="ZJ334" s="55"/>
      <c r="ZK334" s="55"/>
      <c r="ZL334" s="55"/>
      <c r="ZM334" s="55"/>
      <c r="ZN334" s="55"/>
      <c r="ZO334" s="55"/>
      <c r="ZP334" s="55"/>
      <c r="ZQ334" s="55"/>
      <c r="ZR334" s="55"/>
      <c r="ZS334" s="55"/>
      <c r="ZT334" s="55"/>
      <c r="ZU334" s="55"/>
      <c r="ZV334" s="55"/>
      <c r="ZW334" s="55"/>
      <c r="ZX334" s="55"/>
      <c r="ZY334" s="55"/>
      <c r="ZZ334" s="55"/>
      <c r="AAA334" s="55"/>
      <c r="AAB334" s="55"/>
      <c r="AAC334" s="55"/>
      <c r="AAD334" s="55"/>
      <c r="AAE334" s="55"/>
      <c r="AAF334" s="55"/>
      <c r="AAG334" s="55"/>
      <c r="AAH334" s="55"/>
      <c r="AAI334" s="55"/>
      <c r="AAJ334" s="55"/>
      <c r="AAK334" s="72">
        <f t="shared" si="330"/>
        <v>0</v>
      </c>
      <c r="AAL334" s="57">
        <f>AAK334*'Bảng giá mua 2015'!ZH333</f>
        <v>0</v>
      </c>
      <c r="AAM334" s="53">
        <f>'Hàng tồn'!ZI335</f>
        <v>0</v>
      </c>
      <c r="AAN334" s="168">
        <f>AAM334*'Bảng giá mua 2015'!ZJ333</f>
        <v>0</v>
      </c>
      <c r="AAO334" s="55"/>
      <c r="AAP334" s="55"/>
      <c r="AAQ334" s="55"/>
      <c r="AAR334" s="55"/>
      <c r="AAS334" s="55"/>
      <c r="AAT334" s="55"/>
      <c r="AAU334" s="55"/>
      <c r="AAV334" s="55"/>
      <c r="AAW334" s="55"/>
      <c r="AAX334" s="55"/>
      <c r="AAY334" s="55"/>
      <c r="AAZ334" s="55"/>
      <c r="ABA334" s="55"/>
      <c r="ABB334" s="55"/>
      <c r="ABC334" s="55"/>
      <c r="ABD334" s="55"/>
      <c r="ABE334" s="55"/>
      <c r="ABF334" s="55"/>
      <c r="ABG334" s="55"/>
      <c r="ABH334" s="55"/>
      <c r="ABI334" s="55"/>
      <c r="ABJ334" s="55"/>
      <c r="ABK334" s="55"/>
      <c r="ABL334" s="55"/>
      <c r="ABM334" s="55"/>
      <c r="ABN334" s="55"/>
      <c r="ABO334" s="55"/>
      <c r="ABP334" s="55"/>
      <c r="ABQ334" s="55"/>
      <c r="ABR334" s="55"/>
      <c r="ABS334" s="72">
        <f t="shared" si="331"/>
        <v>0</v>
      </c>
      <c r="ABT334" s="57">
        <f>ABS334*'Bảng giá mua 2015'!AAP333</f>
        <v>0</v>
      </c>
      <c r="ABU334" s="53">
        <f>'Hàng tồn'!AAQ335</f>
        <v>0</v>
      </c>
      <c r="ABV334" s="168">
        <f>ABU334*'Bảng giá mua 2015'!AAR333</f>
        <v>0</v>
      </c>
      <c r="ABW334" s="55"/>
      <c r="ABX334" s="55"/>
      <c r="ABY334" s="55"/>
      <c r="ABZ334" s="55"/>
      <c r="ACA334" s="55"/>
      <c r="ACB334" s="55"/>
      <c r="ACC334" s="55"/>
      <c r="ACD334" s="55"/>
      <c r="ACE334" s="55"/>
      <c r="ACF334" s="55"/>
      <c r="ACG334" s="55"/>
      <c r="ACH334" s="55"/>
      <c r="ACI334" s="55"/>
      <c r="ACJ334" s="55"/>
      <c r="ACK334" s="55"/>
      <c r="ACL334" s="55"/>
      <c r="ACM334" s="55"/>
      <c r="ACN334" s="55"/>
      <c r="ACO334" s="55"/>
      <c r="ACP334" s="55"/>
      <c r="ACQ334" s="55"/>
      <c r="ACR334" s="55"/>
      <c r="ACS334" s="55"/>
      <c r="ACT334" s="55"/>
      <c r="ACU334" s="55"/>
      <c r="ACV334" s="55"/>
      <c r="ACW334" s="55"/>
      <c r="ACX334" s="55"/>
      <c r="ACY334" s="55"/>
      <c r="ACZ334" s="55"/>
      <c r="ADA334" s="72">
        <f t="shared" si="332"/>
        <v>0</v>
      </c>
      <c r="ADB334" s="57">
        <f>ADA334*'Bảng giá mua 2015'!ABX333</f>
        <v>0</v>
      </c>
      <c r="ADC334" s="53">
        <f>'Hàng tồn'!ABY335</f>
        <v>0</v>
      </c>
      <c r="ADD334" s="168">
        <f>ADC334*'Bảng giá mua 2015'!ABZ333</f>
        <v>0</v>
      </c>
      <c r="ADE334" s="55"/>
      <c r="ADF334" s="55"/>
      <c r="ADG334" s="55"/>
      <c r="ADH334" s="55"/>
      <c r="ADI334" s="55"/>
      <c r="ADJ334" s="55"/>
      <c r="ADK334" s="55"/>
      <c r="ADL334" s="55"/>
      <c r="ADM334" s="55"/>
      <c r="ADN334" s="55"/>
      <c r="ADO334" s="55"/>
      <c r="ADP334" s="55"/>
      <c r="ADQ334" s="55"/>
      <c r="ADR334" s="55"/>
      <c r="ADS334" s="55"/>
      <c r="ADT334" s="55"/>
      <c r="ADU334" s="55"/>
      <c r="ADV334" s="55"/>
      <c r="ADW334" s="55"/>
      <c r="ADX334" s="55"/>
      <c r="ADY334" s="55"/>
      <c r="ADZ334" s="55"/>
      <c r="AEA334" s="55"/>
      <c r="AEB334" s="55"/>
      <c r="AEC334" s="55"/>
      <c r="AED334" s="55"/>
      <c r="AEE334" s="55"/>
      <c r="AEF334" s="55"/>
      <c r="AEG334" s="55"/>
      <c r="AEH334" s="55"/>
      <c r="AEI334" s="72">
        <f t="shared" si="333"/>
        <v>0</v>
      </c>
      <c r="AEJ334" s="57">
        <f>AEI334*'Bảng giá mua 2015'!ADF333</f>
        <v>0</v>
      </c>
      <c r="AEK334" s="53">
        <f>'Hàng tồn'!ADG335</f>
        <v>0</v>
      </c>
      <c r="AEL334" s="168">
        <f>AEK334*'Bảng giá mua 2015'!ADH333</f>
        <v>0</v>
      </c>
      <c r="AEM334" s="55"/>
      <c r="AEN334" s="55"/>
      <c r="AEO334" s="55"/>
      <c r="AEP334" s="55"/>
      <c r="AEQ334" s="55"/>
      <c r="AER334" s="55"/>
      <c r="AES334" s="55"/>
      <c r="AET334" s="55"/>
      <c r="AEU334" s="55"/>
      <c r="AEV334" s="55"/>
      <c r="AEW334" s="55"/>
      <c r="AEX334" s="55"/>
      <c r="AEY334" s="55"/>
      <c r="AEZ334" s="55"/>
      <c r="AFA334" s="55"/>
      <c r="AFB334" s="55"/>
      <c r="AFC334" s="55"/>
      <c r="AFD334" s="55"/>
      <c r="AFE334" s="55"/>
      <c r="AFF334" s="55"/>
      <c r="AFG334" s="55"/>
      <c r="AFH334" s="55"/>
      <c r="AFI334" s="55"/>
      <c r="AFJ334" s="55"/>
      <c r="AFK334" s="55"/>
      <c r="AFL334" s="55"/>
      <c r="AFM334" s="55"/>
      <c r="AFN334" s="55"/>
      <c r="AFO334" s="55"/>
      <c r="AFP334" s="55"/>
      <c r="AFQ334" s="72">
        <f t="shared" si="334"/>
        <v>0</v>
      </c>
      <c r="AFR334" s="57">
        <f>AFQ334*'Bảng giá mua 2015'!AEN333</f>
        <v>0</v>
      </c>
      <c r="AFS334" s="53">
        <f>'Hàng tồn'!AEO335</f>
        <v>0</v>
      </c>
      <c r="AFT334" s="168">
        <f>AFS334*'Bảng giá mua 2015'!AEP333</f>
        <v>0</v>
      </c>
      <c r="AFU334" s="55"/>
      <c r="AFV334" s="55"/>
      <c r="AFW334" s="55"/>
      <c r="AFX334" s="55"/>
      <c r="AFY334" s="55"/>
      <c r="AFZ334" s="55"/>
      <c r="AGA334" s="55"/>
      <c r="AGB334" s="55"/>
      <c r="AGC334" s="55"/>
      <c r="AGD334" s="55"/>
      <c r="AGE334" s="55"/>
      <c r="AGF334" s="55"/>
      <c r="AGG334" s="55"/>
      <c r="AGH334" s="55"/>
      <c r="AGI334" s="55"/>
      <c r="AGJ334" s="55"/>
      <c r="AGK334" s="55"/>
      <c r="AGL334" s="55"/>
      <c r="AGM334" s="55"/>
      <c r="AGN334" s="55"/>
      <c r="AGO334" s="55"/>
      <c r="AGP334" s="55"/>
      <c r="AGQ334" s="55"/>
      <c r="AGR334" s="55"/>
      <c r="AGS334" s="55"/>
      <c r="AGT334" s="55"/>
      <c r="AGU334" s="55"/>
      <c r="AGV334" s="55"/>
      <c r="AGW334" s="55"/>
      <c r="AGX334" s="55"/>
      <c r="AGY334" s="72">
        <f t="shared" si="335"/>
        <v>0</v>
      </c>
      <c r="AGZ334" s="57">
        <f>AGY334*'Bảng giá mua 2015'!AFV333</f>
        <v>0</v>
      </c>
      <c r="AHA334" s="53">
        <f>'Hàng tồn'!AFW335</f>
        <v>0</v>
      </c>
      <c r="AHB334" s="168">
        <f>AHA334*'Bảng giá mua 2015'!AFX333</f>
        <v>0</v>
      </c>
      <c r="AHC334" s="55"/>
      <c r="AHD334" s="55"/>
      <c r="AHE334" s="55"/>
      <c r="AHF334" s="55"/>
      <c r="AHG334" s="55"/>
      <c r="AHH334" s="55"/>
      <c r="AHI334" s="55"/>
      <c r="AHJ334" s="55"/>
      <c r="AHK334" s="55"/>
      <c r="AHL334" s="55"/>
      <c r="AHM334" s="55"/>
      <c r="AHN334" s="55"/>
      <c r="AHO334" s="55"/>
      <c r="AHP334" s="55"/>
      <c r="AHQ334" s="55"/>
      <c r="AHR334" s="55"/>
      <c r="AHS334" s="55"/>
      <c r="AHT334" s="55"/>
      <c r="AHU334" s="55"/>
      <c r="AHV334" s="55"/>
      <c r="AHW334" s="55"/>
      <c r="AHX334" s="55"/>
      <c r="AHY334" s="55"/>
      <c r="AHZ334" s="55"/>
      <c r="AIA334" s="55"/>
      <c r="AIB334" s="55"/>
      <c r="AIC334" s="55"/>
      <c r="AID334" s="55"/>
      <c r="AIE334" s="55"/>
      <c r="AIF334" s="55"/>
      <c r="AIG334" s="72">
        <f t="shared" si="336"/>
        <v>0</v>
      </c>
      <c r="AIH334" s="57">
        <f>AIG334*'Bảng giá bán 2015'!AC333</f>
        <v>0</v>
      </c>
      <c r="AII334" s="53">
        <f>'Hàng tồn'!AHE335</f>
        <v>0</v>
      </c>
      <c r="AIJ334" s="168">
        <f>AII334*'Bảng giá bán 2015'!AD333</f>
        <v>0</v>
      </c>
      <c r="AIK334" s="55"/>
      <c r="AIL334" s="55"/>
      <c r="AIM334" s="55"/>
      <c r="AIN334" s="55"/>
      <c r="AIO334" s="55"/>
      <c r="AIP334" s="55"/>
      <c r="AIQ334" s="55"/>
      <c r="AIR334" s="55"/>
      <c r="AIS334" s="55"/>
      <c r="AIT334" s="55"/>
      <c r="AIU334" s="55"/>
      <c r="AIV334" s="55">
        <v>1</v>
      </c>
      <c r="AIW334" s="55"/>
      <c r="AIX334" s="55"/>
      <c r="AIY334" s="55"/>
      <c r="AIZ334" s="55"/>
      <c r="AJA334" s="55"/>
      <c r="AJB334" s="55"/>
      <c r="AJC334" s="55"/>
      <c r="AJD334" s="55"/>
      <c r="AJE334" s="55"/>
      <c r="AJF334" s="55"/>
      <c r="AJG334" s="55"/>
      <c r="AJH334" s="55"/>
      <c r="AJI334" s="55"/>
      <c r="AJJ334" s="55"/>
      <c r="AJK334" s="55"/>
      <c r="AJL334" s="55"/>
      <c r="AJM334" s="55"/>
      <c r="AJN334" s="55"/>
      <c r="AJO334" s="72">
        <f t="shared" si="337"/>
        <v>1</v>
      </c>
      <c r="AJP334" s="57">
        <f>AJO334*'Bảng giá bán 2015'!AD333</f>
        <v>0</v>
      </c>
      <c r="AJQ334" s="53">
        <f>'Hàng tồn'!AIM335</f>
        <v>0</v>
      </c>
      <c r="AJR334" s="168">
        <f>AJQ334*'Bảng giá mua 2015'!AIN333</f>
        <v>0</v>
      </c>
      <c r="AJS334" s="55"/>
      <c r="AJT334" s="55"/>
      <c r="AJU334" s="55"/>
      <c r="AJV334" s="55"/>
      <c r="AJW334" s="55"/>
      <c r="AJX334" s="55"/>
      <c r="AJY334" s="55"/>
      <c r="AJZ334" s="55"/>
      <c r="AKA334" s="55"/>
      <c r="AKB334" s="55"/>
      <c r="AKC334" s="55"/>
      <c r="AKD334" s="55"/>
      <c r="AKE334" s="55"/>
      <c r="AKF334" s="55"/>
      <c r="AKG334" s="55"/>
      <c r="AKH334" s="55"/>
      <c r="AKI334" s="55"/>
      <c r="AKJ334" s="55"/>
      <c r="AKK334" s="55"/>
      <c r="AKL334" s="55"/>
      <c r="AKM334" s="55"/>
      <c r="AKN334" s="55"/>
      <c r="AKO334" s="55"/>
      <c r="AKP334" s="55"/>
      <c r="AKQ334" s="55"/>
      <c r="AKR334" s="55"/>
      <c r="AKS334" s="55"/>
      <c r="AKT334" s="55"/>
      <c r="AKU334" s="55"/>
      <c r="AKV334" s="55"/>
      <c r="AKW334" s="72">
        <f t="shared" si="338"/>
        <v>0</v>
      </c>
      <c r="AKX334" s="57">
        <f>AKW334*'Bảng giá bán 2015'!BL333</f>
        <v>0</v>
      </c>
      <c r="AKY334" s="53">
        <f>'Hàng tồn'!AJU335</f>
        <v>0</v>
      </c>
      <c r="AKZ334" s="168">
        <f>AKY334*'Bảng giá mua 2015'!AJV333</f>
        <v>0</v>
      </c>
      <c r="ALA334" s="55"/>
      <c r="ALB334" s="55"/>
      <c r="ALC334" s="55"/>
      <c r="ALD334" s="55"/>
      <c r="ALE334" s="55"/>
      <c r="ALF334" s="55"/>
      <c r="ALG334" s="55"/>
      <c r="ALH334" s="55"/>
      <c r="ALI334" s="55"/>
      <c r="ALJ334" s="55"/>
      <c r="ALK334" s="55"/>
      <c r="ALL334" s="55"/>
      <c r="ALM334" s="55"/>
      <c r="ALN334" s="55"/>
      <c r="ALO334" s="55"/>
      <c r="ALP334" s="55"/>
      <c r="ALQ334" s="55"/>
      <c r="ALR334" s="55"/>
      <c r="ALS334" s="55"/>
      <c r="ALT334" s="55"/>
      <c r="ALU334" s="55"/>
      <c r="ALV334" s="55"/>
      <c r="ALW334" s="55"/>
      <c r="ALX334" s="55"/>
      <c r="ALY334" s="55"/>
      <c r="ALZ334" s="55"/>
      <c r="AMA334" s="55"/>
      <c r="AMB334" s="55"/>
      <c r="AMC334" s="55"/>
      <c r="AMD334" s="55"/>
      <c r="AME334" s="72">
        <f t="shared" si="339"/>
        <v>0</v>
      </c>
      <c r="AMF334" s="57">
        <f>AME334*'Bảng giá bán 2015'!CT333</f>
        <v>0</v>
      </c>
      <c r="AMG334" s="53">
        <f>'Hàng tồn'!ALC335</f>
        <v>0</v>
      </c>
      <c r="AMH334" s="168">
        <f>AMG334*'Bảng giá mua 2015'!ALD333</f>
        <v>0</v>
      </c>
      <c r="AMI334" s="55"/>
      <c r="AMJ334" s="55"/>
      <c r="AMK334" s="55"/>
      <c r="AML334" s="55"/>
      <c r="AMM334" s="55"/>
      <c r="AMN334" s="55"/>
      <c r="AMO334" s="55"/>
      <c r="AMP334" s="55"/>
      <c r="AMQ334" s="55"/>
      <c r="AMR334" s="55"/>
      <c r="AMS334" s="55"/>
      <c r="AMT334" s="55"/>
      <c r="AMU334" s="55"/>
      <c r="AMV334" s="55"/>
      <c r="AMW334" s="55"/>
      <c r="AMX334" s="55"/>
      <c r="AMY334" s="55"/>
      <c r="AMZ334" s="55"/>
      <c r="ANA334" s="55"/>
      <c r="ANB334" s="55"/>
      <c r="ANC334" s="55"/>
      <c r="AND334" s="55"/>
      <c r="ANE334" s="55"/>
      <c r="ANF334" s="55"/>
      <c r="ANG334" s="55"/>
      <c r="ANH334" s="55"/>
      <c r="ANI334" s="55"/>
      <c r="ANJ334" s="55"/>
      <c r="ANK334" s="55"/>
      <c r="ANL334" s="55"/>
      <c r="ANM334" s="72">
        <f t="shared" si="340"/>
        <v>0</v>
      </c>
      <c r="ANN334" s="57">
        <f>ANM334*'Bảng giá bán 2015'!EB333</f>
        <v>0</v>
      </c>
      <c r="ANO334" s="53">
        <f>'Hàng tồn'!AMK335</f>
        <v>0</v>
      </c>
      <c r="ANP334" s="168">
        <f>ANO334*'Bảng giá mua 2015'!AML333</f>
        <v>0</v>
      </c>
    </row>
    <row r="335" spans="1:1056" x14ac:dyDescent="0.3">
      <c r="A335" s="131"/>
      <c r="B335" s="58" t="s">
        <v>77</v>
      </c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72">
        <f t="shared" si="310"/>
        <v>0</v>
      </c>
      <c r="AH335" s="57">
        <f>AG335*'Bảng giá mua 2015'!D334</f>
        <v>0</v>
      </c>
      <c r="AI335" s="53">
        <f>'Hàng tồn'!E336</f>
        <v>0</v>
      </c>
      <c r="AJ335" s="168">
        <f>AI335*'Bảng giá mua 2015'!F334</f>
        <v>0</v>
      </c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72">
        <f t="shared" si="311"/>
        <v>0</v>
      </c>
      <c r="BP335" s="57">
        <f>BO335*'Bảng giá mua 2015'!AL334</f>
        <v>0</v>
      </c>
      <c r="BQ335" s="53">
        <f>'Hàng tồn'!AM336</f>
        <v>0</v>
      </c>
      <c r="BR335" s="168">
        <f>BQ335*'Bảng giá mua 2015'!AN334</f>
        <v>0</v>
      </c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72">
        <f t="shared" si="312"/>
        <v>0</v>
      </c>
      <c r="CX335" s="57">
        <f>CW335*'Bảng giá mua 2015'!BT334</f>
        <v>0</v>
      </c>
      <c r="CY335" s="53">
        <f>'Hàng tồn'!BU336</f>
        <v>0</v>
      </c>
      <c r="CZ335" s="168">
        <f>CY335*'Bảng giá mua 2015'!BV334</f>
        <v>0</v>
      </c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72">
        <f t="shared" si="313"/>
        <v>0</v>
      </c>
      <c r="EF335" s="57">
        <f>EE335*'Bảng giá mua 2015'!DB334</f>
        <v>0</v>
      </c>
      <c r="EG335" s="53">
        <f>'Hàng tồn'!DC336</f>
        <v>0</v>
      </c>
      <c r="EH335" s="168">
        <f>EG335*'Bảng giá mua 2015'!DD334</f>
        <v>0</v>
      </c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72">
        <f t="shared" si="314"/>
        <v>0</v>
      </c>
      <c r="FN335" s="57">
        <f>FM335*'Bảng giá mua 2015'!EJ334</f>
        <v>0</v>
      </c>
      <c r="FO335" s="53">
        <f>'Hàng tồn'!EK336</f>
        <v>0</v>
      </c>
      <c r="FP335" s="168">
        <f>FO335*'Bảng giá mua 2015'!EL334</f>
        <v>0</v>
      </c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72">
        <f t="shared" si="315"/>
        <v>0</v>
      </c>
      <c r="GV335" s="57">
        <f>GU335*'Bảng giá mua 2015'!FR334</f>
        <v>0</v>
      </c>
      <c r="GW335" s="53">
        <f>'Hàng tồn'!FS336</f>
        <v>0</v>
      </c>
      <c r="GX335" s="168">
        <f>GW335*'Bảng giá mua 2015'!FT334</f>
        <v>0</v>
      </c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72">
        <f t="shared" si="316"/>
        <v>0</v>
      </c>
      <c r="ID335" s="57">
        <f>IC335*'Bảng giá mua 2015'!GZ334</f>
        <v>0</v>
      </c>
      <c r="IE335" s="53">
        <f>'Hàng tồn'!HA336</f>
        <v>0</v>
      </c>
      <c r="IF335" s="168">
        <f>IE335*'Bảng giá mua 2015'!HB334</f>
        <v>0</v>
      </c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72">
        <f t="shared" si="317"/>
        <v>0</v>
      </c>
      <c r="JL335" s="57">
        <f>JK335*'Bảng giá mua 2015'!IH334</f>
        <v>0</v>
      </c>
      <c r="JM335" s="53">
        <f>'Hàng tồn'!II336</f>
        <v>0</v>
      </c>
      <c r="JN335" s="168">
        <f>JM335*'Bảng giá mua 2015'!IJ334</f>
        <v>0</v>
      </c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72">
        <f t="shared" si="318"/>
        <v>0</v>
      </c>
      <c r="KT335" s="57">
        <f>KS335*'Bảng giá mua 2015'!JP334</f>
        <v>0</v>
      </c>
      <c r="KU335" s="53">
        <f>'Hàng tồn'!JQ336</f>
        <v>0</v>
      </c>
      <c r="KV335" s="168">
        <f>KU335*'Bảng giá mua 2015'!JR334</f>
        <v>0</v>
      </c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72">
        <f t="shared" si="319"/>
        <v>0</v>
      </c>
      <c r="MB335" s="57">
        <f>MA335*'Bảng giá mua 2015'!KX334</f>
        <v>0</v>
      </c>
      <c r="MC335" s="53">
        <f>'Hàng tồn'!KY336</f>
        <v>0</v>
      </c>
      <c r="MD335" s="168">
        <f>MC335*'Bảng giá mua 2015'!KZ334</f>
        <v>0</v>
      </c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72">
        <f t="shared" si="320"/>
        <v>0</v>
      </c>
      <c r="NJ335" s="57">
        <f>NI335*'Bảng giá mua 2015'!MF334</f>
        <v>0</v>
      </c>
      <c r="NK335" s="53">
        <f>'Hàng tồn'!MG336</f>
        <v>0</v>
      </c>
      <c r="NL335" s="168">
        <f>NK335*'Bảng giá mua 2015'!MH334</f>
        <v>0</v>
      </c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72">
        <f t="shared" si="321"/>
        <v>0</v>
      </c>
      <c r="OR335" s="57">
        <f>OQ335*'Bảng giá mua 2015'!NN334</f>
        <v>0</v>
      </c>
      <c r="OS335" s="53">
        <f>'Hàng tồn'!NO336</f>
        <v>0</v>
      </c>
      <c r="OT335" s="168">
        <f>OS335*'Bảng giá mua 2015'!NP334</f>
        <v>0</v>
      </c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72">
        <f t="shared" si="322"/>
        <v>0</v>
      </c>
      <c r="PZ335" s="57">
        <f>PY335*'Bảng giá mua 2015'!OV334</f>
        <v>0</v>
      </c>
      <c r="QA335" s="53">
        <f>'Hàng tồn'!OW336</f>
        <v>0</v>
      </c>
      <c r="QB335" s="168">
        <f>QA335*'Bảng giá mua 2015'!OX334</f>
        <v>0</v>
      </c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72">
        <f t="shared" si="323"/>
        <v>0</v>
      </c>
      <c r="RH335" s="57">
        <f>RG335*'Bảng giá mua 2015'!QD334</f>
        <v>0</v>
      </c>
      <c r="RI335" s="53">
        <f>'Hàng tồn'!QE336</f>
        <v>0</v>
      </c>
      <c r="RJ335" s="168">
        <f>RI335*'Bảng giá mua 2015'!QF334</f>
        <v>0</v>
      </c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72">
        <f t="shared" si="324"/>
        <v>0</v>
      </c>
      <c r="SP335" s="57">
        <f>SO335*'Bảng giá mua 2015'!RL334</f>
        <v>0</v>
      </c>
      <c r="SQ335" s="53">
        <f>'Hàng tồn'!RM336</f>
        <v>0</v>
      </c>
      <c r="SR335" s="168">
        <f>SQ335*'Bảng giá mua 2015'!RN334</f>
        <v>0</v>
      </c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72">
        <f t="shared" si="325"/>
        <v>0</v>
      </c>
      <c r="TX335" s="57">
        <f>TW335*'Bảng giá mua 2015'!ST334</f>
        <v>0</v>
      </c>
      <c r="TY335" s="53">
        <f>'Hàng tồn'!SU336</f>
        <v>0</v>
      </c>
      <c r="TZ335" s="168">
        <f>TY335*'Bảng giá mua 2015'!SV334</f>
        <v>0</v>
      </c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72">
        <f t="shared" si="326"/>
        <v>0</v>
      </c>
      <c r="VF335" s="57">
        <f>VE335*'Bảng giá mua 2015'!UB334</f>
        <v>0</v>
      </c>
      <c r="VG335" s="53">
        <f>'Hàng tồn'!UC336</f>
        <v>0</v>
      </c>
      <c r="VH335" s="168">
        <f>VG335*'Bảng giá mua 2015'!UD334</f>
        <v>0</v>
      </c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72">
        <f t="shared" si="327"/>
        <v>0</v>
      </c>
      <c r="WN335" s="57">
        <f>WM335*'Bảng giá mua 2015'!VJ334</f>
        <v>0</v>
      </c>
      <c r="WO335" s="53">
        <f>'Hàng tồn'!VK336</f>
        <v>0</v>
      </c>
      <c r="WP335" s="168">
        <f>WO335*'Bảng giá mua 2015'!VL334</f>
        <v>0</v>
      </c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72">
        <f t="shared" si="328"/>
        <v>0</v>
      </c>
      <c r="XV335" s="57">
        <f>XU335*'Bảng giá mua 2015'!WR334</f>
        <v>0</v>
      </c>
      <c r="XW335" s="53">
        <f>'Hàng tồn'!WS336</f>
        <v>0</v>
      </c>
      <c r="XX335" s="168">
        <f>XW335*'Bảng giá mua 2015'!WT334</f>
        <v>0</v>
      </c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72">
        <f t="shared" si="329"/>
        <v>0</v>
      </c>
      <c r="ZD335" s="57">
        <f>ZC335*'Bảng giá mua 2015'!XZ334</f>
        <v>0</v>
      </c>
      <c r="ZE335" s="53">
        <f>'Hàng tồn'!YA336</f>
        <v>0</v>
      </c>
      <c r="ZF335" s="168">
        <f>ZE335*'Bảng giá mua 2015'!YB334</f>
        <v>0</v>
      </c>
      <c r="ZG335" s="55"/>
      <c r="ZH335" s="55"/>
      <c r="ZI335" s="55"/>
      <c r="ZJ335" s="55"/>
      <c r="ZK335" s="55"/>
      <c r="ZL335" s="55"/>
      <c r="ZM335" s="55"/>
      <c r="ZN335" s="55"/>
      <c r="ZO335" s="55"/>
      <c r="ZP335" s="55"/>
      <c r="ZQ335" s="55"/>
      <c r="ZR335" s="55"/>
      <c r="ZS335" s="55"/>
      <c r="ZT335" s="55"/>
      <c r="ZU335" s="55"/>
      <c r="ZV335" s="55"/>
      <c r="ZW335" s="55"/>
      <c r="ZX335" s="55"/>
      <c r="ZY335" s="55"/>
      <c r="ZZ335" s="55"/>
      <c r="AAA335" s="55"/>
      <c r="AAB335" s="55"/>
      <c r="AAC335" s="55"/>
      <c r="AAD335" s="55"/>
      <c r="AAE335" s="55"/>
      <c r="AAF335" s="55"/>
      <c r="AAG335" s="55"/>
      <c r="AAH335" s="55"/>
      <c r="AAI335" s="55"/>
      <c r="AAJ335" s="55"/>
      <c r="AAK335" s="72">
        <f t="shared" si="330"/>
        <v>0</v>
      </c>
      <c r="AAL335" s="57">
        <f>AAK335*'Bảng giá mua 2015'!ZH334</f>
        <v>0</v>
      </c>
      <c r="AAM335" s="53">
        <f>'Hàng tồn'!ZI336</f>
        <v>0</v>
      </c>
      <c r="AAN335" s="168">
        <f>AAM335*'Bảng giá mua 2015'!ZJ334</f>
        <v>0</v>
      </c>
      <c r="AAO335" s="55"/>
      <c r="AAP335" s="55"/>
      <c r="AAQ335" s="55"/>
      <c r="AAR335" s="55"/>
      <c r="AAS335" s="55"/>
      <c r="AAT335" s="55"/>
      <c r="AAU335" s="55"/>
      <c r="AAV335" s="55"/>
      <c r="AAW335" s="55"/>
      <c r="AAX335" s="55"/>
      <c r="AAY335" s="55"/>
      <c r="AAZ335" s="55"/>
      <c r="ABA335" s="55"/>
      <c r="ABB335" s="55"/>
      <c r="ABC335" s="55"/>
      <c r="ABD335" s="55"/>
      <c r="ABE335" s="55"/>
      <c r="ABF335" s="55"/>
      <c r="ABG335" s="55"/>
      <c r="ABH335" s="55"/>
      <c r="ABI335" s="55"/>
      <c r="ABJ335" s="55"/>
      <c r="ABK335" s="55"/>
      <c r="ABL335" s="55"/>
      <c r="ABM335" s="55"/>
      <c r="ABN335" s="55"/>
      <c r="ABO335" s="55"/>
      <c r="ABP335" s="55"/>
      <c r="ABQ335" s="55"/>
      <c r="ABR335" s="55"/>
      <c r="ABS335" s="72">
        <f t="shared" si="331"/>
        <v>0</v>
      </c>
      <c r="ABT335" s="57">
        <f>ABS335*'Bảng giá mua 2015'!AAP334</f>
        <v>0</v>
      </c>
      <c r="ABU335" s="53">
        <f>'Hàng tồn'!AAQ336</f>
        <v>0</v>
      </c>
      <c r="ABV335" s="168">
        <f>ABU335*'Bảng giá mua 2015'!AAR334</f>
        <v>0</v>
      </c>
      <c r="ABW335" s="55"/>
      <c r="ABX335" s="55"/>
      <c r="ABY335" s="55"/>
      <c r="ABZ335" s="55"/>
      <c r="ACA335" s="55"/>
      <c r="ACB335" s="55"/>
      <c r="ACC335" s="55"/>
      <c r="ACD335" s="55"/>
      <c r="ACE335" s="55"/>
      <c r="ACF335" s="55"/>
      <c r="ACG335" s="55"/>
      <c r="ACH335" s="55"/>
      <c r="ACI335" s="55"/>
      <c r="ACJ335" s="55"/>
      <c r="ACK335" s="55"/>
      <c r="ACL335" s="55"/>
      <c r="ACM335" s="55"/>
      <c r="ACN335" s="55"/>
      <c r="ACO335" s="55"/>
      <c r="ACP335" s="55"/>
      <c r="ACQ335" s="55"/>
      <c r="ACR335" s="55"/>
      <c r="ACS335" s="55"/>
      <c r="ACT335" s="55"/>
      <c r="ACU335" s="55"/>
      <c r="ACV335" s="55"/>
      <c r="ACW335" s="55"/>
      <c r="ACX335" s="55"/>
      <c r="ACY335" s="55"/>
      <c r="ACZ335" s="55"/>
      <c r="ADA335" s="72">
        <f t="shared" si="332"/>
        <v>0</v>
      </c>
      <c r="ADB335" s="57">
        <f>ADA335*'Bảng giá mua 2015'!ABX334</f>
        <v>0</v>
      </c>
      <c r="ADC335" s="53">
        <f>'Hàng tồn'!ABY336</f>
        <v>0</v>
      </c>
      <c r="ADD335" s="168">
        <f>ADC335*'Bảng giá mua 2015'!ABZ334</f>
        <v>0</v>
      </c>
      <c r="ADE335" s="55"/>
      <c r="ADF335" s="55"/>
      <c r="ADG335" s="55"/>
      <c r="ADH335" s="55"/>
      <c r="ADI335" s="55"/>
      <c r="ADJ335" s="55"/>
      <c r="ADK335" s="55"/>
      <c r="ADL335" s="55"/>
      <c r="ADM335" s="55"/>
      <c r="ADN335" s="55"/>
      <c r="ADO335" s="55"/>
      <c r="ADP335" s="55"/>
      <c r="ADQ335" s="55"/>
      <c r="ADR335" s="55"/>
      <c r="ADS335" s="55"/>
      <c r="ADT335" s="55"/>
      <c r="ADU335" s="55"/>
      <c r="ADV335" s="55"/>
      <c r="ADW335" s="55"/>
      <c r="ADX335" s="55"/>
      <c r="ADY335" s="55"/>
      <c r="ADZ335" s="55"/>
      <c r="AEA335" s="55"/>
      <c r="AEB335" s="55"/>
      <c r="AEC335" s="55"/>
      <c r="AED335" s="55"/>
      <c r="AEE335" s="55"/>
      <c r="AEF335" s="55"/>
      <c r="AEG335" s="55"/>
      <c r="AEH335" s="55"/>
      <c r="AEI335" s="72">
        <f t="shared" si="333"/>
        <v>0</v>
      </c>
      <c r="AEJ335" s="57">
        <f>AEI335*'Bảng giá mua 2015'!ADF334</f>
        <v>0</v>
      </c>
      <c r="AEK335" s="53">
        <f>'Hàng tồn'!ADG336</f>
        <v>0</v>
      </c>
      <c r="AEL335" s="168">
        <f>AEK335*'Bảng giá mua 2015'!ADH334</f>
        <v>0</v>
      </c>
      <c r="AEM335" s="55"/>
      <c r="AEN335" s="55"/>
      <c r="AEO335" s="55"/>
      <c r="AEP335" s="55"/>
      <c r="AEQ335" s="55"/>
      <c r="AER335" s="55"/>
      <c r="AES335" s="55"/>
      <c r="AET335" s="55"/>
      <c r="AEU335" s="55"/>
      <c r="AEV335" s="55"/>
      <c r="AEW335" s="55"/>
      <c r="AEX335" s="55"/>
      <c r="AEY335" s="55"/>
      <c r="AEZ335" s="55"/>
      <c r="AFA335" s="55"/>
      <c r="AFB335" s="55"/>
      <c r="AFC335" s="55"/>
      <c r="AFD335" s="55"/>
      <c r="AFE335" s="55"/>
      <c r="AFF335" s="55"/>
      <c r="AFG335" s="55"/>
      <c r="AFH335" s="55"/>
      <c r="AFI335" s="55"/>
      <c r="AFJ335" s="55"/>
      <c r="AFK335" s="55"/>
      <c r="AFL335" s="55"/>
      <c r="AFM335" s="55"/>
      <c r="AFN335" s="55"/>
      <c r="AFO335" s="55"/>
      <c r="AFP335" s="55"/>
      <c r="AFQ335" s="72">
        <f t="shared" si="334"/>
        <v>0</v>
      </c>
      <c r="AFR335" s="57">
        <f>AFQ335*'Bảng giá mua 2015'!AEN334</f>
        <v>0</v>
      </c>
      <c r="AFS335" s="53">
        <f>'Hàng tồn'!AEO336</f>
        <v>0</v>
      </c>
      <c r="AFT335" s="168">
        <f>AFS335*'Bảng giá mua 2015'!AEP334</f>
        <v>0</v>
      </c>
      <c r="AFU335" s="55"/>
      <c r="AFV335" s="55"/>
      <c r="AFW335" s="55"/>
      <c r="AFX335" s="55"/>
      <c r="AFY335" s="55"/>
      <c r="AFZ335" s="55"/>
      <c r="AGA335" s="55"/>
      <c r="AGB335" s="55"/>
      <c r="AGC335" s="55"/>
      <c r="AGD335" s="55"/>
      <c r="AGE335" s="55"/>
      <c r="AGF335" s="55"/>
      <c r="AGG335" s="55"/>
      <c r="AGH335" s="55"/>
      <c r="AGI335" s="55"/>
      <c r="AGJ335" s="55"/>
      <c r="AGK335" s="55"/>
      <c r="AGL335" s="55"/>
      <c r="AGM335" s="55"/>
      <c r="AGN335" s="55"/>
      <c r="AGO335" s="55"/>
      <c r="AGP335" s="55"/>
      <c r="AGQ335" s="55"/>
      <c r="AGR335" s="55"/>
      <c r="AGS335" s="55"/>
      <c r="AGT335" s="55"/>
      <c r="AGU335" s="55"/>
      <c r="AGV335" s="55"/>
      <c r="AGW335" s="55"/>
      <c r="AGX335" s="55"/>
      <c r="AGY335" s="72">
        <f t="shared" si="335"/>
        <v>0</v>
      </c>
      <c r="AGZ335" s="57">
        <f>AGY335*'Bảng giá mua 2015'!AFV334</f>
        <v>0</v>
      </c>
      <c r="AHA335" s="53">
        <f>'Hàng tồn'!AFW336</f>
        <v>0</v>
      </c>
      <c r="AHB335" s="168">
        <f>AHA335*'Bảng giá mua 2015'!AFX334</f>
        <v>0</v>
      </c>
      <c r="AHC335" s="55"/>
      <c r="AHD335" s="55"/>
      <c r="AHE335" s="55"/>
      <c r="AHF335" s="55"/>
      <c r="AHG335" s="55"/>
      <c r="AHH335" s="55"/>
      <c r="AHI335" s="55"/>
      <c r="AHJ335" s="55"/>
      <c r="AHK335" s="55"/>
      <c r="AHL335" s="55"/>
      <c r="AHM335" s="55"/>
      <c r="AHN335" s="55"/>
      <c r="AHO335" s="55"/>
      <c r="AHP335" s="55"/>
      <c r="AHQ335" s="55"/>
      <c r="AHR335" s="55"/>
      <c r="AHS335" s="55"/>
      <c r="AHT335" s="55"/>
      <c r="AHU335" s="55"/>
      <c r="AHV335" s="55"/>
      <c r="AHW335" s="55"/>
      <c r="AHX335" s="55"/>
      <c r="AHY335" s="55"/>
      <c r="AHZ335" s="55"/>
      <c r="AIA335" s="55"/>
      <c r="AIB335" s="55"/>
      <c r="AIC335" s="55"/>
      <c r="AID335" s="55"/>
      <c r="AIE335" s="55"/>
      <c r="AIF335" s="55"/>
      <c r="AIG335" s="72">
        <f t="shared" si="336"/>
        <v>0</v>
      </c>
      <c r="AIH335" s="57">
        <f>AIG335*'Bảng giá bán 2015'!AC334</f>
        <v>0</v>
      </c>
      <c r="AII335" s="53">
        <f>'Hàng tồn'!AHE336</f>
        <v>0</v>
      </c>
      <c r="AIJ335" s="168">
        <f>AII335*'Bảng giá bán 2015'!AD334</f>
        <v>0</v>
      </c>
      <c r="AIK335" s="55"/>
      <c r="AIL335" s="55"/>
      <c r="AIM335" s="55"/>
      <c r="AIN335" s="55"/>
      <c r="AIO335" s="55"/>
      <c r="AIP335" s="55"/>
      <c r="AIQ335" s="55"/>
      <c r="AIR335" s="55"/>
      <c r="AIS335" s="55"/>
      <c r="AIT335" s="55"/>
      <c r="AIU335" s="55"/>
      <c r="AIV335" s="55"/>
      <c r="AIW335" s="55"/>
      <c r="AIX335" s="55"/>
      <c r="AIY335" s="55"/>
      <c r="AIZ335" s="55"/>
      <c r="AJA335" s="55"/>
      <c r="AJB335" s="55"/>
      <c r="AJC335" s="55"/>
      <c r="AJD335" s="55"/>
      <c r="AJE335" s="55"/>
      <c r="AJF335" s="55"/>
      <c r="AJG335" s="55"/>
      <c r="AJH335" s="55"/>
      <c r="AJI335" s="55"/>
      <c r="AJJ335" s="55"/>
      <c r="AJK335" s="55"/>
      <c r="AJL335" s="55"/>
      <c r="AJM335" s="55"/>
      <c r="AJN335" s="55"/>
      <c r="AJO335" s="72">
        <f t="shared" si="337"/>
        <v>0</v>
      </c>
      <c r="AJP335" s="57">
        <f>AJO335*'Bảng giá bán 2015'!AD334</f>
        <v>0</v>
      </c>
      <c r="AJQ335" s="53">
        <f>'Hàng tồn'!AIM336</f>
        <v>0</v>
      </c>
      <c r="AJR335" s="168">
        <f>AJQ335*'Bảng giá mua 2015'!AIN334</f>
        <v>0</v>
      </c>
      <c r="AJS335" s="55"/>
      <c r="AJT335" s="55"/>
      <c r="AJU335" s="55"/>
      <c r="AJV335" s="55"/>
      <c r="AJW335" s="55"/>
      <c r="AJX335" s="55"/>
      <c r="AJY335" s="55"/>
      <c r="AJZ335" s="55"/>
      <c r="AKA335" s="55"/>
      <c r="AKB335" s="55"/>
      <c r="AKC335" s="55"/>
      <c r="AKD335" s="55"/>
      <c r="AKE335" s="55"/>
      <c r="AKF335" s="55"/>
      <c r="AKG335" s="55"/>
      <c r="AKH335" s="55"/>
      <c r="AKI335" s="55"/>
      <c r="AKJ335" s="55"/>
      <c r="AKK335" s="55"/>
      <c r="AKL335" s="55"/>
      <c r="AKM335" s="55"/>
      <c r="AKN335" s="55"/>
      <c r="AKO335" s="55"/>
      <c r="AKP335" s="55"/>
      <c r="AKQ335" s="55"/>
      <c r="AKR335" s="55"/>
      <c r="AKS335" s="55"/>
      <c r="AKT335" s="55"/>
      <c r="AKU335" s="55"/>
      <c r="AKV335" s="55"/>
      <c r="AKW335" s="72">
        <f t="shared" si="338"/>
        <v>0</v>
      </c>
      <c r="AKX335" s="57">
        <f>AKW335*'Bảng giá bán 2015'!BL334</f>
        <v>0</v>
      </c>
      <c r="AKY335" s="53">
        <f>'Hàng tồn'!AJU336</f>
        <v>0</v>
      </c>
      <c r="AKZ335" s="168">
        <f>AKY335*'Bảng giá mua 2015'!AJV334</f>
        <v>0</v>
      </c>
      <c r="ALA335" s="55"/>
      <c r="ALB335" s="55"/>
      <c r="ALC335" s="55"/>
      <c r="ALD335" s="55"/>
      <c r="ALE335" s="55"/>
      <c r="ALF335" s="55"/>
      <c r="ALG335" s="55"/>
      <c r="ALH335" s="55"/>
      <c r="ALI335" s="55"/>
      <c r="ALJ335" s="55"/>
      <c r="ALK335" s="55"/>
      <c r="ALL335" s="55"/>
      <c r="ALM335" s="55"/>
      <c r="ALN335" s="55"/>
      <c r="ALO335" s="55"/>
      <c r="ALP335" s="55"/>
      <c r="ALQ335" s="55"/>
      <c r="ALR335" s="55"/>
      <c r="ALS335" s="55"/>
      <c r="ALT335" s="55"/>
      <c r="ALU335" s="55"/>
      <c r="ALV335" s="55"/>
      <c r="ALW335" s="55"/>
      <c r="ALX335" s="55"/>
      <c r="ALY335" s="55"/>
      <c r="ALZ335" s="55"/>
      <c r="AMA335" s="55"/>
      <c r="AMB335" s="55"/>
      <c r="AMC335" s="55"/>
      <c r="AMD335" s="55"/>
      <c r="AME335" s="72">
        <f t="shared" si="339"/>
        <v>0</v>
      </c>
      <c r="AMF335" s="57">
        <f>AME335*'Bảng giá bán 2015'!CT334</f>
        <v>0</v>
      </c>
      <c r="AMG335" s="53">
        <f>'Hàng tồn'!ALC336</f>
        <v>0</v>
      </c>
      <c r="AMH335" s="168">
        <f>AMG335*'Bảng giá mua 2015'!ALD334</f>
        <v>0</v>
      </c>
      <c r="AMI335" s="55"/>
      <c r="AMJ335" s="55"/>
      <c r="AMK335" s="55"/>
      <c r="AML335" s="55"/>
      <c r="AMM335" s="55"/>
      <c r="AMN335" s="55"/>
      <c r="AMO335" s="55"/>
      <c r="AMP335" s="55"/>
      <c r="AMQ335" s="55"/>
      <c r="AMR335" s="55"/>
      <c r="AMS335" s="55"/>
      <c r="AMT335" s="55"/>
      <c r="AMU335" s="55"/>
      <c r="AMV335" s="55"/>
      <c r="AMW335" s="55"/>
      <c r="AMX335" s="55"/>
      <c r="AMY335" s="55"/>
      <c r="AMZ335" s="55"/>
      <c r="ANA335" s="55"/>
      <c r="ANB335" s="55"/>
      <c r="ANC335" s="55"/>
      <c r="AND335" s="55"/>
      <c r="ANE335" s="55"/>
      <c r="ANF335" s="55"/>
      <c r="ANG335" s="55"/>
      <c r="ANH335" s="55"/>
      <c r="ANI335" s="55"/>
      <c r="ANJ335" s="55"/>
      <c r="ANK335" s="55"/>
      <c r="ANL335" s="55"/>
      <c r="ANM335" s="72">
        <f t="shared" si="340"/>
        <v>0</v>
      </c>
      <c r="ANN335" s="57">
        <f>ANM335*'Bảng giá bán 2015'!EB334</f>
        <v>0</v>
      </c>
      <c r="ANO335" s="53">
        <f>'Hàng tồn'!AMK336</f>
        <v>0</v>
      </c>
      <c r="ANP335" s="168">
        <f>ANO335*'Bảng giá mua 2015'!AML334</f>
        <v>0</v>
      </c>
    </row>
    <row r="336" spans="1:1056" x14ac:dyDescent="0.3">
      <c r="A336" s="131"/>
      <c r="B336" s="58" t="s">
        <v>79</v>
      </c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72">
        <f t="shared" si="310"/>
        <v>0</v>
      </c>
      <c r="AH336" s="57">
        <f>AG336*'Bảng giá mua 2015'!D335</f>
        <v>0</v>
      </c>
      <c r="AI336" s="53">
        <f>'Hàng tồn'!E337</f>
        <v>0</v>
      </c>
      <c r="AJ336" s="168">
        <f>AI336*'Bảng giá mua 2015'!F335</f>
        <v>0</v>
      </c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72">
        <f t="shared" si="311"/>
        <v>0</v>
      </c>
      <c r="BP336" s="57">
        <f>BO336*'Bảng giá mua 2015'!AL335</f>
        <v>0</v>
      </c>
      <c r="BQ336" s="53">
        <f>'Hàng tồn'!AM337</f>
        <v>0</v>
      </c>
      <c r="BR336" s="168">
        <f>BQ336*'Bảng giá mua 2015'!AN335</f>
        <v>0</v>
      </c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72">
        <f t="shared" si="312"/>
        <v>0</v>
      </c>
      <c r="CX336" s="57">
        <f>CW336*'Bảng giá mua 2015'!BT335</f>
        <v>0</v>
      </c>
      <c r="CY336" s="53">
        <f>'Hàng tồn'!BU337</f>
        <v>0</v>
      </c>
      <c r="CZ336" s="168">
        <f>CY336*'Bảng giá mua 2015'!BV335</f>
        <v>0</v>
      </c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72">
        <f t="shared" si="313"/>
        <v>0</v>
      </c>
      <c r="EF336" s="57">
        <f>EE336*'Bảng giá mua 2015'!DB335</f>
        <v>0</v>
      </c>
      <c r="EG336" s="53">
        <f>'Hàng tồn'!DC337</f>
        <v>0</v>
      </c>
      <c r="EH336" s="168">
        <f>EG336*'Bảng giá mua 2015'!DD335</f>
        <v>0</v>
      </c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72">
        <f t="shared" si="314"/>
        <v>0</v>
      </c>
      <c r="FN336" s="57">
        <f>FM336*'Bảng giá mua 2015'!EJ335</f>
        <v>0</v>
      </c>
      <c r="FO336" s="53">
        <f>'Hàng tồn'!EK337</f>
        <v>0</v>
      </c>
      <c r="FP336" s="168">
        <f>FO336*'Bảng giá mua 2015'!EL335</f>
        <v>0</v>
      </c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72">
        <f t="shared" si="315"/>
        <v>0</v>
      </c>
      <c r="GV336" s="57">
        <f>GU336*'Bảng giá mua 2015'!FR335</f>
        <v>0</v>
      </c>
      <c r="GW336" s="53">
        <f>'Hàng tồn'!FS337</f>
        <v>0</v>
      </c>
      <c r="GX336" s="168">
        <f>GW336*'Bảng giá mua 2015'!FT335</f>
        <v>0</v>
      </c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72">
        <f t="shared" si="316"/>
        <v>0</v>
      </c>
      <c r="ID336" s="57">
        <f>IC336*'Bảng giá mua 2015'!GZ335</f>
        <v>0</v>
      </c>
      <c r="IE336" s="53">
        <f>'Hàng tồn'!HA337</f>
        <v>0</v>
      </c>
      <c r="IF336" s="168">
        <f>IE336*'Bảng giá mua 2015'!HB335</f>
        <v>0</v>
      </c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72">
        <f t="shared" si="317"/>
        <v>0</v>
      </c>
      <c r="JL336" s="57">
        <f>JK336*'Bảng giá mua 2015'!IH335</f>
        <v>0</v>
      </c>
      <c r="JM336" s="53">
        <f>'Hàng tồn'!II337</f>
        <v>0</v>
      </c>
      <c r="JN336" s="168">
        <f>JM336*'Bảng giá mua 2015'!IJ335</f>
        <v>0</v>
      </c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72">
        <f t="shared" si="318"/>
        <v>0</v>
      </c>
      <c r="KT336" s="57">
        <f>KS336*'Bảng giá mua 2015'!JP335</f>
        <v>0</v>
      </c>
      <c r="KU336" s="53">
        <f>'Hàng tồn'!JQ337</f>
        <v>0</v>
      </c>
      <c r="KV336" s="168">
        <f>KU336*'Bảng giá mua 2015'!JR335</f>
        <v>0</v>
      </c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72">
        <f t="shared" si="319"/>
        <v>0</v>
      </c>
      <c r="MB336" s="57">
        <f>MA336*'Bảng giá mua 2015'!KX335</f>
        <v>0</v>
      </c>
      <c r="MC336" s="53">
        <f>'Hàng tồn'!KY337</f>
        <v>0</v>
      </c>
      <c r="MD336" s="168">
        <f>MC336*'Bảng giá mua 2015'!KZ335</f>
        <v>0</v>
      </c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72">
        <f t="shared" si="320"/>
        <v>0</v>
      </c>
      <c r="NJ336" s="57">
        <f>NI336*'Bảng giá mua 2015'!MF335</f>
        <v>0</v>
      </c>
      <c r="NK336" s="53">
        <f>'Hàng tồn'!MG337</f>
        <v>0</v>
      </c>
      <c r="NL336" s="168">
        <f>NK336*'Bảng giá mua 2015'!MH335</f>
        <v>0</v>
      </c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72">
        <f t="shared" si="321"/>
        <v>0</v>
      </c>
      <c r="OR336" s="57">
        <f>OQ336*'Bảng giá mua 2015'!NN335</f>
        <v>0</v>
      </c>
      <c r="OS336" s="53">
        <f>'Hàng tồn'!NO337</f>
        <v>0</v>
      </c>
      <c r="OT336" s="168">
        <f>OS336*'Bảng giá mua 2015'!NP335</f>
        <v>0</v>
      </c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72">
        <f t="shared" si="322"/>
        <v>0</v>
      </c>
      <c r="PZ336" s="57">
        <f>PY336*'Bảng giá mua 2015'!OV335</f>
        <v>0</v>
      </c>
      <c r="QA336" s="53">
        <f>'Hàng tồn'!OW337</f>
        <v>0</v>
      </c>
      <c r="QB336" s="168">
        <f>QA336*'Bảng giá mua 2015'!OX335</f>
        <v>0</v>
      </c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72">
        <f t="shared" si="323"/>
        <v>0</v>
      </c>
      <c r="RH336" s="57">
        <f>RG336*'Bảng giá mua 2015'!QD335</f>
        <v>0</v>
      </c>
      <c r="RI336" s="53">
        <f>'Hàng tồn'!QE337</f>
        <v>0</v>
      </c>
      <c r="RJ336" s="168">
        <f>RI336*'Bảng giá mua 2015'!QF335</f>
        <v>0</v>
      </c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72">
        <f t="shared" si="324"/>
        <v>0</v>
      </c>
      <c r="SP336" s="57">
        <f>SO336*'Bảng giá mua 2015'!RL335</f>
        <v>0</v>
      </c>
      <c r="SQ336" s="53">
        <f>'Hàng tồn'!RM337</f>
        <v>0</v>
      </c>
      <c r="SR336" s="168">
        <f>SQ336*'Bảng giá mua 2015'!RN335</f>
        <v>0</v>
      </c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72">
        <f t="shared" si="325"/>
        <v>0</v>
      </c>
      <c r="TX336" s="57">
        <f>TW336*'Bảng giá mua 2015'!ST335</f>
        <v>0</v>
      </c>
      <c r="TY336" s="53">
        <f>'Hàng tồn'!SU337</f>
        <v>0</v>
      </c>
      <c r="TZ336" s="168">
        <f>TY336*'Bảng giá mua 2015'!SV335</f>
        <v>0</v>
      </c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72">
        <f t="shared" si="326"/>
        <v>0</v>
      </c>
      <c r="VF336" s="57">
        <f>VE336*'Bảng giá mua 2015'!UB335</f>
        <v>0</v>
      </c>
      <c r="VG336" s="53">
        <f>'Hàng tồn'!UC337</f>
        <v>0</v>
      </c>
      <c r="VH336" s="168">
        <f>VG336*'Bảng giá mua 2015'!UD335</f>
        <v>0</v>
      </c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72">
        <f t="shared" si="327"/>
        <v>0</v>
      </c>
      <c r="WN336" s="57">
        <f>WM336*'Bảng giá mua 2015'!VJ335</f>
        <v>0</v>
      </c>
      <c r="WO336" s="53">
        <f>'Hàng tồn'!VK337</f>
        <v>0</v>
      </c>
      <c r="WP336" s="168">
        <f>WO336*'Bảng giá mua 2015'!VL335</f>
        <v>0</v>
      </c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72">
        <f t="shared" si="328"/>
        <v>0</v>
      </c>
      <c r="XV336" s="57">
        <f>XU336*'Bảng giá mua 2015'!WR335</f>
        <v>0</v>
      </c>
      <c r="XW336" s="53">
        <f>'Hàng tồn'!WS337</f>
        <v>0</v>
      </c>
      <c r="XX336" s="168">
        <f>XW336*'Bảng giá mua 2015'!WT335</f>
        <v>0</v>
      </c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72">
        <f t="shared" si="329"/>
        <v>0</v>
      </c>
      <c r="ZD336" s="57">
        <f>ZC336*'Bảng giá mua 2015'!XZ335</f>
        <v>0</v>
      </c>
      <c r="ZE336" s="53">
        <f>'Hàng tồn'!YA337</f>
        <v>0</v>
      </c>
      <c r="ZF336" s="168">
        <f>ZE336*'Bảng giá mua 2015'!YB335</f>
        <v>0</v>
      </c>
      <c r="ZG336" s="55"/>
      <c r="ZH336" s="55"/>
      <c r="ZI336" s="55"/>
      <c r="ZJ336" s="55"/>
      <c r="ZK336" s="55"/>
      <c r="ZL336" s="55"/>
      <c r="ZM336" s="55"/>
      <c r="ZN336" s="55"/>
      <c r="ZO336" s="55"/>
      <c r="ZP336" s="55"/>
      <c r="ZQ336" s="55"/>
      <c r="ZR336" s="55"/>
      <c r="ZS336" s="55"/>
      <c r="ZT336" s="55"/>
      <c r="ZU336" s="55"/>
      <c r="ZV336" s="55"/>
      <c r="ZW336" s="55"/>
      <c r="ZX336" s="55"/>
      <c r="ZY336" s="55"/>
      <c r="ZZ336" s="55"/>
      <c r="AAA336" s="55"/>
      <c r="AAB336" s="55"/>
      <c r="AAC336" s="55"/>
      <c r="AAD336" s="55"/>
      <c r="AAE336" s="55"/>
      <c r="AAF336" s="55"/>
      <c r="AAG336" s="55"/>
      <c r="AAH336" s="55"/>
      <c r="AAI336" s="55"/>
      <c r="AAJ336" s="55"/>
      <c r="AAK336" s="72">
        <f t="shared" si="330"/>
        <v>0</v>
      </c>
      <c r="AAL336" s="57">
        <f>AAK336*'Bảng giá mua 2015'!ZH335</f>
        <v>0</v>
      </c>
      <c r="AAM336" s="53">
        <f>'Hàng tồn'!ZI337</f>
        <v>0</v>
      </c>
      <c r="AAN336" s="168">
        <f>AAM336*'Bảng giá mua 2015'!ZJ335</f>
        <v>0</v>
      </c>
      <c r="AAO336" s="55"/>
      <c r="AAP336" s="55"/>
      <c r="AAQ336" s="55"/>
      <c r="AAR336" s="55"/>
      <c r="AAS336" s="55"/>
      <c r="AAT336" s="55"/>
      <c r="AAU336" s="55"/>
      <c r="AAV336" s="55"/>
      <c r="AAW336" s="55"/>
      <c r="AAX336" s="55"/>
      <c r="AAY336" s="55"/>
      <c r="AAZ336" s="55"/>
      <c r="ABA336" s="55"/>
      <c r="ABB336" s="55"/>
      <c r="ABC336" s="55"/>
      <c r="ABD336" s="55"/>
      <c r="ABE336" s="55"/>
      <c r="ABF336" s="55"/>
      <c r="ABG336" s="55"/>
      <c r="ABH336" s="55"/>
      <c r="ABI336" s="55"/>
      <c r="ABJ336" s="55"/>
      <c r="ABK336" s="55"/>
      <c r="ABL336" s="55"/>
      <c r="ABM336" s="55"/>
      <c r="ABN336" s="55"/>
      <c r="ABO336" s="55"/>
      <c r="ABP336" s="55"/>
      <c r="ABQ336" s="55"/>
      <c r="ABR336" s="55"/>
      <c r="ABS336" s="72">
        <f t="shared" si="331"/>
        <v>0</v>
      </c>
      <c r="ABT336" s="57">
        <f>ABS336*'Bảng giá mua 2015'!AAP335</f>
        <v>0</v>
      </c>
      <c r="ABU336" s="53">
        <f>'Hàng tồn'!AAQ337</f>
        <v>0</v>
      </c>
      <c r="ABV336" s="168">
        <f>ABU336*'Bảng giá mua 2015'!AAR335</f>
        <v>0</v>
      </c>
      <c r="ABW336" s="55"/>
      <c r="ABX336" s="55"/>
      <c r="ABY336" s="55"/>
      <c r="ABZ336" s="55"/>
      <c r="ACA336" s="55"/>
      <c r="ACB336" s="55"/>
      <c r="ACC336" s="55"/>
      <c r="ACD336" s="55"/>
      <c r="ACE336" s="55"/>
      <c r="ACF336" s="55"/>
      <c r="ACG336" s="55"/>
      <c r="ACH336" s="55"/>
      <c r="ACI336" s="55"/>
      <c r="ACJ336" s="55"/>
      <c r="ACK336" s="55"/>
      <c r="ACL336" s="55"/>
      <c r="ACM336" s="55"/>
      <c r="ACN336" s="55"/>
      <c r="ACO336" s="55"/>
      <c r="ACP336" s="55"/>
      <c r="ACQ336" s="55"/>
      <c r="ACR336" s="55"/>
      <c r="ACS336" s="55"/>
      <c r="ACT336" s="55"/>
      <c r="ACU336" s="55"/>
      <c r="ACV336" s="55"/>
      <c r="ACW336" s="55"/>
      <c r="ACX336" s="55"/>
      <c r="ACY336" s="55"/>
      <c r="ACZ336" s="55"/>
      <c r="ADA336" s="72">
        <f t="shared" si="332"/>
        <v>0</v>
      </c>
      <c r="ADB336" s="57">
        <f>ADA336*'Bảng giá mua 2015'!ABX335</f>
        <v>0</v>
      </c>
      <c r="ADC336" s="53">
        <f>'Hàng tồn'!ABY337</f>
        <v>0</v>
      </c>
      <c r="ADD336" s="168">
        <f>ADC336*'Bảng giá mua 2015'!ABZ335</f>
        <v>0</v>
      </c>
      <c r="ADE336" s="55"/>
      <c r="ADF336" s="55"/>
      <c r="ADG336" s="55"/>
      <c r="ADH336" s="55"/>
      <c r="ADI336" s="55"/>
      <c r="ADJ336" s="55"/>
      <c r="ADK336" s="55"/>
      <c r="ADL336" s="55"/>
      <c r="ADM336" s="55"/>
      <c r="ADN336" s="55"/>
      <c r="ADO336" s="55"/>
      <c r="ADP336" s="55"/>
      <c r="ADQ336" s="55"/>
      <c r="ADR336" s="55"/>
      <c r="ADS336" s="55"/>
      <c r="ADT336" s="55"/>
      <c r="ADU336" s="55"/>
      <c r="ADV336" s="55"/>
      <c r="ADW336" s="55"/>
      <c r="ADX336" s="55"/>
      <c r="ADY336" s="55"/>
      <c r="ADZ336" s="55"/>
      <c r="AEA336" s="55"/>
      <c r="AEB336" s="55"/>
      <c r="AEC336" s="55"/>
      <c r="AED336" s="55"/>
      <c r="AEE336" s="55"/>
      <c r="AEF336" s="55"/>
      <c r="AEG336" s="55"/>
      <c r="AEH336" s="55"/>
      <c r="AEI336" s="72">
        <f t="shared" si="333"/>
        <v>0</v>
      </c>
      <c r="AEJ336" s="57">
        <f>AEI336*'Bảng giá mua 2015'!ADF335</f>
        <v>0</v>
      </c>
      <c r="AEK336" s="53">
        <f>'Hàng tồn'!ADG337</f>
        <v>0</v>
      </c>
      <c r="AEL336" s="168">
        <f>AEK336*'Bảng giá mua 2015'!ADH335</f>
        <v>0</v>
      </c>
      <c r="AEM336" s="55"/>
      <c r="AEN336" s="55"/>
      <c r="AEO336" s="55"/>
      <c r="AEP336" s="55"/>
      <c r="AEQ336" s="55"/>
      <c r="AER336" s="55"/>
      <c r="AES336" s="55"/>
      <c r="AET336" s="55"/>
      <c r="AEU336" s="55"/>
      <c r="AEV336" s="55"/>
      <c r="AEW336" s="55"/>
      <c r="AEX336" s="55"/>
      <c r="AEY336" s="55"/>
      <c r="AEZ336" s="55"/>
      <c r="AFA336" s="55"/>
      <c r="AFB336" s="55"/>
      <c r="AFC336" s="55"/>
      <c r="AFD336" s="55"/>
      <c r="AFE336" s="55"/>
      <c r="AFF336" s="55"/>
      <c r="AFG336" s="55"/>
      <c r="AFH336" s="55"/>
      <c r="AFI336" s="55"/>
      <c r="AFJ336" s="55"/>
      <c r="AFK336" s="55"/>
      <c r="AFL336" s="55"/>
      <c r="AFM336" s="55"/>
      <c r="AFN336" s="55"/>
      <c r="AFO336" s="55"/>
      <c r="AFP336" s="55"/>
      <c r="AFQ336" s="72">
        <f t="shared" si="334"/>
        <v>0</v>
      </c>
      <c r="AFR336" s="57">
        <f>AFQ336*'Bảng giá mua 2015'!AEN335</f>
        <v>0</v>
      </c>
      <c r="AFS336" s="53">
        <f>'Hàng tồn'!AEO337</f>
        <v>0</v>
      </c>
      <c r="AFT336" s="168">
        <f>AFS336*'Bảng giá mua 2015'!AEP335</f>
        <v>0</v>
      </c>
      <c r="AFU336" s="55"/>
      <c r="AFV336" s="55"/>
      <c r="AFW336" s="55"/>
      <c r="AFX336" s="55"/>
      <c r="AFY336" s="55"/>
      <c r="AFZ336" s="55"/>
      <c r="AGA336" s="55"/>
      <c r="AGB336" s="55"/>
      <c r="AGC336" s="55"/>
      <c r="AGD336" s="55"/>
      <c r="AGE336" s="55"/>
      <c r="AGF336" s="55"/>
      <c r="AGG336" s="55"/>
      <c r="AGH336" s="55"/>
      <c r="AGI336" s="55"/>
      <c r="AGJ336" s="55"/>
      <c r="AGK336" s="55"/>
      <c r="AGL336" s="55"/>
      <c r="AGM336" s="55"/>
      <c r="AGN336" s="55"/>
      <c r="AGO336" s="55"/>
      <c r="AGP336" s="55"/>
      <c r="AGQ336" s="55"/>
      <c r="AGR336" s="55"/>
      <c r="AGS336" s="55"/>
      <c r="AGT336" s="55"/>
      <c r="AGU336" s="55"/>
      <c r="AGV336" s="55"/>
      <c r="AGW336" s="55"/>
      <c r="AGX336" s="55"/>
      <c r="AGY336" s="72">
        <f t="shared" si="335"/>
        <v>0</v>
      </c>
      <c r="AGZ336" s="57">
        <f>AGY336*'Bảng giá mua 2015'!AFV335</f>
        <v>0</v>
      </c>
      <c r="AHA336" s="53">
        <f>'Hàng tồn'!AFW337</f>
        <v>0</v>
      </c>
      <c r="AHB336" s="168">
        <f>AHA336*'Bảng giá mua 2015'!AFX335</f>
        <v>0</v>
      </c>
      <c r="AHC336" s="55"/>
      <c r="AHD336" s="55"/>
      <c r="AHE336" s="55"/>
      <c r="AHF336" s="55"/>
      <c r="AHG336" s="55"/>
      <c r="AHH336" s="55"/>
      <c r="AHI336" s="55"/>
      <c r="AHJ336" s="55"/>
      <c r="AHK336" s="55"/>
      <c r="AHL336" s="55"/>
      <c r="AHM336" s="55"/>
      <c r="AHN336" s="55"/>
      <c r="AHO336" s="55"/>
      <c r="AHP336" s="55"/>
      <c r="AHQ336" s="55"/>
      <c r="AHR336" s="55"/>
      <c r="AHS336" s="55"/>
      <c r="AHT336" s="55"/>
      <c r="AHU336" s="55"/>
      <c r="AHV336" s="55"/>
      <c r="AHW336" s="55"/>
      <c r="AHX336" s="55"/>
      <c r="AHY336" s="55"/>
      <c r="AHZ336" s="55"/>
      <c r="AIA336" s="55"/>
      <c r="AIB336" s="55"/>
      <c r="AIC336" s="55"/>
      <c r="AID336" s="55"/>
      <c r="AIE336" s="55"/>
      <c r="AIF336" s="55"/>
      <c r="AIG336" s="72">
        <f t="shared" si="336"/>
        <v>0</v>
      </c>
      <c r="AIH336" s="57">
        <f>AIG336*'Bảng giá bán 2015'!AC335</f>
        <v>0</v>
      </c>
      <c r="AII336" s="53">
        <f>'Hàng tồn'!AHE337</f>
        <v>0</v>
      </c>
      <c r="AIJ336" s="168">
        <f>AII336*'Bảng giá bán 2015'!AD335</f>
        <v>0</v>
      </c>
      <c r="AIK336" s="55"/>
      <c r="AIL336" s="55"/>
      <c r="AIM336" s="55"/>
      <c r="AIN336" s="55"/>
      <c r="AIO336" s="55"/>
      <c r="AIP336" s="55"/>
      <c r="AIQ336" s="55"/>
      <c r="AIR336" s="55"/>
      <c r="AIS336" s="55">
        <v>1</v>
      </c>
      <c r="AIT336" s="55"/>
      <c r="AIU336" s="55"/>
      <c r="AIV336" s="55"/>
      <c r="AIW336" s="55"/>
      <c r="AIX336" s="55"/>
      <c r="AIY336" s="55"/>
      <c r="AIZ336" s="55"/>
      <c r="AJA336" s="55"/>
      <c r="AJB336" s="55"/>
      <c r="AJC336" s="55"/>
      <c r="AJD336" s="55"/>
      <c r="AJE336" s="55"/>
      <c r="AJF336" s="55"/>
      <c r="AJG336" s="55"/>
      <c r="AJH336" s="55"/>
      <c r="AJI336" s="55"/>
      <c r="AJJ336" s="55"/>
      <c r="AJK336" s="55"/>
      <c r="AJL336" s="55"/>
      <c r="AJM336" s="55"/>
      <c r="AJN336" s="55"/>
      <c r="AJO336" s="72">
        <f t="shared" si="337"/>
        <v>1</v>
      </c>
      <c r="AJP336" s="57">
        <f>AJO336*'Bảng giá bán 2015'!AD335</f>
        <v>0</v>
      </c>
      <c r="AJQ336" s="53">
        <f>'Hàng tồn'!AIM337</f>
        <v>0</v>
      </c>
      <c r="AJR336" s="168">
        <f>AJQ336*'Bảng giá mua 2015'!AIN335</f>
        <v>0</v>
      </c>
      <c r="AJS336" s="55"/>
      <c r="AJT336" s="55"/>
      <c r="AJU336" s="55"/>
      <c r="AJV336" s="55"/>
      <c r="AJW336" s="55"/>
      <c r="AJX336" s="55"/>
      <c r="AJY336" s="55"/>
      <c r="AJZ336" s="55"/>
      <c r="AKA336" s="55"/>
      <c r="AKB336" s="55"/>
      <c r="AKC336" s="55"/>
      <c r="AKD336" s="55"/>
      <c r="AKE336" s="55"/>
      <c r="AKF336" s="55"/>
      <c r="AKG336" s="55"/>
      <c r="AKH336" s="55"/>
      <c r="AKI336" s="55"/>
      <c r="AKJ336" s="55"/>
      <c r="AKK336" s="55"/>
      <c r="AKL336" s="55"/>
      <c r="AKM336" s="55"/>
      <c r="AKN336" s="55"/>
      <c r="AKO336" s="55"/>
      <c r="AKP336" s="55"/>
      <c r="AKQ336" s="55"/>
      <c r="AKR336" s="55"/>
      <c r="AKS336" s="55"/>
      <c r="AKT336" s="55"/>
      <c r="AKU336" s="55"/>
      <c r="AKV336" s="55"/>
      <c r="AKW336" s="72">
        <f t="shared" si="338"/>
        <v>0</v>
      </c>
      <c r="AKX336" s="57">
        <f>AKW336*'Bảng giá bán 2015'!BL335</f>
        <v>0</v>
      </c>
      <c r="AKY336" s="53">
        <f>'Hàng tồn'!AJU337</f>
        <v>0</v>
      </c>
      <c r="AKZ336" s="168">
        <f>AKY336*'Bảng giá mua 2015'!AJV335</f>
        <v>0</v>
      </c>
      <c r="ALA336" s="55"/>
      <c r="ALB336" s="55"/>
      <c r="ALC336" s="55"/>
      <c r="ALD336" s="55"/>
      <c r="ALE336" s="55"/>
      <c r="ALF336" s="55"/>
      <c r="ALG336" s="55"/>
      <c r="ALH336" s="55"/>
      <c r="ALI336" s="55"/>
      <c r="ALJ336" s="55"/>
      <c r="ALK336" s="55"/>
      <c r="ALL336" s="55"/>
      <c r="ALM336" s="55"/>
      <c r="ALN336" s="55"/>
      <c r="ALO336" s="55"/>
      <c r="ALP336" s="55"/>
      <c r="ALQ336" s="55"/>
      <c r="ALR336" s="55"/>
      <c r="ALS336" s="55"/>
      <c r="ALT336" s="55"/>
      <c r="ALU336" s="55"/>
      <c r="ALV336" s="55"/>
      <c r="ALW336" s="55"/>
      <c r="ALX336" s="55"/>
      <c r="ALY336" s="55"/>
      <c r="ALZ336" s="55"/>
      <c r="AMA336" s="55"/>
      <c r="AMB336" s="55"/>
      <c r="AMC336" s="55"/>
      <c r="AMD336" s="55"/>
      <c r="AME336" s="72">
        <f t="shared" si="339"/>
        <v>0</v>
      </c>
      <c r="AMF336" s="57">
        <f>AME336*'Bảng giá bán 2015'!CT335</f>
        <v>0</v>
      </c>
      <c r="AMG336" s="53">
        <f>'Hàng tồn'!ALC337</f>
        <v>0</v>
      </c>
      <c r="AMH336" s="168">
        <f>AMG336*'Bảng giá mua 2015'!ALD335</f>
        <v>0</v>
      </c>
      <c r="AMI336" s="55"/>
      <c r="AMJ336" s="55"/>
      <c r="AMK336" s="55"/>
      <c r="AML336" s="55"/>
      <c r="AMM336" s="55"/>
      <c r="AMN336" s="55"/>
      <c r="AMO336" s="55"/>
      <c r="AMP336" s="55"/>
      <c r="AMQ336" s="55"/>
      <c r="AMR336" s="55"/>
      <c r="AMS336" s="55"/>
      <c r="AMT336" s="55"/>
      <c r="AMU336" s="55"/>
      <c r="AMV336" s="55"/>
      <c r="AMW336" s="55"/>
      <c r="AMX336" s="55"/>
      <c r="AMY336" s="55"/>
      <c r="AMZ336" s="55"/>
      <c r="ANA336" s="55"/>
      <c r="ANB336" s="55"/>
      <c r="ANC336" s="55"/>
      <c r="AND336" s="55"/>
      <c r="ANE336" s="55"/>
      <c r="ANF336" s="55"/>
      <c r="ANG336" s="55"/>
      <c r="ANH336" s="55"/>
      <c r="ANI336" s="55"/>
      <c r="ANJ336" s="55"/>
      <c r="ANK336" s="55"/>
      <c r="ANL336" s="55"/>
      <c r="ANM336" s="72">
        <f t="shared" si="340"/>
        <v>0</v>
      </c>
      <c r="ANN336" s="57">
        <f>ANM336*'Bảng giá bán 2015'!EB335</f>
        <v>0</v>
      </c>
      <c r="ANO336" s="53">
        <f>'Hàng tồn'!AMK337</f>
        <v>0</v>
      </c>
      <c r="ANP336" s="168">
        <f>ANO336*'Bảng giá mua 2015'!AML335</f>
        <v>0</v>
      </c>
    </row>
    <row r="337" spans="1:1056" x14ac:dyDescent="0.3">
      <c r="A337" s="130"/>
      <c r="B337" s="58" t="s">
        <v>107</v>
      </c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72">
        <f t="shared" si="310"/>
        <v>0</v>
      </c>
      <c r="AH337" s="57">
        <f>AG337*'Bảng giá mua 2015'!D336</f>
        <v>0</v>
      </c>
      <c r="AI337" s="53">
        <f>'Hàng tồn'!E338</f>
        <v>0</v>
      </c>
      <c r="AJ337" s="168">
        <f>AI337*'Bảng giá mua 2015'!F336</f>
        <v>0</v>
      </c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72">
        <f t="shared" si="311"/>
        <v>0</v>
      </c>
      <c r="BP337" s="57">
        <f>BO337*'Bảng giá mua 2015'!AL336</f>
        <v>0</v>
      </c>
      <c r="BQ337" s="53">
        <f>'Hàng tồn'!AM338</f>
        <v>0</v>
      </c>
      <c r="BR337" s="168">
        <f>BQ337*'Bảng giá mua 2015'!AN336</f>
        <v>0</v>
      </c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72">
        <f t="shared" si="312"/>
        <v>0</v>
      </c>
      <c r="CX337" s="57">
        <f>CW337*'Bảng giá mua 2015'!BT336</f>
        <v>0</v>
      </c>
      <c r="CY337" s="53">
        <f>'Hàng tồn'!BU338</f>
        <v>0</v>
      </c>
      <c r="CZ337" s="168">
        <f>CY337*'Bảng giá mua 2015'!BV336</f>
        <v>0</v>
      </c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72">
        <f t="shared" si="313"/>
        <v>0</v>
      </c>
      <c r="EF337" s="57">
        <f>EE337*'Bảng giá mua 2015'!DB336</f>
        <v>0</v>
      </c>
      <c r="EG337" s="53">
        <f>'Hàng tồn'!DC338</f>
        <v>0</v>
      </c>
      <c r="EH337" s="168">
        <f>EG337*'Bảng giá mua 2015'!DD336</f>
        <v>0</v>
      </c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72">
        <f t="shared" si="314"/>
        <v>0</v>
      </c>
      <c r="FN337" s="57">
        <f>FM337*'Bảng giá mua 2015'!EJ336</f>
        <v>0</v>
      </c>
      <c r="FO337" s="53">
        <f>'Hàng tồn'!EK338</f>
        <v>0</v>
      </c>
      <c r="FP337" s="168">
        <f>FO337*'Bảng giá mua 2015'!EL336</f>
        <v>0</v>
      </c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72">
        <f t="shared" si="315"/>
        <v>0</v>
      </c>
      <c r="GV337" s="57">
        <f>GU337*'Bảng giá mua 2015'!FR336</f>
        <v>0</v>
      </c>
      <c r="GW337" s="53">
        <f>'Hàng tồn'!FS338</f>
        <v>0</v>
      </c>
      <c r="GX337" s="168">
        <f>GW337*'Bảng giá mua 2015'!FT336</f>
        <v>0</v>
      </c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72">
        <f t="shared" si="316"/>
        <v>0</v>
      </c>
      <c r="ID337" s="57">
        <f>IC337*'Bảng giá mua 2015'!GZ336</f>
        <v>0</v>
      </c>
      <c r="IE337" s="53">
        <f>'Hàng tồn'!HA338</f>
        <v>0</v>
      </c>
      <c r="IF337" s="168">
        <f>IE337*'Bảng giá mua 2015'!HB336</f>
        <v>0</v>
      </c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72">
        <f t="shared" si="317"/>
        <v>0</v>
      </c>
      <c r="JL337" s="57">
        <f>JK337*'Bảng giá mua 2015'!IH336</f>
        <v>0</v>
      </c>
      <c r="JM337" s="53">
        <f>'Hàng tồn'!II338</f>
        <v>0</v>
      </c>
      <c r="JN337" s="168">
        <f>JM337*'Bảng giá mua 2015'!IJ336</f>
        <v>0</v>
      </c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72">
        <f t="shared" si="318"/>
        <v>0</v>
      </c>
      <c r="KT337" s="57">
        <f>KS337*'Bảng giá mua 2015'!JP336</f>
        <v>0</v>
      </c>
      <c r="KU337" s="53">
        <f>'Hàng tồn'!JQ338</f>
        <v>0</v>
      </c>
      <c r="KV337" s="168">
        <f>KU337*'Bảng giá mua 2015'!JR336</f>
        <v>0</v>
      </c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72">
        <f t="shared" si="319"/>
        <v>0</v>
      </c>
      <c r="MB337" s="57">
        <f>MA337*'Bảng giá mua 2015'!KX336</f>
        <v>0</v>
      </c>
      <c r="MC337" s="53">
        <f>'Hàng tồn'!KY338</f>
        <v>0</v>
      </c>
      <c r="MD337" s="168">
        <f>MC337*'Bảng giá mua 2015'!KZ336</f>
        <v>0</v>
      </c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72">
        <f t="shared" si="320"/>
        <v>0</v>
      </c>
      <c r="NJ337" s="57">
        <f>NI337*'Bảng giá mua 2015'!MF336</f>
        <v>0</v>
      </c>
      <c r="NK337" s="53">
        <f>'Hàng tồn'!MG338</f>
        <v>0</v>
      </c>
      <c r="NL337" s="168">
        <f>NK337*'Bảng giá mua 2015'!MH336</f>
        <v>0</v>
      </c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72">
        <f t="shared" si="321"/>
        <v>0</v>
      </c>
      <c r="OR337" s="57">
        <f>OQ337*'Bảng giá mua 2015'!NN336</f>
        <v>0</v>
      </c>
      <c r="OS337" s="53">
        <f>'Hàng tồn'!NO338</f>
        <v>0</v>
      </c>
      <c r="OT337" s="168">
        <f>OS337*'Bảng giá mua 2015'!NP336</f>
        <v>0</v>
      </c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72">
        <f t="shared" si="322"/>
        <v>0</v>
      </c>
      <c r="PZ337" s="57">
        <f>PY337*'Bảng giá mua 2015'!OV336</f>
        <v>0</v>
      </c>
      <c r="QA337" s="53">
        <f>'Hàng tồn'!OW338</f>
        <v>0</v>
      </c>
      <c r="QB337" s="168">
        <f>QA337*'Bảng giá mua 2015'!OX336</f>
        <v>0</v>
      </c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72">
        <f t="shared" si="323"/>
        <v>0</v>
      </c>
      <c r="RH337" s="57">
        <f>RG337*'Bảng giá mua 2015'!QD336</f>
        <v>0</v>
      </c>
      <c r="RI337" s="53">
        <f>'Hàng tồn'!QE338</f>
        <v>0</v>
      </c>
      <c r="RJ337" s="168">
        <f>RI337*'Bảng giá mua 2015'!QF336</f>
        <v>0</v>
      </c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72">
        <f t="shared" si="324"/>
        <v>0</v>
      </c>
      <c r="SP337" s="57">
        <f>SO337*'Bảng giá mua 2015'!RL336</f>
        <v>0</v>
      </c>
      <c r="SQ337" s="53">
        <f>'Hàng tồn'!RM338</f>
        <v>0</v>
      </c>
      <c r="SR337" s="168">
        <f>SQ337*'Bảng giá mua 2015'!RN336</f>
        <v>0</v>
      </c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72">
        <f t="shared" si="325"/>
        <v>0</v>
      </c>
      <c r="TX337" s="57">
        <f>TW337*'Bảng giá mua 2015'!ST336</f>
        <v>0</v>
      </c>
      <c r="TY337" s="53">
        <f>'Hàng tồn'!SU338</f>
        <v>0</v>
      </c>
      <c r="TZ337" s="168">
        <f>TY337*'Bảng giá mua 2015'!SV336</f>
        <v>0</v>
      </c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72">
        <f t="shared" si="326"/>
        <v>0</v>
      </c>
      <c r="VF337" s="57">
        <f>VE337*'Bảng giá mua 2015'!UB336</f>
        <v>0</v>
      </c>
      <c r="VG337" s="53">
        <f>'Hàng tồn'!UC338</f>
        <v>0</v>
      </c>
      <c r="VH337" s="168">
        <f>VG337*'Bảng giá mua 2015'!UD336</f>
        <v>0</v>
      </c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72">
        <f t="shared" si="327"/>
        <v>0</v>
      </c>
      <c r="WN337" s="57">
        <f>WM337*'Bảng giá mua 2015'!VJ336</f>
        <v>0</v>
      </c>
      <c r="WO337" s="53">
        <f>'Hàng tồn'!VK338</f>
        <v>0</v>
      </c>
      <c r="WP337" s="168">
        <f>WO337*'Bảng giá mua 2015'!VL336</f>
        <v>0</v>
      </c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72">
        <f t="shared" si="328"/>
        <v>0</v>
      </c>
      <c r="XV337" s="57">
        <f>XU337*'Bảng giá mua 2015'!WR336</f>
        <v>0</v>
      </c>
      <c r="XW337" s="53">
        <f>'Hàng tồn'!WS338</f>
        <v>0</v>
      </c>
      <c r="XX337" s="168">
        <f>XW337*'Bảng giá mua 2015'!WT336</f>
        <v>0</v>
      </c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72">
        <f t="shared" si="329"/>
        <v>0</v>
      </c>
      <c r="ZD337" s="57">
        <f>ZC337*'Bảng giá mua 2015'!XZ336</f>
        <v>0</v>
      </c>
      <c r="ZE337" s="53">
        <f>'Hàng tồn'!YA338</f>
        <v>0</v>
      </c>
      <c r="ZF337" s="168">
        <f>ZE337*'Bảng giá mua 2015'!YB336</f>
        <v>0</v>
      </c>
      <c r="ZG337" s="55"/>
      <c r="ZH337" s="55"/>
      <c r="ZI337" s="55"/>
      <c r="ZJ337" s="55"/>
      <c r="ZK337" s="55"/>
      <c r="ZL337" s="55"/>
      <c r="ZM337" s="55"/>
      <c r="ZN337" s="55"/>
      <c r="ZO337" s="55"/>
      <c r="ZP337" s="55"/>
      <c r="ZQ337" s="55"/>
      <c r="ZR337" s="55"/>
      <c r="ZS337" s="55"/>
      <c r="ZT337" s="55"/>
      <c r="ZU337" s="55"/>
      <c r="ZV337" s="55"/>
      <c r="ZW337" s="55"/>
      <c r="ZX337" s="55"/>
      <c r="ZY337" s="55"/>
      <c r="ZZ337" s="55"/>
      <c r="AAA337" s="55"/>
      <c r="AAB337" s="55"/>
      <c r="AAC337" s="55"/>
      <c r="AAD337" s="55"/>
      <c r="AAE337" s="55"/>
      <c r="AAF337" s="55"/>
      <c r="AAG337" s="55"/>
      <c r="AAH337" s="55"/>
      <c r="AAI337" s="55"/>
      <c r="AAJ337" s="55"/>
      <c r="AAK337" s="72">
        <f t="shared" si="330"/>
        <v>0</v>
      </c>
      <c r="AAL337" s="57">
        <f>AAK337*'Bảng giá mua 2015'!ZH336</f>
        <v>0</v>
      </c>
      <c r="AAM337" s="53">
        <f>'Hàng tồn'!ZI338</f>
        <v>0</v>
      </c>
      <c r="AAN337" s="168">
        <f>AAM337*'Bảng giá mua 2015'!ZJ336</f>
        <v>0</v>
      </c>
      <c r="AAO337" s="55"/>
      <c r="AAP337" s="55"/>
      <c r="AAQ337" s="55"/>
      <c r="AAR337" s="55"/>
      <c r="AAS337" s="55"/>
      <c r="AAT337" s="55"/>
      <c r="AAU337" s="55"/>
      <c r="AAV337" s="55"/>
      <c r="AAW337" s="55"/>
      <c r="AAX337" s="55"/>
      <c r="AAY337" s="55"/>
      <c r="AAZ337" s="55"/>
      <c r="ABA337" s="55"/>
      <c r="ABB337" s="55"/>
      <c r="ABC337" s="55"/>
      <c r="ABD337" s="55"/>
      <c r="ABE337" s="55"/>
      <c r="ABF337" s="55"/>
      <c r="ABG337" s="55"/>
      <c r="ABH337" s="55"/>
      <c r="ABI337" s="55"/>
      <c r="ABJ337" s="55"/>
      <c r="ABK337" s="55"/>
      <c r="ABL337" s="55"/>
      <c r="ABM337" s="55"/>
      <c r="ABN337" s="55"/>
      <c r="ABO337" s="55"/>
      <c r="ABP337" s="55"/>
      <c r="ABQ337" s="55"/>
      <c r="ABR337" s="55"/>
      <c r="ABS337" s="72">
        <f t="shared" si="331"/>
        <v>0</v>
      </c>
      <c r="ABT337" s="57">
        <f>ABS337*'Bảng giá mua 2015'!AAP336</f>
        <v>0</v>
      </c>
      <c r="ABU337" s="53">
        <f>'Hàng tồn'!AAQ338</f>
        <v>0</v>
      </c>
      <c r="ABV337" s="168">
        <f>ABU337*'Bảng giá mua 2015'!AAR336</f>
        <v>0</v>
      </c>
      <c r="ABW337" s="55"/>
      <c r="ABX337" s="55"/>
      <c r="ABY337" s="55"/>
      <c r="ABZ337" s="55"/>
      <c r="ACA337" s="55"/>
      <c r="ACB337" s="55"/>
      <c r="ACC337" s="55"/>
      <c r="ACD337" s="55"/>
      <c r="ACE337" s="55"/>
      <c r="ACF337" s="55"/>
      <c r="ACG337" s="55"/>
      <c r="ACH337" s="55"/>
      <c r="ACI337" s="55"/>
      <c r="ACJ337" s="55"/>
      <c r="ACK337" s="55"/>
      <c r="ACL337" s="55"/>
      <c r="ACM337" s="55"/>
      <c r="ACN337" s="55"/>
      <c r="ACO337" s="55"/>
      <c r="ACP337" s="55"/>
      <c r="ACQ337" s="55"/>
      <c r="ACR337" s="55"/>
      <c r="ACS337" s="55"/>
      <c r="ACT337" s="55"/>
      <c r="ACU337" s="55"/>
      <c r="ACV337" s="55"/>
      <c r="ACW337" s="55"/>
      <c r="ACX337" s="55"/>
      <c r="ACY337" s="55"/>
      <c r="ACZ337" s="55"/>
      <c r="ADA337" s="72">
        <f t="shared" si="332"/>
        <v>0</v>
      </c>
      <c r="ADB337" s="57">
        <f>ADA337*'Bảng giá mua 2015'!ABX336</f>
        <v>0</v>
      </c>
      <c r="ADC337" s="53">
        <f>'Hàng tồn'!ABY338</f>
        <v>0</v>
      </c>
      <c r="ADD337" s="168">
        <f>ADC337*'Bảng giá mua 2015'!ABZ336</f>
        <v>0</v>
      </c>
      <c r="ADE337" s="55"/>
      <c r="ADF337" s="55"/>
      <c r="ADG337" s="55"/>
      <c r="ADH337" s="55"/>
      <c r="ADI337" s="55"/>
      <c r="ADJ337" s="55"/>
      <c r="ADK337" s="55"/>
      <c r="ADL337" s="55"/>
      <c r="ADM337" s="55"/>
      <c r="ADN337" s="55"/>
      <c r="ADO337" s="55"/>
      <c r="ADP337" s="55"/>
      <c r="ADQ337" s="55"/>
      <c r="ADR337" s="55"/>
      <c r="ADS337" s="55"/>
      <c r="ADT337" s="55"/>
      <c r="ADU337" s="55"/>
      <c r="ADV337" s="55"/>
      <c r="ADW337" s="55"/>
      <c r="ADX337" s="55"/>
      <c r="ADY337" s="55"/>
      <c r="ADZ337" s="55"/>
      <c r="AEA337" s="55"/>
      <c r="AEB337" s="55"/>
      <c r="AEC337" s="55"/>
      <c r="AED337" s="55"/>
      <c r="AEE337" s="55"/>
      <c r="AEF337" s="55"/>
      <c r="AEG337" s="55"/>
      <c r="AEH337" s="55"/>
      <c r="AEI337" s="72">
        <f t="shared" si="333"/>
        <v>0</v>
      </c>
      <c r="AEJ337" s="57">
        <f>AEI337*'Bảng giá mua 2015'!ADF336</f>
        <v>0</v>
      </c>
      <c r="AEK337" s="53">
        <f>'Hàng tồn'!ADG338</f>
        <v>0</v>
      </c>
      <c r="AEL337" s="168">
        <f>AEK337*'Bảng giá mua 2015'!ADH336</f>
        <v>0</v>
      </c>
      <c r="AEM337" s="55"/>
      <c r="AEN337" s="55"/>
      <c r="AEO337" s="55"/>
      <c r="AEP337" s="55"/>
      <c r="AEQ337" s="55"/>
      <c r="AER337" s="55"/>
      <c r="AES337" s="55"/>
      <c r="AET337" s="55"/>
      <c r="AEU337" s="55"/>
      <c r="AEV337" s="55"/>
      <c r="AEW337" s="55"/>
      <c r="AEX337" s="55"/>
      <c r="AEY337" s="55"/>
      <c r="AEZ337" s="55"/>
      <c r="AFA337" s="55"/>
      <c r="AFB337" s="55"/>
      <c r="AFC337" s="55"/>
      <c r="AFD337" s="55"/>
      <c r="AFE337" s="55"/>
      <c r="AFF337" s="55"/>
      <c r="AFG337" s="55"/>
      <c r="AFH337" s="55"/>
      <c r="AFI337" s="55"/>
      <c r="AFJ337" s="55"/>
      <c r="AFK337" s="55"/>
      <c r="AFL337" s="55"/>
      <c r="AFM337" s="55"/>
      <c r="AFN337" s="55"/>
      <c r="AFO337" s="55"/>
      <c r="AFP337" s="55"/>
      <c r="AFQ337" s="72">
        <f t="shared" si="334"/>
        <v>0</v>
      </c>
      <c r="AFR337" s="57">
        <f>AFQ337*'Bảng giá mua 2015'!AEN336</f>
        <v>0</v>
      </c>
      <c r="AFS337" s="53">
        <f>'Hàng tồn'!AEO338</f>
        <v>0</v>
      </c>
      <c r="AFT337" s="168">
        <f>AFS337*'Bảng giá mua 2015'!AEP336</f>
        <v>0</v>
      </c>
      <c r="AFU337" s="55"/>
      <c r="AFV337" s="55"/>
      <c r="AFW337" s="55"/>
      <c r="AFX337" s="55"/>
      <c r="AFY337" s="55"/>
      <c r="AFZ337" s="55"/>
      <c r="AGA337" s="55"/>
      <c r="AGB337" s="55"/>
      <c r="AGC337" s="55"/>
      <c r="AGD337" s="55"/>
      <c r="AGE337" s="55"/>
      <c r="AGF337" s="55"/>
      <c r="AGG337" s="55"/>
      <c r="AGH337" s="55"/>
      <c r="AGI337" s="55"/>
      <c r="AGJ337" s="55"/>
      <c r="AGK337" s="55"/>
      <c r="AGL337" s="55"/>
      <c r="AGM337" s="55"/>
      <c r="AGN337" s="55"/>
      <c r="AGO337" s="55"/>
      <c r="AGP337" s="55"/>
      <c r="AGQ337" s="55"/>
      <c r="AGR337" s="55"/>
      <c r="AGS337" s="55"/>
      <c r="AGT337" s="55"/>
      <c r="AGU337" s="55"/>
      <c r="AGV337" s="55"/>
      <c r="AGW337" s="55"/>
      <c r="AGX337" s="55"/>
      <c r="AGY337" s="72">
        <f t="shared" si="335"/>
        <v>0</v>
      </c>
      <c r="AGZ337" s="57">
        <f>AGY337*'Bảng giá mua 2015'!AFV336</f>
        <v>0</v>
      </c>
      <c r="AHA337" s="53">
        <f>'Hàng tồn'!AFW338</f>
        <v>0</v>
      </c>
      <c r="AHB337" s="168">
        <f>AHA337*'Bảng giá mua 2015'!AFX336</f>
        <v>0</v>
      </c>
      <c r="AHC337" s="55"/>
      <c r="AHD337" s="55"/>
      <c r="AHE337" s="55"/>
      <c r="AHF337" s="55"/>
      <c r="AHG337" s="55"/>
      <c r="AHH337" s="55"/>
      <c r="AHI337" s="55"/>
      <c r="AHJ337" s="55"/>
      <c r="AHK337" s="55"/>
      <c r="AHL337" s="55"/>
      <c r="AHM337" s="55"/>
      <c r="AHN337" s="55"/>
      <c r="AHO337" s="55">
        <v>1</v>
      </c>
      <c r="AHP337" s="55"/>
      <c r="AHQ337" s="55"/>
      <c r="AHR337" s="55"/>
      <c r="AHS337" s="55"/>
      <c r="AHT337" s="55"/>
      <c r="AHU337" s="55"/>
      <c r="AHV337" s="55"/>
      <c r="AHW337" s="55"/>
      <c r="AHX337" s="55"/>
      <c r="AHY337" s="55"/>
      <c r="AHZ337" s="55"/>
      <c r="AIA337" s="55"/>
      <c r="AIB337" s="55"/>
      <c r="AIC337" s="55"/>
      <c r="AID337" s="55"/>
      <c r="AIE337" s="55"/>
      <c r="AIF337" s="55"/>
      <c r="AIG337" s="72">
        <f t="shared" si="336"/>
        <v>1</v>
      </c>
      <c r="AIH337" s="57">
        <f>AIG337*'Bảng giá bán 2015'!AC336</f>
        <v>0</v>
      </c>
      <c r="AII337" s="53">
        <f>'Hàng tồn'!AHE338</f>
        <v>0</v>
      </c>
      <c r="AIJ337" s="168">
        <f>AII337*'Bảng giá bán 2015'!AD336</f>
        <v>0</v>
      </c>
      <c r="AIK337" s="55"/>
      <c r="AIL337" s="55"/>
      <c r="AIM337" s="55"/>
      <c r="AIN337" s="55">
        <v>1</v>
      </c>
      <c r="AIO337" s="55"/>
      <c r="AIP337" s="55"/>
      <c r="AIQ337" s="55"/>
      <c r="AIR337" s="55">
        <v>1</v>
      </c>
      <c r="AIS337" s="55"/>
      <c r="AIT337" s="55"/>
      <c r="AIU337" s="55">
        <v>1</v>
      </c>
      <c r="AIV337" s="55"/>
      <c r="AIW337" s="55">
        <v>1</v>
      </c>
      <c r="AIX337" s="55"/>
      <c r="AIY337" s="55"/>
      <c r="AIZ337" s="55"/>
      <c r="AJA337" s="55"/>
      <c r="AJB337" s="55"/>
      <c r="AJC337" s="55"/>
      <c r="AJD337" s="55"/>
      <c r="AJE337" s="55"/>
      <c r="AJF337" s="55"/>
      <c r="AJG337" s="55"/>
      <c r="AJH337" s="55"/>
      <c r="AJI337" s="55"/>
      <c r="AJJ337" s="55"/>
      <c r="AJK337" s="55"/>
      <c r="AJL337" s="55"/>
      <c r="AJM337" s="55"/>
      <c r="AJN337" s="55"/>
      <c r="AJO337" s="72">
        <f t="shared" si="337"/>
        <v>4</v>
      </c>
      <c r="AJP337" s="57">
        <f>AJO337*'Bảng giá bán 2015'!AD336</f>
        <v>0</v>
      </c>
      <c r="AJQ337" s="53">
        <f>'Hàng tồn'!AIM338</f>
        <v>0</v>
      </c>
      <c r="AJR337" s="168">
        <f>AJQ337*'Bảng giá mua 2015'!AIN336</f>
        <v>0</v>
      </c>
      <c r="AJS337" s="55"/>
      <c r="AJT337" s="55"/>
      <c r="AJU337" s="55"/>
      <c r="AJV337" s="55"/>
      <c r="AJW337" s="55"/>
      <c r="AJX337" s="55"/>
      <c r="AJY337" s="55"/>
      <c r="AJZ337" s="55"/>
      <c r="AKA337" s="55"/>
      <c r="AKB337" s="55"/>
      <c r="AKC337" s="55"/>
      <c r="AKD337" s="55"/>
      <c r="AKE337" s="55"/>
      <c r="AKF337" s="55"/>
      <c r="AKG337" s="55"/>
      <c r="AKH337" s="55"/>
      <c r="AKI337" s="55"/>
      <c r="AKJ337" s="55"/>
      <c r="AKK337" s="55"/>
      <c r="AKL337" s="55"/>
      <c r="AKM337" s="55"/>
      <c r="AKN337" s="55"/>
      <c r="AKO337" s="55"/>
      <c r="AKP337" s="55"/>
      <c r="AKQ337" s="55"/>
      <c r="AKR337" s="55"/>
      <c r="AKS337" s="55"/>
      <c r="AKT337" s="55"/>
      <c r="AKU337" s="55"/>
      <c r="AKV337" s="55"/>
      <c r="AKW337" s="72">
        <f t="shared" si="338"/>
        <v>0</v>
      </c>
      <c r="AKX337" s="57">
        <f>AKW337*'Bảng giá bán 2015'!BL336</f>
        <v>0</v>
      </c>
      <c r="AKY337" s="53">
        <f>'Hàng tồn'!AJU338</f>
        <v>0</v>
      </c>
      <c r="AKZ337" s="168">
        <f>AKY337*'Bảng giá mua 2015'!AJV336</f>
        <v>0</v>
      </c>
      <c r="ALA337" s="55"/>
      <c r="ALB337" s="55"/>
      <c r="ALC337" s="55"/>
      <c r="ALD337" s="55"/>
      <c r="ALE337" s="55"/>
      <c r="ALF337" s="55"/>
      <c r="ALG337" s="55"/>
      <c r="ALH337" s="55"/>
      <c r="ALI337" s="55"/>
      <c r="ALJ337" s="55"/>
      <c r="ALK337" s="55"/>
      <c r="ALL337" s="55"/>
      <c r="ALM337" s="55"/>
      <c r="ALN337" s="55"/>
      <c r="ALO337" s="55"/>
      <c r="ALP337" s="55"/>
      <c r="ALQ337" s="55"/>
      <c r="ALR337" s="55"/>
      <c r="ALS337" s="55"/>
      <c r="ALT337" s="55"/>
      <c r="ALU337" s="55"/>
      <c r="ALV337" s="55"/>
      <c r="ALW337" s="55"/>
      <c r="ALX337" s="55"/>
      <c r="ALY337" s="55"/>
      <c r="ALZ337" s="55"/>
      <c r="AMA337" s="55"/>
      <c r="AMB337" s="55"/>
      <c r="AMC337" s="55"/>
      <c r="AMD337" s="55"/>
      <c r="AME337" s="72">
        <f t="shared" si="339"/>
        <v>0</v>
      </c>
      <c r="AMF337" s="57">
        <f>AME337*'Bảng giá bán 2015'!CT336</f>
        <v>0</v>
      </c>
      <c r="AMG337" s="53">
        <f>'Hàng tồn'!ALC338</f>
        <v>0</v>
      </c>
      <c r="AMH337" s="168">
        <f>AMG337*'Bảng giá mua 2015'!ALD336</f>
        <v>0</v>
      </c>
      <c r="AMI337" s="55"/>
      <c r="AMJ337" s="55"/>
      <c r="AMK337" s="55"/>
      <c r="AML337" s="55"/>
      <c r="AMM337" s="55"/>
      <c r="AMN337" s="55"/>
      <c r="AMO337" s="55"/>
      <c r="AMP337" s="55"/>
      <c r="AMQ337" s="55"/>
      <c r="AMR337" s="55"/>
      <c r="AMS337" s="55"/>
      <c r="AMT337" s="55"/>
      <c r="AMU337" s="55"/>
      <c r="AMV337" s="55"/>
      <c r="AMW337" s="55"/>
      <c r="AMX337" s="55"/>
      <c r="AMY337" s="55"/>
      <c r="AMZ337" s="55"/>
      <c r="ANA337" s="55"/>
      <c r="ANB337" s="55"/>
      <c r="ANC337" s="55"/>
      <c r="AND337" s="55"/>
      <c r="ANE337" s="55"/>
      <c r="ANF337" s="55"/>
      <c r="ANG337" s="55"/>
      <c r="ANH337" s="55"/>
      <c r="ANI337" s="55"/>
      <c r="ANJ337" s="55"/>
      <c r="ANK337" s="55"/>
      <c r="ANL337" s="55"/>
      <c r="ANM337" s="72">
        <f t="shared" si="340"/>
        <v>0</v>
      </c>
      <c r="ANN337" s="57">
        <f>ANM337*'Bảng giá bán 2015'!EB336</f>
        <v>0</v>
      </c>
      <c r="ANO337" s="53">
        <f>'Hàng tồn'!AMK338</f>
        <v>0</v>
      </c>
      <c r="ANP337" s="168">
        <f>ANO337*'Bảng giá mua 2015'!AML336</f>
        <v>0</v>
      </c>
    </row>
    <row r="338" spans="1:1056" ht="14.4" customHeight="1" x14ac:dyDescent="0.3">
      <c r="A338" s="129" t="s">
        <v>16</v>
      </c>
      <c r="B338" s="58" t="s">
        <v>14</v>
      </c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72">
        <f t="shared" si="310"/>
        <v>0</v>
      </c>
      <c r="AH338" s="57">
        <f>AG338*'Bảng giá mua 2015'!D337</f>
        <v>0</v>
      </c>
      <c r="AI338" s="53">
        <f>'Hàng tồn'!E339</f>
        <v>0</v>
      </c>
      <c r="AJ338" s="168">
        <f>AI338*'Bảng giá mua 2015'!F337</f>
        <v>0</v>
      </c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72">
        <f t="shared" si="311"/>
        <v>0</v>
      </c>
      <c r="BP338" s="57">
        <f>BO338*'Bảng giá mua 2015'!AL337</f>
        <v>0</v>
      </c>
      <c r="BQ338" s="53">
        <f>'Hàng tồn'!AM339</f>
        <v>0</v>
      </c>
      <c r="BR338" s="168">
        <f>BQ338*'Bảng giá mua 2015'!AN337</f>
        <v>0</v>
      </c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72">
        <f t="shared" si="312"/>
        <v>0</v>
      </c>
      <c r="CX338" s="57">
        <f>CW338*'Bảng giá mua 2015'!BT337</f>
        <v>0</v>
      </c>
      <c r="CY338" s="53">
        <f>'Hàng tồn'!BU339</f>
        <v>0</v>
      </c>
      <c r="CZ338" s="168">
        <f>CY338*'Bảng giá mua 2015'!BV337</f>
        <v>0</v>
      </c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72">
        <f t="shared" si="313"/>
        <v>0</v>
      </c>
      <c r="EF338" s="57">
        <f>EE338*'Bảng giá mua 2015'!DB337</f>
        <v>0</v>
      </c>
      <c r="EG338" s="53">
        <f>'Hàng tồn'!DC339</f>
        <v>0</v>
      </c>
      <c r="EH338" s="168">
        <f>EG338*'Bảng giá mua 2015'!DD337</f>
        <v>0</v>
      </c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72">
        <f t="shared" si="314"/>
        <v>0</v>
      </c>
      <c r="FN338" s="57">
        <f>FM338*'Bảng giá mua 2015'!EJ337</f>
        <v>0</v>
      </c>
      <c r="FO338" s="53">
        <f>'Hàng tồn'!EK339</f>
        <v>0</v>
      </c>
      <c r="FP338" s="168">
        <f>FO338*'Bảng giá mua 2015'!EL337</f>
        <v>0</v>
      </c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72">
        <f t="shared" si="315"/>
        <v>0</v>
      </c>
      <c r="GV338" s="57">
        <f>GU338*'Bảng giá mua 2015'!FR337</f>
        <v>0</v>
      </c>
      <c r="GW338" s="53">
        <f>'Hàng tồn'!FS339</f>
        <v>0</v>
      </c>
      <c r="GX338" s="168">
        <f>GW338*'Bảng giá mua 2015'!FT337</f>
        <v>0</v>
      </c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72">
        <f t="shared" si="316"/>
        <v>0</v>
      </c>
      <c r="ID338" s="57">
        <f>IC338*'Bảng giá mua 2015'!GZ337</f>
        <v>0</v>
      </c>
      <c r="IE338" s="53">
        <f>'Hàng tồn'!HA339</f>
        <v>0</v>
      </c>
      <c r="IF338" s="168">
        <f>IE338*'Bảng giá mua 2015'!HB337</f>
        <v>0</v>
      </c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72">
        <f t="shared" si="317"/>
        <v>0</v>
      </c>
      <c r="JL338" s="57">
        <f>JK338*'Bảng giá mua 2015'!IH337</f>
        <v>0</v>
      </c>
      <c r="JM338" s="53">
        <f>'Hàng tồn'!II339</f>
        <v>0</v>
      </c>
      <c r="JN338" s="168">
        <f>JM338*'Bảng giá mua 2015'!IJ337</f>
        <v>0</v>
      </c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72">
        <f t="shared" si="318"/>
        <v>0</v>
      </c>
      <c r="KT338" s="57">
        <f>KS338*'Bảng giá mua 2015'!JP337</f>
        <v>0</v>
      </c>
      <c r="KU338" s="53">
        <f>'Hàng tồn'!JQ339</f>
        <v>0</v>
      </c>
      <c r="KV338" s="168">
        <f>KU338*'Bảng giá mua 2015'!JR337</f>
        <v>0</v>
      </c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72">
        <f t="shared" si="319"/>
        <v>0</v>
      </c>
      <c r="MB338" s="57">
        <f>MA338*'Bảng giá mua 2015'!KX337</f>
        <v>0</v>
      </c>
      <c r="MC338" s="53">
        <f>'Hàng tồn'!KY339</f>
        <v>0</v>
      </c>
      <c r="MD338" s="168">
        <f>MC338*'Bảng giá mua 2015'!KZ337</f>
        <v>0</v>
      </c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72">
        <f t="shared" si="320"/>
        <v>0</v>
      </c>
      <c r="NJ338" s="57">
        <f>NI338*'Bảng giá mua 2015'!MF337</f>
        <v>0</v>
      </c>
      <c r="NK338" s="53">
        <f>'Hàng tồn'!MG339</f>
        <v>0</v>
      </c>
      <c r="NL338" s="168">
        <f>NK338*'Bảng giá mua 2015'!MH337</f>
        <v>0</v>
      </c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72">
        <f t="shared" si="321"/>
        <v>0</v>
      </c>
      <c r="OR338" s="57">
        <f>OQ338*'Bảng giá mua 2015'!NN337</f>
        <v>0</v>
      </c>
      <c r="OS338" s="53">
        <f>'Hàng tồn'!NO339</f>
        <v>0</v>
      </c>
      <c r="OT338" s="168">
        <f>OS338*'Bảng giá mua 2015'!NP337</f>
        <v>0</v>
      </c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72">
        <f t="shared" si="322"/>
        <v>0</v>
      </c>
      <c r="PZ338" s="57">
        <f>PY338*'Bảng giá mua 2015'!OV337</f>
        <v>0</v>
      </c>
      <c r="QA338" s="53">
        <f>'Hàng tồn'!OW339</f>
        <v>0</v>
      </c>
      <c r="QB338" s="168">
        <f>QA338*'Bảng giá mua 2015'!OX337</f>
        <v>0</v>
      </c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72">
        <f t="shared" si="323"/>
        <v>0</v>
      </c>
      <c r="RH338" s="57">
        <f>RG338*'Bảng giá mua 2015'!QD337</f>
        <v>0</v>
      </c>
      <c r="RI338" s="53">
        <f>'Hàng tồn'!QE339</f>
        <v>0</v>
      </c>
      <c r="RJ338" s="168">
        <f>RI338*'Bảng giá mua 2015'!QF337</f>
        <v>0</v>
      </c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72">
        <f t="shared" si="324"/>
        <v>0</v>
      </c>
      <c r="SP338" s="57">
        <f>SO338*'Bảng giá mua 2015'!RL337</f>
        <v>0</v>
      </c>
      <c r="SQ338" s="53">
        <f>'Hàng tồn'!RM339</f>
        <v>0</v>
      </c>
      <c r="SR338" s="168">
        <f>SQ338*'Bảng giá mua 2015'!RN337</f>
        <v>0</v>
      </c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72">
        <f t="shared" si="325"/>
        <v>0</v>
      </c>
      <c r="TX338" s="57">
        <f>TW338*'Bảng giá mua 2015'!ST337</f>
        <v>0</v>
      </c>
      <c r="TY338" s="53">
        <f>'Hàng tồn'!SU339</f>
        <v>0</v>
      </c>
      <c r="TZ338" s="168">
        <f>TY338*'Bảng giá mua 2015'!SV337</f>
        <v>0</v>
      </c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72">
        <f t="shared" si="326"/>
        <v>0</v>
      </c>
      <c r="VF338" s="57">
        <f>VE338*'Bảng giá mua 2015'!UB337</f>
        <v>0</v>
      </c>
      <c r="VG338" s="53">
        <f>'Hàng tồn'!UC339</f>
        <v>0</v>
      </c>
      <c r="VH338" s="168">
        <f>VG338*'Bảng giá mua 2015'!UD337</f>
        <v>0</v>
      </c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72">
        <f t="shared" si="327"/>
        <v>0</v>
      </c>
      <c r="WN338" s="57">
        <f>WM338*'Bảng giá mua 2015'!VJ337</f>
        <v>0</v>
      </c>
      <c r="WO338" s="53">
        <f>'Hàng tồn'!VK339</f>
        <v>0</v>
      </c>
      <c r="WP338" s="168">
        <f>WO338*'Bảng giá mua 2015'!VL337</f>
        <v>0</v>
      </c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72">
        <f t="shared" si="328"/>
        <v>0</v>
      </c>
      <c r="XV338" s="57">
        <f>XU338*'Bảng giá mua 2015'!WR337</f>
        <v>0</v>
      </c>
      <c r="XW338" s="53">
        <f>'Hàng tồn'!WS339</f>
        <v>0</v>
      </c>
      <c r="XX338" s="168">
        <f>XW338*'Bảng giá mua 2015'!WT337</f>
        <v>0</v>
      </c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72">
        <f t="shared" si="329"/>
        <v>0</v>
      </c>
      <c r="ZD338" s="57">
        <f>ZC338*'Bảng giá mua 2015'!XZ337</f>
        <v>0</v>
      </c>
      <c r="ZE338" s="53">
        <f>'Hàng tồn'!YA339</f>
        <v>0</v>
      </c>
      <c r="ZF338" s="168">
        <f>ZE338*'Bảng giá mua 2015'!YB337</f>
        <v>0</v>
      </c>
      <c r="ZG338" s="55"/>
      <c r="ZH338" s="55"/>
      <c r="ZI338" s="55"/>
      <c r="ZJ338" s="55"/>
      <c r="ZK338" s="55"/>
      <c r="ZL338" s="55"/>
      <c r="ZM338" s="55"/>
      <c r="ZN338" s="55"/>
      <c r="ZO338" s="55"/>
      <c r="ZP338" s="55"/>
      <c r="ZQ338" s="55"/>
      <c r="ZR338" s="55"/>
      <c r="ZS338" s="55"/>
      <c r="ZT338" s="55"/>
      <c r="ZU338" s="55"/>
      <c r="ZV338" s="55"/>
      <c r="ZW338" s="55"/>
      <c r="ZX338" s="55"/>
      <c r="ZY338" s="55"/>
      <c r="ZZ338" s="55"/>
      <c r="AAA338" s="55"/>
      <c r="AAB338" s="55"/>
      <c r="AAC338" s="55"/>
      <c r="AAD338" s="55"/>
      <c r="AAE338" s="55"/>
      <c r="AAF338" s="55"/>
      <c r="AAG338" s="55"/>
      <c r="AAH338" s="55"/>
      <c r="AAI338" s="55"/>
      <c r="AAJ338" s="55"/>
      <c r="AAK338" s="72">
        <f t="shared" si="330"/>
        <v>0</v>
      </c>
      <c r="AAL338" s="57">
        <f>AAK338*'Bảng giá mua 2015'!ZH337</f>
        <v>0</v>
      </c>
      <c r="AAM338" s="53">
        <f>'Hàng tồn'!ZI339</f>
        <v>0</v>
      </c>
      <c r="AAN338" s="168">
        <f>AAM338*'Bảng giá mua 2015'!ZJ337</f>
        <v>0</v>
      </c>
      <c r="AAO338" s="55"/>
      <c r="AAP338" s="55"/>
      <c r="AAQ338" s="55"/>
      <c r="AAR338" s="55"/>
      <c r="AAS338" s="55"/>
      <c r="AAT338" s="55"/>
      <c r="AAU338" s="55"/>
      <c r="AAV338" s="55"/>
      <c r="AAW338" s="55"/>
      <c r="AAX338" s="55"/>
      <c r="AAY338" s="55"/>
      <c r="AAZ338" s="55"/>
      <c r="ABA338" s="55"/>
      <c r="ABB338" s="55"/>
      <c r="ABC338" s="55"/>
      <c r="ABD338" s="55"/>
      <c r="ABE338" s="55"/>
      <c r="ABF338" s="55"/>
      <c r="ABG338" s="55"/>
      <c r="ABH338" s="55"/>
      <c r="ABI338" s="55"/>
      <c r="ABJ338" s="55"/>
      <c r="ABK338" s="55"/>
      <c r="ABL338" s="55"/>
      <c r="ABM338" s="55"/>
      <c r="ABN338" s="55"/>
      <c r="ABO338" s="55"/>
      <c r="ABP338" s="55"/>
      <c r="ABQ338" s="55"/>
      <c r="ABR338" s="55"/>
      <c r="ABS338" s="72">
        <f t="shared" si="331"/>
        <v>0</v>
      </c>
      <c r="ABT338" s="57">
        <f>ABS338*'Bảng giá mua 2015'!AAP337</f>
        <v>0</v>
      </c>
      <c r="ABU338" s="53">
        <f>'Hàng tồn'!AAQ339</f>
        <v>0</v>
      </c>
      <c r="ABV338" s="168">
        <f>ABU338*'Bảng giá mua 2015'!AAR337</f>
        <v>0</v>
      </c>
      <c r="ABW338" s="55"/>
      <c r="ABX338" s="55"/>
      <c r="ABY338" s="55"/>
      <c r="ABZ338" s="55"/>
      <c r="ACA338" s="55"/>
      <c r="ACB338" s="55"/>
      <c r="ACC338" s="55"/>
      <c r="ACD338" s="55"/>
      <c r="ACE338" s="55"/>
      <c r="ACF338" s="55"/>
      <c r="ACG338" s="55"/>
      <c r="ACH338" s="55"/>
      <c r="ACI338" s="55"/>
      <c r="ACJ338" s="55"/>
      <c r="ACK338" s="55"/>
      <c r="ACL338" s="55"/>
      <c r="ACM338" s="55"/>
      <c r="ACN338" s="55"/>
      <c r="ACO338" s="55"/>
      <c r="ACP338" s="55"/>
      <c r="ACQ338" s="55"/>
      <c r="ACR338" s="55"/>
      <c r="ACS338" s="55"/>
      <c r="ACT338" s="55"/>
      <c r="ACU338" s="55"/>
      <c r="ACV338" s="55"/>
      <c r="ACW338" s="55"/>
      <c r="ACX338" s="55"/>
      <c r="ACY338" s="55"/>
      <c r="ACZ338" s="55"/>
      <c r="ADA338" s="72">
        <f t="shared" si="332"/>
        <v>0</v>
      </c>
      <c r="ADB338" s="57">
        <f>ADA338*'Bảng giá mua 2015'!ABX337</f>
        <v>0</v>
      </c>
      <c r="ADC338" s="53">
        <f>'Hàng tồn'!ABY339</f>
        <v>0</v>
      </c>
      <c r="ADD338" s="168">
        <f>ADC338*'Bảng giá mua 2015'!ABZ337</f>
        <v>0</v>
      </c>
      <c r="ADE338" s="55"/>
      <c r="ADF338" s="55"/>
      <c r="ADG338" s="55"/>
      <c r="ADH338" s="55"/>
      <c r="ADI338" s="55"/>
      <c r="ADJ338" s="55"/>
      <c r="ADK338" s="55"/>
      <c r="ADL338" s="55"/>
      <c r="ADM338" s="55"/>
      <c r="ADN338" s="55"/>
      <c r="ADO338" s="55"/>
      <c r="ADP338" s="55"/>
      <c r="ADQ338" s="55"/>
      <c r="ADR338" s="55"/>
      <c r="ADS338" s="55"/>
      <c r="ADT338" s="55"/>
      <c r="ADU338" s="55"/>
      <c r="ADV338" s="55"/>
      <c r="ADW338" s="55"/>
      <c r="ADX338" s="55"/>
      <c r="ADY338" s="55"/>
      <c r="ADZ338" s="55"/>
      <c r="AEA338" s="55"/>
      <c r="AEB338" s="55"/>
      <c r="AEC338" s="55"/>
      <c r="AED338" s="55"/>
      <c r="AEE338" s="55"/>
      <c r="AEF338" s="55"/>
      <c r="AEG338" s="55"/>
      <c r="AEH338" s="55"/>
      <c r="AEI338" s="72">
        <f t="shared" si="333"/>
        <v>0</v>
      </c>
      <c r="AEJ338" s="57">
        <f>AEI338*'Bảng giá mua 2015'!ADF337</f>
        <v>0</v>
      </c>
      <c r="AEK338" s="53">
        <f>'Hàng tồn'!ADG339</f>
        <v>0</v>
      </c>
      <c r="AEL338" s="168">
        <f>AEK338*'Bảng giá mua 2015'!ADH337</f>
        <v>0</v>
      </c>
      <c r="AEM338" s="55"/>
      <c r="AEN338" s="55"/>
      <c r="AEO338" s="55"/>
      <c r="AEP338" s="55"/>
      <c r="AEQ338" s="55"/>
      <c r="AER338" s="55"/>
      <c r="AES338" s="55"/>
      <c r="AET338" s="55"/>
      <c r="AEU338" s="55"/>
      <c r="AEV338" s="55"/>
      <c r="AEW338" s="55"/>
      <c r="AEX338" s="55"/>
      <c r="AEY338" s="55"/>
      <c r="AEZ338" s="55"/>
      <c r="AFA338" s="55"/>
      <c r="AFB338" s="55"/>
      <c r="AFC338" s="55"/>
      <c r="AFD338" s="55"/>
      <c r="AFE338" s="55"/>
      <c r="AFF338" s="55"/>
      <c r="AFG338" s="55"/>
      <c r="AFH338" s="55"/>
      <c r="AFI338" s="55"/>
      <c r="AFJ338" s="55"/>
      <c r="AFK338" s="55"/>
      <c r="AFL338" s="55"/>
      <c r="AFM338" s="55"/>
      <c r="AFN338" s="55"/>
      <c r="AFO338" s="55"/>
      <c r="AFP338" s="55"/>
      <c r="AFQ338" s="72">
        <f t="shared" si="334"/>
        <v>0</v>
      </c>
      <c r="AFR338" s="57">
        <f>AFQ338*'Bảng giá mua 2015'!AEN337</f>
        <v>0</v>
      </c>
      <c r="AFS338" s="53">
        <f>'Hàng tồn'!AEO339</f>
        <v>0</v>
      </c>
      <c r="AFT338" s="168">
        <f>AFS338*'Bảng giá mua 2015'!AEP337</f>
        <v>0</v>
      </c>
      <c r="AFU338" s="55"/>
      <c r="AFV338" s="55"/>
      <c r="AFW338" s="55"/>
      <c r="AFX338" s="55"/>
      <c r="AFY338" s="55"/>
      <c r="AFZ338" s="55"/>
      <c r="AGA338" s="55"/>
      <c r="AGB338" s="55"/>
      <c r="AGC338" s="55"/>
      <c r="AGD338" s="55"/>
      <c r="AGE338" s="55"/>
      <c r="AGF338" s="55"/>
      <c r="AGG338" s="55"/>
      <c r="AGH338" s="55"/>
      <c r="AGI338" s="55"/>
      <c r="AGJ338" s="55"/>
      <c r="AGK338" s="55"/>
      <c r="AGL338" s="55"/>
      <c r="AGM338" s="55"/>
      <c r="AGN338" s="55"/>
      <c r="AGO338" s="55"/>
      <c r="AGP338" s="55"/>
      <c r="AGQ338" s="55"/>
      <c r="AGR338" s="55"/>
      <c r="AGS338" s="55"/>
      <c r="AGT338" s="55"/>
      <c r="AGU338" s="55"/>
      <c r="AGV338" s="55"/>
      <c r="AGW338" s="55"/>
      <c r="AGX338" s="55"/>
      <c r="AGY338" s="72">
        <f t="shared" si="335"/>
        <v>0</v>
      </c>
      <c r="AGZ338" s="57">
        <f>AGY338*'Bảng giá mua 2015'!AFV337</f>
        <v>0</v>
      </c>
      <c r="AHA338" s="53">
        <f>'Hàng tồn'!AFW339</f>
        <v>0</v>
      </c>
      <c r="AHB338" s="168">
        <f>AHA338*'Bảng giá mua 2015'!AFX337</f>
        <v>0</v>
      </c>
      <c r="AHC338" s="55"/>
      <c r="AHD338" s="55"/>
      <c r="AHE338" s="55"/>
      <c r="AHF338" s="55"/>
      <c r="AHG338" s="55"/>
      <c r="AHH338" s="55"/>
      <c r="AHI338" s="55"/>
      <c r="AHJ338" s="55"/>
      <c r="AHK338" s="55"/>
      <c r="AHL338" s="55"/>
      <c r="AHM338" s="55"/>
      <c r="AHN338" s="55"/>
      <c r="AHO338" s="55"/>
      <c r="AHP338" s="55"/>
      <c r="AHQ338" s="55"/>
      <c r="AHR338" s="55"/>
      <c r="AHS338" s="55"/>
      <c r="AHT338" s="55"/>
      <c r="AHU338" s="55"/>
      <c r="AHV338" s="55"/>
      <c r="AHW338" s="55"/>
      <c r="AHX338" s="55"/>
      <c r="AHY338" s="55"/>
      <c r="AHZ338" s="55"/>
      <c r="AIA338" s="55"/>
      <c r="AIB338" s="55"/>
      <c r="AIC338" s="55"/>
      <c r="AID338" s="55"/>
      <c r="AIE338" s="55"/>
      <c r="AIF338" s="55"/>
      <c r="AIG338" s="72">
        <f t="shared" si="336"/>
        <v>0</v>
      </c>
      <c r="AIH338" s="57">
        <f>AIG338*'Bảng giá bán 2015'!AC337</f>
        <v>0</v>
      </c>
      <c r="AII338" s="53">
        <f>'Hàng tồn'!AHE339</f>
        <v>0</v>
      </c>
      <c r="AIJ338" s="168">
        <f>AII338*'Bảng giá bán 2015'!AD337</f>
        <v>0</v>
      </c>
      <c r="AIK338" s="55"/>
      <c r="AIL338" s="55"/>
      <c r="AIM338" s="55"/>
      <c r="AIN338" s="55"/>
      <c r="AIO338" s="55"/>
      <c r="AIP338" s="55"/>
      <c r="AIQ338" s="55"/>
      <c r="AIR338" s="55"/>
      <c r="AIS338" s="55"/>
      <c r="AIT338" s="55"/>
      <c r="AIU338" s="55"/>
      <c r="AIV338" s="55"/>
      <c r="AIW338" s="55">
        <v>0.25</v>
      </c>
      <c r="AIX338" s="55"/>
      <c r="AIY338" s="55"/>
      <c r="AIZ338" s="55"/>
      <c r="AJA338" s="55"/>
      <c r="AJB338" s="55"/>
      <c r="AJC338" s="55"/>
      <c r="AJD338" s="55"/>
      <c r="AJE338" s="55"/>
      <c r="AJF338" s="55"/>
      <c r="AJG338" s="55"/>
      <c r="AJH338" s="55"/>
      <c r="AJI338" s="55"/>
      <c r="AJJ338" s="55"/>
      <c r="AJK338" s="55"/>
      <c r="AJL338" s="55"/>
      <c r="AJM338" s="55"/>
      <c r="AJN338" s="55"/>
      <c r="AJO338" s="72">
        <f t="shared" si="337"/>
        <v>0.25</v>
      </c>
      <c r="AJP338" s="57">
        <f>AJO338*'Bảng giá bán 2015'!AD337</f>
        <v>0</v>
      </c>
      <c r="AJQ338" s="53">
        <f>'Hàng tồn'!AIM339</f>
        <v>0</v>
      </c>
      <c r="AJR338" s="168">
        <f>AJQ338*'Bảng giá mua 2015'!AIN337</f>
        <v>0</v>
      </c>
      <c r="AJS338" s="55"/>
      <c r="AJT338" s="55"/>
      <c r="AJU338" s="55"/>
      <c r="AJV338" s="55"/>
      <c r="AJW338" s="55"/>
      <c r="AJX338" s="55"/>
      <c r="AJY338" s="55"/>
      <c r="AJZ338" s="55"/>
      <c r="AKA338" s="55"/>
      <c r="AKB338" s="55"/>
      <c r="AKC338" s="55"/>
      <c r="AKD338" s="55"/>
      <c r="AKE338" s="55"/>
      <c r="AKF338" s="55"/>
      <c r="AKG338" s="55"/>
      <c r="AKH338" s="55"/>
      <c r="AKI338" s="55"/>
      <c r="AKJ338" s="55"/>
      <c r="AKK338" s="55"/>
      <c r="AKL338" s="55"/>
      <c r="AKM338" s="55"/>
      <c r="AKN338" s="55"/>
      <c r="AKO338" s="55"/>
      <c r="AKP338" s="55"/>
      <c r="AKQ338" s="55"/>
      <c r="AKR338" s="55"/>
      <c r="AKS338" s="55"/>
      <c r="AKT338" s="55"/>
      <c r="AKU338" s="55"/>
      <c r="AKV338" s="55"/>
      <c r="AKW338" s="72">
        <f t="shared" si="338"/>
        <v>0</v>
      </c>
      <c r="AKX338" s="57">
        <f>AKW338*'Bảng giá bán 2015'!BL337</f>
        <v>0</v>
      </c>
      <c r="AKY338" s="53">
        <f>'Hàng tồn'!AJU339</f>
        <v>0</v>
      </c>
      <c r="AKZ338" s="168">
        <f>AKY338*'Bảng giá mua 2015'!AJV337</f>
        <v>0</v>
      </c>
      <c r="ALA338" s="55"/>
      <c r="ALB338" s="55"/>
      <c r="ALC338" s="55"/>
      <c r="ALD338" s="55"/>
      <c r="ALE338" s="55"/>
      <c r="ALF338" s="55"/>
      <c r="ALG338" s="55"/>
      <c r="ALH338" s="55"/>
      <c r="ALI338" s="55"/>
      <c r="ALJ338" s="55"/>
      <c r="ALK338" s="55"/>
      <c r="ALL338" s="55"/>
      <c r="ALM338" s="55"/>
      <c r="ALN338" s="55"/>
      <c r="ALO338" s="55"/>
      <c r="ALP338" s="55"/>
      <c r="ALQ338" s="55"/>
      <c r="ALR338" s="55"/>
      <c r="ALS338" s="55"/>
      <c r="ALT338" s="55"/>
      <c r="ALU338" s="55"/>
      <c r="ALV338" s="55"/>
      <c r="ALW338" s="55"/>
      <c r="ALX338" s="55"/>
      <c r="ALY338" s="55"/>
      <c r="ALZ338" s="55"/>
      <c r="AMA338" s="55"/>
      <c r="AMB338" s="55"/>
      <c r="AMC338" s="55"/>
      <c r="AMD338" s="55"/>
      <c r="AME338" s="72">
        <f t="shared" si="339"/>
        <v>0</v>
      </c>
      <c r="AMF338" s="57">
        <f>AME338*'Bảng giá bán 2015'!CT337</f>
        <v>0</v>
      </c>
      <c r="AMG338" s="53">
        <f>'Hàng tồn'!ALC339</f>
        <v>0</v>
      </c>
      <c r="AMH338" s="168">
        <f>AMG338*'Bảng giá mua 2015'!ALD337</f>
        <v>0</v>
      </c>
      <c r="AMI338" s="55"/>
      <c r="AMJ338" s="55"/>
      <c r="AMK338" s="55"/>
      <c r="AML338" s="55"/>
      <c r="AMM338" s="55"/>
      <c r="AMN338" s="55"/>
      <c r="AMO338" s="55"/>
      <c r="AMP338" s="55"/>
      <c r="AMQ338" s="55"/>
      <c r="AMR338" s="55"/>
      <c r="AMS338" s="55"/>
      <c r="AMT338" s="55"/>
      <c r="AMU338" s="55"/>
      <c r="AMV338" s="55"/>
      <c r="AMW338" s="55"/>
      <c r="AMX338" s="55"/>
      <c r="AMY338" s="55"/>
      <c r="AMZ338" s="55"/>
      <c r="ANA338" s="55"/>
      <c r="ANB338" s="55"/>
      <c r="ANC338" s="55"/>
      <c r="AND338" s="55"/>
      <c r="ANE338" s="55"/>
      <c r="ANF338" s="55"/>
      <c r="ANG338" s="55"/>
      <c r="ANH338" s="55"/>
      <c r="ANI338" s="55"/>
      <c r="ANJ338" s="55"/>
      <c r="ANK338" s="55"/>
      <c r="ANL338" s="55"/>
      <c r="ANM338" s="72">
        <f t="shared" si="340"/>
        <v>0</v>
      </c>
      <c r="ANN338" s="57">
        <f>ANM338*'Bảng giá bán 2015'!EB337</f>
        <v>0</v>
      </c>
      <c r="ANO338" s="53">
        <f>'Hàng tồn'!AMK339</f>
        <v>0</v>
      </c>
      <c r="ANP338" s="168">
        <f>ANO338*'Bảng giá mua 2015'!AML337</f>
        <v>0</v>
      </c>
    </row>
    <row r="339" spans="1:1056" x14ac:dyDescent="0.3">
      <c r="A339" s="130"/>
      <c r="B339" s="58" t="s">
        <v>15</v>
      </c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72">
        <f t="shared" si="310"/>
        <v>0</v>
      </c>
      <c r="AH339" s="57">
        <f>AG339*'Bảng giá mua 2015'!D338</f>
        <v>0</v>
      </c>
      <c r="AI339" s="53">
        <f>'Hàng tồn'!E340</f>
        <v>0</v>
      </c>
      <c r="AJ339" s="168">
        <f>AI339*'Bảng giá mua 2015'!F338</f>
        <v>0</v>
      </c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72">
        <f t="shared" si="311"/>
        <v>0</v>
      </c>
      <c r="BP339" s="57">
        <f>BO339*'Bảng giá mua 2015'!AL338</f>
        <v>0</v>
      </c>
      <c r="BQ339" s="53">
        <f>'Hàng tồn'!AM340</f>
        <v>0</v>
      </c>
      <c r="BR339" s="168">
        <f>BQ339*'Bảng giá mua 2015'!AN338</f>
        <v>0</v>
      </c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72">
        <f t="shared" si="312"/>
        <v>0</v>
      </c>
      <c r="CX339" s="57">
        <f>CW339*'Bảng giá mua 2015'!BT338</f>
        <v>0</v>
      </c>
      <c r="CY339" s="53">
        <f>'Hàng tồn'!BU340</f>
        <v>0</v>
      </c>
      <c r="CZ339" s="168">
        <f>CY339*'Bảng giá mua 2015'!BV338</f>
        <v>0</v>
      </c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72">
        <f t="shared" si="313"/>
        <v>0</v>
      </c>
      <c r="EF339" s="57">
        <f>EE339*'Bảng giá mua 2015'!DB338</f>
        <v>0</v>
      </c>
      <c r="EG339" s="53">
        <f>'Hàng tồn'!DC340</f>
        <v>0</v>
      </c>
      <c r="EH339" s="168">
        <f>EG339*'Bảng giá mua 2015'!DD338</f>
        <v>0</v>
      </c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72">
        <f t="shared" si="314"/>
        <v>0</v>
      </c>
      <c r="FN339" s="57">
        <f>FM339*'Bảng giá mua 2015'!EJ338</f>
        <v>0</v>
      </c>
      <c r="FO339" s="53">
        <f>'Hàng tồn'!EK340</f>
        <v>0</v>
      </c>
      <c r="FP339" s="168">
        <f>FO339*'Bảng giá mua 2015'!EL338</f>
        <v>0</v>
      </c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72">
        <f t="shared" si="315"/>
        <v>0</v>
      </c>
      <c r="GV339" s="57">
        <f>GU339*'Bảng giá mua 2015'!FR338</f>
        <v>0</v>
      </c>
      <c r="GW339" s="53">
        <f>'Hàng tồn'!FS340</f>
        <v>0</v>
      </c>
      <c r="GX339" s="168">
        <f>GW339*'Bảng giá mua 2015'!FT338</f>
        <v>0</v>
      </c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72">
        <f t="shared" si="316"/>
        <v>0</v>
      </c>
      <c r="ID339" s="57">
        <f>IC339*'Bảng giá mua 2015'!GZ338</f>
        <v>0</v>
      </c>
      <c r="IE339" s="53">
        <f>'Hàng tồn'!HA340</f>
        <v>0</v>
      </c>
      <c r="IF339" s="168">
        <f>IE339*'Bảng giá mua 2015'!HB338</f>
        <v>0</v>
      </c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72">
        <f t="shared" si="317"/>
        <v>0</v>
      </c>
      <c r="JL339" s="57">
        <f>JK339*'Bảng giá mua 2015'!IH338</f>
        <v>0</v>
      </c>
      <c r="JM339" s="53">
        <f>'Hàng tồn'!II340</f>
        <v>0</v>
      </c>
      <c r="JN339" s="168">
        <f>JM339*'Bảng giá mua 2015'!IJ338</f>
        <v>0</v>
      </c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72">
        <f t="shared" si="318"/>
        <v>0</v>
      </c>
      <c r="KT339" s="57">
        <f>KS339*'Bảng giá mua 2015'!JP338</f>
        <v>0</v>
      </c>
      <c r="KU339" s="53">
        <f>'Hàng tồn'!JQ340</f>
        <v>0</v>
      </c>
      <c r="KV339" s="168">
        <f>KU339*'Bảng giá mua 2015'!JR338</f>
        <v>0</v>
      </c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72">
        <f t="shared" si="319"/>
        <v>0</v>
      </c>
      <c r="MB339" s="57">
        <f>MA339*'Bảng giá mua 2015'!KX338</f>
        <v>0</v>
      </c>
      <c r="MC339" s="53">
        <f>'Hàng tồn'!KY340</f>
        <v>0</v>
      </c>
      <c r="MD339" s="168">
        <f>MC339*'Bảng giá mua 2015'!KZ338</f>
        <v>0</v>
      </c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72">
        <f t="shared" si="320"/>
        <v>0</v>
      </c>
      <c r="NJ339" s="57">
        <f>NI339*'Bảng giá mua 2015'!MF338</f>
        <v>0</v>
      </c>
      <c r="NK339" s="53">
        <f>'Hàng tồn'!MG340</f>
        <v>0</v>
      </c>
      <c r="NL339" s="168">
        <f>NK339*'Bảng giá mua 2015'!MH338</f>
        <v>0</v>
      </c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72">
        <f t="shared" si="321"/>
        <v>0</v>
      </c>
      <c r="OR339" s="57">
        <f>OQ339*'Bảng giá mua 2015'!NN338</f>
        <v>0</v>
      </c>
      <c r="OS339" s="53">
        <f>'Hàng tồn'!NO340</f>
        <v>0</v>
      </c>
      <c r="OT339" s="168">
        <f>OS339*'Bảng giá mua 2015'!NP338</f>
        <v>0</v>
      </c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72">
        <f t="shared" si="322"/>
        <v>0</v>
      </c>
      <c r="PZ339" s="57">
        <f>PY339*'Bảng giá mua 2015'!OV338</f>
        <v>0</v>
      </c>
      <c r="QA339" s="53">
        <f>'Hàng tồn'!OW340</f>
        <v>0</v>
      </c>
      <c r="QB339" s="168">
        <f>QA339*'Bảng giá mua 2015'!OX338</f>
        <v>0</v>
      </c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72">
        <f t="shared" si="323"/>
        <v>0</v>
      </c>
      <c r="RH339" s="57">
        <f>RG339*'Bảng giá mua 2015'!QD338</f>
        <v>0</v>
      </c>
      <c r="RI339" s="53">
        <f>'Hàng tồn'!QE340</f>
        <v>0</v>
      </c>
      <c r="RJ339" s="168">
        <f>RI339*'Bảng giá mua 2015'!QF338</f>
        <v>0</v>
      </c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72">
        <f t="shared" si="324"/>
        <v>0</v>
      </c>
      <c r="SP339" s="57">
        <f>SO339*'Bảng giá mua 2015'!RL338</f>
        <v>0</v>
      </c>
      <c r="SQ339" s="53">
        <f>'Hàng tồn'!RM340</f>
        <v>0</v>
      </c>
      <c r="SR339" s="168">
        <f>SQ339*'Bảng giá mua 2015'!RN338</f>
        <v>0</v>
      </c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72">
        <f t="shared" si="325"/>
        <v>0</v>
      </c>
      <c r="TX339" s="57">
        <f>TW339*'Bảng giá mua 2015'!ST338</f>
        <v>0</v>
      </c>
      <c r="TY339" s="53">
        <f>'Hàng tồn'!SU340</f>
        <v>0</v>
      </c>
      <c r="TZ339" s="168">
        <f>TY339*'Bảng giá mua 2015'!SV338</f>
        <v>0</v>
      </c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72">
        <f t="shared" si="326"/>
        <v>0</v>
      </c>
      <c r="VF339" s="57">
        <f>VE339*'Bảng giá mua 2015'!UB338</f>
        <v>0</v>
      </c>
      <c r="VG339" s="53">
        <f>'Hàng tồn'!UC340</f>
        <v>0</v>
      </c>
      <c r="VH339" s="168">
        <f>VG339*'Bảng giá mua 2015'!UD338</f>
        <v>0</v>
      </c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72">
        <f t="shared" si="327"/>
        <v>0</v>
      </c>
      <c r="WN339" s="57">
        <f>WM339*'Bảng giá mua 2015'!VJ338</f>
        <v>0</v>
      </c>
      <c r="WO339" s="53">
        <f>'Hàng tồn'!VK340</f>
        <v>0</v>
      </c>
      <c r="WP339" s="168">
        <f>WO339*'Bảng giá mua 2015'!VL338</f>
        <v>0</v>
      </c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72">
        <f t="shared" si="328"/>
        <v>0</v>
      </c>
      <c r="XV339" s="57">
        <f>XU339*'Bảng giá mua 2015'!WR338</f>
        <v>0</v>
      </c>
      <c r="XW339" s="53">
        <f>'Hàng tồn'!WS340</f>
        <v>0</v>
      </c>
      <c r="XX339" s="168">
        <f>XW339*'Bảng giá mua 2015'!WT338</f>
        <v>0</v>
      </c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72">
        <f t="shared" si="329"/>
        <v>0</v>
      </c>
      <c r="ZD339" s="57">
        <f>ZC339*'Bảng giá mua 2015'!XZ338</f>
        <v>0</v>
      </c>
      <c r="ZE339" s="53">
        <f>'Hàng tồn'!YA340</f>
        <v>0</v>
      </c>
      <c r="ZF339" s="168">
        <f>ZE339*'Bảng giá mua 2015'!YB338</f>
        <v>0</v>
      </c>
      <c r="ZG339" s="55"/>
      <c r="ZH339" s="55"/>
      <c r="ZI339" s="55"/>
      <c r="ZJ339" s="55"/>
      <c r="ZK339" s="55"/>
      <c r="ZL339" s="55"/>
      <c r="ZM339" s="55"/>
      <c r="ZN339" s="55"/>
      <c r="ZO339" s="55"/>
      <c r="ZP339" s="55"/>
      <c r="ZQ339" s="55"/>
      <c r="ZR339" s="55"/>
      <c r="ZS339" s="55"/>
      <c r="ZT339" s="55"/>
      <c r="ZU339" s="55"/>
      <c r="ZV339" s="55"/>
      <c r="ZW339" s="55"/>
      <c r="ZX339" s="55"/>
      <c r="ZY339" s="55"/>
      <c r="ZZ339" s="55"/>
      <c r="AAA339" s="55"/>
      <c r="AAB339" s="55"/>
      <c r="AAC339" s="55"/>
      <c r="AAD339" s="55"/>
      <c r="AAE339" s="55"/>
      <c r="AAF339" s="55"/>
      <c r="AAG339" s="55"/>
      <c r="AAH339" s="55"/>
      <c r="AAI339" s="55"/>
      <c r="AAJ339" s="55"/>
      <c r="AAK339" s="72">
        <f t="shared" si="330"/>
        <v>0</v>
      </c>
      <c r="AAL339" s="57">
        <f>AAK339*'Bảng giá mua 2015'!ZH338</f>
        <v>0</v>
      </c>
      <c r="AAM339" s="53">
        <f>'Hàng tồn'!ZI340</f>
        <v>0</v>
      </c>
      <c r="AAN339" s="168">
        <f>AAM339*'Bảng giá mua 2015'!ZJ338</f>
        <v>0</v>
      </c>
      <c r="AAO339" s="55"/>
      <c r="AAP339" s="55"/>
      <c r="AAQ339" s="55"/>
      <c r="AAR339" s="55"/>
      <c r="AAS339" s="55"/>
      <c r="AAT339" s="55"/>
      <c r="AAU339" s="55"/>
      <c r="AAV339" s="55"/>
      <c r="AAW339" s="55"/>
      <c r="AAX339" s="55"/>
      <c r="AAY339" s="55"/>
      <c r="AAZ339" s="55"/>
      <c r="ABA339" s="55"/>
      <c r="ABB339" s="55"/>
      <c r="ABC339" s="55"/>
      <c r="ABD339" s="55"/>
      <c r="ABE339" s="55"/>
      <c r="ABF339" s="55"/>
      <c r="ABG339" s="55"/>
      <c r="ABH339" s="55"/>
      <c r="ABI339" s="55"/>
      <c r="ABJ339" s="55"/>
      <c r="ABK339" s="55"/>
      <c r="ABL339" s="55"/>
      <c r="ABM339" s="55"/>
      <c r="ABN339" s="55"/>
      <c r="ABO339" s="55"/>
      <c r="ABP339" s="55"/>
      <c r="ABQ339" s="55"/>
      <c r="ABR339" s="55"/>
      <c r="ABS339" s="72">
        <f t="shared" si="331"/>
        <v>0</v>
      </c>
      <c r="ABT339" s="57">
        <f>ABS339*'Bảng giá mua 2015'!AAP338</f>
        <v>0</v>
      </c>
      <c r="ABU339" s="53">
        <f>'Hàng tồn'!AAQ340</f>
        <v>0</v>
      </c>
      <c r="ABV339" s="168">
        <f>ABU339*'Bảng giá mua 2015'!AAR338</f>
        <v>0</v>
      </c>
      <c r="ABW339" s="55"/>
      <c r="ABX339" s="55"/>
      <c r="ABY339" s="55"/>
      <c r="ABZ339" s="55"/>
      <c r="ACA339" s="55"/>
      <c r="ACB339" s="55"/>
      <c r="ACC339" s="55"/>
      <c r="ACD339" s="55"/>
      <c r="ACE339" s="55"/>
      <c r="ACF339" s="55"/>
      <c r="ACG339" s="55"/>
      <c r="ACH339" s="55"/>
      <c r="ACI339" s="55"/>
      <c r="ACJ339" s="55"/>
      <c r="ACK339" s="55"/>
      <c r="ACL339" s="55"/>
      <c r="ACM339" s="55"/>
      <c r="ACN339" s="55"/>
      <c r="ACO339" s="55"/>
      <c r="ACP339" s="55"/>
      <c r="ACQ339" s="55"/>
      <c r="ACR339" s="55"/>
      <c r="ACS339" s="55"/>
      <c r="ACT339" s="55"/>
      <c r="ACU339" s="55"/>
      <c r="ACV339" s="55"/>
      <c r="ACW339" s="55"/>
      <c r="ACX339" s="55"/>
      <c r="ACY339" s="55"/>
      <c r="ACZ339" s="55"/>
      <c r="ADA339" s="72">
        <f t="shared" si="332"/>
        <v>0</v>
      </c>
      <c r="ADB339" s="57">
        <f>ADA339*'Bảng giá mua 2015'!ABX338</f>
        <v>0</v>
      </c>
      <c r="ADC339" s="53">
        <f>'Hàng tồn'!ABY340</f>
        <v>0</v>
      </c>
      <c r="ADD339" s="168">
        <f>ADC339*'Bảng giá mua 2015'!ABZ338</f>
        <v>0</v>
      </c>
      <c r="ADE339" s="55"/>
      <c r="ADF339" s="55"/>
      <c r="ADG339" s="55"/>
      <c r="ADH339" s="55"/>
      <c r="ADI339" s="55"/>
      <c r="ADJ339" s="55"/>
      <c r="ADK339" s="55"/>
      <c r="ADL339" s="55"/>
      <c r="ADM339" s="55"/>
      <c r="ADN339" s="55"/>
      <c r="ADO339" s="55"/>
      <c r="ADP339" s="55"/>
      <c r="ADQ339" s="55"/>
      <c r="ADR339" s="55"/>
      <c r="ADS339" s="55"/>
      <c r="ADT339" s="55"/>
      <c r="ADU339" s="55"/>
      <c r="ADV339" s="55"/>
      <c r="ADW339" s="55"/>
      <c r="ADX339" s="55"/>
      <c r="ADY339" s="55"/>
      <c r="ADZ339" s="55"/>
      <c r="AEA339" s="55"/>
      <c r="AEB339" s="55"/>
      <c r="AEC339" s="55"/>
      <c r="AED339" s="55"/>
      <c r="AEE339" s="55"/>
      <c r="AEF339" s="55"/>
      <c r="AEG339" s="55"/>
      <c r="AEH339" s="55"/>
      <c r="AEI339" s="72">
        <f t="shared" si="333"/>
        <v>0</v>
      </c>
      <c r="AEJ339" s="57">
        <f>AEI339*'Bảng giá mua 2015'!ADF338</f>
        <v>0</v>
      </c>
      <c r="AEK339" s="53">
        <f>'Hàng tồn'!ADG340</f>
        <v>0</v>
      </c>
      <c r="AEL339" s="168">
        <f>AEK339*'Bảng giá mua 2015'!ADH338</f>
        <v>0</v>
      </c>
      <c r="AEM339" s="55"/>
      <c r="AEN339" s="55"/>
      <c r="AEO339" s="55"/>
      <c r="AEP339" s="55"/>
      <c r="AEQ339" s="55"/>
      <c r="AER339" s="55"/>
      <c r="AES339" s="55"/>
      <c r="AET339" s="55"/>
      <c r="AEU339" s="55"/>
      <c r="AEV339" s="55"/>
      <c r="AEW339" s="55"/>
      <c r="AEX339" s="55"/>
      <c r="AEY339" s="55"/>
      <c r="AEZ339" s="55"/>
      <c r="AFA339" s="55"/>
      <c r="AFB339" s="55"/>
      <c r="AFC339" s="55"/>
      <c r="AFD339" s="55"/>
      <c r="AFE339" s="55"/>
      <c r="AFF339" s="55"/>
      <c r="AFG339" s="55"/>
      <c r="AFH339" s="55"/>
      <c r="AFI339" s="55"/>
      <c r="AFJ339" s="55"/>
      <c r="AFK339" s="55"/>
      <c r="AFL339" s="55"/>
      <c r="AFM339" s="55"/>
      <c r="AFN339" s="55"/>
      <c r="AFO339" s="55"/>
      <c r="AFP339" s="55"/>
      <c r="AFQ339" s="72">
        <f t="shared" si="334"/>
        <v>0</v>
      </c>
      <c r="AFR339" s="57">
        <f>AFQ339*'Bảng giá mua 2015'!AEN338</f>
        <v>0</v>
      </c>
      <c r="AFS339" s="53">
        <f>'Hàng tồn'!AEO340</f>
        <v>0</v>
      </c>
      <c r="AFT339" s="168">
        <f>AFS339*'Bảng giá mua 2015'!AEP338</f>
        <v>0</v>
      </c>
      <c r="AFU339" s="55"/>
      <c r="AFV339" s="55"/>
      <c r="AFW339" s="55"/>
      <c r="AFX339" s="55"/>
      <c r="AFY339" s="55"/>
      <c r="AFZ339" s="55"/>
      <c r="AGA339" s="55"/>
      <c r="AGB339" s="55"/>
      <c r="AGC339" s="55"/>
      <c r="AGD339" s="55"/>
      <c r="AGE339" s="55"/>
      <c r="AGF339" s="55"/>
      <c r="AGG339" s="55"/>
      <c r="AGH339" s="55"/>
      <c r="AGI339" s="55"/>
      <c r="AGJ339" s="55"/>
      <c r="AGK339" s="55"/>
      <c r="AGL339" s="55"/>
      <c r="AGM339" s="55"/>
      <c r="AGN339" s="55"/>
      <c r="AGO339" s="55"/>
      <c r="AGP339" s="55"/>
      <c r="AGQ339" s="55"/>
      <c r="AGR339" s="55"/>
      <c r="AGS339" s="55"/>
      <c r="AGT339" s="55"/>
      <c r="AGU339" s="55"/>
      <c r="AGV339" s="55"/>
      <c r="AGW339" s="55"/>
      <c r="AGX339" s="55"/>
      <c r="AGY339" s="72">
        <f t="shared" si="335"/>
        <v>0</v>
      </c>
      <c r="AGZ339" s="57">
        <f>AGY339*'Bảng giá mua 2015'!AFV338</f>
        <v>0</v>
      </c>
      <c r="AHA339" s="53">
        <f>'Hàng tồn'!AFW340</f>
        <v>0</v>
      </c>
      <c r="AHB339" s="168">
        <f>AHA339*'Bảng giá mua 2015'!AFX338</f>
        <v>0</v>
      </c>
      <c r="AHC339" s="55">
        <v>0.5</v>
      </c>
      <c r="AHD339" s="55"/>
      <c r="AHE339" s="55"/>
      <c r="AHF339" s="55"/>
      <c r="AHG339" s="55"/>
      <c r="AHH339" s="55"/>
      <c r="AHI339" s="55"/>
      <c r="AHJ339" s="55"/>
      <c r="AHK339" s="55">
        <v>0.5</v>
      </c>
      <c r="AHL339" s="55"/>
      <c r="AHM339" s="55"/>
      <c r="AHN339" s="55"/>
      <c r="AHO339" s="55"/>
      <c r="AHP339" s="55"/>
      <c r="AHQ339" s="55"/>
      <c r="AHR339" s="55"/>
      <c r="AHS339" s="55"/>
      <c r="AHT339" s="55"/>
      <c r="AHU339" s="55"/>
      <c r="AHV339" s="55"/>
      <c r="AHW339" s="55"/>
      <c r="AHX339" s="55"/>
      <c r="AHY339" s="55"/>
      <c r="AHZ339" s="55"/>
      <c r="AIA339" s="55"/>
      <c r="AIB339" s="55"/>
      <c r="AIC339" s="55"/>
      <c r="AID339" s="55"/>
      <c r="AIE339" s="55"/>
      <c r="AIF339" s="55"/>
      <c r="AIG339" s="72">
        <f t="shared" si="336"/>
        <v>1</v>
      </c>
      <c r="AIH339" s="57">
        <f>AIG339*'Bảng giá bán 2015'!AC338</f>
        <v>0</v>
      </c>
      <c r="AII339" s="53">
        <f>'Hàng tồn'!AHE340</f>
        <v>0</v>
      </c>
      <c r="AIJ339" s="168">
        <f>AII339*'Bảng giá bán 2015'!AD338</f>
        <v>0</v>
      </c>
      <c r="AIK339" s="55"/>
      <c r="AIL339" s="55"/>
      <c r="AIM339" s="55"/>
      <c r="AIN339" s="55">
        <v>0.25</v>
      </c>
      <c r="AIO339" s="55"/>
      <c r="AIP339" s="55"/>
      <c r="AIQ339" s="55"/>
      <c r="AIR339" s="55"/>
      <c r="AIS339" s="55"/>
      <c r="AIT339" s="55"/>
      <c r="AIU339" s="55"/>
      <c r="AIV339" s="55">
        <v>0.25</v>
      </c>
      <c r="AIW339" s="55"/>
      <c r="AIX339" s="55"/>
      <c r="AIY339" s="55"/>
      <c r="AIZ339" s="55"/>
      <c r="AJA339" s="55"/>
      <c r="AJB339" s="55"/>
      <c r="AJC339" s="55"/>
      <c r="AJD339" s="55"/>
      <c r="AJE339" s="55"/>
      <c r="AJF339" s="55"/>
      <c r="AJG339" s="55"/>
      <c r="AJH339" s="55"/>
      <c r="AJI339" s="55"/>
      <c r="AJJ339" s="55"/>
      <c r="AJK339" s="55"/>
      <c r="AJL339" s="55"/>
      <c r="AJM339" s="55"/>
      <c r="AJN339" s="55"/>
      <c r="AJO339" s="72">
        <f t="shared" si="337"/>
        <v>0.5</v>
      </c>
      <c r="AJP339" s="57">
        <f>AJO339*'Bảng giá bán 2015'!AD338</f>
        <v>0</v>
      </c>
      <c r="AJQ339" s="53">
        <f>'Hàng tồn'!AIM340</f>
        <v>0</v>
      </c>
      <c r="AJR339" s="168">
        <f>AJQ339*'Bảng giá mua 2015'!AIN338</f>
        <v>0</v>
      </c>
      <c r="AJS339" s="55"/>
      <c r="AJT339" s="55"/>
      <c r="AJU339" s="55"/>
      <c r="AJV339" s="55"/>
      <c r="AJW339" s="55"/>
      <c r="AJX339" s="55"/>
      <c r="AJY339" s="55"/>
      <c r="AJZ339" s="55"/>
      <c r="AKA339" s="55"/>
      <c r="AKB339" s="55"/>
      <c r="AKC339" s="55"/>
      <c r="AKD339" s="55"/>
      <c r="AKE339" s="55"/>
      <c r="AKF339" s="55"/>
      <c r="AKG339" s="55"/>
      <c r="AKH339" s="55"/>
      <c r="AKI339" s="55"/>
      <c r="AKJ339" s="55"/>
      <c r="AKK339" s="55"/>
      <c r="AKL339" s="55"/>
      <c r="AKM339" s="55"/>
      <c r="AKN339" s="55"/>
      <c r="AKO339" s="55"/>
      <c r="AKP339" s="55"/>
      <c r="AKQ339" s="55"/>
      <c r="AKR339" s="55"/>
      <c r="AKS339" s="55"/>
      <c r="AKT339" s="55"/>
      <c r="AKU339" s="55"/>
      <c r="AKV339" s="55"/>
      <c r="AKW339" s="72">
        <f t="shared" si="338"/>
        <v>0</v>
      </c>
      <c r="AKX339" s="57">
        <f>AKW339*'Bảng giá bán 2015'!BL338</f>
        <v>0</v>
      </c>
      <c r="AKY339" s="53">
        <f>'Hàng tồn'!AJU340</f>
        <v>0</v>
      </c>
      <c r="AKZ339" s="168">
        <f>AKY339*'Bảng giá mua 2015'!AJV338</f>
        <v>0</v>
      </c>
      <c r="ALA339" s="55"/>
      <c r="ALB339" s="55"/>
      <c r="ALC339" s="55"/>
      <c r="ALD339" s="55"/>
      <c r="ALE339" s="55"/>
      <c r="ALF339" s="55"/>
      <c r="ALG339" s="55"/>
      <c r="ALH339" s="55"/>
      <c r="ALI339" s="55"/>
      <c r="ALJ339" s="55"/>
      <c r="ALK339" s="55"/>
      <c r="ALL339" s="55"/>
      <c r="ALM339" s="55"/>
      <c r="ALN339" s="55"/>
      <c r="ALO339" s="55"/>
      <c r="ALP339" s="55"/>
      <c r="ALQ339" s="55"/>
      <c r="ALR339" s="55"/>
      <c r="ALS339" s="55"/>
      <c r="ALT339" s="55"/>
      <c r="ALU339" s="55"/>
      <c r="ALV339" s="55"/>
      <c r="ALW339" s="55"/>
      <c r="ALX339" s="55"/>
      <c r="ALY339" s="55"/>
      <c r="ALZ339" s="55"/>
      <c r="AMA339" s="55"/>
      <c r="AMB339" s="55"/>
      <c r="AMC339" s="55"/>
      <c r="AMD339" s="55"/>
      <c r="AME339" s="72">
        <f t="shared" si="339"/>
        <v>0</v>
      </c>
      <c r="AMF339" s="57">
        <f>AME339*'Bảng giá bán 2015'!CT338</f>
        <v>0</v>
      </c>
      <c r="AMG339" s="53">
        <f>'Hàng tồn'!ALC340</f>
        <v>0</v>
      </c>
      <c r="AMH339" s="168">
        <f>AMG339*'Bảng giá mua 2015'!ALD338</f>
        <v>0</v>
      </c>
      <c r="AMI339" s="55"/>
      <c r="AMJ339" s="55"/>
      <c r="AMK339" s="55"/>
      <c r="AML339" s="55"/>
      <c r="AMM339" s="55"/>
      <c r="AMN339" s="55"/>
      <c r="AMO339" s="55"/>
      <c r="AMP339" s="55"/>
      <c r="AMQ339" s="55"/>
      <c r="AMR339" s="55"/>
      <c r="AMS339" s="55"/>
      <c r="AMT339" s="55"/>
      <c r="AMU339" s="55"/>
      <c r="AMV339" s="55"/>
      <c r="AMW339" s="55"/>
      <c r="AMX339" s="55"/>
      <c r="AMY339" s="55"/>
      <c r="AMZ339" s="55"/>
      <c r="ANA339" s="55"/>
      <c r="ANB339" s="55"/>
      <c r="ANC339" s="55"/>
      <c r="AND339" s="55"/>
      <c r="ANE339" s="55"/>
      <c r="ANF339" s="55"/>
      <c r="ANG339" s="55"/>
      <c r="ANH339" s="55"/>
      <c r="ANI339" s="55"/>
      <c r="ANJ339" s="55"/>
      <c r="ANK339" s="55"/>
      <c r="ANL339" s="55"/>
      <c r="ANM339" s="72">
        <f t="shared" si="340"/>
        <v>0</v>
      </c>
      <c r="ANN339" s="57">
        <f>ANM339*'Bảng giá bán 2015'!EB338</f>
        <v>0</v>
      </c>
      <c r="ANO339" s="53">
        <f>'Hàng tồn'!AMK340</f>
        <v>0</v>
      </c>
      <c r="ANP339" s="168">
        <f>ANO339*'Bảng giá mua 2015'!AML338</f>
        <v>0</v>
      </c>
    </row>
    <row r="340" spans="1:1056" s="64" customFormat="1" x14ac:dyDescent="0.3">
      <c r="B340" s="63"/>
      <c r="AG340" s="73">
        <f>SUM(AG314:AG339)</f>
        <v>0</v>
      </c>
      <c r="AH340" s="64">
        <f>SUM(AH314:AH339)</f>
        <v>0</v>
      </c>
      <c r="AI340" s="73">
        <f>SUM(AI314:AI339)</f>
        <v>0</v>
      </c>
      <c r="AJ340" s="64" t="e">
        <f>SUM(AJ314:AJ339)</f>
        <v>#VALUE!</v>
      </c>
      <c r="BO340" s="73">
        <f>SUM(BO314:BO339)</f>
        <v>0</v>
      </c>
      <c r="BP340" s="64">
        <f>SUM(BP314:BP339)</f>
        <v>0</v>
      </c>
      <c r="BQ340" s="73">
        <f>SUM(BQ314:BQ339)</f>
        <v>10</v>
      </c>
      <c r="BR340" s="64" t="e">
        <f>SUM(BR314:BR339)</f>
        <v>#VALUE!</v>
      </c>
      <c r="CW340" s="73">
        <f>SUM(CW314:CW339)</f>
        <v>0</v>
      </c>
      <c r="CX340" s="64">
        <f>SUM(CX314:CX339)</f>
        <v>0</v>
      </c>
      <c r="CY340" s="73">
        <f>SUM(CY314:CY339)</f>
        <v>0</v>
      </c>
      <c r="CZ340" s="64" t="e">
        <f>SUM(CZ314:CZ339)</f>
        <v>#VALUE!</v>
      </c>
      <c r="EE340" s="73">
        <f>SUM(EE314:EE339)</f>
        <v>0</v>
      </c>
      <c r="EF340" s="64">
        <f>SUM(EF314:EF339)</f>
        <v>0</v>
      </c>
      <c r="EG340" s="73">
        <f>SUM(EG314:EG339)</f>
        <v>27</v>
      </c>
      <c r="EH340" s="64" t="e">
        <f>SUM(EH314:EH339)</f>
        <v>#VALUE!</v>
      </c>
      <c r="FM340" s="73">
        <f>SUM(FM314:FM339)</f>
        <v>0</v>
      </c>
      <c r="FN340" s="64">
        <f>SUM(FN314:FN339)</f>
        <v>0</v>
      </c>
      <c r="FO340" s="73">
        <f>SUM(FO314:FO339)</f>
        <v>0</v>
      </c>
      <c r="FP340" s="64">
        <f>SUM(FP314:FP339)</f>
        <v>0</v>
      </c>
      <c r="GU340" s="73">
        <f>SUM(GU314:GU339)</f>
        <v>0</v>
      </c>
      <c r="GV340" s="64">
        <f>SUM(GV314:GV339)</f>
        <v>0</v>
      </c>
      <c r="GW340" s="73">
        <f>SUM(GW314:GW339)</f>
        <v>0</v>
      </c>
      <c r="GX340" s="64">
        <f>SUM(GX314:GX339)</f>
        <v>0</v>
      </c>
      <c r="IC340" s="73">
        <f>SUM(IC314:IC339)</f>
        <v>0</v>
      </c>
      <c r="ID340" s="64">
        <f>SUM(ID314:ID339)</f>
        <v>0</v>
      </c>
      <c r="IE340" s="73">
        <f>SUM(IE314:IE339)</f>
        <v>0</v>
      </c>
      <c r="IF340" s="64">
        <f>SUM(IF314:IF339)</f>
        <v>0</v>
      </c>
      <c r="JK340" s="73">
        <f>SUM(JK314:JK339)</f>
        <v>0</v>
      </c>
      <c r="JL340" s="64">
        <f>SUM(JL314:JL339)</f>
        <v>0</v>
      </c>
      <c r="JM340" s="73">
        <f>SUM(JM314:JM339)</f>
        <v>0</v>
      </c>
      <c r="JN340" s="64">
        <f>SUM(JN314:JN339)</f>
        <v>0</v>
      </c>
      <c r="KS340" s="73">
        <f>SUM(KS314:KS339)</f>
        <v>0</v>
      </c>
      <c r="KT340" s="64">
        <f>SUM(KT314:KT339)</f>
        <v>0</v>
      </c>
      <c r="KU340" s="73">
        <f>SUM(KU314:KU339)</f>
        <v>0</v>
      </c>
      <c r="KV340" s="64">
        <f>SUM(KV314:KV339)</f>
        <v>0</v>
      </c>
      <c r="MA340" s="73">
        <f>SUM(MA314:MA339)</f>
        <v>0</v>
      </c>
      <c r="MB340" s="64">
        <f>SUM(MB314:MB339)</f>
        <v>0</v>
      </c>
      <c r="MC340" s="73">
        <f>SUM(MC314:MC339)</f>
        <v>0</v>
      </c>
      <c r="MD340" s="64">
        <f>SUM(MD314:MD339)</f>
        <v>0</v>
      </c>
      <c r="NI340" s="73">
        <f>SUM(NI314:NI339)</f>
        <v>0</v>
      </c>
      <c r="NJ340" s="64">
        <f>SUM(NJ314:NJ339)</f>
        <v>0</v>
      </c>
      <c r="NK340" s="73">
        <f>SUM(NK314:NK339)</f>
        <v>0</v>
      </c>
      <c r="NL340" s="64">
        <f>SUM(NL314:NL339)</f>
        <v>0</v>
      </c>
      <c r="OQ340" s="73">
        <f>SUM(OQ314:OQ339)</f>
        <v>0</v>
      </c>
      <c r="OR340" s="64">
        <f>SUM(OR314:OR339)</f>
        <v>0</v>
      </c>
      <c r="OS340" s="73">
        <f>SUM(OS314:OS339)</f>
        <v>0</v>
      </c>
      <c r="OT340" s="64">
        <f>SUM(OT314:OT339)</f>
        <v>0</v>
      </c>
      <c r="PY340" s="73">
        <f>SUM(PY314:PY339)</f>
        <v>0</v>
      </c>
      <c r="PZ340" s="64">
        <f>SUM(PZ314:PZ339)</f>
        <v>0</v>
      </c>
      <c r="QA340" s="73">
        <f>SUM(QA314:QA339)</f>
        <v>0</v>
      </c>
      <c r="QB340" s="64">
        <f>SUM(QB314:QB339)</f>
        <v>0</v>
      </c>
      <c r="RG340" s="73">
        <f>SUM(RG314:RG339)</f>
        <v>0</v>
      </c>
      <c r="RH340" s="64">
        <f>SUM(RH314:RH339)</f>
        <v>0</v>
      </c>
      <c r="RI340" s="73">
        <f>SUM(RI314:RI339)</f>
        <v>0</v>
      </c>
      <c r="RJ340" s="64">
        <f>SUM(RJ314:RJ339)</f>
        <v>0</v>
      </c>
      <c r="SO340" s="73">
        <f>SUM(SO314:SO339)</f>
        <v>0</v>
      </c>
      <c r="SP340" s="64">
        <f>SUM(SP314:SP339)</f>
        <v>0</v>
      </c>
      <c r="SQ340" s="73">
        <f>SUM(SQ314:SQ339)</f>
        <v>0</v>
      </c>
      <c r="SR340" s="64">
        <f>SUM(SR314:SR339)</f>
        <v>0</v>
      </c>
      <c r="TW340" s="73">
        <f>SUM(TW314:TW339)</f>
        <v>0</v>
      </c>
      <c r="TX340" s="64">
        <f>SUM(TX314:TX339)</f>
        <v>0</v>
      </c>
      <c r="TY340" s="73">
        <f>SUM(TY314:TY339)</f>
        <v>0</v>
      </c>
      <c r="TZ340" s="64">
        <f>SUM(TZ314:TZ339)</f>
        <v>0</v>
      </c>
      <c r="VE340" s="73">
        <f>SUM(VE314:VE339)</f>
        <v>0</v>
      </c>
      <c r="VF340" s="64">
        <f>SUM(VF314:VF339)</f>
        <v>0</v>
      </c>
      <c r="VG340" s="73">
        <f>SUM(VG314:VG339)</f>
        <v>0</v>
      </c>
      <c r="VH340" s="64">
        <f>SUM(VH314:VH339)</f>
        <v>0</v>
      </c>
      <c r="WM340" s="73">
        <f>SUM(WM314:WM339)</f>
        <v>0</v>
      </c>
      <c r="WN340" s="64">
        <f>SUM(WN314:WN339)</f>
        <v>0</v>
      </c>
      <c r="WO340" s="73">
        <f>SUM(WO314:WO339)</f>
        <v>0</v>
      </c>
      <c r="WP340" s="64">
        <f>SUM(WP314:WP339)</f>
        <v>0</v>
      </c>
      <c r="XU340" s="73">
        <f>SUM(XU314:XU339)</f>
        <v>0</v>
      </c>
      <c r="XV340" s="64">
        <f>SUM(XV314:XV339)</f>
        <v>0</v>
      </c>
      <c r="XW340" s="73">
        <f>SUM(XW314:XW339)</f>
        <v>0</v>
      </c>
      <c r="XX340" s="64">
        <f>SUM(XX314:XX339)</f>
        <v>0</v>
      </c>
      <c r="ZC340" s="73">
        <f>SUM(ZC314:ZC339)</f>
        <v>0</v>
      </c>
      <c r="ZD340" s="64">
        <f>SUM(ZD314:ZD339)</f>
        <v>0</v>
      </c>
      <c r="ZE340" s="73">
        <f>SUM(ZE314:ZE339)</f>
        <v>0</v>
      </c>
      <c r="ZF340" s="64">
        <f>SUM(ZF314:ZF339)</f>
        <v>0</v>
      </c>
      <c r="AAK340" s="73">
        <f>SUM(AAK314:AAK339)</f>
        <v>0</v>
      </c>
      <c r="AAL340" s="64">
        <f>SUM(AAL314:AAL339)</f>
        <v>0</v>
      </c>
      <c r="AAM340" s="73">
        <f>SUM(AAM314:AAM339)</f>
        <v>0</v>
      </c>
      <c r="AAN340" s="64">
        <f>SUM(AAN314:AAN339)</f>
        <v>0</v>
      </c>
      <c r="ABS340" s="73">
        <f>SUM(ABS314:ABS339)</f>
        <v>0</v>
      </c>
      <c r="ABT340" s="64">
        <f>SUM(ABT314:ABT339)</f>
        <v>0</v>
      </c>
      <c r="ABU340" s="73">
        <f>SUM(ABU314:ABU339)</f>
        <v>0</v>
      </c>
      <c r="ABV340" s="64">
        <f>SUM(ABV314:ABV339)</f>
        <v>0</v>
      </c>
      <c r="ADA340" s="73">
        <f>SUM(ADA314:ADA339)</f>
        <v>0</v>
      </c>
      <c r="ADB340" s="64">
        <f>SUM(ADB314:ADB339)</f>
        <v>0</v>
      </c>
      <c r="ADC340" s="73">
        <f>SUM(ADC314:ADC339)</f>
        <v>0</v>
      </c>
      <c r="ADD340" s="64">
        <f>SUM(ADD314:ADD339)</f>
        <v>0</v>
      </c>
      <c r="AEI340" s="73">
        <f>SUM(AEI314:AEI339)</f>
        <v>0</v>
      </c>
      <c r="AEJ340" s="64">
        <f>SUM(AEJ314:AEJ339)</f>
        <v>0</v>
      </c>
      <c r="AEK340" s="73">
        <f>SUM(AEK314:AEK339)</f>
        <v>0</v>
      </c>
      <c r="AEL340" s="64">
        <f>SUM(AEL314:AEL339)</f>
        <v>0</v>
      </c>
      <c r="AFQ340" s="73">
        <f>SUM(AFQ314:AFQ339)</f>
        <v>0</v>
      </c>
      <c r="AFR340" s="64">
        <f>SUM(AFR314:AFR339)</f>
        <v>0</v>
      </c>
      <c r="AFS340" s="73">
        <f>SUM(AFS314:AFS339)</f>
        <v>0</v>
      </c>
      <c r="AFT340" s="64">
        <f>SUM(AFT314:AFT339)</f>
        <v>0</v>
      </c>
      <c r="AGY340" s="73">
        <f>SUM(AGY314:AGY339)</f>
        <v>0</v>
      </c>
      <c r="AGZ340" s="64">
        <f>SUM(AGZ314:AGZ339)</f>
        <v>0</v>
      </c>
      <c r="AHA340" s="73">
        <f>SUM(AHA314:AHA339)</f>
        <v>0</v>
      </c>
      <c r="AHB340" s="64">
        <f>SUM(AHB314:AHB339)</f>
        <v>0</v>
      </c>
      <c r="AIG340" s="73">
        <f>SUM(AIG314:AIG339)</f>
        <v>39</v>
      </c>
      <c r="AIH340" s="64">
        <f>SUM(AIH314:AIH339)</f>
        <v>0</v>
      </c>
      <c r="AII340" s="73">
        <f>SUM(AII314:AII339)</f>
        <v>0</v>
      </c>
      <c r="AIJ340" s="64">
        <f>SUM(AIJ314:AIJ339)</f>
        <v>0</v>
      </c>
      <c r="AJO340" s="73">
        <f>SUM(AJO314:AJO339)</f>
        <v>32.75</v>
      </c>
      <c r="AJP340" s="64">
        <f>SUM(AJP314:AJP339)</f>
        <v>0</v>
      </c>
      <c r="AJQ340" s="73">
        <f>SUM(AJQ314:AJQ339)</f>
        <v>0</v>
      </c>
      <c r="AJR340" s="64">
        <f>SUM(AJR314:AJR339)</f>
        <v>0</v>
      </c>
      <c r="AKW340" s="73">
        <f>SUM(AKW314:AKW339)</f>
        <v>0</v>
      </c>
      <c r="AKX340" s="64">
        <f>SUM(AKX314:AKX339)</f>
        <v>0</v>
      </c>
      <c r="AKY340" s="73">
        <f>SUM(AKY314:AKY339)</f>
        <v>0</v>
      </c>
      <c r="AKZ340" s="64">
        <f>SUM(AKZ314:AKZ339)</f>
        <v>0</v>
      </c>
      <c r="AME340" s="73">
        <f>SUM(AME314:AME339)</f>
        <v>0</v>
      </c>
      <c r="AMF340" s="64">
        <f>SUM(AMF314:AMF339)</f>
        <v>0</v>
      </c>
      <c r="AMG340" s="73">
        <f>SUM(AMG314:AMG339)</f>
        <v>0</v>
      </c>
      <c r="AMH340" s="64">
        <f>SUM(AMH314:AMH339)</f>
        <v>0</v>
      </c>
      <c r="ANM340" s="73">
        <f>SUM(ANM314:ANM339)</f>
        <v>0</v>
      </c>
      <c r="ANN340" s="64">
        <f>SUM(ANN314:ANN339)</f>
        <v>0</v>
      </c>
      <c r="ANO340" s="73">
        <f>SUM(ANO314:ANO339)</f>
        <v>0</v>
      </c>
      <c r="ANP340" s="64">
        <f>SUM(ANP314:ANP339)</f>
        <v>0</v>
      </c>
    </row>
    <row r="342" spans="1:1056" x14ac:dyDescent="0.3">
      <c r="A342" s="136" t="s">
        <v>165</v>
      </c>
      <c r="B342" s="136"/>
    </row>
    <row r="343" spans="1:1056" ht="14.4" customHeight="1" x14ac:dyDescent="0.3">
      <c r="A343" s="135" t="s">
        <v>0</v>
      </c>
      <c r="B343" s="135"/>
      <c r="C343" s="137" t="s">
        <v>122</v>
      </c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38"/>
      <c r="AK343" s="137" t="s">
        <v>123</v>
      </c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38"/>
      <c r="BS343" s="137" t="s">
        <v>124</v>
      </c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38"/>
      <c r="DA343" s="137" t="s">
        <v>125</v>
      </c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41"/>
      <c r="DN343" s="141"/>
      <c r="DO343" s="141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  <c r="EH343" s="138"/>
      <c r="EI343" s="137" t="s">
        <v>126</v>
      </c>
      <c r="EJ343" s="141"/>
      <c r="EK343" s="141"/>
      <c r="EL343" s="141"/>
      <c r="EM343" s="141"/>
      <c r="EN343" s="141"/>
      <c r="EO343" s="141"/>
      <c r="EP343" s="141"/>
      <c r="EQ343" s="141"/>
      <c r="ER343" s="141"/>
      <c r="ES343" s="141"/>
      <c r="ET343" s="141"/>
      <c r="EU343" s="141"/>
      <c r="EV343" s="141"/>
      <c r="EW343" s="141"/>
      <c r="EX343" s="141"/>
      <c r="EY343" s="141"/>
      <c r="EZ343" s="141"/>
      <c r="FA343" s="141"/>
      <c r="FB343" s="141"/>
      <c r="FC343" s="141"/>
      <c r="FD343" s="141"/>
      <c r="FE343" s="141"/>
      <c r="FF343" s="141"/>
      <c r="FG343" s="141"/>
      <c r="FH343" s="141"/>
      <c r="FI343" s="141"/>
      <c r="FJ343" s="141"/>
      <c r="FK343" s="141"/>
      <c r="FL343" s="141"/>
      <c r="FM343" s="141"/>
      <c r="FN343" s="141"/>
      <c r="FO343" s="141"/>
      <c r="FP343" s="138"/>
      <c r="FQ343" s="137" t="s">
        <v>127</v>
      </c>
      <c r="FR343" s="141"/>
      <c r="FS343" s="141"/>
      <c r="FT343" s="141"/>
      <c r="FU343" s="141"/>
      <c r="FV343" s="141"/>
      <c r="FW343" s="141"/>
      <c r="FX343" s="141"/>
      <c r="FY343" s="141"/>
      <c r="FZ343" s="141"/>
      <c r="GA343" s="141"/>
      <c r="GB343" s="141"/>
      <c r="GC343" s="141"/>
      <c r="GD343" s="141"/>
      <c r="GE343" s="141"/>
      <c r="GF343" s="141"/>
      <c r="GG343" s="141"/>
      <c r="GH343" s="141"/>
      <c r="GI343" s="141"/>
      <c r="GJ343" s="141"/>
      <c r="GK343" s="141"/>
      <c r="GL343" s="141"/>
      <c r="GM343" s="141"/>
      <c r="GN343" s="141"/>
      <c r="GO343" s="141"/>
      <c r="GP343" s="141"/>
      <c r="GQ343" s="141"/>
      <c r="GR343" s="141"/>
      <c r="GS343" s="141"/>
      <c r="GT343" s="141"/>
      <c r="GU343" s="141"/>
      <c r="GV343" s="141"/>
      <c r="GW343" s="141"/>
      <c r="GX343" s="138"/>
      <c r="GY343" s="137" t="s">
        <v>128</v>
      </c>
      <c r="GZ343" s="141"/>
      <c r="HA343" s="141"/>
      <c r="HB343" s="141"/>
      <c r="HC343" s="141"/>
      <c r="HD343" s="141"/>
      <c r="HE343" s="141"/>
      <c r="HF343" s="141"/>
      <c r="HG343" s="141"/>
      <c r="HH343" s="141"/>
      <c r="HI343" s="141"/>
      <c r="HJ343" s="141"/>
      <c r="HK343" s="141"/>
      <c r="HL343" s="141"/>
      <c r="HM343" s="141"/>
      <c r="HN343" s="141"/>
      <c r="HO343" s="141"/>
      <c r="HP343" s="141"/>
      <c r="HQ343" s="141"/>
      <c r="HR343" s="141"/>
      <c r="HS343" s="141"/>
      <c r="HT343" s="141"/>
      <c r="HU343" s="141"/>
      <c r="HV343" s="141"/>
      <c r="HW343" s="141"/>
      <c r="HX343" s="141"/>
      <c r="HY343" s="141"/>
      <c r="HZ343" s="141"/>
      <c r="IA343" s="141"/>
      <c r="IB343" s="141"/>
      <c r="IC343" s="141"/>
      <c r="ID343" s="141"/>
      <c r="IE343" s="141"/>
      <c r="IF343" s="138"/>
      <c r="IG343" s="137" t="s">
        <v>129</v>
      </c>
      <c r="IH343" s="141"/>
      <c r="II343" s="141"/>
      <c r="IJ343" s="141"/>
      <c r="IK343" s="141"/>
      <c r="IL343" s="141"/>
      <c r="IM343" s="141"/>
      <c r="IN343" s="141"/>
      <c r="IO343" s="141"/>
      <c r="IP343" s="141"/>
      <c r="IQ343" s="141"/>
      <c r="IR343" s="141"/>
      <c r="IS343" s="141"/>
      <c r="IT343" s="141"/>
      <c r="IU343" s="141"/>
      <c r="IV343" s="141"/>
      <c r="IW343" s="141"/>
      <c r="IX343" s="141"/>
      <c r="IY343" s="141"/>
      <c r="IZ343" s="141"/>
      <c r="JA343" s="141"/>
      <c r="JB343" s="141"/>
      <c r="JC343" s="141"/>
      <c r="JD343" s="141"/>
      <c r="JE343" s="141"/>
      <c r="JF343" s="141"/>
      <c r="JG343" s="141"/>
      <c r="JH343" s="141"/>
      <c r="JI343" s="141"/>
      <c r="JJ343" s="141"/>
      <c r="JK343" s="141"/>
      <c r="JL343" s="141"/>
      <c r="JM343" s="141"/>
      <c r="JN343" s="138"/>
      <c r="JO343" s="137" t="s">
        <v>130</v>
      </c>
      <c r="JP343" s="141"/>
      <c r="JQ343" s="141"/>
      <c r="JR343" s="141"/>
      <c r="JS343" s="141"/>
      <c r="JT343" s="141"/>
      <c r="JU343" s="141"/>
      <c r="JV343" s="141"/>
      <c r="JW343" s="141"/>
      <c r="JX343" s="141"/>
      <c r="JY343" s="141"/>
      <c r="JZ343" s="141"/>
      <c r="KA343" s="141"/>
      <c r="KB343" s="141"/>
      <c r="KC343" s="141"/>
      <c r="KD343" s="141"/>
      <c r="KE343" s="141"/>
      <c r="KF343" s="141"/>
      <c r="KG343" s="141"/>
      <c r="KH343" s="141"/>
      <c r="KI343" s="141"/>
      <c r="KJ343" s="141"/>
      <c r="KK343" s="141"/>
      <c r="KL343" s="141"/>
      <c r="KM343" s="141"/>
      <c r="KN343" s="141"/>
      <c r="KO343" s="141"/>
      <c r="KP343" s="141"/>
      <c r="KQ343" s="141"/>
      <c r="KR343" s="141"/>
      <c r="KS343" s="141"/>
      <c r="KT343" s="141"/>
      <c r="KU343" s="141"/>
      <c r="KV343" s="138"/>
      <c r="KW343" s="137" t="s">
        <v>131</v>
      </c>
      <c r="KX343" s="141"/>
      <c r="KY343" s="141"/>
      <c r="KZ343" s="141"/>
      <c r="LA343" s="141"/>
      <c r="LB343" s="141"/>
      <c r="LC343" s="141"/>
      <c r="LD343" s="141"/>
      <c r="LE343" s="141"/>
      <c r="LF343" s="141"/>
      <c r="LG343" s="141"/>
      <c r="LH343" s="141"/>
      <c r="LI343" s="141"/>
      <c r="LJ343" s="141"/>
      <c r="LK343" s="141"/>
      <c r="LL343" s="141"/>
      <c r="LM343" s="141"/>
      <c r="LN343" s="141"/>
      <c r="LO343" s="141"/>
      <c r="LP343" s="141"/>
      <c r="LQ343" s="141"/>
      <c r="LR343" s="141"/>
      <c r="LS343" s="141"/>
      <c r="LT343" s="141"/>
      <c r="LU343" s="141"/>
      <c r="LV343" s="141"/>
      <c r="LW343" s="141"/>
      <c r="LX343" s="141"/>
      <c r="LY343" s="141"/>
      <c r="LZ343" s="141"/>
      <c r="MA343" s="141"/>
      <c r="MB343" s="141"/>
      <c r="MC343" s="141"/>
      <c r="MD343" s="138"/>
      <c r="ME343" s="137" t="s">
        <v>132</v>
      </c>
      <c r="MF343" s="141"/>
      <c r="MG343" s="141"/>
      <c r="MH343" s="141"/>
      <c r="MI343" s="141"/>
      <c r="MJ343" s="141"/>
      <c r="MK343" s="141"/>
      <c r="ML343" s="141"/>
      <c r="MM343" s="141"/>
      <c r="MN343" s="141"/>
      <c r="MO343" s="141"/>
      <c r="MP343" s="141"/>
      <c r="MQ343" s="141"/>
      <c r="MR343" s="141"/>
      <c r="MS343" s="141"/>
      <c r="MT343" s="141"/>
      <c r="MU343" s="141"/>
      <c r="MV343" s="141"/>
      <c r="MW343" s="141"/>
      <c r="MX343" s="141"/>
      <c r="MY343" s="141"/>
      <c r="MZ343" s="141"/>
      <c r="NA343" s="141"/>
      <c r="NB343" s="141"/>
      <c r="NC343" s="141"/>
      <c r="ND343" s="141"/>
      <c r="NE343" s="141"/>
      <c r="NF343" s="141"/>
      <c r="NG343" s="141"/>
      <c r="NH343" s="141"/>
      <c r="NI343" s="141"/>
      <c r="NJ343" s="141"/>
      <c r="NK343" s="141"/>
      <c r="NL343" s="138"/>
      <c r="NM343" s="137" t="s">
        <v>133</v>
      </c>
      <c r="NN343" s="141"/>
      <c r="NO343" s="141"/>
      <c r="NP343" s="141"/>
      <c r="NQ343" s="141"/>
      <c r="NR343" s="141"/>
      <c r="NS343" s="141"/>
      <c r="NT343" s="141"/>
      <c r="NU343" s="141"/>
      <c r="NV343" s="141"/>
      <c r="NW343" s="141"/>
      <c r="NX343" s="141"/>
      <c r="NY343" s="141"/>
      <c r="NZ343" s="141"/>
      <c r="OA343" s="141"/>
      <c r="OB343" s="141"/>
      <c r="OC343" s="141"/>
      <c r="OD343" s="141"/>
      <c r="OE343" s="141"/>
      <c r="OF343" s="141"/>
      <c r="OG343" s="141"/>
      <c r="OH343" s="141"/>
      <c r="OI343" s="141"/>
      <c r="OJ343" s="141"/>
      <c r="OK343" s="141"/>
      <c r="OL343" s="141"/>
      <c r="OM343" s="141"/>
      <c r="ON343" s="141"/>
      <c r="OO343" s="141"/>
      <c r="OP343" s="141"/>
      <c r="OQ343" s="141"/>
      <c r="OR343" s="141"/>
      <c r="OS343" s="141"/>
      <c r="OT343" s="138"/>
      <c r="OU343" s="137" t="s">
        <v>135</v>
      </c>
      <c r="OV343" s="141"/>
      <c r="OW343" s="141"/>
      <c r="OX343" s="141"/>
      <c r="OY343" s="141"/>
      <c r="OZ343" s="141"/>
      <c r="PA343" s="141"/>
      <c r="PB343" s="141"/>
      <c r="PC343" s="141"/>
      <c r="PD343" s="141"/>
      <c r="PE343" s="141"/>
      <c r="PF343" s="141"/>
      <c r="PG343" s="141"/>
      <c r="PH343" s="141"/>
      <c r="PI343" s="141"/>
      <c r="PJ343" s="141"/>
      <c r="PK343" s="141"/>
      <c r="PL343" s="141"/>
      <c r="PM343" s="141"/>
      <c r="PN343" s="141"/>
      <c r="PO343" s="141"/>
      <c r="PP343" s="141"/>
      <c r="PQ343" s="141"/>
      <c r="PR343" s="141"/>
      <c r="PS343" s="141"/>
      <c r="PT343" s="141"/>
      <c r="PU343" s="141"/>
      <c r="PV343" s="141"/>
      <c r="PW343" s="141"/>
      <c r="PX343" s="141"/>
      <c r="PY343" s="141"/>
      <c r="PZ343" s="141"/>
      <c r="QA343" s="141"/>
      <c r="QB343" s="138"/>
      <c r="QC343" s="137" t="s">
        <v>136</v>
      </c>
      <c r="QD343" s="141"/>
      <c r="QE343" s="141"/>
      <c r="QF343" s="141"/>
      <c r="QG343" s="141"/>
      <c r="QH343" s="141"/>
      <c r="QI343" s="141"/>
      <c r="QJ343" s="141"/>
      <c r="QK343" s="141"/>
      <c r="QL343" s="141"/>
      <c r="QM343" s="141"/>
      <c r="QN343" s="141"/>
      <c r="QO343" s="141"/>
      <c r="QP343" s="141"/>
      <c r="QQ343" s="141"/>
      <c r="QR343" s="141"/>
      <c r="QS343" s="141"/>
      <c r="QT343" s="141"/>
      <c r="QU343" s="141"/>
      <c r="QV343" s="141"/>
      <c r="QW343" s="141"/>
      <c r="QX343" s="141"/>
      <c r="QY343" s="141"/>
      <c r="QZ343" s="141"/>
      <c r="RA343" s="141"/>
      <c r="RB343" s="141"/>
      <c r="RC343" s="141"/>
      <c r="RD343" s="141"/>
      <c r="RE343" s="141"/>
      <c r="RF343" s="141"/>
      <c r="RG343" s="141"/>
      <c r="RH343" s="141"/>
      <c r="RI343" s="141"/>
      <c r="RJ343" s="138"/>
      <c r="RK343" s="137" t="s">
        <v>137</v>
      </c>
      <c r="RL343" s="141"/>
      <c r="RM343" s="141"/>
      <c r="RN343" s="141"/>
      <c r="RO343" s="141"/>
      <c r="RP343" s="141"/>
      <c r="RQ343" s="141"/>
      <c r="RR343" s="141"/>
      <c r="RS343" s="141"/>
      <c r="RT343" s="141"/>
      <c r="RU343" s="141"/>
      <c r="RV343" s="141"/>
      <c r="RW343" s="141"/>
      <c r="RX343" s="141"/>
      <c r="RY343" s="141"/>
      <c r="RZ343" s="141"/>
      <c r="SA343" s="141"/>
      <c r="SB343" s="141"/>
      <c r="SC343" s="141"/>
      <c r="SD343" s="141"/>
      <c r="SE343" s="141"/>
      <c r="SF343" s="141"/>
      <c r="SG343" s="141"/>
      <c r="SH343" s="141"/>
      <c r="SI343" s="141"/>
      <c r="SJ343" s="141"/>
      <c r="SK343" s="141"/>
      <c r="SL343" s="141"/>
      <c r="SM343" s="141"/>
      <c r="SN343" s="141"/>
      <c r="SO343" s="141"/>
      <c r="SP343" s="141"/>
      <c r="SQ343" s="141"/>
      <c r="SR343" s="138"/>
      <c r="SS343" s="137" t="s">
        <v>138</v>
      </c>
      <c r="ST343" s="141"/>
      <c r="SU343" s="141"/>
      <c r="SV343" s="141"/>
      <c r="SW343" s="141"/>
      <c r="SX343" s="141"/>
      <c r="SY343" s="141"/>
      <c r="SZ343" s="141"/>
      <c r="TA343" s="141"/>
      <c r="TB343" s="141"/>
      <c r="TC343" s="141"/>
      <c r="TD343" s="141"/>
      <c r="TE343" s="141"/>
      <c r="TF343" s="141"/>
      <c r="TG343" s="141"/>
      <c r="TH343" s="141"/>
      <c r="TI343" s="141"/>
      <c r="TJ343" s="141"/>
      <c r="TK343" s="141"/>
      <c r="TL343" s="141"/>
      <c r="TM343" s="141"/>
      <c r="TN343" s="141"/>
      <c r="TO343" s="141"/>
      <c r="TP343" s="141"/>
      <c r="TQ343" s="141"/>
      <c r="TR343" s="141"/>
      <c r="TS343" s="141"/>
      <c r="TT343" s="141"/>
      <c r="TU343" s="141"/>
      <c r="TV343" s="141"/>
      <c r="TW343" s="141"/>
      <c r="TX343" s="141"/>
      <c r="TY343" s="141"/>
      <c r="TZ343" s="138"/>
      <c r="UA343" s="137" t="s">
        <v>139</v>
      </c>
      <c r="UB343" s="141"/>
      <c r="UC343" s="141"/>
      <c r="UD343" s="141"/>
      <c r="UE343" s="141"/>
      <c r="UF343" s="141"/>
      <c r="UG343" s="141"/>
      <c r="UH343" s="141"/>
      <c r="UI343" s="141"/>
      <c r="UJ343" s="141"/>
      <c r="UK343" s="141"/>
      <c r="UL343" s="141"/>
      <c r="UM343" s="141"/>
      <c r="UN343" s="141"/>
      <c r="UO343" s="141"/>
      <c r="UP343" s="141"/>
      <c r="UQ343" s="141"/>
      <c r="UR343" s="141"/>
      <c r="US343" s="141"/>
      <c r="UT343" s="141"/>
      <c r="UU343" s="141"/>
      <c r="UV343" s="141"/>
      <c r="UW343" s="141"/>
      <c r="UX343" s="141"/>
      <c r="UY343" s="141"/>
      <c r="UZ343" s="141"/>
      <c r="VA343" s="141"/>
      <c r="VB343" s="141"/>
      <c r="VC343" s="141"/>
      <c r="VD343" s="141"/>
      <c r="VE343" s="141"/>
      <c r="VF343" s="141"/>
      <c r="VG343" s="141"/>
      <c r="VH343" s="138"/>
      <c r="VI343" s="137" t="s">
        <v>140</v>
      </c>
      <c r="VJ343" s="141"/>
      <c r="VK343" s="141"/>
      <c r="VL343" s="141"/>
      <c r="VM343" s="141"/>
      <c r="VN343" s="141"/>
      <c r="VO343" s="141"/>
      <c r="VP343" s="141"/>
      <c r="VQ343" s="141"/>
      <c r="VR343" s="141"/>
      <c r="VS343" s="141"/>
      <c r="VT343" s="141"/>
      <c r="VU343" s="141"/>
      <c r="VV343" s="141"/>
      <c r="VW343" s="141"/>
      <c r="VX343" s="141"/>
      <c r="VY343" s="141"/>
      <c r="VZ343" s="141"/>
      <c r="WA343" s="141"/>
      <c r="WB343" s="141"/>
      <c r="WC343" s="141"/>
      <c r="WD343" s="141"/>
      <c r="WE343" s="141"/>
      <c r="WF343" s="141"/>
      <c r="WG343" s="141"/>
      <c r="WH343" s="141"/>
      <c r="WI343" s="141"/>
      <c r="WJ343" s="141"/>
      <c r="WK343" s="141"/>
      <c r="WL343" s="141"/>
      <c r="WM343" s="141"/>
      <c r="WN343" s="141"/>
      <c r="WO343" s="141"/>
      <c r="WP343" s="138"/>
      <c r="WQ343" s="137" t="s">
        <v>141</v>
      </c>
      <c r="WR343" s="141"/>
      <c r="WS343" s="141"/>
      <c r="WT343" s="141"/>
      <c r="WU343" s="141"/>
      <c r="WV343" s="141"/>
      <c r="WW343" s="141"/>
      <c r="WX343" s="141"/>
      <c r="WY343" s="141"/>
      <c r="WZ343" s="141"/>
      <c r="XA343" s="141"/>
      <c r="XB343" s="141"/>
      <c r="XC343" s="141"/>
      <c r="XD343" s="141"/>
      <c r="XE343" s="141"/>
      <c r="XF343" s="141"/>
      <c r="XG343" s="141"/>
      <c r="XH343" s="141"/>
      <c r="XI343" s="141"/>
      <c r="XJ343" s="141"/>
      <c r="XK343" s="141"/>
      <c r="XL343" s="141"/>
      <c r="XM343" s="141"/>
      <c r="XN343" s="141"/>
      <c r="XO343" s="141"/>
      <c r="XP343" s="141"/>
      <c r="XQ343" s="141"/>
      <c r="XR343" s="141"/>
      <c r="XS343" s="141"/>
      <c r="XT343" s="141"/>
      <c r="XU343" s="141"/>
      <c r="XV343" s="141"/>
      <c r="XW343" s="141"/>
      <c r="XX343" s="138"/>
      <c r="XY343" s="137" t="s">
        <v>142</v>
      </c>
      <c r="XZ343" s="141"/>
      <c r="YA343" s="141"/>
      <c r="YB343" s="141"/>
      <c r="YC343" s="141"/>
      <c r="YD343" s="141"/>
      <c r="YE343" s="141"/>
      <c r="YF343" s="141"/>
      <c r="YG343" s="141"/>
      <c r="YH343" s="141"/>
      <c r="YI343" s="141"/>
      <c r="YJ343" s="141"/>
      <c r="YK343" s="141"/>
      <c r="YL343" s="141"/>
      <c r="YM343" s="141"/>
      <c r="YN343" s="141"/>
      <c r="YO343" s="141"/>
      <c r="YP343" s="141"/>
      <c r="YQ343" s="141"/>
      <c r="YR343" s="141"/>
      <c r="YS343" s="141"/>
      <c r="YT343" s="141"/>
      <c r="YU343" s="141"/>
      <c r="YV343" s="141"/>
      <c r="YW343" s="141"/>
      <c r="YX343" s="141"/>
      <c r="YY343" s="141"/>
      <c r="YZ343" s="141"/>
      <c r="ZA343" s="141"/>
      <c r="ZB343" s="141"/>
      <c r="ZC343" s="141"/>
      <c r="ZD343" s="141"/>
      <c r="ZE343" s="141"/>
      <c r="ZF343" s="138"/>
      <c r="ZG343" s="137" t="s">
        <v>143</v>
      </c>
      <c r="ZH343" s="141"/>
      <c r="ZI343" s="141"/>
      <c r="ZJ343" s="141"/>
      <c r="ZK343" s="141"/>
      <c r="ZL343" s="141"/>
      <c r="ZM343" s="141"/>
      <c r="ZN343" s="141"/>
      <c r="ZO343" s="141"/>
      <c r="ZP343" s="141"/>
      <c r="ZQ343" s="141"/>
      <c r="ZR343" s="141"/>
      <c r="ZS343" s="141"/>
      <c r="ZT343" s="141"/>
      <c r="ZU343" s="141"/>
      <c r="ZV343" s="141"/>
      <c r="ZW343" s="141"/>
      <c r="ZX343" s="141"/>
      <c r="ZY343" s="141"/>
      <c r="ZZ343" s="141"/>
      <c r="AAA343" s="141"/>
      <c r="AAB343" s="141"/>
      <c r="AAC343" s="141"/>
      <c r="AAD343" s="141"/>
      <c r="AAE343" s="141"/>
      <c r="AAF343" s="141"/>
      <c r="AAG343" s="141"/>
      <c r="AAH343" s="141"/>
      <c r="AAI343" s="141"/>
      <c r="AAJ343" s="141"/>
      <c r="AAK343" s="141"/>
      <c r="AAL343" s="141"/>
      <c r="AAM343" s="141"/>
      <c r="AAN343" s="138"/>
      <c r="AAO343" s="137" t="s">
        <v>144</v>
      </c>
      <c r="AAP343" s="141"/>
      <c r="AAQ343" s="141"/>
      <c r="AAR343" s="141"/>
      <c r="AAS343" s="141"/>
      <c r="AAT343" s="141"/>
      <c r="AAU343" s="141"/>
      <c r="AAV343" s="141"/>
      <c r="AAW343" s="141"/>
      <c r="AAX343" s="141"/>
      <c r="AAY343" s="141"/>
      <c r="AAZ343" s="141"/>
      <c r="ABA343" s="141"/>
      <c r="ABB343" s="141"/>
      <c r="ABC343" s="141"/>
      <c r="ABD343" s="141"/>
      <c r="ABE343" s="141"/>
      <c r="ABF343" s="141"/>
      <c r="ABG343" s="141"/>
      <c r="ABH343" s="141"/>
      <c r="ABI343" s="141"/>
      <c r="ABJ343" s="141"/>
      <c r="ABK343" s="141"/>
      <c r="ABL343" s="141"/>
      <c r="ABM343" s="141"/>
      <c r="ABN343" s="141"/>
      <c r="ABO343" s="141"/>
      <c r="ABP343" s="141"/>
      <c r="ABQ343" s="141"/>
      <c r="ABR343" s="141"/>
      <c r="ABS343" s="141"/>
      <c r="ABT343" s="141"/>
      <c r="ABU343" s="141"/>
      <c r="ABV343" s="138"/>
      <c r="ABW343" s="137" t="s">
        <v>145</v>
      </c>
      <c r="ABX343" s="141"/>
      <c r="ABY343" s="141"/>
      <c r="ABZ343" s="141"/>
      <c r="ACA343" s="141"/>
      <c r="ACB343" s="141"/>
      <c r="ACC343" s="141"/>
      <c r="ACD343" s="141"/>
      <c r="ACE343" s="141"/>
      <c r="ACF343" s="141"/>
      <c r="ACG343" s="141"/>
      <c r="ACH343" s="141"/>
      <c r="ACI343" s="141"/>
      <c r="ACJ343" s="141"/>
      <c r="ACK343" s="141"/>
      <c r="ACL343" s="141"/>
      <c r="ACM343" s="141"/>
      <c r="ACN343" s="141"/>
      <c r="ACO343" s="141"/>
      <c r="ACP343" s="141"/>
      <c r="ACQ343" s="141"/>
      <c r="ACR343" s="141"/>
      <c r="ACS343" s="141"/>
      <c r="ACT343" s="141"/>
      <c r="ACU343" s="141"/>
      <c r="ACV343" s="141"/>
      <c r="ACW343" s="141"/>
      <c r="ACX343" s="141"/>
      <c r="ACY343" s="141"/>
      <c r="ACZ343" s="141"/>
      <c r="ADA343" s="141"/>
      <c r="ADB343" s="141"/>
      <c r="ADC343" s="141"/>
      <c r="ADD343" s="138"/>
      <c r="ADE343" s="137" t="s">
        <v>146</v>
      </c>
      <c r="ADF343" s="141"/>
      <c r="ADG343" s="141"/>
      <c r="ADH343" s="141"/>
      <c r="ADI343" s="141"/>
      <c r="ADJ343" s="141"/>
      <c r="ADK343" s="141"/>
      <c r="ADL343" s="141"/>
      <c r="ADM343" s="141"/>
      <c r="ADN343" s="141"/>
      <c r="ADO343" s="141"/>
      <c r="ADP343" s="141"/>
      <c r="ADQ343" s="141"/>
      <c r="ADR343" s="141"/>
      <c r="ADS343" s="141"/>
      <c r="ADT343" s="141"/>
      <c r="ADU343" s="141"/>
      <c r="ADV343" s="141"/>
      <c r="ADW343" s="141"/>
      <c r="ADX343" s="141"/>
      <c r="ADY343" s="141"/>
      <c r="ADZ343" s="141"/>
      <c r="AEA343" s="141"/>
      <c r="AEB343" s="141"/>
      <c r="AEC343" s="141"/>
      <c r="AED343" s="141"/>
      <c r="AEE343" s="141"/>
      <c r="AEF343" s="141"/>
      <c r="AEG343" s="141"/>
      <c r="AEH343" s="141"/>
      <c r="AEI343" s="141"/>
      <c r="AEJ343" s="141"/>
      <c r="AEK343" s="141"/>
      <c r="AEL343" s="138"/>
      <c r="AEM343" s="137" t="s">
        <v>147</v>
      </c>
      <c r="AEN343" s="141"/>
      <c r="AEO343" s="141"/>
      <c r="AEP343" s="141"/>
      <c r="AEQ343" s="141"/>
      <c r="AER343" s="141"/>
      <c r="AES343" s="141"/>
      <c r="AET343" s="141"/>
      <c r="AEU343" s="141"/>
      <c r="AEV343" s="141"/>
      <c r="AEW343" s="141"/>
      <c r="AEX343" s="141"/>
      <c r="AEY343" s="141"/>
      <c r="AEZ343" s="141"/>
      <c r="AFA343" s="141"/>
      <c r="AFB343" s="141"/>
      <c r="AFC343" s="141"/>
      <c r="AFD343" s="141"/>
      <c r="AFE343" s="141"/>
      <c r="AFF343" s="141"/>
      <c r="AFG343" s="141"/>
      <c r="AFH343" s="141"/>
      <c r="AFI343" s="141"/>
      <c r="AFJ343" s="141"/>
      <c r="AFK343" s="141"/>
      <c r="AFL343" s="141"/>
      <c r="AFM343" s="141"/>
      <c r="AFN343" s="141"/>
      <c r="AFO343" s="141"/>
      <c r="AFP343" s="141"/>
      <c r="AFQ343" s="141"/>
      <c r="AFR343" s="141"/>
      <c r="AFS343" s="141"/>
      <c r="AFT343" s="138"/>
      <c r="AFU343" s="137" t="s">
        <v>148</v>
      </c>
      <c r="AFV343" s="141"/>
      <c r="AFW343" s="141"/>
      <c r="AFX343" s="141"/>
      <c r="AFY343" s="141"/>
      <c r="AFZ343" s="141"/>
      <c r="AGA343" s="141"/>
      <c r="AGB343" s="141"/>
      <c r="AGC343" s="141"/>
      <c r="AGD343" s="141"/>
      <c r="AGE343" s="141"/>
      <c r="AGF343" s="141"/>
      <c r="AGG343" s="141"/>
      <c r="AGH343" s="141"/>
      <c r="AGI343" s="141"/>
      <c r="AGJ343" s="141"/>
      <c r="AGK343" s="141"/>
      <c r="AGL343" s="141"/>
      <c r="AGM343" s="141"/>
      <c r="AGN343" s="141"/>
      <c r="AGO343" s="141"/>
      <c r="AGP343" s="141"/>
      <c r="AGQ343" s="141"/>
      <c r="AGR343" s="141"/>
      <c r="AGS343" s="141"/>
      <c r="AGT343" s="141"/>
      <c r="AGU343" s="141"/>
      <c r="AGV343" s="141"/>
      <c r="AGW343" s="141"/>
      <c r="AGX343" s="141"/>
      <c r="AGY343" s="141"/>
      <c r="AGZ343" s="141"/>
      <c r="AHA343" s="141"/>
      <c r="AHB343" s="138"/>
      <c r="AHC343" s="137" t="s">
        <v>149</v>
      </c>
      <c r="AHD343" s="141"/>
      <c r="AHE343" s="141"/>
      <c r="AHF343" s="141"/>
      <c r="AHG343" s="141"/>
      <c r="AHH343" s="141"/>
      <c r="AHI343" s="141"/>
      <c r="AHJ343" s="141"/>
      <c r="AHK343" s="141"/>
      <c r="AHL343" s="141"/>
      <c r="AHM343" s="141"/>
      <c r="AHN343" s="141"/>
      <c r="AHO343" s="141"/>
      <c r="AHP343" s="141"/>
      <c r="AHQ343" s="141"/>
      <c r="AHR343" s="141"/>
      <c r="AHS343" s="141"/>
      <c r="AHT343" s="141"/>
      <c r="AHU343" s="141"/>
      <c r="AHV343" s="141"/>
      <c r="AHW343" s="141"/>
      <c r="AHX343" s="141"/>
      <c r="AHY343" s="141"/>
      <c r="AHZ343" s="141"/>
      <c r="AIA343" s="141"/>
      <c r="AIB343" s="141"/>
      <c r="AIC343" s="141"/>
      <c r="AID343" s="141"/>
      <c r="AIE343" s="141"/>
      <c r="AIF343" s="141"/>
      <c r="AIG343" s="141"/>
      <c r="AIH343" s="141"/>
      <c r="AII343" s="141"/>
      <c r="AIJ343" s="138"/>
      <c r="AIK343" s="137" t="s">
        <v>150</v>
      </c>
      <c r="AIL343" s="141"/>
      <c r="AIM343" s="141"/>
      <c r="AIN343" s="141"/>
      <c r="AIO343" s="141"/>
      <c r="AIP343" s="141"/>
      <c r="AIQ343" s="141"/>
      <c r="AIR343" s="141"/>
      <c r="AIS343" s="141"/>
      <c r="AIT343" s="141"/>
      <c r="AIU343" s="141"/>
      <c r="AIV343" s="141"/>
      <c r="AIW343" s="141"/>
      <c r="AIX343" s="141"/>
      <c r="AIY343" s="141"/>
      <c r="AIZ343" s="141"/>
      <c r="AJA343" s="141"/>
      <c r="AJB343" s="141"/>
      <c r="AJC343" s="141"/>
      <c r="AJD343" s="141"/>
      <c r="AJE343" s="141"/>
      <c r="AJF343" s="141"/>
      <c r="AJG343" s="141"/>
      <c r="AJH343" s="141"/>
      <c r="AJI343" s="141"/>
      <c r="AJJ343" s="141"/>
      <c r="AJK343" s="141"/>
      <c r="AJL343" s="141"/>
      <c r="AJM343" s="141"/>
      <c r="AJN343" s="141"/>
      <c r="AJO343" s="141"/>
      <c r="AJP343" s="141"/>
      <c r="AJQ343" s="141"/>
      <c r="AJR343" s="138"/>
      <c r="AJS343" s="137" t="s">
        <v>151</v>
      </c>
      <c r="AJT343" s="141"/>
      <c r="AJU343" s="141"/>
      <c r="AJV343" s="141"/>
      <c r="AJW343" s="141"/>
      <c r="AJX343" s="141"/>
      <c r="AJY343" s="141"/>
      <c r="AJZ343" s="141"/>
      <c r="AKA343" s="141"/>
      <c r="AKB343" s="141"/>
      <c r="AKC343" s="141"/>
      <c r="AKD343" s="141"/>
      <c r="AKE343" s="141"/>
      <c r="AKF343" s="141"/>
      <c r="AKG343" s="141"/>
      <c r="AKH343" s="141"/>
      <c r="AKI343" s="141"/>
      <c r="AKJ343" s="141"/>
      <c r="AKK343" s="141"/>
      <c r="AKL343" s="141"/>
      <c r="AKM343" s="141"/>
      <c r="AKN343" s="141"/>
      <c r="AKO343" s="141"/>
      <c r="AKP343" s="141"/>
      <c r="AKQ343" s="141"/>
      <c r="AKR343" s="141"/>
      <c r="AKS343" s="141"/>
      <c r="AKT343" s="141"/>
      <c r="AKU343" s="141"/>
      <c r="AKV343" s="141"/>
      <c r="AKW343" s="141"/>
      <c r="AKX343" s="141"/>
      <c r="AKY343" s="141"/>
      <c r="AKZ343" s="138"/>
      <c r="ALA343" s="137" t="s">
        <v>152</v>
      </c>
      <c r="ALB343" s="141"/>
      <c r="ALC343" s="141"/>
      <c r="ALD343" s="141"/>
      <c r="ALE343" s="141"/>
      <c r="ALF343" s="141"/>
      <c r="ALG343" s="141"/>
      <c r="ALH343" s="141"/>
      <c r="ALI343" s="141"/>
      <c r="ALJ343" s="141"/>
      <c r="ALK343" s="141"/>
      <c r="ALL343" s="141"/>
      <c r="ALM343" s="141"/>
      <c r="ALN343" s="141"/>
      <c r="ALO343" s="141"/>
      <c r="ALP343" s="141"/>
      <c r="ALQ343" s="141"/>
      <c r="ALR343" s="141"/>
      <c r="ALS343" s="141"/>
      <c r="ALT343" s="141"/>
      <c r="ALU343" s="141"/>
      <c r="ALV343" s="141"/>
      <c r="ALW343" s="141"/>
      <c r="ALX343" s="141"/>
      <c r="ALY343" s="141"/>
      <c r="ALZ343" s="141"/>
      <c r="AMA343" s="141"/>
      <c r="AMB343" s="141"/>
      <c r="AMC343" s="141"/>
      <c r="AMD343" s="141"/>
      <c r="AME343" s="141"/>
      <c r="AMF343" s="141"/>
      <c r="AMG343" s="141"/>
      <c r="AMH343" s="138"/>
      <c r="AMI343" s="139" t="s">
        <v>153</v>
      </c>
      <c r="AMJ343" s="140"/>
      <c r="AMK343" s="140"/>
      <c r="AML343" s="140"/>
      <c r="AMM343" s="140"/>
      <c r="AMN343" s="140"/>
      <c r="AMO343" s="140"/>
      <c r="AMP343" s="140"/>
      <c r="AMQ343" s="140"/>
      <c r="AMR343" s="140"/>
      <c r="AMS343" s="140"/>
      <c r="AMT343" s="140"/>
      <c r="AMU343" s="140"/>
      <c r="AMV343" s="140"/>
      <c r="AMW343" s="140"/>
      <c r="AMX343" s="140"/>
      <c r="AMY343" s="140"/>
      <c r="AMZ343" s="140"/>
      <c r="ANA343" s="140"/>
      <c r="ANB343" s="140"/>
      <c r="ANC343" s="140"/>
      <c r="AND343" s="140"/>
      <c r="ANE343" s="140"/>
      <c r="ANF343" s="140"/>
      <c r="ANG343" s="140"/>
      <c r="ANH343" s="140"/>
      <c r="ANI343" s="140"/>
      <c r="ANJ343" s="140"/>
      <c r="ANK343" s="140"/>
      <c r="ANL343" s="140"/>
      <c r="ANM343" s="140"/>
      <c r="ANN343" s="140"/>
      <c r="ANO343" s="140"/>
      <c r="ANP343" s="140"/>
    </row>
    <row r="344" spans="1:1056" x14ac:dyDescent="0.3">
      <c r="A344" s="135"/>
      <c r="B344" s="135"/>
      <c r="C344" s="92">
        <v>1</v>
      </c>
      <c r="D344" s="92">
        <v>2</v>
      </c>
      <c r="E344" s="92">
        <v>3</v>
      </c>
      <c r="F344" s="92">
        <v>4</v>
      </c>
      <c r="G344" s="92">
        <v>5</v>
      </c>
      <c r="H344" s="92">
        <v>6</v>
      </c>
      <c r="I344" s="92">
        <v>7</v>
      </c>
      <c r="J344" s="92">
        <v>8</v>
      </c>
      <c r="K344" s="92">
        <v>9</v>
      </c>
      <c r="L344" s="92">
        <v>10</v>
      </c>
      <c r="M344" s="92">
        <v>11</v>
      </c>
      <c r="N344" s="92">
        <v>12</v>
      </c>
      <c r="O344" s="92">
        <v>13</v>
      </c>
      <c r="P344" s="92">
        <v>14</v>
      </c>
      <c r="Q344" s="92">
        <v>15</v>
      </c>
      <c r="R344" s="92">
        <v>16</v>
      </c>
      <c r="S344" s="92">
        <v>17</v>
      </c>
      <c r="T344" s="92">
        <v>18</v>
      </c>
      <c r="U344" s="92">
        <v>19</v>
      </c>
      <c r="V344" s="92">
        <v>20</v>
      </c>
      <c r="W344" s="92">
        <v>21</v>
      </c>
      <c r="X344" s="92">
        <v>22</v>
      </c>
      <c r="Y344" s="92">
        <v>23</v>
      </c>
      <c r="Z344" s="92">
        <v>24</v>
      </c>
      <c r="AA344" s="92">
        <v>25</v>
      </c>
      <c r="AB344" s="92">
        <v>26</v>
      </c>
      <c r="AC344" s="92">
        <v>27</v>
      </c>
      <c r="AD344" s="92">
        <v>28</v>
      </c>
      <c r="AE344" s="92">
        <v>29</v>
      </c>
      <c r="AF344" s="92">
        <v>30</v>
      </c>
      <c r="AG344" s="71" t="s">
        <v>169</v>
      </c>
      <c r="AH344" s="56" t="s">
        <v>134</v>
      </c>
      <c r="AI344" s="93" t="s">
        <v>181</v>
      </c>
      <c r="AJ344" s="167" t="s">
        <v>182</v>
      </c>
      <c r="AK344" s="92">
        <v>1</v>
      </c>
      <c r="AL344" s="92">
        <v>2</v>
      </c>
      <c r="AM344" s="92">
        <v>3</v>
      </c>
      <c r="AN344" s="92">
        <v>4</v>
      </c>
      <c r="AO344" s="92">
        <v>5</v>
      </c>
      <c r="AP344" s="92">
        <v>6</v>
      </c>
      <c r="AQ344" s="92">
        <v>7</v>
      </c>
      <c r="AR344" s="92">
        <v>8</v>
      </c>
      <c r="AS344" s="92">
        <v>9</v>
      </c>
      <c r="AT344" s="92">
        <v>10</v>
      </c>
      <c r="AU344" s="92">
        <v>11</v>
      </c>
      <c r="AV344" s="92">
        <v>12</v>
      </c>
      <c r="AW344" s="92">
        <v>13</v>
      </c>
      <c r="AX344" s="92">
        <v>14</v>
      </c>
      <c r="AY344" s="92">
        <v>15</v>
      </c>
      <c r="AZ344" s="92">
        <v>16</v>
      </c>
      <c r="BA344" s="92">
        <v>17</v>
      </c>
      <c r="BB344" s="92">
        <v>18</v>
      </c>
      <c r="BC344" s="92">
        <v>19</v>
      </c>
      <c r="BD344" s="92">
        <v>20</v>
      </c>
      <c r="BE344" s="92">
        <v>21</v>
      </c>
      <c r="BF344" s="92">
        <v>22</v>
      </c>
      <c r="BG344" s="92">
        <v>23</v>
      </c>
      <c r="BH344" s="92">
        <v>24</v>
      </c>
      <c r="BI344" s="92">
        <v>25</v>
      </c>
      <c r="BJ344" s="92">
        <v>26</v>
      </c>
      <c r="BK344" s="92">
        <v>27</v>
      </c>
      <c r="BL344" s="92">
        <v>28</v>
      </c>
      <c r="BM344" s="92">
        <v>29</v>
      </c>
      <c r="BN344" s="92">
        <v>30</v>
      </c>
      <c r="BO344" s="71" t="s">
        <v>169</v>
      </c>
      <c r="BP344" s="56" t="s">
        <v>134</v>
      </c>
      <c r="BQ344" s="93" t="s">
        <v>181</v>
      </c>
      <c r="BR344" s="167" t="s">
        <v>182</v>
      </c>
      <c r="BS344" s="92">
        <v>1</v>
      </c>
      <c r="BT344" s="92">
        <v>2</v>
      </c>
      <c r="BU344" s="92">
        <v>3</v>
      </c>
      <c r="BV344" s="92">
        <v>4</v>
      </c>
      <c r="BW344" s="92">
        <v>5</v>
      </c>
      <c r="BX344" s="92">
        <v>6</v>
      </c>
      <c r="BY344" s="92">
        <v>7</v>
      </c>
      <c r="BZ344" s="92">
        <v>8</v>
      </c>
      <c r="CA344" s="92">
        <v>9</v>
      </c>
      <c r="CB344" s="92">
        <v>10</v>
      </c>
      <c r="CC344" s="92">
        <v>11</v>
      </c>
      <c r="CD344" s="92">
        <v>12</v>
      </c>
      <c r="CE344" s="92">
        <v>13</v>
      </c>
      <c r="CF344" s="92">
        <v>14</v>
      </c>
      <c r="CG344" s="92">
        <v>15</v>
      </c>
      <c r="CH344" s="92">
        <v>16</v>
      </c>
      <c r="CI344" s="92">
        <v>17</v>
      </c>
      <c r="CJ344" s="92">
        <v>18</v>
      </c>
      <c r="CK344" s="92">
        <v>19</v>
      </c>
      <c r="CL344" s="92">
        <v>20</v>
      </c>
      <c r="CM344" s="92">
        <v>21</v>
      </c>
      <c r="CN344" s="92">
        <v>22</v>
      </c>
      <c r="CO344" s="92">
        <v>23</v>
      </c>
      <c r="CP344" s="92">
        <v>24</v>
      </c>
      <c r="CQ344" s="92">
        <v>25</v>
      </c>
      <c r="CR344" s="92">
        <v>26</v>
      </c>
      <c r="CS344" s="92">
        <v>27</v>
      </c>
      <c r="CT344" s="92">
        <v>28</v>
      </c>
      <c r="CU344" s="92">
        <v>29</v>
      </c>
      <c r="CV344" s="92">
        <v>30</v>
      </c>
      <c r="CW344" s="71" t="s">
        <v>169</v>
      </c>
      <c r="CX344" s="56" t="s">
        <v>134</v>
      </c>
      <c r="CY344" s="93" t="s">
        <v>181</v>
      </c>
      <c r="CZ344" s="167" t="s">
        <v>182</v>
      </c>
      <c r="DA344" s="92">
        <v>1</v>
      </c>
      <c r="DB344" s="92">
        <v>2</v>
      </c>
      <c r="DC344" s="92">
        <v>3</v>
      </c>
      <c r="DD344" s="92">
        <v>4</v>
      </c>
      <c r="DE344" s="92">
        <v>5</v>
      </c>
      <c r="DF344" s="92">
        <v>6</v>
      </c>
      <c r="DG344" s="92">
        <v>7</v>
      </c>
      <c r="DH344" s="92">
        <v>8</v>
      </c>
      <c r="DI344" s="92">
        <v>9</v>
      </c>
      <c r="DJ344" s="92">
        <v>10</v>
      </c>
      <c r="DK344" s="92">
        <v>11</v>
      </c>
      <c r="DL344" s="92">
        <v>12</v>
      </c>
      <c r="DM344" s="92">
        <v>13</v>
      </c>
      <c r="DN344" s="92">
        <v>14</v>
      </c>
      <c r="DO344" s="92">
        <v>15</v>
      </c>
      <c r="DP344" s="92">
        <v>16</v>
      </c>
      <c r="DQ344" s="92">
        <v>17</v>
      </c>
      <c r="DR344" s="92">
        <v>18</v>
      </c>
      <c r="DS344" s="92">
        <v>19</v>
      </c>
      <c r="DT344" s="92">
        <v>20</v>
      </c>
      <c r="DU344" s="92">
        <v>21</v>
      </c>
      <c r="DV344" s="92">
        <v>22</v>
      </c>
      <c r="DW344" s="92">
        <v>23</v>
      </c>
      <c r="DX344" s="92">
        <v>24</v>
      </c>
      <c r="DY344" s="92">
        <v>25</v>
      </c>
      <c r="DZ344" s="92">
        <v>26</v>
      </c>
      <c r="EA344" s="92">
        <v>27</v>
      </c>
      <c r="EB344" s="92">
        <v>28</v>
      </c>
      <c r="EC344" s="92">
        <v>29</v>
      </c>
      <c r="ED344" s="92">
        <v>30</v>
      </c>
      <c r="EE344" s="71" t="s">
        <v>169</v>
      </c>
      <c r="EF344" s="56" t="s">
        <v>134</v>
      </c>
      <c r="EG344" s="93" t="s">
        <v>181</v>
      </c>
      <c r="EH344" s="167" t="s">
        <v>182</v>
      </c>
      <c r="EI344" s="92">
        <v>1</v>
      </c>
      <c r="EJ344" s="92">
        <v>2</v>
      </c>
      <c r="EK344" s="92">
        <v>3</v>
      </c>
      <c r="EL344" s="92">
        <v>4</v>
      </c>
      <c r="EM344" s="92">
        <v>5</v>
      </c>
      <c r="EN344" s="92">
        <v>6</v>
      </c>
      <c r="EO344" s="92">
        <v>7</v>
      </c>
      <c r="EP344" s="92">
        <v>8</v>
      </c>
      <c r="EQ344" s="92">
        <v>9</v>
      </c>
      <c r="ER344" s="92">
        <v>10</v>
      </c>
      <c r="ES344" s="92">
        <v>11</v>
      </c>
      <c r="ET344" s="92">
        <v>12</v>
      </c>
      <c r="EU344" s="92">
        <v>13</v>
      </c>
      <c r="EV344" s="92">
        <v>14</v>
      </c>
      <c r="EW344" s="92">
        <v>15</v>
      </c>
      <c r="EX344" s="92">
        <v>16</v>
      </c>
      <c r="EY344" s="92">
        <v>17</v>
      </c>
      <c r="EZ344" s="92">
        <v>18</v>
      </c>
      <c r="FA344" s="92">
        <v>19</v>
      </c>
      <c r="FB344" s="92">
        <v>20</v>
      </c>
      <c r="FC344" s="92">
        <v>21</v>
      </c>
      <c r="FD344" s="92">
        <v>22</v>
      </c>
      <c r="FE344" s="92">
        <v>23</v>
      </c>
      <c r="FF344" s="92">
        <v>24</v>
      </c>
      <c r="FG344" s="92">
        <v>25</v>
      </c>
      <c r="FH344" s="92">
        <v>26</v>
      </c>
      <c r="FI344" s="92">
        <v>27</v>
      </c>
      <c r="FJ344" s="92">
        <v>28</v>
      </c>
      <c r="FK344" s="92">
        <v>29</v>
      </c>
      <c r="FL344" s="92">
        <v>30</v>
      </c>
      <c r="FM344" s="71" t="s">
        <v>169</v>
      </c>
      <c r="FN344" s="56" t="s">
        <v>134</v>
      </c>
      <c r="FO344" s="93" t="s">
        <v>181</v>
      </c>
      <c r="FP344" s="167" t="s">
        <v>182</v>
      </c>
      <c r="FQ344" s="92">
        <v>1</v>
      </c>
      <c r="FR344" s="92">
        <v>2</v>
      </c>
      <c r="FS344" s="92">
        <v>3</v>
      </c>
      <c r="FT344" s="92">
        <v>4</v>
      </c>
      <c r="FU344" s="92">
        <v>5</v>
      </c>
      <c r="FV344" s="92">
        <v>6</v>
      </c>
      <c r="FW344" s="92">
        <v>7</v>
      </c>
      <c r="FX344" s="92">
        <v>8</v>
      </c>
      <c r="FY344" s="92">
        <v>9</v>
      </c>
      <c r="FZ344" s="92">
        <v>10</v>
      </c>
      <c r="GA344" s="92">
        <v>11</v>
      </c>
      <c r="GB344" s="92">
        <v>12</v>
      </c>
      <c r="GC344" s="92">
        <v>13</v>
      </c>
      <c r="GD344" s="92">
        <v>14</v>
      </c>
      <c r="GE344" s="92">
        <v>15</v>
      </c>
      <c r="GF344" s="92">
        <v>16</v>
      </c>
      <c r="GG344" s="92">
        <v>17</v>
      </c>
      <c r="GH344" s="92">
        <v>18</v>
      </c>
      <c r="GI344" s="92">
        <v>19</v>
      </c>
      <c r="GJ344" s="92">
        <v>20</v>
      </c>
      <c r="GK344" s="92">
        <v>21</v>
      </c>
      <c r="GL344" s="92">
        <v>22</v>
      </c>
      <c r="GM344" s="92">
        <v>23</v>
      </c>
      <c r="GN344" s="92">
        <v>24</v>
      </c>
      <c r="GO344" s="92">
        <v>25</v>
      </c>
      <c r="GP344" s="92">
        <v>26</v>
      </c>
      <c r="GQ344" s="92">
        <v>27</v>
      </c>
      <c r="GR344" s="92">
        <v>28</v>
      </c>
      <c r="GS344" s="92">
        <v>29</v>
      </c>
      <c r="GT344" s="92">
        <v>30</v>
      </c>
      <c r="GU344" s="71" t="s">
        <v>169</v>
      </c>
      <c r="GV344" s="56" t="s">
        <v>134</v>
      </c>
      <c r="GW344" s="93" t="s">
        <v>181</v>
      </c>
      <c r="GX344" s="167" t="s">
        <v>182</v>
      </c>
      <c r="GY344" s="92">
        <v>1</v>
      </c>
      <c r="GZ344" s="92">
        <v>2</v>
      </c>
      <c r="HA344" s="92">
        <v>3</v>
      </c>
      <c r="HB344" s="92">
        <v>4</v>
      </c>
      <c r="HC344" s="92">
        <v>5</v>
      </c>
      <c r="HD344" s="92">
        <v>6</v>
      </c>
      <c r="HE344" s="92">
        <v>7</v>
      </c>
      <c r="HF344" s="92">
        <v>8</v>
      </c>
      <c r="HG344" s="92">
        <v>9</v>
      </c>
      <c r="HH344" s="92">
        <v>10</v>
      </c>
      <c r="HI344" s="92">
        <v>11</v>
      </c>
      <c r="HJ344" s="92">
        <v>12</v>
      </c>
      <c r="HK344" s="92">
        <v>13</v>
      </c>
      <c r="HL344" s="92">
        <v>14</v>
      </c>
      <c r="HM344" s="92">
        <v>15</v>
      </c>
      <c r="HN344" s="92">
        <v>16</v>
      </c>
      <c r="HO344" s="92">
        <v>17</v>
      </c>
      <c r="HP344" s="92">
        <v>18</v>
      </c>
      <c r="HQ344" s="92">
        <v>19</v>
      </c>
      <c r="HR344" s="92">
        <v>20</v>
      </c>
      <c r="HS344" s="92">
        <v>21</v>
      </c>
      <c r="HT344" s="92">
        <v>22</v>
      </c>
      <c r="HU344" s="92">
        <v>23</v>
      </c>
      <c r="HV344" s="92">
        <v>24</v>
      </c>
      <c r="HW344" s="92">
        <v>25</v>
      </c>
      <c r="HX344" s="92">
        <v>26</v>
      </c>
      <c r="HY344" s="92">
        <v>27</v>
      </c>
      <c r="HZ344" s="92">
        <v>28</v>
      </c>
      <c r="IA344" s="92">
        <v>29</v>
      </c>
      <c r="IB344" s="92">
        <v>30</v>
      </c>
      <c r="IC344" s="71" t="s">
        <v>169</v>
      </c>
      <c r="ID344" s="56" t="s">
        <v>134</v>
      </c>
      <c r="IE344" s="93" t="s">
        <v>181</v>
      </c>
      <c r="IF344" s="167" t="s">
        <v>182</v>
      </c>
      <c r="IG344" s="92">
        <v>1</v>
      </c>
      <c r="IH344" s="92">
        <v>2</v>
      </c>
      <c r="II344" s="92">
        <v>3</v>
      </c>
      <c r="IJ344" s="92">
        <v>4</v>
      </c>
      <c r="IK344" s="92">
        <v>5</v>
      </c>
      <c r="IL344" s="92">
        <v>6</v>
      </c>
      <c r="IM344" s="92">
        <v>7</v>
      </c>
      <c r="IN344" s="92">
        <v>8</v>
      </c>
      <c r="IO344" s="92">
        <v>9</v>
      </c>
      <c r="IP344" s="92">
        <v>10</v>
      </c>
      <c r="IQ344" s="92">
        <v>11</v>
      </c>
      <c r="IR344" s="92">
        <v>12</v>
      </c>
      <c r="IS344" s="92">
        <v>13</v>
      </c>
      <c r="IT344" s="92">
        <v>14</v>
      </c>
      <c r="IU344" s="92">
        <v>15</v>
      </c>
      <c r="IV344" s="92">
        <v>16</v>
      </c>
      <c r="IW344" s="92">
        <v>17</v>
      </c>
      <c r="IX344" s="92">
        <v>18</v>
      </c>
      <c r="IY344" s="92">
        <v>19</v>
      </c>
      <c r="IZ344" s="92">
        <v>20</v>
      </c>
      <c r="JA344" s="92">
        <v>21</v>
      </c>
      <c r="JB344" s="92">
        <v>22</v>
      </c>
      <c r="JC344" s="92">
        <v>23</v>
      </c>
      <c r="JD344" s="92">
        <v>24</v>
      </c>
      <c r="JE344" s="92">
        <v>25</v>
      </c>
      <c r="JF344" s="92">
        <v>26</v>
      </c>
      <c r="JG344" s="92">
        <v>27</v>
      </c>
      <c r="JH344" s="92">
        <v>28</v>
      </c>
      <c r="JI344" s="92">
        <v>29</v>
      </c>
      <c r="JJ344" s="92">
        <v>30</v>
      </c>
      <c r="JK344" s="71" t="s">
        <v>169</v>
      </c>
      <c r="JL344" s="56" t="s">
        <v>134</v>
      </c>
      <c r="JM344" s="93" t="s">
        <v>181</v>
      </c>
      <c r="JN344" s="167" t="s">
        <v>182</v>
      </c>
      <c r="JO344" s="92">
        <v>1</v>
      </c>
      <c r="JP344" s="92">
        <v>2</v>
      </c>
      <c r="JQ344" s="92">
        <v>3</v>
      </c>
      <c r="JR344" s="92">
        <v>4</v>
      </c>
      <c r="JS344" s="92">
        <v>5</v>
      </c>
      <c r="JT344" s="92">
        <v>6</v>
      </c>
      <c r="JU344" s="92">
        <v>7</v>
      </c>
      <c r="JV344" s="92">
        <v>8</v>
      </c>
      <c r="JW344" s="92">
        <v>9</v>
      </c>
      <c r="JX344" s="92">
        <v>10</v>
      </c>
      <c r="JY344" s="92">
        <v>11</v>
      </c>
      <c r="JZ344" s="92">
        <v>12</v>
      </c>
      <c r="KA344" s="92">
        <v>13</v>
      </c>
      <c r="KB344" s="92">
        <v>14</v>
      </c>
      <c r="KC344" s="92">
        <v>15</v>
      </c>
      <c r="KD344" s="92">
        <v>16</v>
      </c>
      <c r="KE344" s="92">
        <v>17</v>
      </c>
      <c r="KF344" s="92">
        <v>18</v>
      </c>
      <c r="KG344" s="92">
        <v>19</v>
      </c>
      <c r="KH344" s="92">
        <v>20</v>
      </c>
      <c r="KI344" s="92">
        <v>21</v>
      </c>
      <c r="KJ344" s="92">
        <v>22</v>
      </c>
      <c r="KK344" s="92">
        <v>23</v>
      </c>
      <c r="KL344" s="92">
        <v>24</v>
      </c>
      <c r="KM344" s="92">
        <v>25</v>
      </c>
      <c r="KN344" s="92">
        <v>26</v>
      </c>
      <c r="KO344" s="92">
        <v>27</v>
      </c>
      <c r="KP344" s="92">
        <v>28</v>
      </c>
      <c r="KQ344" s="92">
        <v>29</v>
      </c>
      <c r="KR344" s="92">
        <v>30</v>
      </c>
      <c r="KS344" s="71" t="s">
        <v>169</v>
      </c>
      <c r="KT344" s="56" t="s">
        <v>134</v>
      </c>
      <c r="KU344" s="93" t="s">
        <v>181</v>
      </c>
      <c r="KV344" s="167" t="s">
        <v>182</v>
      </c>
      <c r="KW344" s="92">
        <v>1</v>
      </c>
      <c r="KX344" s="92">
        <v>2</v>
      </c>
      <c r="KY344" s="92">
        <v>3</v>
      </c>
      <c r="KZ344" s="92">
        <v>4</v>
      </c>
      <c r="LA344" s="92">
        <v>5</v>
      </c>
      <c r="LB344" s="92">
        <v>6</v>
      </c>
      <c r="LC344" s="92">
        <v>7</v>
      </c>
      <c r="LD344" s="92">
        <v>8</v>
      </c>
      <c r="LE344" s="92">
        <v>9</v>
      </c>
      <c r="LF344" s="92">
        <v>10</v>
      </c>
      <c r="LG344" s="92">
        <v>11</v>
      </c>
      <c r="LH344" s="92">
        <v>12</v>
      </c>
      <c r="LI344" s="92">
        <v>13</v>
      </c>
      <c r="LJ344" s="92">
        <v>14</v>
      </c>
      <c r="LK344" s="92">
        <v>15</v>
      </c>
      <c r="LL344" s="92">
        <v>16</v>
      </c>
      <c r="LM344" s="92">
        <v>17</v>
      </c>
      <c r="LN344" s="92">
        <v>18</v>
      </c>
      <c r="LO344" s="92">
        <v>19</v>
      </c>
      <c r="LP344" s="92">
        <v>20</v>
      </c>
      <c r="LQ344" s="92">
        <v>21</v>
      </c>
      <c r="LR344" s="92">
        <v>22</v>
      </c>
      <c r="LS344" s="92">
        <v>23</v>
      </c>
      <c r="LT344" s="92">
        <v>24</v>
      </c>
      <c r="LU344" s="92">
        <v>25</v>
      </c>
      <c r="LV344" s="92">
        <v>26</v>
      </c>
      <c r="LW344" s="92">
        <v>27</v>
      </c>
      <c r="LX344" s="92">
        <v>28</v>
      </c>
      <c r="LY344" s="92">
        <v>29</v>
      </c>
      <c r="LZ344" s="92">
        <v>30</v>
      </c>
      <c r="MA344" s="71" t="s">
        <v>169</v>
      </c>
      <c r="MB344" s="56" t="s">
        <v>134</v>
      </c>
      <c r="MC344" s="93" t="s">
        <v>181</v>
      </c>
      <c r="MD344" s="167" t="s">
        <v>182</v>
      </c>
      <c r="ME344" s="92">
        <v>1</v>
      </c>
      <c r="MF344" s="92">
        <v>2</v>
      </c>
      <c r="MG344" s="92">
        <v>3</v>
      </c>
      <c r="MH344" s="92">
        <v>4</v>
      </c>
      <c r="MI344" s="92">
        <v>5</v>
      </c>
      <c r="MJ344" s="92">
        <v>6</v>
      </c>
      <c r="MK344" s="92">
        <v>7</v>
      </c>
      <c r="ML344" s="92">
        <v>8</v>
      </c>
      <c r="MM344" s="92">
        <v>9</v>
      </c>
      <c r="MN344" s="92">
        <v>10</v>
      </c>
      <c r="MO344" s="92">
        <v>11</v>
      </c>
      <c r="MP344" s="92">
        <v>12</v>
      </c>
      <c r="MQ344" s="92">
        <v>13</v>
      </c>
      <c r="MR344" s="92">
        <v>14</v>
      </c>
      <c r="MS344" s="92">
        <v>15</v>
      </c>
      <c r="MT344" s="92">
        <v>16</v>
      </c>
      <c r="MU344" s="92">
        <v>17</v>
      </c>
      <c r="MV344" s="92">
        <v>18</v>
      </c>
      <c r="MW344" s="92">
        <v>19</v>
      </c>
      <c r="MX344" s="92">
        <v>20</v>
      </c>
      <c r="MY344" s="92">
        <v>21</v>
      </c>
      <c r="MZ344" s="92">
        <v>22</v>
      </c>
      <c r="NA344" s="92">
        <v>23</v>
      </c>
      <c r="NB344" s="92">
        <v>24</v>
      </c>
      <c r="NC344" s="92">
        <v>25</v>
      </c>
      <c r="ND344" s="92">
        <v>26</v>
      </c>
      <c r="NE344" s="92">
        <v>27</v>
      </c>
      <c r="NF344" s="92">
        <v>28</v>
      </c>
      <c r="NG344" s="92">
        <v>29</v>
      </c>
      <c r="NH344" s="92">
        <v>30</v>
      </c>
      <c r="NI344" s="71" t="s">
        <v>169</v>
      </c>
      <c r="NJ344" s="56" t="s">
        <v>134</v>
      </c>
      <c r="NK344" s="93" t="s">
        <v>181</v>
      </c>
      <c r="NL344" s="167" t="s">
        <v>182</v>
      </c>
      <c r="NM344" s="92">
        <v>1</v>
      </c>
      <c r="NN344" s="92">
        <v>2</v>
      </c>
      <c r="NO344" s="92">
        <v>3</v>
      </c>
      <c r="NP344" s="92">
        <v>4</v>
      </c>
      <c r="NQ344" s="92">
        <v>5</v>
      </c>
      <c r="NR344" s="92">
        <v>6</v>
      </c>
      <c r="NS344" s="92">
        <v>7</v>
      </c>
      <c r="NT344" s="92">
        <v>8</v>
      </c>
      <c r="NU344" s="92">
        <v>9</v>
      </c>
      <c r="NV344" s="92">
        <v>10</v>
      </c>
      <c r="NW344" s="92">
        <v>11</v>
      </c>
      <c r="NX344" s="92">
        <v>12</v>
      </c>
      <c r="NY344" s="92">
        <v>13</v>
      </c>
      <c r="NZ344" s="92">
        <v>14</v>
      </c>
      <c r="OA344" s="92">
        <v>15</v>
      </c>
      <c r="OB344" s="92">
        <v>16</v>
      </c>
      <c r="OC344" s="92">
        <v>17</v>
      </c>
      <c r="OD344" s="92">
        <v>18</v>
      </c>
      <c r="OE344" s="92">
        <v>19</v>
      </c>
      <c r="OF344" s="92">
        <v>20</v>
      </c>
      <c r="OG344" s="92">
        <v>21</v>
      </c>
      <c r="OH344" s="92">
        <v>22</v>
      </c>
      <c r="OI344" s="92">
        <v>23</v>
      </c>
      <c r="OJ344" s="92">
        <v>24</v>
      </c>
      <c r="OK344" s="92">
        <v>25</v>
      </c>
      <c r="OL344" s="92">
        <v>26</v>
      </c>
      <c r="OM344" s="92">
        <v>27</v>
      </c>
      <c r="ON344" s="92">
        <v>28</v>
      </c>
      <c r="OO344" s="92">
        <v>29</v>
      </c>
      <c r="OP344" s="92">
        <v>30</v>
      </c>
      <c r="OQ344" s="71" t="s">
        <v>169</v>
      </c>
      <c r="OR344" s="56" t="s">
        <v>134</v>
      </c>
      <c r="OS344" s="93" t="s">
        <v>181</v>
      </c>
      <c r="OT344" s="167" t="s">
        <v>182</v>
      </c>
      <c r="OU344" s="92">
        <v>1</v>
      </c>
      <c r="OV344" s="92">
        <v>2</v>
      </c>
      <c r="OW344" s="92">
        <v>3</v>
      </c>
      <c r="OX344" s="92">
        <v>4</v>
      </c>
      <c r="OY344" s="92">
        <v>5</v>
      </c>
      <c r="OZ344" s="92">
        <v>6</v>
      </c>
      <c r="PA344" s="92">
        <v>7</v>
      </c>
      <c r="PB344" s="92">
        <v>8</v>
      </c>
      <c r="PC344" s="92">
        <v>9</v>
      </c>
      <c r="PD344" s="92">
        <v>10</v>
      </c>
      <c r="PE344" s="92">
        <v>11</v>
      </c>
      <c r="PF344" s="92">
        <v>12</v>
      </c>
      <c r="PG344" s="92">
        <v>13</v>
      </c>
      <c r="PH344" s="92">
        <v>14</v>
      </c>
      <c r="PI344" s="92">
        <v>15</v>
      </c>
      <c r="PJ344" s="92">
        <v>16</v>
      </c>
      <c r="PK344" s="92">
        <v>17</v>
      </c>
      <c r="PL344" s="92">
        <v>18</v>
      </c>
      <c r="PM344" s="92">
        <v>19</v>
      </c>
      <c r="PN344" s="92">
        <v>20</v>
      </c>
      <c r="PO344" s="92">
        <v>21</v>
      </c>
      <c r="PP344" s="92">
        <v>22</v>
      </c>
      <c r="PQ344" s="92">
        <v>23</v>
      </c>
      <c r="PR344" s="92">
        <v>24</v>
      </c>
      <c r="PS344" s="92">
        <v>25</v>
      </c>
      <c r="PT344" s="92">
        <v>26</v>
      </c>
      <c r="PU344" s="92">
        <v>27</v>
      </c>
      <c r="PV344" s="92">
        <v>28</v>
      </c>
      <c r="PW344" s="92">
        <v>29</v>
      </c>
      <c r="PX344" s="92">
        <v>30</v>
      </c>
      <c r="PY344" s="71" t="s">
        <v>169</v>
      </c>
      <c r="PZ344" s="56" t="s">
        <v>134</v>
      </c>
      <c r="QA344" s="93" t="s">
        <v>181</v>
      </c>
      <c r="QB344" s="167" t="s">
        <v>182</v>
      </c>
      <c r="QC344" s="92">
        <v>1</v>
      </c>
      <c r="QD344" s="92">
        <v>2</v>
      </c>
      <c r="QE344" s="92">
        <v>3</v>
      </c>
      <c r="QF344" s="92">
        <v>4</v>
      </c>
      <c r="QG344" s="92">
        <v>5</v>
      </c>
      <c r="QH344" s="92">
        <v>6</v>
      </c>
      <c r="QI344" s="92">
        <v>7</v>
      </c>
      <c r="QJ344" s="92">
        <v>8</v>
      </c>
      <c r="QK344" s="92">
        <v>9</v>
      </c>
      <c r="QL344" s="92">
        <v>10</v>
      </c>
      <c r="QM344" s="92">
        <v>11</v>
      </c>
      <c r="QN344" s="92">
        <v>12</v>
      </c>
      <c r="QO344" s="92">
        <v>13</v>
      </c>
      <c r="QP344" s="92">
        <v>14</v>
      </c>
      <c r="QQ344" s="92">
        <v>15</v>
      </c>
      <c r="QR344" s="92">
        <v>16</v>
      </c>
      <c r="QS344" s="92">
        <v>17</v>
      </c>
      <c r="QT344" s="92">
        <v>18</v>
      </c>
      <c r="QU344" s="92">
        <v>19</v>
      </c>
      <c r="QV344" s="92">
        <v>20</v>
      </c>
      <c r="QW344" s="92">
        <v>21</v>
      </c>
      <c r="QX344" s="92">
        <v>22</v>
      </c>
      <c r="QY344" s="92">
        <v>23</v>
      </c>
      <c r="QZ344" s="92">
        <v>24</v>
      </c>
      <c r="RA344" s="92">
        <v>25</v>
      </c>
      <c r="RB344" s="92">
        <v>26</v>
      </c>
      <c r="RC344" s="92">
        <v>27</v>
      </c>
      <c r="RD344" s="92">
        <v>28</v>
      </c>
      <c r="RE344" s="92">
        <v>29</v>
      </c>
      <c r="RF344" s="92">
        <v>30</v>
      </c>
      <c r="RG344" s="71" t="s">
        <v>169</v>
      </c>
      <c r="RH344" s="56" t="s">
        <v>134</v>
      </c>
      <c r="RI344" s="93" t="s">
        <v>181</v>
      </c>
      <c r="RJ344" s="167" t="s">
        <v>182</v>
      </c>
      <c r="RK344" s="92">
        <v>1</v>
      </c>
      <c r="RL344" s="92">
        <v>2</v>
      </c>
      <c r="RM344" s="92">
        <v>3</v>
      </c>
      <c r="RN344" s="92">
        <v>4</v>
      </c>
      <c r="RO344" s="92">
        <v>5</v>
      </c>
      <c r="RP344" s="92">
        <v>6</v>
      </c>
      <c r="RQ344" s="92">
        <v>7</v>
      </c>
      <c r="RR344" s="92">
        <v>8</v>
      </c>
      <c r="RS344" s="92">
        <v>9</v>
      </c>
      <c r="RT344" s="92">
        <v>10</v>
      </c>
      <c r="RU344" s="92">
        <v>11</v>
      </c>
      <c r="RV344" s="92">
        <v>12</v>
      </c>
      <c r="RW344" s="92">
        <v>13</v>
      </c>
      <c r="RX344" s="92">
        <v>14</v>
      </c>
      <c r="RY344" s="92">
        <v>15</v>
      </c>
      <c r="RZ344" s="92">
        <v>16</v>
      </c>
      <c r="SA344" s="92">
        <v>17</v>
      </c>
      <c r="SB344" s="92">
        <v>18</v>
      </c>
      <c r="SC344" s="92">
        <v>19</v>
      </c>
      <c r="SD344" s="92">
        <v>20</v>
      </c>
      <c r="SE344" s="92">
        <v>21</v>
      </c>
      <c r="SF344" s="92">
        <v>22</v>
      </c>
      <c r="SG344" s="92">
        <v>23</v>
      </c>
      <c r="SH344" s="92">
        <v>24</v>
      </c>
      <c r="SI344" s="92">
        <v>25</v>
      </c>
      <c r="SJ344" s="92">
        <v>26</v>
      </c>
      <c r="SK344" s="92">
        <v>27</v>
      </c>
      <c r="SL344" s="92">
        <v>28</v>
      </c>
      <c r="SM344" s="92">
        <v>29</v>
      </c>
      <c r="SN344" s="92">
        <v>30</v>
      </c>
      <c r="SO344" s="71" t="s">
        <v>169</v>
      </c>
      <c r="SP344" s="56" t="s">
        <v>134</v>
      </c>
      <c r="SQ344" s="93" t="s">
        <v>181</v>
      </c>
      <c r="SR344" s="167" t="s">
        <v>182</v>
      </c>
      <c r="SS344" s="92">
        <v>1</v>
      </c>
      <c r="ST344" s="92">
        <v>2</v>
      </c>
      <c r="SU344" s="92">
        <v>3</v>
      </c>
      <c r="SV344" s="92">
        <v>4</v>
      </c>
      <c r="SW344" s="92">
        <v>5</v>
      </c>
      <c r="SX344" s="92">
        <v>6</v>
      </c>
      <c r="SY344" s="92">
        <v>7</v>
      </c>
      <c r="SZ344" s="92">
        <v>8</v>
      </c>
      <c r="TA344" s="92">
        <v>9</v>
      </c>
      <c r="TB344" s="92">
        <v>10</v>
      </c>
      <c r="TC344" s="92">
        <v>11</v>
      </c>
      <c r="TD344" s="92">
        <v>12</v>
      </c>
      <c r="TE344" s="92">
        <v>13</v>
      </c>
      <c r="TF344" s="92">
        <v>14</v>
      </c>
      <c r="TG344" s="92">
        <v>15</v>
      </c>
      <c r="TH344" s="92">
        <v>16</v>
      </c>
      <c r="TI344" s="92">
        <v>17</v>
      </c>
      <c r="TJ344" s="92">
        <v>18</v>
      </c>
      <c r="TK344" s="92">
        <v>19</v>
      </c>
      <c r="TL344" s="92">
        <v>20</v>
      </c>
      <c r="TM344" s="92">
        <v>21</v>
      </c>
      <c r="TN344" s="92">
        <v>22</v>
      </c>
      <c r="TO344" s="92">
        <v>23</v>
      </c>
      <c r="TP344" s="92">
        <v>24</v>
      </c>
      <c r="TQ344" s="92">
        <v>25</v>
      </c>
      <c r="TR344" s="92">
        <v>26</v>
      </c>
      <c r="TS344" s="92">
        <v>27</v>
      </c>
      <c r="TT344" s="92">
        <v>28</v>
      </c>
      <c r="TU344" s="92">
        <v>29</v>
      </c>
      <c r="TV344" s="92">
        <v>30</v>
      </c>
      <c r="TW344" s="71" t="s">
        <v>169</v>
      </c>
      <c r="TX344" s="56" t="s">
        <v>134</v>
      </c>
      <c r="TY344" s="93" t="s">
        <v>181</v>
      </c>
      <c r="TZ344" s="167" t="s">
        <v>182</v>
      </c>
      <c r="UA344" s="92">
        <v>1</v>
      </c>
      <c r="UB344" s="92">
        <v>2</v>
      </c>
      <c r="UC344" s="92">
        <v>3</v>
      </c>
      <c r="UD344" s="92">
        <v>4</v>
      </c>
      <c r="UE344" s="92">
        <v>5</v>
      </c>
      <c r="UF344" s="92">
        <v>6</v>
      </c>
      <c r="UG344" s="92">
        <v>7</v>
      </c>
      <c r="UH344" s="92">
        <v>8</v>
      </c>
      <c r="UI344" s="92">
        <v>9</v>
      </c>
      <c r="UJ344" s="92">
        <v>10</v>
      </c>
      <c r="UK344" s="92">
        <v>11</v>
      </c>
      <c r="UL344" s="92">
        <v>12</v>
      </c>
      <c r="UM344" s="92">
        <v>13</v>
      </c>
      <c r="UN344" s="92">
        <v>14</v>
      </c>
      <c r="UO344" s="92">
        <v>15</v>
      </c>
      <c r="UP344" s="92">
        <v>16</v>
      </c>
      <c r="UQ344" s="92">
        <v>17</v>
      </c>
      <c r="UR344" s="92">
        <v>18</v>
      </c>
      <c r="US344" s="92">
        <v>19</v>
      </c>
      <c r="UT344" s="92">
        <v>20</v>
      </c>
      <c r="UU344" s="92">
        <v>21</v>
      </c>
      <c r="UV344" s="92">
        <v>22</v>
      </c>
      <c r="UW344" s="92">
        <v>23</v>
      </c>
      <c r="UX344" s="92">
        <v>24</v>
      </c>
      <c r="UY344" s="92">
        <v>25</v>
      </c>
      <c r="UZ344" s="92">
        <v>26</v>
      </c>
      <c r="VA344" s="92">
        <v>27</v>
      </c>
      <c r="VB344" s="92">
        <v>28</v>
      </c>
      <c r="VC344" s="92">
        <v>29</v>
      </c>
      <c r="VD344" s="92">
        <v>30</v>
      </c>
      <c r="VE344" s="71" t="s">
        <v>169</v>
      </c>
      <c r="VF344" s="56" t="s">
        <v>134</v>
      </c>
      <c r="VG344" s="93" t="s">
        <v>181</v>
      </c>
      <c r="VH344" s="167" t="s">
        <v>182</v>
      </c>
      <c r="VI344" s="92">
        <v>1</v>
      </c>
      <c r="VJ344" s="92">
        <v>2</v>
      </c>
      <c r="VK344" s="92">
        <v>3</v>
      </c>
      <c r="VL344" s="92">
        <v>4</v>
      </c>
      <c r="VM344" s="92">
        <v>5</v>
      </c>
      <c r="VN344" s="92">
        <v>6</v>
      </c>
      <c r="VO344" s="92">
        <v>7</v>
      </c>
      <c r="VP344" s="92">
        <v>8</v>
      </c>
      <c r="VQ344" s="92">
        <v>9</v>
      </c>
      <c r="VR344" s="92">
        <v>10</v>
      </c>
      <c r="VS344" s="92">
        <v>11</v>
      </c>
      <c r="VT344" s="92">
        <v>12</v>
      </c>
      <c r="VU344" s="92">
        <v>13</v>
      </c>
      <c r="VV344" s="92">
        <v>14</v>
      </c>
      <c r="VW344" s="92">
        <v>15</v>
      </c>
      <c r="VX344" s="92">
        <v>16</v>
      </c>
      <c r="VY344" s="92">
        <v>17</v>
      </c>
      <c r="VZ344" s="92">
        <v>18</v>
      </c>
      <c r="WA344" s="92">
        <v>19</v>
      </c>
      <c r="WB344" s="92">
        <v>20</v>
      </c>
      <c r="WC344" s="92">
        <v>21</v>
      </c>
      <c r="WD344" s="92">
        <v>22</v>
      </c>
      <c r="WE344" s="92">
        <v>23</v>
      </c>
      <c r="WF344" s="92">
        <v>24</v>
      </c>
      <c r="WG344" s="92">
        <v>25</v>
      </c>
      <c r="WH344" s="92">
        <v>26</v>
      </c>
      <c r="WI344" s="92">
        <v>27</v>
      </c>
      <c r="WJ344" s="92">
        <v>28</v>
      </c>
      <c r="WK344" s="92">
        <v>29</v>
      </c>
      <c r="WL344" s="92">
        <v>30</v>
      </c>
      <c r="WM344" s="71" t="s">
        <v>169</v>
      </c>
      <c r="WN344" s="56" t="s">
        <v>134</v>
      </c>
      <c r="WO344" s="93" t="s">
        <v>181</v>
      </c>
      <c r="WP344" s="167" t="s">
        <v>182</v>
      </c>
      <c r="WQ344" s="92">
        <v>1</v>
      </c>
      <c r="WR344" s="92">
        <v>2</v>
      </c>
      <c r="WS344" s="92">
        <v>3</v>
      </c>
      <c r="WT344" s="92">
        <v>4</v>
      </c>
      <c r="WU344" s="92">
        <v>5</v>
      </c>
      <c r="WV344" s="92">
        <v>6</v>
      </c>
      <c r="WW344" s="92">
        <v>7</v>
      </c>
      <c r="WX344" s="92">
        <v>8</v>
      </c>
      <c r="WY344" s="92">
        <v>9</v>
      </c>
      <c r="WZ344" s="92">
        <v>10</v>
      </c>
      <c r="XA344" s="92">
        <v>11</v>
      </c>
      <c r="XB344" s="92">
        <v>12</v>
      </c>
      <c r="XC344" s="92">
        <v>13</v>
      </c>
      <c r="XD344" s="92">
        <v>14</v>
      </c>
      <c r="XE344" s="92">
        <v>15</v>
      </c>
      <c r="XF344" s="92">
        <v>16</v>
      </c>
      <c r="XG344" s="92">
        <v>17</v>
      </c>
      <c r="XH344" s="92">
        <v>18</v>
      </c>
      <c r="XI344" s="92">
        <v>19</v>
      </c>
      <c r="XJ344" s="92">
        <v>20</v>
      </c>
      <c r="XK344" s="92">
        <v>21</v>
      </c>
      <c r="XL344" s="92">
        <v>22</v>
      </c>
      <c r="XM344" s="92">
        <v>23</v>
      </c>
      <c r="XN344" s="92">
        <v>24</v>
      </c>
      <c r="XO344" s="92">
        <v>25</v>
      </c>
      <c r="XP344" s="92">
        <v>26</v>
      </c>
      <c r="XQ344" s="92">
        <v>27</v>
      </c>
      <c r="XR344" s="92">
        <v>28</v>
      </c>
      <c r="XS344" s="92">
        <v>29</v>
      </c>
      <c r="XT344" s="92">
        <v>30</v>
      </c>
      <c r="XU344" s="71" t="s">
        <v>169</v>
      </c>
      <c r="XV344" s="56" t="s">
        <v>134</v>
      </c>
      <c r="XW344" s="93" t="s">
        <v>181</v>
      </c>
      <c r="XX344" s="167" t="s">
        <v>182</v>
      </c>
      <c r="XY344" s="92">
        <v>1</v>
      </c>
      <c r="XZ344" s="92">
        <v>2</v>
      </c>
      <c r="YA344" s="92">
        <v>3</v>
      </c>
      <c r="YB344" s="92">
        <v>4</v>
      </c>
      <c r="YC344" s="92">
        <v>5</v>
      </c>
      <c r="YD344" s="92">
        <v>6</v>
      </c>
      <c r="YE344" s="92">
        <v>7</v>
      </c>
      <c r="YF344" s="92">
        <v>8</v>
      </c>
      <c r="YG344" s="92">
        <v>9</v>
      </c>
      <c r="YH344" s="92">
        <v>10</v>
      </c>
      <c r="YI344" s="92">
        <v>11</v>
      </c>
      <c r="YJ344" s="92">
        <v>12</v>
      </c>
      <c r="YK344" s="92">
        <v>13</v>
      </c>
      <c r="YL344" s="92">
        <v>14</v>
      </c>
      <c r="YM344" s="92">
        <v>15</v>
      </c>
      <c r="YN344" s="92">
        <v>16</v>
      </c>
      <c r="YO344" s="92">
        <v>17</v>
      </c>
      <c r="YP344" s="92">
        <v>18</v>
      </c>
      <c r="YQ344" s="92">
        <v>19</v>
      </c>
      <c r="YR344" s="92">
        <v>20</v>
      </c>
      <c r="YS344" s="92">
        <v>21</v>
      </c>
      <c r="YT344" s="92">
        <v>22</v>
      </c>
      <c r="YU344" s="92">
        <v>23</v>
      </c>
      <c r="YV344" s="92">
        <v>24</v>
      </c>
      <c r="YW344" s="92">
        <v>25</v>
      </c>
      <c r="YX344" s="92">
        <v>26</v>
      </c>
      <c r="YY344" s="92">
        <v>27</v>
      </c>
      <c r="YZ344" s="92">
        <v>28</v>
      </c>
      <c r="ZA344" s="92">
        <v>29</v>
      </c>
      <c r="ZB344" s="92">
        <v>30</v>
      </c>
      <c r="ZC344" s="71" t="s">
        <v>169</v>
      </c>
      <c r="ZD344" s="56" t="s">
        <v>134</v>
      </c>
      <c r="ZE344" s="93" t="s">
        <v>181</v>
      </c>
      <c r="ZF344" s="167" t="s">
        <v>182</v>
      </c>
      <c r="ZG344" s="92">
        <v>1</v>
      </c>
      <c r="ZH344" s="92">
        <v>2</v>
      </c>
      <c r="ZI344" s="92">
        <v>3</v>
      </c>
      <c r="ZJ344" s="92">
        <v>4</v>
      </c>
      <c r="ZK344" s="92">
        <v>5</v>
      </c>
      <c r="ZL344" s="92">
        <v>6</v>
      </c>
      <c r="ZM344" s="92">
        <v>7</v>
      </c>
      <c r="ZN344" s="92">
        <v>8</v>
      </c>
      <c r="ZO344" s="92">
        <v>9</v>
      </c>
      <c r="ZP344" s="92">
        <v>10</v>
      </c>
      <c r="ZQ344" s="92">
        <v>11</v>
      </c>
      <c r="ZR344" s="92">
        <v>12</v>
      </c>
      <c r="ZS344" s="92">
        <v>13</v>
      </c>
      <c r="ZT344" s="92">
        <v>14</v>
      </c>
      <c r="ZU344" s="92">
        <v>15</v>
      </c>
      <c r="ZV344" s="92">
        <v>16</v>
      </c>
      <c r="ZW344" s="92">
        <v>17</v>
      </c>
      <c r="ZX344" s="92">
        <v>18</v>
      </c>
      <c r="ZY344" s="92">
        <v>19</v>
      </c>
      <c r="ZZ344" s="92">
        <v>20</v>
      </c>
      <c r="AAA344" s="92">
        <v>21</v>
      </c>
      <c r="AAB344" s="92">
        <v>22</v>
      </c>
      <c r="AAC344" s="92">
        <v>23</v>
      </c>
      <c r="AAD344" s="92">
        <v>24</v>
      </c>
      <c r="AAE344" s="92">
        <v>25</v>
      </c>
      <c r="AAF344" s="92">
        <v>26</v>
      </c>
      <c r="AAG344" s="92">
        <v>27</v>
      </c>
      <c r="AAH344" s="92">
        <v>28</v>
      </c>
      <c r="AAI344" s="92">
        <v>29</v>
      </c>
      <c r="AAJ344" s="92">
        <v>30</v>
      </c>
      <c r="AAK344" s="71" t="s">
        <v>169</v>
      </c>
      <c r="AAL344" s="56" t="s">
        <v>134</v>
      </c>
      <c r="AAM344" s="93" t="s">
        <v>181</v>
      </c>
      <c r="AAN344" s="167" t="s">
        <v>182</v>
      </c>
      <c r="AAO344" s="92">
        <v>1</v>
      </c>
      <c r="AAP344" s="92">
        <v>2</v>
      </c>
      <c r="AAQ344" s="92">
        <v>3</v>
      </c>
      <c r="AAR344" s="92">
        <v>4</v>
      </c>
      <c r="AAS344" s="92">
        <v>5</v>
      </c>
      <c r="AAT344" s="92">
        <v>6</v>
      </c>
      <c r="AAU344" s="92">
        <v>7</v>
      </c>
      <c r="AAV344" s="92">
        <v>8</v>
      </c>
      <c r="AAW344" s="92">
        <v>9</v>
      </c>
      <c r="AAX344" s="92">
        <v>10</v>
      </c>
      <c r="AAY344" s="92">
        <v>11</v>
      </c>
      <c r="AAZ344" s="92">
        <v>12</v>
      </c>
      <c r="ABA344" s="92">
        <v>13</v>
      </c>
      <c r="ABB344" s="92">
        <v>14</v>
      </c>
      <c r="ABC344" s="92">
        <v>15</v>
      </c>
      <c r="ABD344" s="92">
        <v>16</v>
      </c>
      <c r="ABE344" s="92">
        <v>17</v>
      </c>
      <c r="ABF344" s="92">
        <v>18</v>
      </c>
      <c r="ABG344" s="92">
        <v>19</v>
      </c>
      <c r="ABH344" s="92">
        <v>20</v>
      </c>
      <c r="ABI344" s="92">
        <v>21</v>
      </c>
      <c r="ABJ344" s="92">
        <v>22</v>
      </c>
      <c r="ABK344" s="92">
        <v>23</v>
      </c>
      <c r="ABL344" s="92">
        <v>24</v>
      </c>
      <c r="ABM344" s="92">
        <v>25</v>
      </c>
      <c r="ABN344" s="92">
        <v>26</v>
      </c>
      <c r="ABO344" s="92">
        <v>27</v>
      </c>
      <c r="ABP344" s="92">
        <v>28</v>
      </c>
      <c r="ABQ344" s="92">
        <v>29</v>
      </c>
      <c r="ABR344" s="92">
        <v>30</v>
      </c>
      <c r="ABS344" s="71" t="s">
        <v>169</v>
      </c>
      <c r="ABT344" s="56" t="s">
        <v>134</v>
      </c>
      <c r="ABU344" s="93" t="s">
        <v>181</v>
      </c>
      <c r="ABV344" s="167" t="s">
        <v>182</v>
      </c>
      <c r="ABW344" s="92">
        <v>1</v>
      </c>
      <c r="ABX344" s="92">
        <v>2</v>
      </c>
      <c r="ABY344" s="92">
        <v>3</v>
      </c>
      <c r="ABZ344" s="92">
        <v>4</v>
      </c>
      <c r="ACA344" s="92">
        <v>5</v>
      </c>
      <c r="ACB344" s="92">
        <v>6</v>
      </c>
      <c r="ACC344" s="92">
        <v>7</v>
      </c>
      <c r="ACD344" s="92">
        <v>8</v>
      </c>
      <c r="ACE344" s="92">
        <v>9</v>
      </c>
      <c r="ACF344" s="92">
        <v>10</v>
      </c>
      <c r="ACG344" s="92">
        <v>11</v>
      </c>
      <c r="ACH344" s="92">
        <v>12</v>
      </c>
      <c r="ACI344" s="92">
        <v>13</v>
      </c>
      <c r="ACJ344" s="92">
        <v>14</v>
      </c>
      <c r="ACK344" s="92">
        <v>15</v>
      </c>
      <c r="ACL344" s="92">
        <v>16</v>
      </c>
      <c r="ACM344" s="92">
        <v>17</v>
      </c>
      <c r="ACN344" s="92">
        <v>18</v>
      </c>
      <c r="ACO344" s="92">
        <v>19</v>
      </c>
      <c r="ACP344" s="92">
        <v>20</v>
      </c>
      <c r="ACQ344" s="92">
        <v>21</v>
      </c>
      <c r="ACR344" s="92">
        <v>22</v>
      </c>
      <c r="ACS344" s="92">
        <v>23</v>
      </c>
      <c r="ACT344" s="92">
        <v>24</v>
      </c>
      <c r="ACU344" s="92">
        <v>25</v>
      </c>
      <c r="ACV344" s="92">
        <v>26</v>
      </c>
      <c r="ACW344" s="92">
        <v>27</v>
      </c>
      <c r="ACX344" s="92">
        <v>28</v>
      </c>
      <c r="ACY344" s="92">
        <v>29</v>
      </c>
      <c r="ACZ344" s="92">
        <v>30</v>
      </c>
      <c r="ADA344" s="71" t="s">
        <v>169</v>
      </c>
      <c r="ADB344" s="56" t="s">
        <v>134</v>
      </c>
      <c r="ADC344" s="93" t="s">
        <v>181</v>
      </c>
      <c r="ADD344" s="167" t="s">
        <v>182</v>
      </c>
      <c r="ADE344" s="92">
        <v>1</v>
      </c>
      <c r="ADF344" s="92">
        <v>2</v>
      </c>
      <c r="ADG344" s="92">
        <v>3</v>
      </c>
      <c r="ADH344" s="92">
        <v>4</v>
      </c>
      <c r="ADI344" s="92">
        <v>5</v>
      </c>
      <c r="ADJ344" s="92">
        <v>6</v>
      </c>
      <c r="ADK344" s="92">
        <v>7</v>
      </c>
      <c r="ADL344" s="92">
        <v>8</v>
      </c>
      <c r="ADM344" s="92">
        <v>9</v>
      </c>
      <c r="ADN344" s="92">
        <v>10</v>
      </c>
      <c r="ADO344" s="92">
        <v>11</v>
      </c>
      <c r="ADP344" s="92">
        <v>12</v>
      </c>
      <c r="ADQ344" s="92">
        <v>13</v>
      </c>
      <c r="ADR344" s="92">
        <v>14</v>
      </c>
      <c r="ADS344" s="92">
        <v>15</v>
      </c>
      <c r="ADT344" s="92">
        <v>16</v>
      </c>
      <c r="ADU344" s="92">
        <v>17</v>
      </c>
      <c r="ADV344" s="92">
        <v>18</v>
      </c>
      <c r="ADW344" s="92">
        <v>19</v>
      </c>
      <c r="ADX344" s="92">
        <v>20</v>
      </c>
      <c r="ADY344" s="92">
        <v>21</v>
      </c>
      <c r="ADZ344" s="92">
        <v>22</v>
      </c>
      <c r="AEA344" s="92">
        <v>23</v>
      </c>
      <c r="AEB344" s="92">
        <v>24</v>
      </c>
      <c r="AEC344" s="92">
        <v>25</v>
      </c>
      <c r="AED344" s="92">
        <v>26</v>
      </c>
      <c r="AEE344" s="92">
        <v>27</v>
      </c>
      <c r="AEF344" s="92">
        <v>28</v>
      </c>
      <c r="AEG344" s="92">
        <v>29</v>
      </c>
      <c r="AEH344" s="92">
        <v>30</v>
      </c>
      <c r="AEI344" s="71" t="s">
        <v>169</v>
      </c>
      <c r="AEJ344" s="56" t="s">
        <v>134</v>
      </c>
      <c r="AEK344" s="93" t="s">
        <v>181</v>
      </c>
      <c r="AEL344" s="167" t="s">
        <v>182</v>
      </c>
      <c r="AEM344" s="92">
        <v>1</v>
      </c>
      <c r="AEN344" s="92">
        <v>2</v>
      </c>
      <c r="AEO344" s="92">
        <v>3</v>
      </c>
      <c r="AEP344" s="92">
        <v>4</v>
      </c>
      <c r="AEQ344" s="92">
        <v>5</v>
      </c>
      <c r="AER344" s="92">
        <v>6</v>
      </c>
      <c r="AES344" s="92">
        <v>7</v>
      </c>
      <c r="AET344" s="92">
        <v>8</v>
      </c>
      <c r="AEU344" s="92">
        <v>9</v>
      </c>
      <c r="AEV344" s="92">
        <v>10</v>
      </c>
      <c r="AEW344" s="92">
        <v>11</v>
      </c>
      <c r="AEX344" s="92">
        <v>12</v>
      </c>
      <c r="AEY344" s="92">
        <v>13</v>
      </c>
      <c r="AEZ344" s="92">
        <v>14</v>
      </c>
      <c r="AFA344" s="92">
        <v>15</v>
      </c>
      <c r="AFB344" s="92">
        <v>16</v>
      </c>
      <c r="AFC344" s="92">
        <v>17</v>
      </c>
      <c r="AFD344" s="92">
        <v>18</v>
      </c>
      <c r="AFE344" s="92">
        <v>19</v>
      </c>
      <c r="AFF344" s="92">
        <v>20</v>
      </c>
      <c r="AFG344" s="92">
        <v>21</v>
      </c>
      <c r="AFH344" s="92">
        <v>22</v>
      </c>
      <c r="AFI344" s="92">
        <v>23</v>
      </c>
      <c r="AFJ344" s="92">
        <v>24</v>
      </c>
      <c r="AFK344" s="92">
        <v>25</v>
      </c>
      <c r="AFL344" s="92">
        <v>26</v>
      </c>
      <c r="AFM344" s="92">
        <v>27</v>
      </c>
      <c r="AFN344" s="92">
        <v>28</v>
      </c>
      <c r="AFO344" s="92">
        <v>29</v>
      </c>
      <c r="AFP344" s="92">
        <v>30</v>
      </c>
      <c r="AFQ344" s="71" t="s">
        <v>169</v>
      </c>
      <c r="AFR344" s="56" t="s">
        <v>134</v>
      </c>
      <c r="AFS344" s="93" t="s">
        <v>181</v>
      </c>
      <c r="AFT344" s="167" t="s">
        <v>182</v>
      </c>
      <c r="AFU344" s="92">
        <v>1</v>
      </c>
      <c r="AFV344" s="92">
        <v>2</v>
      </c>
      <c r="AFW344" s="92">
        <v>3</v>
      </c>
      <c r="AFX344" s="92">
        <v>4</v>
      </c>
      <c r="AFY344" s="92">
        <v>5</v>
      </c>
      <c r="AFZ344" s="92">
        <v>6</v>
      </c>
      <c r="AGA344" s="92">
        <v>7</v>
      </c>
      <c r="AGB344" s="92">
        <v>8</v>
      </c>
      <c r="AGC344" s="92">
        <v>9</v>
      </c>
      <c r="AGD344" s="92">
        <v>10</v>
      </c>
      <c r="AGE344" s="92">
        <v>11</v>
      </c>
      <c r="AGF344" s="92">
        <v>12</v>
      </c>
      <c r="AGG344" s="92">
        <v>13</v>
      </c>
      <c r="AGH344" s="92">
        <v>14</v>
      </c>
      <c r="AGI344" s="92">
        <v>15</v>
      </c>
      <c r="AGJ344" s="92">
        <v>16</v>
      </c>
      <c r="AGK344" s="92">
        <v>17</v>
      </c>
      <c r="AGL344" s="92">
        <v>18</v>
      </c>
      <c r="AGM344" s="92">
        <v>19</v>
      </c>
      <c r="AGN344" s="92">
        <v>20</v>
      </c>
      <c r="AGO344" s="92">
        <v>21</v>
      </c>
      <c r="AGP344" s="92">
        <v>22</v>
      </c>
      <c r="AGQ344" s="92">
        <v>23</v>
      </c>
      <c r="AGR344" s="92">
        <v>24</v>
      </c>
      <c r="AGS344" s="92">
        <v>25</v>
      </c>
      <c r="AGT344" s="92">
        <v>26</v>
      </c>
      <c r="AGU344" s="92">
        <v>27</v>
      </c>
      <c r="AGV344" s="92">
        <v>28</v>
      </c>
      <c r="AGW344" s="92">
        <v>29</v>
      </c>
      <c r="AGX344" s="92">
        <v>30</v>
      </c>
      <c r="AGY344" s="71" t="s">
        <v>169</v>
      </c>
      <c r="AGZ344" s="56" t="s">
        <v>134</v>
      </c>
      <c r="AHA344" s="93" t="s">
        <v>181</v>
      </c>
      <c r="AHB344" s="167" t="s">
        <v>182</v>
      </c>
      <c r="AHC344" s="92">
        <v>1</v>
      </c>
      <c r="AHD344" s="92">
        <v>2</v>
      </c>
      <c r="AHE344" s="92">
        <v>3</v>
      </c>
      <c r="AHF344" s="92">
        <v>4</v>
      </c>
      <c r="AHG344" s="92">
        <v>5</v>
      </c>
      <c r="AHH344" s="92">
        <v>6</v>
      </c>
      <c r="AHI344" s="92">
        <v>7</v>
      </c>
      <c r="AHJ344" s="92">
        <v>8</v>
      </c>
      <c r="AHK344" s="92">
        <v>9</v>
      </c>
      <c r="AHL344" s="92">
        <v>10</v>
      </c>
      <c r="AHM344" s="92">
        <v>11</v>
      </c>
      <c r="AHN344" s="92">
        <v>12</v>
      </c>
      <c r="AHO344" s="92">
        <v>13</v>
      </c>
      <c r="AHP344" s="92">
        <v>14</v>
      </c>
      <c r="AHQ344" s="92">
        <v>15</v>
      </c>
      <c r="AHR344" s="92">
        <v>16</v>
      </c>
      <c r="AHS344" s="92">
        <v>17</v>
      </c>
      <c r="AHT344" s="92">
        <v>18</v>
      </c>
      <c r="AHU344" s="92">
        <v>19</v>
      </c>
      <c r="AHV344" s="92">
        <v>20</v>
      </c>
      <c r="AHW344" s="92">
        <v>21</v>
      </c>
      <c r="AHX344" s="92">
        <v>22</v>
      </c>
      <c r="AHY344" s="92">
        <v>23</v>
      </c>
      <c r="AHZ344" s="92">
        <v>24</v>
      </c>
      <c r="AIA344" s="92">
        <v>25</v>
      </c>
      <c r="AIB344" s="92">
        <v>26</v>
      </c>
      <c r="AIC344" s="92">
        <v>27</v>
      </c>
      <c r="AID344" s="92">
        <v>28</v>
      </c>
      <c r="AIE344" s="92">
        <v>29</v>
      </c>
      <c r="AIF344" s="92">
        <v>30</v>
      </c>
      <c r="AIG344" s="71" t="s">
        <v>169</v>
      </c>
      <c r="AIH344" s="56" t="s">
        <v>134</v>
      </c>
      <c r="AII344" s="93" t="s">
        <v>181</v>
      </c>
      <c r="AIJ344" s="167" t="s">
        <v>182</v>
      </c>
      <c r="AIK344" s="92">
        <v>1</v>
      </c>
      <c r="AIL344" s="92">
        <v>2</v>
      </c>
      <c r="AIM344" s="92">
        <v>3</v>
      </c>
      <c r="AIN344" s="92">
        <v>4</v>
      </c>
      <c r="AIO344" s="92">
        <v>5</v>
      </c>
      <c r="AIP344" s="92">
        <v>6</v>
      </c>
      <c r="AIQ344" s="92">
        <v>7</v>
      </c>
      <c r="AIR344" s="92">
        <v>8</v>
      </c>
      <c r="AIS344" s="92">
        <v>9</v>
      </c>
      <c r="AIT344" s="92">
        <v>10</v>
      </c>
      <c r="AIU344" s="92">
        <v>11</v>
      </c>
      <c r="AIV344" s="92">
        <v>12</v>
      </c>
      <c r="AIW344" s="92">
        <v>13</v>
      </c>
      <c r="AIX344" s="92">
        <v>14</v>
      </c>
      <c r="AIY344" s="92">
        <v>15</v>
      </c>
      <c r="AIZ344" s="92">
        <v>16</v>
      </c>
      <c r="AJA344" s="92">
        <v>17</v>
      </c>
      <c r="AJB344" s="92">
        <v>18</v>
      </c>
      <c r="AJC344" s="92">
        <v>19</v>
      </c>
      <c r="AJD344" s="92">
        <v>20</v>
      </c>
      <c r="AJE344" s="92">
        <v>21</v>
      </c>
      <c r="AJF344" s="92">
        <v>22</v>
      </c>
      <c r="AJG344" s="92">
        <v>23</v>
      </c>
      <c r="AJH344" s="92">
        <v>24</v>
      </c>
      <c r="AJI344" s="92">
        <v>25</v>
      </c>
      <c r="AJJ344" s="92">
        <v>26</v>
      </c>
      <c r="AJK344" s="92">
        <v>27</v>
      </c>
      <c r="AJL344" s="92">
        <v>28</v>
      </c>
      <c r="AJM344" s="92">
        <v>29</v>
      </c>
      <c r="AJN344" s="92">
        <v>30</v>
      </c>
      <c r="AJO344" s="71" t="s">
        <v>169</v>
      </c>
      <c r="AJP344" s="56" t="s">
        <v>134</v>
      </c>
      <c r="AJQ344" s="93" t="s">
        <v>181</v>
      </c>
      <c r="AJR344" s="167" t="s">
        <v>182</v>
      </c>
      <c r="AJS344" s="92">
        <v>1</v>
      </c>
      <c r="AJT344" s="92">
        <v>2</v>
      </c>
      <c r="AJU344" s="92">
        <v>3</v>
      </c>
      <c r="AJV344" s="92">
        <v>4</v>
      </c>
      <c r="AJW344" s="92">
        <v>5</v>
      </c>
      <c r="AJX344" s="92">
        <v>6</v>
      </c>
      <c r="AJY344" s="92">
        <v>7</v>
      </c>
      <c r="AJZ344" s="92">
        <v>8</v>
      </c>
      <c r="AKA344" s="92">
        <v>9</v>
      </c>
      <c r="AKB344" s="92">
        <v>10</v>
      </c>
      <c r="AKC344" s="92">
        <v>11</v>
      </c>
      <c r="AKD344" s="92">
        <v>12</v>
      </c>
      <c r="AKE344" s="92">
        <v>13</v>
      </c>
      <c r="AKF344" s="92">
        <v>14</v>
      </c>
      <c r="AKG344" s="92">
        <v>15</v>
      </c>
      <c r="AKH344" s="92">
        <v>16</v>
      </c>
      <c r="AKI344" s="92">
        <v>17</v>
      </c>
      <c r="AKJ344" s="92">
        <v>18</v>
      </c>
      <c r="AKK344" s="92">
        <v>19</v>
      </c>
      <c r="AKL344" s="92">
        <v>20</v>
      </c>
      <c r="AKM344" s="92">
        <v>21</v>
      </c>
      <c r="AKN344" s="92">
        <v>22</v>
      </c>
      <c r="AKO344" s="92">
        <v>23</v>
      </c>
      <c r="AKP344" s="92">
        <v>24</v>
      </c>
      <c r="AKQ344" s="92">
        <v>25</v>
      </c>
      <c r="AKR344" s="92">
        <v>26</v>
      </c>
      <c r="AKS344" s="92">
        <v>27</v>
      </c>
      <c r="AKT344" s="92">
        <v>28</v>
      </c>
      <c r="AKU344" s="92">
        <v>29</v>
      </c>
      <c r="AKV344" s="92">
        <v>30</v>
      </c>
      <c r="AKW344" s="71" t="s">
        <v>169</v>
      </c>
      <c r="AKX344" s="56" t="s">
        <v>134</v>
      </c>
      <c r="AKY344" s="93" t="s">
        <v>181</v>
      </c>
      <c r="AKZ344" s="167" t="s">
        <v>182</v>
      </c>
      <c r="ALA344" s="92">
        <v>1</v>
      </c>
      <c r="ALB344" s="92">
        <v>2</v>
      </c>
      <c r="ALC344" s="92">
        <v>3</v>
      </c>
      <c r="ALD344" s="92">
        <v>4</v>
      </c>
      <c r="ALE344" s="92">
        <v>5</v>
      </c>
      <c r="ALF344" s="92">
        <v>6</v>
      </c>
      <c r="ALG344" s="92">
        <v>7</v>
      </c>
      <c r="ALH344" s="92">
        <v>8</v>
      </c>
      <c r="ALI344" s="92">
        <v>9</v>
      </c>
      <c r="ALJ344" s="92">
        <v>10</v>
      </c>
      <c r="ALK344" s="92">
        <v>11</v>
      </c>
      <c r="ALL344" s="92">
        <v>12</v>
      </c>
      <c r="ALM344" s="92">
        <v>13</v>
      </c>
      <c r="ALN344" s="92">
        <v>14</v>
      </c>
      <c r="ALO344" s="92">
        <v>15</v>
      </c>
      <c r="ALP344" s="92">
        <v>16</v>
      </c>
      <c r="ALQ344" s="92">
        <v>17</v>
      </c>
      <c r="ALR344" s="92">
        <v>18</v>
      </c>
      <c r="ALS344" s="92">
        <v>19</v>
      </c>
      <c r="ALT344" s="92">
        <v>20</v>
      </c>
      <c r="ALU344" s="92">
        <v>21</v>
      </c>
      <c r="ALV344" s="92">
        <v>22</v>
      </c>
      <c r="ALW344" s="92">
        <v>23</v>
      </c>
      <c r="ALX344" s="92">
        <v>24</v>
      </c>
      <c r="ALY344" s="92">
        <v>25</v>
      </c>
      <c r="ALZ344" s="92">
        <v>26</v>
      </c>
      <c r="AMA344" s="92">
        <v>27</v>
      </c>
      <c r="AMB344" s="92">
        <v>28</v>
      </c>
      <c r="AMC344" s="92">
        <v>29</v>
      </c>
      <c r="AMD344" s="92">
        <v>30</v>
      </c>
      <c r="AME344" s="71" t="s">
        <v>169</v>
      </c>
      <c r="AMF344" s="56" t="s">
        <v>134</v>
      </c>
      <c r="AMG344" s="93" t="s">
        <v>181</v>
      </c>
      <c r="AMH344" s="167" t="s">
        <v>182</v>
      </c>
      <c r="AMI344" s="92">
        <v>1</v>
      </c>
      <c r="AMJ344" s="92">
        <v>2</v>
      </c>
      <c r="AMK344" s="92">
        <v>3</v>
      </c>
      <c r="AML344" s="92">
        <v>4</v>
      </c>
      <c r="AMM344" s="92">
        <v>5</v>
      </c>
      <c r="AMN344" s="92">
        <v>6</v>
      </c>
      <c r="AMO344" s="92">
        <v>7</v>
      </c>
      <c r="AMP344" s="92">
        <v>8</v>
      </c>
      <c r="AMQ344" s="92">
        <v>9</v>
      </c>
      <c r="AMR344" s="92">
        <v>10</v>
      </c>
      <c r="AMS344" s="92">
        <v>11</v>
      </c>
      <c r="AMT344" s="92">
        <v>12</v>
      </c>
      <c r="AMU344" s="92">
        <v>13</v>
      </c>
      <c r="AMV344" s="92">
        <v>14</v>
      </c>
      <c r="AMW344" s="92">
        <v>15</v>
      </c>
      <c r="AMX344" s="92">
        <v>16</v>
      </c>
      <c r="AMY344" s="92">
        <v>17</v>
      </c>
      <c r="AMZ344" s="92">
        <v>18</v>
      </c>
      <c r="ANA344" s="92">
        <v>19</v>
      </c>
      <c r="ANB344" s="92">
        <v>20</v>
      </c>
      <c r="ANC344" s="92">
        <v>21</v>
      </c>
      <c r="AND344" s="92">
        <v>22</v>
      </c>
      <c r="ANE344" s="92">
        <v>23</v>
      </c>
      <c r="ANF344" s="92">
        <v>24</v>
      </c>
      <c r="ANG344" s="92">
        <v>25</v>
      </c>
      <c r="ANH344" s="92">
        <v>26</v>
      </c>
      <c r="ANI344" s="92">
        <v>27</v>
      </c>
      <c r="ANJ344" s="92">
        <v>28</v>
      </c>
      <c r="ANK344" s="92">
        <v>29</v>
      </c>
      <c r="ANL344" s="92">
        <v>30</v>
      </c>
      <c r="ANM344" s="71" t="s">
        <v>169</v>
      </c>
      <c r="ANN344" s="56" t="s">
        <v>134</v>
      </c>
      <c r="ANO344" s="93" t="s">
        <v>181</v>
      </c>
      <c r="ANP344" s="167" t="s">
        <v>182</v>
      </c>
    </row>
    <row r="345" spans="1:1056" x14ac:dyDescent="0.3">
      <c r="A345" s="129" t="s">
        <v>3</v>
      </c>
      <c r="B345" s="58" t="s">
        <v>1</v>
      </c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72">
        <f>SUM(C345:AF345)</f>
        <v>0</v>
      </c>
      <c r="AH345" s="57">
        <f>AG345*'Bảng giá mua 2015'!D344</f>
        <v>0</v>
      </c>
      <c r="AI345" s="53">
        <f>'Hàng tồn'!E346</f>
        <v>0</v>
      </c>
      <c r="AJ345" s="168">
        <f>AI345*'Bảng giá mua 2015'!F344</f>
        <v>0</v>
      </c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72">
        <f>SUM(AK345:BN345)</f>
        <v>0</v>
      </c>
      <c r="BP345" s="57">
        <f>BO345*'Bảng giá mua 2015'!AL344</f>
        <v>0</v>
      </c>
      <c r="BQ345" s="53">
        <f>'Hàng tồn'!AM346</f>
        <v>0</v>
      </c>
      <c r="BR345" s="168">
        <f>BQ345*'Bảng giá mua 2015'!AN344</f>
        <v>0</v>
      </c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72">
        <f>SUM(BS345:CV345)</f>
        <v>0</v>
      </c>
      <c r="CX345" s="57">
        <f>CW345*'Bảng giá mua 2015'!BT344</f>
        <v>0</v>
      </c>
      <c r="CY345" s="53">
        <f>'Hàng tồn'!BU346</f>
        <v>0</v>
      </c>
      <c r="CZ345" s="168">
        <f>CY345*'Bảng giá mua 2015'!BV344</f>
        <v>0</v>
      </c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72">
        <f>SUM(DA345:ED345)</f>
        <v>0</v>
      </c>
      <c r="EF345" s="57">
        <f>EE345*'Bảng giá mua 2015'!DB344</f>
        <v>0</v>
      </c>
      <c r="EG345" s="53">
        <f>'Hàng tồn'!DC346</f>
        <v>0</v>
      </c>
      <c r="EH345" s="168">
        <f>EG345*'Bảng giá mua 2015'!DD344</f>
        <v>0</v>
      </c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72">
        <f>SUM(EI345:FL345)</f>
        <v>0</v>
      </c>
      <c r="FN345" s="57">
        <f>FM345*'Bảng giá mua 2015'!EJ344</f>
        <v>0</v>
      </c>
      <c r="FO345" s="53">
        <f>'Hàng tồn'!EK346</f>
        <v>0</v>
      </c>
      <c r="FP345" s="168">
        <f>FO345*'Bảng giá mua 2015'!EL344</f>
        <v>0</v>
      </c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72">
        <f>SUM(FQ345:GT345)</f>
        <v>0</v>
      </c>
      <c r="GV345" s="57">
        <f>GU345*'Bảng giá mua 2015'!FR344</f>
        <v>0</v>
      </c>
      <c r="GW345" s="53">
        <f>'Hàng tồn'!FS346</f>
        <v>0</v>
      </c>
      <c r="GX345" s="168">
        <f>GW345*'Bảng giá mua 2015'!FT344</f>
        <v>0</v>
      </c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72">
        <f>SUM(GY345:IB345)</f>
        <v>0</v>
      </c>
      <c r="ID345" s="57">
        <f>IC345*'Bảng giá mua 2015'!GZ344</f>
        <v>0</v>
      </c>
      <c r="IE345" s="53">
        <f>'Hàng tồn'!HA346</f>
        <v>0</v>
      </c>
      <c r="IF345" s="168">
        <f>IE345*'Bảng giá mua 2015'!HB344</f>
        <v>0</v>
      </c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72">
        <f>SUM(IG345:JJ345)</f>
        <v>0</v>
      </c>
      <c r="JL345" s="57">
        <f>JK345*'Bảng giá mua 2015'!IH344</f>
        <v>0</v>
      </c>
      <c r="JM345" s="53">
        <f>'Hàng tồn'!II346</f>
        <v>0</v>
      </c>
      <c r="JN345" s="168">
        <f>JM345*'Bảng giá mua 2015'!IJ344</f>
        <v>0</v>
      </c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72">
        <f>SUM(JO345:KR345)</f>
        <v>0</v>
      </c>
      <c r="KT345" s="57">
        <f>KS345*'Bảng giá mua 2015'!JP344</f>
        <v>0</v>
      </c>
      <c r="KU345" s="53">
        <f>'Hàng tồn'!JQ346</f>
        <v>0</v>
      </c>
      <c r="KV345" s="168">
        <f>KU345*'Bảng giá mua 2015'!JR344</f>
        <v>0</v>
      </c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72">
        <f>SUM(KW345:LZ345)</f>
        <v>0</v>
      </c>
      <c r="MB345" s="57">
        <f>MA345*'Bảng giá mua 2015'!KX344</f>
        <v>0</v>
      </c>
      <c r="MC345" s="53">
        <f>'Hàng tồn'!KY346</f>
        <v>0</v>
      </c>
      <c r="MD345" s="168">
        <f>MC345*'Bảng giá mua 2015'!KZ344</f>
        <v>0</v>
      </c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72">
        <f>SUM(ME345:NH345)</f>
        <v>0</v>
      </c>
      <c r="NJ345" s="57">
        <f>NI345*'Bảng giá mua 2015'!MF344</f>
        <v>0</v>
      </c>
      <c r="NK345" s="53">
        <f>'Hàng tồn'!MG346</f>
        <v>0</v>
      </c>
      <c r="NL345" s="168">
        <f>NK345*'Bảng giá mua 2015'!MH344</f>
        <v>0</v>
      </c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72">
        <f>SUM(NM345:OP345)</f>
        <v>0</v>
      </c>
      <c r="OR345" s="57">
        <f>OQ345*'Bảng giá mua 2015'!NN344</f>
        <v>0</v>
      </c>
      <c r="OS345" s="53">
        <f>'Hàng tồn'!NO346</f>
        <v>0</v>
      </c>
      <c r="OT345" s="168">
        <f>OS345*'Bảng giá mua 2015'!NP344</f>
        <v>0</v>
      </c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72">
        <f>SUM(OU345:PX345)</f>
        <v>0</v>
      </c>
      <c r="PZ345" s="57">
        <f>PY345*'Bảng giá mua 2015'!OV344</f>
        <v>0</v>
      </c>
      <c r="QA345" s="53">
        <f>'Hàng tồn'!OW346</f>
        <v>0</v>
      </c>
      <c r="QB345" s="168">
        <f>QA345*'Bảng giá mua 2015'!OX344</f>
        <v>0</v>
      </c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72">
        <f>SUM(QC345:RF345)</f>
        <v>0</v>
      </c>
      <c r="RH345" s="57">
        <f>RG345*'Bảng giá mua 2015'!QD344</f>
        <v>0</v>
      </c>
      <c r="RI345" s="53">
        <f>'Hàng tồn'!QE346</f>
        <v>0</v>
      </c>
      <c r="RJ345" s="168">
        <f>RI345*'Bảng giá mua 2015'!QF344</f>
        <v>0</v>
      </c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72">
        <f>SUM(RK345:SN345)</f>
        <v>0</v>
      </c>
      <c r="SP345" s="57">
        <f>SO345*'Bảng giá mua 2015'!RL344</f>
        <v>0</v>
      </c>
      <c r="SQ345" s="53">
        <f>'Hàng tồn'!RM346</f>
        <v>0</v>
      </c>
      <c r="SR345" s="168">
        <f>SQ345*'Bảng giá mua 2015'!RN344</f>
        <v>0</v>
      </c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72">
        <f>SUM(SS345:TV345)</f>
        <v>0</v>
      </c>
      <c r="TX345" s="57">
        <f>TW345*'Bảng giá mua 2015'!ST344</f>
        <v>0</v>
      </c>
      <c r="TY345" s="53">
        <f>'Hàng tồn'!SU346</f>
        <v>0</v>
      </c>
      <c r="TZ345" s="168">
        <f>TY345*'Bảng giá mua 2015'!SV344</f>
        <v>0</v>
      </c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72">
        <f>SUM(UA345:VD345)</f>
        <v>0</v>
      </c>
      <c r="VF345" s="57">
        <f>VE345*'Bảng giá mua 2015'!UB344</f>
        <v>0</v>
      </c>
      <c r="VG345" s="53">
        <f>'Hàng tồn'!UC346</f>
        <v>0</v>
      </c>
      <c r="VH345" s="168">
        <f>VG345*'Bảng giá mua 2015'!UD344</f>
        <v>0</v>
      </c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72">
        <f>SUM(VI345:WL345)</f>
        <v>0</v>
      </c>
      <c r="WN345" s="57">
        <f>WM345*'Bảng giá mua 2015'!VJ344</f>
        <v>0</v>
      </c>
      <c r="WO345" s="53">
        <f>'Hàng tồn'!VK346</f>
        <v>0</v>
      </c>
      <c r="WP345" s="168">
        <f>WO345*'Bảng giá mua 2015'!VL344</f>
        <v>0</v>
      </c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72">
        <f>SUM(WQ345:XT345)</f>
        <v>0</v>
      </c>
      <c r="XV345" s="57">
        <f>XU345*'Bảng giá mua 2015'!WR344</f>
        <v>0</v>
      </c>
      <c r="XW345" s="53">
        <f>'Hàng tồn'!WS346</f>
        <v>0</v>
      </c>
      <c r="XX345" s="168">
        <f>XW345*'Bảng giá mua 2015'!WT344</f>
        <v>0</v>
      </c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72">
        <f>SUM(XY345:ZB345)</f>
        <v>0</v>
      </c>
      <c r="ZD345" s="57">
        <f>ZC345*'Bảng giá mua 2015'!XZ344</f>
        <v>0</v>
      </c>
      <c r="ZE345" s="53">
        <f>'Hàng tồn'!YA346</f>
        <v>0</v>
      </c>
      <c r="ZF345" s="168">
        <f>ZE345*'Bảng giá mua 2015'!YB344</f>
        <v>0</v>
      </c>
      <c r="ZG345" s="55"/>
      <c r="ZH345" s="55"/>
      <c r="ZI345" s="55"/>
      <c r="ZJ345" s="55"/>
      <c r="ZK345" s="55"/>
      <c r="ZL345" s="55"/>
      <c r="ZM345" s="55"/>
      <c r="ZN345" s="55"/>
      <c r="ZO345" s="55"/>
      <c r="ZP345" s="55"/>
      <c r="ZQ345" s="55"/>
      <c r="ZR345" s="55"/>
      <c r="ZS345" s="55"/>
      <c r="ZT345" s="55"/>
      <c r="ZU345" s="55"/>
      <c r="ZV345" s="55"/>
      <c r="ZW345" s="55"/>
      <c r="ZX345" s="55"/>
      <c r="ZY345" s="55"/>
      <c r="ZZ345" s="55"/>
      <c r="AAA345" s="55"/>
      <c r="AAB345" s="55"/>
      <c r="AAC345" s="55"/>
      <c r="AAD345" s="55"/>
      <c r="AAE345" s="55"/>
      <c r="AAF345" s="55"/>
      <c r="AAG345" s="55"/>
      <c r="AAH345" s="55"/>
      <c r="AAI345" s="55"/>
      <c r="AAJ345" s="55"/>
      <c r="AAK345" s="72">
        <f>SUM(ZG345:AAJ345)</f>
        <v>0</v>
      </c>
      <c r="AAL345" s="57">
        <f>AAK345*'Bảng giá mua 2015'!ZH344</f>
        <v>0</v>
      </c>
      <c r="AAM345" s="53">
        <f>'Hàng tồn'!ZI346</f>
        <v>0</v>
      </c>
      <c r="AAN345" s="168">
        <f>AAM345*'Bảng giá mua 2015'!ZJ344</f>
        <v>0</v>
      </c>
      <c r="AAO345" s="55"/>
      <c r="AAP345" s="55"/>
      <c r="AAQ345" s="55"/>
      <c r="AAR345" s="55"/>
      <c r="AAS345" s="55"/>
      <c r="AAT345" s="55"/>
      <c r="AAU345" s="55"/>
      <c r="AAV345" s="55"/>
      <c r="AAW345" s="55"/>
      <c r="AAX345" s="55"/>
      <c r="AAY345" s="55"/>
      <c r="AAZ345" s="55"/>
      <c r="ABA345" s="55"/>
      <c r="ABB345" s="55"/>
      <c r="ABC345" s="55"/>
      <c r="ABD345" s="55"/>
      <c r="ABE345" s="55"/>
      <c r="ABF345" s="55"/>
      <c r="ABG345" s="55"/>
      <c r="ABH345" s="55"/>
      <c r="ABI345" s="55"/>
      <c r="ABJ345" s="55"/>
      <c r="ABK345" s="55"/>
      <c r="ABL345" s="55"/>
      <c r="ABM345" s="55"/>
      <c r="ABN345" s="55"/>
      <c r="ABO345" s="55"/>
      <c r="ABP345" s="55"/>
      <c r="ABQ345" s="55"/>
      <c r="ABR345" s="55"/>
      <c r="ABS345" s="72">
        <f>SUM(AAO345:ABR345)</f>
        <v>0</v>
      </c>
      <c r="ABT345" s="57">
        <f>ABS345*'Bảng giá mua 2015'!AAP344</f>
        <v>0</v>
      </c>
      <c r="ABU345" s="53">
        <f>'Hàng tồn'!AAQ346</f>
        <v>0</v>
      </c>
      <c r="ABV345" s="168">
        <f>ABU345*'Bảng giá mua 2015'!AAR344</f>
        <v>0</v>
      </c>
      <c r="ABW345" s="55"/>
      <c r="ABX345" s="55"/>
      <c r="ABY345" s="55"/>
      <c r="ABZ345" s="55"/>
      <c r="ACA345" s="55"/>
      <c r="ACB345" s="55"/>
      <c r="ACC345" s="55"/>
      <c r="ACD345" s="55"/>
      <c r="ACE345" s="55"/>
      <c r="ACF345" s="55"/>
      <c r="ACG345" s="55"/>
      <c r="ACH345" s="55"/>
      <c r="ACI345" s="55"/>
      <c r="ACJ345" s="55"/>
      <c r="ACK345" s="55"/>
      <c r="ACL345" s="55"/>
      <c r="ACM345" s="55"/>
      <c r="ACN345" s="55"/>
      <c r="ACO345" s="55"/>
      <c r="ACP345" s="55"/>
      <c r="ACQ345" s="55"/>
      <c r="ACR345" s="55"/>
      <c r="ACS345" s="55"/>
      <c r="ACT345" s="55"/>
      <c r="ACU345" s="55"/>
      <c r="ACV345" s="55"/>
      <c r="ACW345" s="55"/>
      <c r="ACX345" s="55"/>
      <c r="ACY345" s="55"/>
      <c r="ACZ345" s="55"/>
      <c r="ADA345" s="72">
        <f>SUM(ABW345:ACZ345)</f>
        <v>0</v>
      </c>
      <c r="ADB345" s="57">
        <f>ADA345*'Bảng giá mua 2015'!ABX344</f>
        <v>0</v>
      </c>
      <c r="ADC345" s="53">
        <f>'Hàng tồn'!ABY346</f>
        <v>0</v>
      </c>
      <c r="ADD345" s="168">
        <f>ADC345*'Bảng giá mua 2015'!ABZ344</f>
        <v>0</v>
      </c>
      <c r="ADE345" s="55"/>
      <c r="ADF345" s="55"/>
      <c r="ADG345" s="55"/>
      <c r="ADH345" s="55"/>
      <c r="ADI345" s="55"/>
      <c r="ADJ345" s="55"/>
      <c r="ADK345" s="55"/>
      <c r="ADL345" s="55"/>
      <c r="ADM345" s="55"/>
      <c r="ADN345" s="55"/>
      <c r="ADO345" s="55"/>
      <c r="ADP345" s="55"/>
      <c r="ADQ345" s="55"/>
      <c r="ADR345" s="55"/>
      <c r="ADS345" s="55"/>
      <c r="ADT345" s="55"/>
      <c r="ADU345" s="55"/>
      <c r="ADV345" s="55"/>
      <c r="ADW345" s="55"/>
      <c r="ADX345" s="55"/>
      <c r="ADY345" s="55"/>
      <c r="ADZ345" s="55"/>
      <c r="AEA345" s="55"/>
      <c r="AEB345" s="55"/>
      <c r="AEC345" s="55"/>
      <c r="AED345" s="55"/>
      <c r="AEE345" s="55"/>
      <c r="AEF345" s="55"/>
      <c r="AEG345" s="55"/>
      <c r="AEH345" s="55"/>
      <c r="AEI345" s="72">
        <f>SUM(ADE345:AEH345)</f>
        <v>0</v>
      </c>
      <c r="AEJ345" s="57">
        <f>AEI345*'Bảng giá mua 2015'!ADF344</f>
        <v>0</v>
      </c>
      <c r="AEK345" s="53">
        <f>'Hàng tồn'!ADG346</f>
        <v>0</v>
      </c>
      <c r="AEL345" s="168">
        <f>AEK345*'Bảng giá mua 2015'!ADH344</f>
        <v>0</v>
      </c>
      <c r="AEM345" s="55"/>
      <c r="AEN345" s="55"/>
      <c r="AEO345" s="55"/>
      <c r="AEP345" s="55"/>
      <c r="AEQ345" s="55"/>
      <c r="AER345" s="55"/>
      <c r="AES345" s="55"/>
      <c r="AET345" s="55"/>
      <c r="AEU345" s="55"/>
      <c r="AEV345" s="55"/>
      <c r="AEW345" s="55"/>
      <c r="AEX345" s="55"/>
      <c r="AEY345" s="55"/>
      <c r="AEZ345" s="55"/>
      <c r="AFA345" s="55"/>
      <c r="AFB345" s="55"/>
      <c r="AFC345" s="55"/>
      <c r="AFD345" s="55"/>
      <c r="AFE345" s="55"/>
      <c r="AFF345" s="55"/>
      <c r="AFG345" s="55"/>
      <c r="AFH345" s="55"/>
      <c r="AFI345" s="55"/>
      <c r="AFJ345" s="55"/>
      <c r="AFK345" s="55"/>
      <c r="AFL345" s="55"/>
      <c r="AFM345" s="55"/>
      <c r="AFN345" s="55"/>
      <c r="AFO345" s="55"/>
      <c r="AFP345" s="55"/>
      <c r="AFQ345" s="72">
        <f>SUM(AEM345:AFP345)</f>
        <v>0</v>
      </c>
      <c r="AFR345" s="57">
        <f>AFQ345*'Bảng giá mua 2015'!AEN344</f>
        <v>0</v>
      </c>
      <c r="AFS345" s="53">
        <f>'Hàng tồn'!AEO346</f>
        <v>0</v>
      </c>
      <c r="AFT345" s="168">
        <f>AFS345*'Bảng giá mua 2015'!AEP344</f>
        <v>0</v>
      </c>
      <c r="AFU345" s="55"/>
      <c r="AFV345" s="55"/>
      <c r="AFW345" s="55"/>
      <c r="AFX345" s="55"/>
      <c r="AFY345" s="55"/>
      <c r="AFZ345" s="55"/>
      <c r="AGA345" s="55"/>
      <c r="AGB345" s="55"/>
      <c r="AGC345" s="55"/>
      <c r="AGD345" s="55"/>
      <c r="AGE345" s="55"/>
      <c r="AGF345" s="55"/>
      <c r="AGG345" s="55"/>
      <c r="AGH345" s="55"/>
      <c r="AGI345" s="55"/>
      <c r="AGJ345" s="55"/>
      <c r="AGK345" s="55"/>
      <c r="AGL345" s="55"/>
      <c r="AGM345" s="55"/>
      <c r="AGN345" s="55"/>
      <c r="AGO345" s="55"/>
      <c r="AGP345" s="55"/>
      <c r="AGQ345" s="55"/>
      <c r="AGR345" s="55"/>
      <c r="AGS345" s="55"/>
      <c r="AGT345" s="55"/>
      <c r="AGU345" s="55"/>
      <c r="AGV345" s="55"/>
      <c r="AGW345" s="55"/>
      <c r="AGX345" s="55"/>
      <c r="AGY345" s="72">
        <f>SUM(AFU345:AGX345)</f>
        <v>0</v>
      </c>
      <c r="AGZ345" s="57">
        <f>AGY345*'Bảng giá mua 2015'!AFV344</f>
        <v>0</v>
      </c>
      <c r="AHA345" s="53">
        <f>'Hàng tồn'!AFW346</f>
        <v>0</v>
      </c>
      <c r="AHB345" s="168">
        <f>AHA345*'Bảng giá mua 2015'!AFX344</f>
        <v>0</v>
      </c>
      <c r="AHC345" s="55"/>
      <c r="AHD345" s="55"/>
      <c r="AHE345" s="55">
        <v>1</v>
      </c>
      <c r="AHF345" s="55">
        <v>3</v>
      </c>
      <c r="AHG345" s="55">
        <v>1</v>
      </c>
      <c r="AHH345" s="55">
        <v>2</v>
      </c>
      <c r="AHI345" s="55">
        <v>1</v>
      </c>
      <c r="AHJ345" s="55">
        <v>1</v>
      </c>
      <c r="AHK345" s="55">
        <v>2</v>
      </c>
      <c r="AHL345" s="55"/>
      <c r="AHM345" s="55">
        <v>2</v>
      </c>
      <c r="AHN345" s="55"/>
      <c r="AHO345" s="55"/>
      <c r="AHP345" s="55">
        <v>1</v>
      </c>
      <c r="AHQ345" s="55">
        <v>3</v>
      </c>
      <c r="AHR345" s="55"/>
      <c r="AHS345" s="55"/>
      <c r="AHT345" s="55"/>
      <c r="AHU345" s="55"/>
      <c r="AHV345" s="55"/>
      <c r="AHW345" s="55"/>
      <c r="AHX345" s="55"/>
      <c r="AHY345" s="55"/>
      <c r="AHZ345" s="55"/>
      <c r="AIA345" s="55"/>
      <c r="AIB345" s="55"/>
      <c r="AIC345" s="55"/>
      <c r="AID345" s="55"/>
      <c r="AIE345" s="55"/>
      <c r="AIF345" s="55"/>
      <c r="AIG345" s="72">
        <f>SUM(AHC345:AIF345)</f>
        <v>17</v>
      </c>
      <c r="AIH345" s="57">
        <f>AIG345*'Bảng giá bán 2015'!AC344</f>
        <v>0</v>
      </c>
      <c r="AII345" s="53">
        <f>'Hàng tồn'!AHE346</f>
        <v>0</v>
      </c>
      <c r="AIJ345" s="168">
        <f>AII345*'Bảng giá bán 2015'!AD344</f>
        <v>0</v>
      </c>
      <c r="AIK345" s="55"/>
      <c r="AIL345" s="55"/>
      <c r="AIM345" s="55">
        <v>2</v>
      </c>
      <c r="AIN345" s="55">
        <v>1</v>
      </c>
      <c r="AIO345" s="55">
        <v>1</v>
      </c>
      <c r="AIP345" s="55">
        <v>1</v>
      </c>
      <c r="AIQ345" s="55">
        <v>1</v>
      </c>
      <c r="AIR345" s="55">
        <v>2</v>
      </c>
      <c r="AIS345" s="55"/>
      <c r="AIT345" s="55"/>
      <c r="AIU345" s="55"/>
      <c r="AIV345" s="55"/>
      <c r="AIW345" s="55">
        <v>1</v>
      </c>
      <c r="AIX345" s="55"/>
      <c r="AIY345" s="55"/>
      <c r="AIZ345" s="55"/>
      <c r="AJA345" s="55"/>
      <c r="AJB345" s="55"/>
      <c r="AJC345" s="55"/>
      <c r="AJD345" s="55"/>
      <c r="AJE345" s="55"/>
      <c r="AJF345" s="55"/>
      <c r="AJG345" s="55"/>
      <c r="AJH345" s="55"/>
      <c r="AJI345" s="55"/>
      <c r="AJJ345" s="55"/>
      <c r="AJK345" s="55"/>
      <c r="AJL345" s="55"/>
      <c r="AJM345" s="55"/>
      <c r="AJN345" s="55"/>
      <c r="AJO345" s="72">
        <f>SUM(AIK345:AJN345)</f>
        <v>9</v>
      </c>
      <c r="AJP345" s="57">
        <f>AJO345*'Bảng giá bán 2015'!AD344</f>
        <v>0</v>
      </c>
      <c r="AJQ345" s="53">
        <f>'Hàng tồn'!AIM346</f>
        <v>0</v>
      </c>
      <c r="AJR345" s="168">
        <f>AJQ345*'Bảng giá mua 2015'!AIN344</f>
        <v>0</v>
      </c>
      <c r="AJS345" s="55"/>
      <c r="AJT345" s="55"/>
      <c r="AJU345" s="55"/>
      <c r="AJV345" s="55"/>
      <c r="AJW345" s="55"/>
      <c r="AJX345" s="55"/>
      <c r="AJY345" s="55"/>
      <c r="AJZ345" s="55"/>
      <c r="AKA345" s="55"/>
      <c r="AKB345" s="55"/>
      <c r="AKC345" s="55"/>
      <c r="AKD345" s="55"/>
      <c r="AKE345" s="55"/>
      <c r="AKF345" s="55"/>
      <c r="AKG345" s="55"/>
      <c r="AKH345" s="55"/>
      <c r="AKI345" s="55"/>
      <c r="AKJ345" s="55"/>
      <c r="AKK345" s="55"/>
      <c r="AKL345" s="55"/>
      <c r="AKM345" s="55"/>
      <c r="AKN345" s="55"/>
      <c r="AKO345" s="55"/>
      <c r="AKP345" s="55"/>
      <c r="AKQ345" s="55"/>
      <c r="AKR345" s="55"/>
      <c r="AKS345" s="55"/>
      <c r="AKT345" s="55"/>
      <c r="AKU345" s="55"/>
      <c r="AKV345" s="55"/>
      <c r="AKW345" s="72">
        <f>SUM(AJS345:AKV345)</f>
        <v>0</v>
      </c>
      <c r="AKX345" s="57">
        <f>AKW345*'Bảng giá bán 2015'!BL344</f>
        <v>0</v>
      </c>
      <c r="AKY345" s="53">
        <f>'Hàng tồn'!AJU346</f>
        <v>0</v>
      </c>
      <c r="AKZ345" s="168">
        <f>AKY345*'Bảng giá mua 2015'!AJV344</f>
        <v>0</v>
      </c>
      <c r="ALA345" s="55"/>
      <c r="ALB345" s="55"/>
      <c r="ALC345" s="55"/>
      <c r="ALD345" s="55"/>
      <c r="ALE345" s="55"/>
      <c r="ALF345" s="55"/>
      <c r="ALG345" s="55"/>
      <c r="ALH345" s="55"/>
      <c r="ALI345" s="55"/>
      <c r="ALJ345" s="55"/>
      <c r="ALK345" s="55"/>
      <c r="ALL345" s="55"/>
      <c r="ALM345" s="55"/>
      <c r="ALN345" s="55"/>
      <c r="ALO345" s="55"/>
      <c r="ALP345" s="55"/>
      <c r="ALQ345" s="55"/>
      <c r="ALR345" s="55"/>
      <c r="ALS345" s="55"/>
      <c r="ALT345" s="55"/>
      <c r="ALU345" s="55"/>
      <c r="ALV345" s="55"/>
      <c r="ALW345" s="55"/>
      <c r="ALX345" s="55"/>
      <c r="ALY345" s="55"/>
      <c r="ALZ345" s="55"/>
      <c r="AMA345" s="55"/>
      <c r="AMB345" s="55"/>
      <c r="AMC345" s="55"/>
      <c r="AMD345" s="55"/>
      <c r="AME345" s="72">
        <f>SUM(ALA345:AMD345)</f>
        <v>0</v>
      </c>
      <c r="AMF345" s="57">
        <f>AME345*'Bảng giá bán 2015'!CT344</f>
        <v>0</v>
      </c>
      <c r="AMG345" s="53">
        <f>'Hàng tồn'!ALC346</f>
        <v>0</v>
      </c>
      <c r="AMH345" s="168">
        <f>AMG345*'Bảng giá mua 2015'!ALD344</f>
        <v>0</v>
      </c>
      <c r="AMI345" s="55"/>
      <c r="AMJ345" s="55"/>
      <c r="AMK345" s="55"/>
      <c r="AML345" s="55"/>
      <c r="AMM345" s="55"/>
      <c r="AMN345" s="55"/>
      <c r="AMO345" s="55"/>
      <c r="AMP345" s="55"/>
      <c r="AMQ345" s="55"/>
      <c r="AMR345" s="55"/>
      <c r="AMS345" s="55"/>
      <c r="AMT345" s="55"/>
      <c r="AMU345" s="55"/>
      <c r="AMV345" s="55"/>
      <c r="AMW345" s="55"/>
      <c r="AMX345" s="55"/>
      <c r="AMY345" s="55"/>
      <c r="AMZ345" s="55"/>
      <c r="ANA345" s="55"/>
      <c r="ANB345" s="55"/>
      <c r="ANC345" s="55"/>
      <c r="AND345" s="55"/>
      <c r="ANE345" s="55"/>
      <c r="ANF345" s="55"/>
      <c r="ANG345" s="55"/>
      <c r="ANH345" s="55"/>
      <c r="ANI345" s="55"/>
      <c r="ANJ345" s="55"/>
      <c r="ANK345" s="55"/>
      <c r="ANL345" s="55"/>
      <c r="ANM345" s="72">
        <f>SUM(AMI345:ANL345)</f>
        <v>0</v>
      </c>
      <c r="ANN345" s="57">
        <f>ANM345*'Bảng giá bán 2015'!EB344</f>
        <v>0</v>
      </c>
      <c r="ANO345" s="53">
        <f>'Hàng tồn'!AMK346</f>
        <v>0</v>
      </c>
      <c r="ANP345" s="168">
        <f>ANO345*'Bảng giá mua 2015'!AML344</f>
        <v>0</v>
      </c>
    </row>
    <row r="346" spans="1:1056" x14ac:dyDescent="0.3">
      <c r="A346" s="131"/>
      <c r="B346" s="58" t="s">
        <v>2</v>
      </c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72">
        <f t="shared" ref="AG346:AG370" si="341">SUM(C346:AF346)</f>
        <v>0</v>
      </c>
      <c r="AH346" s="57">
        <f>AG346*'Bảng giá mua 2015'!D345</f>
        <v>0</v>
      </c>
      <c r="AI346" s="53">
        <f>'Hàng tồn'!E347</f>
        <v>0</v>
      </c>
      <c r="AJ346" s="168">
        <f>AI346*'Bảng giá mua 2015'!F345</f>
        <v>0</v>
      </c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72">
        <f t="shared" ref="BO346:BO370" si="342">SUM(AK346:BN346)</f>
        <v>0</v>
      </c>
      <c r="BP346" s="57">
        <f>BO346*'Bảng giá mua 2015'!AL345</f>
        <v>0</v>
      </c>
      <c r="BQ346" s="53">
        <f>'Hàng tồn'!AM347</f>
        <v>0</v>
      </c>
      <c r="BR346" s="168">
        <f>BQ346*'Bảng giá mua 2015'!AN345</f>
        <v>0</v>
      </c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72">
        <f t="shared" ref="CW346:CW370" si="343">SUM(BS346:CV346)</f>
        <v>0</v>
      </c>
      <c r="CX346" s="57">
        <f>CW346*'Bảng giá mua 2015'!BT345</f>
        <v>0</v>
      </c>
      <c r="CY346" s="53">
        <f>'Hàng tồn'!BU347</f>
        <v>0</v>
      </c>
      <c r="CZ346" s="168">
        <f>CY346*'Bảng giá mua 2015'!BV345</f>
        <v>0</v>
      </c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72">
        <f t="shared" ref="EE346:EE370" si="344">SUM(DA346:ED346)</f>
        <v>0</v>
      </c>
      <c r="EF346" s="57">
        <f>EE346*'Bảng giá mua 2015'!DB345</f>
        <v>0</v>
      </c>
      <c r="EG346" s="53">
        <f>'Hàng tồn'!DC347</f>
        <v>0</v>
      </c>
      <c r="EH346" s="168">
        <f>EG346*'Bảng giá mua 2015'!DD345</f>
        <v>0</v>
      </c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72">
        <f t="shared" ref="FM346:FM370" si="345">SUM(EI346:FL346)</f>
        <v>0</v>
      </c>
      <c r="FN346" s="57">
        <f>FM346*'Bảng giá mua 2015'!EJ345</f>
        <v>0</v>
      </c>
      <c r="FO346" s="53">
        <f>'Hàng tồn'!EK347</f>
        <v>0</v>
      </c>
      <c r="FP346" s="168">
        <f>FO346*'Bảng giá mua 2015'!EL345</f>
        <v>0</v>
      </c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72">
        <f t="shared" ref="GU346:GU370" si="346">SUM(FQ346:GT346)</f>
        <v>0</v>
      </c>
      <c r="GV346" s="57">
        <f>GU346*'Bảng giá mua 2015'!FR345</f>
        <v>0</v>
      </c>
      <c r="GW346" s="53">
        <f>'Hàng tồn'!FS347</f>
        <v>0</v>
      </c>
      <c r="GX346" s="168">
        <f>GW346*'Bảng giá mua 2015'!FT345</f>
        <v>0</v>
      </c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72">
        <f t="shared" ref="IC346:IC370" si="347">SUM(GY346:IB346)</f>
        <v>0</v>
      </c>
      <c r="ID346" s="57">
        <f>IC346*'Bảng giá mua 2015'!GZ345</f>
        <v>0</v>
      </c>
      <c r="IE346" s="53">
        <f>'Hàng tồn'!HA347</f>
        <v>0</v>
      </c>
      <c r="IF346" s="168">
        <f>IE346*'Bảng giá mua 2015'!HB345</f>
        <v>0</v>
      </c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72">
        <f t="shared" ref="JK346:JK370" si="348">SUM(IG346:JJ346)</f>
        <v>0</v>
      </c>
      <c r="JL346" s="57">
        <f>JK346*'Bảng giá mua 2015'!IH345</f>
        <v>0</v>
      </c>
      <c r="JM346" s="53">
        <f>'Hàng tồn'!II347</f>
        <v>0</v>
      </c>
      <c r="JN346" s="168">
        <f>JM346*'Bảng giá mua 2015'!IJ345</f>
        <v>0</v>
      </c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72">
        <f t="shared" ref="KS346:KS370" si="349">SUM(JO346:KR346)</f>
        <v>0</v>
      </c>
      <c r="KT346" s="57">
        <f>KS346*'Bảng giá mua 2015'!JP345</f>
        <v>0</v>
      </c>
      <c r="KU346" s="53">
        <f>'Hàng tồn'!JQ347</f>
        <v>0</v>
      </c>
      <c r="KV346" s="168">
        <f>KU346*'Bảng giá mua 2015'!JR345</f>
        <v>0</v>
      </c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72">
        <f t="shared" ref="MA346:MA370" si="350">SUM(KW346:LZ346)</f>
        <v>0</v>
      </c>
      <c r="MB346" s="57">
        <f>MA346*'Bảng giá mua 2015'!KX345</f>
        <v>0</v>
      </c>
      <c r="MC346" s="53">
        <f>'Hàng tồn'!KY347</f>
        <v>0</v>
      </c>
      <c r="MD346" s="168">
        <f>MC346*'Bảng giá mua 2015'!KZ345</f>
        <v>0</v>
      </c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72">
        <f t="shared" ref="NI346:NI370" si="351">SUM(ME346:NH346)</f>
        <v>0</v>
      </c>
      <c r="NJ346" s="57">
        <f>NI346*'Bảng giá mua 2015'!MF345</f>
        <v>0</v>
      </c>
      <c r="NK346" s="53">
        <f>'Hàng tồn'!MG347</f>
        <v>0</v>
      </c>
      <c r="NL346" s="168">
        <f>NK346*'Bảng giá mua 2015'!MH345</f>
        <v>0</v>
      </c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72">
        <f t="shared" ref="OQ346:OQ370" si="352">SUM(NM346:OP346)</f>
        <v>0</v>
      </c>
      <c r="OR346" s="57">
        <f>OQ346*'Bảng giá mua 2015'!NN345</f>
        <v>0</v>
      </c>
      <c r="OS346" s="53">
        <f>'Hàng tồn'!NO347</f>
        <v>0</v>
      </c>
      <c r="OT346" s="168">
        <f>OS346*'Bảng giá mua 2015'!NP345</f>
        <v>0</v>
      </c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72">
        <f t="shared" ref="PY346:PY370" si="353">SUM(OU346:PX346)</f>
        <v>0</v>
      </c>
      <c r="PZ346" s="57">
        <f>PY346*'Bảng giá mua 2015'!OV345</f>
        <v>0</v>
      </c>
      <c r="QA346" s="53">
        <f>'Hàng tồn'!OW347</f>
        <v>0</v>
      </c>
      <c r="QB346" s="168">
        <f>QA346*'Bảng giá mua 2015'!OX345</f>
        <v>0</v>
      </c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72">
        <f t="shared" ref="RG346:RG370" si="354">SUM(QC346:RF346)</f>
        <v>0</v>
      </c>
      <c r="RH346" s="57">
        <f>RG346*'Bảng giá mua 2015'!QD345</f>
        <v>0</v>
      </c>
      <c r="RI346" s="53">
        <f>'Hàng tồn'!QE347</f>
        <v>0</v>
      </c>
      <c r="RJ346" s="168">
        <f>RI346*'Bảng giá mua 2015'!QF345</f>
        <v>0</v>
      </c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72">
        <f t="shared" ref="SO346:SO370" si="355">SUM(RK346:SN346)</f>
        <v>0</v>
      </c>
      <c r="SP346" s="57">
        <f>SO346*'Bảng giá mua 2015'!RL345</f>
        <v>0</v>
      </c>
      <c r="SQ346" s="53">
        <f>'Hàng tồn'!RM347</f>
        <v>0</v>
      </c>
      <c r="SR346" s="168">
        <f>SQ346*'Bảng giá mua 2015'!RN345</f>
        <v>0</v>
      </c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72">
        <f t="shared" ref="TW346:TW370" si="356">SUM(SS346:TV346)</f>
        <v>0</v>
      </c>
      <c r="TX346" s="57">
        <f>TW346*'Bảng giá mua 2015'!ST345</f>
        <v>0</v>
      </c>
      <c r="TY346" s="53">
        <f>'Hàng tồn'!SU347</f>
        <v>0</v>
      </c>
      <c r="TZ346" s="168">
        <f>TY346*'Bảng giá mua 2015'!SV345</f>
        <v>0</v>
      </c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72">
        <f t="shared" ref="VE346:VE370" si="357">SUM(UA346:VD346)</f>
        <v>0</v>
      </c>
      <c r="VF346" s="57">
        <f>VE346*'Bảng giá mua 2015'!UB345</f>
        <v>0</v>
      </c>
      <c r="VG346" s="53">
        <f>'Hàng tồn'!UC347</f>
        <v>0</v>
      </c>
      <c r="VH346" s="168">
        <f>VG346*'Bảng giá mua 2015'!UD345</f>
        <v>0</v>
      </c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72">
        <f t="shared" ref="WM346:WM370" si="358">SUM(VI346:WL346)</f>
        <v>0</v>
      </c>
      <c r="WN346" s="57">
        <f>WM346*'Bảng giá mua 2015'!VJ345</f>
        <v>0</v>
      </c>
      <c r="WO346" s="53">
        <f>'Hàng tồn'!VK347</f>
        <v>0</v>
      </c>
      <c r="WP346" s="168">
        <f>WO346*'Bảng giá mua 2015'!VL345</f>
        <v>0</v>
      </c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72">
        <f t="shared" ref="XU346:XU370" si="359">SUM(WQ346:XT346)</f>
        <v>0</v>
      </c>
      <c r="XV346" s="57">
        <f>XU346*'Bảng giá mua 2015'!WR345</f>
        <v>0</v>
      </c>
      <c r="XW346" s="53">
        <f>'Hàng tồn'!WS347</f>
        <v>0</v>
      </c>
      <c r="XX346" s="168">
        <f>XW346*'Bảng giá mua 2015'!WT345</f>
        <v>0</v>
      </c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72">
        <f t="shared" ref="ZC346:ZC370" si="360">SUM(XY346:ZB346)</f>
        <v>0</v>
      </c>
      <c r="ZD346" s="57">
        <f>ZC346*'Bảng giá mua 2015'!XZ345</f>
        <v>0</v>
      </c>
      <c r="ZE346" s="53">
        <f>'Hàng tồn'!YA347</f>
        <v>0</v>
      </c>
      <c r="ZF346" s="168">
        <f>ZE346*'Bảng giá mua 2015'!YB345</f>
        <v>0</v>
      </c>
      <c r="ZG346" s="55"/>
      <c r="ZH346" s="55"/>
      <c r="ZI346" s="55"/>
      <c r="ZJ346" s="55"/>
      <c r="ZK346" s="55"/>
      <c r="ZL346" s="55"/>
      <c r="ZM346" s="55"/>
      <c r="ZN346" s="55"/>
      <c r="ZO346" s="55"/>
      <c r="ZP346" s="55"/>
      <c r="ZQ346" s="55"/>
      <c r="ZR346" s="55"/>
      <c r="ZS346" s="55"/>
      <c r="ZT346" s="55"/>
      <c r="ZU346" s="55"/>
      <c r="ZV346" s="55"/>
      <c r="ZW346" s="55"/>
      <c r="ZX346" s="55"/>
      <c r="ZY346" s="55"/>
      <c r="ZZ346" s="55"/>
      <c r="AAA346" s="55"/>
      <c r="AAB346" s="55"/>
      <c r="AAC346" s="55"/>
      <c r="AAD346" s="55"/>
      <c r="AAE346" s="55"/>
      <c r="AAF346" s="55"/>
      <c r="AAG346" s="55"/>
      <c r="AAH346" s="55"/>
      <c r="AAI346" s="55"/>
      <c r="AAJ346" s="55"/>
      <c r="AAK346" s="72">
        <f t="shared" ref="AAK346:AAK370" si="361">SUM(ZG346:AAJ346)</f>
        <v>0</v>
      </c>
      <c r="AAL346" s="57">
        <f>AAK346*'Bảng giá mua 2015'!ZH345</f>
        <v>0</v>
      </c>
      <c r="AAM346" s="53">
        <f>'Hàng tồn'!ZI347</f>
        <v>0</v>
      </c>
      <c r="AAN346" s="168">
        <f>AAM346*'Bảng giá mua 2015'!ZJ345</f>
        <v>0</v>
      </c>
      <c r="AAO346" s="55"/>
      <c r="AAP346" s="55"/>
      <c r="AAQ346" s="55"/>
      <c r="AAR346" s="55"/>
      <c r="AAS346" s="55"/>
      <c r="AAT346" s="55"/>
      <c r="AAU346" s="55"/>
      <c r="AAV346" s="55"/>
      <c r="AAW346" s="55"/>
      <c r="AAX346" s="55"/>
      <c r="AAY346" s="55"/>
      <c r="AAZ346" s="55"/>
      <c r="ABA346" s="55"/>
      <c r="ABB346" s="55"/>
      <c r="ABC346" s="55"/>
      <c r="ABD346" s="55"/>
      <c r="ABE346" s="55"/>
      <c r="ABF346" s="55"/>
      <c r="ABG346" s="55"/>
      <c r="ABH346" s="55"/>
      <c r="ABI346" s="55"/>
      <c r="ABJ346" s="55"/>
      <c r="ABK346" s="55"/>
      <c r="ABL346" s="55"/>
      <c r="ABM346" s="55"/>
      <c r="ABN346" s="55"/>
      <c r="ABO346" s="55"/>
      <c r="ABP346" s="55"/>
      <c r="ABQ346" s="55"/>
      <c r="ABR346" s="55"/>
      <c r="ABS346" s="72">
        <f t="shared" ref="ABS346:ABS370" si="362">SUM(AAO346:ABR346)</f>
        <v>0</v>
      </c>
      <c r="ABT346" s="57">
        <f>ABS346*'Bảng giá mua 2015'!AAP345</f>
        <v>0</v>
      </c>
      <c r="ABU346" s="53">
        <f>'Hàng tồn'!AAQ347</f>
        <v>0</v>
      </c>
      <c r="ABV346" s="168">
        <f>ABU346*'Bảng giá mua 2015'!AAR345</f>
        <v>0</v>
      </c>
      <c r="ABW346" s="55"/>
      <c r="ABX346" s="55"/>
      <c r="ABY346" s="55"/>
      <c r="ABZ346" s="55"/>
      <c r="ACA346" s="55"/>
      <c r="ACB346" s="55"/>
      <c r="ACC346" s="55"/>
      <c r="ACD346" s="55"/>
      <c r="ACE346" s="55"/>
      <c r="ACF346" s="55"/>
      <c r="ACG346" s="55"/>
      <c r="ACH346" s="55"/>
      <c r="ACI346" s="55"/>
      <c r="ACJ346" s="55"/>
      <c r="ACK346" s="55"/>
      <c r="ACL346" s="55"/>
      <c r="ACM346" s="55"/>
      <c r="ACN346" s="55"/>
      <c r="ACO346" s="55"/>
      <c r="ACP346" s="55"/>
      <c r="ACQ346" s="55"/>
      <c r="ACR346" s="55"/>
      <c r="ACS346" s="55"/>
      <c r="ACT346" s="55"/>
      <c r="ACU346" s="55"/>
      <c r="ACV346" s="55"/>
      <c r="ACW346" s="55"/>
      <c r="ACX346" s="55"/>
      <c r="ACY346" s="55"/>
      <c r="ACZ346" s="55"/>
      <c r="ADA346" s="72">
        <f t="shared" ref="ADA346:ADA370" si="363">SUM(ABW346:ACZ346)</f>
        <v>0</v>
      </c>
      <c r="ADB346" s="57">
        <f>ADA346*'Bảng giá mua 2015'!ABX345</f>
        <v>0</v>
      </c>
      <c r="ADC346" s="53">
        <f>'Hàng tồn'!ABY347</f>
        <v>0</v>
      </c>
      <c r="ADD346" s="168">
        <f>ADC346*'Bảng giá mua 2015'!ABZ345</f>
        <v>0</v>
      </c>
      <c r="ADE346" s="55"/>
      <c r="ADF346" s="55"/>
      <c r="ADG346" s="55"/>
      <c r="ADH346" s="55"/>
      <c r="ADI346" s="55"/>
      <c r="ADJ346" s="55"/>
      <c r="ADK346" s="55"/>
      <c r="ADL346" s="55"/>
      <c r="ADM346" s="55"/>
      <c r="ADN346" s="55"/>
      <c r="ADO346" s="55"/>
      <c r="ADP346" s="55"/>
      <c r="ADQ346" s="55"/>
      <c r="ADR346" s="55"/>
      <c r="ADS346" s="55"/>
      <c r="ADT346" s="55"/>
      <c r="ADU346" s="55"/>
      <c r="ADV346" s="55"/>
      <c r="ADW346" s="55"/>
      <c r="ADX346" s="55"/>
      <c r="ADY346" s="55"/>
      <c r="ADZ346" s="55"/>
      <c r="AEA346" s="55"/>
      <c r="AEB346" s="55"/>
      <c r="AEC346" s="55"/>
      <c r="AED346" s="55"/>
      <c r="AEE346" s="55"/>
      <c r="AEF346" s="55"/>
      <c r="AEG346" s="55"/>
      <c r="AEH346" s="55"/>
      <c r="AEI346" s="72">
        <f t="shared" ref="AEI346:AEI370" si="364">SUM(ADE346:AEH346)</f>
        <v>0</v>
      </c>
      <c r="AEJ346" s="57">
        <f>AEI346*'Bảng giá mua 2015'!ADF345</f>
        <v>0</v>
      </c>
      <c r="AEK346" s="53">
        <f>'Hàng tồn'!ADG347</f>
        <v>0</v>
      </c>
      <c r="AEL346" s="168">
        <f>AEK346*'Bảng giá mua 2015'!ADH345</f>
        <v>0</v>
      </c>
      <c r="AEM346" s="55"/>
      <c r="AEN346" s="55"/>
      <c r="AEO346" s="55"/>
      <c r="AEP346" s="55"/>
      <c r="AEQ346" s="55"/>
      <c r="AER346" s="55"/>
      <c r="AES346" s="55"/>
      <c r="AET346" s="55"/>
      <c r="AEU346" s="55"/>
      <c r="AEV346" s="55"/>
      <c r="AEW346" s="55"/>
      <c r="AEX346" s="55"/>
      <c r="AEY346" s="55"/>
      <c r="AEZ346" s="55"/>
      <c r="AFA346" s="55"/>
      <c r="AFB346" s="55"/>
      <c r="AFC346" s="55"/>
      <c r="AFD346" s="55"/>
      <c r="AFE346" s="55"/>
      <c r="AFF346" s="55"/>
      <c r="AFG346" s="55"/>
      <c r="AFH346" s="55"/>
      <c r="AFI346" s="55"/>
      <c r="AFJ346" s="55"/>
      <c r="AFK346" s="55"/>
      <c r="AFL346" s="55"/>
      <c r="AFM346" s="55"/>
      <c r="AFN346" s="55"/>
      <c r="AFO346" s="55"/>
      <c r="AFP346" s="55"/>
      <c r="AFQ346" s="72">
        <f t="shared" ref="AFQ346:AFQ370" si="365">SUM(AEM346:AFP346)</f>
        <v>0</v>
      </c>
      <c r="AFR346" s="57">
        <f>AFQ346*'Bảng giá mua 2015'!AEN345</f>
        <v>0</v>
      </c>
      <c r="AFS346" s="53">
        <f>'Hàng tồn'!AEO347</f>
        <v>0</v>
      </c>
      <c r="AFT346" s="168">
        <f>AFS346*'Bảng giá mua 2015'!AEP345</f>
        <v>0</v>
      </c>
      <c r="AFU346" s="55"/>
      <c r="AFV346" s="55"/>
      <c r="AFW346" s="55"/>
      <c r="AFX346" s="55"/>
      <c r="AFY346" s="55"/>
      <c r="AFZ346" s="55"/>
      <c r="AGA346" s="55"/>
      <c r="AGB346" s="55"/>
      <c r="AGC346" s="55"/>
      <c r="AGD346" s="55"/>
      <c r="AGE346" s="55"/>
      <c r="AGF346" s="55"/>
      <c r="AGG346" s="55"/>
      <c r="AGH346" s="55"/>
      <c r="AGI346" s="55"/>
      <c r="AGJ346" s="55"/>
      <c r="AGK346" s="55"/>
      <c r="AGL346" s="55"/>
      <c r="AGM346" s="55"/>
      <c r="AGN346" s="55"/>
      <c r="AGO346" s="55"/>
      <c r="AGP346" s="55"/>
      <c r="AGQ346" s="55"/>
      <c r="AGR346" s="55"/>
      <c r="AGS346" s="55"/>
      <c r="AGT346" s="55"/>
      <c r="AGU346" s="55"/>
      <c r="AGV346" s="55"/>
      <c r="AGW346" s="55"/>
      <c r="AGX346" s="55"/>
      <c r="AGY346" s="72">
        <f t="shared" ref="AGY346:AGY370" si="366">SUM(AFU346:AGX346)</f>
        <v>0</v>
      </c>
      <c r="AGZ346" s="57">
        <f>AGY346*'Bảng giá mua 2015'!AFV345</f>
        <v>0</v>
      </c>
      <c r="AHA346" s="53">
        <f>'Hàng tồn'!AFW347</f>
        <v>0</v>
      </c>
      <c r="AHB346" s="168">
        <f>AHA346*'Bảng giá mua 2015'!AFX345</f>
        <v>0</v>
      </c>
      <c r="AHC346" s="55">
        <v>1</v>
      </c>
      <c r="AHD346" s="55">
        <v>2</v>
      </c>
      <c r="AHE346" s="55">
        <v>1</v>
      </c>
      <c r="AHF346" s="55"/>
      <c r="AHG346" s="55"/>
      <c r="AHH346" s="55"/>
      <c r="AHI346" s="55"/>
      <c r="AHJ346" s="55"/>
      <c r="AHK346" s="55"/>
      <c r="AHL346" s="55">
        <v>1</v>
      </c>
      <c r="AHM346" s="55"/>
      <c r="AHN346" s="55"/>
      <c r="AHO346" s="55"/>
      <c r="AHP346" s="55">
        <v>1</v>
      </c>
      <c r="AHQ346" s="55"/>
      <c r="AHR346" s="55"/>
      <c r="AHS346" s="55"/>
      <c r="AHT346" s="55"/>
      <c r="AHU346" s="55"/>
      <c r="AHV346" s="55"/>
      <c r="AHW346" s="55"/>
      <c r="AHX346" s="55"/>
      <c r="AHY346" s="55"/>
      <c r="AHZ346" s="55"/>
      <c r="AIA346" s="55"/>
      <c r="AIB346" s="55"/>
      <c r="AIC346" s="55"/>
      <c r="AID346" s="55"/>
      <c r="AIE346" s="55"/>
      <c r="AIF346" s="55"/>
      <c r="AIG346" s="72">
        <f t="shared" ref="AIG346:AIG370" si="367">SUM(AHC346:AIF346)</f>
        <v>6</v>
      </c>
      <c r="AIH346" s="57">
        <f>AIG346*'Bảng giá bán 2015'!AC345</f>
        <v>0</v>
      </c>
      <c r="AII346" s="53">
        <f>'Hàng tồn'!AHE347</f>
        <v>0</v>
      </c>
      <c r="AIJ346" s="168">
        <f>AII346*'Bảng giá bán 2015'!AD345</f>
        <v>0</v>
      </c>
      <c r="AIK346" s="55">
        <v>2</v>
      </c>
      <c r="AIL346" s="55">
        <v>1</v>
      </c>
      <c r="AIM346" s="55"/>
      <c r="AIN346" s="55"/>
      <c r="AIO346" s="55"/>
      <c r="AIP346" s="55"/>
      <c r="AIQ346" s="55"/>
      <c r="AIR346" s="55"/>
      <c r="AIS346" s="55">
        <v>1</v>
      </c>
      <c r="AIT346" s="55"/>
      <c r="AIU346" s="55"/>
      <c r="AIV346" s="55"/>
      <c r="AIW346" s="55"/>
      <c r="AIX346" s="55"/>
      <c r="AIY346" s="55"/>
      <c r="AIZ346" s="55"/>
      <c r="AJA346" s="55"/>
      <c r="AJB346" s="55"/>
      <c r="AJC346" s="55"/>
      <c r="AJD346" s="55"/>
      <c r="AJE346" s="55"/>
      <c r="AJF346" s="55"/>
      <c r="AJG346" s="55"/>
      <c r="AJH346" s="55"/>
      <c r="AJI346" s="55"/>
      <c r="AJJ346" s="55"/>
      <c r="AJK346" s="55"/>
      <c r="AJL346" s="55"/>
      <c r="AJM346" s="55"/>
      <c r="AJN346" s="55"/>
      <c r="AJO346" s="72">
        <f t="shared" ref="AJO346:AJO370" si="368">SUM(AIK346:AJN346)</f>
        <v>4</v>
      </c>
      <c r="AJP346" s="57">
        <f>AJO346*'Bảng giá bán 2015'!AD345</f>
        <v>0</v>
      </c>
      <c r="AJQ346" s="53">
        <f>'Hàng tồn'!AIM347</f>
        <v>0</v>
      </c>
      <c r="AJR346" s="168">
        <f>AJQ346*'Bảng giá mua 2015'!AIN345</f>
        <v>0</v>
      </c>
      <c r="AJS346" s="55"/>
      <c r="AJT346" s="55"/>
      <c r="AJU346" s="55"/>
      <c r="AJV346" s="55"/>
      <c r="AJW346" s="55"/>
      <c r="AJX346" s="55"/>
      <c r="AJY346" s="55"/>
      <c r="AJZ346" s="55"/>
      <c r="AKA346" s="55"/>
      <c r="AKB346" s="55"/>
      <c r="AKC346" s="55"/>
      <c r="AKD346" s="55"/>
      <c r="AKE346" s="55"/>
      <c r="AKF346" s="55"/>
      <c r="AKG346" s="55"/>
      <c r="AKH346" s="55"/>
      <c r="AKI346" s="55"/>
      <c r="AKJ346" s="55"/>
      <c r="AKK346" s="55"/>
      <c r="AKL346" s="55"/>
      <c r="AKM346" s="55"/>
      <c r="AKN346" s="55"/>
      <c r="AKO346" s="55"/>
      <c r="AKP346" s="55"/>
      <c r="AKQ346" s="55"/>
      <c r="AKR346" s="55"/>
      <c r="AKS346" s="55"/>
      <c r="AKT346" s="55"/>
      <c r="AKU346" s="55"/>
      <c r="AKV346" s="55"/>
      <c r="AKW346" s="72">
        <f t="shared" ref="AKW346:AKW370" si="369">SUM(AJS346:AKV346)</f>
        <v>0</v>
      </c>
      <c r="AKX346" s="57">
        <f>AKW346*'Bảng giá bán 2015'!BL345</f>
        <v>0</v>
      </c>
      <c r="AKY346" s="53">
        <f>'Hàng tồn'!AJU347</f>
        <v>0</v>
      </c>
      <c r="AKZ346" s="168">
        <f>AKY346*'Bảng giá mua 2015'!AJV345</f>
        <v>0</v>
      </c>
      <c r="ALA346" s="55"/>
      <c r="ALB346" s="55"/>
      <c r="ALC346" s="55"/>
      <c r="ALD346" s="55"/>
      <c r="ALE346" s="55"/>
      <c r="ALF346" s="55"/>
      <c r="ALG346" s="55"/>
      <c r="ALH346" s="55"/>
      <c r="ALI346" s="55"/>
      <c r="ALJ346" s="55"/>
      <c r="ALK346" s="55"/>
      <c r="ALL346" s="55"/>
      <c r="ALM346" s="55"/>
      <c r="ALN346" s="55"/>
      <c r="ALO346" s="55"/>
      <c r="ALP346" s="55"/>
      <c r="ALQ346" s="55"/>
      <c r="ALR346" s="55"/>
      <c r="ALS346" s="55"/>
      <c r="ALT346" s="55"/>
      <c r="ALU346" s="55"/>
      <c r="ALV346" s="55"/>
      <c r="ALW346" s="55"/>
      <c r="ALX346" s="55"/>
      <c r="ALY346" s="55"/>
      <c r="ALZ346" s="55"/>
      <c r="AMA346" s="55"/>
      <c r="AMB346" s="55"/>
      <c r="AMC346" s="55"/>
      <c r="AMD346" s="55"/>
      <c r="AME346" s="72">
        <f t="shared" ref="AME346:AME370" si="370">SUM(ALA346:AMD346)</f>
        <v>0</v>
      </c>
      <c r="AMF346" s="57">
        <f>AME346*'Bảng giá bán 2015'!CT345</f>
        <v>0</v>
      </c>
      <c r="AMG346" s="53">
        <f>'Hàng tồn'!ALC347</f>
        <v>0</v>
      </c>
      <c r="AMH346" s="168">
        <f>AMG346*'Bảng giá mua 2015'!ALD345</f>
        <v>0</v>
      </c>
      <c r="AMI346" s="55"/>
      <c r="AMJ346" s="55"/>
      <c r="AMK346" s="55"/>
      <c r="AML346" s="55"/>
      <c r="AMM346" s="55"/>
      <c r="AMN346" s="55"/>
      <c r="AMO346" s="55"/>
      <c r="AMP346" s="55"/>
      <c r="AMQ346" s="55"/>
      <c r="AMR346" s="55"/>
      <c r="AMS346" s="55"/>
      <c r="AMT346" s="55"/>
      <c r="AMU346" s="55"/>
      <c r="AMV346" s="55"/>
      <c r="AMW346" s="55"/>
      <c r="AMX346" s="55"/>
      <c r="AMY346" s="55"/>
      <c r="AMZ346" s="55"/>
      <c r="ANA346" s="55"/>
      <c r="ANB346" s="55"/>
      <c r="ANC346" s="55"/>
      <c r="AND346" s="55"/>
      <c r="ANE346" s="55"/>
      <c r="ANF346" s="55"/>
      <c r="ANG346" s="55"/>
      <c r="ANH346" s="55"/>
      <c r="ANI346" s="55"/>
      <c r="ANJ346" s="55"/>
      <c r="ANK346" s="55"/>
      <c r="ANL346" s="55"/>
      <c r="ANM346" s="72">
        <f t="shared" ref="ANM346:ANM370" si="371">SUM(AMI346:ANL346)</f>
        <v>0</v>
      </c>
      <c r="ANN346" s="57">
        <f>ANM346*'Bảng giá bán 2015'!EB345</f>
        <v>0</v>
      </c>
      <c r="ANO346" s="53">
        <f>'Hàng tồn'!AMK347</f>
        <v>0</v>
      </c>
      <c r="ANP346" s="168">
        <f>ANO346*'Bảng giá mua 2015'!AML345</f>
        <v>0</v>
      </c>
    </row>
    <row r="347" spans="1:1056" x14ac:dyDescent="0.3">
      <c r="A347" s="130"/>
      <c r="B347" s="58" t="s">
        <v>103</v>
      </c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72">
        <f t="shared" si="341"/>
        <v>0</v>
      </c>
      <c r="AH347" s="57">
        <f>AG347*'Bảng giá mua 2015'!D346</f>
        <v>0</v>
      </c>
      <c r="AI347" s="53">
        <f>'Hàng tồn'!E348</f>
        <v>0</v>
      </c>
      <c r="AJ347" s="168">
        <f>AI347*'Bảng giá mua 2015'!F346</f>
        <v>0</v>
      </c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72">
        <f t="shared" si="342"/>
        <v>0</v>
      </c>
      <c r="BP347" s="57">
        <f>BO347*'Bảng giá mua 2015'!AL346</f>
        <v>0</v>
      </c>
      <c r="BQ347" s="53">
        <f>'Hàng tồn'!AM348</f>
        <v>0</v>
      </c>
      <c r="BR347" s="168">
        <f>BQ347*'Bảng giá mua 2015'!AN346</f>
        <v>0</v>
      </c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72">
        <f t="shared" si="343"/>
        <v>0</v>
      </c>
      <c r="CX347" s="57">
        <f>CW347*'Bảng giá mua 2015'!BT346</f>
        <v>0</v>
      </c>
      <c r="CY347" s="53">
        <f>'Hàng tồn'!BU348</f>
        <v>0</v>
      </c>
      <c r="CZ347" s="168">
        <f>CY347*'Bảng giá mua 2015'!BV346</f>
        <v>0</v>
      </c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72">
        <f t="shared" si="344"/>
        <v>0</v>
      </c>
      <c r="EF347" s="57">
        <f>EE347*'Bảng giá mua 2015'!DB346</f>
        <v>0</v>
      </c>
      <c r="EG347" s="53">
        <f>'Hàng tồn'!DC348</f>
        <v>0</v>
      </c>
      <c r="EH347" s="168">
        <f>EG347*'Bảng giá mua 2015'!DD346</f>
        <v>0</v>
      </c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72">
        <f t="shared" si="345"/>
        <v>0</v>
      </c>
      <c r="FN347" s="57">
        <f>FM347*'Bảng giá mua 2015'!EJ346</f>
        <v>0</v>
      </c>
      <c r="FO347" s="53">
        <f>'Hàng tồn'!EK348</f>
        <v>0</v>
      </c>
      <c r="FP347" s="168">
        <f>FO347*'Bảng giá mua 2015'!EL346</f>
        <v>0</v>
      </c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72">
        <f t="shared" si="346"/>
        <v>0</v>
      </c>
      <c r="GV347" s="57">
        <f>GU347*'Bảng giá mua 2015'!FR346</f>
        <v>0</v>
      </c>
      <c r="GW347" s="53">
        <f>'Hàng tồn'!FS348</f>
        <v>0</v>
      </c>
      <c r="GX347" s="168">
        <f>GW347*'Bảng giá mua 2015'!FT346</f>
        <v>0</v>
      </c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72">
        <f t="shared" si="347"/>
        <v>0</v>
      </c>
      <c r="ID347" s="57">
        <f>IC347*'Bảng giá mua 2015'!GZ346</f>
        <v>0</v>
      </c>
      <c r="IE347" s="53">
        <f>'Hàng tồn'!HA348</f>
        <v>0</v>
      </c>
      <c r="IF347" s="168">
        <f>IE347*'Bảng giá mua 2015'!HB346</f>
        <v>0</v>
      </c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72">
        <f t="shared" si="348"/>
        <v>0</v>
      </c>
      <c r="JL347" s="57">
        <f>JK347*'Bảng giá mua 2015'!IH346</f>
        <v>0</v>
      </c>
      <c r="JM347" s="53">
        <f>'Hàng tồn'!II348</f>
        <v>0</v>
      </c>
      <c r="JN347" s="168">
        <f>JM347*'Bảng giá mua 2015'!IJ346</f>
        <v>0</v>
      </c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72">
        <f t="shared" si="349"/>
        <v>0</v>
      </c>
      <c r="KT347" s="57">
        <f>KS347*'Bảng giá mua 2015'!JP346</f>
        <v>0</v>
      </c>
      <c r="KU347" s="53">
        <f>'Hàng tồn'!JQ348</f>
        <v>0</v>
      </c>
      <c r="KV347" s="168">
        <f>KU347*'Bảng giá mua 2015'!JR346</f>
        <v>0</v>
      </c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72">
        <f t="shared" si="350"/>
        <v>0</v>
      </c>
      <c r="MB347" s="57">
        <f>MA347*'Bảng giá mua 2015'!KX346</f>
        <v>0</v>
      </c>
      <c r="MC347" s="53">
        <f>'Hàng tồn'!KY348</f>
        <v>0</v>
      </c>
      <c r="MD347" s="168">
        <f>MC347*'Bảng giá mua 2015'!KZ346</f>
        <v>0</v>
      </c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72">
        <f t="shared" si="351"/>
        <v>0</v>
      </c>
      <c r="NJ347" s="57">
        <f>NI347*'Bảng giá mua 2015'!MF346</f>
        <v>0</v>
      </c>
      <c r="NK347" s="53">
        <f>'Hàng tồn'!MG348</f>
        <v>0</v>
      </c>
      <c r="NL347" s="168">
        <f>NK347*'Bảng giá mua 2015'!MH346</f>
        <v>0</v>
      </c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72">
        <f t="shared" si="352"/>
        <v>0</v>
      </c>
      <c r="OR347" s="57">
        <f>OQ347*'Bảng giá mua 2015'!NN346</f>
        <v>0</v>
      </c>
      <c r="OS347" s="53">
        <f>'Hàng tồn'!NO348</f>
        <v>0</v>
      </c>
      <c r="OT347" s="168">
        <f>OS347*'Bảng giá mua 2015'!NP346</f>
        <v>0</v>
      </c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72">
        <f t="shared" si="353"/>
        <v>0</v>
      </c>
      <c r="PZ347" s="57">
        <f>PY347*'Bảng giá mua 2015'!OV346</f>
        <v>0</v>
      </c>
      <c r="QA347" s="53">
        <f>'Hàng tồn'!OW348</f>
        <v>0</v>
      </c>
      <c r="QB347" s="168">
        <f>QA347*'Bảng giá mua 2015'!OX346</f>
        <v>0</v>
      </c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72">
        <f t="shared" si="354"/>
        <v>0</v>
      </c>
      <c r="RH347" s="57">
        <f>RG347*'Bảng giá mua 2015'!QD346</f>
        <v>0</v>
      </c>
      <c r="RI347" s="53">
        <f>'Hàng tồn'!QE348</f>
        <v>0</v>
      </c>
      <c r="RJ347" s="168">
        <f>RI347*'Bảng giá mua 2015'!QF346</f>
        <v>0</v>
      </c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72">
        <f t="shared" si="355"/>
        <v>0</v>
      </c>
      <c r="SP347" s="57">
        <f>SO347*'Bảng giá mua 2015'!RL346</f>
        <v>0</v>
      </c>
      <c r="SQ347" s="53">
        <f>'Hàng tồn'!RM348</f>
        <v>0</v>
      </c>
      <c r="SR347" s="168">
        <f>SQ347*'Bảng giá mua 2015'!RN346</f>
        <v>0</v>
      </c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72">
        <f t="shared" si="356"/>
        <v>0</v>
      </c>
      <c r="TX347" s="57">
        <f>TW347*'Bảng giá mua 2015'!ST346</f>
        <v>0</v>
      </c>
      <c r="TY347" s="53">
        <f>'Hàng tồn'!SU348</f>
        <v>0</v>
      </c>
      <c r="TZ347" s="168">
        <f>TY347*'Bảng giá mua 2015'!SV346</f>
        <v>0</v>
      </c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72">
        <f t="shared" si="357"/>
        <v>0</v>
      </c>
      <c r="VF347" s="57">
        <f>VE347*'Bảng giá mua 2015'!UB346</f>
        <v>0</v>
      </c>
      <c r="VG347" s="53">
        <f>'Hàng tồn'!UC348</f>
        <v>0</v>
      </c>
      <c r="VH347" s="168">
        <f>VG347*'Bảng giá mua 2015'!UD346</f>
        <v>0</v>
      </c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72">
        <f t="shared" si="358"/>
        <v>0</v>
      </c>
      <c r="WN347" s="57">
        <f>WM347*'Bảng giá mua 2015'!VJ346</f>
        <v>0</v>
      </c>
      <c r="WO347" s="53">
        <f>'Hàng tồn'!VK348</f>
        <v>0</v>
      </c>
      <c r="WP347" s="168">
        <f>WO347*'Bảng giá mua 2015'!VL346</f>
        <v>0</v>
      </c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72">
        <f t="shared" si="359"/>
        <v>0</v>
      </c>
      <c r="XV347" s="57">
        <f>XU347*'Bảng giá mua 2015'!WR346</f>
        <v>0</v>
      </c>
      <c r="XW347" s="53">
        <f>'Hàng tồn'!WS348</f>
        <v>0</v>
      </c>
      <c r="XX347" s="168">
        <f>XW347*'Bảng giá mua 2015'!WT346</f>
        <v>0</v>
      </c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72">
        <f t="shared" si="360"/>
        <v>0</v>
      </c>
      <c r="ZD347" s="57">
        <f>ZC347*'Bảng giá mua 2015'!XZ346</f>
        <v>0</v>
      </c>
      <c r="ZE347" s="53">
        <f>'Hàng tồn'!YA348</f>
        <v>0</v>
      </c>
      <c r="ZF347" s="168">
        <f>ZE347*'Bảng giá mua 2015'!YB346</f>
        <v>0</v>
      </c>
      <c r="ZG347" s="55"/>
      <c r="ZH347" s="55"/>
      <c r="ZI347" s="55"/>
      <c r="ZJ347" s="55"/>
      <c r="ZK347" s="55"/>
      <c r="ZL347" s="55"/>
      <c r="ZM347" s="55"/>
      <c r="ZN347" s="55"/>
      <c r="ZO347" s="55"/>
      <c r="ZP347" s="55"/>
      <c r="ZQ347" s="55"/>
      <c r="ZR347" s="55"/>
      <c r="ZS347" s="55"/>
      <c r="ZT347" s="55"/>
      <c r="ZU347" s="55"/>
      <c r="ZV347" s="55"/>
      <c r="ZW347" s="55"/>
      <c r="ZX347" s="55"/>
      <c r="ZY347" s="55"/>
      <c r="ZZ347" s="55"/>
      <c r="AAA347" s="55"/>
      <c r="AAB347" s="55"/>
      <c r="AAC347" s="55"/>
      <c r="AAD347" s="55"/>
      <c r="AAE347" s="55"/>
      <c r="AAF347" s="55"/>
      <c r="AAG347" s="55"/>
      <c r="AAH347" s="55"/>
      <c r="AAI347" s="55"/>
      <c r="AAJ347" s="55"/>
      <c r="AAK347" s="72">
        <f t="shared" si="361"/>
        <v>0</v>
      </c>
      <c r="AAL347" s="57">
        <f>AAK347*'Bảng giá mua 2015'!ZH346</f>
        <v>0</v>
      </c>
      <c r="AAM347" s="53">
        <f>'Hàng tồn'!ZI348</f>
        <v>0</v>
      </c>
      <c r="AAN347" s="168">
        <f>AAM347*'Bảng giá mua 2015'!ZJ346</f>
        <v>0</v>
      </c>
      <c r="AAO347" s="55"/>
      <c r="AAP347" s="55"/>
      <c r="AAQ347" s="55"/>
      <c r="AAR347" s="55"/>
      <c r="AAS347" s="55"/>
      <c r="AAT347" s="55"/>
      <c r="AAU347" s="55"/>
      <c r="AAV347" s="55"/>
      <c r="AAW347" s="55"/>
      <c r="AAX347" s="55"/>
      <c r="AAY347" s="55"/>
      <c r="AAZ347" s="55"/>
      <c r="ABA347" s="55"/>
      <c r="ABB347" s="55"/>
      <c r="ABC347" s="55"/>
      <c r="ABD347" s="55"/>
      <c r="ABE347" s="55"/>
      <c r="ABF347" s="55"/>
      <c r="ABG347" s="55"/>
      <c r="ABH347" s="55"/>
      <c r="ABI347" s="55"/>
      <c r="ABJ347" s="55"/>
      <c r="ABK347" s="55"/>
      <c r="ABL347" s="55"/>
      <c r="ABM347" s="55"/>
      <c r="ABN347" s="55"/>
      <c r="ABO347" s="55"/>
      <c r="ABP347" s="55"/>
      <c r="ABQ347" s="55"/>
      <c r="ABR347" s="55"/>
      <c r="ABS347" s="72">
        <f t="shared" si="362"/>
        <v>0</v>
      </c>
      <c r="ABT347" s="57">
        <f>ABS347*'Bảng giá mua 2015'!AAP346</f>
        <v>0</v>
      </c>
      <c r="ABU347" s="53">
        <f>'Hàng tồn'!AAQ348</f>
        <v>0</v>
      </c>
      <c r="ABV347" s="168">
        <f>ABU347*'Bảng giá mua 2015'!AAR346</f>
        <v>0</v>
      </c>
      <c r="ABW347" s="55"/>
      <c r="ABX347" s="55"/>
      <c r="ABY347" s="55"/>
      <c r="ABZ347" s="55"/>
      <c r="ACA347" s="55"/>
      <c r="ACB347" s="55"/>
      <c r="ACC347" s="55"/>
      <c r="ACD347" s="55"/>
      <c r="ACE347" s="55"/>
      <c r="ACF347" s="55"/>
      <c r="ACG347" s="55"/>
      <c r="ACH347" s="55"/>
      <c r="ACI347" s="55"/>
      <c r="ACJ347" s="55"/>
      <c r="ACK347" s="55"/>
      <c r="ACL347" s="55"/>
      <c r="ACM347" s="55"/>
      <c r="ACN347" s="55"/>
      <c r="ACO347" s="55"/>
      <c r="ACP347" s="55"/>
      <c r="ACQ347" s="55"/>
      <c r="ACR347" s="55"/>
      <c r="ACS347" s="55"/>
      <c r="ACT347" s="55"/>
      <c r="ACU347" s="55"/>
      <c r="ACV347" s="55"/>
      <c r="ACW347" s="55"/>
      <c r="ACX347" s="55"/>
      <c r="ACY347" s="55"/>
      <c r="ACZ347" s="55"/>
      <c r="ADA347" s="72">
        <f t="shared" si="363"/>
        <v>0</v>
      </c>
      <c r="ADB347" s="57">
        <f>ADA347*'Bảng giá mua 2015'!ABX346</f>
        <v>0</v>
      </c>
      <c r="ADC347" s="53">
        <f>'Hàng tồn'!ABY348</f>
        <v>0</v>
      </c>
      <c r="ADD347" s="168">
        <f>ADC347*'Bảng giá mua 2015'!ABZ346</f>
        <v>0</v>
      </c>
      <c r="ADE347" s="55"/>
      <c r="ADF347" s="55"/>
      <c r="ADG347" s="55"/>
      <c r="ADH347" s="55"/>
      <c r="ADI347" s="55"/>
      <c r="ADJ347" s="55"/>
      <c r="ADK347" s="55"/>
      <c r="ADL347" s="55"/>
      <c r="ADM347" s="55"/>
      <c r="ADN347" s="55"/>
      <c r="ADO347" s="55"/>
      <c r="ADP347" s="55"/>
      <c r="ADQ347" s="55"/>
      <c r="ADR347" s="55"/>
      <c r="ADS347" s="55"/>
      <c r="ADT347" s="55"/>
      <c r="ADU347" s="55"/>
      <c r="ADV347" s="55"/>
      <c r="ADW347" s="55"/>
      <c r="ADX347" s="55"/>
      <c r="ADY347" s="55"/>
      <c r="ADZ347" s="55"/>
      <c r="AEA347" s="55"/>
      <c r="AEB347" s="55"/>
      <c r="AEC347" s="55"/>
      <c r="AED347" s="55"/>
      <c r="AEE347" s="55"/>
      <c r="AEF347" s="55"/>
      <c r="AEG347" s="55"/>
      <c r="AEH347" s="55"/>
      <c r="AEI347" s="72">
        <f t="shared" si="364"/>
        <v>0</v>
      </c>
      <c r="AEJ347" s="57">
        <f>AEI347*'Bảng giá mua 2015'!ADF346</f>
        <v>0</v>
      </c>
      <c r="AEK347" s="53">
        <f>'Hàng tồn'!ADG348</f>
        <v>0</v>
      </c>
      <c r="AEL347" s="168">
        <f>AEK347*'Bảng giá mua 2015'!ADH346</f>
        <v>0</v>
      </c>
      <c r="AEM347" s="55"/>
      <c r="AEN347" s="55"/>
      <c r="AEO347" s="55"/>
      <c r="AEP347" s="55"/>
      <c r="AEQ347" s="55"/>
      <c r="AER347" s="55"/>
      <c r="AES347" s="55"/>
      <c r="AET347" s="55"/>
      <c r="AEU347" s="55"/>
      <c r="AEV347" s="55"/>
      <c r="AEW347" s="55"/>
      <c r="AEX347" s="55"/>
      <c r="AEY347" s="55"/>
      <c r="AEZ347" s="55"/>
      <c r="AFA347" s="55"/>
      <c r="AFB347" s="55"/>
      <c r="AFC347" s="55"/>
      <c r="AFD347" s="55"/>
      <c r="AFE347" s="55"/>
      <c r="AFF347" s="55"/>
      <c r="AFG347" s="55"/>
      <c r="AFH347" s="55"/>
      <c r="AFI347" s="55"/>
      <c r="AFJ347" s="55"/>
      <c r="AFK347" s="55"/>
      <c r="AFL347" s="55"/>
      <c r="AFM347" s="55"/>
      <c r="AFN347" s="55"/>
      <c r="AFO347" s="55"/>
      <c r="AFP347" s="55"/>
      <c r="AFQ347" s="72">
        <f t="shared" si="365"/>
        <v>0</v>
      </c>
      <c r="AFR347" s="57">
        <f>AFQ347*'Bảng giá mua 2015'!AEN346</f>
        <v>0</v>
      </c>
      <c r="AFS347" s="53">
        <f>'Hàng tồn'!AEO348</f>
        <v>0</v>
      </c>
      <c r="AFT347" s="168">
        <f>AFS347*'Bảng giá mua 2015'!AEP346</f>
        <v>0</v>
      </c>
      <c r="AFU347" s="55"/>
      <c r="AFV347" s="55"/>
      <c r="AFW347" s="55"/>
      <c r="AFX347" s="55"/>
      <c r="AFY347" s="55"/>
      <c r="AFZ347" s="55"/>
      <c r="AGA347" s="55"/>
      <c r="AGB347" s="55"/>
      <c r="AGC347" s="55"/>
      <c r="AGD347" s="55"/>
      <c r="AGE347" s="55"/>
      <c r="AGF347" s="55"/>
      <c r="AGG347" s="55"/>
      <c r="AGH347" s="55"/>
      <c r="AGI347" s="55"/>
      <c r="AGJ347" s="55"/>
      <c r="AGK347" s="55"/>
      <c r="AGL347" s="55"/>
      <c r="AGM347" s="55"/>
      <c r="AGN347" s="55"/>
      <c r="AGO347" s="55"/>
      <c r="AGP347" s="55"/>
      <c r="AGQ347" s="55"/>
      <c r="AGR347" s="55"/>
      <c r="AGS347" s="55"/>
      <c r="AGT347" s="55"/>
      <c r="AGU347" s="55"/>
      <c r="AGV347" s="55"/>
      <c r="AGW347" s="55"/>
      <c r="AGX347" s="55"/>
      <c r="AGY347" s="72">
        <f t="shared" si="366"/>
        <v>0</v>
      </c>
      <c r="AGZ347" s="57">
        <f>AGY347*'Bảng giá mua 2015'!AFV346</f>
        <v>0</v>
      </c>
      <c r="AHA347" s="53">
        <f>'Hàng tồn'!AFW348</f>
        <v>0</v>
      </c>
      <c r="AHB347" s="168">
        <f>AHA347*'Bảng giá mua 2015'!AFX346</f>
        <v>0</v>
      </c>
      <c r="AHC347" s="55"/>
      <c r="AHD347" s="55"/>
      <c r="AHE347" s="55"/>
      <c r="AHF347" s="55"/>
      <c r="AHG347" s="55"/>
      <c r="AHH347" s="55"/>
      <c r="AHI347" s="55"/>
      <c r="AHJ347" s="55"/>
      <c r="AHK347" s="55"/>
      <c r="AHL347" s="55"/>
      <c r="AHM347" s="55"/>
      <c r="AHN347" s="55"/>
      <c r="AHO347" s="55"/>
      <c r="AHP347" s="55"/>
      <c r="AHQ347" s="55"/>
      <c r="AHR347" s="55"/>
      <c r="AHS347" s="55"/>
      <c r="AHT347" s="55"/>
      <c r="AHU347" s="55"/>
      <c r="AHV347" s="55"/>
      <c r="AHW347" s="55"/>
      <c r="AHX347" s="55"/>
      <c r="AHY347" s="55"/>
      <c r="AHZ347" s="55"/>
      <c r="AIA347" s="55"/>
      <c r="AIB347" s="55"/>
      <c r="AIC347" s="55"/>
      <c r="AID347" s="55"/>
      <c r="AIE347" s="55"/>
      <c r="AIF347" s="55"/>
      <c r="AIG347" s="72">
        <f t="shared" si="367"/>
        <v>0</v>
      </c>
      <c r="AIH347" s="57">
        <f>AIG347*'Bảng giá bán 2015'!AC346</f>
        <v>0</v>
      </c>
      <c r="AII347" s="53">
        <f>'Hàng tồn'!AHE348</f>
        <v>0</v>
      </c>
      <c r="AIJ347" s="168">
        <f>AII347*'Bảng giá bán 2015'!AD346</f>
        <v>0</v>
      </c>
      <c r="AIK347" s="55"/>
      <c r="AIL347" s="55"/>
      <c r="AIM347" s="55"/>
      <c r="AIN347" s="55"/>
      <c r="AIO347" s="55"/>
      <c r="AIP347" s="55"/>
      <c r="AIQ347" s="55"/>
      <c r="AIR347" s="55"/>
      <c r="AIS347" s="55"/>
      <c r="AIT347" s="55"/>
      <c r="AIU347" s="55"/>
      <c r="AIV347" s="55"/>
      <c r="AIW347" s="55"/>
      <c r="AIX347" s="55"/>
      <c r="AIY347" s="55"/>
      <c r="AIZ347" s="55"/>
      <c r="AJA347" s="55"/>
      <c r="AJB347" s="55"/>
      <c r="AJC347" s="55"/>
      <c r="AJD347" s="55"/>
      <c r="AJE347" s="55"/>
      <c r="AJF347" s="55"/>
      <c r="AJG347" s="55"/>
      <c r="AJH347" s="55"/>
      <c r="AJI347" s="55"/>
      <c r="AJJ347" s="55"/>
      <c r="AJK347" s="55"/>
      <c r="AJL347" s="55"/>
      <c r="AJM347" s="55"/>
      <c r="AJN347" s="55"/>
      <c r="AJO347" s="72">
        <f t="shared" si="368"/>
        <v>0</v>
      </c>
      <c r="AJP347" s="57">
        <f>AJO347*'Bảng giá bán 2015'!AD346</f>
        <v>0</v>
      </c>
      <c r="AJQ347" s="53">
        <f>'Hàng tồn'!AIM348</f>
        <v>0</v>
      </c>
      <c r="AJR347" s="168">
        <f>AJQ347*'Bảng giá mua 2015'!AIN346</f>
        <v>0</v>
      </c>
      <c r="AJS347" s="55"/>
      <c r="AJT347" s="55"/>
      <c r="AJU347" s="55"/>
      <c r="AJV347" s="55"/>
      <c r="AJW347" s="55"/>
      <c r="AJX347" s="55"/>
      <c r="AJY347" s="55"/>
      <c r="AJZ347" s="55"/>
      <c r="AKA347" s="55"/>
      <c r="AKB347" s="55"/>
      <c r="AKC347" s="55"/>
      <c r="AKD347" s="55"/>
      <c r="AKE347" s="55"/>
      <c r="AKF347" s="55"/>
      <c r="AKG347" s="55"/>
      <c r="AKH347" s="55"/>
      <c r="AKI347" s="55"/>
      <c r="AKJ347" s="55"/>
      <c r="AKK347" s="55"/>
      <c r="AKL347" s="55"/>
      <c r="AKM347" s="55"/>
      <c r="AKN347" s="55"/>
      <c r="AKO347" s="55"/>
      <c r="AKP347" s="55"/>
      <c r="AKQ347" s="55"/>
      <c r="AKR347" s="55"/>
      <c r="AKS347" s="55"/>
      <c r="AKT347" s="55"/>
      <c r="AKU347" s="55"/>
      <c r="AKV347" s="55"/>
      <c r="AKW347" s="72">
        <f t="shared" si="369"/>
        <v>0</v>
      </c>
      <c r="AKX347" s="57">
        <f>AKW347*'Bảng giá bán 2015'!BL346</f>
        <v>0</v>
      </c>
      <c r="AKY347" s="53">
        <f>'Hàng tồn'!AJU348</f>
        <v>0</v>
      </c>
      <c r="AKZ347" s="168">
        <f>AKY347*'Bảng giá mua 2015'!AJV346</f>
        <v>0</v>
      </c>
      <c r="ALA347" s="55"/>
      <c r="ALB347" s="55"/>
      <c r="ALC347" s="55"/>
      <c r="ALD347" s="55"/>
      <c r="ALE347" s="55"/>
      <c r="ALF347" s="55"/>
      <c r="ALG347" s="55"/>
      <c r="ALH347" s="55"/>
      <c r="ALI347" s="55"/>
      <c r="ALJ347" s="55"/>
      <c r="ALK347" s="55"/>
      <c r="ALL347" s="55"/>
      <c r="ALM347" s="55"/>
      <c r="ALN347" s="55"/>
      <c r="ALO347" s="55"/>
      <c r="ALP347" s="55"/>
      <c r="ALQ347" s="55"/>
      <c r="ALR347" s="55"/>
      <c r="ALS347" s="55"/>
      <c r="ALT347" s="55"/>
      <c r="ALU347" s="55"/>
      <c r="ALV347" s="55"/>
      <c r="ALW347" s="55"/>
      <c r="ALX347" s="55"/>
      <c r="ALY347" s="55"/>
      <c r="ALZ347" s="55"/>
      <c r="AMA347" s="55"/>
      <c r="AMB347" s="55"/>
      <c r="AMC347" s="55"/>
      <c r="AMD347" s="55"/>
      <c r="AME347" s="72">
        <f t="shared" si="370"/>
        <v>0</v>
      </c>
      <c r="AMF347" s="57">
        <f>AME347*'Bảng giá bán 2015'!CT346</f>
        <v>0</v>
      </c>
      <c r="AMG347" s="53">
        <f>'Hàng tồn'!ALC348</f>
        <v>0</v>
      </c>
      <c r="AMH347" s="168">
        <f>AMG347*'Bảng giá mua 2015'!ALD346</f>
        <v>0</v>
      </c>
      <c r="AMI347" s="55"/>
      <c r="AMJ347" s="55"/>
      <c r="AMK347" s="55"/>
      <c r="AML347" s="55"/>
      <c r="AMM347" s="55"/>
      <c r="AMN347" s="55"/>
      <c r="AMO347" s="55"/>
      <c r="AMP347" s="55"/>
      <c r="AMQ347" s="55"/>
      <c r="AMR347" s="55"/>
      <c r="AMS347" s="55"/>
      <c r="AMT347" s="55"/>
      <c r="AMU347" s="55"/>
      <c r="AMV347" s="55"/>
      <c r="AMW347" s="55"/>
      <c r="AMX347" s="55"/>
      <c r="AMY347" s="55"/>
      <c r="AMZ347" s="55"/>
      <c r="ANA347" s="55"/>
      <c r="ANB347" s="55"/>
      <c r="ANC347" s="55"/>
      <c r="AND347" s="55"/>
      <c r="ANE347" s="55"/>
      <c r="ANF347" s="55"/>
      <c r="ANG347" s="55"/>
      <c r="ANH347" s="55"/>
      <c r="ANI347" s="55"/>
      <c r="ANJ347" s="55"/>
      <c r="ANK347" s="55"/>
      <c r="ANL347" s="55"/>
      <c r="ANM347" s="72">
        <f t="shared" si="371"/>
        <v>0</v>
      </c>
      <c r="ANN347" s="57">
        <f>ANM347*'Bảng giá bán 2015'!EB346</f>
        <v>0</v>
      </c>
      <c r="ANO347" s="53">
        <f>'Hàng tồn'!AMK348</f>
        <v>0</v>
      </c>
      <c r="ANP347" s="168">
        <f>ANO347*'Bảng giá mua 2015'!AML346</f>
        <v>0</v>
      </c>
    </row>
    <row r="348" spans="1:1056" x14ac:dyDescent="0.3">
      <c r="A348" s="129" t="s">
        <v>104</v>
      </c>
      <c r="B348" s="58" t="s">
        <v>7</v>
      </c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72">
        <f t="shared" si="341"/>
        <v>0</v>
      </c>
      <c r="AH348" s="57">
        <f>AG348*'Bảng giá mua 2015'!D347</f>
        <v>0</v>
      </c>
      <c r="AI348" s="53">
        <f>'Hàng tồn'!E349</f>
        <v>0</v>
      </c>
      <c r="AJ348" s="168">
        <f>AI348*'Bảng giá mua 2015'!F347</f>
        <v>0</v>
      </c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72">
        <f t="shared" si="342"/>
        <v>0</v>
      </c>
      <c r="BP348" s="57">
        <f>BO348*'Bảng giá mua 2015'!AL347</f>
        <v>0</v>
      </c>
      <c r="BQ348" s="53">
        <f>'Hàng tồn'!AM349</f>
        <v>0</v>
      </c>
      <c r="BR348" s="168">
        <f>BQ348*'Bảng giá mua 2015'!AN347</f>
        <v>0</v>
      </c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72">
        <f t="shared" si="343"/>
        <v>0</v>
      </c>
      <c r="CX348" s="57">
        <f>CW348*'Bảng giá mua 2015'!BT347</f>
        <v>0</v>
      </c>
      <c r="CY348" s="53">
        <f>'Hàng tồn'!BU349</f>
        <v>0</v>
      </c>
      <c r="CZ348" s="168">
        <f>CY348*'Bảng giá mua 2015'!BV347</f>
        <v>0</v>
      </c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72">
        <f t="shared" si="344"/>
        <v>0</v>
      </c>
      <c r="EF348" s="57">
        <f>EE348*'Bảng giá mua 2015'!DB347</f>
        <v>0</v>
      </c>
      <c r="EG348" s="53">
        <f>'Hàng tồn'!DC349</f>
        <v>0</v>
      </c>
      <c r="EH348" s="168">
        <f>EG348*'Bảng giá mua 2015'!DD347</f>
        <v>0</v>
      </c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72">
        <f t="shared" si="345"/>
        <v>0</v>
      </c>
      <c r="FN348" s="57">
        <f>FM348*'Bảng giá mua 2015'!EJ347</f>
        <v>0</v>
      </c>
      <c r="FO348" s="53">
        <f>'Hàng tồn'!EK349</f>
        <v>0</v>
      </c>
      <c r="FP348" s="168">
        <f>FO348*'Bảng giá mua 2015'!EL347</f>
        <v>0</v>
      </c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72">
        <f t="shared" si="346"/>
        <v>0</v>
      </c>
      <c r="GV348" s="57">
        <f>GU348*'Bảng giá mua 2015'!FR347</f>
        <v>0</v>
      </c>
      <c r="GW348" s="53">
        <f>'Hàng tồn'!FS349</f>
        <v>0</v>
      </c>
      <c r="GX348" s="168">
        <f>GW348*'Bảng giá mua 2015'!FT347</f>
        <v>0</v>
      </c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72">
        <f t="shared" si="347"/>
        <v>0</v>
      </c>
      <c r="ID348" s="57">
        <f>IC348*'Bảng giá mua 2015'!GZ347</f>
        <v>0</v>
      </c>
      <c r="IE348" s="53">
        <f>'Hàng tồn'!HA349</f>
        <v>0</v>
      </c>
      <c r="IF348" s="168">
        <f>IE348*'Bảng giá mua 2015'!HB347</f>
        <v>0</v>
      </c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72">
        <f t="shared" si="348"/>
        <v>0</v>
      </c>
      <c r="JL348" s="57">
        <f>JK348*'Bảng giá mua 2015'!IH347</f>
        <v>0</v>
      </c>
      <c r="JM348" s="53">
        <f>'Hàng tồn'!II349</f>
        <v>0</v>
      </c>
      <c r="JN348" s="168">
        <f>JM348*'Bảng giá mua 2015'!IJ347</f>
        <v>0</v>
      </c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72">
        <f t="shared" si="349"/>
        <v>0</v>
      </c>
      <c r="KT348" s="57">
        <f>KS348*'Bảng giá mua 2015'!JP347</f>
        <v>0</v>
      </c>
      <c r="KU348" s="53">
        <f>'Hàng tồn'!JQ349</f>
        <v>0</v>
      </c>
      <c r="KV348" s="168">
        <f>KU348*'Bảng giá mua 2015'!JR347</f>
        <v>0</v>
      </c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72">
        <f t="shared" si="350"/>
        <v>0</v>
      </c>
      <c r="MB348" s="57">
        <f>MA348*'Bảng giá mua 2015'!KX347</f>
        <v>0</v>
      </c>
      <c r="MC348" s="53">
        <f>'Hàng tồn'!KY349</f>
        <v>0</v>
      </c>
      <c r="MD348" s="168">
        <f>MC348*'Bảng giá mua 2015'!KZ347</f>
        <v>0</v>
      </c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72">
        <f t="shared" si="351"/>
        <v>0</v>
      </c>
      <c r="NJ348" s="57">
        <f>NI348*'Bảng giá mua 2015'!MF347</f>
        <v>0</v>
      </c>
      <c r="NK348" s="53">
        <f>'Hàng tồn'!MG349</f>
        <v>0</v>
      </c>
      <c r="NL348" s="168">
        <f>NK348*'Bảng giá mua 2015'!MH347</f>
        <v>0</v>
      </c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72">
        <f t="shared" si="352"/>
        <v>0</v>
      </c>
      <c r="OR348" s="57">
        <f>OQ348*'Bảng giá mua 2015'!NN347</f>
        <v>0</v>
      </c>
      <c r="OS348" s="53">
        <f>'Hàng tồn'!NO349</f>
        <v>0</v>
      </c>
      <c r="OT348" s="168">
        <f>OS348*'Bảng giá mua 2015'!NP347</f>
        <v>0</v>
      </c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72">
        <f t="shared" si="353"/>
        <v>0</v>
      </c>
      <c r="PZ348" s="57">
        <f>PY348*'Bảng giá mua 2015'!OV347</f>
        <v>0</v>
      </c>
      <c r="QA348" s="53">
        <f>'Hàng tồn'!OW349</f>
        <v>0</v>
      </c>
      <c r="QB348" s="168">
        <f>QA348*'Bảng giá mua 2015'!OX347</f>
        <v>0</v>
      </c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72">
        <f t="shared" si="354"/>
        <v>0</v>
      </c>
      <c r="RH348" s="57">
        <f>RG348*'Bảng giá mua 2015'!QD347</f>
        <v>0</v>
      </c>
      <c r="RI348" s="53">
        <f>'Hàng tồn'!QE349</f>
        <v>0</v>
      </c>
      <c r="RJ348" s="168">
        <f>RI348*'Bảng giá mua 2015'!QF347</f>
        <v>0</v>
      </c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72">
        <f t="shared" si="355"/>
        <v>0</v>
      </c>
      <c r="SP348" s="57">
        <f>SO348*'Bảng giá mua 2015'!RL347</f>
        <v>0</v>
      </c>
      <c r="SQ348" s="53">
        <f>'Hàng tồn'!RM349</f>
        <v>0</v>
      </c>
      <c r="SR348" s="168">
        <f>SQ348*'Bảng giá mua 2015'!RN347</f>
        <v>0</v>
      </c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72">
        <f t="shared" si="356"/>
        <v>0</v>
      </c>
      <c r="TX348" s="57">
        <f>TW348*'Bảng giá mua 2015'!ST347</f>
        <v>0</v>
      </c>
      <c r="TY348" s="53">
        <f>'Hàng tồn'!SU349</f>
        <v>0</v>
      </c>
      <c r="TZ348" s="168">
        <f>TY348*'Bảng giá mua 2015'!SV347</f>
        <v>0</v>
      </c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72">
        <f t="shared" si="357"/>
        <v>0</v>
      </c>
      <c r="VF348" s="57">
        <f>VE348*'Bảng giá mua 2015'!UB347</f>
        <v>0</v>
      </c>
      <c r="VG348" s="53">
        <f>'Hàng tồn'!UC349</f>
        <v>0</v>
      </c>
      <c r="VH348" s="168">
        <f>VG348*'Bảng giá mua 2015'!UD347</f>
        <v>0</v>
      </c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72">
        <f t="shared" si="358"/>
        <v>0</v>
      </c>
      <c r="WN348" s="57">
        <f>WM348*'Bảng giá mua 2015'!VJ347</f>
        <v>0</v>
      </c>
      <c r="WO348" s="53">
        <f>'Hàng tồn'!VK349</f>
        <v>0</v>
      </c>
      <c r="WP348" s="168">
        <f>WO348*'Bảng giá mua 2015'!VL347</f>
        <v>0</v>
      </c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72">
        <f t="shared" si="359"/>
        <v>0</v>
      </c>
      <c r="XV348" s="57">
        <f>XU348*'Bảng giá mua 2015'!WR347</f>
        <v>0</v>
      </c>
      <c r="XW348" s="53">
        <f>'Hàng tồn'!WS349</f>
        <v>0</v>
      </c>
      <c r="XX348" s="168">
        <f>XW348*'Bảng giá mua 2015'!WT347</f>
        <v>0</v>
      </c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72">
        <f t="shared" si="360"/>
        <v>0</v>
      </c>
      <c r="ZD348" s="57">
        <f>ZC348*'Bảng giá mua 2015'!XZ347</f>
        <v>0</v>
      </c>
      <c r="ZE348" s="53">
        <f>'Hàng tồn'!YA349</f>
        <v>0</v>
      </c>
      <c r="ZF348" s="168">
        <f>ZE348*'Bảng giá mua 2015'!YB347</f>
        <v>0</v>
      </c>
      <c r="ZG348" s="55"/>
      <c r="ZH348" s="55"/>
      <c r="ZI348" s="55"/>
      <c r="ZJ348" s="55"/>
      <c r="ZK348" s="55"/>
      <c r="ZL348" s="55"/>
      <c r="ZM348" s="55"/>
      <c r="ZN348" s="55"/>
      <c r="ZO348" s="55"/>
      <c r="ZP348" s="55"/>
      <c r="ZQ348" s="55"/>
      <c r="ZR348" s="55"/>
      <c r="ZS348" s="55"/>
      <c r="ZT348" s="55"/>
      <c r="ZU348" s="55"/>
      <c r="ZV348" s="55"/>
      <c r="ZW348" s="55"/>
      <c r="ZX348" s="55"/>
      <c r="ZY348" s="55"/>
      <c r="ZZ348" s="55"/>
      <c r="AAA348" s="55"/>
      <c r="AAB348" s="55"/>
      <c r="AAC348" s="55"/>
      <c r="AAD348" s="55"/>
      <c r="AAE348" s="55"/>
      <c r="AAF348" s="55"/>
      <c r="AAG348" s="55"/>
      <c r="AAH348" s="55"/>
      <c r="AAI348" s="55"/>
      <c r="AAJ348" s="55"/>
      <c r="AAK348" s="72">
        <f t="shared" si="361"/>
        <v>0</v>
      </c>
      <c r="AAL348" s="57">
        <f>AAK348*'Bảng giá mua 2015'!ZH347</f>
        <v>0</v>
      </c>
      <c r="AAM348" s="53">
        <f>'Hàng tồn'!ZI349</f>
        <v>0</v>
      </c>
      <c r="AAN348" s="168">
        <f>AAM348*'Bảng giá mua 2015'!ZJ347</f>
        <v>0</v>
      </c>
      <c r="AAO348" s="55"/>
      <c r="AAP348" s="55"/>
      <c r="AAQ348" s="55"/>
      <c r="AAR348" s="55"/>
      <c r="AAS348" s="55"/>
      <c r="AAT348" s="55"/>
      <c r="AAU348" s="55"/>
      <c r="AAV348" s="55"/>
      <c r="AAW348" s="55"/>
      <c r="AAX348" s="55"/>
      <c r="AAY348" s="55"/>
      <c r="AAZ348" s="55"/>
      <c r="ABA348" s="55"/>
      <c r="ABB348" s="55"/>
      <c r="ABC348" s="55"/>
      <c r="ABD348" s="55"/>
      <c r="ABE348" s="55"/>
      <c r="ABF348" s="55"/>
      <c r="ABG348" s="55"/>
      <c r="ABH348" s="55"/>
      <c r="ABI348" s="55"/>
      <c r="ABJ348" s="55"/>
      <c r="ABK348" s="55"/>
      <c r="ABL348" s="55"/>
      <c r="ABM348" s="55"/>
      <c r="ABN348" s="55"/>
      <c r="ABO348" s="55"/>
      <c r="ABP348" s="55"/>
      <c r="ABQ348" s="55"/>
      <c r="ABR348" s="55"/>
      <c r="ABS348" s="72">
        <f t="shared" si="362"/>
        <v>0</v>
      </c>
      <c r="ABT348" s="57">
        <f>ABS348*'Bảng giá mua 2015'!AAP347</f>
        <v>0</v>
      </c>
      <c r="ABU348" s="53">
        <f>'Hàng tồn'!AAQ349</f>
        <v>0</v>
      </c>
      <c r="ABV348" s="168">
        <f>ABU348*'Bảng giá mua 2015'!AAR347</f>
        <v>0</v>
      </c>
      <c r="ABW348" s="55"/>
      <c r="ABX348" s="55"/>
      <c r="ABY348" s="55"/>
      <c r="ABZ348" s="55"/>
      <c r="ACA348" s="55"/>
      <c r="ACB348" s="55"/>
      <c r="ACC348" s="55"/>
      <c r="ACD348" s="55"/>
      <c r="ACE348" s="55"/>
      <c r="ACF348" s="55"/>
      <c r="ACG348" s="55"/>
      <c r="ACH348" s="55"/>
      <c r="ACI348" s="55"/>
      <c r="ACJ348" s="55"/>
      <c r="ACK348" s="55"/>
      <c r="ACL348" s="55"/>
      <c r="ACM348" s="55"/>
      <c r="ACN348" s="55"/>
      <c r="ACO348" s="55"/>
      <c r="ACP348" s="55"/>
      <c r="ACQ348" s="55"/>
      <c r="ACR348" s="55"/>
      <c r="ACS348" s="55"/>
      <c r="ACT348" s="55"/>
      <c r="ACU348" s="55"/>
      <c r="ACV348" s="55"/>
      <c r="ACW348" s="55"/>
      <c r="ACX348" s="55"/>
      <c r="ACY348" s="55"/>
      <c r="ACZ348" s="55"/>
      <c r="ADA348" s="72">
        <f t="shared" si="363"/>
        <v>0</v>
      </c>
      <c r="ADB348" s="57">
        <f>ADA348*'Bảng giá mua 2015'!ABX347</f>
        <v>0</v>
      </c>
      <c r="ADC348" s="53">
        <f>'Hàng tồn'!ABY349</f>
        <v>0</v>
      </c>
      <c r="ADD348" s="168">
        <f>ADC348*'Bảng giá mua 2015'!ABZ347</f>
        <v>0</v>
      </c>
      <c r="ADE348" s="55"/>
      <c r="ADF348" s="55"/>
      <c r="ADG348" s="55"/>
      <c r="ADH348" s="55"/>
      <c r="ADI348" s="55"/>
      <c r="ADJ348" s="55"/>
      <c r="ADK348" s="55"/>
      <c r="ADL348" s="55"/>
      <c r="ADM348" s="55"/>
      <c r="ADN348" s="55"/>
      <c r="ADO348" s="55"/>
      <c r="ADP348" s="55"/>
      <c r="ADQ348" s="55"/>
      <c r="ADR348" s="55"/>
      <c r="ADS348" s="55"/>
      <c r="ADT348" s="55"/>
      <c r="ADU348" s="55"/>
      <c r="ADV348" s="55"/>
      <c r="ADW348" s="55"/>
      <c r="ADX348" s="55"/>
      <c r="ADY348" s="55"/>
      <c r="ADZ348" s="55"/>
      <c r="AEA348" s="55"/>
      <c r="AEB348" s="55"/>
      <c r="AEC348" s="55"/>
      <c r="AED348" s="55"/>
      <c r="AEE348" s="55"/>
      <c r="AEF348" s="55"/>
      <c r="AEG348" s="55"/>
      <c r="AEH348" s="55"/>
      <c r="AEI348" s="72">
        <f t="shared" si="364"/>
        <v>0</v>
      </c>
      <c r="AEJ348" s="57">
        <f>AEI348*'Bảng giá mua 2015'!ADF347</f>
        <v>0</v>
      </c>
      <c r="AEK348" s="53">
        <f>'Hàng tồn'!ADG349</f>
        <v>0</v>
      </c>
      <c r="AEL348" s="168">
        <f>AEK348*'Bảng giá mua 2015'!ADH347</f>
        <v>0</v>
      </c>
      <c r="AEM348" s="55"/>
      <c r="AEN348" s="55"/>
      <c r="AEO348" s="55"/>
      <c r="AEP348" s="55"/>
      <c r="AEQ348" s="55"/>
      <c r="AER348" s="55"/>
      <c r="AES348" s="55"/>
      <c r="AET348" s="55"/>
      <c r="AEU348" s="55"/>
      <c r="AEV348" s="55"/>
      <c r="AEW348" s="55"/>
      <c r="AEX348" s="55"/>
      <c r="AEY348" s="55"/>
      <c r="AEZ348" s="55"/>
      <c r="AFA348" s="55"/>
      <c r="AFB348" s="55"/>
      <c r="AFC348" s="55"/>
      <c r="AFD348" s="55"/>
      <c r="AFE348" s="55"/>
      <c r="AFF348" s="55"/>
      <c r="AFG348" s="55"/>
      <c r="AFH348" s="55"/>
      <c r="AFI348" s="55"/>
      <c r="AFJ348" s="55"/>
      <c r="AFK348" s="55"/>
      <c r="AFL348" s="55"/>
      <c r="AFM348" s="55"/>
      <c r="AFN348" s="55"/>
      <c r="AFO348" s="55"/>
      <c r="AFP348" s="55"/>
      <c r="AFQ348" s="72">
        <f t="shared" si="365"/>
        <v>0</v>
      </c>
      <c r="AFR348" s="57">
        <f>AFQ348*'Bảng giá mua 2015'!AEN347</f>
        <v>0</v>
      </c>
      <c r="AFS348" s="53">
        <f>'Hàng tồn'!AEO349</f>
        <v>0</v>
      </c>
      <c r="AFT348" s="168">
        <f>AFS348*'Bảng giá mua 2015'!AEP347</f>
        <v>0</v>
      </c>
      <c r="AFU348" s="55"/>
      <c r="AFV348" s="55"/>
      <c r="AFW348" s="55"/>
      <c r="AFX348" s="55"/>
      <c r="AFY348" s="55"/>
      <c r="AFZ348" s="55"/>
      <c r="AGA348" s="55"/>
      <c r="AGB348" s="55"/>
      <c r="AGC348" s="55"/>
      <c r="AGD348" s="55"/>
      <c r="AGE348" s="55"/>
      <c r="AGF348" s="55"/>
      <c r="AGG348" s="55"/>
      <c r="AGH348" s="55"/>
      <c r="AGI348" s="55"/>
      <c r="AGJ348" s="55"/>
      <c r="AGK348" s="55"/>
      <c r="AGL348" s="55"/>
      <c r="AGM348" s="55"/>
      <c r="AGN348" s="55"/>
      <c r="AGO348" s="55"/>
      <c r="AGP348" s="55"/>
      <c r="AGQ348" s="55"/>
      <c r="AGR348" s="55"/>
      <c r="AGS348" s="55"/>
      <c r="AGT348" s="55"/>
      <c r="AGU348" s="55"/>
      <c r="AGV348" s="55"/>
      <c r="AGW348" s="55"/>
      <c r="AGX348" s="55"/>
      <c r="AGY348" s="72">
        <f t="shared" si="366"/>
        <v>0</v>
      </c>
      <c r="AGZ348" s="57">
        <f>AGY348*'Bảng giá mua 2015'!AFV347</f>
        <v>0</v>
      </c>
      <c r="AHA348" s="53">
        <f>'Hàng tồn'!AFW349</f>
        <v>0</v>
      </c>
      <c r="AHB348" s="168">
        <f>AHA348*'Bảng giá mua 2015'!AFX347</f>
        <v>0</v>
      </c>
      <c r="AHC348" s="55"/>
      <c r="AHD348" s="55"/>
      <c r="AHE348" s="55"/>
      <c r="AHF348" s="55"/>
      <c r="AHG348" s="55"/>
      <c r="AHH348" s="55"/>
      <c r="AHI348" s="55"/>
      <c r="AHJ348" s="55"/>
      <c r="AHK348" s="55">
        <v>1</v>
      </c>
      <c r="AHL348" s="55"/>
      <c r="AHM348" s="55"/>
      <c r="AHN348" s="55"/>
      <c r="AHO348" s="55">
        <v>1</v>
      </c>
      <c r="AHP348" s="55"/>
      <c r="AHQ348" s="55"/>
      <c r="AHR348" s="55"/>
      <c r="AHS348" s="55"/>
      <c r="AHT348" s="55"/>
      <c r="AHU348" s="55"/>
      <c r="AHV348" s="55"/>
      <c r="AHW348" s="55"/>
      <c r="AHX348" s="55"/>
      <c r="AHY348" s="55"/>
      <c r="AHZ348" s="55"/>
      <c r="AIA348" s="55"/>
      <c r="AIB348" s="55"/>
      <c r="AIC348" s="55"/>
      <c r="AID348" s="55"/>
      <c r="AIE348" s="55"/>
      <c r="AIF348" s="55"/>
      <c r="AIG348" s="72">
        <f t="shared" si="367"/>
        <v>2</v>
      </c>
      <c r="AIH348" s="57">
        <f>AIG348*'Bảng giá bán 2015'!AC347</f>
        <v>0</v>
      </c>
      <c r="AII348" s="53">
        <f>'Hàng tồn'!AHE349</f>
        <v>0</v>
      </c>
      <c r="AIJ348" s="168">
        <f>AII348*'Bảng giá bán 2015'!AD347</f>
        <v>0</v>
      </c>
      <c r="AIK348" s="55"/>
      <c r="AIL348" s="55"/>
      <c r="AIM348" s="55"/>
      <c r="AIN348" s="55"/>
      <c r="AIO348" s="55"/>
      <c r="AIP348" s="55"/>
      <c r="AIQ348" s="55"/>
      <c r="AIR348" s="55"/>
      <c r="AIS348" s="55"/>
      <c r="AIT348" s="55">
        <v>1</v>
      </c>
      <c r="AIU348" s="55">
        <v>1</v>
      </c>
      <c r="AIV348" s="55">
        <v>1</v>
      </c>
      <c r="AIW348" s="55"/>
      <c r="AIX348" s="55"/>
      <c r="AIY348" s="55"/>
      <c r="AIZ348" s="55"/>
      <c r="AJA348" s="55"/>
      <c r="AJB348" s="55"/>
      <c r="AJC348" s="55"/>
      <c r="AJD348" s="55"/>
      <c r="AJE348" s="55"/>
      <c r="AJF348" s="55"/>
      <c r="AJG348" s="55"/>
      <c r="AJH348" s="55"/>
      <c r="AJI348" s="55"/>
      <c r="AJJ348" s="55"/>
      <c r="AJK348" s="55"/>
      <c r="AJL348" s="55"/>
      <c r="AJM348" s="55"/>
      <c r="AJN348" s="55"/>
      <c r="AJO348" s="72">
        <f t="shared" si="368"/>
        <v>3</v>
      </c>
      <c r="AJP348" s="57">
        <f>AJO348*'Bảng giá bán 2015'!AD347</f>
        <v>0</v>
      </c>
      <c r="AJQ348" s="53">
        <f>'Hàng tồn'!AIM349</f>
        <v>0</v>
      </c>
      <c r="AJR348" s="168">
        <f>AJQ348*'Bảng giá mua 2015'!AIN347</f>
        <v>0</v>
      </c>
      <c r="AJS348" s="55"/>
      <c r="AJT348" s="55"/>
      <c r="AJU348" s="55"/>
      <c r="AJV348" s="55"/>
      <c r="AJW348" s="55"/>
      <c r="AJX348" s="55"/>
      <c r="AJY348" s="55"/>
      <c r="AJZ348" s="55"/>
      <c r="AKA348" s="55"/>
      <c r="AKB348" s="55"/>
      <c r="AKC348" s="55"/>
      <c r="AKD348" s="55"/>
      <c r="AKE348" s="55"/>
      <c r="AKF348" s="55"/>
      <c r="AKG348" s="55"/>
      <c r="AKH348" s="55"/>
      <c r="AKI348" s="55"/>
      <c r="AKJ348" s="55"/>
      <c r="AKK348" s="55"/>
      <c r="AKL348" s="55"/>
      <c r="AKM348" s="55"/>
      <c r="AKN348" s="55"/>
      <c r="AKO348" s="55"/>
      <c r="AKP348" s="55"/>
      <c r="AKQ348" s="55"/>
      <c r="AKR348" s="55"/>
      <c r="AKS348" s="55"/>
      <c r="AKT348" s="55"/>
      <c r="AKU348" s="55"/>
      <c r="AKV348" s="55"/>
      <c r="AKW348" s="72">
        <f t="shared" si="369"/>
        <v>0</v>
      </c>
      <c r="AKX348" s="57">
        <f>AKW348*'Bảng giá bán 2015'!BL347</f>
        <v>0</v>
      </c>
      <c r="AKY348" s="53">
        <f>'Hàng tồn'!AJU349</f>
        <v>0</v>
      </c>
      <c r="AKZ348" s="168">
        <f>AKY348*'Bảng giá mua 2015'!AJV347</f>
        <v>0</v>
      </c>
      <c r="ALA348" s="55"/>
      <c r="ALB348" s="55"/>
      <c r="ALC348" s="55"/>
      <c r="ALD348" s="55"/>
      <c r="ALE348" s="55"/>
      <c r="ALF348" s="55"/>
      <c r="ALG348" s="55"/>
      <c r="ALH348" s="55"/>
      <c r="ALI348" s="55"/>
      <c r="ALJ348" s="55"/>
      <c r="ALK348" s="55"/>
      <c r="ALL348" s="55"/>
      <c r="ALM348" s="55"/>
      <c r="ALN348" s="55"/>
      <c r="ALO348" s="55"/>
      <c r="ALP348" s="55"/>
      <c r="ALQ348" s="55"/>
      <c r="ALR348" s="55"/>
      <c r="ALS348" s="55"/>
      <c r="ALT348" s="55"/>
      <c r="ALU348" s="55"/>
      <c r="ALV348" s="55"/>
      <c r="ALW348" s="55"/>
      <c r="ALX348" s="55"/>
      <c r="ALY348" s="55"/>
      <c r="ALZ348" s="55"/>
      <c r="AMA348" s="55"/>
      <c r="AMB348" s="55"/>
      <c r="AMC348" s="55"/>
      <c r="AMD348" s="55"/>
      <c r="AME348" s="72">
        <f t="shared" si="370"/>
        <v>0</v>
      </c>
      <c r="AMF348" s="57">
        <f>AME348*'Bảng giá bán 2015'!CT347</f>
        <v>0</v>
      </c>
      <c r="AMG348" s="53">
        <f>'Hàng tồn'!ALC349</f>
        <v>0</v>
      </c>
      <c r="AMH348" s="168">
        <f>AMG348*'Bảng giá mua 2015'!ALD347</f>
        <v>0</v>
      </c>
      <c r="AMI348" s="55"/>
      <c r="AMJ348" s="55"/>
      <c r="AMK348" s="55"/>
      <c r="AML348" s="55"/>
      <c r="AMM348" s="55"/>
      <c r="AMN348" s="55"/>
      <c r="AMO348" s="55"/>
      <c r="AMP348" s="55"/>
      <c r="AMQ348" s="55"/>
      <c r="AMR348" s="55"/>
      <c r="AMS348" s="55"/>
      <c r="AMT348" s="55"/>
      <c r="AMU348" s="55"/>
      <c r="AMV348" s="55"/>
      <c r="AMW348" s="55"/>
      <c r="AMX348" s="55"/>
      <c r="AMY348" s="55"/>
      <c r="AMZ348" s="55"/>
      <c r="ANA348" s="55"/>
      <c r="ANB348" s="55"/>
      <c r="ANC348" s="55"/>
      <c r="AND348" s="55"/>
      <c r="ANE348" s="55"/>
      <c r="ANF348" s="55"/>
      <c r="ANG348" s="55"/>
      <c r="ANH348" s="55"/>
      <c r="ANI348" s="55"/>
      <c r="ANJ348" s="55"/>
      <c r="ANK348" s="55"/>
      <c r="ANL348" s="55"/>
      <c r="ANM348" s="72">
        <f t="shared" si="371"/>
        <v>0</v>
      </c>
      <c r="ANN348" s="57">
        <f>ANM348*'Bảng giá bán 2015'!EB347</f>
        <v>0</v>
      </c>
      <c r="ANO348" s="53">
        <f>'Hàng tồn'!AMK349</f>
        <v>0</v>
      </c>
      <c r="ANP348" s="168">
        <f>ANO348*'Bảng giá mua 2015'!AML347</f>
        <v>0</v>
      </c>
    </row>
    <row r="349" spans="1:1056" x14ac:dyDescent="0.3">
      <c r="A349" s="131"/>
      <c r="B349" s="58" t="s">
        <v>9</v>
      </c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72">
        <f t="shared" si="341"/>
        <v>0</v>
      </c>
      <c r="AH349" s="57">
        <f>AG349*'Bảng giá mua 2015'!D348</f>
        <v>0</v>
      </c>
      <c r="AI349" s="53">
        <f>'Hàng tồn'!E350</f>
        <v>0</v>
      </c>
      <c r="AJ349" s="168">
        <f>AI349*'Bảng giá mua 2015'!F348</f>
        <v>0</v>
      </c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72">
        <f t="shared" si="342"/>
        <v>0</v>
      </c>
      <c r="BP349" s="57">
        <f>BO349*'Bảng giá mua 2015'!AL348</f>
        <v>0</v>
      </c>
      <c r="BQ349" s="53">
        <f>'Hàng tồn'!AM350</f>
        <v>0</v>
      </c>
      <c r="BR349" s="168">
        <f>BQ349*'Bảng giá mua 2015'!AN348</f>
        <v>0</v>
      </c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72">
        <f t="shared" si="343"/>
        <v>0</v>
      </c>
      <c r="CX349" s="57">
        <f>CW349*'Bảng giá mua 2015'!BT348</f>
        <v>0</v>
      </c>
      <c r="CY349" s="53">
        <f>'Hàng tồn'!BU350</f>
        <v>0</v>
      </c>
      <c r="CZ349" s="168">
        <f>CY349*'Bảng giá mua 2015'!BV348</f>
        <v>0</v>
      </c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72">
        <f t="shared" si="344"/>
        <v>0</v>
      </c>
      <c r="EF349" s="57">
        <f>EE349*'Bảng giá mua 2015'!DB348</f>
        <v>0</v>
      </c>
      <c r="EG349" s="53">
        <f>'Hàng tồn'!DC350</f>
        <v>0</v>
      </c>
      <c r="EH349" s="168">
        <f>EG349*'Bảng giá mua 2015'!DD348</f>
        <v>0</v>
      </c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72">
        <f t="shared" si="345"/>
        <v>0</v>
      </c>
      <c r="FN349" s="57">
        <f>FM349*'Bảng giá mua 2015'!EJ348</f>
        <v>0</v>
      </c>
      <c r="FO349" s="53">
        <f>'Hàng tồn'!EK350</f>
        <v>0</v>
      </c>
      <c r="FP349" s="168">
        <f>FO349*'Bảng giá mua 2015'!EL348</f>
        <v>0</v>
      </c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72">
        <f t="shared" si="346"/>
        <v>0</v>
      </c>
      <c r="GV349" s="57">
        <f>GU349*'Bảng giá mua 2015'!FR348</f>
        <v>0</v>
      </c>
      <c r="GW349" s="53">
        <f>'Hàng tồn'!FS350</f>
        <v>0</v>
      </c>
      <c r="GX349" s="168">
        <f>GW349*'Bảng giá mua 2015'!FT348</f>
        <v>0</v>
      </c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72">
        <f t="shared" si="347"/>
        <v>0</v>
      </c>
      <c r="ID349" s="57">
        <f>IC349*'Bảng giá mua 2015'!GZ348</f>
        <v>0</v>
      </c>
      <c r="IE349" s="53">
        <f>'Hàng tồn'!HA350</f>
        <v>0</v>
      </c>
      <c r="IF349" s="168">
        <f>IE349*'Bảng giá mua 2015'!HB348</f>
        <v>0</v>
      </c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72">
        <f t="shared" si="348"/>
        <v>0</v>
      </c>
      <c r="JL349" s="57">
        <f>JK349*'Bảng giá mua 2015'!IH348</f>
        <v>0</v>
      </c>
      <c r="JM349" s="53">
        <f>'Hàng tồn'!II350</f>
        <v>0</v>
      </c>
      <c r="JN349" s="168">
        <f>JM349*'Bảng giá mua 2015'!IJ348</f>
        <v>0</v>
      </c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72">
        <f t="shared" si="349"/>
        <v>0</v>
      </c>
      <c r="KT349" s="57">
        <f>KS349*'Bảng giá mua 2015'!JP348</f>
        <v>0</v>
      </c>
      <c r="KU349" s="53">
        <f>'Hàng tồn'!JQ350</f>
        <v>0</v>
      </c>
      <c r="KV349" s="168">
        <f>KU349*'Bảng giá mua 2015'!JR348</f>
        <v>0</v>
      </c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72">
        <f t="shared" si="350"/>
        <v>0</v>
      </c>
      <c r="MB349" s="57">
        <f>MA349*'Bảng giá mua 2015'!KX348</f>
        <v>0</v>
      </c>
      <c r="MC349" s="53">
        <f>'Hàng tồn'!KY350</f>
        <v>0</v>
      </c>
      <c r="MD349" s="168">
        <f>MC349*'Bảng giá mua 2015'!KZ348</f>
        <v>0</v>
      </c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72">
        <f t="shared" si="351"/>
        <v>0</v>
      </c>
      <c r="NJ349" s="57">
        <f>NI349*'Bảng giá mua 2015'!MF348</f>
        <v>0</v>
      </c>
      <c r="NK349" s="53">
        <f>'Hàng tồn'!MG350</f>
        <v>0</v>
      </c>
      <c r="NL349" s="168">
        <f>NK349*'Bảng giá mua 2015'!MH348</f>
        <v>0</v>
      </c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72">
        <f t="shared" si="352"/>
        <v>0</v>
      </c>
      <c r="OR349" s="57">
        <f>OQ349*'Bảng giá mua 2015'!NN348</f>
        <v>0</v>
      </c>
      <c r="OS349" s="53">
        <f>'Hàng tồn'!NO350</f>
        <v>0</v>
      </c>
      <c r="OT349" s="168">
        <f>OS349*'Bảng giá mua 2015'!NP348</f>
        <v>0</v>
      </c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72">
        <f t="shared" si="353"/>
        <v>0</v>
      </c>
      <c r="PZ349" s="57">
        <f>PY349*'Bảng giá mua 2015'!OV348</f>
        <v>0</v>
      </c>
      <c r="QA349" s="53">
        <f>'Hàng tồn'!OW350</f>
        <v>0</v>
      </c>
      <c r="QB349" s="168">
        <f>QA349*'Bảng giá mua 2015'!OX348</f>
        <v>0</v>
      </c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72">
        <f t="shared" si="354"/>
        <v>0</v>
      </c>
      <c r="RH349" s="57">
        <f>RG349*'Bảng giá mua 2015'!QD348</f>
        <v>0</v>
      </c>
      <c r="RI349" s="53">
        <f>'Hàng tồn'!QE350</f>
        <v>0</v>
      </c>
      <c r="RJ349" s="168">
        <f>RI349*'Bảng giá mua 2015'!QF348</f>
        <v>0</v>
      </c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72">
        <f t="shared" si="355"/>
        <v>0</v>
      </c>
      <c r="SP349" s="57">
        <f>SO349*'Bảng giá mua 2015'!RL348</f>
        <v>0</v>
      </c>
      <c r="SQ349" s="53">
        <f>'Hàng tồn'!RM350</f>
        <v>0</v>
      </c>
      <c r="SR349" s="168">
        <f>SQ349*'Bảng giá mua 2015'!RN348</f>
        <v>0</v>
      </c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72">
        <f t="shared" si="356"/>
        <v>0</v>
      </c>
      <c r="TX349" s="57">
        <f>TW349*'Bảng giá mua 2015'!ST348</f>
        <v>0</v>
      </c>
      <c r="TY349" s="53">
        <f>'Hàng tồn'!SU350</f>
        <v>0</v>
      </c>
      <c r="TZ349" s="168">
        <f>TY349*'Bảng giá mua 2015'!SV348</f>
        <v>0</v>
      </c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72">
        <f t="shared" si="357"/>
        <v>0</v>
      </c>
      <c r="VF349" s="57">
        <f>VE349*'Bảng giá mua 2015'!UB348</f>
        <v>0</v>
      </c>
      <c r="VG349" s="53">
        <f>'Hàng tồn'!UC350</f>
        <v>0</v>
      </c>
      <c r="VH349" s="168">
        <f>VG349*'Bảng giá mua 2015'!UD348</f>
        <v>0</v>
      </c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72">
        <f t="shared" si="358"/>
        <v>0</v>
      </c>
      <c r="WN349" s="57">
        <f>WM349*'Bảng giá mua 2015'!VJ348</f>
        <v>0</v>
      </c>
      <c r="WO349" s="53">
        <f>'Hàng tồn'!VK350</f>
        <v>0</v>
      </c>
      <c r="WP349" s="168">
        <f>WO349*'Bảng giá mua 2015'!VL348</f>
        <v>0</v>
      </c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72">
        <f t="shared" si="359"/>
        <v>0</v>
      </c>
      <c r="XV349" s="57">
        <f>XU349*'Bảng giá mua 2015'!WR348</f>
        <v>0</v>
      </c>
      <c r="XW349" s="53">
        <f>'Hàng tồn'!WS350</f>
        <v>0</v>
      </c>
      <c r="XX349" s="168">
        <f>XW349*'Bảng giá mua 2015'!WT348</f>
        <v>0</v>
      </c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72">
        <f t="shared" si="360"/>
        <v>0</v>
      </c>
      <c r="ZD349" s="57">
        <f>ZC349*'Bảng giá mua 2015'!XZ348</f>
        <v>0</v>
      </c>
      <c r="ZE349" s="53">
        <f>'Hàng tồn'!YA350</f>
        <v>0</v>
      </c>
      <c r="ZF349" s="168">
        <f>ZE349*'Bảng giá mua 2015'!YB348</f>
        <v>0</v>
      </c>
      <c r="ZG349" s="55"/>
      <c r="ZH349" s="55"/>
      <c r="ZI349" s="55"/>
      <c r="ZJ349" s="55"/>
      <c r="ZK349" s="55"/>
      <c r="ZL349" s="55"/>
      <c r="ZM349" s="55"/>
      <c r="ZN349" s="55"/>
      <c r="ZO349" s="55"/>
      <c r="ZP349" s="55"/>
      <c r="ZQ349" s="55"/>
      <c r="ZR349" s="55"/>
      <c r="ZS349" s="55"/>
      <c r="ZT349" s="55"/>
      <c r="ZU349" s="55"/>
      <c r="ZV349" s="55"/>
      <c r="ZW349" s="55"/>
      <c r="ZX349" s="55"/>
      <c r="ZY349" s="55"/>
      <c r="ZZ349" s="55"/>
      <c r="AAA349" s="55"/>
      <c r="AAB349" s="55"/>
      <c r="AAC349" s="55"/>
      <c r="AAD349" s="55"/>
      <c r="AAE349" s="55"/>
      <c r="AAF349" s="55"/>
      <c r="AAG349" s="55"/>
      <c r="AAH349" s="55"/>
      <c r="AAI349" s="55"/>
      <c r="AAJ349" s="55"/>
      <c r="AAK349" s="72">
        <f t="shared" si="361"/>
        <v>0</v>
      </c>
      <c r="AAL349" s="57">
        <f>AAK349*'Bảng giá mua 2015'!ZH348</f>
        <v>0</v>
      </c>
      <c r="AAM349" s="53">
        <f>'Hàng tồn'!ZI350</f>
        <v>0</v>
      </c>
      <c r="AAN349" s="168">
        <f>AAM349*'Bảng giá mua 2015'!ZJ348</f>
        <v>0</v>
      </c>
      <c r="AAO349" s="55"/>
      <c r="AAP349" s="55"/>
      <c r="AAQ349" s="55"/>
      <c r="AAR349" s="55"/>
      <c r="AAS349" s="55"/>
      <c r="AAT349" s="55"/>
      <c r="AAU349" s="55"/>
      <c r="AAV349" s="55"/>
      <c r="AAW349" s="55"/>
      <c r="AAX349" s="55"/>
      <c r="AAY349" s="55"/>
      <c r="AAZ349" s="55"/>
      <c r="ABA349" s="55"/>
      <c r="ABB349" s="55"/>
      <c r="ABC349" s="55"/>
      <c r="ABD349" s="55"/>
      <c r="ABE349" s="55"/>
      <c r="ABF349" s="55"/>
      <c r="ABG349" s="55"/>
      <c r="ABH349" s="55"/>
      <c r="ABI349" s="55"/>
      <c r="ABJ349" s="55"/>
      <c r="ABK349" s="55"/>
      <c r="ABL349" s="55"/>
      <c r="ABM349" s="55"/>
      <c r="ABN349" s="55"/>
      <c r="ABO349" s="55"/>
      <c r="ABP349" s="55"/>
      <c r="ABQ349" s="55"/>
      <c r="ABR349" s="55"/>
      <c r="ABS349" s="72">
        <f t="shared" si="362"/>
        <v>0</v>
      </c>
      <c r="ABT349" s="57">
        <f>ABS349*'Bảng giá mua 2015'!AAP348</f>
        <v>0</v>
      </c>
      <c r="ABU349" s="53">
        <f>'Hàng tồn'!AAQ350</f>
        <v>0</v>
      </c>
      <c r="ABV349" s="168">
        <f>ABU349*'Bảng giá mua 2015'!AAR348</f>
        <v>0</v>
      </c>
      <c r="ABW349" s="55"/>
      <c r="ABX349" s="55"/>
      <c r="ABY349" s="55"/>
      <c r="ABZ349" s="55"/>
      <c r="ACA349" s="55"/>
      <c r="ACB349" s="55"/>
      <c r="ACC349" s="55"/>
      <c r="ACD349" s="55"/>
      <c r="ACE349" s="55"/>
      <c r="ACF349" s="55"/>
      <c r="ACG349" s="55"/>
      <c r="ACH349" s="55"/>
      <c r="ACI349" s="55"/>
      <c r="ACJ349" s="55"/>
      <c r="ACK349" s="55"/>
      <c r="ACL349" s="55"/>
      <c r="ACM349" s="55"/>
      <c r="ACN349" s="55"/>
      <c r="ACO349" s="55"/>
      <c r="ACP349" s="55"/>
      <c r="ACQ349" s="55"/>
      <c r="ACR349" s="55"/>
      <c r="ACS349" s="55"/>
      <c r="ACT349" s="55"/>
      <c r="ACU349" s="55"/>
      <c r="ACV349" s="55"/>
      <c r="ACW349" s="55"/>
      <c r="ACX349" s="55"/>
      <c r="ACY349" s="55"/>
      <c r="ACZ349" s="55"/>
      <c r="ADA349" s="72">
        <f t="shared" si="363"/>
        <v>0</v>
      </c>
      <c r="ADB349" s="57">
        <f>ADA349*'Bảng giá mua 2015'!ABX348</f>
        <v>0</v>
      </c>
      <c r="ADC349" s="53">
        <f>'Hàng tồn'!ABY350</f>
        <v>0</v>
      </c>
      <c r="ADD349" s="168">
        <f>ADC349*'Bảng giá mua 2015'!ABZ348</f>
        <v>0</v>
      </c>
      <c r="ADE349" s="55"/>
      <c r="ADF349" s="55"/>
      <c r="ADG349" s="55"/>
      <c r="ADH349" s="55"/>
      <c r="ADI349" s="55"/>
      <c r="ADJ349" s="55"/>
      <c r="ADK349" s="55"/>
      <c r="ADL349" s="55"/>
      <c r="ADM349" s="55"/>
      <c r="ADN349" s="55"/>
      <c r="ADO349" s="55"/>
      <c r="ADP349" s="55"/>
      <c r="ADQ349" s="55"/>
      <c r="ADR349" s="55"/>
      <c r="ADS349" s="55"/>
      <c r="ADT349" s="55"/>
      <c r="ADU349" s="55"/>
      <c r="ADV349" s="55"/>
      <c r="ADW349" s="55"/>
      <c r="ADX349" s="55"/>
      <c r="ADY349" s="55"/>
      <c r="ADZ349" s="55"/>
      <c r="AEA349" s="55"/>
      <c r="AEB349" s="55"/>
      <c r="AEC349" s="55"/>
      <c r="AED349" s="55"/>
      <c r="AEE349" s="55"/>
      <c r="AEF349" s="55"/>
      <c r="AEG349" s="55"/>
      <c r="AEH349" s="55"/>
      <c r="AEI349" s="72">
        <f t="shared" si="364"/>
        <v>0</v>
      </c>
      <c r="AEJ349" s="57">
        <f>AEI349*'Bảng giá mua 2015'!ADF348</f>
        <v>0</v>
      </c>
      <c r="AEK349" s="53">
        <f>'Hàng tồn'!ADG350</f>
        <v>0</v>
      </c>
      <c r="AEL349" s="168">
        <f>AEK349*'Bảng giá mua 2015'!ADH348</f>
        <v>0</v>
      </c>
      <c r="AEM349" s="55"/>
      <c r="AEN349" s="55"/>
      <c r="AEO349" s="55"/>
      <c r="AEP349" s="55"/>
      <c r="AEQ349" s="55"/>
      <c r="AER349" s="55"/>
      <c r="AES349" s="55"/>
      <c r="AET349" s="55"/>
      <c r="AEU349" s="55"/>
      <c r="AEV349" s="55"/>
      <c r="AEW349" s="55"/>
      <c r="AEX349" s="55"/>
      <c r="AEY349" s="55"/>
      <c r="AEZ349" s="55"/>
      <c r="AFA349" s="55"/>
      <c r="AFB349" s="55"/>
      <c r="AFC349" s="55"/>
      <c r="AFD349" s="55"/>
      <c r="AFE349" s="55"/>
      <c r="AFF349" s="55"/>
      <c r="AFG349" s="55"/>
      <c r="AFH349" s="55"/>
      <c r="AFI349" s="55"/>
      <c r="AFJ349" s="55"/>
      <c r="AFK349" s="55"/>
      <c r="AFL349" s="55"/>
      <c r="AFM349" s="55"/>
      <c r="AFN349" s="55"/>
      <c r="AFO349" s="55"/>
      <c r="AFP349" s="55"/>
      <c r="AFQ349" s="72">
        <f t="shared" si="365"/>
        <v>0</v>
      </c>
      <c r="AFR349" s="57">
        <f>AFQ349*'Bảng giá mua 2015'!AEN348</f>
        <v>0</v>
      </c>
      <c r="AFS349" s="53">
        <f>'Hàng tồn'!AEO350</f>
        <v>0</v>
      </c>
      <c r="AFT349" s="168">
        <f>AFS349*'Bảng giá mua 2015'!AEP348</f>
        <v>0</v>
      </c>
      <c r="AFU349" s="55"/>
      <c r="AFV349" s="55"/>
      <c r="AFW349" s="55"/>
      <c r="AFX349" s="55"/>
      <c r="AFY349" s="55"/>
      <c r="AFZ349" s="55"/>
      <c r="AGA349" s="55"/>
      <c r="AGB349" s="55"/>
      <c r="AGC349" s="55"/>
      <c r="AGD349" s="55"/>
      <c r="AGE349" s="55"/>
      <c r="AGF349" s="55"/>
      <c r="AGG349" s="55"/>
      <c r="AGH349" s="55"/>
      <c r="AGI349" s="55"/>
      <c r="AGJ349" s="55"/>
      <c r="AGK349" s="55"/>
      <c r="AGL349" s="55"/>
      <c r="AGM349" s="55"/>
      <c r="AGN349" s="55"/>
      <c r="AGO349" s="55"/>
      <c r="AGP349" s="55"/>
      <c r="AGQ349" s="55"/>
      <c r="AGR349" s="55"/>
      <c r="AGS349" s="55"/>
      <c r="AGT349" s="55"/>
      <c r="AGU349" s="55"/>
      <c r="AGV349" s="55"/>
      <c r="AGW349" s="55"/>
      <c r="AGX349" s="55"/>
      <c r="AGY349" s="72">
        <f t="shared" si="366"/>
        <v>0</v>
      </c>
      <c r="AGZ349" s="57">
        <f>AGY349*'Bảng giá mua 2015'!AFV348</f>
        <v>0</v>
      </c>
      <c r="AHA349" s="53">
        <f>'Hàng tồn'!AFW350</f>
        <v>0</v>
      </c>
      <c r="AHB349" s="168">
        <f>AHA349*'Bảng giá mua 2015'!AFX348</f>
        <v>0</v>
      </c>
      <c r="AHC349" s="55">
        <v>2</v>
      </c>
      <c r="AHD349" s="55"/>
      <c r="AHE349" s="55"/>
      <c r="AHF349" s="55"/>
      <c r="AHG349" s="55"/>
      <c r="AHH349" s="55"/>
      <c r="AHI349" s="55"/>
      <c r="AHJ349" s="55"/>
      <c r="AHK349" s="55"/>
      <c r="AHL349" s="55"/>
      <c r="AHM349" s="55"/>
      <c r="AHN349" s="55"/>
      <c r="AHO349" s="55"/>
      <c r="AHP349" s="55"/>
      <c r="AHQ349" s="55"/>
      <c r="AHR349" s="55"/>
      <c r="AHS349" s="55"/>
      <c r="AHT349" s="55"/>
      <c r="AHU349" s="55"/>
      <c r="AHV349" s="55"/>
      <c r="AHW349" s="55"/>
      <c r="AHX349" s="55"/>
      <c r="AHY349" s="55"/>
      <c r="AHZ349" s="55"/>
      <c r="AIA349" s="55"/>
      <c r="AIB349" s="55"/>
      <c r="AIC349" s="55"/>
      <c r="AID349" s="55"/>
      <c r="AIE349" s="55"/>
      <c r="AIF349" s="55"/>
      <c r="AIG349" s="72">
        <f t="shared" si="367"/>
        <v>2</v>
      </c>
      <c r="AIH349" s="57">
        <f>AIG349*'Bảng giá bán 2015'!AC348</f>
        <v>0</v>
      </c>
      <c r="AII349" s="53">
        <f>'Hàng tồn'!AHE350</f>
        <v>0</v>
      </c>
      <c r="AIJ349" s="168">
        <f>AII349*'Bảng giá bán 2015'!AD348</f>
        <v>0</v>
      </c>
      <c r="AIK349" s="55"/>
      <c r="AIL349" s="55"/>
      <c r="AIM349" s="55"/>
      <c r="AIN349" s="55"/>
      <c r="AIO349" s="55"/>
      <c r="AIP349" s="55">
        <v>1</v>
      </c>
      <c r="AIQ349" s="55"/>
      <c r="AIR349" s="55"/>
      <c r="AIS349" s="55"/>
      <c r="AIT349" s="55"/>
      <c r="AIU349" s="55"/>
      <c r="AIV349" s="55"/>
      <c r="AIW349" s="55"/>
      <c r="AIX349" s="55"/>
      <c r="AIY349" s="55"/>
      <c r="AIZ349" s="55"/>
      <c r="AJA349" s="55"/>
      <c r="AJB349" s="55"/>
      <c r="AJC349" s="55"/>
      <c r="AJD349" s="55"/>
      <c r="AJE349" s="55"/>
      <c r="AJF349" s="55"/>
      <c r="AJG349" s="55"/>
      <c r="AJH349" s="55"/>
      <c r="AJI349" s="55"/>
      <c r="AJJ349" s="55"/>
      <c r="AJK349" s="55"/>
      <c r="AJL349" s="55"/>
      <c r="AJM349" s="55"/>
      <c r="AJN349" s="55"/>
      <c r="AJO349" s="72">
        <f t="shared" si="368"/>
        <v>1</v>
      </c>
      <c r="AJP349" s="57">
        <f>AJO349*'Bảng giá bán 2015'!AD348</f>
        <v>0</v>
      </c>
      <c r="AJQ349" s="53">
        <f>'Hàng tồn'!AIM350</f>
        <v>0</v>
      </c>
      <c r="AJR349" s="168">
        <f>AJQ349*'Bảng giá mua 2015'!AIN348</f>
        <v>0</v>
      </c>
      <c r="AJS349" s="55"/>
      <c r="AJT349" s="55"/>
      <c r="AJU349" s="55"/>
      <c r="AJV349" s="55"/>
      <c r="AJW349" s="55"/>
      <c r="AJX349" s="55"/>
      <c r="AJY349" s="55"/>
      <c r="AJZ349" s="55"/>
      <c r="AKA349" s="55"/>
      <c r="AKB349" s="55"/>
      <c r="AKC349" s="55"/>
      <c r="AKD349" s="55"/>
      <c r="AKE349" s="55"/>
      <c r="AKF349" s="55"/>
      <c r="AKG349" s="55"/>
      <c r="AKH349" s="55"/>
      <c r="AKI349" s="55"/>
      <c r="AKJ349" s="55"/>
      <c r="AKK349" s="55"/>
      <c r="AKL349" s="55"/>
      <c r="AKM349" s="55"/>
      <c r="AKN349" s="55"/>
      <c r="AKO349" s="55"/>
      <c r="AKP349" s="55"/>
      <c r="AKQ349" s="55"/>
      <c r="AKR349" s="55"/>
      <c r="AKS349" s="55"/>
      <c r="AKT349" s="55"/>
      <c r="AKU349" s="55"/>
      <c r="AKV349" s="55"/>
      <c r="AKW349" s="72">
        <f t="shared" si="369"/>
        <v>0</v>
      </c>
      <c r="AKX349" s="57">
        <f>AKW349*'Bảng giá bán 2015'!BL348</f>
        <v>0</v>
      </c>
      <c r="AKY349" s="53">
        <f>'Hàng tồn'!AJU350</f>
        <v>0</v>
      </c>
      <c r="AKZ349" s="168">
        <f>AKY349*'Bảng giá mua 2015'!AJV348</f>
        <v>0</v>
      </c>
      <c r="ALA349" s="55"/>
      <c r="ALB349" s="55"/>
      <c r="ALC349" s="55"/>
      <c r="ALD349" s="55"/>
      <c r="ALE349" s="55"/>
      <c r="ALF349" s="55"/>
      <c r="ALG349" s="55"/>
      <c r="ALH349" s="55"/>
      <c r="ALI349" s="55"/>
      <c r="ALJ349" s="55"/>
      <c r="ALK349" s="55"/>
      <c r="ALL349" s="55"/>
      <c r="ALM349" s="55"/>
      <c r="ALN349" s="55"/>
      <c r="ALO349" s="55"/>
      <c r="ALP349" s="55"/>
      <c r="ALQ349" s="55"/>
      <c r="ALR349" s="55"/>
      <c r="ALS349" s="55"/>
      <c r="ALT349" s="55"/>
      <c r="ALU349" s="55"/>
      <c r="ALV349" s="55"/>
      <c r="ALW349" s="55"/>
      <c r="ALX349" s="55"/>
      <c r="ALY349" s="55"/>
      <c r="ALZ349" s="55"/>
      <c r="AMA349" s="55"/>
      <c r="AMB349" s="55"/>
      <c r="AMC349" s="55"/>
      <c r="AMD349" s="55"/>
      <c r="AME349" s="72">
        <f t="shared" si="370"/>
        <v>0</v>
      </c>
      <c r="AMF349" s="57">
        <f>AME349*'Bảng giá bán 2015'!CT348</f>
        <v>0</v>
      </c>
      <c r="AMG349" s="53">
        <f>'Hàng tồn'!ALC350</f>
        <v>0</v>
      </c>
      <c r="AMH349" s="168">
        <f>AMG349*'Bảng giá mua 2015'!ALD348</f>
        <v>0</v>
      </c>
      <c r="AMI349" s="55"/>
      <c r="AMJ349" s="55"/>
      <c r="AMK349" s="55"/>
      <c r="AML349" s="55"/>
      <c r="AMM349" s="55"/>
      <c r="AMN349" s="55"/>
      <c r="AMO349" s="55"/>
      <c r="AMP349" s="55"/>
      <c r="AMQ349" s="55"/>
      <c r="AMR349" s="55"/>
      <c r="AMS349" s="55"/>
      <c r="AMT349" s="55"/>
      <c r="AMU349" s="55"/>
      <c r="AMV349" s="55"/>
      <c r="AMW349" s="55"/>
      <c r="AMX349" s="55"/>
      <c r="AMY349" s="55"/>
      <c r="AMZ349" s="55"/>
      <c r="ANA349" s="55"/>
      <c r="ANB349" s="55"/>
      <c r="ANC349" s="55"/>
      <c r="AND349" s="55"/>
      <c r="ANE349" s="55"/>
      <c r="ANF349" s="55"/>
      <c r="ANG349" s="55"/>
      <c r="ANH349" s="55"/>
      <c r="ANI349" s="55"/>
      <c r="ANJ349" s="55"/>
      <c r="ANK349" s="55"/>
      <c r="ANL349" s="55"/>
      <c r="ANM349" s="72">
        <f t="shared" si="371"/>
        <v>0</v>
      </c>
      <c r="ANN349" s="57">
        <f>ANM349*'Bảng giá bán 2015'!EB348</f>
        <v>0</v>
      </c>
      <c r="ANO349" s="53">
        <f>'Hàng tồn'!AMK350</f>
        <v>0</v>
      </c>
      <c r="ANP349" s="168">
        <f>ANO349*'Bảng giá mua 2015'!AML348</f>
        <v>0</v>
      </c>
    </row>
    <row r="350" spans="1:1056" x14ac:dyDescent="0.3">
      <c r="A350" s="131"/>
      <c r="B350" s="58" t="s">
        <v>11</v>
      </c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72">
        <f t="shared" si="341"/>
        <v>0</v>
      </c>
      <c r="AH350" s="57">
        <f>AG350*'Bảng giá mua 2015'!D349</f>
        <v>0</v>
      </c>
      <c r="AI350" s="53">
        <f>'Hàng tồn'!E351</f>
        <v>0</v>
      </c>
      <c r="AJ350" s="168">
        <f>AI350*'Bảng giá mua 2015'!F349</f>
        <v>0</v>
      </c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72">
        <f t="shared" si="342"/>
        <v>0</v>
      </c>
      <c r="BP350" s="57">
        <f>BO350*'Bảng giá mua 2015'!AL349</f>
        <v>0</v>
      </c>
      <c r="BQ350" s="53">
        <f>'Hàng tồn'!AM351</f>
        <v>0</v>
      </c>
      <c r="BR350" s="168">
        <f>BQ350*'Bảng giá mua 2015'!AN349</f>
        <v>0</v>
      </c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72">
        <f t="shared" si="343"/>
        <v>0</v>
      </c>
      <c r="CX350" s="57">
        <f>CW350*'Bảng giá mua 2015'!BT349</f>
        <v>0</v>
      </c>
      <c r="CY350" s="53">
        <f>'Hàng tồn'!BU351</f>
        <v>0</v>
      </c>
      <c r="CZ350" s="168">
        <f>CY350*'Bảng giá mua 2015'!BV349</f>
        <v>0</v>
      </c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72">
        <f t="shared" si="344"/>
        <v>0</v>
      </c>
      <c r="EF350" s="57">
        <f>EE350*'Bảng giá mua 2015'!DB349</f>
        <v>0</v>
      </c>
      <c r="EG350" s="53">
        <f>'Hàng tồn'!DC351</f>
        <v>0</v>
      </c>
      <c r="EH350" s="168">
        <f>EG350*'Bảng giá mua 2015'!DD349</f>
        <v>0</v>
      </c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72">
        <f t="shared" si="345"/>
        <v>0</v>
      </c>
      <c r="FN350" s="57">
        <f>FM350*'Bảng giá mua 2015'!EJ349</f>
        <v>0</v>
      </c>
      <c r="FO350" s="53">
        <f>'Hàng tồn'!EK351</f>
        <v>0</v>
      </c>
      <c r="FP350" s="168">
        <f>FO350*'Bảng giá mua 2015'!EL349</f>
        <v>0</v>
      </c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72">
        <f t="shared" si="346"/>
        <v>0</v>
      </c>
      <c r="GV350" s="57">
        <f>GU350*'Bảng giá mua 2015'!FR349</f>
        <v>0</v>
      </c>
      <c r="GW350" s="53">
        <f>'Hàng tồn'!FS351</f>
        <v>0</v>
      </c>
      <c r="GX350" s="168">
        <f>GW350*'Bảng giá mua 2015'!FT349</f>
        <v>0</v>
      </c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72">
        <f t="shared" si="347"/>
        <v>0</v>
      </c>
      <c r="ID350" s="57">
        <f>IC350*'Bảng giá mua 2015'!GZ349</f>
        <v>0</v>
      </c>
      <c r="IE350" s="53">
        <f>'Hàng tồn'!HA351</f>
        <v>0</v>
      </c>
      <c r="IF350" s="168">
        <f>IE350*'Bảng giá mua 2015'!HB349</f>
        <v>0</v>
      </c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72">
        <f t="shared" si="348"/>
        <v>0</v>
      </c>
      <c r="JL350" s="57">
        <f>JK350*'Bảng giá mua 2015'!IH349</f>
        <v>0</v>
      </c>
      <c r="JM350" s="53">
        <f>'Hàng tồn'!II351</f>
        <v>0</v>
      </c>
      <c r="JN350" s="168">
        <f>JM350*'Bảng giá mua 2015'!IJ349</f>
        <v>0</v>
      </c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72">
        <f t="shared" si="349"/>
        <v>0</v>
      </c>
      <c r="KT350" s="57">
        <f>KS350*'Bảng giá mua 2015'!JP349</f>
        <v>0</v>
      </c>
      <c r="KU350" s="53">
        <f>'Hàng tồn'!JQ351</f>
        <v>0</v>
      </c>
      <c r="KV350" s="168">
        <f>KU350*'Bảng giá mua 2015'!JR349</f>
        <v>0</v>
      </c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72">
        <f t="shared" si="350"/>
        <v>0</v>
      </c>
      <c r="MB350" s="57">
        <f>MA350*'Bảng giá mua 2015'!KX349</f>
        <v>0</v>
      </c>
      <c r="MC350" s="53">
        <f>'Hàng tồn'!KY351</f>
        <v>0</v>
      </c>
      <c r="MD350" s="168">
        <f>MC350*'Bảng giá mua 2015'!KZ349</f>
        <v>0</v>
      </c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72">
        <f t="shared" si="351"/>
        <v>0</v>
      </c>
      <c r="NJ350" s="57">
        <f>NI350*'Bảng giá mua 2015'!MF349</f>
        <v>0</v>
      </c>
      <c r="NK350" s="53">
        <f>'Hàng tồn'!MG351</f>
        <v>0</v>
      </c>
      <c r="NL350" s="168">
        <f>NK350*'Bảng giá mua 2015'!MH349</f>
        <v>0</v>
      </c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72">
        <f t="shared" si="352"/>
        <v>0</v>
      </c>
      <c r="OR350" s="57">
        <f>OQ350*'Bảng giá mua 2015'!NN349</f>
        <v>0</v>
      </c>
      <c r="OS350" s="53">
        <f>'Hàng tồn'!NO351</f>
        <v>0</v>
      </c>
      <c r="OT350" s="168">
        <f>OS350*'Bảng giá mua 2015'!NP349</f>
        <v>0</v>
      </c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72">
        <f t="shared" si="353"/>
        <v>0</v>
      </c>
      <c r="PZ350" s="57">
        <f>PY350*'Bảng giá mua 2015'!OV349</f>
        <v>0</v>
      </c>
      <c r="QA350" s="53">
        <f>'Hàng tồn'!OW351</f>
        <v>0</v>
      </c>
      <c r="QB350" s="168">
        <f>QA350*'Bảng giá mua 2015'!OX349</f>
        <v>0</v>
      </c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72">
        <f t="shared" si="354"/>
        <v>0</v>
      </c>
      <c r="RH350" s="57">
        <f>RG350*'Bảng giá mua 2015'!QD349</f>
        <v>0</v>
      </c>
      <c r="RI350" s="53">
        <f>'Hàng tồn'!QE351</f>
        <v>0</v>
      </c>
      <c r="RJ350" s="168">
        <f>RI350*'Bảng giá mua 2015'!QF349</f>
        <v>0</v>
      </c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72">
        <f t="shared" si="355"/>
        <v>0</v>
      </c>
      <c r="SP350" s="57">
        <f>SO350*'Bảng giá mua 2015'!RL349</f>
        <v>0</v>
      </c>
      <c r="SQ350" s="53">
        <f>'Hàng tồn'!RM351</f>
        <v>0</v>
      </c>
      <c r="SR350" s="168">
        <f>SQ350*'Bảng giá mua 2015'!RN349</f>
        <v>0</v>
      </c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72">
        <f t="shared" si="356"/>
        <v>0</v>
      </c>
      <c r="TX350" s="57">
        <f>TW350*'Bảng giá mua 2015'!ST349</f>
        <v>0</v>
      </c>
      <c r="TY350" s="53">
        <f>'Hàng tồn'!SU351</f>
        <v>0</v>
      </c>
      <c r="TZ350" s="168">
        <f>TY350*'Bảng giá mua 2015'!SV349</f>
        <v>0</v>
      </c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72">
        <f t="shared" si="357"/>
        <v>0</v>
      </c>
      <c r="VF350" s="57">
        <f>VE350*'Bảng giá mua 2015'!UB349</f>
        <v>0</v>
      </c>
      <c r="VG350" s="53">
        <f>'Hàng tồn'!UC351</f>
        <v>0</v>
      </c>
      <c r="VH350" s="168">
        <f>VG350*'Bảng giá mua 2015'!UD349</f>
        <v>0</v>
      </c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72">
        <f t="shared" si="358"/>
        <v>0</v>
      </c>
      <c r="WN350" s="57">
        <f>WM350*'Bảng giá mua 2015'!VJ349</f>
        <v>0</v>
      </c>
      <c r="WO350" s="53">
        <f>'Hàng tồn'!VK351</f>
        <v>0</v>
      </c>
      <c r="WP350" s="168">
        <f>WO350*'Bảng giá mua 2015'!VL349</f>
        <v>0</v>
      </c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72">
        <f t="shared" si="359"/>
        <v>0</v>
      </c>
      <c r="XV350" s="57">
        <f>XU350*'Bảng giá mua 2015'!WR349</f>
        <v>0</v>
      </c>
      <c r="XW350" s="53">
        <f>'Hàng tồn'!WS351</f>
        <v>0</v>
      </c>
      <c r="XX350" s="168">
        <f>XW350*'Bảng giá mua 2015'!WT349</f>
        <v>0</v>
      </c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72">
        <f t="shared" si="360"/>
        <v>0</v>
      </c>
      <c r="ZD350" s="57">
        <f>ZC350*'Bảng giá mua 2015'!XZ349</f>
        <v>0</v>
      </c>
      <c r="ZE350" s="53">
        <f>'Hàng tồn'!YA351</f>
        <v>0</v>
      </c>
      <c r="ZF350" s="168">
        <f>ZE350*'Bảng giá mua 2015'!YB349</f>
        <v>0</v>
      </c>
      <c r="ZG350" s="55"/>
      <c r="ZH350" s="55"/>
      <c r="ZI350" s="55"/>
      <c r="ZJ350" s="55"/>
      <c r="ZK350" s="55"/>
      <c r="ZL350" s="55"/>
      <c r="ZM350" s="55"/>
      <c r="ZN350" s="55"/>
      <c r="ZO350" s="55"/>
      <c r="ZP350" s="55"/>
      <c r="ZQ350" s="55"/>
      <c r="ZR350" s="55"/>
      <c r="ZS350" s="55"/>
      <c r="ZT350" s="55"/>
      <c r="ZU350" s="55"/>
      <c r="ZV350" s="55"/>
      <c r="ZW350" s="55"/>
      <c r="ZX350" s="55"/>
      <c r="ZY350" s="55"/>
      <c r="ZZ350" s="55"/>
      <c r="AAA350" s="55"/>
      <c r="AAB350" s="55"/>
      <c r="AAC350" s="55"/>
      <c r="AAD350" s="55"/>
      <c r="AAE350" s="55"/>
      <c r="AAF350" s="55"/>
      <c r="AAG350" s="55"/>
      <c r="AAH350" s="55"/>
      <c r="AAI350" s="55"/>
      <c r="AAJ350" s="55"/>
      <c r="AAK350" s="72">
        <f t="shared" si="361"/>
        <v>0</v>
      </c>
      <c r="AAL350" s="57">
        <f>AAK350*'Bảng giá mua 2015'!ZH349</f>
        <v>0</v>
      </c>
      <c r="AAM350" s="53">
        <f>'Hàng tồn'!ZI351</f>
        <v>0</v>
      </c>
      <c r="AAN350" s="168">
        <f>AAM350*'Bảng giá mua 2015'!ZJ349</f>
        <v>0</v>
      </c>
      <c r="AAO350" s="55"/>
      <c r="AAP350" s="55"/>
      <c r="AAQ350" s="55"/>
      <c r="AAR350" s="55"/>
      <c r="AAS350" s="55"/>
      <c r="AAT350" s="55"/>
      <c r="AAU350" s="55"/>
      <c r="AAV350" s="55"/>
      <c r="AAW350" s="55"/>
      <c r="AAX350" s="55"/>
      <c r="AAY350" s="55"/>
      <c r="AAZ350" s="55"/>
      <c r="ABA350" s="55"/>
      <c r="ABB350" s="55"/>
      <c r="ABC350" s="55"/>
      <c r="ABD350" s="55"/>
      <c r="ABE350" s="55"/>
      <c r="ABF350" s="55"/>
      <c r="ABG350" s="55"/>
      <c r="ABH350" s="55"/>
      <c r="ABI350" s="55"/>
      <c r="ABJ350" s="55"/>
      <c r="ABK350" s="55"/>
      <c r="ABL350" s="55"/>
      <c r="ABM350" s="55"/>
      <c r="ABN350" s="55"/>
      <c r="ABO350" s="55"/>
      <c r="ABP350" s="55"/>
      <c r="ABQ350" s="55"/>
      <c r="ABR350" s="55"/>
      <c r="ABS350" s="72">
        <f t="shared" si="362"/>
        <v>0</v>
      </c>
      <c r="ABT350" s="57">
        <f>ABS350*'Bảng giá mua 2015'!AAP349</f>
        <v>0</v>
      </c>
      <c r="ABU350" s="53">
        <f>'Hàng tồn'!AAQ351</f>
        <v>0</v>
      </c>
      <c r="ABV350" s="168">
        <f>ABU350*'Bảng giá mua 2015'!AAR349</f>
        <v>0</v>
      </c>
      <c r="ABW350" s="55"/>
      <c r="ABX350" s="55"/>
      <c r="ABY350" s="55"/>
      <c r="ABZ350" s="55"/>
      <c r="ACA350" s="55"/>
      <c r="ACB350" s="55"/>
      <c r="ACC350" s="55"/>
      <c r="ACD350" s="55"/>
      <c r="ACE350" s="55"/>
      <c r="ACF350" s="55"/>
      <c r="ACG350" s="55"/>
      <c r="ACH350" s="55"/>
      <c r="ACI350" s="55"/>
      <c r="ACJ350" s="55"/>
      <c r="ACK350" s="55"/>
      <c r="ACL350" s="55"/>
      <c r="ACM350" s="55"/>
      <c r="ACN350" s="55"/>
      <c r="ACO350" s="55"/>
      <c r="ACP350" s="55"/>
      <c r="ACQ350" s="55"/>
      <c r="ACR350" s="55"/>
      <c r="ACS350" s="55"/>
      <c r="ACT350" s="55"/>
      <c r="ACU350" s="55"/>
      <c r="ACV350" s="55"/>
      <c r="ACW350" s="55"/>
      <c r="ACX350" s="55"/>
      <c r="ACY350" s="55"/>
      <c r="ACZ350" s="55"/>
      <c r="ADA350" s="72">
        <f t="shared" si="363"/>
        <v>0</v>
      </c>
      <c r="ADB350" s="57">
        <f>ADA350*'Bảng giá mua 2015'!ABX349</f>
        <v>0</v>
      </c>
      <c r="ADC350" s="53">
        <f>'Hàng tồn'!ABY351</f>
        <v>0</v>
      </c>
      <c r="ADD350" s="168">
        <f>ADC350*'Bảng giá mua 2015'!ABZ349</f>
        <v>0</v>
      </c>
      <c r="ADE350" s="55"/>
      <c r="ADF350" s="55"/>
      <c r="ADG350" s="55"/>
      <c r="ADH350" s="55"/>
      <c r="ADI350" s="55"/>
      <c r="ADJ350" s="55"/>
      <c r="ADK350" s="55"/>
      <c r="ADL350" s="55"/>
      <c r="ADM350" s="55"/>
      <c r="ADN350" s="55"/>
      <c r="ADO350" s="55"/>
      <c r="ADP350" s="55"/>
      <c r="ADQ350" s="55"/>
      <c r="ADR350" s="55"/>
      <c r="ADS350" s="55"/>
      <c r="ADT350" s="55"/>
      <c r="ADU350" s="55"/>
      <c r="ADV350" s="55"/>
      <c r="ADW350" s="55"/>
      <c r="ADX350" s="55"/>
      <c r="ADY350" s="55"/>
      <c r="ADZ350" s="55"/>
      <c r="AEA350" s="55"/>
      <c r="AEB350" s="55"/>
      <c r="AEC350" s="55"/>
      <c r="AED350" s="55"/>
      <c r="AEE350" s="55"/>
      <c r="AEF350" s="55"/>
      <c r="AEG350" s="55"/>
      <c r="AEH350" s="55"/>
      <c r="AEI350" s="72">
        <f t="shared" si="364"/>
        <v>0</v>
      </c>
      <c r="AEJ350" s="57">
        <f>AEI350*'Bảng giá mua 2015'!ADF349</f>
        <v>0</v>
      </c>
      <c r="AEK350" s="53">
        <f>'Hàng tồn'!ADG351</f>
        <v>0</v>
      </c>
      <c r="AEL350" s="168">
        <f>AEK350*'Bảng giá mua 2015'!ADH349</f>
        <v>0</v>
      </c>
      <c r="AEM350" s="55"/>
      <c r="AEN350" s="55"/>
      <c r="AEO350" s="55"/>
      <c r="AEP350" s="55"/>
      <c r="AEQ350" s="55"/>
      <c r="AER350" s="55"/>
      <c r="AES350" s="55"/>
      <c r="AET350" s="55"/>
      <c r="AEU350" s="55"/>
      <c r="AEV350" s="55"/>
      <c r="AEW350" s="55"/>
      <c r="AEX350" s="55"/>
      <c r="AEY350" s="55"/>
      <c r="AEZ350" s="55"/>
      <c r="AFA350" s="55"/>
      <c r="AFB350" s="55"/>
      <c r="AFC350" s="55"/>
      <c r="AFD350" s="55"/>
      <c r="AFE350" s="55"/>
      <c r="AFF350" s="55"/>
      <c r="AFG350" s="55"/>
      <c r="AFH350" s="55"/>
      <c r="AFI350" s="55"/>
      <c r="AFJ350" s="55"/>
      <c r="AFK350" s="55"/>
      <c r="AFL350" s="55"/>
      <c r="AFM350" s="55"/>
      <c r="AFN350" s="55"/>
      <c r="AFO350" s="55"/>
      <c r="AFP350" s="55"/>
      <c r="AFQ350" s="72">
        <f t="shared" si="365"/>
        <v>0</v>
      </c>
      <c r="AFR350" s="57">
        <f>AFQ350*'Bảng giá mua 2015'!AEN349</f>
        <v>0</v>
      </c>
      <c r="AFS350" s="53">
        <f>'Hàng tồn'!AEO351</f>
        <v>0</v>
      </c>
      <c r="AFT350" s="168">
        <f>AFS350*'Bảng giá mua 2015'!AEP349</f>
        <v>0</v>
      </c>
      <c r="AFU350" s="55"/>
      <c r="AFV350" s="55"/>
      <c r="AFW350" s="55"/>
      <c r="AFX350" s="55"/>
      <c r="AFY350" s="55"/>
      <c r="AFZ350" s="55"/>
      <c r="AGA350" s="55"/>
      <c r="AGB350" s="55"/>
      <c r="AGC350" s="55"/>
      <c r="AGD350" s="55"/>
      <c r="AGE350" s="55"/>
      <c r="AGF350" s="55"/>
      <c r="AGG350" s="55"/>
      <c r="AGH350" s="55"/>
      <c r="AGI350" s="55"/>
      <c r="AGJ350" s="55"/>
      <c r="AGK350" s="55"/>
      <c r="AGL350" s="55"/>
      <c r="AGM350" s="55"/>
      <c r="AGN350" s="55"/>
      <c r="AGO350" s="55"/>
      <c r="AGP350" s="55"/>
      <c r="AGQ350" s="55"/>
      <c r="AGR350" s="55"/>
      <c r="AGS350" s="55"/>
      <c r="AGT350" s="55"/>
      <c r="AGU350" s="55"/>
      <c r="AGV350" s="55"/>
      <c r="AGW350" s="55"/>
      <c r="AGX350" s="55"/>
      <c r="AGY350" s="72">
        <f t="shared" si="366"/>
        <v>0</v>
      </c>
      <c r="AGZ350" s="57">
        <f>AGY350*'Bảng giá mua 2015'!AFV349</f>
        <v>0</v>
      </c>
      <c r="AHA350" s="53">
        <f>'Hàng tồn'!AFW351</f>
        <v>0</v>
      </c>
      <c r="AHB350" s="168">
        <f>AHA350*'Bảng giá mua 2015'!AFX349</f>
        <v>0</v>
      </c>
      <c r="AHC350" s="55"/>
      <c r="AHD350" s="55"/>
      <c r="AHE350" s="55"/>
      <c r="AHF350" s="55"/>
      <c r="AHG350" s="55"/>
      <c r="AHH350" s="55"/>
      <c r="AHI350" s="55"/>
      <c r="AHJ350" s="55"/>
      <c r="AHK350" s="55"/>
      <c r="AHL350" s="55"/>
      <c r="AHM350" s="55"/>
      <c r="AHN350" s="55"/>
      <c r="AHO350" s="55"/>
      <c r="AHP350" s="55"/>
      <c r="AHQ350" s="55"/>
      <c r="AHR350" s="55"/>
      <c r="AHS350" s="55"/>
      <c r="AHT350" s="55"/>
      <c r="AHU350" s="55"/>
      <c r="AHV350" s="55"/>
      <c r="AHW350" s="55"/>
      <c r="AHX350" s="55"/>
      <c r="AHY350" s="55"/>
      <c r="AHZ350" s="55"/>
      <c r="AIA350" s="55"/>
      <c r="AIB350" s="55"/>
      <c r="AIC350" s="55"/>
      <c r="AID350" s="55"/>
      <c r="AIE350" s="55"/>
      <c r="AIF350" s="55"/>
      <c r="AIG350" s="72">
        <f t="shared" si="367"/>
        <v>0</v>
      </c>
      <c r="AIH350" s="57">
        <f>AIG350*'Bảng giá bán 2015'!AC349</f>
        <v>0</v>
      </c>
      <c r="AII350" s="53">
        <f>'Hàng tồn'!AHE351</f>
        <v>0</v>
      </c>
      <c r="AIJ350" s="168">
        <f>AII350*'Bảng giá bán 2015'!AD349</f>
        <v>0</v>
      </c>
      <c r="AIK350" s="55"/>
      <c r="AIL350" s="55"/>
      <c r="AIM350" s="55"/>
      <c r="AIN350" s="55"/>
      <c r="AIO350" s="55"/>
      <c r="AIP350" s="55"/>
      <c r="AIQ350" s="55"/>
      <c r="AIR350" s="55"/>
      <c r="AIS350" s="55"/>
      <c r="AIT350" s="55"/>
      <c r="AIU350" s="55"/>
      <c r="AIV350" s="55"/>
      <c r="AIW350" s="55"/>
      <c r="AIX350" s="55"/>
      <c r="AIY350" s="55"/>
      <c r="AIZ350" s="55"/>
      <c r="AJA350" s="55"/>
      <c r="AJB350" s="55"/>
      <c r="AJC350" s="55"/>
      <c r="AJD350" s="55"/>
      <c r="AJE350" s="55"/>
      <c r="AJF350" s="55"/>
      <c r="AJG350" s="55"/>
      <c r="AJH350" s="55"/>
      <c r="AJI350" s="55"/>
      <c r="AJJ350" s="55"/>
      <c r="AJK350" s="55"/>
      <c r="AJL350" s="55"/>
      <c r="AJM350" s="55"/>
      <c r="AJN350" s="55"/>
      <c r="AJO350" s="72">
        <f t="shared" si="368"/>
        <v>0</v>
      </c>
      <c r="AJP350" s="57">
        <f>AJO350*'Bảng giá bán 2015'!AD349</f>
        <v>0</v>
      </c>
      <c r="AJQ350" s="53">
        <f>'Hàng tồn'!AIM351</f>
        <v>0</v>
      </c>
      <c r="AJR350" s="168">
        <f>AJQ350*'Bảng giá mua 2015'!AIN349</f>
        <v>0</v>
      </c>
      <c r="AJS350" s="55"/>
      <c r="AJT350" s="55"/>
      <c r="AJU350" s="55"/>
      <c r="AJV350" s="55"/>
      <c r="AJW350" s="55"/>
      <c r="AJX350" s="55"/>
      <c r="AJY350" s="55"/>
      <c r="AJZ350" s="55"/>
      <c r="AKA350" s="55"/>
      <c r="AKB350" s="55"/>
      <c r="AKC350" s="55"/>
      <c r="AKD350" s="55"/>
      <c r="AKE350" s="55"/>
      <c r="AKF350" s="55"/>
      <c r="AKG350" s="55"/>
      <c r="AKH350" s="55"/>
      <c r="AKI350" s="55"/>
      <c r="AKJ350" s="55"/>
      <c r="AKK350" s="55"/>
      <c r="AKL350" s="55"/>
      <c r="AKM350" s="55"/>
      <c r="AKN350" s="55"/>
      <c r="AKO350" s="55"/>
      <c r="AKP350" s="55"/>
      <c r="AKQ350" s="55"/>
      <c r="AKR350" s="55"/>
      <c r="AKS350" s="55"/>
      <c r="AKT350" s="55"/>
      <c r="AKU350" s="55"/>
      <c r="AKV350" s="55"/>
      <c r="AKW350" s="72">
        <f t="shared" si="369"/>
        <v>0</v>
      </c>
      <c r="AKX350" s="57">
        <f>AKW350*'Bảng giá bán 2015'!BL349</f>
        <v>0</v>
      </c>
      <c r="AKY350" s="53">
        <f>'Hàng tồn'!AJU351</f>
        <v>0</v>
      </c>
      <c r="AKZ350" s="168">
        <f>AKY350*'Bảng giá mua 2015'!AJV349</f>
        <v>0</v>
      </c>
      <c r="ALA350" s="55"/>
      <c r="ALB350" s="55"/>
      <c r="ALC350" s="55"/>
      <c r="ALD350" s="55"/>
      <c r="ALE350" s="55"/>
      <c r="ALF350" s="55"/>
      <c r="ALG350" s="55"/>
      <c r="ALH350" s="55"/>
      <c r="ALI350" s="55"/>
      <c r="ALJ350" s="55"/>
      <c r="ALK350" s="55"/>
      <c r="ALL350" s="55"/>
      <c r="ALM350" s="55"/>
      <c r="ALN350" s="55"/>
      <c r="ALO350" s="55"/>
      <c r="ALP350" s="55"/>
      <c r="ALQ350" s="55"/>
      <c r="ALR350" s="55"/>
      <c r="ALS350" s="55"/>
      <c r="ALT350" s="55"/>
      <c r="ALU350" s="55"/>
      <c r="ALV350" s="55"/>
      <c r="ALW350" s="55"/>
      <c r="ALX350" s="55"/>
      <c r="ALY350" s="55"/>
      <c r="ALZ350" s="55"/>
      <c r="AMA350" s="55"/>
      <c r="AMB350" s="55"/>
      <c r="AMC350" s="55"/>
      <c r="AMD350" s="55"/>
      <c r="AME350" s="72">
        <f t="shared" si="370"/>
        <v>0</v>
      </c>
      <c r="AMF350" s="57">
        <f>AME350*'Bảng giá bán 2015'!CT349</f>
        <v>0</v>
      </c>
      <c r="AMG350" s="53">
        <f>'Hàng tồn'!ALC351</f>
        <v>0</v>
      </c>
      <c r="AMH350" s="168">
        <f>AMG350*'Bảng giá mua 2015'!ALD349</f>
        <v>0</v>
      </c>
      <c r="AMI350" s="55"/>
      <c r="AMJ350" s="55"/>
      <c r="AMK350" s="55"/>
      <c r="AML350" s="55"/>
      <c r="AMM350" s="55"/>
      <c r="AMN350" s="55"/>
      <c r="AMO350" s="55"/>
      <c r="AMP350" s="55"/>
      <c r="AMQ350" s="55"/>
      <c r="AMR350" s="55"/>
      <c r="AMS350" s="55"/>
      <c r="AMT350" s="55"/>
      <c r="AMU350" s="55"/>
      <c r="AMV350" s="55"/>
      <c r="AMW350" s="55"/>
      <c r="AMX350" s="55"/>
      <c r="AMY350" s="55"/>
      <c r="AMZ350" s="55"/>
      <c r="ANA350" s="55"/>
      <c r="ANB350" s="55"/>
      <c r="ANC350" s="55"/>
      <c r="AND350" s="55"/>
      <c r="ANE350" s="55"/>
      <c r="ANF350" s="55"/>
      <c r="ANG350" s="55"/>
      <c r="ANH350" s="55"/>
      <c r="ANI350" s="55"/>
      <c r="ANJ350" s="55"/>
      <c r="ANK350" s="55"/>
      <c r="ANL350" s="55"/>
      <c r="ANM350" s="72">
        <f t="shared" si="371"/>
        <v>0</v>
      </c>
      <c r="ANN350" s="57">
        <f>ANM350*'Bảng giá bán 2015'!EB349</f>
        <v>0</v>
      </c>
      <c r="ANO350" s="53">
        <f>'Hàng tồn'!AMK351</f>
        <v>0</v>
      </c>
      <c r="ANP350" s="168">
        <f>ANO350*'Bảng giá mua 2015'!AML349</f>
        <v>0</v>
      </c>
    </row>
    <row r="351" spans="1:1056" x14ac:dyDescent="0.3">
      <c r="A351" s="130"/>
      <c r="B351" s="58" t="s">
        <v>13</v>
      </c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72">
        <f t="shared" si="341"/>
        <v>0</v>
      </c>
      <c r="AH351" s="57">
        <f>AG351*'Bảng giá mua 2015'!D350</f>
        <v>0</v>
      </c>
      <c r="AI351" s="53">
        <f>'Hàng tồn'!E352</f>
        <v>0</v>
      </c>
      <c r="AJ351" s="168">
        <f>AI351*'Bảng giá mua 2015'!F350</f>
        <v>0</v>
      </c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72">
        <f t="shared" si="342"/>
        <v>0</v>
      </c>
      <c r="BP351" s="57">
        <f>BO351*'Bảng giá mua 2015'!AL350</f>
        <v>0</v>
      </c>
      <c r="BQ351" s="53">
        <f>'Hàng tồn'!AM352</f>
        <v>0</v>
      </c>
      <c r="BR351" s="168">
        <f>BQ351*'Bảng giá mua 2015'!AN350</f>
        <v>0</v>
      </c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72">
        <f t="shared" si="343"/>
        <v>0</v>
      </c>
      <c r="CX351" s="57">
        <f>CW351*'Bảng giá mua 2015'!BT350</f>
        <v>0</v>
      </c>
      <c r="CY351" s="53">
        <f>'Hàng tồn'!BU352</f>
        <v>0</v>
      </c>
      <c r="CZ351" s="168">
        <f>CY351*'Bảng giá mua 2015'!BV350</f>
        <v>0</v>
      </c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72">
        <f t="shared" si="344"/>
        <v>0</v>
      </c>
      <c r="EF351" s="57">
        <f>EE351*'Bảng giá mua 2015'!DB350</f>
        <v>0</v>
      </c>
      <c r="EG351" s="53">
        <f>'Hàng tồn'!DC352</f>
        <v>0</v>
      </c>
      <c r="EH351" s="168">
        <f>EG351*'Bảng giá mua 2015'!DD350</f>
        <v>0</v>
      </c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72">
        <f t="shared" si="345"/>
        <v>0</v>
      </c>
      <c r="FN351" s="57">
        <f>FM351*'Bảng giá mua 2015'!EJ350</f>
        <v>0</v>
      </c>
      <c r="FO351" s="53">
        <f>'Hàng tồn'!EK352</f>
        <v>0</v>
      </c>
      <c r="FP351" s="168">
        <f>FO351*'Bảng giá mua 2015'!EL350</f>
        <v>0</v>
      </c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72">
        <f t="shared" si="346"/>
        <v>0</v>
      </c>
      <c r="GV351" s="57">
        <f>GU351*'Bảng giá mua 2015'!FR350</f>
        <v>0</v>
      </c>
      <c r="GW351" s="53">
        <f>'Hàng tồn'!FS352</f>
        <v>0</v>
      </c>
      <c r="GX351" s="168">
        <f>GW351*'Bảng giá mua 2015'!FT350</f>
        <v>0</v>
      </c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72">
        <f t="shared" si="347"/>
        <v>0</v>
      </c>
      <c r="ID351" s="57">
        <f>IC351*'Bảng giá mua 2015'!GZ350</f>
        <v>0</v>
      </c>
      <c r="IE351" s="53">
        <f>'Hàng tồn'!HA352</f>
        <v>0</v>
      </c>
      <c r="IF351" s="168">
        <f>IE351*'Bảng giá mua 2015'!HB350</f>
        <v>0</v>
      </c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72">
        <f t="shared" si="348"/>
        <v>0</v>
      </c>
      <c r="JL351" s="57">
        <f>JK351*'Bảng giá mua 2015'!IH350</f>
        <v>0</v>
      </c>
      <c r="JM351" s="53">
        <f>'Hàng tồn'!II352</f>
        <v>0</v>
      </c>
      <c r="JN351" s="168">
        <f>JM351*'Bảng giá mua 2015'!IJ350</f>
        <v>0</v>
      </c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72">
        <f t="shared" si="349"/>
        <v>0</v>
      </c>
      <c r="KT351" s="57">
        <f>KS351*'Bảng giá mua 2015'!JP350</f>
        <v>0</v>
      </c>
      <c r="KU351" s="53">
        <f>'Hàng tồn'!JQ352</f>
        <v>0</v>
      </c>
      <c r="KV351" s="168">
        <f>KU351*'Bảng giá mua 2015'!JR350</f>
        <v>0</v>
      </c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72">
        <f t="shared" si="350"/>
        <v>0</v>
      </c>
      <c r="MB351" s="57">
        <f>MA351*'Bảng giá mua 2015'!KX350</f>
        <v>0</v>
      </c>
      <c r="MC351" s="53">
        <f>'Hàng tồn'!KY352</f>
        <v>0</v>
      </c>
      <c r="MD351" s="168">
        <f>MC351*'Bảng giá mua 2015'!KZ350</f>
        <v>0</v>
      </c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72">
        <f t="shared" si="351"/>
        <v>0</v>
      </c>
      <c r="NJ351" s="57">
        <f>NI351*'Bảng giá mua 2015'!MF350</f>
        <v>0</v>
      </c>
      <c r="NK351" s="53">
        <f>'Hàng tồn'!MG352</f>
        <v>0</v>
      </c>
      <c r="NL351" s="168">
        <f>NK351*'Bảng giá mua 2015'!MH350</f>
        <v>0</v>
      </c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72">
        <f t="shared" si="352"/>
        <v>0</v>
      </c>
      <c r="OR351" s="57">
        <f>OQ351*'Bảng giá mua 2015'!NN350</f>
        <v>0</v>
      </c>
      <c r="OS351" s="53">
        <f>'Hàng tồn'!NO352</f>
        <v>0</v>
      </c>
      <c r="OT351" s="168">
        <f>OS351*'Bảng giá mua 2015'!NP350</f>
        <v>0</v>
      </c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72">
        <f t="shared" si="353"/>
        <v>0</v>
      </c>
      <c r="PZ351" s="57">
        <f>PY351*'Bảng giá mua 2015'!OV350</f>
        <v>0</v>
      </c>
      <c r="QA351" s="53">
        <f>'Hàng tồn'!OW352</f>
        <v>0</v>
      </c>
      <c r="QB351" s="168">
        <f>QA351*'Bảng giá mua 2015'!OX350</f>
        <v>0</v>
      </c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72">
        <f t="shared" si="354"/>
        <v>0</v>
      </c>
      <c r="RH351" s="57">
        <f>RG351*'Bảng giá mua 2015'!QD350</f>
        <v>0</v>
      </c>
      <c r="RI351" s="53">
        <f>'Hàng tồn'!QE352</f>
        <v>0</v>
      </c>
      <c r="RJ351" s="168">
        <f>RI351*'Bảng giá mua 2015'!QF350</f>
        <v>0</v>
      </c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72">
        <f t="shared" si="355"/>
        <v>0</v>
      </c>
      <c r="SP351" s="57">
        <f>SO351*'Bảng giá mua 2015'!RL350</f>
        <v>0</v>
      </c>
      <c r="SQ351" s="53">
        <f>'Hàng tồn'!RM352</f>
        <v>0</v>
      </c>
      <c r="SR351" s="168">
        <f>SQ351*'Bảng giá mua 2015'!RN350</f>
        <v>0</v>
      </c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72">
        <f t="shared" si="356"/>
        <v>0</v>
      </c>
      <c r="TX351" s="57">
        <f>TW351*'Bảng giá mua 2015'!ST350</f>
        <v>0</v>
      </c>
      <c r="TY351" s="53">
        <f>'Hàng tồn'!SU352</f>
        <v>0</v>
      </c>
      <c r="TZ351" s="168">
        <f>TY351*'Bảng giá mua 2015'!SV350</f>
        <v>0</v>
      </c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72">
        <f t="shared" si="357"/>
        <v>0</v>
      </c>
      <c r="VF351" s="57">
        <f>VE351*'Bảng giá mua 2015'!UB350</f>
        <v>0</v>
      </c>
      <c r="VG351" s="53">
        <f>'Hàng tồn'!UC352</f>
        <v>0</v>
      </c>
      <c r="VH351" s="168">
        <f>VG351*'Bảng giá mua 2015'!UD350</f>
        <v>0</v>
      </c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72">
        <f t="shared" si="358"/>
        <v>0</v>
      </c>
      <c r="WN351" s="57">
        <f>WM351*'Bảng giá mua 2015'!VJ350</f>
        <v>0</v>
      </c>
      <c r="WO351" s="53">
        <f>'Hàng tồn'!VK352</f>
        <v>0</v>
      </c>
      <c r="WP351" s="168">
        <f>WO351*'Bảng giá mua 2015'!VL350</f>
        <v>0</v>
      </c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72">
        <f t="shared" si="359"/>
        <v>0</v>
      </c>
      <c r="XV351" s="57">
        <f>XU351*'Bảng giá mua 2015'!WR350</f>
        <v>0</v>
      </c>
      <c r="XW351" s="53">
        <f>'Hàng tồn'!WS352</f>
        <v>0</v>
      </c>
      <c r="XX351" s="168">
        <f>XW351*'Bảng giá mua 2015'!WT350</f>
        <v>0</v>
      </c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72">
        <f t="shared" si="360"/>
        <v>0</v>
      </c>
      <c r="ZD351" s="57">
        <f>ZC351*'Bảng giá mua 2015'!XZ350</f>
        <v>0</v>
      </c>
      <c r="ZE351" s="53">
        <f>'Hàng tồn'!YA352</f>
        <v>0</v>
      </c>
      <c r="ZF351" s="168">
        <f>ZE351*'Bảng giá mua 2015'!YB350</f>
        <v>0</v>
      </c>
      <c r="ZG351" s="55"/>
      <c r="ZH351" s="55"/>
      <c r="ZI351" s="55"/>
      <c r="ZJ351" s="55"/>
      <c r="ZK351" s="55"/>
      <c r="ZL351" s="55"/>
      <c r="ZM351" s="55"/>
      <c r="ZN351" s="55"/>
      <c r="ZO351" s="55"/>
      <c r="ZP351" s="55"/>
      <c r="ZQ351" s="55"/>
      <c r="ZR351" s="55"/>
      <c r="ZS351" s="55"/>
      <c r="ZT351" s="55"/>
      <c r="ZU351" s="55"/>
      <c r="ZV351" s="55"/>
      <c r="ZW351" s="55"/>
      <c r="ZX351" s="55"/>
      <c r="ZY351" s="55"/>
      <c r="ZZ351" s="55"/>
      <c r="AAA351" s="55"/>
      <c r="AAB351" s="55"/>
      <c r="AAC351" s="55"/>
      <c r="AAD351" s="55"/>
      <c r="AAE351" s="55"/>
      <c r="AAF351" s="55"/>
      <c r="AAG351" s="55"/>
      <c r="AAH351" s="55"/>
      <c r="AAI351" s="55"/>
      <c r="AAJ351" s="55"/>
      <c r="AAK351" s="72">
        <f t="shared" si="361"/>
        <v>0</v>
      </c>
      <c r="AAL351" s="57">
        <f>AAK351*'Bảng giá mua 2015'!ZH350</f>
        <v>0</v>
      </c>
      <c r="AAM351" s="53">
        <f>'Hàng tồn'!ZI352</f>
        <v>0</v>
      </c>
      <c r="AAN351" s="168">
        <f>AAM351*'Bảng giá mua 2015'!ZJ350</f>
        <v>0</v>
      </c>
      <c r="AAO351" s="55"/>
      <c r="AAP351" s="55"/>
      <c r="AAQ351" s="55"/>
      <c r="AAR351" s="55"/>
      <c r="AAS351" s="55"/>
      <c r="AAT351" s="55"/>
      <c r="AAU351" s="55"/>
      <c r="AAV351" s="55"/>
      <c r="AAW351" s="55"/>
      <c r="AAX351" s="55"/>
      <c r="AAY351" s="55"/>
      <c r="AAZ351" s="55"/>
      <c r="ABA351" s="55"/>
      <c r="ABB351" s="55"/>
      <c r="ABC351" s="55"/>
      <c r="ABD351" s="55"/>
      <c r="ABE351" s="55"/>
      <c r="ABF351" s="55"/>
      <c r="ABG351" s="55"/>
      <c r="ABH351" s="55"/>
      <c r="ABI351" s="55"/>
      <c r="ABJ351" s="55"/>
      <c r="ABK351" s="55"/>
      <c r="ABL351" s="55"/>
      <c r="ABM351" s="55"/>
      <c r="ABN351" s="55"/>
      <c r="ABO351" s="55"/>
      <c r="ABP351" s="55"/>
      <c r="ABQ351" s="55"/>
      <c r="ABR351" s="55"/>
      <c r="ABS351" s="72">
        <f t="shared" si="362"/>
        <v>0</v>
      </c>
      <c r="ABT351" s="57">
        <f>ABS351*'Bảng giá mua 2015'!AAP350</f>
        <v>0</v>
      </c>
      <c r="ABU351" s="53">
        <f>'Hàng tồn'!AAQ352</f>
        <v>0</v>
      </c>
      <c r="ABV351" s="168">
        <f>ABU351*'Bảng giá mua 2015'!AAR350</f>
        <v>0</v>
      </c>
      <c r="ABW351" s="55"/>
      <c r="ABX351" s="55"/>
      <c r="ABY351" s="55"/>
      <c r="ABZ351" s="55"/>
      <c r="ACA351" s="55"/>
      <c r="ACB351" s="55"/>
      <c r="ACC351" s="55"/>
      <c r="ACD351" s="55"/>
      <c r="ACE351" s="55"/>
      <c r="ACF351" s="55"/>
      <c r="ACG351" s="55"/>
      <c r="ACH351" s="55"/>
      <c r="ACI351" s="55"/>
      <c r="ACJ351" s="55"/>
      <c r="ACK351" s="55"/>
      <c r="ACL351" s="55"/>
      <c r="ACM351" s="55"/>
      <c r="ACN351" s="55"/>
      <c r="ACO351" s="55"/>
      <c r="ACP351" s="55"/>
      <c r="ACQ351" s="55"/>
      <c r="ACR351" s="55"/>
      <c r="ACS351" s="55"/>
      <c r="ACT351" s="55"/>
      <c r="ACU351" s="55"/>
      <c r="ACV351" s="55"/>
      <c r="ACW351" s="55"/>
      <c r="ACX351" s="55"/>
      <c r="ACY351" s="55"/>
      <c r="ACZ351" s="55"/>
      <c r="ADA351" s="72">
        <f t="shared" si="363"/>
        <v>0</v>
      </c>
      <c r="ADB351" s="57">
        <f>ADA351*'Bảng giá mua 2015'!ABX350</f>
        <v>0</v>
      </c>
      <c r="ADC351" s="53">
        <f>'Hàng tồn'!ABY352</f>
        <v>0</v>
      </c>
      <c r="ADD351" s="168">
        <f>ADC351*'Bảng giá mua 2015'!ABZ350</f>
        <v>0</v>
      </c>
      <c r="ADE351" s="55"/>
      <c r="ADF351" s="55"/>
      <c r="ADG351" s="55"/>
      <c r="ADH351" s="55"/>
      <c r="ADI351" s="55"/>
      <c r="ADJ351" s="55"/>
      <c r="ADK351" s="55"/>
      <c r="ADL351" s="55"/>
      <c r="ADM351" s="55"/>
      <c r="ADN351" s="55"/>
      <c r="ADO351" s="55"/>
      <c r="ADP351" s="55"/>
      <c r="ADQ351" s="55"/>
      <c r="ADR351" s="55"/>
      <c r="ADS351" s="55"/>
      <c r="ADT351" s="55"/>
      <c r="ADU351" s="55"/>
      <c r="ADV351" s="55"/>
      <c r="ADW351" s="55"/>
      <c r="ADX351" s="55"/>
      <c r="ADY351" s="55"/>
      <c r="ADZ351" s="55"/>
      <c r="AEA351" s="55"/>
      <c r="AEB351" s="55"/>
      <c r="AEC351" s="55"/>
      <c r="AED351" s="55"/>
      <c r="AEE351" s="55"/>
      <c r="AEF351" s="55"/>
      <c r="AEG351" s="55"/>
      <c r="AEH351" s="55"/>
      <c r="AEI351" s="72">
        <f t="shared" si="364"/>
        <v>0</v>
      </c>
      <c r="AEJ351" s="57">
        <f>AEI351*'Bảng giá mua 2015'!ADF350</f>
        <v>0</v>
      </c>
      <c r="AEK351" s="53">
        <f>'Hàng tồn'!ADG352</f>
        <v>0</v>
      </c>
      <c r="AEL351" s="168">
        <f>AEK351*'Bảng giá mua 2015'!ADH350</f>
        <v>0</v>
      </c>
      <c r="AEM351" s="55"/>
      <c r="AEN351" s="55"/>
      <c r="AEO351" s="55"/>
      <c r="AEP351" s="55"/>
      <c r="AEQ351" s="55"/>
      <c r="AER351" s="55"/>
      <c r="AES351" s="55"/>
      <c r="AET351" s="55"/>
      <c r="AEU351" s="55"/>
      <c r="AEV351" s="55"/>
      <c r="AEW351" s="55"/>
      <c r="AEX351" s="55"/>
      <c r="AEY351" s="55"/>
      <c r="AEZ351" s="55"/>
      <c r="AFA351" s="55"/>
      <c r="AFB351" s="55"/>
      <c r="AFC351" s="55"/>
      <c r="AFD351" s="55"/>
      <c r="AFE351" s="55"/>
      <c r="AFF351" s="55"/>
      <c r="AFG351" s="55"/>
      <c r="AFH351" s="55"/>
      <c r="AFI351" s="55"/>
      <c r="AFJ351" s="55"/>
      <c r="AFK351" s="55"/>
      <c r="AFL351" s="55"/>
      <c r="AFM351" s="55"/>
      <c r="AFN351" s="55"/>
      <c r="AFO351" s="55"/>
      <c r="AFP351" s="55"/>
      <c r="AFQ351" s="72">
        <f t="shared" si="365"/>
        <v>0</v>
      </c>
      <c r="AFR351" s="57">
        <f>AFQ351*'Bảng giá mua 2015'!AEN350</f>
        <v>0</v>
      </c>
      <c r="AFS351" s="53">
        <f>'Hàng tồn'!AEO352</f>
        <v>0</v>
      </c>
      <c r="AFT351" s="168">
        <f>AFS351*'Bảng giá mua 2015'!AEP350</f>
        <v>0</v>
      </c>
      <c r="AFU351" s="55"/>
      <c r="AFV351" s="55"/>
      <c r="AFW351" s="55"/>
      <c r="AFX351" s="55"/>
      <c r="AFY351" s="55"/>
      <c r="AFZ351" s="55"/>
      <c r="AGA351" s="55"/>
      <c r="AGB351" s="55"/>
      <c r="AGC351" s="55"/>
      <c r="AGD351" s="55"/>
      <c r="AGE351" s="55"/>
      <c r="AGF351" s="55"/>
      <c r="AGG351" s="55"/>
      <c r="AGH351" s="55"/>
      <c r="AGI351" s="55"/>
      <c r="AGJ351" s="55"/>
      <c r="AGK351" s="55"/>
      <c r="AGL351" s="55"/>
      <c r="AGM351" s="55"/>
      <c r="AGN351" s="55"/>
      <c r="AGO351" s="55"/>
      <c r="AGP351" s="55"/>
      <c r="AGQ351" s="55"/>
      <c r="AGR351" s="55"/>
      <c r="AGS351" s="55"/>
      <c r="AGT351" s="55"/>
      <c r="AGU351" s="55"/>
      <c r="AGV351" s="55"/>
      <c r="AGW351" s="55"/>
      <c r="AGX351" s="55"/>
      <c r="AGY351" s="72">
        <f t="shared" si="366"/>
        <v>0</v>
      </c>
      <c r="AGZ351" s="57">
        <f>AGY351*'Bảng giá mua 2015'!AFV350</f>
        <v>0</v>
      </c>
      <c r="AHA351" s="53">
        <f>'Hàng tồn'!AFW352</f>
        <v>0</v>
      </c>
      <c r="AHB351" s="168">
        <f>AHA351*'Bảng giá mua 2015'!AFX350</f>
        <v>0</v>
      </c>
      <c r="AHC351" s="55"/>
      <c r="AHD351" s="55"/>
      <c r="AHE351" s="55"/>
      <c r="AHF351" s="55"/>
      <c r="AHG351" s="55"/>
      <c r="AHH351" s="55"/>
      <c r="AHI351" s="55"/>
      <c r="AHJ351" s="55"/>
      <c r="AHK351" s="55"/>
      <c r="AHL351" s="55"/>
      <c r="AHM351" s="55"/>
      <c r="AHN351" s="55"/>
      <c r="AHO351" s="55"/>
      <c r="AHP351" s="55"/>
      <c r="AHQ351" s="55">
        <v>1</v>
      </c>
      <c r="AHR351" s="55"/>
      <c r="AHS351" s="55"/>
      <c r="AHT351" s="55"/>
      <c r="AHU351" s="55"/>
      <c r="AHV351" s="55"/>
      <c r="AHW351" s="55"/>
      <c r="AHX351" s="55"/>
      <c r="AHY351" s="55"/>
      <c r="AHZ351" s="55"/>
      <c r="AIA351" s="55"/>
      <c r="AIB351" s="55"/>
      <c r="AIC351" s="55"/>
      <c r="AID351" s="55"/>
      <c r="AIE351" s="55"/>
      <c r="AIF351" s="55"/>
      <c r="AIG351" s="72">
        <f t="shared" si="367"/>
        <v>1</v>
      </c>
      <c r="AIH351" s="57">
        <f>AIG351*'Bảng giá bán 2015'!AC350</f>
        <v>0</v>
      </c>
      <c r="AII351" s="53">
        <f>'Hàng tồn'!AHE352</f>
        <v>0</v>
      </c>
      <c r="AIJ351" s="168">
        <f>AII351*'Bảng giá bán 2015'!AD350</f>
        <v>0</v>
      </c>
      <c r="AIK351" s="55"/>
      <c r="AIL351" s="55"/>
      <c r="AIM351" s="55"/>
      <c r="AIN351" s="55"/>
      <c r="AIO351" s="55"/>
      <c r="AIP351" s="55"/>
      <c r="AIQ351" s="55"/>
      <c r="AIR351" s="55"/>
      <c r="AIS351" s="55"/>
      <c r="AIT351" s="55"/>
      <c r="AIU351" s="55"/>
      <c r="AIV351" s="55"/>
      <c r="AIW351" s="55"/>
      <c r="AIX351" s="55"/>
      <c r="AIY351" s="55"/>
      <c r="AIZ351" s="55"/>
      <c r="AJA351" s="55"/>
      <c r="AJB351" s="55"/>
      <c r="AJC351" s="55"/>
      <c r="AJD351" s="55"/>
      <c r="AJE351" s="55"/>
      <c r="AJF351" s="55"/>
      <c r="AJG351" s="55"/>
      <c r="AJH351" s="55"/>
      <c r="AJI351" s="55"/>
      <c r="AJJ351" s="55"/>
      <c r="AJK351" s="55"/>
      <c r="AJL351" s="55"/>
      <c r="AJM351" s="55"/>
      <c r="AJN351" s="55"/>
      <c r="AJO351" s="72">
        <f t="shared" si="368"/>
        <v>0</v>
      </c>
      <c r="AJP351" s="57">
        <f>AJO351*'Bảng giá bán 2015'!AD350</f>
        <v>0</v>
      </c>
      <c r="AJQ351" s="53">
        <f>'Hàng tồn'!AIM352</f>
        <v>0</v>
      </c>
      <c r="AJR351" s="168">
        <f>AJQ351*'Bảng giá mua 2015'!AIN350</f>
        <v>0</v>
      </c>
      <c r="AJS351" s="55"/>
      <c r="AJT351" s="55"/>
      <c r="AJU351" s="55"/>
      <c r="AJV351" s="55"/>
      <c r="AJW351" s="55"/>
      <c r="AJX351" s="55"/>
      <c r="AJY351" s="55"/>
      <c r="AJZ351" s="55"/>
      <c r="AKA351" s="55"/>
      <c r="AKB351" s="55"/>
      <c r="AKC351" s="55"/>
      <c r="AKD351" s="55"/>
      <c r="AKE351" s="55"/>
      <c r="AKF351" s="55"/>
      <c r="AKG351" s="55"/>
      <c r="AKH351" s="55"/>
      <c r="AKI351" s="55"/>
      <c r="AKJ351" s="55"/>
      <c r="AKK351" s="55"/>
      <c r="AKL351" s="55"/>
      <c r="AKM351" s="55"/>
      <c r="AKN351" s="55"/>
      <c r="AKO351" s="55"/>
      <c r="AKP351" s="55"/>
      <c r="AKQ351" s="55"/>
      <c r="AKR351" s="55"/>
      <c r="AKS351" s="55"/>
      <c r="AKT351" s="55"/>
      <c r="AKU351" s="55"/>
      <c r="AKV351" s="55"/>
      <c r="AKW351" s="72">
        <f t="shared" si="369"/>
        <v>0</v>
      </c>
      <c r="AKX351" s="57">
        <f>AKW351*'Bảng giá bán 2015'!BL350</f>
        <v>0</v>
      </c>
      <c r="AKY351" s="53">
        <f>'Hàng tồn'!AJU352</f>
        <v>0</v>
      </c>
      <c r="AKZ351" s="168">
        <f>AKY351*'Bảng giá mua 2015'!AJV350</f>
        <v>0</v>
      </c>
      <c r="ALA351" s="55"/>
      <c r="ALB351" s="55"/>
      <c r="ALC351" s="55"/>
      <c r="ALD351" s="55"/>
      <c r="ALE351" s="55"/>
      <c r="ALF351" s="55"/>
      <c r="ALG351" s="55"/>
      <c r="ALH351" s="55"/>
      <c r="ALI351" s="55"/>
      <c r="ALJ351" s="55"/>
      <c r="ALK351" s="55"/>
      <c r="ALL351" s="55"/>
      <c r="ALM351" s="55"/>
      <c r="ALN351" s="55"/>
      <c r="ALO351" s="55"/>
      <c r="ALP351" s="55"/>
      <c r="ALQ351" s="55"/>
      <c r="ALR351" s="55"/>
      <c r="ALS351" s="55"/>
      <c r="ALT351" s="55"/>
      <c r="ALU351" s="55"/>
      <c r="ALV351" s="55"/>
      <c r="ALW351" s="55"/>
      <c r="ALX351" s="55"/>
      <c r="ALY351" s="55"/>
      <c r="ALZ351" s="55"/>
      <c r="AMA351" s="55"/>
      <c r="AMB351" s="55"/>
      <c r="AMC351" s="55"/>
      <c r="AMD351" s="55"/>
      <c r="AME351" s="72">
        <f t="shared" si="370"/>
        <v>0</v>
      </c>
      <c r="AMF351" s="57">
        <f>AME351*'Bảng giá bán 2015'!CT350</f>
        <v>0</v>
      </c>
      <c r="AMG351" s="53">
        <f>'Hàng tồn'!ALC352</f>
        <v>0</v>
      </c>
      <c r="AMH351" s="168">
        <f>AMG351*'Bảng giá mua 2015'!ALD350</f>
        <v>0</v>
      </c>
      <c r="AMI351" s="55"/>
      <c r="AMJ351" s="55"/>
      <c r="AMK351" s="55"/>
      <c r="AML351" s="55"/>
      <c r="AMM351" s="55"/>
      <c r="AMN351" s="55"/>
      <c r="AMO351" s="55"/>
      <c r="AMP351" s="55"/>
      <c r="AMQ351" s="55"/>
      <c r="AMR351" s="55"/>
      <c r="AMS351" s="55"/>
      <c r="AMT351" s="55"/>
      <c r="AMU351" s="55"/>
      <c r="AMV351" s="55"/>
      <c r="AMW351" s="55"/>
      <c r="AMX351" s="55"/>
      <c r="AMY351" s="55"/>
      <c r="AMZ351" s="55"/>
      <c r="ANA351" s="55"/>
      <c r="ANB351" s="55"/>
      <c r="ANC351" s="55"/>
      <c r="AND351" s="55"/>
      <c r="ANE351" s="55"/>
      <c r="ANF351" s="55"/>
      <c r="ANG351" s="55"/>
      <c r="ANH351" s="55"/>
      <c r="ANI351" s="55"/>
      <c r="ANJ351" s="55"/>
      <c r="ANK351" s="55"/>
      <c r="ANL351" s="55"/>
      <c r="ANM351" s="72">
        <f t="shared" si="371"/>
        <v>0</v>
      </c>
      <c r="ANN351" s="57">
        <f>ANM351*'Bảng giá bán 2015'!EB350</f>
        <v>0</v>
      </c>
      <c r="ANO351" s="53">
        <f>'Hàng tồn'!AMK352</f>
        <v>0</v>
      </c>
      <c r="ANP351" s="168">
        <f>ANO351*'Bảng giá mua 2015'!AML350</f>
        <v>0</v>
      </c>
    </row>
    <row r="352" spans="1:1056" ht="14.4" customHeight="1" x14ac:dyDescent="0.3">
      <c r="A352" s="129" t="s">
        <v>105</v>
      </c>
      <c r="B352" s="58" t="s">
        <v>18</v>
      </c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72">
        <f t="shared" si="341"/>
        <v>0</v>
      </c>
      <c r="AH352" s="57">
        <f>AG352*'Bảng giá mua 2015'!D351</f>
        <v>0</v>
      </c>
      <c r="AI352" s="53">
        <f>'Hàng tồn'!E353</f>
        <v>0</v>
      </c>
      <c r="AJ352" s="168">
        <f>AI352*'Bảng giá mua 2015'!F351</f>
        <v>0</v>
      </c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72">
        <f t="shared" si="342"/>
        <v>0</v>
      </c>
      <c r="BP352" s="57">
        <f>BO352*'Bảng giá mua 2015'!AL351</f>
        <v>0</v>
      </c>
      <c r="BQ352" s="53">
        <f>'Hàng tồn'!AM353</f>
        <v>0</v>
      </c>
      <c r="BR352" s="168">
        <f>BQ352*'Bảng giá mua 2015'!AN351</f>
        <v>0</v>
      </c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72">
        <f t="shared" si="343"/>
        <v>0</v>
      </c>
      <c r="CX352" s="57">
        <f>CW352*'Bảng giá mua 2015'!BT351</f>
        <v>0</v>
      </c>
      <c r="CY352" s="53">
        <f>'Hàng tồn'!BU353</f>
        <v>0</v>
      </c>
      <c r="CZ352" s="168">
        <f>CY352*'Bảng giá mua 2015'!BV351</f>
        <v>0</v>
      </c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72">
        <f t="shared" si="344"/>
        <v>0</v>
      </c>
      <c r="EF352" s="57">
        <f>EE352*'Bảng giá mua 2015'!DB351</f>
        <v>0</v>
      </c>
      <c r="EG352" s="53">
        <f>'Hàng tồn'!DC353</f>
        <v>0</v>
      </c>
      <c r="EH352" s="168">
        <f>EG352*'Bảng giá mua 2015'!DD351</f>
        <v>0</v>
      </c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72">
        <f t="shared" si="345"/>
        <v>0</v>
      </c>
      <c r="FN352" s="57">
        <f>FM352*'Bảng giá mua 2015'!EJ351</f>
        <v>0</v>
      </c>
      <c r="FO352" s="53">
        <f>'Hàng tồn'!EK353</f>
        <v>0</v>
      </c>
      <c r="FP352" s="168">
        <f>FO352*'Bảng giá mua 2015'!EL351</f>
        <v>0</v>
      </c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72">
        <f t="shared" si="346"/>
        <v>0</v>
      </c>
      <c r="GV352" s="57">
        <f>GU352*'Bảng giá mua 2015'!FR351</f>
        <v>0</v>
      </c>
      <c r="GW352" s="53">
        <f>'Hàng tồn'!FS353</f>
        <v>0</v>
      </c>
      <c r="GX352" s="168">
        <f>GW352*'Bảng giá mua 2015'!FT351</f>
        <v>0</v>
      </c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72">
        <f t="shared" si="347"/>
        <v>0</v>
      </c>
      <c r="ID352" s="57">
        <f>IC352*'Bảng giá mua 2015'!GZ351</f>
        <v>0</v>
      </c>
      <c r="IE352" s="53">
        <f>'Hàng tồn'!HA353</f>
        <v>0</v>
      </c>
      <c r="IF352" s="168">
        <f>IE352*'Bảng giá mua 2015'!HB351</f>
        <v>0</v>
      </c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72">
        <f t="shared" si="348"/>
        <v>0</v>
      </c>
      <c r="JL352" s="57">
        <f>JK352*'Bảng giá mua 2015'!IH351</f>
        <v>0</v>
      </c>
      <c r="JM352" s="53">
        <f>'Hàng tồn'!II353</f>
        <v>0</v>
      </c>
      <c r="JN352" s="168">
        <f>JM352*'Bảng giá mua 2015'!IJ351</f>
        <v>0</v>
      </c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72">
        <f t="shared" si="349"/>
        <v>0</v>
      </c>
      <c r="KT352" s="57">
        <f>KS352*'Bảng giá mua 2015'!JP351</f>
        <v>0</v>
      </c>
      <c r="KU352" s="53">
        <f>'Hàng tồn'!JQ353</f>
        <v>0</v>
      </c>
      <c r="KV352" s="168">
        <f>KU352*'Bảng giá mua 2015'!JR351</f>
        <v>0</v>
      </c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72">
        <f t="shared" si="350"/>
        <v>0</v>
      </c>
      <c r="MB352" s="57">
        <f>MA352*'Bảng giá mua 2015'!KX351</f>
        <v>0</v>
      </c>
      <c r="MC352" s="53">
        <f>'Hàng tồn'!KY353</f>
        <v>0</v>
      </c>
      <c r="MD352" s="168">
        <f>MC352*'Bảng giá mua 2015'!KZ351</f>
        <v>0</v>
      </c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72">
        <f t="shared" si="351"/>
        <v>0</v>
      </c>
      <c r="NJ352" s="57">
        <f>NI352*'Bảng giá mua 2015'!MF351</f>
        <v>0</v>
      </c>
      <c r="NK352" s="53">
        <f>'Hàng tồn'!MG353</f>
        <v>0</v>
      </c>
      <c r="NL352" s="168">
        <f>NK352*'Bảng giá mua 2015'!MH351</f>
        <v>0</v>
      </c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72">
        <f t="shared" si="352"/>
        <v>0</v>
      </c>
      <c r="OR352" s="57">
        <f>OQ352*'Bảng giá mua 2015'!NN351</f>
        <v>0</v>
      </c>
      <c r="OS352" s="53">
        <f>'Hàng tồn'!NO353</f>
        <v>0</v>
      </c>
      <c r="OT352" s="168">
        <f>OS352*'Bảng giá mua 2015'!NP351</f>
        <v>0</v>
      </c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72">
        <f t="shared" si="353"/>
        <v>0</v>
      </c>
      <c r="PZ352" s="57">
        <f>PY352*'Bảng giá mua 2015'!OV351</f>
        <v>0</v>
      </c>
      <c r="QA352" s="53">
        <f>'Hàng tồn'!OW353</f>
        <v>0</v>
      </c>
      <c r="QB352" s="168">
        <f>QA352*'Bảng giá mua 2015'!OX351</f>
        <v>0</v>
      </c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72">
        <f t="shared" si="354"/>
        <v>0</v>
      </c>
      <c r="RH352" s="57">
        <f>RG352*'Bảng giá mua 2015'!QD351</f>
        <v>0</v>
      </c>
      <c r="RI352" s="53">
        <f>'Hàng tồn'!QE353</f>
        <v>0</v>
      </c>
      <c r="RJ352" s="168">
        <f>RI352*'Bảng giá mua 2015'!QF351</f>
        <v>0</v>
      </c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72">
        <f t="shared" si="355"/>
        <v>0</v>
      </c>
      <c r="SP352" s="57">
        <f>SO352*'Bảng giá mua 2015'!RL351</f>
        <v>0</v>
      </c>
      <c r="SQ352" s="53">
        <f>'Hàng tồn'!RM353</f>
        <v>0</v>
      </c>
      <c r="SR352" s="168">
        <f>SQ352*'Bảng giá mua 2015'!RN351</f>
        <v>0</v>
      </c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72">
        <f t="shared" si="356"/>
        <v>0</v>
      </c>
      <c r="TX352" s="57">
        <f>TW352*'Bảng giá mua 2015'!ST351</f>
        <v>0</v>
      </c>
      <c r="TY352" s="53">
        <f>'Hàng tồn'!SU353</f>
        <v>0</v>
      </c>
      <c r="TZ352" s="168">
        <f>TY352*'Bảng giá mua 2015'!SV351</f>
        <v>0</v>
      </c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72">
        <f t="shared" si="357"/>
        <v>0</v>
      </c>
      <c r="VF352" s="57">
        <f>VE352*'Bảng giá mua 2015'!UB351</f>
        <v>0</v>
      </c>
      <c r="VG352" s="53">
        <f>'Hàng tồn'!UC353</f>
        <v>0</v>
      </c>
      <c r="VH352" s="168">
        <f>VG352*'Bảng giá mua 2015'!UD351</f>
        <v>0</v>
      </c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72">
        <f t="shared" si="358"/>
        <v>0</v>
      </c>
      <c r="WN352" s="57">
        <f>WM352*'Bảng giá mua 2015'!VJ351</f>
        <v>0</v>
      </c>
      <c r="WO352" s="53">
        <f>'Hàng tồn'!VK353</f>
        <v>0</v>
      </c>
      <c r="WP352" s="168">
        <f>WO352*'Bảng giá mua 2015'!VL351</f>
        <v>0</v>
      </c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72">
        <f t="shared" si="359"/>
        <v>0</v>
      </c>
      <c r="XV352" s="57">
        <f>XU352*'Bảng giá mua 2015'!WR351</f>
        <v>0</v>
      </c>
      <c r="XW352" s="53">
        <f>'Hàng tồn'!WS353</f>
        <v>0</v>
      </c>
      <c r="XX352" s="168">
        <f>XW352*'Bảng giá mua 2015'!WT351</f>
        <v>0</v>
      </c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72">
        <f t="shared" si="360"/>
        <v>0</v>
      </c>
      <c r="ZD352" s="57">
        <f>ZC352*'Bảng giá mua 2015'!XZ351</f>
        <v>0</v>
      </c>
      <c r="ZE352" s="53">
        <f>'Hàng tồn'!YA353</f>
        <v>0</v>
      </c>
      <c r="ZF352" s="168">
        <f>ZE352*'Bảng giá mua 2015'!YB351</f>
        <v>0</v>
      </c>
      <c r="ZG352" s="55"/>
      <c r="ZH352" s="55"/>
      <c r="ZI352" s="55"/>
      <c r="ZJ352" s="55"/>
      <c r="ZK352" s="55"/>
      <c r="ZL352" s="55"/>
      <c r="ZM352" s="55"/>
      <c r="ZN352" s="55"/>
      <c r="ZO352" s="55"/>
      <c r="ZP352" s="55"/>
      <c r="ZQ352" s="55"/>
      <c r="ZR352" s="55"/>
      <c r="ZS352" s="55"/>
      <c r="ZT352" s="55"/>
      <c r="ZU352" s="55"/>
      <c r="ZV352" s="55"/>
      <c r="ZW352" s="55"/>
      <c r="ZX352" s="55"/>
      <c r="ZY352" s="55"/>
      <c r="ZZ352" s="55"/>
      <c r="AAA352" s="55"/>
      <c r="AAB352" s="55"/>
      <c r="AAC352" s="55"/>
      <c r="AAD352" s="55"/>
      <c r="AAE352" s="55"/>
      <c r="AAF352" s="55"/>
      <c r="AAG352" s="55"/>
      <c r="AAH352" s="55"/>
      <c r="AAI352" s="55"/>
      <c r="AAJ352" s="55"/>
      <c r="AAK352" s="72">
        <f t="shared" si="361"/>
        <v>0</v>
      </c>
      <c r="AAL352" s="57">
        <f>AAK352*'Bảng giá mua 2015'!ZH351</f>
        <v>0</v>
      </c>
      <c r="AAM352" s="53">
        <f>'Hàng tồn'!ZI353</f>
        <v>0</v>
      </c>
      <c r="AAN352" s="168">
        <f>AAM352*'Bảng giá mua 2015'!ZJ351</f>
        <v>0</v>
      </c>
      <c r="AAO352" s="55"/>
      <c r="AAP352" s="55"/>
      <c r="AAQ352" s="55"/>
      <c r="AAR352" s="55"/>
      <c r="AAS352" s="55"/>
      <c r="AAT352" s="55"/>
      <c r="AAU352" s="55"/>
      <c r="AAV352" s="55"/>
      <c r="AAW352" s="55"/>
      <c r="AAX352" s="55"/>
      <c r="AAY352" s="55"/>
      <c r="AAZ352" s="55"/>
      <c r="ABA352" s="55"/>
      <c r="ABB352" s="55"/>
      <c r="ABC352" s="55"/>
      <c r="ABD352" s="55"/>
      <c r="ABE352" s="55"/>
      <c r="ABF352" s="55"/>
      <c r="ABG352" s="55"/>
      <c r="ABH352" s="55"/>
      <c r="ABI352" s="55"/>
      <c r="ABJ352" s="55"/>
      <c r="ABK352" s="55"/>
      <c r="ABL352" s="55"/>
      <c r="ABM352" s="55"/>
      <c r="ABN352" s="55"/>
      <c r="ABO352" s="55"/>
      <c r="ABP352" s="55"/>
      <c r="ABQ352" s="55"/>
      <c r="ABR352" s="55"/>
      <c r="ABS352" s="72">
        <f t="shared" si="362"/>
        <v>0</v>
      </c>
      <c r="ABT352" s="57">
        <f>ABS352*'Bảng giá mua 2015'!AAP351</f>
        <v>0</v>
      </c>
      <c r="ABU352" s="53">
        <f>'Hàng tồn'!AAQ353</f>
        <v>0</v>
      </c>
      <c r="ABV352" s="168">
        <f>ABU352*'Bảng giá mua 2015'!AAR351</f>
        <v>0</v>
      </c>
      <c r="ABW352" s="55"/>
      <c r="ABX352" s="55"/>
      <c r="ABY352" s="55"/>
      <c r="ABZ352" s="55"/>
      <c r="ACA352" s="55"/>
      <c r="ACB352" s="55"/>
      <c r="ACC352" s="55"/>
      <c r="ACD352" s="55"/>
      <c r="ACE352" s="55"/>
      <c r="ACF352" s="55"/>
      <c r="ACG352" s="55"/>
      <c r="ACH352" s="55"/>
      <c r="ACI352" s="55"/>
      <c r="ACJ352" s="55"/>
      <c r="ACK352" s="55"/>
      <c r="ACL352" s="55"/>
      <c r="ACM352" s="55"/>
      <c r="ACN352" s="55"/>
      <c r="ACO352" s="55"/>
      <c r="ACP352" s="55"/>
      <c r="ACQ352" s="55"/>
      <c r="ACR352" s="55"/>
      <c r="ACS352" s="55"/>
      <c r="ACT352" s="55"/>
      <c r="ACU352" s="55"/>
      <c r="ACV352" s="55"/>
      <c r="ACW352" s="55"/>
      <c r="ACX352" s="55"/>
      <c r="ACY352" s="55"/>
      <c r="ACZ352" s="55"/>
      <c r="ADA352" s="72">
        <f t="shared" si="363"/>
        <v>0</v>
      </c>
      <c r="ADB352" s="57">
        <f>ADA352*'Bảng giá mua 2015'!ABX351</f>
        <v>0</v>
      </c>
      <c r="ADC352" s="53">
        <f>'Hàng tồn'!ABY353</f>
        <v>0</v>
      </c>
      <c r="ADD352" s="168">
        <f>ADC352*'Bảng giá mua 2015'!ABZ351</f>
        <v>0</v>
      </c>
      <c r="ADE352" s="55"/>
      <c r="ADF352" s="55"/>
      <c r="ADG352" s="55"/>
      <c r="ADH352" s="55"/>
      <c r="ADI352" s="55"/>
      <c r="ADJ352" s="55"/>
      <c r="ADK352" s="55"/>
      <c r="ADL352" s="55"/>
      <c r="ADM352" s="55"/>
      <c r="ADN352" s="55"/>
      <c r="ADO352" s="55"/>
      <c r="ADP352" s="55"/>
      <c r="ADQ352" s="55"/>
      <c r="ADR352" s="55"/>
      <c r="ADS352" s="55"/>
      <c r="ADT352" s="55"/>
      <c r="ADU352" s="55"/>
      <c r="ADV352" s="55"/>
      <c r="ADW352" s="55"/>
      <c r="ADX352" s="55"/>
      <c r="ADY352" s="55"/>
      <c r="ADZ352" s="55"/>
      <c r="AEA352" s="55"/>
      <c r="AEB352" s="55"/>
      <c r="AEC352" s="55"/>
      <c r="AED352" s="55"/>
      <c r="AEE352" s="55"/>
      <c r="AEF352" s="55"/>
      <c r="AEG352" s="55"/>
      <c r="AEH352" s="55"/>
      <c r="AEI352" s="72">
        <f t="shared" si="364"/>
        <v>0</v>
      </c>
      <c r="AEJ352" s="57">
        <f>AEI352*'Bảng giá mua 2015'!ADF351</f>
        <v>0</v>
      </c>
      <c r="AEK352" s="53">
        <f>'Hàng tồn'!ADG353</f>
        <v>0</v>
      </c>
      <c r="AEL352" s="168">
        <f>AEK352*'Bảng giá mua 2015'!ADH351</f>
        <v>0</v>
      </c>
      <c r="AEM352" s="55"/>
      <c r="AEN352" s="55"/>
      <c r="AEO352" s="55"/>
      <c r="AEP352" s="55"/>
      <c r="AEQ352" s="55"/>
      <c r="AER352" s="55"/>
      <c r="AES352" s="55"/>
      <c r="AET352" s="55"/>
      <c r="AEU352" s="55"/>
      <c r="AEV352" s="55"/>
      <c r="AEW352" s="55"/>
      <c r="AEX352" s="55"/>
      <c r="AEY352" s="55"/>
      <c r="AEZ352" s="55"/>
      <c r="AFA352" s="55"/>
      <c r="AFB352" s="55"/>
      <c r="AFC352" s="55"/>
      <c r="AFD352" s="55"/>
      <c r="AFE352" s="55"/>
      <c r="AFF352" s="55"/>
      <c r="AFG352" s="55"/>
      <c r="AFH352" s="55"/>
      <c r="AFI352" s="55"/>
      <c r="AFJ352" s="55"/>
      <c r="AFK352" s="55"/>
      <c r="AFL352" s="55"/>
      <c r="AFM352" s="55"/>
      <c r="AFN352" s="55"/>
      <c r="AFO352" s="55"/>
      <c r="AFP352" s="55"/>
      <c r="AFQ352" s="72">
        <f t="shared" si="365"/>
        <v>0</v>
      </c>
      <c r="AFR352" s="57">
        <f>AFQ352*'Bảng giá mua 2015'!AEN351</f>
        <v>0</v>
      </c>
      <c r="AFS352" s="53">
        <f>'Hàng tồn'!AEO353</f>
        <v>0</v>
      </c>
      <c r="AFT352" s="168">
        <f>AFS352*'Bảng giá mua 2015'!AEP351</f>
        <v>0</v>
      </c>
      <c r="AFU352" s="55"/>
      <c r="AFV352" s="55"/>
      <c r="AFW352" s="55"/>
      <c r="AFX352" s="55"/>
      <c r="AFY352" s="55"/>
      <c r="AFZ352" s="55"/>
      <c r="AGA352" s="55"/>
      <c r="AGB352" s="55"/>
      <c r="AGC352" s="55"/>
      <c r="AGD352" s="55"/>
      <c r="AGE352" s="55"/>
      <c r="AGF352" s="55"/>
      <c r="AGG352" s="55"/>
      <c r="AGH352" s="55"/>
      <c r="AGI352" s="55"/>
      <c r="AGJ352" s="55"/>
      <c r="AGK352" s="55"/>
      <c r="AGL352" s="55"/>
      <c r="AGM352" s="55"/>
      <c r="AGN352" s="55"/>
      <c r="AGO352" s="55"/>
      <c r="AGP352" s="55"/>
      <c r="AGQ352" s="55"/>
      <c r="AGR352" s="55"/>
      <c r="AGS352" s="55"/>
      <c r="AGT352" s="55"/>
      <c r="AGU352" s="55"/>
      <c r="AGV352" s="55"/>
      <c r="AGW352" s="55"/>
      <c r="AGX352" s="55"/>
      <c r="AGY352" s="72">
        <f t="shared" si="366"/>
        <v>0</v>
      </c>
      <c r="AGZ352" s="57">
        <f>AGY352*'Bảng giá mua 2015'!AFV351</f>
        <v>0</v>
      </c>
      <c r="AHA352" s="53">
        <f>'Hàng tồn'!AFW353</f>
        <v>0</v>
      </c>
      <c r="AHB352" s="168">
        <f>AHA352*'Bảng giá mua 2015'!AFX351</f>
        <v>0</v>
      </c>
      <c r="AHC352" s="55"/>
      <c r="AHD352" s="55"/>
      <c r="AHE352" s="55"/>
      <c r="AHF352" s="55"/>
      <c r="AHG352" s="55"/>
      <c r="AHH352" s="55"/>
      <c r="AHI352" s="55"/>
      <c r="AHJ352" s="55"/>
      <c r="AHK352" s="55"/>
      <c r="AHL352" s="55"/>
      <c r="AHM352" s="55"/>
      <c r="AHN352" s="55">
        <v>1</v>
      </c>
      <c r="AHO352" s="55"/>
      <c r="AHP352" s="55"/>
      <c r="AHQ352" s="55"/>
      <c r="AHR352" s="55"/>
      <c r="AHS352" s="55"/>
      <c r="AHT352" s="55"/>
      <c r="AHU352" s="55"/>
      <c r="AHV352" s="55"/>
      <c r="AHW352" s="55"/>
      <c r="AHX352" s="55"/>
      <c r="AHY352" s="55"/>
      <c r="AHZ352" s="55"/>
      <c r="AIA352" s="55"/>
      <c r="AIB352" s="55"/>
      <c r="AIC352" s="55"/>
      <c r="AID352" s="55"/>
      <c r="AIE352" s="55"/>
      <c r="AIF352" s="55"/>
      <c r="AIG352" s="72">
        <f t="shared" si="367"/>
        <v>1</v>
      </c>
      <c r="AIH352" s="57">
        <f>AIG352*'Bảng giá bán 2015'!AC351</f>
        <v>0</v>
      </c>
      <c r="AII352" s="53">
        <f>'Hàng tồn'!AHE353</f>
        <v>0</v>
      </c>
      <c r="AIJ352" s="168">
        <f>AII352*'Bảng giá bán 2015'!AD351</f>
        <v>0</v>
      </c>
      <c r="AIK352" s="55"/>
      <c r="AIL352" s="55"/>
      <c r="AIM352" s="55"/>
      <c r="AIN352" s="55"/>
      <c r="AIO352" s="55"/>
      <c r="AIP352" s="55"/>
      <c r="AIQ352" s="55"/>
      <c r="AIR352" s="55"/>
      <c r="AIS352" s="55"/>
      <c r="AIT352" s="55"/>
      <c r="AIU352" s="55"/>
      <c r="AIV352" s="55"/>
      <c r="AIW352" s="55"/>
      <c r="AIX352" s="55"/>
      <c r="AIY352" s="55"/>
      <c r="AIZ352" s="55"/>
      <c r="AJA352" s="55"/>
      <c r="AJB352" s="55"/>
      <c r="AJC352" s="55"/>
      <c r="AJD352" s="55"/>
      <c r="AJE352" s="55"/>
      <c r="AJF352" s="55"/>
      <c r="AJG352" s="55"/>
      <c r="AJH352" s="55"/>
      <c r="AJI352" s="55"/>
      <c r="AJJ352" s="55"/>
      <c r="AJK352" s="55"/>
      <c r="AJL352" s="55"/>
      <c r="AJM352" s="55"/>
      <c r="AJN352" s="55"/>
      <c r="AJO352" s="72">
        <f t="shared" si="368"/>
        <v>0</v>
      </c>
      <c r="AJP352" s="57">
        <f>AJO352*'Bảng giá bán 2015'!AD351</f>
        <v>0</v>
      </c>
      <c r="AJQ352" s="53">
        <f>'Hàng tồn'!AIM353</f>
        <v>0</v>
      </c>
      <c r="AJR352" s="168">
        <f>AJQ352*'Bảng giá mua 2015'!AIN351</f>
        <v>0</v>
      </c>
      <c r="AJS352" s="55"/>
      <c r="AJT352" s="55"/>
      <c r="AJU352" s="55"/>
      <c r="AJV352" s="55"/>
      <c r="AJW352" s="55"/>
      <c r="AJX352" s="55"/>
      <c r="AJY352" s="55"/>
      <c r="AJZ352" s="55"/>
      <c r="AKA352" s="55"/>
      <c r="AKB352" s="55"/>
      <c r="AKC352" s="55"/>
      <c r="AKD352" s="55"/>
      <c r="AKE352" s="55"/>
      <c r="AKF352" s="55"/>
      <c r="AKG352" s="55"/>
      <c r="AKH352" s="55"/>
      <c r="AKI352" s="55"/>
      <c r="AKJ352" s="55"/>
      <c r="AKK352" s="55"/>
      <c r="AKL352" s="55"/>
      <c r="AKM352" s="55"/>
      <c r="AKN352" s="55"/>
      <c r="AKO352" s="55"/>
      <c r="AKP352" s="55"/>
      <c r="AKQ352" s="55"/>
      <c r="AKR352" s="55"/>
      <c r="AKS352" s="55"/>
      <c r="AKT352" s="55"/>
      <c r="AKU352" s="55"/>
      <c r="AKV352" s="55"/>
      <c r="AKW352" s="72">
        <f t="shared" si="369"/>
        <v>0</v>
      </c>
      <c r="AKX352" s="57">
        <f>AKW352*'Bảng giá bán 2015'!BL351</f>
        <v>0</v>
      </c>
      <c r="AKY352" s="53">
        <f>'Hàng tồn'!AJU353</f>
        <v>0</v>
      </c>
      <c r="AKZ352" s="168">
        <f>AKY352*'Bảng giá mua 2015'!AJV351</f>
        <v>0</v>
      </c>
      <c r="ALA352" s="55"/>
      <c r="ALB352" s="55"/>
      <c r="ALC352" s="55"/>
      <c r="ALD352" s="55"/>
      <c r="ALE352" s="55"/>
      <c r="ALF352" s="55"/>
      <c r="ALG352" s="55"/>
      <c r="ALH352" s="55"/>
      <c r="ALI352" s="55"/>
      <c r="ALJ352" s="55"/>
      <c r="ALK352" s="55"/>
      <c r="ALL352" s="55"/>
      <c r="ALM352" s="55"/>
      <c r="ALN352" s="55"/>
      <c r="ALO352" s="55"/>
      <c r="ALP352" s="55"/>
      <c r="ALQ352" s="55"/>
      <c r="ALR352" s="55"/>
      <c r="ALS352" s="55"/>
      <c r="ALT352" s="55"/>
      <c r="ALU352" s="55"/>
      <c r="ALV352" s="55"/>
      <c r="ALW352" s="55"/>
      <c r="ALX352" s="55"/>
      <c r="ALY352" s="55"/>
      <c r="ALZ352" s="55"/>
      <c r="AMA352" s="55"/>
      <c r="AMB352" s="55"/>
      <c r="AMC352" s="55"/>
      <c r="AMD352" s="55"/>
      <c r="AME352" s="72">
        <f t="shared" si="370"/>
        <v>0</v>
      </c>
      <c r="AMF352" s="57">
        <f>AME352*'Bảng giá bán 2015'!CT351</f>
        <v>0</v>
      </c>
      <c r="AMG352" s="53">
        <f>'Hàng tồn'!ALC353</f>
        <v>0</v>
      </c>
      <c r="AMH352" s="168">
        <f>AMG352*'Bảng giá mua 2015'!ALD351</f>
        <v>0</v>
      </c>
      <c r="AMI352" s="55"/>
      <c r="AMJ352" s="55"/>
      <c r="AMK352" s="55"/>
      <c r="AML352" s="55"/>
      <c r="AMM352" s="55"/>
      <c r="AMN352" s="55"/>
      <c r="AMO352" s="55"/>
      <c r="AMP352" s="55"/>
      <c r="AMQ352" s="55"/>
      <c r="AMR352" s="55"/>
      <c r="AMS352" s="55"/>
      <c r="AMT352" s="55"/>
      <c r="AMU352" s="55"/>
      <c r="AMV352" s="55"/>
      <c r="AMW352" s="55"/>
      <c r="AMX352" s="55"/>
      <c r="AMY352" s="55"/>
      <c r="AMZ352" s="55"/>
      <c r="ANA352" s="55"/>
      <c r="ANB352" s="55"/>
      <c r="ANC352" s="55"/>
      <c r="AND352" s="55"/>
      <c r="ANE352" s="55"/>
      <c r="ANF352" s="55"/>
      <c r="ANG352" s="55"/>
      <c r="ANH352" s="55"/>
      <c r="ANI352" s="55"/>
      <c r="ANJ352" s="55"/>
      <c r="ANK352" s="55"/>
      <c r="ANL352" s="55"/>
      <c r="ANM352" s="72">
        <f t="shared" si="371"/>
        <v>0</v>
      </c>
      <c r="ANN352" s="57">
        <f>ANM352*'Bảng giá bán 2015'!EB351</f>
        <v>0</v>
      </c>
      <c r="ANO352" s="53">
        <f>'Hàng tồn'!AMK353</f>
        <v>0</v>
      </c>
      <c r="ANP352" s="168">
        <f>ANO352*'Bảng giá mua 2015'!AML351</f>
        <v>0</v>
      </c>
    </row>
    <row r="353" spans="1:1056" x14ac:dyDescent="0.3">
      <c r="A353" s="131"/>
      <c r="B353" s="58" t="s">
        <v>73</v>
      </c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72">
        <f t="shared" si="341"/>
        <v>0</v>
      </c>
      <c r="AH353" s="57">
        <f>AG353*'Bảng giá mua 2015'!D352</f>
        <v>0</v>
      </c>
      <c r="AI353" s="53">
        <f>'Hàng tồn'!E354</f>
        <v>0</v>
      </c>
      <c r="AJ353" s="168">
        <f>AI353*'Bảng giá mua 2015'!F352</f>
        <v>0</v>
      </c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72">
        <f t="shared" si="342"/>
        <v>0</v>
      </c>
      <c r="BP353" s="57">
        <f>BO353*'Bảng giá mua 2015'!AL352</f>
        <v>0</v>
      </c>
      <c r="BQ353" s="53">
        <f>'Hàng tồn'!AM354</f>
        <v>0</v>
      </c>
      <c r="BR353" s="168">
        <f>BQ353*'Bảng giá mua 2015'!AN352</f>
        <v>0</v>
      </c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72">
        <f t="shared" si="343"/>
        <v>0</v>
      </c>
      <c r="CX353" s="57">
        <f>CW353*'Bảng giá mua 2015'!BT352</f>
        <v>0</v>
      </c>
      <c r="CY353" s="53">
        <f>'Hàng tồn'!BU354</f>
        <v>0</v>
      </c>
      <c r="CZ353" s="168">
        <f>CY353*'Bảng giá mua 2015'!BV352</f>
        <v>0</v>
      </c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72">
        <f t="shared" si="344"/>
        <v>0</v>
      </c>
      <c r="EF353" s="57">
        <f>EE353*'Bảng giá mua 2015'!DB352</f>
        <v>0</v>
      </c>
      <c r="EG353" s="53">
        <f>'Hàng tồn'!DC354</f>
        <v>0</v>
      </c>
      <c r="EH353" s="168">
        <f>EG353*'Bảng giá mua 2015'!DD352</f>
        <v>0</v>
      </c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72">
        <f t="shared" si="345"/>
        <v>0</v>
      </c>
      <c r="FN353" s="57">
        <f>FM353*'Bảng giá mua 2015'!EJ352</f>
        <v>0</v>
      </c>
      <c r="FO353" s="53">
        <f>'Hàng tồn'!EK354</f>
        <v>0</v>
      </c>
      <c r="FP353" s="168">
        <f>FO353*'Bảng giá mua 2015'!EL352</f>
        <v>0</v>
      </c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72">
        <f t="shared" si="346"/>
        <v>0</v>
      </c>
      <c r="GV353" s="57">
        <f>GU353*'Bảng giá mua 2015'!FR352</f>
        <v>0</v>
      </c>
      <c r="GW353" s="53">
        <f>'Hàng tồn'!FS354</f>
        <v>0</v>
      </c>
      <c r="GX353" s="168">
        <f>GW353*'Bảng giá mua 2015'!FT352</f>
        <v>0</v>
      </c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72">
        <f t="shared" si="347"/>
        <v>0</v>
      </c>
      <c r="ID353" s="57">
        <f>IC353*'Bảng giá mua 2015'!GZ352</f>
        <v>0</v>
      </c>
      <c r="IE353" s="53">
        <f>'Hàng tồn'!HA354</f>
        <v>0</v>
      </c>
      <c r="IF353" s="168">
        <f>IE353*'Bảng giá mua 2015'!HB352</f>
        <v>0</v>
      </c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72">
        <f t="shared" si="348"/>
        <v>0</v>
      </c>
      <c r="JL353" s="57">
        <f>JK353*'Bảng giá mua 2015'!IH352</f>
        <v>0</v>
      </c>
      <c r="JM353" s="53">
        <f>'Hàng tồn'!II354</f>
        <v>0</v>
      </c>
      <c r="JN353" s="168">
        <f>JM353*'Bảng giá mua 2015'!IJ352</f>
        <v>0</v>
      </c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72">
        <f t="shared" si="349"/>
        <v>0</v>
      </c>
      <c r="KT353" s="57">
        <f>KS353*'Bảng giá mua 2015'!JP352</f>
        <v>0</v>
      </c>
      <c r="KU353" s="53">
        <f>'Hàng tồn'!JQ354</f>
        <v>0</v>
      </c>
      <c r="KV353" s="168">
        <f>KU353*'Bảng giá mua 2015'!JR352</f>
        <v>0</v>
      </c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72">
        <f t="shared" si="350"/>
        <v>0</v>
      </c>
      <c r="MB353" s="57">
        <f>MA353*'Bảng giá mua 2015'!KX352</f>
        <v>0</v>
      </c>
      <c r="MC353" s="53">
        <f>'Hàng tồn'!KY354</f>
        <v>0</v>
      </c>
      <c r="MD353" s="168">
        <f>MC353*'Bảng giá mua 2015'!KZ352</f>
        <v>0</v>
      </c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72">
        <f t="shared" si="351"/>
        <v>0</v>
      </c>
      <c r="NJ353" s="57">
        <f>NI353*'Bảng giá mua 2015'!MF352</f>
        <v>0</v>
      </c>
      <c r="NK353" s="53">
        <f>'Hàng tồn'!MG354</f>
        <v>0</v>
      </c>
      <c r="NL353" s="168">
        <f>NK353*'Bảng giá mua 2015'!MH352</f>
        <v>0</v>
      </c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72">
        <f t="shared" si="352"/>
        <v>0</v>
      </c>
      <c r="OR353" s="57">
        <f>OQ353*'Bảng giá mua 2015'!NN352</f>
        <v>0</v>
      </c>
      <c r="OS353" s="53">
        <f>'Hàng tồn'!NO354</f>
        <v>0</v>
      </c>
      <c r="OT353" s="168">
        <f>OS353*'Bảng giá mua 2015'!NP352</f>
        <v>0</v>
      </c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72">
        <f t="shared" si="353"/>
        <v>0</v>
      </c>
      <c r="PZ353" s="57">
        <f>PY353*'Bảng giá mua 2015'!OV352</f>
        <v>0</v>
      </c>
      <c r="QA353" s="53">
        <f>'Hàng tồn'!OW354</f>
        <v>0</v>
      </c>
      <c r="QB353" s="168">
        <f>QA353*'Bảng giá mua 2015'!OX352</f>
        <v>0</v>
      </c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72">
        <f t="shared" si="354"/>
        <v>0</v>
      </c>
      <c r="RH353" s="57">
        <f>RG353*'Bảng giá mua 2015'!QD352</f>
        <v>0</v>
      </c>
      <c r="RI353" s="53">
        <f>'Hàng tồn'!QE354</f>
        <v>0</v>
      </c>
      <c r="RJ353" s="168">
        <f>RI353*'Bảng giá mua 2015'!QF352</f>
        <v>0</v>
      </c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72">
        <f t="shared" si="355"/>
        <v>0</v>
      </c>
      <c r="SP353" s="57">
        <f>SO353*'Bảng giá mua 2015'!RL352</f>
        <v>0</v>
      </c>
      <c r="SQ353" s="53">
        <f>'Hàng tồn'!RM354</f>
        <v>0</v>
      </c>
      <c r="SR353" s="168">
        <f>SQ353*'Bảng giá mua 2015'!RN352</f>
        <v>0</v>
      </c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72">
        <f t="shared" si="356"/>
        <v>0</v>
      </c>
      <c r="TX353" s="57">
        <f>TW353*'Bảng giá mua 2015'!ST352</f>
        <v>0</v>
      </c>
      <c r="TY353" s="53">
        <f>'Hàng tồn'!SU354</f>
        <v>0</v>
      </c>
      <c r="TZ353" s="168">
        <f>TY353*'Bảng giá mua 2015'!SV352</f>
        <v>0</v>
      </c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72">
        <f t="shared" si="357"/>
        <v>0</v>
      </c>
      <c r="VF353" s="57">
        <f>VE353*'Bảng giá mua 2015'!UB352</f>
        <v>0</v>
      </c>
      <c r="VG353" s="53">
        <f>'Hàng tồn'!UC354</f>
        <v>0</v>
      </c>
      <c r="VH353" s="168">
        <f>VG353*'Bảng giá mua 2015'!UD352</f>
        <v>0</v>
      </c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72">
        <f t="shared" si="358"/>
        <v>0</v>
      </c>
      <c r="WN353" s="57">
        <f>WM353*'Bảng giá mua 2015'!VJ352</f>
        <v>0</v>
      </c>
      <c r="WO353" s="53">
        <f>'Hàng tồn'!VK354</f>
        <v>0</v>
      </c>
      <c r="WP353" s="168">
        <f>WO353*'Bảng giá mua 2015'!VL352</f>
        <v>0</v>
      </c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72">
        <f t="shared" si="359"/>
        <v>0</v>
      </c>
      <c r="XV353" s="57">
        <f>XU353*'Bảng giá mua 2015'!WR352</f>
        <v>0</v>
      </c>
      <c r="XW353" s="53">
        <f>'Hàng tồn'!WS354</f>
        <v>0</v>
      </c>
      <c r="XX353" s="168">
        <f>XW353*'Bảng giá mua 2015'!WT352</f>
        <v>0</v>
      </c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72">
        <f t="shared" si="360"/>
        <v>0</v>
      </c>
      <c r="ZD353" s="57">
        <f>ZC353*'Bảng giá mua 2015'!XZ352</f>
        <v>0</v>
      </c>
      <c r="ZE353" s="53">
        <f>'Hàng tồn'!YA354</f>
        <v>0</v>
      </c>
      <c r="ZF353" s="168">
        <f>ZE353*'Bảng giá mua 2015'!YB352</f>
        <v>0</v>
      </c>
      <c r="ZG353" s="55"/>
      <c r="ZH353" s="55"/>
      <c r="ZI353" s="55"/>
      <c r="ZJ353" s="55"/>
      <c r="ZK353" s="55"/>
      <c r="ZL353" s="55"/>
      <c r="ZM353" s="55"/>
      <c r="ZN353" s="55"/>
      <c r="ZO353" s="55"/>
      <c r="ZP353" s="55"/>
      <c r="ZQ353" s="55"/>
      <c r="ZR353" s="55"/>
      <c r="ZS353" s="55"/>
      <c r="ZT353" s="55"/>
      <c r="ZU353" s="55"/>
      <c r="ZV353" s="55"/>
      <c r="ZW353" s="55"/>
      <c r="ZX353" s="55"/>
      <c r="ZY353" s="55"/>
      <c r="ZZ353" s="55"/>
      <c r="AAA353" s="55"/>
      <c r="AAB353" s="55"/>
      <c r="AAC353" s="55"/>
      <c r="AAD353" s="55"/>
      <c r="AAE353" s="55"/>
      <c r="AAF353" s="55"/>
      <c r="AAG353" s="55"/>
      <c r="AAH353" s="55"/>
      <c r="AAI353" s="55"/>
      <c r="AAJ353" s="55"/>
      <c r="AAK353" s="72">
        <f t="shared" si="361"/>
        <v>0</v>
      </c>
      <c r="AAL353" s="57">
        <f>AAK353*'Bảng giá mua 2015'!ZH352</f>
        <v>0</v>
      </c>
      <c r="AAM353" s="53">
        <f>'Hàng tồn'!ZI354</f>
        <v>0</v>
      </c>
      <c r="AAN353" s="168">
        <f>AAM353*'Bảng giá mua 2015'!ZJ352</f>
        <v>0</v>
      </c>
      <c r="AAO353" s="55"/>
      <c r="AAP353" s="55"/>
      <c r="AAQ353" s="55"/>
      <c r="AAR353" s="55"/>
      <c r="AAS353" s="55"/>
      <c r="AAT353" s="55"/>
      <c r="AAU353" s="55"/>
      <c r="AAV353" s="55"/>
      <c r="AAW353" s="55"/>
      <c r="AAX353" s="55"/>
      <c r="AAY353" s="55"/>
      <c r="AAZ353" s="55"/>
      <c r="ABA353" s="55"/>
      <c r="ABB353" s="55"/>
      <c r="ABC353" s="55"/>
      <c r="ABD353" s="55"/>
      <c r="ABE353" s="55"/>
      <c r="ABF353" s="55"/>
      <c r="ABG353" s="55"/>
      <c r="ABH353" s="55"/>
      <c r="ABI353" s="55"/>
      <c r="ABJ353" s="55"/>
      <c r="ABK353" s="55"/>
      <c r="ABL353" s="55"/>
      <c r="ABM353" s="55"/>
      <c r="ABN353" s="55"/>
      <c r="ABO353" s="55"/>
      <c r="ABP353" s="55"/>
      <c r="ABQ353" s="55"/>
      <c r="ABR353" s="55"/>
      <c r="ABS353" s="72">
        <f t="shared" si="362"/>
        <v>0</v>
      </c>
      <c r="ABT353" s="57">
        <f>ABS353*'Bảng giá mua 2015'!AAP352</f>
        <v>0</v>
      </c>
      <c r="ABU353" s="53">
        <f>'Hàng tồn'!AAQ354</f>
        <v>0</v>
      </c>
      <c r="ABV353" s="168">
        <f>ABU353*'Bảng giá mua 2015'!AAR352</f>
        <v>0</v>
      </c>
      <c r="ABW353" s="55"/>
      <c r="ABX353" s="55"/>
      <c r="ABY353" s="55"/>
      <c r="ABZ353" s="55"/>
      <c r="ACA353" s="55"/>
      <c r="ACB353" s="55"/>
      <c r="ACC353" s="55"/>
      <c r="ACD353" s="55"/>
      <c r="ACE353" s="55"/>
      <c r="ACF353" s="55"/>
      <c r="ACG353" s="55"/>
      <c r="ACH353" s="55"/>
      <c r="ACI353" s="55"/>
      <c r="ACJ353" s="55"/>
      <c r="ACK353" s="55"/>
      <c r="ACL353" s="55"/>
      <c r="ACM353" s="55"/>
      <c r="ACN353" s="55"/>
      <c r="ACO353" s="55"/>
      <c r="ACP353" s="55"/>
      <c r="ACQ353" s="55"/>
      <c r="ACR353" s="55"/>
      <c r="ACS353" s="55"/>
      <c r="ACT353" s="55"/>
      <c r="ACU353" s="55"/>
      <c r="ACV353" s="55"/>
      <c r="ACW353" s="55"/>
      <c r="ACX353" s="55"/>
      <c r="ACY353" s="55"/>
      <c r="ACZ353" s="55"/>
      <c r="ADA353" s="72">
        <f t="shared" si="363"/>
        <v>0</v>
      </c>
      <c r="ADB353" s="57">
        <f>ADA353*'Bảng giá mua 2015'!ABX352</f>
        <v>0</v>
      </c>
      <c r="ADC353" s="53">
        <f>'Hàng tồn'!ABY354</f>
        <v>0</v>
      </c>
      <c r="ADD353" s="168">
        <f>ADC353*'Bảng giá mua 2015'!ABZ352</f>
        <v>0</v>
      </c>
      <c r="ADE353" s="55"/>
      <c r="ADF353" s="55"/>
      <c r="ADG353" s="55"/>
      <c r="ADH353" s="55"/>
      <c r="ADI353" s="55"/>
      <c r="ADJ353" s="55"/>
      <c r="ADK353" s="55"/>
      <c r="ADL353" s="55"/>
      <c r="ADM353" s="55"/>
      <c r="ADN353" s="55"/>
      <c r="ADO353" s="55"/>
      <c r="ADP353" s="55"/>
      <c r="ADQ353" s="55"/>
      <c r="ADR353" s="55"/>
      <c r="ADS353" s="55"/>
      <c r="ADT353" s="55"/>
      <c r="ADU353" s="55"/>
      <c r="ADV353" s="55"/>
      <c r="ADW353" s="55"/>
      <c r="ADX353" s="55"/>
      <c r="ADY353" s="55"/>
      <c r="ADZ353" s="55"/>
      <c r="AEA353" s="55"/>
      <c r="AEB353" s="55"/>
      <c r="AEC353" s="55"/>
      <c r="AED353" s="55"/>
      <c r="AEE353" s="55"/>
      <c r="AEF353" s="55"/>
      <c r="AEG353" s="55"/>
      <c r="AEH353" s="55"/>
      <c r="AEI353" s="72">
        <f t="shared" si="364"/>
        <v>0</v>
      </c>
      <c r="AEJ353" s="57">
        <f>AEI353*'Bảng giá mua 2015'!ADF352</f>
        <v>0</v>
      </c>
      <c r="AEK353" s="53">
        <f>'Hàng tồn'!ADG354</f>
        <v>0</v>
      </c>
      <c r="AEL353" s="168">
        <f>AEK353*'Bảng giá mua 2015'!ADH352</f>
        <v>0</v>
      </c>
      <c r="AEM353" s="55"/>
      <c r="AEN353" s="55"/>
      <c r="AEO353" s="55"/>
      <c r="AEP353" s="55"/>
      <c r="AEQ353" s="55"/>
      <c r="AER353" s="55"/>
      <c r="AES353" s="55"/>
      <c r="AET353" s="55"/>
      <c r="AEU353" s="55"/>
      <c r="AEV353" s="55"/>
      <c r="AEW353" s="55"/>
      <c r="AEX353" s="55"/>
      <c r="AEY353" s="55"/>
      <c r="AEZ353" s="55"/>
      <c r="AFA353" s="55"/>
      <c r="AFB353" s="55"/>
      <c r="AFC353" s="55"/>
      <c r="AFD353" s="55"/>
      <c r="AFE353" s="55"/>
      <c r="AFF353" s="55"/>
      <c r="AFG353" s="55"/>
      <c r="AFH353" s="55"/>
      <c r="AFI353" s="55"/>
      <c r="AFJ353" s="55"/>
      <c r="AFK353" s="55"/>
      <c r="AFL353" s="55"/>
      <c r="AFM353" s="55"/>
      <c r="AFN353" s="55"/>
      <c r="AFO353" s="55"/>
      <c r="AFP353" s="55"/>
      <c r="AFQ353" s="72">
        <f t="shared" si="365"/>
        <v>0</v>
      </c>
      <c r="AFR353" s="57">
        <f>AFQ353*'Bảng giá mua 2015'!AEN352</f>
        <v>0</v>
      </c>
      <c r="AFS353" s="53">
        <f>'Hàng tồn'!AEO354</f>
        <v>0</v>
      </c>
      <c r="AFT353" s="168">
        <f>AFS353*'Bảng giá mua 2015'!AEP352</f>
        <v>0</v>
      </c>
      <c r="AFU353" s="55"/>
      <c r="AFV353" s="55"/>
      <c r="AFW353" s="55"/>
      <c r="AFX353" s="55"/>
      <c r="AFY353" s="55"/>
      <c r="AFZ353" s="55"/>
      <c r="AGA353" s="55"/>
      <c r="AGB353" s="55"/>
      <c r="AGC353" s="55"/>
      <c r="AGD353" s="55"/>
      <c r="AGE353" s="55"/>
      <c r="AGF353" s="55"/>
      <c r="AGG353" s="55"/>
      <c r="AGH353" s="55"/>
      <c r="AGI353" s="55"/>
      <c r="AGJ353" s="55"/>
      <c r="AGK353" s="55"/>
      <c r="AGL353" s="55"/>
      <c r="AGM353" s="55"/>
      <c r="AGN353" s="55"/>
      <c r="AGO353" s="55"/>
      <c r="AGP353" s="55"/>
      <c r="AGQ353" s="55"/>
      <c r="AGR353" s="55"/>
      <c r="AGS353" s="55"/>
      <c r="AGT353" s="55"/>
      <c r="AGU353" s="55"/>
      <c r="AGV353" s="55"/>
      <c r="AGW353" s="55"/>
      <c r="AGX353" s="55"/>
      <c r="AGY353" s="72">
        <f t="shared" si="366"/>
        <v>0</v>
      </c>
      <c r="AGZ353" s="57">
        <f>AGY353*'Bảng giá mua 2015'!AFV352</f>
        <v>0</v>
      </c>
      <c r="AHA353" s="53">
        <f>'Hàng tồn'!AFW354</f>
        <v>0</v>
      </c>
      <c r="AHB353" s="168">
        <f>AHA353*'Bảng giá mua 2015'!AFX352</f>
        <v>0</v>
      </c>
      <c r="AHC353" s="55"/>
      <c r="AHD353" s="55"/>
      <c r="AHE353" s="55"/>
      <c r="AHF353" s="55"/>
      <c r="AHG353" s="55"/>
      <c r="AHH353" s="55"/>
      <c r="AHI353" s="55"/>
      <c r="AHJ353" s="55"/>
      <c r="AHK353" s="55"/>
      <c r="AHL353" s="55"/>
      <c r="AHM353" s="55"/>
      <c r="AHN353" s="55"/>
      <c r="AHO353" s="55"/>
      <c r="AHP353" s="55"/>
      <c r="AHQ353" s="55"/>
      <c r="AHR353" s="55"/>
      <c r="AHS353" s="55"/>
      <c r="AHT353" s="55"/>
      <c r="AHU353" s="55"/>
      <c r="AHV353" s="55"/>
      <c r="AHW353" s="55"/>
      <c r="AHX353" s="55"/>
      <c r="AHY353" s="55"/>
      <c r="AHZ353" s="55"/>
      <c r="AIA353" s="55"/>
      <c r="AIB353" s="55"/>
      <c r="AIC353" s="55"/>
      <c r="AID353" s="55"/>
      <c r="AIE353" s="55"/>
      <c r="AIF353" s="55"/>
      <c r="AIG353" s="72">
        <f t="shared" si="367"/>
        <v>0</v>
      </c>
      <c r="AIH353" s="57">
        <f>AIG353*'Bảng giá bán 2015'!AC352</f>
        <v>0</v>
      </c>
      <c r="AII353" s="53">
        <f>'Hàng tồn'!AHE354</f>
        <v>0</v>
      </c>
      <c r="AIJ353" s="168">
        <f>AII353*'Bảng giá bán 2015'!AD352</f>
        <v>0</v>
      </c>
      <c r="AIK353" s="55"/>
      <c r="AIL353" s="55"/>
      <c r="AIM353" s="55"/>
      <c r="AIN353" s="55"/>
      <c r="AIO353" s="55"/>
      <c r="AIP353" s="55"/>
      <c r="AIQ353" s="55"/>
      <c r="AIR353" s="55"/>
      <c r="AIS353" s="55"/>
      <c r="AIT353" s="55"/>
      <c r="AIU353" s="55"/>
      <c r="AIV353" s="55"/>
      <c r="AIW353" s="55"/>
      <c r="AIX353" s="55"/>
      <c r="AIY353" s="55"/>
      <c r="AIZ353" s="55"/>
      <c r="AJA353" s="55"/>
      <c r="AJB353" s="55"/>
      <c r="AJC353" s="55"/>
      <c r="AJD353" s="55"/>
      <c r="AJE353" s="55"/>
      <c r="AJF353" s="55"/>
      <c r="AJG353" s="55"/>
      <c r="AJH353" s="55"/>
      <c r="AJI353" s="55"/>
      <c r="AJJ353" s="55"/>
      <c r="AJK353" s="55"/>
      <c r="AJL353" s="55"/>
      <c r="AJM353" s="55"/>
      <c r="AJN353" s="55"/>
      <c r="AJO353" s="72">
        <f t="shared" si="368"/>
        <v>0</v>
      </c>
      <c r="AJP353" s="57">
        <f>AJO353*'Bảng giá bán 2015'!AD352</f>
        <v>0</v>
      </c>
      <c r="AJQ353" s="53">
        <f>'Hàng tồn'!AIM354</f>
        <v>0</v>
      </c>
      <c r="AJR353" s="168">
        <f>AJQ353*'Bảng giá mua 2015'!AIN352</f>
        <v>0</v>
      </c>
      <c r="AJS353" s="55"/>
      <c r="AJT353" s="55"/>
      <c r="AJU353" s="55"/>
      <c r="AJV353" s="55"/>
      <c r="AJW353" s="55"/>
      <c r="AJX353" s="55"/>
      <c r="AJY353" s="55"/>
      <c r="AJZ353" s="55"/>
      <c r="AKA353" s="55"/>
      <c r="AKB353" s="55"/>
      <c r="AKC353" s="55"/>
      <c r="AKD353" s="55"/>
      <c r="AKE353" s="55"/>
      <c r="AKF353" s="55"/>
      <c r="AKG353" s="55"/>
      <c r="AKH353" s="55"/>
      <c r="AKI353" s="55"/>
      <c r="AKJ353" s="55"/>
      <c r="AKK353" s="55"/>
      <c r="AKL353" s="55"/>
      <c r="AKM353" s="55"/>
      <c r="AKN353" s="55"/>
      <c r="AKO353" s="55"/>
      <c r="AKP353" s="55"/>
      <c r="AKQ353" s="55"/>
      <c r="AKR353" s="55"/>
      <c r="AKS353" s="55"/>
      <c r="AKT353" s="55"/>
      <c r="AKU353" s="55"/>
      <c r="AKV353" s="55"/>
      <c r="AKW353" s="72">
        <f t="shared" si="369"/>
        <v>0</v>
      </c>
      <c r="AKX353" s="57">
        <f>AKW353*'Bảng giá bán 2015'!BL352</f>
        <v>0</v>
      </c>
      <c r="AKY353" s="53">
        <f>'Hàng tồn'!AJU354</f>
        <v>0</v>
      </c>
      <c r="AKZ353" s="168">
        <f>AKY353*'Bảng giá mua 2015'!AJV352</f>
        <v>0</v>
      </c>
      <c r="ALA353" s="55"/>
      <c r="ALB353" s="55"/>
      <c r="ALC353" s="55"/>
      <c r="ALD353" s="55"/>
      <c r="ALE353" s="55"/>
      <c r="ALF353" s="55"/>
      <c r="ALG353" s="55"/>
      <c r="ALH353" s="55"/>
      <c r="ALI353" s="55"/>
      <c r="ALJ353" s="55"/>
      <c r="ALK353" s="55"/>
      <c r="ALL353" s="55"/>
      <c r="ALM353" s="55"/>
      <c r="ALN353" s="55"/>
      <c r="ALO353" s="55"/>
      <c r="ALP353" s="55"/>
      <c r="ALQ353" s="55"/>
      <c r="ALR353" s="55"/>
      <c r="ALS353" s="55"/>
      <c r="ALT353" s="55"/>
      <c r="ALU353" s="55"/>
      <c r="ALV353" s="55"/>
      <c r="ALW353" s="55"/>
      <c r="ALX353" s="55"/>
      <c r="ALY353" s="55"/>
      <c r="ALZ353" s="55"/>
      <c r="AMA353" s="55"/>
      <c r="AMB353" s="55"/>
      <c r="AMC353" s="55"/>
      <c r="AMD353" s="55"/>
      <c r="AME353" s="72">
        <f t="shared" si="370"/>
        <v>0</v>
      </c>
      <c r="AMF353" s="57">
        <f>AME353*'Bảng giá bán 2015'!CT352</f>
        <v>0</v>
      </c>
      <c r="AMG353" s="53">
        <f>'Hàng tồn'!ALC354</f>
        <v>0</v>
      </c>
      <c r="AMH353" s="168">
        <f>AMG353*'Bảng giá mua 2015'!ALD352</f>
        <v>0</v>
      </c>
      <c r="AMI353" s="55"/>
      <c r="AMJ353" s="55"/>
      <c r="AMK353" s="55"/>
      <c r="AML353" s="55"/>
      <c r="AMM353" s="55"/>
      <c r="AMN353" s="55"/>
      <c r="AMO353" s="55"/>
      <c r="AMP353" s="55"/>
      <c r="AMQ353" s="55"/>
      <c r="AMR353" s="55"/>
      <c r="AMS353" s="55"/>
      <c r="AMT353" s="55"/>
      <c r="AMU353" s="55"/>
      <c r="AMV353" s="55"/>
      <c r="AMW353" s="55"/>
      <c r="AMX353" s="55"/>
      <c r="AMY353" s="55"/>
      <c r="AMZ353" s="55"/>
      <c r="ANA353" s="55"/>
      <c r="ANB353" s="55"/>
      <c r="ANC353" s="55"/>
      <c r="AND353" s="55"/>
      <c r="ANE353" s="55"/>
      <c r="ANF353" s="55"/>
      <c r="ANG353" s="55"/>
      <c r="ANH353" s="55"/>
      <c r="ANI353" s="55"/>
      <c r="ANJ353" s="55"/>
      <c r="ANK353" s="55"/>
      <c r="ANL353" s="55"/>
      <c r="ANM353" s="72">
        <f t="shared" si="371"/>
        <v>0</v>
      </c>
      <c r="ANN353" s="57">
        <f>ANM353*'Bảng giá bán 2015'!EB352</f>
        <v>0</v>
      </c>
      <c r="ANO353" s="53">
        <f>'Hàng tồn'!AMK354</f>
        <v>0</v>
      </c>
      <c r="ANP353" s="168">
        <f>ANO353*'Bảng giá mua 2015'!AML352</f>
        <v>0</v>
      </c>
    </row>
    <row r="354" spans="1:1056" x14ac:dyDescent="0.3">
      <c r="A354" s="131"/>
      <c r="B354" s="58" t="s">
        <v>6</v>
      </c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72">
        <f t="shared" si="341"/>
        <v>0</v>
      </c>
      <c r="AH354" s="57">
        <f>AG354*'Bảng giá mua 2015'!D353</f>
        <v>0</v>
      </c>
      <c r="AI354" s="53">
        <f>'Hàng tồn'!E355</f>
        <v>0</v>
      </c>
      <c r="AJ354" s="168">
        <f>AI354*'Bảng giá mua 2015'!F353</f>
        <v>0</v>
      </c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72">
        <f t="shared" si="342"/>
        <v>0</v>
      </c>
      <c r="BP354" s="57">
        <f>BO354*'Bảng giá mua 2015'!AL353</f>
        <v>0</v>
      </c>
      <c r="BQ354" s="53">
        <f>'Hàng tồn'!AM355</f>
        <v>10</v>
      </c>
      <c r="BR354" s="168">
        <f>BQ354*'Bảng giá mua 2015'!AN353</f>
        <v>0</v>
      </c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72">
        <f t="shared" si="343"/>
        <v>0</v>
      </c>
      <c r="CX354" s="57">
        <f>CW354*'Bảng giá mua 2015'!BT353</f>
        <v>0</v>
      </c>
      <c r="CY354" s="53">
        <f>'Hàng tồn'!BU355</f>
        <v>0</v>
      </c>
      <c r="CZ354" s="168">
        <f>CY354*'Bảng giá mua 2015'!BV353</f>
        <v>0</v>
      </c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72">
        <f t="shared" si="344"/>
        <v>0</v>
      </c>
      <c r="EF354" s="57">
        <f>EE354*'Bảng giá mua 2015'!DB353</f>
        <v>0</v>
      </c>
      <c r="EG354" s="53">
        <f>'Hàng tồn'!DC355</f>
        <v>27</v>
      </c>
      <c r="EH354" s="168">
        <f>EG354*'Bảng giá mua 2015'!DD353</f>
        <v>0</v>
      </c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72">
        <f t="shared" si="345"/>
        <v>0</v>
      </c>
      <c r="FN354" s="57">
        <f>FM354*'Bảng giá mua 2015'!EJ353</f>
        <v>0</v>
      </c>
      <c r="FO354" s="53">
        <f>'Hàng tồn'!EK355</f>
        <v>0</v>
      </c>
      <c r="FP354" s="168">
        <f>FO354*'Bảng giá mua 2015'!EL353</f>
        <v>0</v>
      </c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72">
        <f t="shared" si="346"/>
        <v>0</v>
      </c>
      <c r="GV354" s="57">
        <f>GU354*'Bảng giá mua 2015'!FR353</f>
        <v>0</v>
      </c>
      <c r="GW354" s="53">
        <f>'Hàng tồn'!FS355</f>
        <v>0</v>
      </c>
      <c r="GX354" s="168">
        <f>GW354*'Bảng giá mua 2015'!FT353</f>
        <v>0</v>
      </c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72">
        <f t="shared" si="347"/>
        <v>0</v>
      </c>
      <c r="ID354" s="57">
        <f>IC354*'Bảng giá mua 2015'!GZ353</f>
        <v>0</v>
      </c>
      <c r="IE354" s="53">
        <f>'Hàng tồn'!HA355</f>
        <v>0</v>
      </c>
      <c r="IF354" s="168">
        <f>IE354*'Bảng giá mua 2015'!HB353</f>
        <v>0</v>
      </c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72">
        <f t="shared" si="348"/>
        <v>0</v>
      </c>
      <c r="JL354" s="57">
        <f>JK354*'Bảng giá mua 2015'!IH353</f>
        <v>0</v>
      </c>
      <c r="JM354" s="53">
        <f>'Hàng tồn'!II355</f>
        <v>0</v>
      </c>
      <c r="JN354" s="168">
        <f>JM354*'Bảng giá mua 2015'!IJ353</f>
        <v>0</v>
      </c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72">
        <f t="shared" si="349"/>
        <v>0</v>
      </c>
      <c r="KT354" s="57">
        <f>KS354*'Bảng giá mua 2015'!JP353</f>
        <v>0</v>
      </c>
      <c r="KU354" s="53">
        <f>'Hàng tồn'!JQ355</f>
        <v>0</v>
      </c>
      <c r="KV354" s="168">
        <f>KU354*'Bảng giá mua 2015'!JR353</f>
        <v>0</v>
      </c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72">
        <f t="shared" si="350"/>
        <v>0</v>
      </c>
      <c r="MB354" s="57">
        <f>MA354*'Bảng giá mua 2015'!KX353</f>
        <v>0</v>
      </c>
      <c r="MC354" s="53">
        <f>'Hàng tồn'!KY355</f>
        <v>0</v>
      </c>
      <c r="MD354" s="168">
        <f>MC354*'Bảng giá mua 2015'!KZ353</f>
        <v>0</v>
      </c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72">
        <f t="shared" si="351"/>
        <v>0</v>
      </c>
      <c r="NJ354" s="57">
        <f>NI354*'Bảng giá mua 2015'!MF353</f>
        <v>0</v>
      </c>
      <c r="NK354" s="53">
        <f>'Hàng tồn'!MG355</f>
        <v>0</v>
      </c>
      <c r="NL354" s="168">
        <f>NK354*'Bảng giá mua 2015'!MH353</f>
        <v>0</v>
      </c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72">
        <f t="shared" si="352"/>
        <v>0</v>
      </c>
      <c r="OR354" s="57">
        <f>OQ354*'Bảng giá mua 2015'!NN353</f>
        <v>0</v>
      </c>
      <c r="OS354" s="53">
        <f>'Hàng tồn'!NO355</f>
        <v>0</v>
      </c>
      <c r="OT354" s="168">
        <f>OS354*'Bảng giá mua 2015'!NP353</f>
        <v>0</v>
      </c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72">
        <f t="shared" si="353"/>
        <v>0</v>
      </c>
      <c r="PZ354" s="57">
        <f>PY354*'Bảng giá mua 2015'!OV353</f>
        <v>0</v>
      </c>
      <c r="QA354" s="53">
        <f>'Hàng tồn'!OW355</f>
        <v>0</v>
      </c>
      <c r="QB354" s="168">
        <f>QA354*'Bảng giá mua 2015'!OX353</f>
        <v>0</v>
      </c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72">
        <f t="shared" si="354"/>
        <v>0</v>
      </c>
      <c r="RH354" s="57">
        <f>RG354*'Bảng giá mua 2015'!QD353</f>
        <v>0</v>
      </c>
      <c r="RI354" s="53">
        <f>'Hàng tồn'!QE355</f>
        <v>0</v>
      </c>
      <c r="RJ354" s="168">
        <f>RI354*'Bảng giá mua 2015'!QF353</f>
        <v>0</v>
      </c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72">
        <f t="shared" si="355"/>
        <v>0</v>
      </c>
      <c r="SP354" s="57">
        <f>SO354*'Bảng giá mua 2015'!RL353</f>
        <v>0</v>
      </c>
      <c r="SQ354" s="53">
        <f>'Hàng tồn'!RM355</f>
        <v>0</v>
      </c>
      <c r="SR354" s="168">
        <f>SQ354*'Bảng giá mua 2015'!RN353</f>
        <v>0</v>
      </c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72">
        <f t="shared" si="356"/>
        <v>0</v>
      </c>
      <c r="TX354" s="57">
        <f>TW354*'Bảng giá mua 2015'!ST353</f>
        <v>0</v>
      </c>
      <c r="TY354" s="53">
        <f>'Hàng tồn'!SU355</f>
        <v>0</v>
      </c>
      <c r="TZ354" s="168">
        <f>TY354*'Bảng giá mua 2015'!SV353</f>
        <v>0</v>
      </c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72">
        <f t="shared" si="357"/>
        <v>0</v>
      </c>
      <c r="VF354" s="57">
        <f>VE354*'Bảng giá mua 2015'!UB353</f>
        <v>0</v>
      </c>
      <c r="VG354" s="53">
        <f>'Hàng tồn'!UC355</f>
        <v>0</v>
      </c>
      <c r="VH354" s="168">
        <f>VG354*'Bảng giá mua 2015'!UD353</f>
        <v>0</v>
      </c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72">
        <f t="shared" si="358"/>
        <v>0</v>
      </c>
      <c r="WN354" s="57">
        <f>WM354*'Bảng giá mua 2015'!VJ353</f>
        <v>0</v>
      </c>
      <c r="WO354" s="53">
        <f>'Hàng tồn'!VK355</f>
        <v>0</v>
      </c>
      <c r="WP354" s="168">
        <f>WO354*'Bảng giá mua 2015'!VL353</f>
        <v>0</v>
      </c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72">
        <f t="shared" si="359"/>
        <v>0</v>
      </c>
      <c r="XV354" s="57">
        <f>XU354*'Bảng giá mua 2015'!WR353</f>
        <v>0</v>
      </c>
      <c r="XW354" s="53">
        <f>'Hàng tồn'!WS355</f>
        <v>0</v>
      </c>
      <c r="XX354" s="168">
        <f>XW354*'Bảng giá mua 2015'!WT353</f>
        <v>0</v>
      </c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72">
        <f t="shared" si="360"/>
        <v>0</v>
      </c>
      <c r="ZD354" s="57">
        <f>ZC354*'Bảng giá mua 2015'!XZ353</f>
        <v>0</v>
      </c>
      <c r="ZE354" s="53">
        <f>'Hàng tồn'!YA355</f>
        <v>0</v>
      </c>
      <c r="ZF354" s="168">
        <f>ZE354*'Bảng giá mua 2015'!YB353</f>
        <v>0</v>
      </c>
      <c r="ZG354" s="55"/>
      <c r="ZH354" s="55"/>
      <c r="ZI354" s="55"/>
      <c r="ZJ354" s="55"/>
      <c r="ZK354" s="55"/>
      <c r="ZL354" s="55"/>
      <c r="ZM354" s="55"/>
      <c r="ZN354" s="55"/>
      <c r="ZO354" s="55"/>
      <c r="ZP354" s="55"/>
      <c r="ZQ354" s="55"/>
      <c r="ZR354" s="55"/>
      <c r="ZS354" s="55"/>
      <c r="ZT354" s="55"/>
      <c r="ZU354" s="55"/>
      <c r="ZV354" s="55"/>
      <c r="ZW354" s="55"/>
      <c r="ZX354" s="55"/>
      <c r="ZY354" s="55"/>
      <c r="ZZ354" s="55"/>
      <c r="AAA354" s="55"/>
      <c r="AAB354" s="55"/>
      <c r="AAC354" s="55"/>
      <c r="AAD354" s="55"/>
      <c r="AAE354" s="55"/>
      <c r="AAF354" s="55"/>
      <c r="AAG354" s="55"/>
      <c r="AAH354" s="55"/>
      <c r="AAI354" s="55"/>
      <c r="AAJ354" s="55"/>
      <c r="AAK354" s="72">
        <f t="shared" si="361"/>
        <v>0</v>
      </c>
      <c r="AAL354" s="57">
        <f>AAK354*'Bảng giá mua 2015'!ZH353</f>
        <v>0</v>
      </c>
      <c r="AAM354" s="53">
        <f>'Hàng tồn'!ZI355</f>
        <v>0</v>
      </c>
      <c r="AAN354" s="168">
        <f>AAM354*'Bảng giá mua 2015'!ZJ353</f>
        <v>0</v>
      </c>
      <c r="AAO354" s="55"/>
      <c r="AAP354" s="55"/>
      <c r="AAQ354" s="55"/>
      <c r="AAR354" s="55"/>
      <c r="AAS354" s="55"/>
      <c r="AAT354" s="55"/>
      <c r="AAU354" s="55"/>
      <c r="AAV354" s="55"/>
      <c r="AAW354" s="55"/>
      <c r="AAX354" s="55"/>
      <c r="AAY354" s="55"/>
      <c r="AAZ354" s="55"/>
      <c r="ABA354" s="55"/>
      <c r="ABB354" s="55"/>
      <c r="ABC354" s="55"/>
      <c r="ABD354" s="55"/>
      <c r="ABE354" s="55"/>
      <c r="ABF354" s="55"/>
      <c r="ABG354" s="55"/>
      <c r="ABH354" s="55"/>
      <c r="ABI354" s="55"/>
      <c r="ABJ354" s="55"/>
      <c r="ABK354" s="55"/>
      <c r="ABL354" s="55"/>
      <c r="ABM354" s="55"/>
      <c r="ABN354" s="55"/>
      <c r="ABO354" s="55"/>
      <c r="ABP354" s="55"/>
      <c r="ABQ354" s="55"/>
      <c r="ABR354" s="55"/>
      <c r="ABS354" s="72">
        <f t="shared" si="362"/>
        <v>0</v>
      </c>
      <c r="ABT354" s="57">
        <f>ABS354*'Bảng giá mua 2015'!AAP353</f>
        <v>0</v>
      </c>
      <c r="ABU354" s="53">
        <f>'Hàng tồn'!AAQ355</f>
        <v>0</v>
      </c>
      <c r="ABV354" s="168">
        <f>ABU354*'Bảng giá mua 2015'!AAR353</f>
        <v>0</v>
      </c>
      <c r="ABW354" s="55"/>
      <c r="ABX354" s="55"/>
      <c r="ABY354" s="55"/>
      <c r="ABZ354" s="55"/>
      <c r="ACA354" s="55"/>
      <c r="ACB354" s="55"/>
      <c r="ACC354" s="55"/>
      <c r="ACD354" s="55"/>
      <c r="ACE354" s="55"/>
      <c r="ACF354" s="55"/>
      <c r="ACG354" s="55"/>
      <c r="ACH354" s="55"/>
      <c r="ACI354" s="55"/>
      <c r="ACJ354" s="55"/>
      <c r="ACK354" s="55"/>
      <c r="ACL354" s="55"/>
      <c r="ACM354" s="55"/>
      <c r="ACN354" s="55"/>
      <c r="ACO354" s="55"/>
      <c r="ACP354" s="55"/>
      <c r="ACQ354" s="55"/>
      <c r="ACR354" s="55"/>
      <c r="ACS354" s="55"/>
      <c r="ACT354" s="55"/>
      <c r="ACU354" s="55"/>
      <c r="ACV354" s="55"/>
      <c r="ACW354" s="55"/>
      <c r="ACX354" s="55"/>
      <c r="ACY354" s="55"/>
      <c r="ACZ354" s="55"/>
      <c r="ADA354" s="72">
        <f t="shared" si="363"/>
        <v>0</v>
      </c>
      <c r="ADB354" s="57">
        <f>ADA354*'Bảng giá mua 2015'!ABX353</f>
        <v>0</v>
      </c>
      <c r="ADC354" s="53">
        <f>'Hàng tồn'!ABY355</f>
        <v>0</v>
      </c>
      <c r="ADD354" s="168">
        <f>ADC354*'Bảng giá mua 2015'!ABZ353</f>
        <v>0</v>
      </c>
      <c r="ADE354" s="55"/>
      <c r="ADF354" s="55"/>
      <c r="ADG354" s="55"/>
      <c r="ADH354" s="55"/>
      <c r="ADI354" s="55"/>
      <c r="ADJ354" s="55"/>
      <c r="ADK354" s="55"/>
      <c r="ADL354" s="55"/>
      <c r="ADM354" s="55"/>
      <c r="ADN354" s="55"/>
      <c r="ADO354" s="55"/>
      <c r="ADP354" s="55"/>
      <c r="ADQ354" s="55"/>
      <c r="ADR354" s="55"/>
      <c r="ADS354" s="55"/>
      <c r="ADT354" s="55"/>
      <c r="ADU354" s="55"/>
      <c r="ADV354" s="55"/>
      <c r="ADW354" s="55"/>
      <c r="ADX354" s="55"/>
      <c r="ADY354" s="55"/>
      <c r="ADZ354" s="55"/>
      <c r="AEA354" s="55"/>
      <c r="AEB354" s="55"/>
      <c r="AEC354" s="55"/>
      <c r="AED354" s="55"/>
      <c r="AEE354" s="55"/>
      <c r="AEF354" s="55"/>
      <c r="AEG354" s="55"/>
      <c r="AEH354" s="55"/>
      <c r="AEI354" s="72">
        <f t="shared" si="364"/>
        <v>0</v>
      </c>
      <c r="AEJ354" s="57">
        <f>AEI354*'Bảng giá mua 2015'!ADF353</f>
        <v>0</v>
      </c>
      <c r="AEK354" s="53">
        <f>'Hàng tồn'!ADG355</f>
        <v>0</v>
      </c>
      <c r="AEL354" s="168">
        <f>AEK354*'Bảng giá mua 2015'!ADH353</f>
        <v>0</v>
      </c>
      <c r="AEM354" s="55"/>
      <c r="AEN354" s="55"/>
      <c r="AEO354" s="55"/>
      <c r="AEP354" s="55"/>
      <c r="AEQ354" s="55"/>
      <c r="AER354" s="55"/>
      <c r="AES354" s="55"/>
      <c r="AET354" s="55"/>
      <c r="AEU354" s="55"/>
      <c r="AEV354" s="55"/>
      <c r="AEW354" s="55"/>
      <c r="AEX354" s="55"/>
      <c r="AEY354" s="55"/>
      <c r="AEZ354" s="55"/>
      <c r="AFA354" s="55"/>
      <c r="AFB354" s="55"/>
      <c r="AFC354" s="55"/>
      <c r="AFD354" s="55"/>
      <c r="AFE354" s="55"/>
      <c r="AFF354" s="55"/>
      <c r="AFG354" s="55"/>
      <c r="AFH354" s="55"/>
      <c r="AFI354" s="55"/>
      <c r="AFJ354" s="55"/>
      <c r="AFK354" s="55"/>
      <c r="AFL354" s="55"/>
      <c r="AFM354" s="55"/>
      <c r="AFN354" s="55"/>
      <c r="AFO354" s="55"/>
      <c r="AFP354" s="55"/>
      <c r="AFQ354" s="72">
        <f t="shared" si="365"/>
        <v>0</v>
      </c>
      <c r="AFR354" s="57">
        <f>AFQ354*'Bảng giá mua 2015'!AEN353</f>
        <v>0</v>
      </c>
      <c r="AFS354" s="53">
        <f>'Hàng tồn'!AEO355</f>
        <v>0</v>
      </c>
      <c r="AFT354" s="168">
        <f>AFS354*'Bảng giá mua 2015'!AEP353</f>
        <v>0</v>
      </c>
      <c r="AFU354" s="55"/>
      <c r="AFV354" s="55"/>
      <c r="AFW354" s="55"/>
      <c r="AFX354" s="55"/>
      <c r="AFY354" s="55"/>
      <c r="AFZ354" s="55"/>
      <c r="AGA354" s="55"/>
      <c r="AGB354" s="55"/>
      <c r="AGC354" s="55"/>
      <c r="AGD354" s="55"/>
      <c r="AGE354" s="55"/>
      <c r="AGF354" s="55"/>
      <c r="AGG354" s="55"/>
      <c r="AGH354" s="55"/>
      <c r="AGI354" s="55"/>
      <c r="AGJ354" s="55"/>
      <c r="AGK354" s="55"/>
      <c r="AGL354" s="55"/>
      <c r="AGM354" s="55"/>
      <c r="AGN354" s="55"/>
      <c r="AGO354" s="55"/>
      <c r="AGP354" s="55"/>
      <c r="AGQ354" s="55"/>
      <c r="AGR354" s="55"/>
      <c r="AGS354" s="55"/>
      <c r="AGT354" s="55"/>
      <c r="AGU354" s="55"/>
      <c r="AGV354" s="55"/>
      <c r="AGW354" s="55"/>
      <c r="AGX354" s="55"/>
      <c r="AGY354" s="72">
        <f t="shared" si="366"/>
        <v>0</v>
      </c>
      <c r="AGZ354" s="57">
        <f>AGY354*'Bảng giá mua 2015'!AFV353</f>
        <v>0</v>
      </c>
      <c r="AHA354" s="53">
        <f>'Hàng tồn'!AFW355</f>
        <v>0</v>
      </c>
      <c r="AHB354" s="168">
        <f>AHA354*'Bảng giá mua 2015'!AFX353</f>
        <v>0</v>
      </c>
      <c r="AHC354" s="55"/>
      <c r="AHD354" s="55"/>
      <c r="AHE354" s="55"/>
      <c r="AHF354" s="55"/>
      <c r="AHG354" s="55">
        <v>1</v>
      </c>
      <c r="AHH354" s="55"/>
      <c r="AHI354" s="55"/>
      <c r="AHJ354" s="55"/>
      <c r="AHK354" s="55"/>
      <c r="AHL354" s="55"/>
      <c r="AHM354" s="55"/>
      <c r="AHN354" s="55"/>
      <c r="AHO354" s="55"/>
      <c r="AHP354" s="55"/>
      <c r="AHQ354" s="55"/>
      <c r="AHR354" s="55"/>
      <c r="AHS354" s="55"/>
      <c r="AHT354" s="55"/>
      <c r="AHU354" s="55"/>
      <c r="AHV354" s="55"/>
      <c r="AHW354" s="55"/>
      <c r="AHX354" s="55"/>
      <c r="AHY354" s="55"/>
      <c r="AHZ354" s="55"/>
      <c r="AIA354" s="55"/>
      <c r="AIB354" s="55"/>
      <c r="AIC354" s="55"/>
      <c r="AID354" s="55"/>
      <c r="AIE354" s="55"/>
      <c r="AIF354" s="55"/>
      <c r="AIG354" s="72">
        <f t="shared" si="367"/>
        <v>1</v>
      </c>
      <c r="AIH354" s="57">
        <f>AIG354*'Bảng giá bán 2015'!AC353</f>
        <v>0</v>
      </c>
      <c r="AII354" s="53">
        <f>'Hàng tồn'!AHE355</f>
        <v>0</v>
      </c>
      <c r="AIJ354" s="168">
        <f>AII354*'Bảng giá bán 2015'!AD353</f>
        <v>0</v>
      </c>
      <c r="AIK354" s="55"/>
      <c r="AIL354" s="55"/>
      <c r="AIM354" s="55">
        <v>1</v>
      </c>
      <c r="AIN354" s="55"/>
      <c r="AIO354" s="55"/>
      <c r="AIP354" s="55"/>
      <c r="AIQ354" s="55">
        <v>1</v>
      </c>
      <c r="AIR354" s="55"/>
      <c r="AIS354" s="55"/>
      <c r="AIT354" s="55"/>
      <c r="AIU354" s="55"/>
      <c r="AIV354" s="55"/>
      <c r="AIW354" s="55"/>
      <c r="AIX354" s="55"/>
      <c r="AIY354" s="55"/>
      <c r="AIZ354" s="55"/>
      <c r="AJA354" s="55"/>
      <c r="AJB354" s="55"/>
      <c r="AJC354" s="55"/>
      <c r="AJD354" s="55"/>
      <c r="AJE354" s="55"/>
      <c r="AJF354" s="55"/>
      <c r="AJG354" s="55"/>
      <c r="AJH354" s="55"/>
      <c r="AJI354" s="55"/>
      <c r="AJJ354" s="55"/>
      <c r="AJK354" s="55"/>
      <c r="AJL354" s="55"/>
      <c r="AJM354" s="55"/>
      <c r="AJN354" s="55"/>
      <c r="AJO354" s="72">
        <f t="shared" si="368"/>
        <v>2</v>
      </c>
      <c r="AJP354" s="57">
        <f>AJO354*'Bảng giá bán 2015'!AD353</f>
        <v>0</v>
      </c>
      <c r="AJQ354" s="53">
        <f>'Hàng tồn'!AIM355</f>
        <v>0</v>
      </c>
      <c r="AJR354" s="168">
        <f>AJQ354*'Bảng giá mua 2015'!AIN353</f>
        <v>0</v>
      </c>
      <c r="AJS354" s="55"/>
      <c r="AJT354" s="55"/>
      <c r="AJU354" s="55"/>
      <c r="AJV354" s="55"/>
      <c r="AJW354" s="55"/>
      <c r="AJX354" s="55"/>
      <c r="AJY354" s="55"/>
      <c r="AJZ354" s="55"/>
      <c r="AKA354" s="55"/>
      <c r="AKB354" s="55"/>
      <c r="AKC354" s="55"/>
      <c r="AKD354" s="55"/>
      <c r="AKE354" s="55"/>
      <c r="AKF354" s="55"/>
      <c r="AKG354" s="55"/>
      <c r="AKH354" s="55"/>
      <c r="AKI354" s="55"/>
      <c r="AKJ354" s="55"/>
      <c r="AKK354" s="55"/>
      <c r="AKL354" s="55"/>
      <c r="AKM354" s="55"/>
      <c r="AKN354" s="55"/>
      <c r="AKO354" s="55"/>
      <c r="AKP354" s="55"/>
      <c r="AKQ354" s="55"/>
      <c r="AKR354" s="55"/>
      <c r="AKS354" s="55"/>
      <c r="AKT354" s="55"/>
      <c r="AKU354" s="55"/>
      <c r="AKV354" s="55"/>
      <c r="AKW354" s="72">
        <f t="shared" si="369"/>
        <v>0</v>
      </c>
      <c r="AKX354" s="57">
        <f>AKW354*'Bảng giá bán 2015'!BL353</f>
        <v>0</v>
      </c>
      <c r="AKY354" s="53">
        <f>'Hàng tồn'!AJU355</f>
        <v>0</v>
      </c>
      <c r="AKZ354" s="168">
        <f>AKY354*'Bảng giá mua 2015'!AJV353</f>
        <v>0</v>
      </c>
      <c r="ALA354" s="55"/>
      <c r="ALB354" s="55"/>
      <c r="ALC354" s="55"/>
      <c r="ALD354" s="55"/>
      <c r="ALE354" s="55"/>
      <c r="ALF354" s="55"/>
      <c r="ALG354" s="55"/>
      <c r="ALH354" s="55"/>
      <c r="ALI354" s="55"/>
      <c r="ALJ354" s="55"/>
      <c r="ALK354" s="55"/>
      <c r="ALL354" s="55"/>
      <c r="ALM354" s="55"/>
      <c r="ALN354" s="55"/>
      <c r="ALO354" s="55"/>
      <c r="ALP354" s="55"/>
      <c r="ALQ354" s="55"/>
      <c r="ALR354" s="55"/>
      <c r="ALS354" s="55"/>
      <c r="ALT354" s="55"/>
      <c r="ALU354" s="55"/>
      <c r="ALV354" s="55"/>
      <c r="ALW354" s="55"/>
      <c r="ALX354" s="55"/>
      <c r="ALY354" s="55"/>
      <c r="ALZ354" s="55"/>
      <c r="AMA354" s="55"/>
      <c r="AMB354" s="55"/>
      <c r="AMC354" s="55"/>
      <c r="AMD354" s="55"/>
      <c r="AME354" s="72">
        <f t="shared" si="370"/>
        <v>0</v>
      </c>
      <c r="AMF354" s="57">
        <f>AME354*'Bảng giá bán 2015'!CT353</f>
        <v>0</v>
      </c>
      <c r="AMG354" s="53">
        <f>'Hàng tồn'!ALC355</f>
        <v>0</v>
      </c>
      <c r="AMH354" s="168">
        <f>AMG354*'Bảng giá mua 2015'!ALD353</f>
        <v>0</v>
      </c>
      <c r="AMI354" s="55"/>
      <c r="AMJ354" s="55"/>
      <c r="AMK354" s="55"/>
      <c r="AML354" s="55"/>
      <c r="AMM354" s="55"/>
      <c r="AMN354" s="55"/>
      <c r="AMO354" s="55"/>
      <c r="AMP354" s="55"/>
      <c r="AMQ354" s="55"/>
      <c r="AMR354" s="55"/>
      <c r="AMS354" s="55"/>
      <c r="AMT354" s="55"/>
      <c r="AMU354" s="55"/>
      <c r="AMV354" s="55"/>
      <c r="AMW354" s="55"/>
      <c r="AMX354" s="55"/>
      <c r="AMY354" s="55"/>
      <c r="AMZ354" s="55"/>
      <c r="ANA354" s="55"/>
      <c r="ANB354" s="55"/>
      <c r="ANC354" s="55"/>
      <c r="AND354" s="55"/>
      <c r="ANE354" s="55"/>
      <c r="ANF354" s="55"/>
      <c r="ANG354" s="55"/>
      <c r="ANH354" s="55"/>
      <c r="ANI354" s="55"/>
      <c r="ANJ354" s="55"/>
      <c r="ANK354" s="55"/>
      <c r="ANL354" s="55"/>
      <c r="ANM354" s="72">
        <f t="shared" si="371"/>
        <v>0</v>
      </c>
      <c r="ANN354" s="57">
        <f>ANM354*'Bảng giá bán 2015'!EB353</f>
        <v>0</v>
      </c>
      <c r="ANO354" s="53">
        <f>'Hàng tồn'!AMK355</f>
        <v>0</v>
      </c>
      <c r="ANP354" s="168">
        <f>ANO354*'Bảng giá mua 2015'!AML353</f>
        <v>0</v>
      </c>
    </row>
    <row r="355" spans="1:1056" x14ac:dyDescent="0.3">
      <c r="A355" s="131"/>
      <c r="B355" s="58" t="s">
        <v>39</v>
      </c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72">
        <f t="shared" si="341"/>
        <v>0</v>
      </c>
      <c r="AH355" s="57">
        <f>AG355*'Bảng giá mua 2015'!D354</f>
        <v>0</v>
      </c>
      <c r="AI355" s="53" t="str">
        <f>'Hàng tồn'!E356</f>
        <v>Bán</v>
      </c>
      <c r="AJ355" s="168" t="e">
        <f>AI355*'Bảng giá mua 2015'!F354</f>
        <v>#VALUE!</v>
      </c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72">
        <f t="shared" si="342"/>
        <v>0</v>
      </c>
      <c r="BP355" s="57">
        <f>BO355*'Bảng giá mua 2015'!AL354</f>
        <v>0</v>
      </c>
      <c r="BQ355" s="53" t="str">
        <f>'Hàng tồn'!AM356</f>
        <v>LT</v>
      </c>
      <c r="BR355" s="168" t="e">
        <f>BQ355*'Bảng giá mua 2015'!AN354</f>
        <v>#VALUE!</v>
      </c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72">
        <f t="shared" si="343"/>
        <v>0</v>
      </c>
      <c r="CX355" s="57">
        <f>CW355*'Bảng giá mua 2015'!BT354</f>
        <v>0</v>
      </c>
      <c r="CY355" s="53" t="str">
        <f>'Hàng tồn'!BU356</f>
        <v>Bán</v>
      </c>
      <c r="CZ355" s="168" t="e">
        <f>CY355*'Bảng giá mua 2015'!BV354</f>
        <v>#VALUE!</v>
      </c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72">
        <f t="shared" si="344"/>
        <v>0</v>
      </c>
      <c r="EF355" s="57">
        <f>EE355*'Bảng giá mua 2015'!DB354</f>
        <v>0</v>
      </c>
      <c r="EG355" s="53" t="str">
        <f>'Hàng tồn'!DC356</f>
        <v>LT</v>
      </c>
      <c r="EH355" s="168" t="e">
        <f>EG355*'Bảng giá mua 2015'!DD354</f>
        <v>#VALUE!</v>
      </c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72">
        <f t="shared" si="345"/>
        <v>0</v>
      </c>
      <c r="FN355" s="57">
        <f>FM355*'Bảng giá mua 2015'!EJ354</f>
        <v>0</v>
      </c>
      <c r="FO355" s="53">
        <f>'Hàng tồn'!EK356</f>
        <v>0</v>
      </c>
      <c r="FP355" s="168">
        <f>FO355*'Bảng giá mua 2015'!EL354</f>
        <v>0</v>
      </c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72">
        <f t="shared" si="346"/>
        <v>0</v>
      </c>
      <c r="GV355" s="57">
        <f>GU355*'Bảng giá mua 2015'!FR354</f>
        <v>0</v>
      </c>
      <c r="GW355" s="53">
        <f>'Hàng tồn'!FS356</f>
        <v>0</v>
      </c>
      <c r="GX355" s="168">
        <f>GW355*'Bảng giá mua 2015'!FT354</f>
        <v>0</v>
      </c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72">
        <f t="shared" si="347"/>
        <v>0</v>
      </c>
      <c r="ID355" s="57">
        <f>IC355*'Bảng giá mua 2015'!GZ354</f>
        <v>0</v>
      </c>
      <c r="IE355" s="53">
        <f>'Hàng tồn'!HA356</f>
        <v>0</v>
      </c>
      <c r="IF355" s="168">
        <f>IE355*'Bảng giá mua 2015'!HB354</f>
        <v>0</v>
      </c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72">
        <f t="shared" si="348"/>
        <v>0</v>
      </c>
      <c r="JL355" s="57">
        <f>JK355*'Bảng giá mua 2015'!IH354</f>
        <v>0</v>
      </c>
      <c r="JM355" s="53">
        <f>'Hàng tồn'!II356</f>
        <v>0</v>
      </c>
      <c r="JN355" s="168">
        <f>JM355*'Bảng giá mua 2015'!IJ354</f>
        <v>0</v>
      </c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72">
        <f t="shared" si="349"/>
        <v>0</v>
      </c>
      <c r="KT355" s="57">
        <f>KS355*'Bảng giá mua 2015'!JP354</f>
        <v>0</v>
      </c>
      <c r="KU355" s="53">
        <f>'Hàng tồn'!JQ356</f>
        <v>0</v>
      </c>
      <c r="KV355" s="168">
        <f>KU355*'Bảng giá mua 2015'!JR354</f>
        <v>0</v>
      </c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72">
        <f t="shared" si="350"/>
        <v>0</v>
      </c>
      <c r="MB355" s="57">
        <f>MA355*'Bảng giá mua 2015'!KX354</f>
        <v>0</v>
      </c>
      <c r="MC355" s="53">
        <f>'Hàng tồn'!KY356</f>
        <v>0</v>
      </c>
      <c r="MD355" s="168">
        <f>MC355*'Bảng giá mua 2015'!KZ354</f>
        <v>0</v>
      </c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72">
        <f t="shared" si="351"/>
        <v>0</v>
      </c>
      <c r="NJ355" s="57">
        <f>NI355*'Bảng giá mua 2015'!MF354</f>
        <v>0</v>
      </c>
      <c r="NK355" s="53">
        <f>'Hàng tồn'!MG356</f>
        <v>0</v>
      </c>
      <c r="NL355" s="168">
        <f>NK355*'Bảng giá mua 2015'!MH354</f>
        <v>0</v>
      </c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72">
        <f t="shared" si="352"/>
        <v>0</v>
      </c>
      <c r="OR355" s="57">
        <f>OQ355*'Bảng giá mua 2015'!NN354</f>
        <v>0</v>
      </c>
      <c r="OS355" s="53">
        <f>'Hàng tồn'!NO356</f>
        <v>0</v>
      </c>
      <c r="OT355" s="168">
        <f>OS355*'Bảng giá mua 2015'!NP354</f>
        <v>0</v>
      </c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72">
        <f t="shared" si="353"/>
        <v>0</v>
      </c>
      <c r="PZ355" s="57">
        <f>PY355*'Bảng giá mua 2015'!OV354</f>
        <v>0</v>
      </c>
      <c r="QA355" s="53">
        <f>'Hàng tồn'!OW356</f>
        <v>0</v>
      </c>
      <c r="QB355" s="168">
        <f>QA355*'Bảng giá mua 2015'!OX354</f>
        <v>0</v>
      </c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72">
        <f t="shared" si="354"/>
        <v>0</v>
      </c>
      <c r="RH355" s="57">
        <f>RG355*'Bảng giá mua 2015'!QD354</f>
        <v>0</v>
      </c>
      <c r="RI355" s="53">
        <f>'Hàng tồn'!QE356</f>
        <v>0</v>
      </c>
      <c r="RJ355" s="168">
        <f>RI355*'Bảng giá mua 2015'!QF354</f>
        <v>0</v>
      </c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72">
        <f t="shared" si="355"/>
        <v>0</v>
      </c>
      <c r="SP355" s="57">
        <f>SO355*'Bảng giá mua 2015'!RL354</f>
        <v>0</v>
      </c>
      <c r="SQ355" s="53">
        <f>'Hàng tồn'!RM356</f>
        <v>0</v>
      </c>
      <c r="SR355" s="168">
        <f>SQ355*'Bảng giá mua 2015'!RN354</f>
        <v>0</v>
      </c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72">
        <f t="shared" si="356"/>
        <v>0</v>
      </c>
      <c r="TX355" s="57">
        <f>TW355*'Bảng giá mua 2015'!ST354</f>
        <v>0</v>
      </c>
      <c r="TY355" s="53">
        <f>'Hàng tồn'!SU356</f>
        <v>0</v>
      </c>
      <c r="TZ355" s="168">
        <f>TY355*'Bảng giá mua 2015'!SV354</f>
        <v>0</v>
      </c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72">
        <f t="shared" si="357"/>
        <v>0</v>
      </c>
      <c r="VF355" s="57">
        <f>VE355*'Bảng giá mua 2015'!UB354</f>
        <v>0</v>
      </c>
      <c r="VG355" s="53">
        <f>'Hàng tồn'!UC356</f>
        <v>0</v>
      </c>
      <c r="VH355" s="168">
        <f>VG355*'Bảng giá mua 2015'!UD354</f>
        <v>0</v>
      </c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72">
        <f t="shared" si="358"/>
        <v>0</v>
      </c>
      <c r="WN355" s="57">
        <f>WM355*'Bảng giá mua 2015'!VJ354</f>
        <v>0</v>
      </c>
      <c r="WO355" s="53">
        <f>'Hàng tồn'!VK356</f>
        <v>0</v>
      </c>
      <c r="WP355" s="168">
        <f>WO355*'Bảng giá mua 2015'!VL354</f>
        <v>0</v>
      </c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72">
        <f t="shared" si="359"/>
        <v>0</v>
      </c>
      <c r="XV355" s="57">
        <f>XU355*'Bảng giá mua 2015'!WR354</f>
        <v>0</v>
      </c>
      <c r="XW355" s="53">
        <f>'Hàng tồn'!WS356</f>
        <v>0</v>
      </c>
      <c r="XX355" s="168">
        <f>XW355*'Bảng giá mua 2015'!WT354</f>
        <v>0</v>
      </c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72">
        <f t="shared" si="360"/>
        <v>0</v>
      </c>
      <c r="ZD355" s="57">
        <f>ZC355*'Bảng giá mua 2015'!XZ354</f>
        <v>0</v>
      </c>
      <c r="ZE355" s="53">
        <f>'Hàng tồn'!YA356</f>
        <v>0</v>
      </c>
      <c r="ZF355" s="168">
        <f>ZE355*'Bảng giá mua 2015'!YB354</f>
        <v>0</v>
      </c>
      <c r="ZG355" s="55"/>
      <c r="ZH355" s="55"/>
      <c r="ZI355" s="55"/>
      <c r="ZJ355" s="55"/>
      <c r="ZK355" s="55"/>
      <c r="ZL355" s="55"/>
      <c r="ZM355" s="55"/>
      <c r="ZN355" s="55"/>
      <c r="ZO355" s="55"/>
      <c r="ZP355" s="55"/>
      <c r="ZQ355" s="55"/>
      <c r="ZR355" s="55"/>
      <c r="ZS355" s="55"/>
      <c r="ZT355" s="55"/>
      <c r="ZU355" s="55"/>
      <c r="ZV355" s="55"/>
      <c r="ZW355" s="55"/>
      <c r="ZX355" s="55"/>
      <c r="ZY355" s="55"/>
      <c r="ZZ355" s="55"/>
      <c r="AAA355" s="55"/>
      <c r="AAB355" s="55"/>
      <c r="AAC355" s="55"/>
      <c r="AAD355" s="55"/>
      <c r="AAE355" s="55"/>
      <c r="AAF355" s="55"/>
      <c r="AAG355" s="55"/>
      <c r="AAH355" s="55"/>
      <c r="AAI355" s="55"/>
      <c r="AAJ355" s="55"/>
      <c r="AAK355" s="72">
        <f t="shared" si="361"/>
        <v>0</v>
      </c>
      <c r="AAL355" s="57">
        <f>AAK355*'Bảng giá mua 2015'!ZH354</f>
        <v>0</v>
      </c>
      <c r="AAM355" s="53">
        <f>'Hàng tồn'!ZI356</f>
        <v>0</v>
      </c>
      <c r="AAN355" s="168">
        <f>AAM355*'Bảng giá mua 2015'!ZJ354</f>
        <v>0</v>
      </c>
      <c r="AAO355" s="55"/>
      <c r="AAP355" s="55"/>
      <c r="AAQ355" s="55"/>
      <c r="AAR355" s="55"/>
      <c r="AAS355" s="55"/>
      <c r="AAT355" s="55"/>
      <c r="AAU355" s="55"/>
      <c r="AAV355" s="55"/>
      <c r="AAW355" s="55"/>
      <c r="AAX355" s="55"/>
      <c r="AAY355" s="55"/>
      <c r="AAZ355" s="55"/>
      <c r="ABA355" s="55"/>
      <c r="ABB355" s="55"/>
      <c r="ABC355" s="55"/>
      <c r="ABD355" s="55"/>
      <c r="ABE355" s="55"/>
      <c r="ABF355" s="55"/>
      <c r="ABG355" s="55"/>
      <c r="ABH355" s="55"/>
      <c r="ABI355" s="55"/>
      <c r="ABJ355" s="55"/>
      <c r="ABK355" s="55"/>
      <c r="ABL355" s="55"/>
      <c r="ABM355" s="55"/>
      <c r="ABN355" s="55"/>
      <c r="ABO355" s="55"/>
      <c r="ABP355" s="55"/>
      <c r="ABQ355" s="55"/>
      <c r="ABR355" s="55"/>
      <c r="ABS355" s="72">
        <f t="shared" si="362"/>
        <v>0</v>
      </c>
      <c r="ABT355" s="57">
        <f>ABS355*'Bảng giá mua 2015'!AAP354</f>
        <v>0</v>
      </c>
      <c r="ABU355" s="53">
        <f>'Hàng tồn'!AAQ356</f>
        <v>0</v>
      </c>
      <c r="ABV355" s="168">
        <f>ABU355*'Bảng giá mua 2015'!AAR354</f>
        <v>0</v>
      </c>
      <c r="ABW355" s="55"/>
      <c r="ABX355" s="55"/>
      <c r="ABY355" s="55"/>
      <c r="ABZ355" s="55"/>
      <c r="ACA355" s="55"/>
      <c r="ACB355" s="55"/>
      <c r="ACC355" s="55"/>
      <c r="ACD355" s="55"/>
      <c r="ACE355" s="55"/>
      <c r="ACF355" s="55"/>
      <c r="ACG355" s="55"/>
      <c r="ACH355" s="55"/>
      <c r="ACI355" s="55"/>
      <c r="ACJ355" s="55"/>
      <c r="ACK355" s="55"/>
      <c r="ACL355" s="55"/>
      <c r="ACM355" s="55"/>
      <c r="ACN355" s="55"/>
      <c r="ACO355" s="55"/>
      <c r="ACP355" s="55"/>
      <c r="ACQ355" s="55"/>
      <c r="ACR355" s="55"/>
      <c r="ACS355" s="55"/>
      <c r="ACT355" s="55"/>
      <c r="ACU355" s="55"/>
      <c r="ACV355" s="55"/>
      <c r="ACW355" s="55"/>
      <c r="ACX355" s="55"/>
      <c r="ACY355" s="55"/>
      <c r="ACZ355" s="55"/>
      <c r="ADA355" s="72">
        <f t="shared" si="363"/>
        <v>0</v>
      </c>
      <c r="ADB355" s="57">
        <f>ADA355*'Bảng giá mua 2015'!ABX354</f>
        <v>0</v>
      </c>
      <c r="ADC355" s="53">
        <f>'Hàng tồn'!ABY356</f>
        <v>0</v>
      </c>
      <c r="ADD355" s="168">
        <f>ADC355*'Bảng giá mua 2015'!ABZ354</f>
        <v>0</v>
      </c>
      <c r="ADE355" s="55"/>
      <c r="ADF355" s="55"/>
      <c r="ADG355" s="55"/>
      <c r="ADH355" s="55"/>
      <c r="ADI355" s="55"/>
      <c r="ADJ355" s="55"/>
      <c r="ADK355" s="55"/>
      <c r="ADL355" s="55"/>
      <c r="ADM355" s="55"/>
      <c r="ADN355" s="55"/>
      <c r="ADO355" s="55"/>
      <c r="ADP355" s="55"/>
      <c r="ADQ355" s="55"/>
      <c r="ADR355" s="55"/>
      <c r="ADS355" s="55"/>
      <c r="ADT355" s="55"/>
      <c r="ADU355" s="55"/>
      <c r="ADV355" s="55"/>
      <c r="ADW355" s="55"/>
      <c r="ADX355" s="55"/>
      <c r="ADY355" s="55"/>
      <c r="ADZ355" s="55"/>
      <c r="AEA355" s="55"/>
      <c r="AEB355" s="55"/>
      <c r="AEC355" s="55"/>
      <c r="AED355" s="55"/>
      <c r="AEE355" s="55"/>
      <c r="AEF355" s="55"/>
      <c r="AEG355" s="55"/>
      <c r="AEH355" s="55"/>
      <c r="AEI355" s="72">
        <f t="shared" si="364"/>
        <v>0</v>
      </c>
      <c r="AEJ355" s="57">
        <f>AEI355*'Bảng giá mua 2015'!ADF354</f>
        <v>0</v>
      </c>
      <c r="AEK355" s="53">
        <f>'Hàng tồn'!ADG356</f>
        <v>0</v>
      </c>
      <c r="AEL355" s="168">
        <f>AEK355*'Bảng giá mua 2015'!ADH354</f>
        <v>0</v>
      </c>
      <c r="AEM355" s="55"/>
      <c r="AEN355" s="55"/>
      <c r="AEO355" s="55"/>
      <c r="AEP355" s="55"/>
      <c r="AEQ355" s="55"/>
      <c r="AER355" s="55"/>
      <c r="AES355" s="55"/>
      <c r="AET355" s="55"/>
      <c r="AEU355" s="55"/>
      <c r="AEV355" s="55"/>
      <c r="AEW355" s="55"/>
      <c r="AEX355" s="55"/>
      <c r="AEY355" s="55"/>
      <c r="AEZ355" s="55"/>
      <c r="AFA355" s="55"/>
      <c r="AFB355" s="55"/>
      <c r="AFC355" s="55"/>
      <c r="AFD355" s="55"/>
      <c r="AFE355" s="55"/>
      <c r="AFF355" s="55"/>
      <c r="AFG355" s="55"/>
      <c r="AFH355" s="55"/>
      <c r="AFI355" s="55"/>
      <c r="AFJ355" s="55"/>
      <c r="AFK355" s="55"/>
      <c r="AFL355" s="55"/>
      <c r="AFM355" s="55"/>
      <c r="AFN355" s="55"/>
      <c r="AFO355" s="55"/>
      <c r="AFP355" s="55"/>
      <c r="AFQ355" s="72">
        <f t="shared" si="365"/>
        <v>0</v>
      </c>
      <c r="AFR355" s="57">
        <f>AFQ355*'Bảng giá mua 2015'!AEN354</f>
        <v>0</v>
      </c>
      <c r="AFS355" s="53">
        <f>'Hàng tồn'!AEO356</f>
        <v>0</v>
      </c>
      <c r="AFT355" s="168">
        <f>AFS355*'Bảng giá mua 2015'!AEP354</f>
        <v>0</v>
      </c>
      <c r="AFU355" s="55"/>
      <c r="AFV355" s="55"/>
      <c r="AFW355" s="55"/>
      <c r="AFX355" s="55"/>
      <c r="AFY355" s="55"/>
      <c r="AFZ355" s="55"/>
      <c r="AGA355" s="55"/>
      <c r="AGB355" s="55"/>
      <c r="AGC355" s="55"/>
      <c r="AGD355" s="55"/>
      <c r="AGE355" s="55"/>
      <c r="AGF355" s="55"/>
      <c r="AGG355" s="55"/>
      <c r="AGH355" s="55"/>
      <c r="AGI355" s="55"/>
      <c r="AGJ355" s="55"/>
      <c r="AGK355" s="55"/>
      <c r="AGL355" s="55"/>
      <c r="AGM355" s="55"/>
      <c r="AGN355" s="55"/>
      <c r="AGO355" s="55"/>
      <c r="AGP355" s="55"/>
      <c r="AGQ355" s="55"/>
      <c r="AGR355" s="55"/>
      <c r="AGS355" s="55"/>
      <c r="AGT355" s="55"/>
      <c r="AGU355" s="55"/>
      <c r="AGV355" s="55"/>
      <c r="AGW355" s="55"/>
      <c r="AGX355" s="55"/>
      <c r="AGY355" s="72">
        <f t="shared" si="366"/>
        <v>0</v>
      </c>
      <c r="AGZ355" s="57">
        <f>AGY355*'Bảng giá mua 2015'!AFV354</f>
        <v>0</v>
      </c>
      <c r="AHA355" s="53">
        <f>'Hàng tồn'!AFW356</f>
        <v>0</v>
      </c>
      <c r="AHB355" s="168">
        <f>AHA355*'Bảng giá mua 2015'!AFX354</f>
        <v>0</v>
      </c>
      <c r="AHC355" s="55"/>
      <c r="AHD355" s="55"/>
      <c r="AHE355" s="55"/>
      <c r="AHF355" s="55"/>
      <c r="AHG355" s="55"/>
      <c r="AHH355" s="55"/>
      <c r="AHI355" s="55"/>
      <c r="AHJ355" s="55"/>
      <c r="AHK355" s="55"/>
      <c r="AHL355" s="55"/>
      <c r="AHM355" s="55"/>
      <c r="AHN355" s="55"/>
      <c r="AHO355" s="55"/>
      <c r="AHP355" s="55"/>
      <c r="AHQ355" s="55"/>
      <c r="AHR355" s="55"/>
      <c r="AHS355" s="55"/>
      <c r="AHT355" s="55"/>
      <c r="AHU355" s="55"/>
      <c r="AHV355" s="55"/>
      <c r="AHW355" s="55"/>
      <c r="AHX355" s="55"/>
      <c r="AHY355" s="55"/>
      <c r="AHZ355" s="55"/>
      <c r="AIA355" s="55"/>
      <c r="AIB355" s="55"/>
      <c r="AIC355" s="55"/>
      <c r="AID355" s="55"/>
      <c r="AIE355" s="55"/>
      <c r="AIF355" s="55"/>
      <c r="AIG355" s="72">
        <f t="shared" si="367"/>
        <v>0</v>
      </c>
      <c r="AIH355" s="57">
        <f>AIG355*'Bảng giá bán 2015'!AC354</f>
        <v>0</v>
      </c>
      <c r="AII355" s="53">
        <f>'Hàng tồn'!AHE356</f>
        <v>0</v>
      </c>
      <c r="AIJ355" s="168">
        <f>AII355*'Bảng giá bán 2015'!AD354</f>
        <v>0</v>
      </c>
      <c r="AIK355" s="55"/>
      <c r="AIL355" s="55"/>
      <c r="AIM355" s="55"/>
      <c r="AIN355" s="55"/>
      <c r="AIO355" s="55"/>
      <c r="AIP355" s="55"/>
      <c r="AIQ355" s="55"/>
      <c r="AIR355" s="55"/>
      <c r="AIS355" s="55"/>
      <c r="AIT355" s="55"/>
      <c r="AIU355" s="55"/>
      <c r="AIV355" s="55"/>
      <c r="AIW355" s="55"/>
      <c r="AIX355" s="55"/>
      <c r="AIY355" s="55"/>
      <c r="AIZ355" s="55"/>
      <c r="AJA355" s="55"/>
      <c r="AJB355" s="55"/>
      <c r="AJC355" s="55"/>
      <c r="AJD355" s="55"/>
      <c r="AJE355" s="55"/>
      <c r="AJF355" s="55"/>
      <c r="AJG355" s="55"/>
      <c r="AJH355" s="55"/>
      <c r="AJI355" s="55"/>
      <c r="AJJ355" s="55"/>
      <c r="AJK355" s="55"/>
      <c r="AJL355" s="55"/>
      <c r="AJM355" s="55"/>
      <c r="AJN355" s="55"/>
      <c r="AJO355" s="72">
        <f t="shared" si="368"/>
        <v>0</v>
      </c>
      <c r="AJP355" s="57">
        <f>AJO355*'Bảng giá bán 2015'!AD354</f>
        <v>0</v>
      </c>
      <c r="AJQ355" s="53">
        <f>'Hàng tồn'!AIM356</f>
        <v>0</v>
      </c>
      <c r="AJR355" s="168">
        <f>AJQ355*'Bảng giá mua 2015'!AIN354</f>
        <v>0</v>
      </c>
      <c r="AJS355" s="55"/>
      <c r="AJT355" s="55"/>
      <c r="AJU355" s="55"/>
      <c r="AJV355" s="55"/>
      <c r="AJW355" s="55"/>
      <c r="AJX355" s="55"/>
      <c r="AJY355" s="55"/>
      <c r="AJZ355" s="55"/>
      <c r="AKA355" s="55"/>
      <c r="AKB355" s="55"/>
      <c r="AKC355" s="55"/>
      <c r="AKD355" s="55"/>
      <c r="AKE355" s="55"/>
      <c r="AKF355" s="55"/>
      <c r="AKG355" s="55"/>
      <c r="AKH355" s="55"/>
      <c r="AKI355" s="55"/>
      <c r="AKJ355" s="55"/>
      <c r="AKK355" s="55"/>
      <c r="AKL355" s="55"/>
      <c r="AKM355" s="55"/>
      <c r="AKN355" s="55"/>
      <c r="AKO355" s="55"/>
      <c r="AKP355" s="55"/>
      <c r="AKQ355" s="55"/>
      <c r="AKR355" s="55"/>
      <c r="AKS355" s="55"/>
      <c r="AKT355" s="55"/>
      <c r="AKU355" s="55"/>
      <c r="AKV355" s="55"/>
      <c r="AKW355" s="72">
        <f t="shared" si="369"/>
        <v>0</v>
      </c>
      <c r="AKX355" s="57">
        <f>AKW355*'Bảng giá bán 2015'!BL354</f>
        <v>0</v>
      </c>
      <c r="AKY355" s="53">
        <f>'Hàng tồn'!AJU356</f>
        <v>0</v>
      </c>
      <c r="AKZ355" s="168">
        <f>AKY355*'Bảng giá mua 2015'!AJV354</f>
        <v>0</v>
      </c>
      <c r="ALA355" s="55"/>
      <c r="ALB355" s="55"/>
      <c r="ALC355" s="55"/>
      <c r="ALD355" s="55"/>
      <c r="ALE355" s="55"/>
      <c r="ALF355" s="55"/>
      <c r="ALG355" s="55"/>
      <c r="ALH355" s="55"/>
      <c r="ALI355" s="55"/>
      <c r="ALJ355" s="55"/>
      <c r="ALK355" s="55"/>
      <c r="ALL355" s="55"/>
      <c r="ALM355" s="55"/>
      <c r="ALN355" s="55"/>
      <c r="ALO355" s="55"/>
      <c r="ALP355" s="55"/>
      <c r="ALQ355" s="55"/>
      <c r="ALR355" s="55"/>
      <c r="ALS355" s="55"/>
      <c r="ALT355" s="55"/>
      <c r="ALU355" s="55"/>
      <c r="ALV355" s="55"/>
      <c r="ALW355" s="55"/>
      <c r="ALX355" s="55"/>
      <c r="ALY355" s="55"/>
      <c r="ALZ355" s="55"/>
      <c r="AMA355" s="55"/>
      <c r="AMB355" s="55"/>
      <c r="AMC355" s="55"/>
      <c r="AMD355" s="55"/>
      <c r="AME355" s="72">
        <f t="shared" si="370"/>
        <v>0</v>
      </c>
      <c r="AMF355" s="57">
        <f>AME355*'Bảng giá bán 2015'!CT354</f>
        <v>0</v>
      </c>
      <c r="AMG355" s="53">
        <f>'Hàng tồn'!ALC356</f>
        <v>0</v>
      </c>
      <c r="AMH355" s="168">
        <f>AMG355*'Bảng giá mua 2015'!ALD354</f>
        <v>0</v>
      </c>
      <c r="AMI355" s="55"/>
      <c r="AMJ355" s="55"/>
      <c r="AMK355" s="55"/>
      <c r="AML355" s="55"/>
      <c r="AMM355" s="55"/>
      <c r="AMN355" s="55"/>
      <c r="AMO355" s="55"/>
      <c r="AMP355" s="55"/>
      <c r="AMQ355" s="55"/>
      <c r="AMR355" s="55"/>
      <c r="AMS355" s="55"/>
      <c r="AMT355" s="55"/>
      <c r="AMU355" s="55"/>
      <c r="AMV355" s="55"/>
      <c r="AMW355" s="55"/>
      <c r="AMX355" s="55"/>
      <c r="AMY355" s="55"/>
      <c r="AMZ355" s="55"/>
      <c r="ANA355" s="55"/>
      <c r="ANB355" s="55"/>
      <c r="ANC355" s="55"/>
      <c r="AND355" s="55"/>
      <c r="ANE355" s="55"/>
      <c r="ANF355" s="55"/>
      <c r="ANG355" s="55"/>
      <c r="ANH355" s="55"/>
      <c r="ANI355" s="55"/>
      <c r="ANJ355" s="55"/>
      <c r="ANK355" s="55"/>
      <c r="ANL355" s="55"/>
      <c r="ANM355" s="72">
        <f t="shared" si="371"/>
        <v>0</v>
      </c>
      <c r="ANN355" s="57">
        <f>ANM355*'Bảng giá bán 2015'!EB354</f>
        <v>0</v>
      </c>
      <c r="ANO355" s="53">
        <f>'Hàng tồn'!AMK356</f>
        <v>0</v>
      </c>
      <c r="ANP355" s="168">
        <f>ANO355*'Bảng giá mua 2015'!AML354</f>
        <v>0</v>
      </c>
    </row>
    <row r="356" spans="1:1056" x14ac:dyDescent="0.3">
      <c r="A356" s="130"/>
      <c r="B356" s="58" t="s">
        <v>40</v>
      </c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72">
        <f t="shared" si="341"/>
        <v>0</v>
      </c>
      <c r="AH356" s="57">
        <f>AG356*'Bảng giá mua 2015'!D355</f>
        <v>0</v>
      </c>
      <c r="AI356" s="53">
        <f>'Hàng tồn'!E357</f>
        <v>0</v>
      </c>
      <c r="AJ356" s="168">
        <f>AI356*'Bảng giá mua 2015'!F355</f>
        <v>0</v>
      </c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72">
        <f t="shared" si="342"/>
        <v>0</v>
      </c>
      <c r="BP356" s="57">
        <f>BO356*'Bảng giá mua 2015'!AL355</f>
        <v>0</v>
      </c>
      <c r="BQ356" s="53">
        <f>'Hàng tồn'!AM357</f>
        <v>0</v>
      </c>
      <c r="BR356" s="168">
        <f>BQ356*'Bảng giá mua 2015'!AN355</f>
        <v>0</v>
      </c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72">
        <f t="shared" si="343"/>
        <v>0</v>
      </c>
      <c r="CX356" s="57">
        <f>CW356*'Bảng giá mua 2015'!BT355</f>
        <v>0</v>
      </c>
      <c r="CY356" s="53">
        <f>'Hàng tồn'!BU357</f>
        <v>0</v>
      </c>
      <c r="CZ356" s="168">
        <f>CY356*'Bảng giá mua 2015'!BV355</f>
        <v>0</v>
      </c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72">
        <f t="shared" si="344"/>
        <v>0</v>
      </c>
      <c r="EF356" s="57">
        <f>EE356*'Bảng giá mua 2015'!DB355</f>
        <v>0</v>
      </c>
      <c r="EG356" s="53">
        <f>'Hàng tồn'!DC357</f>
        <v>0</v>
      </c>
      <c r="EH356" s="168">
        <f>EG356*'Bảng giá mua 2015'!DD355</f>
        <v>0</v>
      </c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72">
        <f t="shared" si="345"/>
        <v>0</v>
      </c>
      <c r="FN356" s="57">
        <f>FM356*'Bảng giá mua 2015'!EJ355</f>
        <v>0</v>
      </c>
      <c r="FO356" s="53">
        <f>'Hàng tồn'!EK357</f>
        <v>0</v>
      </c>
      <c r="FP356" s="168">
        <f>FO356*'Bảng giá mua 2015'!EL355</f>
        <v>0</v>
      </c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72">
        <f t="shared" si="346"/>
        <v>0</v>
      </c>
      <c r="GV356" s="57">
        <f>GU356*'Bảng giá mua 2015'!FR355</f>
        <v>0</v>
      </c>
      <c r="GW356" s="53">
        <f>'Hàng tồn'!FS357</f>
        <v>0</v>
      </c>
      <c r="GX356" s="168">
        <f>GW356*'Bảng giá mua 2015'!FT355</f>
        <v>0</v>
      </c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72">
        <f t="shared" si="347"/>
        <v>0</v>
      </c>
      <c r="ID356" s="57">
        <f>IC356*'Bảng giá mua 2015'!GZ355</f>
        <v>0</v>
      </c>
      <c r="IE356" s="53">
        <f>'Hàng tồn'!HA357</f>
        <v>0</v>
      </c>
      <c r="IF356" s="168">
        <f>IE356*'Bảng giá mua 2015'!HB355</f>
        <v>0</v>
      </c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72">
        <f t="shared" si="348"/>
        <v>0</v>
      </c>
      <c r="JL356" s="57">
        <f>JK356*'Bảng giá mua 2015'!IH355</f>
        <v>0</v>
      </c>
      <c r="JM356" s="53">
        <f>'Hàng tồn'!II357</f>
        <v>0</v>
      </c>
      <c r="JN356" s="168">
        <f>JM356*'Bảng giá mua 2015'!IJ355</f>
        <v>0</v>
      </c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72">
        <f t="shared" si="349"/>
        <v>0</v>
      </c>
      <c r="KT356" s="57">
        <f>KS356*'Bảng giá mua 2015'!JP355</f>
        <v>0</v>
      </c>
      <c r="KU356" s="53">
        <f>'Hàng tồn'!JQ357</f>
        <v>0</v>
      </c>
      <c r="KV356" s="168">
        <f>KU356*'Bảng giá mua 2015'!JR355</f>
        <v>0</v>
      </c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72">
        <f t="shared" si="350"/>
        <v>0</v>
      </c>
      <c r="MB356" s="57">
        <f>MA356*'Bảng giá mua 2015'!KX355</f>
        <v>0</v>
      </c>
      <c r="MC356" s="53">
        <f>'Hàng tồn'!KY357</f>
        <v>0</v>
      </c>
      <c r="MD356" s="168">
        <f>MC356*'Bảng giá mua 2015'!KZ355</f>
        <v>0</v>
      </c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72">
        <f t="shared" si="351"/>
        <v>0</v>
      </c>
      <c r="NJ356" s="57">
        <f>NI356*'Bảng giá mua 2015'!MF355</f>
        <v>0</v>
      </c>
      <c r="NK356" s="53">
        <f>'Hàng tồn'!MG357</f>
        <v>0</v>
      </c>
      <c r="NL356" s="168">
        <f>NK356*'Bảng giá mua 2015'!MH355</f>
        <v>0</v>
      </c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72">
        <f t="shared" si="352"/>
        <v>0</v>
      </c>
      <c r="OR356" s="57">
        <f>OQ356*'Bảng giá mua 2015'!NN355</f>
        <v>0</v>
      </c>
      <c r="OS356" s="53">
        <f>'Hàng tồn'!NO357</f>
        <v>0</v>
      </c>
      <c r="OT356" s="168">
        <f>OS356*'Bảng giá mua 2015'!NP355</f>
        <v>0</v>
      </c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72">
        <f t="shared" si="353"/>
        <v>0</v>
      </c>
      <c r="PZ356" s="57">
        <f>PY356*'Bảng giá mua 2015'!OV355</f>
        <v>0</v>
      </c>
      <c r="QA356" s="53">
        <f>'Hàng tồn'!OW357</f>
        <v>0</v>
      </c>
      <c r="QB356" s="168">
        <f>QA356*'Bảng giá mua 2015'!OX355</f>
        <v>0</v>
      </c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72">
        <f t="shared" si="354"/>
        <v>0</v>
      </c>
      <c r="RH356" s="57">
        <f>RG356*'Bảng giá mua 2015'!QD355</f>
        <v>0</v>
      </c>
      <c r="RI356" s="53">
        <f>'Hàng tồn'!QE357</f>
        <v>0</v>
      </c>
      <c r="RJ356" s="168">
        <f>RI356*'Bảng giá mua 2015'!QF355</f>
        <v>0</v>
      </c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72">
        <f t="shared" si="355"/>
        <v>0</v>
      </c>
      <c r="SP356" s="57">
        <f>SO356*'Bảng giá mua 2015'!RL355</f>
        <v>0</v>
      </c>
      <c r="SQ356" s="53">
        <f>'Hàng tồn'!RM357</f>
        <v>0</v>
      </c>
      <c r="SR356" s="168">
        <f>SQ356*'Bảng giá mua 2015'!RN355</f>
        <v>0</v>
      </c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72">
        <f t="shared" si="356"/>
        <v>0</v>
      </c>
      <c r="TX356" s="57">
        <f>TW356*'Bảng giá mua 2015'!ST355</f>
        <v>0</v>
      </c>
      <c r="TY356" s="53">
        <f>'Hàng tồn'!SU357</f>
        <v>0</v>
      </c>
      <c r="TZ356" s="168">
        <f>TY356*'Bảng giá mua 2015'!SV355</f>
        <v>0</v>
      </c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72">
        <f t="shared" si="357"/>
        <v>0</v>
      </c>
      <c r="VF356" s="57">
        <f>VE356*'Bảng giá mua 2015'!UB355</f>
        <v>0</v>
      </c>
      <c r="VG356" s="53">
        <f>'Hàng tồn'!UC357</f>
        <v>0</v>
      </c>
      <c r="VH356" s="168">
        <f>VG356*'Bảng giá mua 2015'!UD355</f>
        <v>0</v>
      </c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72">
        <f t="shared" si="358"/>
        <v>0</v>
      </c>
      <c r="WN356" s="57">
        <f>WM356*'Bảng giá mua 2015'!VJ355</f>
        <v>0</v>
      </c>
      <c r="WO356" s="53">
        <f>'Hàng tồn'!VK357</f>
        <v>0</v>
      </c>
      <c r="WP356" s="168">
        <f>WO356*'Bảng giá mua 2015'!VL355</f>
        <v>0</v>
      </c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72">
        <f t="shared" si="359"/>
        <v>0</v>
      </c>
      <c r="XV356" s="57">
        <f>XU356*'Bảng giá mua 2015'!WR355</f>
        <v>0</v>
      </c>
      <c r="XW356" s="53">
        <f>'Hàng tồn'!WS357</f>
        <v>0</v>
      </c>
      <c r="XX356" s="168">
        <f>XW356*'Bảng giá mua 2015'!WT355</f>
        <v>0</v>
      </c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72">
        <f t="shared" si="360"/>
        <v>0</v>
      </c>
      <c r="ZD356" s="57">
        <f>ZC356*'Bảng giá mua 2015'!XZ355</f>
        <v>0</v>
      </c>
      <c r="ZE356" s="53">
        <f>'Hàng tồn'!YA357</f>
        <v>0</v>
      </c>
      <c r="ZF356" s="168">
        <f>ZE356*'Bảng giá mua 2015'!YB355</f>
        <v>0</v>
      </c>
      <c r="ZG356" s="55"/>
      <c r="ZH356" s="55"/>
      <c r="ZI356" s="55"/>
      <c r="ZJ356" s="55"/>
      <c r="ZK356" s="55"/>
      <c r="ZL356" s="55"/>
      <c r="ZM356" s="55"/>
      <c r="ZN356" s="55"/>
      <c r="ZO356" s="55"/>
      <c r="ZP356" s="55"/>
      <c r="ZQ356" s="55"/>
      <c r="ZR356" s="55"/>
      <c r="ZS356" s="55"/>
      <c r="ZT356" s="55"/>
      <c r="ZU356" s="55"/>
      <c r="ZV356" s="55"/>
      <c r="ZW356" s="55"/>
      <c r="ZX356" s="55"/>
      <c r="ZY356" s="55"/>
      <c r="ZZ356" s="55"/>
      <c r="AAA356" s="55"/>
      <c r="AAB356" s="55"/>
      <c r="AAC356" s="55"/>
      <c r="AAD356" s="55"/>
      <c r="AAE356" s="55"/>
      <c r="AAF356" s="55"/>
      <c r="AAG356" s="55"/>
      <c r="AAH356" s="55"/>
      <c r="AAI356" s="55"/>
      <c r="AAJ356" s="55"/>
      <c r="AAK356" s="72">
        <f t="shared" si="361"/>
        <v>0</v>
      </c>
      <c r="AAL356" s="57">
        <f>AAK356*'Bảng giá mua 2015'!ZH355</f>
        <v>0</v>
      </c>
      <c r="AAM356" s="53">
        <f>'Hàng tồn'!ZI357</f>
        <v>0</v>
      </c>
      <c r="AAN356" s="168">
        <f>AAM356*'Bảng giá mua 2015'!ZJ355</f>
        <v>0</v>
      </c>
      <c r="AAO356" s="55"/>
      <c r="AAP356" s="55"/>
      <c r="AAQ356" s="55"/>
      <c r="AAR356" s="55"/>
      <c r="AAS356" s="55"/>
      <c r="AAT356" s="55"/>
      <c r="AAU356" s="55"/>
      <c r="AAV356" s="55"/>
      <c r="AAW356" s="55"/>
      <c r="AAX356" s="55"/>
      <c r="AAY356" s="55"/>
      <c r="AAZ356" s="55"/>
      <c r="ABA356" s="55"/>
      <c r="ABB356" s="55"/>
      <c r="ABC356" s="55"/>
      <c r="ABD356" s="55"/>
      <c r="ABE356" s="55"/>
      <c r="ABF356" s="55"/>
      <c r="ABG356" s="55"/>
      <c r="ABH356" s="55"/>
      <c r="ABI356" s="55"/>
      <c r="ABJ356" s="55"/>
      <c r="ABK356" s="55"/>
      <c r="ABL356" s="55"/>
      <c r="ABM356" s="55"/>
      <c r="ABN356" s="55"/>
      <c r="ABO356" s="55"/>
      <c r="ABP356" s="55"/>
      <c r="ABQ356" s="55"/>
      <c r="ABR356" s="55"/>
      <c r="ABS356" s="72">
        <f t="shared" si="362"/>
        <v>0</v>
      </c>
      <c r="ABT356" s="57">
        <f>ABS356*'Bảng giá mua 2015'!AAP355</f>
        <v>0</v>
      </c>
      <c r="ABU356" s="53">
        <f>'Hàng tồn'!AAQ357</f>
        <v>0</v>
      </c>
      <c r="ABV356" s="168">
        <f>ABU356*'Bảng giá mua 2015'!AAR355</f>
        <v>0</v>
      </c>
      <c r="ABW356" s="55"/>
      <c r="ABX356" s="55"/>
      <c r="ABY356" s="55"/>
      <c r="ABZ356" s="55"/>
      <c r="ACA356" s="55"/>
      <c r="ACB356" s="55"/>
      <c r="ACC356" s="55"/>
      <c r="ACD356" s="55"/>
      <c r="ACE356" s="55"/>
      <c r="ACF356" s="55"/>
      <c r="ACG356" s="55"/>
      <c r="ACH356" s="55"/>
      <c r="ACI356" s="55"/>
      <c r="ACJ356" s="55"/>
      <c r="ACK356" s="55"/>
      <c r="ACL356" s="55"/>
      <c r="ACM356" s="55"/>
      <c r="ACN356" s="55"/>
      <c r="ACO356" s="55"/>
      <c r="ACP356" s="55"/>
      <c r="ACQ356" s="55"/>
      <c r="ACR356" s="55"/>
      <c r="ACS356" s="55"/>
      <c r="ACT356" s="55"/>
      <c r="ACU356" s="55"/>
      <c r="ACV356" s="55"/>
      <c r="ACW356" s="55"/>
      <c r="ACX356" s="55"/>
      <c r="ACY356" s="55"/>
      <c r="ACZ356" s="55"/>
      <c r="ADA356" s="72">
        <f t="shared" si="363"/>
        <v>0</v>
      </c>
      <c r="ADB356" s="57">
        <f>ADA356*'Bảng giá mua 2015'!ABX355</f>
        <v>0</v>
      </c>
      <c r="ADC356" s="53">
        <f>'Hàng tồn'!ABY357</f>
        <v>0</v>
      </c>
      <c r="ADD356" s="168">
        <f>ADC356*'Bảng giá mua 2015'!ABZ355</f>
        <v>0</v>
      </c>
      <c r="ADE356" s="55"/>
      <c r="ADF356" s="55"/>
      <c r="ADG356" s="55"/>
      <c r="ADH356" s="55"/>
      <c r="ADI356" s="55"/>
      <c r="ADJ356" s="55"/>
      <c r="ADK356" s="55"/>
      <c r="ADL356" s="55"/>
      <c r="ADM356" s="55"/>
      <c r="ADN356" s="55"/>
      <c r="ADO356" s="55"/>
      <c r="ADP356" s="55"/>
      <c r="ADQ356" s="55"/>
      <c r="ADR356" s="55"/>
      <c r="ADS356" s="55"/>
      <c r="ADT356" s="55"/>
      <c r="ADU356" s="55"/>
      <c r="ADV356" s="55"/>
      <c r="ADW356" s="55"/>
      <c r="ADX356" s="55"/>
      <c r="ADY356" s="55"/>
      <c r="ADZ356" s="55"/>
      <c r="AEA356" s="55"/>
      <c r="AEB356" s="55"/>
      <c r="AEC356" s="55"/>
      <c r="AED356" s="55"/>
      <c r="AEE356" s="55"/>
      <c r="AEF356" s="55"/>
      <c r="AEG356" s="55"/>
      <c r="AEH356" s="55"/>
      <c r="AEI356" s="72">
        <f t="shared" si="364"/>
        <v>0</v>
      </c>
      <c r="AEJ356" s="57">
        <f>AEI356*'Bảng giá mua 2015'!ADF355</f>
        <v>0</v>
      </c>
      <c r="AEK356" s="53">
        <f>'Hàng tồn'!ADG357</f>
        <v>0</v>
      </c>
      <c r="AEL356" s="168">
        <f>AEK356*'Bảng giá mua 2015'!ADH355</f>
        <v>0</v>
      </c>
      <c r="AEM356" s="55"/>
      <c r="AEN356" s="55"/>
      <c r="AEO356" s="55"/>
      <c r="AEP356" s="55"/>
      <c r="AEQ356" s="55"/>
      <c r="AER356" s="55"/>
      <c r="AES356" s="55"/>
      <c r="AET356" s="55"/>
      <c r="AEU356" s="55"/>
      <c r="AEV356" s="55"/>
      <c r="AEW356" s="55"/>
      <c r="AEX356" s="55"/>
      <c r="AEY356" s="55"/>
      <c r="AEZ356" s="55"/>
      <c r="AFA356" s="55"/>
      <c r="AFB356" s="55"/>
      <c r="AFC356" s="55"/>
      <c r="AFD356" s="55"/>
      <c r="AFE356" s="55"/>
      <c r="AFF356" s="55"/>
      <c r="AFG356" s="55"/>
      <c r="AFH356" s="55"/>
      <c r="AFI356" s="55"/>
      <c r="AFJ356" s="55"/>
      <c r="AFK356" s="55"/>
      <c r="AFL356" s="55"/>
      <c r="AFM356" s="55"/>
      <c r="AFN356" s="55"/>
      <c r="AFO356" s="55"/>
      <c r="AFP356" s="55"/>
      <c r="AFQ356" s="72">
        <f t="shared" si="365"/>
        <v>0</v>
      </c>
      <c r="AFR356" s="57">
        <f>AFQ356*'Bảng giá mua 2015'!AEN355</f>
        <v>0</v>
      </c>
      <c r="AFS356" s="53">
        <f>'Hàng tồn'!AEO357</f>
        <v>0</v>
      </c>
      <c r="AFT356" s="168">
        <f>AFS356*'Bảng giá mua 2015'!AEP355</f>
        <v>0</v>
      </c>
      <c r="AFU356" s="55"/>
      <c r="AFV356" s="55"/>
      <c r="AFW356" s="55"/>
      <c r="AFX356" s="55"/>
      <c r="AFY356" s="55"/>
      <c r="AFZ356" s="55"/>
      <c r="AGA356" s="55"/>
      <c r="AGB356" s="55"/>
      <c r="AGC356" s="55"/>
      <c r="AGD356" s="55"/>
      <c r="AGE356" s="55"/>
      <c r="AGF356" s="55"/>
      <c r="AGG356" s="55"/>
      <c r="AGH356" s="55"/>
      <c r="AGI356" s="55"/>
      <c r="AGJ356" s="55"/>
      <c r="AGK356" s="55"/>
      <c r="AGL356" s="55"/>
      <c r="AGM356" s="55"/>
      <c r="AGN356" s="55"/>
      <c r="AGO356" s="55"/>
      <c r="AGP356" s="55"/>
      <c r="AGQ356" s="55"/>
      <c r="AGR356" s="55"/>
      <c r="AGS356" s="55"/>
      <c r="AGT356" s="55"/>
      <c r="AGU356" s="55"/>
      <c r="AGV356" s="55"/>
      <c r="AGW356" s="55"/>
      <c r="AGX356" s="55"/>
      <c r="AGY356" s="72">
        <f t="shared" si="366"/>
        <v>0</v>
      </c>
      <c r="AGZ356" s="57">
        <f>AGY356*'Bảng giá mua 2015'!AFV355</f>
        <v>0</v>
      </c>
      <c r="AHA356" s="53">
        <f>'Hàng tồn'!AFW357</f>
        <v>0</v>
      </c>
      <c r="AHB356" s="168">
        <f>AHA356*'Bảng giá mua 2015'!AFX355</f>
        <v>0</v>
      </c>
      <c r="AHC356" s="55"/>
      <c r="AHD356" s="55"/>
      <c r="AHE356" s="55"/>
      <c r="AHF356" s="55"/>
      <c r="AHG356" s="55"/>
      <c r="AHH356" s="55"/>
      <c r="AHI356" s="55"/>
      <c r="AHJ356" s="55"/>
      <c r="AHK356" s="55"/>
      <c r="AHL356" s="55"/>
      <c r="AHM356" s="55"/>
      <c r="AHN356" s="55"/>
      <c r="AHO356" s="55"/>
      <c r="AHP356" s="55"/>
      <c r="AHQ356" s="55"/>
      <c r="AHR356" s="55"/>
      <c r="AHS356" s="55"/>
      <c r="AHT356" s="55"/>
      <c r="AHU356" s="55"/>
      <c r="AHV356" s="55"/>
      <c r="AHW356" s="55"/>
      <c r="AHX356" s="55"/>
      <c r="AHY356" s="55"/>
      <c r="AHZ356" s="55"/>
      <c r="AIA356" s="55"/>
      <c r="AIB356" s="55"/>
      <c r="AIC356" s="55"/>
      <c r="AID356" s="55"/>
      <c r="AIE356" s="55"/>
      <c r="AIF356" s="55"/>
      <c r="AIG356" s="72">
        <f t="shared" si="367"/>
        <v>0</v>
      </c>
      <c r="AIH356" s="57">
        <f>AIG356*'Bảng giá bán 2015'!AC355</f>
        <v>0</v>
      </c>
      <c r="AII356" s="53">
        <f>'Hàng tồn'!AHE357</f>
        <v>0</v>
      </c>
      <c r="AIJ356" s="168">
        <f>AII356*'Bảng giá bán 2015'!AD355</f>
        <v>0</v>
      </c>
      <c r="AIK356" s="55"/>
      <c r="AIL356" s="55">
        <v>1</v>
      </c>
      <c r="AIM356" s="55"/>
      <c r="AIN356" s="55"/>
      <c r="AIO356" s="55"/>
      <c r="AIP356" s="55"/>
      <c r="AIQ356" s="55"/>
      <c r="AIR356" s="55"/>
      <c r="AIS356" s="55"/>
      <c r="AIT356" s="55"/>
      <c r="AIU356" s="55"/>
      <c r="AIV356" s="55"/>
      <c r="AIW356" s="55"/>
      <c r="AIX356" s="55"/>
      <c r="AIY356" s="55"/>
      <c r="AIZ356" s="55"/>
      <c r="AJA356" s="55"/>
      <c r="AJB356" s="55"/>
      <c r="AJC356" s="55"/>
      <c r="AJD356" s="55"/>
      <c r="AJE356" s="55"/>
      <c r="AJF356" s="55"/>
      <c r="AJG356" s="55"/>
      <c r="AJH356" s="55"/>
      <c r="AJI356" s="55"/>
      <c r="AJJ356" s="55"/>
      <c r="AJK356" s="55"/>
      <c r="AJL356" s="55"/>
      <c r="AJM356" s="55"/>
      <c r="AJN356" s="55"/>
      <c r="AJO356" s="72">
        <f t="shared" si="368"/>
        <v>1</v>
      </c>
      <c r="AJP356" s="57">
        <f>AJO356*'Bảng giá bán 2015'!AD355</f>
        <v>0</v>
      </c>
      <c r="AJQ356" s="53">
        <f>'Hàng tồn'!AIM357</f>
        <v>0</v>
      </c>
      <c r="AJR356" s="168">
        <f>AJQ356*'Bảng giá mua 2015'!AIN355</f>
        <v>0</v>
      </c>
      <c r="AJS356" s="55"/>
      <c r="AJT356" s="55"/>
      <c r="AJU356" s="55"/>
      <c r="AJV356" s="55"/>
      <c r="AJW356" s="55"/>
      <c r="AJX356" s="55"/>
      <c r="AJY356" s="55"/>
      <c r="AJZ356" s="55"/>
      <c r="AKA356" s="55"/>
      <c r="AKB356" s="55"/>
      <c r="AKC356" s="55"/>
      <c r="AKD356" s="55"/>
      <c r="AKE356" s="55"/>
      <c r="AKF356" s="55"/>
      <c r="AKG356" s="55"/>
      <c r="AKH356" s="55"/>
      <c r="AKI356" s="55"/>
      <c r="AKJ356" s="55"/>
      <c r="AKK356" s="55"/>
      <c r="AKL356" s="55"/>
      <c r="AKM356" s="55"/>
      <c r="AKN356" s="55"/>
      <c r="AKO356" s="55"/>
      <c r="AKP356" s="55"/>
      <c r="AKQ356" s="55"/>
      <c r="AKR356" s="55"/>
      <c r="AKS356" s="55"/>
      <c r="AKT356" s="55"/>
      <c r="AKU356" s="55"/>
      <c r="AKV356" s="55"/>
      <c r="AKW356" s="72">
        <f t="shared" si="369"/>
        <v>0</v>
      </c>
      <c r="AKX356" s="57">
        <f>AKW356*'Bảng giá bán 2015'!BL355</f>
        <v>0</v>
      </c>
      <c r="AKY356" s="53">
        <f>'Hàng tồn'!AJU357</f>
        <v>0</v>
      </c>
      <c r="AKZ356" s="168">
        <f>AKY356*'Bảng giá mua 2015'!AJV355</f>
        <v>0</v>
      </c>
      <c r="ALA356" s="55"/>
      <c r="ALB356" s="55"/>
      <c r="ALC356" s="55"/>
      <c r="ALD356" s="55"/>
      <c r="ALE356" s="55"/>
      <c r="ALF356" s="55"/>
      <c r="ALG356" s="55"/>
      <c r="ALH356" s="55"/>
      <c r="ALI356" s="55"/>
      <c r="ALJ356" s="55"/>
      <c r="ALK356" s="55"/>
      <c r="ALL356" s="55"/>
      <c r="ALM356" s="55"/>
      <c r="ALN356" s="55"/>
      <c r="ALO356" s="55"/>
      <c r="ALP356" s="55"/>
      <c r="ALQ356" s="55"/>
      <c r="ALR356" s="55"/>
      <c r="ALS356" s="55"/>
      <c r="ALT356" s="55"/>
      <c r="ALU356" s="55"/>
      <c r="ALV356" s="55"/>
      <c r="ALW356" s="55"/>
      <c r="ALX356" s="55"/>
      <c r="ALY356" s="55"/>
      <c r="ALZ356" s="55"/>
      <c r="AMA356" s="55"/>
      <c r="AMB356" s="55"/>
      <c r="AMC356" s="55"/>
      <c r="AMD356" s="55"/>
      <c r="AME356" s="72">
        <f t="shared" si="370"/>
        <v>0</v>
      </c>
      <c r="AMF356" s="57">
        <f>AME356*'Bảng giá bán 2015'!CT355</f>
        <v>0</v>
      </c>
      <c r="AMG356" s="53">
        <f>'Hàng tồn'!ALC357</f>
        <v>0</v>
      </c>
      <c r="AMH356" s="168">
        <f>AMG356*'Bảng giá mua 2015'!ALD355</f>
        <v>0</v>
      </c>
      <c r="AMI356" s="55"/>
      <c r="AMJ356" s="55"/>
      <c r="AMK356" s="55"/>
      <c r="AML356" s="55"/>
      <c r="AMM356" s="55"/>
      <c r="AMN356" s="55"/>
      <c r="AMO356" s="55"/>
      <c r="AMP356" s="55"/>
      <c r="AMQ356" s="55"/>
      <c r="AMR356" s="55"/>
      <c r="AMS356" s="55"/>
      <c r="AMT356" s="55"/>
      <c r="AMU356" s="55"/>
      <c r="AMV356" s="55"/>
      <c r="AMW356" s="55"/>
      <c r="AMX356" s="55"/>
      <c r="AMY356" s="55"/>
      <c r="AMZ356" s="55"/>
      <c r="ANA356" s="55"/>
      <c r="ANB356" s="55"/>
      <c r="ANC356" s="55"/>
      <c r="AND356" s="55"/>
      <c r="ANE356" s="55"/>
      <c r="ANF356" s="55"/>
      <c r="ANG356" s="55"/>
      <c r="ANH356" s="55"/>
      <c r="ANI356" s="55"/>
      <c r="ANJ356" s="55"/>
      <c r="ANK356" s="55"/>
      <c r="ANL356" s="55"/>
      <c r="ANM356" s="72">
        <f t="shared" si="371"/>
        <v>0</v>
      </c>
      <c r="ANN356" s="57">
        <f>ANM356*'Bảng giá bán 2015'!EB355</f>
        <v>0</v>
      </c>
      <c r="ANO356" s="53">
        <f>'Hàng tồn'!AMK357</f>
        <v>0</v>
      </c>
      <c r="ANP356" s="168">
        <f>ANO356*'Bảng giá mua 2015'!AML355</f>
        <v>0</v>
      </c>
    </row>
    <row r="357" spans="1:1056" ht="14.4" customHeight="1" x14ac:dyDescent="0.3">
      <c r="A357" s="132" t="s">
        <v>106</v>
      </c>
      <c r="B357" s="58" t="s">
        <v>8</v>
      </c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72">
        <f t="shared" si="341"/>
        <v>0</v>
      </c>
      <c r="AH357" s="57">
        <f>AG357*'Bảng giá mua 2015'!D356</f>
        <v>0</v>
      </c>
      <c r="AI357" s="53">
        <f>'Hàng tồn'!E358</f>
        <v>0</v>
      </c>
      <c r="AJ357" s="168">
        <f>AI357*'Bảng giá mua 2015'!F356</f>
        <v>0</v>
      </c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72">
        <f t="shared" si="342"/>
        <v>0</v>
      </c>
      <c r="BP357" s="57">
        <f>BO357*'Bảng giá mua 2015'!AL356</f>
        <v>0</v>
      </c>
      <c r="BQ357" s="53">
        <f>'Hàng tồn'!AM358</f>
        <v>0</v>
      </c>
      <c r="BR357" s="168">
        <f>BQ357*'Bảng giá mua 2015'!AN356</f>
        <v>0</v>
      </c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72">
        <f t="shared" si="343"/>
        <v>0</v>
      </c>
      <c r="CX357" s="57">
        <f>CW357*'Bảng giá mua 2015'!BT356</f>
        <v>0</v>
      </c>
      <c r="CY357" s="53">
        <f>'Hàng tồn'!BU358</f>
        <v>0</v>
      </c>
      <c r="CZ357" s="168">
        <f>CY357*'Bảng giá mua 2015'!BV356</f>
        <v>0</v>
      </c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72">
        <f t="shared" si="344"/>
        <v>0</v>
      </c>
      <c r="EF357" s="57">
        <f>EE357*'Bảng giá mua 2015'!DB356</f>
        <v>0</v>
      </c>
      <c r="EG357" s="53">
        <f>'Hàng tồn'!DC358</f>
        <v>0</v>
      </c>
      <c r="EH357" s="168">
        <f>EG357*'Bảng giá mua 2015'!DD356</f>
        <v>0</v>
      </c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72">
        <f t="shared" si="345"/>
        <v>0</v>
      </c>
      <c r="FN357" s="57">
        <f>FM357*'Bảng giá mua 2015'!EJ356</f>
        <v>0</v>
      </c>
      <c r="FO357" s="53">
        <f>'Hàng tồn'!EK358</f>
        <v>0</v>
      </c>
      <c r="FP357" s="168">
        <f>FO357*'Bảng giá mua 2015'!EL356</f>
        <v>0</v>
      </c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72">
        <f t="shared" si="346"/>
        <v>0</v>
      </c>
      <c r="GV357" s="57">
        <f>GU357*'Bảng giá mua 2015'!FR356</f>
        <v>0</v>
      </c>
      <c r="GW357" s="53">
        <f>'Hàng tồn'!FS358</f>
        <v>0</v>
      </c>
      <c r="GX357" s="168">
        <f>GW357*'Bảng giá mua 2015'!FT356</f>
        <v>0</v>
      </c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72">
        <f t="shared" si="347"/>
        <v>0</v>
      </c>
      <c r="ID357" s="57">
        <f>IC357*'Bảng giá mua 2015'!GZ356</f>
        <v>0</v>
      </c>
      <c r="IE357" s="53">
        <f>'Hàng tồn'!HA358</f>
        <v>0</v>
      </c>
      <c r="IF357" s="168">
        <f>IE357*'Bảng giá mua 2015'!HB356</f>
        <v>0</v>
      </c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72">
        <f t="shared" si="348"/>
        <v>0</v>
      </c>
      <c r="JL357" s="57">
        <f>JK357*'Bảng giá mua 2015'!IH356</f>
        <v>0</v>
      </c>
      <c r="JM357" s="53">
        <f>'Hàng tồn'!II358</f>
        <v>0</v>
      </c>
      <c r="JN357" s="168">
        <f>JM357*'Bảng giá mua 2015'!IJ356</f>
        <v>0</v>
      </c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72">
        <f t="shared" si="349"/>
        <v>0</v>
      </c>
      <c r="KT357" s="57">
        <f>KS357*'Bảng giá mua 2015'!JP356</f>
        <v>0</v>
      </c>
      <c r="KU357" s="53">
        <f>'Hàng tồn'!JQ358</f>
        <v>0</v>
      </c>
      <c r="KV357" s="168">
        <f>KU357*'Bảng giá mua 2015'!JR356</f>
        <v>0</v>
      </c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72">
        <f t="shared" si="350"/>
        <v>0</v>
      </c>
      <c r="MB357" s="57">
        <f>MA357*'Bảng giá mua 2015'!KX356</f>
        <v>0</v>
      </c>
      <c r="MC357" s="53">
        <f>'Hàng tồn'!KY358</f>
        <v>0</v>
      </c>
      <c r="MD357" s="168">
        <f>MC357*'Bảng giá mua 2015'!KZ356</f>
        <v>0</v>
      </c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72">
        <f t="shared" si="351"/>
        <v>0</v>
      </c>
      <c r="NJ357" s="57">
        <f>NI357*'Bảng giá mua 2015'!MF356</f>
        <v>0</v>
      </c>
      <c r="NK357" s="53">
        <f>'Hàng tồn'!MG358</f>
        <v>0</v>
      </c>
      <c r="NL357" s="168">
        <f>NK357*'Bảng giá mua 2015'!MH356</f>
        <v>0</v>
      </c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72">
        <f t="shared" si="352"/>
        <v>0</v>
      </c>
      <c r="OR357" s="57">
        <f>OQ357*'Bảng giá mua 2015'!NN356</f>
        <v>0</v>
      </c>
      <c r="OS357" s="53">
        <f>'Hàng tồn'!NO358</f>
        <v>0</v>
      </c>
      <c r="OT357" s="168">
        <f>OS357*'Bảng giá mua 2015'!NP356</f>
        <v>0</v>
      </c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72">
        <f t="shared" si="353"/>
        <v>0</v>
      </c>
      <c r="PZ357" s="57">
        <f>PY357*'Bảng giá mua 2015'!OV356</f>
        <v>0</v>
      </c>
      <c r="QA357" s="53">
        <f>'Hàng tồn'!OW358</f>
        <v>0</v>
      </c>
      <c r="QB357" s="168">
        <f>QA357*'Bảng giá mua 2015'!OX356</f>
        <v>0</v>
      </c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72">
        <f t="shared" si="354"/>
        <v>0</v>
      </c>
      <c r="RH357" s="57">
        <f>RG357*'Bảng giá mua 2015'!QD356</f>
        <v>0</v>
      </c>
      <c r="RI357" s="53">
        <f>'Hàng tồn'!QE358</f>
        <v>0</v>
      </c>
      <c r="RJ357" s="168">
        <f>RI357*'Bảng giá mua 2015'!QF356</f>
        <v>0</v>
      </c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72">
        <f t="shared" si="355"/>
        <v>0</v>
      </c>
      <c r="SP357" s="57">
        <f>SO357*'Bảng giá mua 2015'!RL356</f>
        <v>0</v>
      </c>
      <c r="SQ357" s="53">
        <f>'Hàng tồn'!RM358</f>
        <v>0</v>
      </c>
      <c r="SR357" s="168">
        <f>SQ357*'Bảng giá mua 2015'!RN356</f>
        <v>0</v>
      </c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72">
        <f t="shared" si="356"/>
        <v>0</v>
      </c>
      <c r="TX357" s="57">
        <f>TW357*'Bảng giá mua 2015'!ST356</f>
        <v>0</v>
      </c>
      <c r="TY357" s="53">
        <f>'Hàng tồn'!SU358</f>
        <v>0</v>
      </c>
      <c r="TZ357" s="168">
        <f>TY357*'Bảng giá mua 2015'!SV356</f>
        <v>0</v>
      </c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72">
        <f t="shared" si="357"/>
        <v>0</v>
      </c>
      <c r="VF357" s="57">
        <f>VE357*'Bảng giá mua 2015'!UB356</f>
        <v>0</v>
      </c>
      <c r="VG357" s="53">
        <f>'Hàng tồn'!UC358</f>
        <v>0</v>
      </c>
      <c r="VH357" s="168">
        <f>VG357*'Bảng giá mua 2015'!UD356</f>
        <v>0</v>
      </c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72">
        <f t="shared" si="358"/>
        <v>0</v>
      </c>
      <c r="WN357" s="57">
        <f>WM357*'Bảng giá mua 2015'!VJ356</f>
        <v>0</v>
      </c>
      <c r="WO357" s="53">
        <f>'Hàng tồn'!VK358</f>
        <v>0</v>
      </c>
      <c r="WP357" s="168">
        <f>WO357*'Bảng giá mua 2015'!VL356</f>
        <v>0</v>
      </c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72">
        <f t="shared" si="359"/>
        <v>0</v>
      </c>
      <c r="XV357" s="57">
        <f>XU357*'Bảng giá mua 2015'!WR356</f>
        <v>0</v>
      </c>
      <c r="XW357" s="53">
        <f>'Hàng tồn'!WS358</f>
        <v>0</v>
      </c>
      <c r="XX357" s="168">
        <f>XW357*'Bảng giá mua 2015'!WT356</f>
        <v>0</v>
      </c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72">
        <f t="shared" si="360"/>
        <v>0</v>
      </c>
      <c r="ZD357" s="57">
        <f>ZC357*'Bảng giá mua 2015'!XZ356</f>
        <v>0</v>
      </c>
      <c r="ZE357" s="53">
        <f>'Hàng tồn'!YA358</f>
        <v>0</v>
      </c>
      <c r="ZF357" s="168">
        <f>ZE357*'Bảng giá mua 2015'!YB356</f>
        <v>0</v>
      </c>
      <c r="ZG357" s="55"/>
      <c r="ZH357" s="55"/>
      <c r="ZI357" s="55"/>
      <c r="ZJ357" s="55"/>
      <c r="ZK357" s="55"/>
      <c r="ZL357" s="55"/>
      <c r="ZM357" s="55"/>
      <c r="ZN357" s="55"/>
      <c r="ZO357" s="55"/>
      <c r="ZP357" s="55"/>
      <c r="ZQ357" s="55"/>
      <c r="ZR357" s="55"/>
      <c r="ZS357" s="55"/>
      <c r="ZT357" s="55"/>
      <c r="ZU357" s="55"/>
      <c r="ZV357" s="55"/>
      <c r="ZW357" s="55"/>
      <c r="ZX357" s="55"/>
      <c r="ZY357" s="55"/>
      <c r="ZZ357" s="55"/>
      <c r="AAA357" s="55"/>
      <c r="AAB357" s="55"/>
      <c r="AAC357" s="55"/>
      <c r="AAD357" s="55"/>
      <c r="AAE357" s="55"/>
      <c r="AAF357" s="55"/>
      <c r="AAG357" s="55"/>
      <c r="AAH357" s="55"/>
      <c r="AAI357" s="55"/>
      <c r="AAJ357" s="55"/>
      <c r="AAK357" s="72">
        <f t="shared" si="361"/>
        <v>0</v>
      </c>
      <c r="AAL357" s="57">
        <f>AAK357*'Bảng giá mua 2015'!ZH356</f>
        <v>0</v>
      </c>
      <c r="AAM357" s="53">
        <f>'Hàng tồn'!ZI358</f>
        <v>0</v>
      </c>
      <c r="AAN357" s="168">
        <f>AAM357*'Bảng giá mua 2015'!ZJ356</f>
        <v>0</v>
      </c>
      <c r="AAO357" s="55"/>
      <c r="AAP357" s="55"/>
      <c r="AAQ357" s="55"/>
      <c r="AAR357" s="55"/>
      <c r="AAS357" s="55"/>
      <c r="AAT357" s="55"/>
      <c r="AAU357" s="55"/>
      <c r="AAV357" s="55"/>
      <c r="AAW357" s="55"/>
      <c r="AAX357" s="55"/>
      <c r="AAY357" s="55"/>
      <c r="AAZ357" s="55"/>
      <c r="ABA357" s="55"/>
      <c r="ABB357" s="55"/>
      <c r="ABC357" s="55"/>
      <c r="ABD357" s="55"/>
      <c r="ABE357" s="55"/>
      <c r="ABF357" s="55"/>
      <c r="ABG357" s="55"/>
      <c r="ABH357" s="55"/>
      <c r="ABI357" s="55"/>
      <c r="ABJ357" s="55"/>
      <c r="ABK357" s="55"/>
      <c r="ABL357" s="55"/>
      <c r="ABM357" s="55"/>
      <c r="ABN357" s="55"/>
      <c r="ABO357" s="55"/>
      <c r="ABP357" s="55"/>
      <c r="ABQ357" s="55"/>
      <c r="ABR357" s="55"/>
      <c r="ABS357" s="72">
        <f t="shared" si="362"/>
        <v>0</v>
      </c>
      <c r="ABT357" s="57">
        <f>ABS357*'Bảng giá mua 2015'!AAP356</f>
        <v>0</v>
      </c>
      <c r="ABU357" s="53">
        <f>'Hàng tồn'!AAQ358</f>
        <v>0</v>
      </c>
      <c r="ABV357" s="168">
        <f>ABU357*'Bảng giá mua 2015'!AAR356</f>
        <v>0</v>
      </c>
      <c r="ABW357" s="55"/>
      <c r="ABX357" s="55"/>
      <c r="ABY357" s="55"/>
      <c r="ABZ357" s="55"/>
      <c r="ACA357" s="55"/>
      <c r="ACB357" s="55"/>
      <c r="ACC357" s="55"/>
      <c r="ACD357" s="55"/>
      <c r="ACE357" s="55"/>
      <c r="ACF357" s="55"/>
      <c r="ACG357" s="55"/>
      <c r="ACH357" s="55"/>
      <c r="ACI357" s="55"/>
      <c r="ACJ357" s="55"/>
      <c r="ACK357" s="55"/>
      <c r="ACL357" s="55"/>
      <c r="ACM357" s="55"/>
      <c r="ACN357" s="55"/>
      <c r="ACO357" s="55"/>
      <c r="ACP357" s="55"/>
      <c r="ACQ357" s="55"/>
      <c r="ACR357" s="55"/>
      <c r="ACS357" s="55"/>
      <c r="ACT357" s="55"/>
      <c r="ACU357" s="55"/>
      <c r="ACV357" s="55"/>
      <c r="ACW357" s="55"/>
      <c r="ACX357" s="55"/>
      <c r="ACY357" s="55"/>
      <c r="ACZ357" s="55"/>
      <c r="ADA357" s="72">
        <f t="shared" si="363"/>
        <v>0</v>
      </c>
      <c r="ADB357" s="57">
        <f>ADA357*'Bảng giá mua 2015'!ABX356</f>
        <v>0</v>
      </c>
      <c r="ADC357" s="53">
        <f>'Hàng tồn'!ABY358</f>
        <v>0</v>
      </c>
      <c r="ADD357" s="168">
        <f>ADC357*'Bảng giá mua 2015'!ABZ356</f>
        <v>0</v>
      </c>
      <c r="ADE357" s="55"/>
      <c r="ADF357" s="55"/>
      <c r="ADG357" s="55"/>
      <c r="ADH357" s="55"/>
      <c r="ADI357" s="55"/>
      <c r="ADJ357" s="55"/>
      <c r="ADK357" s="55"/>
      <c r="ADL357" s="55"/>
      <c r="ADM357" s="55"/>
      <c r="ADN357" s="55"/>
      <c r="ADO357" s="55"/>
      <c r="ADP357" s="55"/>
      <c r="ADQ357" s="55"/>
      <c r="ADR357" s="55"/>
      <c r="ADS357" s="55"/>
      <c r="ADT357" s="55"/>
      <c r="ADU357" s="55"/>
      <c r="ADV357" s="55"/>
      <c r="ADW357" s="55"/>
      <c r="ADX357" s="55"/>
      <c r="ADY357" s="55"/>
      <c r="ADZ357" s="55"/>
      <c r="AEA357" s="55"/>
      <c r="AEB357" s="55"/>
      <c r="AEC357" s="55"/>
      <c r="AED357" s="55"/>
      <c r="AEE357" s="55"/>
      <c r="AEF357" s="55"/>
      <c r="AEG357" s="55"/>
      <c r="AEH357" s="55"/>
      <c r="AEI357" s="72">
        <f t="shared" si="364"/>
        <v>0</v>
      </c>
      <c r="AEJ357" s="57">
        <f>AEI357*'Bảng giá mua 2015'!ADF356</f>
        <v>0</v>
      </c>
      <c r="AEK357" s="53">
        <f>'Hàng tồn'!ADG358</f>
        <v>0</v>
      </c>
      <c r="AEL357" s="168">
        <f>AEK357*'Bảng giá mua 2015'!ADH356</f>
        <v>0</v>
      </c>
      <c r="AEM357" s="55"/>
      <c r="AEN357" s="55"/>
      <c r="AEO357" s="55"/>
      <c r="AEP357" s="55"/>
      <c r="AEQ357" s="55"/>
      <c r="AER357" s="55"/>
      <c r="AES357" s="55"/>
      <c r="AET357" s="55"/>
      <c r="AEU357" s="55"/>
      <c r="AEV357" s="55"/>
      <c r="AEW357" s="55"/>
      <c r="AEX357" s="55"/>
      <c r="AEY357" s="55"/>
      <c r="AEZ357" s="55"/>
      <c r="AFA357" s="55"/>
      <c r="AFB357" s="55"/>
      <c r="AFC357" s="55"/>
      <c r="AFD357" s="55"/>
      <c r="AFE357" s="55"/>
      <c r="AFF357" s="55"/>
      <c r="AFG357" s="55"/>
      <c r="AFH357" s="55"/>
      <c r="AFI357" s="55"/>
      <c r="AFJ357" s="55"/>
      <c r="AFK357" s="55"/>
      <c r="AFL357" s="55"/>
      <c r="AFM357" s="55"/>
      <c r="AFN357" s="55"/>
      <c r="AFO357" s="55"/>
      <c r="AFP357" s="55"/>
      <c r="AFQ357" s="72">
        <f t="shared" si="365"/>
        <v>0</v>
      </c>
      <c r="AFR357" s="57">
        <f>AFQ357*'Bảng giá mua 2015'!AEN356</f>
        <v>0</v>
      </c>
      <c r="AFS357" s="53">
        <f>'Hàng tồn'!AEO358</f>
        <v>0</v>
      </c>
      <c r="AFT357" s="168">
        <f>AFS357*'Bảng giá mua 2015'!AEP356</f>
        <v>0</v>
      </c>
      <c r="AFU357" s="55"/>
      <c r="AFV357" s="55"/>
      <c r="AFW357" s="55"/>
      <c r="AFX357" s="55"/>
      <c r="AFY357" s="55"/>
      <c r="AFZ357" s="55"/>
      <c r="AGA357" s="55"/>
      <c r="AGB357" s="55"/>
      <c r="AGC357" s="55"/>
      <c r="AGD357" s="55"/>
      <c r="AGE357" s="55"/>
      <c r="AGF357" s="55"/>
      <c r="AGG357" s="55"/>
      <c r="AGH357" s="55"/>
      <c r="AGI357" s="55"/>
      <c r="AGJ357" s="55"/>
      <c r="AGK357" s="55"/>
      <c r="AGL357" s="55"/>
      <c r="AGM357" s="55"/>
      <c r="AGN357" s="55"/>
      <c r="AGO357" s="55"/>
      <c r="AGP357" s="55"/>
      <c r="AGQ357" s="55"/>
      <c r="AGR357" s="55"/>
      <c r="AGS357" s="55"/>
      <c r="AGT357" s="55"/>
      <c r="AGU357" s="55"/>
      <c r="AGV357" s="55"/>
      <c r="AGW357" s="55"/>
      <c r="AGX357" s="55"/>
      <c r="AGY357" s="72">
        <f t="shared" si="366"/>
        <v>0</v>
      </c>
      <c r="AGZ357" s="57">
        <f>AGY357*'Bảng giá mua 2015'!AFV356</f>
        <v>0</v>
      </c>
      <c r="AHA357" s="53">
        <f>'Hàng tồn'!AFW358</f>
        <v>0</v>
      </c>
      <c r="AHB357" s="168">
        <f>AHA357*'Bảng giá mua 2015'!AFX356</f>
        <v>0</v>
      </c>
      <c r="AHC357" s="55"/>
      <c r="AHD357" s="55"/>
      <c r="AHE357" s="55"/>
      <c r="AHF357" s="55"/>
      <c r="AHG357" s="55"/>
      <c r="AHH357" s="55"/>
      <c r="AHI357" s="55"/>
      <c r="AHJ357" s="55"/>
      <c r="AHK357" s="55">
        <v>1</v>
      </c>
      <c r="AHL357" s="55"/>
      <c r="AHM357" s="55"/>
      <c r="AHN357" s="55"/>
      <c r="AHO357" s="55">
        <v>1</v>
      </c>
      <c r="AHP357" s="55"/>
      <c r="AHQ357" s="55"/>
      <c r="AHR357" s="55"/>
      <c r="AHS357" s="55"/>
      <c r="AHT357" s="55"/>
      <c r="AHU357" s="55"/>
      <c r="AHV357" s="55"/>
      <c r="AHW357" s="55"/>
      <c r="AHX357" s="55"/>
      <c r="AHY357" s="55"/>
      <c r="AHZ357" s="55"/>
      <c r="AIA357" s="55"/>
      <c r="AIB357" s="55"/>
      <c r="AIC357" s="55"/>
      <c r="AID357" s="55"/>
      <c r="AIE357" s="55"/>
      <c r="AIF357" s="55"/>
      <c r="AIG357" s="72">
        <f t="shared" si="367"/>
        <v>2</v>
      </c>
      <c r="AIH357" s="57">
        <f>AIG357*'Bảng giá bán 2015'!AC356</f>
        <v>0</v>
      </c>
      <c r="AII357" s="53">
        <f>'Hàng tồn'!AHE358</f>
        <v>0</v>
      </c>
      <c r="AIJ357" s="168">
        <f>AII357*'Bảng giá bán 2015'!AD356</f>
        <v>0</v>
      </c>
      <c r="AIK357" s="55"/>
      <c r="AIL357" s="55"/>
      <c r="AIM357" s="55">
        <v>1</v>
      </c>
      <c r="AIN357" s="55"/>
      <c r="AIO357" s="55"/>
      <c r="AIP357" s="55"/>
      <c r="AIQ357" s="55"/>
      <c r="AIR357" s="55"/>
      <c r="AIS357" s="55"/>
      <c r="AIT357" s="55"/>
      <c r="AIU357" s="55"/>
      <c r="AIV357" s="55"/>
      <c r="AIW357" s="55"/>
      <c r="AIX357" s="55"/>
      <c r="AIY357" s="55"/>
      <c r="AIZ357" s="55"/>
      <c r="AJA357" s="55"/>
      <c r="AJB357" s="55"/>
      <c r="AJC357" s="55"/>
      <c r="AJD357" s="55"/>
      <c r="AJE357" s="55"/>
      <c r="AJF357" s="55"/>
      <c r="AJG357" s="55"/>
      <c r="AJH357" s="55"/>
      <c r="AJI357" s="55"/>
      <c r="AJJ357" s="55"/>
      <c r="AJK357" s="55"/>
      <c r="AJL357" s="55"/>
      <c r="AJM357" s="55"/>
      <c r="AJN357" s="55"/>
      <c r="AJO357" s="72">
        <f t="shared" si="368"/>
        <v>1</v>
      </c>
      <c r="AJP357" s="57">
        <f>AJO357*'Bảng giá bán 2015'!AD356</f>
        <v>0</v>
      </c>
      <c r="AJQ357" s="53">
        <f>'Hàng tồn'!AIM358</f>
        <v>0</v>
      </c>
      <c r="AJR357" s="168">
        <f>AJQ357*'Bảng giá mua 2015'!AIN356</f>
        <v>0</v>
      </c>
      <c r="AJS357" s="55"/>
      <c r="AJT357" s="55"/>
      <c r="AJU357" s="55"/>
      <c r="AJV357" s="55"/>
      <c r="AJW357" s="55"/>
      <c r="AJX357" s="55"/>
      <c r="AJY357" s="55"/>
      <c r="AJZ357" s="55"/>
      <c r="AKA357" s="55"/>
      <c r="AKB357" s="55"/>
      <c r="AKC357" s="55"/>
      <c r="AKD357" s="55"/>
      <c r="AKE357" s="55"/>
      <c r="AKF357" s="55"/>
      <c r="AKG357" s="55"/>
      <c r="AKH357" s="55"/>
      <c r="AKI357" s="55"/>
      <c r="AKJ357" s="55"/>
      <c r="AKK357" s="55"/>
      <c r="AKL357" s="55"/>
      <c r="AKM357" s="55"/>
      <c r="AKN357" s="55"/>
      <c r="AKO357" s="55"/>
      <c r="AKP357" s="55"/>
      <c r="AKQ357" s="55"/>
      <c r="AKR357" s="55"/>
      <c r="AKS357" s="55"/>
      <c r="AKT357" s="55"/>
      <c r="AKU357" s="55"/>
      <c r="AKV357" s="55"/>
      <c r="AKW357" s="72">
        <f t="shared" si="369"/>
        <v>0</v>
      </c>
      <c r="AKX357" s="57">
        <f>AKW357*'Bảng giá bán 2015'!BL356</f>
        <v>0</v>
      </c>
      <c r="AKY357" s="53">
        <f>'Hàng tồn'!AJU358</f>
        <v>0</v>
      </c>
      <c r="AKZ357" s="168">
        <f>AKY357*'Bảng giá mua 2015'!AJV356</f>
        <v>0</v>
      </c>
      <c r="ALA357" s="55"/>
      <c r="ALB357" s="55"/>
      <c r="ALC357" s="55"/>
      <c r="ALD357" s="55"/>
      <c r="ALE357" s="55"/>
      <c r="ALF357" s="55"/>
      <c r="ALG357" s="55"/>
      <c r="ALH357" s="55"/>
      <c r="ALI357" s="55"/>
      <c r="ALJ357" s="55"/>
      <c r="ALK357" s="55"/>
      <c r="ALL357" s="55"/>
      <c r="ALM357" s="55"/>
      <c r="ALN357" s="55"/>
      <c r="ALO357" s="55"/>
      <c r="ALP357" s="55"/>
      <c r="ALQ357" s="55"/>
      <c r="ALR357" s="55"/>
      <c r="ALS357" s="55"/>
      <c r="ALT357" s="55"/>
      <c r="ALU357" s="55"/>
      <c r="ALV357" s="55"/>
      <c r="ALW357" s="55"/>
      <c r="ALX357" s="55"/>
      <c r="ALY357" s="55"/>
      <c r="ALZ357" s="55"/>
      <c r="AMA357" s="55"/>
      <c r="AMB357" s="55"/>
      <c r="AMC357" s="55"/>
      <c r="AMD357" s="55"/>
      <c r="AME357" s="72">
        <f t="shared" si="370"/>
        <v>0</v>
      </c>
      <c r="AMF357" s="57">
        <f>AME357*'Bảng giá bán 2015'!CT356</f>
        <v>0</v>
      </c>
      <c r="AMG357" s="53">
        <f>'Hàng tồn'!ALC358</f>
        <v>0</v>
      </c>
      <c r="AMH357" s="168">
        <f>AMG357*'Bảng giá mua 2015'!ALD356</f>
        <v>0</v>
      </c>
      <c r="AMI357" s="55"/>
      <c r="AMJ357" s="55"/>
      <c r="AMK357" s="55"/>
      <c r="AML357" s="55"/>
      <c r="AMM357" s="55"/>
      <c r="AMN357" s="55"/>
      <c r="AMO357" s="55"/>
      <c r="AMP357" s="55"/>
      <c r="AMQ357" s="55"/>
      <c r="AMR357" s="55"/>
      <c r="AMS357" s="55"/>
      <c r="AMT357" s="55"/>
      <c r="AMU357" s="55"/>
      <c r="AMV357" s="55"/>
      <c r="AMW357" s="55"/>
      <c r="AMX357" s="55"/>
      <c r="AMY357" s="55"/>
      <c r="AMZ357" s="55"/>
      <c r="ANA357" s="55"/>
      <c r="ANB357" s="55"/>
      <c r="ANC357" s="55"/>
      <c r="AND357" s="55"/>
      <c r="ANE357" s="55"/>
      <c r="ANF357" s="55"/>
      <c r="ANG357" s="55"/>
      <c r="ANH357" s="55"/>
      <c r="ANI357" s="55"/>
      <c r="ANJ357" s="55"/>
      <c r="ANK357" s="55"/>
      <c r="ANL357" s="55"/>
      <c r="ANM357" s="72">
        <f t="shared" si="371"/>
        <v>0</v>
      </c>
      <c r="ANN357" s="57">
        <f>ANM357*'Bảng giá bán 2015'!EB356</f>
        <v>0</v>
      </c>
      <c r="ANO357" s="53">
        <f>'Hàng tồn'!AMK358</f>
        <v>0</v>
      </c>
      <c r="ANP357" s="168">
        <f>ANO357*'Bảng giá mua 2015'!AML356</f>
        <v>0</v>
      </c>
    </row>
    <row r="358" spans="1:1056" x14ac:dyDescent="0.3">
      <c r="A358" s="133"/>
      <c r="B358" s="58" t="s">
        <v>5</v>
      </c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72">
        <f t="shared" si="341"/>
        <v>0</v>
      </c>
      <c r="AH358" s="57">
        <f>AG358*'Bảng giá mua 2015'!D357</f>
        <v>0</v>
      </c>
      <c r="AI358" s="53">
        <f>'Hàng tồn'!E359</f>
        <v>0</v>
      </c>
      <c r="AJ358" s="168">
        <f>AI358*'Bảng giá mua 2015'!F357</f>
        <v>0</v>
      </c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72">
        <f t="shared" si="342"/>
        <v>0</v>
      </c>
      <c r="BP358" s="57">
        <f>BO358*'Bảng giá mua 2015'!AL357</f>
        <v>0</v>
      </c>
      <c r="BQ358" s="53">
        <f>'Hàng tồn'!AM359</f>
        <v>0</v>
      </c>
      <c r="BR358" s="168">
        <f>BQ358*'Bảng giá mua 2015'!AN357</f>
        <v>0</v>
      </c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72">
        <f t="shared" si="343"/>
        <v>0</v>
      </c>
      <c r="CX358" s="57">
        <f>CW358*'Bảng giá mua 2015'!BT357</f>
        <v>0</v>
      </c>
      <c r="CY358" s="53">
        <f>'Hàng tồn'!BU359</f>
        <v>0</v>
      </c>
      <c r="CZ358" s="168">
        <f>CY358*'Bảng giá mua 2015'!BV357</f>
        <v>0</v>
      </c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72">
        <f t="shared" si="344"/>
        <v>0</v>
      </c>
      <c r="EF358" s="57">
        <f>EE358*'Bảng giá mua 2015'!DB357</f>
        <v>0</v>
      </c>
      <c r="EG358" s="53">
        <f>'Hàng tồn'!DC359</f>
        <v>0</v>
      </c>
      <c r="EH358" s="168">
        <f>EG358*'Bảng giá mua 2015'!DD357</f>
        <v>0</v>
      </c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72">
        <f t="shared" si="345"/>
        <v>0</v>
      </c>
      <c r="FN358" s="57">
        <f>FM358*'Bảng giá mua 2015'!EJ357</f>
        <v>0</v>
      </c>
      <c r="FO358" s="53">
        <f>'Hàng tồn'!EK359</f>
        <v>0</v>
      </c>
      <c r="FP358" s="168">
        <f>FO358*'Bảng giá mua 2015'!EL357</f>
        <v>0</v>
      </c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72">
        <f t="shared" si="346"/>
        <v>0</v>
      </c>
      <c r="GV358" s="57">
        <f>GU358*'Bảng giá mua 2015'!FR357</f>
        <v>0</v>
      </c>
      <c r="GW358" s="53">
        <f>'Hàng tồn'!FS359</f>
        <v>0</v>
      </c>
      <c r="GX358" s="168">
        <f>GW358*'Bảng giá mua 2015'!FT357</f>
        <v>0</v>
      </c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72">
        <f t="shared" si="347"/>
        <v>0</v>
      </c>
      <c r="ID358" s="57">
        <f>IC358*'Bảng giá mua 2015'!GZ357</f>
        <v>0</v>
      </c>
      <c r="IE358" s="53">
        <f>'Hàng tồn'!HA359</f>
        <v>0</v>
      </c>
      <c r="IF358" s="168">
        <f>IE358*'Bảng giá mua 2015'!HB357</f>
        <v>0</v>
      </c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72">
        <f t="shared" si="348"/>
        <v>0</v>
      </c>
      <c r="JL358" s="57">
        <f>JK358*'Bảng giá mua 2015'!IH357</f>
        <v>0</v>
      </c>
      <c r="JM358" s="53">
        <f>'Hàng tồn'!II359</f>
        <v>0</v>
      </c>
      <c r="JN358" s="168">
        <f>JM358*'Bảng giá mua 2015'!IJ357</f>
        <v>0</v>
      </c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72">
        <f t="shared" si="349"/>
        <v>0</v>
      </c>
      <c r="KT358" s="57">
        <f>KS358*'Bảng giá mua 2015'!JP357</f>
        <v>0</v>
      </c>
      <c r="KU358" s="53">
        <f>'Hàng tồn'!JQ359</f>
        <v>0</v>
      </c>
      <c r="KV358" s="168">
        <f>KU358*'Bảng giá mua 2015'!JR357</f>
        <v>0</v>
      </c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72">
        <f t="shared" si="350"/>
        <v>0</v>
      </c>
      <c r="MB358" s="57">
        <f>MA358*'Bảng giá mua 2015'!KX357</f>
        <v>0</v>
      </c>
      <c r="MC358" s="53">
        <f>'Hàng tồn'!KY359</f>
        <v>0</v>
      </c>
      <c r="MD358" s="168">
        <f>MC358*'Bảng giá mua 2015'!KZ357</f>
        <v>0</v>
      </c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72">
        <f t="shared" si="351"/>
        <v>0</v>
      </c>
      <c r="NJ358" s="57">
        <f>NI358*'Bảng giá mua 2015'!MF357</f>
        <v>0</v>
      </c>
      <c r="NK358" s="53">
        <f>'Hàng tồn'!MG359</f>
        <v>0</v>
      </c>
      <c r="NL358" s="168">
        <f>NK358*'Bảng giá mua 2015'!MH357</f>
        <v>0</v>
      </c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72">
        <f t="shared" si="352"/>
        <v>0</v>
      </c>
      <c r="OR358" s="57">
        <f>OQ358*'Bảng giá mua 2015'!NN357</f>
        <v>0</v>
      </c>
      <c r="OS358" s="53">
        <f>'Hàng tồn'!NO359</f>
        <v>0</v>
      </c>
      <c r="OT358" s="168">
        <f>OS358*'Bảng giá mua 2015'!NP357</f>
        <v>0</v>
      </c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72">
        <f t="shared" si="353"/>
        <v>0</v>
      </c>
      <c r="PZ358" s="57">
        <f>PY358*'Bảng giá mua 2015'!OV357</f>
        <v>0</v>
      </c>
      <c r="QA358" s="53">
        <f>'Hàng tồn'!OW359</f>
        <v>0</v>
      </c>
      <c r="QB358" s="168">
        <f>QA358*'Bảng giá mua 2015'!OX357</f>
        <v>0</v>
      </c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72">
        <f t="shared" si="354"/>
        <v>0</v>
      </c>
      <c r="RH358" s="57">
        <f>RG358*'Bảng giá mua 2015'!QD357</f>
        <v>0</v>
      </c>
      <c r="RI358" s="53">
        <f>'Hàng tồn'!QE359</f>
        <v>0</v>
      </c>
      <c r="RJ358" s="168">
        <f>RI358*'Bảng giá mua 2015'!QF357</f>
        <v>0</v>
      </c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72">
        <f t="shared" si="355"/>
        <v>0</v>
      </c>
      <c r="SP358" s="57">
        <f>SO358*'Bảng giá mua 2015'!RL357</f>
        <v>0</v>
      </c>
      <c r="SQ358" s="53">
        <f>'Hàng tồn'!RM359</f>
        <v>0</v>
      </c>
      <c r="SR358" s="168">
        <f>SQ358*'Bảng giá mua 2015'!RN357</f>
        <v>0</v>
      </c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72">
        <f t="shared" si="356"/>
        <v>0</v>
      </c>
      <c r="TX358" s="57">
        <f>TW358*'Bảng giá mua 2015'!ST357</f>
        <v>0</v>
      </c>
      <c r="TY358" s="53">
        <f>'Hàng tồn'!SU359</f>
        <v>0</v>
      </c>
      <c r="TZ358" s="168">
        <f>TY358*'Bảng giá mua 2015'!SV357</f>
        <v>0</v>
      </c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72">
        <f t="shared" si="357"/>
        <v>0</v>
      </c>
      <c r="VF358" s="57">
        <f>VE358*'Bảng giá mua 2015'!UB357</f>
        <v>0</v>
      </c>
      <c r="VG358" s="53">
        <f>'Hàng tồn'!UC359</f>
        <v>0</v>
      </c>
      <c r="VH358" s="168">
        <f>VG358*'Bảng giá mua 2015'!UD357</f>
        <v>0</v>
      </c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72">
        <f t="shared" si="358"/>
        <v>0</v>
      </c>
      <c r="WN358" s="57">
        <f>WM358*'Bảng giá mua 2015'!VJ357</f>
        <v>0</v>
      </c>
      <c r="WO358" s="53">
        <f>'Hàng tồn'!VK359</f>
        <v>0</v>
      </c>
      <c r="WP358" s="168">
        <f>WO358*'Bảng giá mua 2015'!VL357</f>
        <v>0</v>
      </c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72">
        <f t="shared" si="359"/>
        <v>0</v>
      </c>
      <c r="XV358" s="57">
        <f>XU358*'Bảng giá mua 2015'!WR357</f>
        <v>0</v>
      </c>
      <c r="XW358" s="53">
        <f>'Hàng tồn'!WS359</f>
        <v>0</v>
      </c>
      <c r="XX358" s="168">
        <f>XW358*'Bảng giá mua 2015'!WT357</f>
        <v>0</v>
      </c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72">
        <f t="shared" si="360"/>
        <v>0</v>
      </c>
      <c r="ZD358" s="57">
        <f>ZC358*'Bảng giá mua 2015'!XZ357</f>
        <v>0</v>
      </c>
      <c r="ZE358" s="53">
        <f>'Hàng tồn'!YA359</f>
        <v>0</v>
      </c>
      <c r="ZF358" s="168">
        <f>ZE358*'Bảng giá mua 2015'!YB357</f>
        <v>0</v>
      </c>
      <c r="ZG358" s="55"/>
      <c r="ZH358" s="55"/>
      <c r="ZI358" s="55"/>
      <c r="ZJ358" s="55"/>
      <c r="ZK358" s="55"/>
      <c r="ZL358" s="55"/>
      <c r="ZM358" s="55"/>
      <c r="ZN358" s="55"/>
      <c r="ZO358" s="55"/>
      <c r="ZP358" s="55"/>
      <c r="ZQ358" s="55"/>
      <c r="ZR358" s="55"/>
      <c r="ZS358" s="55"/>
      <c r="ZT358" s="55"/>
      <c r="ZU358" s="55"/>
      <c r="ZV358" s="55"/>
      <c r="ZW358" s="55"/>
      <c r="ZX358" s="55"/>
      <c r="ZY358" s="55"/>
      <c r="ZZ358" s="55"/>
      <c r="AAA358" s="55"/>
      <c r="AAB358" s="55"/>
      <c r="AAC358" s="55"/>
      <c r="AAD358" s="55"/>
      <c r="AAE358" s="55"/>
      <c r="AAF358" s="55"/>
      <c r="AAG358" s="55"/>
      <c r="AAH358" s="55"/>
      <c r="AAI358" s="55"/>
      <c r="AAJ358" s="55"/>
      <c r="AAK358" s="72">
        <f t="shared" si="361"/>
        <v>0</v>
      </c>
      <c r="AAL358" s="57">
        <f>AAK358*'Bảng giá mua 2015'!ZH357</f>
        <v>0</v>
      </c>
      <c r="AAM358" s="53">
        <f>'Hàng tồn'!ZI359</f>
        <v>0</v>
      </c>
      <c r="AAN358" s="168">
        <f>AAM358*'Bảng giá mua 2015'!ZJ357</f>
        <v>0</v>
      </c>
      <c r="AAO358" s="55"/>
      <c r="AAP358" s="55"/>
      <c r="AAQ358" s="55"/>
      <c r="AAR358" s="55"/>
      <c r="AAS358" s="55"/>
      <c r="AAT358" s="55"/>
      <c r="AAU358" s="55"/>
      <c r="AAV358" s="55"/>
      <c r="AAW358" s="55"/>
      <c r="AAX358" s="55"/>
      <c r="AAY358" s="55"/>
      <c r="AAZ358" s="55"/>
      <c r="ABA358" s="55"/>
      <c r="ABB358" s="55"/>
      <c r="ABC358" s="55"/>
      <c r="ABD358" s="55"/>
      <c r="ABE358" s="55"/>
      <c r="ABF358" s="55"/>
      <c r="ABG358" s="55"/>
      <c r="ABH358" s="55"/>
      <c r="ABI358" s="55"/>
      <c r="ABJ358" s="55"/>
      <c r="ABK358" s="55"/>
      <c r="ABL358" s="55"/>
      <c r="ABM358" s="55"/>
      <c r="ABN358" s="55"/>
      <c r="ABO358" s="55"/>
      <c r="ABP358" s="55"/>
      <c r="ABQ358" s="55"/>
      <c r="ABR358" s="55"/>
      <c r="ABS358" s="72">
        <f t="shared" si="362"/>
        <v>0</v>
      </c>
      <c r="ABT358" s="57">
        <f>ABS358*'Bảng giá mua 2015'!AAP357</f>
        <v>0</v>
      </c>
      <c r="ABU358" s="53">
        <f>'Hàng tồn'!AAQ359</f>
        <v>0</v>
      </c>
      <c r="ABV358" s="168">
        <f>ABU358*'Bảng giá mua 2015'!AAR357</f>
        <v>0</v>
      </c>
      <c r="ABW358" s="55"/>
      <c r="ABX358" s="55"/>
      <c r="ABY358" s="55"/>
      <c r="ABZ358" s="55"/>
      <c r="ACA358" s="55"/>
      <c r="ACB358" s="55"/>
      <c r="ACC358" s="55"/>
      <c r="ACD358" s="55"/>
      <c r="ACE358" s="55"/>
      <c r="ACF358" s="55"/>
      <c r="ACG358" s="55"/>
      <c r="ACH358" s="55"/>
      <c r="ACI358" s="55"/>
      <c r="ACJ358" s="55"/>
      <c r="ACK358" s="55"/>
      <c r="ACL358" s="55"/>
      <c r="ACM358" s="55"/>
      <c r="ACN358" s="55"/>
      <c r="ACO358" s="55"/>
      <c r="ACP358" s="55"/>
      <c r="ACQ358" s="55"/>
      <c r="ACR358" s="55"/>
      <c r="ACS358" s="55"/>
      <c r="ACT358" s="55"/>
      <c r="ACU358" s="55"/>
      <c r="ACV358" s="55"/>
      <c r="ACW358" s="55"/>
      <c r="ACX358" s="55"/>
      <c r="ACY358" s="55"/>
      <c r="ACZ358" s="55"/>
      <c r="ADA358" s="72">
        <f t="shared" si="363"/>
        <v>0</v>
      </c>
      <c r="ADB358" s="57">
        <f>ADA358*'Bảng giá mua 2015'!ABX357</f>
        <v>0</v>
      </c>
      <c r="ADC358" s="53">
        <f>'Hàng tồn'!ABY359</f>
        <v>0</v>
      </c>
      <c r="ADD358" s="168">
        <f>ADC358*'Bảng giá mua 2015'!ABZ357</f>
        <v>0</v>
      </c>
      <c r="ADE358" s="55"/>
      <c r="ADF358" s="55"/>
      <c r="ADG358" s="55"/>
      <c r="ADH358" s="55"/>
      <c r="ADI358" s="55"/>
      <c r="ADJ358" s="55"/>
      <c r="ADK358" s="55"/>
      <c r="ADL358" s="55"/>
      <c r="ADM358" s="55"/>
      <c r="ADN358" s="55"/>
      <c r="ADO358" s="55"/>
      <c r="ADP358" s="55"/>
      <c r="ADQ358" s="55"/>
      <c r="ADR358" s="55"/>
      <c r="ADS358" s="55"/>
      <c r="ADT358" s="55"/>
      <c r="ADU358" s="55"/>
      <c r="ADV358" s="55"/>
      <c r="ADW358" s="55"/>
      <c r="ADX358" s="55"/>
      <c r="ADY358" s="55"/>
      <c r="ADZ358" s="55"/>
      <c r="AEA358" s="55"/>
      <c r="AEB358" s="55"/>
      <c r="AEC358" s="55"/>
      <c r="AED358" s="55"/>
      <c r="AEE358" s="55"/>
      <c r="AEF358" s="55"/>
      <c r="AEG358" s="55"/>
      <c r="AEH358" s="55"/>
      <c r="AEI358" s="72">
        <f t="shared" si="364"/>
        <v>0</v>
      </c>
      <c r="AEJ358" s="57">
        <f>AEI358*'Bảng giá mua 2015'!ADF357</f>
        <v>0</v>
      </c>
      <c r="AEK358" s="53">
        <f>'Hàng tồn'!ADG359</f>
        <v>0</v>
      </c>
      <c r="AEL358" s="168">
        <f>AEK358*'Bảng giá mua 2015'!ADH357</f>
        <v>0</v>
      </c>
      <c r="AEM358" s="55"/>
      <c r="AEN358" s="55"/>
      <c r="AEO358" s="55"/>
      <c r="AEP358" s="55"/>
      <c r="AEQ358" s="55"/>
      <c r="AER358" s="55"/>
      <c r="AES358" s="55"/>
      <c r="AET358" s="55"/>
      <c r="AEU358" s="55"/>
      <c r="AEV358" s="55"/>
      <c r="AEW358" s="55"/>
      <c r="AEX358" s="55"/>
      <c r="AEY358" s="55"/>
      <c r="AEZ358" s="55"/>
      <c r="AFA358" s="55"/>
      <c r="AFB358" s="55"/>
      <c r="AFC358" s="55"/>
      <c r="AFD358" s="55"/>
      <c r="AFE358" s="55"/>
      <c r="AFF358" s="55"/>
      <c r="AFG358" s="55"/>
      <c r="AFH358" s="55"/>
      <c r="AFI358" s="55"/>
      <c r="AFJ358" s="55"/>
      <c r="AFK358" s="55"/>
      <c r="AFL358" s="55"/>
      <c r="AFM358" s="55"/>
      <c r="AFN358" s="55"/>
      <c r="AFO358" s="55"/>
      <c r="AFP358" s="55"/>
      <c r="AFQ358" s="72">
        <f t="shared" si="365"/>
        <v>0</v>
      </c>
      <c r="AFR358" s="57">
        <f>AFQ358*'Bảng giá mua 2015'!AEN357</f>
        <v>0</v>
      </c>
      <c r="AFS358" s="53">
        <f>'Hàng tồn'!AEO359</f>
        <v>0</v>
      </c>
      <c r="AFT358" s="168">
        <f>AFS358*'Bảng giá mua 2015'!AEP357</f>
        <v>0</v>
      </c>
      <c r="AFU358" s="55"/>
      <c r="AFV358" s="55"/>
      <c r="AFW358" s="55"/>
      <c r="AFX358" s="55"/>
      <c r="AFY358" s="55"/>
      <c r="AFZ358" s="55"/>
      <c r="AGA358" s="55"/>
      <c r="AGB358" s="55"/>
      <c r="AGC358" s="55"/>
      <c r="AGD358" s="55"/>
      <c r="AGE358" s="55"/>
      <c r="AGF358" s="55"/>
      <c r="AGG358" s="55"/>
      <c r="AGH358" s="55"/>
      <c r="AGI358" s="55"/>
      <c r="AGJ358" s="55"/>
      <c r="AGK358" s="55"/>
      <c r="AGL358" s="55"/>
      <c r="AGM358" s="55"/>
      <c r="AGN358" s="55"/>
      <c r="AGO358" s="55"/>
      <c r="AGP358" s="55"/>
      <c r="AGQ358" s="55"/>
      <c r="AGR358" s="55"/>
      <c r="AGS358" s="55"/>
      <c r="AGT358" s="55"/>
      <c r="AGU358" s="55"/>
      <c r="AGV358" s="55"/>
      <c r="AGW358" s="55"/>
      <c r="AGX358" s="55"/>
      <c r="AGY358" s="72">
        <f t="shared" si="366"/>
        <v>0</v>
      </c>
      <c r="AGZ358" s="57">
        <f>AGY358*'Bảng giá mua 2015'!AFV357</f>
        <v>0</v>
      </c>
      <c r="AHA358" s="53">
        <f>'Hàng tồn'!AFW359</f>
        <v>0</v>
      </c>
      <c r="AHB358" s="168">
        <f>AHA358*'Bảng giá mua 2015'!AFX357</f>
        <v>0</v>
      </c>
      <c r="AHC358" s="55">
        <v>1</v>
      </c>
      <c r="AHD358" s="55"/>
      <c r="AHE358" s="55"/>
      <c r="AHF358" s="55"/>
      <c r="AHG358" s="55"/>
      <c r="AHH358" s="55"/>
      <c r="AHI358" s="55"/>
      <c r="AHJ358" s="55"/>
      <c r="AHK358" s="55"/>
      <c r="AHL358" s="55">
        <v>2</v>
      </c>
      <c r="AHM358" s="55"/>
      <c r="AHN358" s="55"/>
      <c r="AHO358" s="55"/>
      <c r="AHP358" s="55"/>
      <c r="AHQ358" s="55"/>
      <c r="AHR358" s="55"/>
      <c r="AHS358" s="55"/>
      <c r="AHT358" s="55"/>
      <c r="AHU358" s="55"/>
      <c r="AHV358" s="55"/>
      <c r="AHW358" s="55"/>
      <c r="AHX358" s="55"/>
      <c r="AHY358" s="55"/>
      <c r="AHZ358" s="55"/>
      <c r="AIA358" s="55"/>
      <c r="AIB358" s="55"/>
      <c r="AIC358" s="55"/>
      <c r="AID358" s="55"/>
      <c r="AIE358" s="55"/>
      <c r="AIF358" s="55"/>
      <c r="AIG358" s="72">
        <f t="shared" si="367"/>
        <v>3</v>
      </c>
      <c r="AIH358" s="57">
        <f>AIG358*'Bảng giá bán 2015'!AC357</f>
        <v>0</v>
      </c>
      <c r="AII358" s="53">
        <f>'Hàng tồn'!AHE359</f>
        <v>0</v>
      </c>
      <c r="AIJ358" s="168">
        <f>AII358*'Bảng giá bán 2015'!AD357</f>
        <v>0</v>
      </c>
      <c r="AIK358" s="55">
        <v>1</v>
      </c>
      <c r="AIL358" s="55"/>
      <c r="AIM358" s="55"/>
      <c r="AIN358" s="55"/>
      <c r="AIO358" s="55"/>
      <c r="AIP358" s="55"/>
      <c r="AIQ358" s="55"/>
      <c r="AIR358" s="55">
        <v>1</v>
      </c>
      <c r="AIS358" s="55"/>
      <c r="AIT358" s="55">
        <v>1</v>
      </c>
      <c r="AIU358" s="55">
        <v>1</v>
      </c>
      <c r="AIV358" s="55"/>
      <c r="AIW358" s="55"/>
      <c r="AIX358" s="55"/>
      <c r="AIY358" s="55"/>
      <c r="AIZ358" s="55"/>
      <c r="AJA358" s="55"/>
      <c r="AJB358" s="55"/>
      <c r="AJC358" s="55"/>
      <c r="AJD358" s="55"/>
      <c r="AJE358" s="55"/>
      <c r="AJF358" s="55"/>
      <c r="AJG358" s="55"/>
      <c r="AJH358" s="55"/>
      <c r="AJI358" s="55"/>
      <c r="AJJ358" s="55"/>
      <c r="AJK358" s="55"/>
      <c r="AJL358" s="55"/>
      <c r="AJM358" s="55"/>
      <c r="AJN358" s="55"/>
      <c r="AJO358" s="72">
        <f t="shared" si="368"/>
        <v>4</v>
      </c>
      <c r="AJP358" s="57">
        <f>AJO358*'Bảng giá bán 2015'!AD357</f>
        <v>0</v>
      </c>
      <c r="AJQ358" s="53">
        <f>'Hàng tồn'!AIM359</f>
        <v>0</v>
      </c>
      <c r="AJR358" s="168">
        <f>AJQ358*'Bảng giá mua 2015'!AIN357</f>
        <v>0</v>
      </c>
      <c r="AJS358" s="55"/>
      <c r="AJT358" s="55"/>
      <c r="AJU358" s="55"/>
      <c r="AJV358" s="55"/>
      <c r="AJW358" s="55"/>
      <c r="AJX358" s="55"/>
      <c r="AJY358" s="55"/>
      <c r="AJZ358" s="55"/>
      <c r="AKA358" s="55"/>
      <c r="AKB358" s="55"/>
      <c r="AKC358" s="55"/>
      <c r="AKD358" s="55"/>
      <c r="AKE358" s="55"/>
      <c r="AKF358" s="55"/>
      <c r="AKG358" s="55"/>
      <c r="AKH358" s="55"/>
      <c r="AKI358" s="55"/>
      <c r="AKJ358" s="55"/>
      <c r="AKK358" s="55"/>
      <c r="AKL358" s="55"/>
      <c r="AKM358" s="55"/>
      <c r="AKN358" s="55"/>
      <c r="AKO358" s="55"/>
      <c r="AKP358" s="55"/>
      <c r="AKQ358" s="55"/>
      <c r="AKR358" s="55"/>
      <c r="AKS358" s="55"/>
      <c r="AKT358" s="55"/>
      <c r="AKU358" s="55"/>
      <c r="AKV358" s="55"/>
      <c r="AKW358" s="72">
        <f t="shared" si="369"/>
        <v>0</v>
      </c>
      <c r="AKX358" s="57">
        <f>AKW358*'Bảng giá bán 2015'!BL357</f>
        <v>0</v>
      </c>
      <c r="AKY358" s="53">
        <f>'Hàng tồn'!AJU359</f>
        <v>0</v>
      </c>
      <c r="AKZ358" s="168">
        <f>AKY358*'Bảng giá mua 2015'!AJV357</f>
        <v>0</v>
      </c>
      <c r="ALA358" s="55"/>
      <c r="ALB358" s="55"/>
      <c r="ALC358" s="55"/>
      <c r="ALD358" s="55"/>
      <c r="ALE358" s="55"/>
      <c r="ALF358" s="55"/>
      <c r="ALG358" s="55"/>
      <c r="ALH358" s="55"/>
      <c r="ALI358" s="55"/>
      <c r="ALJ358" s="55"/>
      <c r="ALK358" s="55"/>
      <c r="ALL358" s="55"/>
      <c r="ALM358" s="55"/>
      <c r="ALN358" s="55"/>
      <c r="ALO358" s="55"/>
      <c r="ALP358" s="55"/>
      <c r="ALQ358" s="55"/>
      <c r="ALR358" s="55"/>
      <c r="ALS358" s="55"/>
      <c r="ALT358" s="55"/>
      <c r="ALU358" s="55"/>
      <c r="ALV358" s="55"/>
      <c r="ALW358" s="55"/>
      <c r="ALX358" s="55"/>
      <c r="ALY358" s="55"/>
      <c r="ALZ358" s="55"/>
      <c r="AMA358" s="55"/>
      <c r="AMB358" s="55"/>
      <c r="AMC358" s="55"/>
      <c r="AMD358" s="55"/>
      <c r="AME358" s="72">
        <f t="shared" si="370"/>
        <v>0</v>
      </c>
      <c r="AMF358" s="57">
        <f>AME358*'Bảng giá bán 2015'!CT357</f>
        <v>0</v>
      </c>
      <c r="AMG358" s="53">
        <f>'Hàng tồn'!ALC359</f>
        <v>0</v>
      </c>
      <c r="AMH358" s="168">
        <f>AMG358*'Bảng giá mua 2015'!ALD357</f>
        <v>0</v>
      </c>
      <c r="AMI358" s="55"/>
      <c r="AMJ358" s="55"/>
      <c r="AMK358" s="55"/>
      <c r="AML358" s="55"/>
      <c r="AMM358" s="55"/>
      <c r="AMN358" s="55"/>
      <c r="AMO358" s="55"/>
      <c r="AMP358" s="55"/>
      <c r="AMQ358" s="55"/>
      <c r="AMR358" s="55"/>
      <c r="AMS358" s="55"/>
      <c r="AMT358" s="55"/>
      <c r="AMU358" s="55"/>
      <c r="AMV358" s="55"/>
      <c r="AMW358" s="55"/>
      <c r="AMX358" s="55"/>
      <c r="AMY358" s="55"/>
      <c r="AMZ358" s="55"/>
      <c r="ANA358" s="55"/>
      <c r="ANB358" s="55"/>
      <c r="ANC358" s="55"/>
      <c r="AND358" s="55"/>
      <c r="ANE358" s="55"/>
      <c r="ANF358" s="55"/>
      <c r="ANG358" s="55"/>
      <c r="ANH358" s="55"/>
      <c r="ANI358" s="55"/>
      <c r="ANJ358" s="55"/>
      <c r="ANK358" s="55"/>
      <c r="ANL358" s="55"/>
      <c r="ANM358" s="72">
        <f t="shared" si="371"/>
        <v>0</v>
      </c>
      <c r="ANN358" s="57">
        <f>ANM358*'Bảng giá bán 2015'!EB357</f>
        <v>0</v>
      </c>
      <c r="ANO358" s="53">
        <f>'Hàng tồn'!AMK359</f>
        <v>0</v>
      </c>
      <c r="ANP358" s="168">
        <f>ANO358*'Bảng giá mua 2015'!AML357</f>
        <v>0</v>
      </c>
    </row>
    <row r="359" spans="1:1056" x14ac:dyDescent="0.3">
      <c r="A359" s="133"/>
      <c r="B359" s="58" t="s">
        <v>38</v>
      </c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72">
        <f t="shared" si="341"/>
        <v>0</v>
      </c>
      <c r="AH359" s="57">
        <f>AG359*'Bảng giá mua 2015'!D358</f>
        <v>0</v>
      </c>
      <c r="AI359" s="53">
        <f>'Hàng tồn'!E360</f>
        <v>0</v>
      </c>
      <c r="AJ359" s="168">
        <f>AI359*'Bảng giá mua 2015'!F358</f>
        <v>0</v>
      </c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72">
        <f t="shared" si="342"/>
        <v>0</v>
      </c>
      <c r="BP359" s="57">
        <f>BO359*'Bảng giá mua 2015'!AL358</f>
        <v>0</v>
      </c>
      <c r="BQ359" s="53">
        <f>'Hàng tồn'!AM360</f>
        <v>0</v>
      </c>
      <c r="BR359" s="168">
        <f>BQ359*'Bảng giá mua 2015'!AN358</f>
        <v>0</v>
      </c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72">
        <f t="shared" si="343"/>
        <v>0</v>
      </c>
      <c r="CX359" s="57">
        <f>CW359*'Bảng giá mua 2015'!BT358</f>
        <v>0</v>
      </c>
      <c r="CY359" s="53">
        <f>'Hàng tồn'!BU360</f>
        <v>0</v>
      </c>
      <c r="CZ359" s="168">
        <f>CY359*'Bảng giá mua 2015'!BV358</f>
        <v>0</v>
      </c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72">
        <f t="shared" si="344"/>
        <v>0</v>
      </c>
      <c r="EF359" s="57">
        <f>EE359*'Bảng giá mua 2015'!DB358</f>
        <v>0</v>
      </c>
      <c r="EG359" s="53">
        <f>'Hàng tồn'!DC360</f>
        <v>0</v>
      </c>
      <c r="EH359" s="168">
        <f>EG359*'Bảng giá mua 2015'!DD358</f>
        <v>0</v>
      </c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72">
        <f t="shared" si="345"/>
        <v>0</v>
      </c>
      <c r="FN359" s="57">
        <f>FM359*'Bảng giá mua 2015'!EJ358</f>
        <v>0</v>
      </c>
      <c r="FO359" s="53">
        <f>'Hàng tồn'!EK360</f>
        <v>0</v>
      </c>
      <c r="FP359" s="168">
        <f>FO359*'Bảng giá mua 2015'!EL358</f>
        <v>0</v>
      </c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72">
        <f t="shared" si="346"/>
        <v>0</v>
      </c>
      <c r="GV359" s="57">
        <f>GU359*'Bảng giá mua 2015'!FR358</f>
        <v>0</v>
      </c>
      <c r="GW359" s="53">
        <f>'Hàng tồn'!FS360</f>
        <v>0</v>
      </c>
      <c r="GX359" s="168">
        <f>GW359*'Bảng giá mua 2015'!FT358</f>
        <v>0</v>
      </c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72">
        <f t="shared" si="347"/>
        <v>0</v>
      </c>
      <c r="ID359" s="57">
        <f>IC359*'Bảng giá mua 2015'!GZ358</f>
        <v>0</v>
      </c>
      <c r="IE359" s="53">
        <f>'Hàng tồn'!HA360</f>
        <v>0</v>
      </c>
      <c r="IF359" s="168">
        <f>IE359*'Bảng giá mua 2015'!HB358</f>
        <v>0</v>
      </c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72">
        <f t="shared" si="348"/>
        <v>0</v>
      </c>
      <c r="JL359" s="57">
        <f>JK359*'Bảng giá mua 2015'!IH358</f>
        <v>0</v>
      </c>
      <c r="JM359" s="53">
        <f>'Hàng tồn'!II360</f>
        <v>0</v>
      </c>
      <c r="JN359" s="168">
        <f>JM359*'Bảng giá mua 2015'!IJ358</f>
        <v>0</v>
      </c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72">
        <f t="shared" si="349"/>
        <v>0</v>
      </c>
      <c r="KT359" s="57">
        <f>KS359*'Bảng giá mua 2015'!JP358</f>
        <v>0</v>
      </c>
      <c r="KU359" s="53">
        <f>'Hàng tồn'!JQ360</f>
        <v>0</v>
      </c>
      <c r="KV359" s="168">
        <f>KU359*'Bảng giá mua 2015'!JR358</f>
        <v>0</v>
      </c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72">
        <f t="shared" si="350"/>
        <v>0</v>
      </c>
      <c r="MB359" s="57">
        <f>MA359*'Bảng giá mua 2015'!KX358</f>
        <v>0</v>
      </c>
      <c r="MC359" s="53">
        <f>'Hàng tồn'!KY360</f>
        <v>0</v>
      </c>
      <c r="MD359" s="168">
        <f>MC359*'Bảng giá mua 2015'!KZ358</f>
        <v>0</v>
      </c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72">
        <f t="shared" si="351"/>
        <v>0</v>
      </c>
      <c r="NJ359" s="57">
        <f>NI359*'Bảng giá mua 2015'!MF358</f>
        <v>0</v>
      </c>
      <c r="NK359" s="53">
        <f>'Hàng tồn'!MG360</f>
        <v>0</v>
      </c>
      <c r="NL359" s="168">
        <f>NK359*'Bảng giá mua 2015'!MH358</f>
        <v>0</v>
      </c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72">
        <f t="shared" si="352"/>
        <v>0</v>
      </c>
      <c r="OR359" s="57">
        <f>OQ359*'Bảng giá mua 2015'!NN358</f>
        <v>0</v>
      </c>
      <c r="OS359" s="53">
        <f>'Hàng tồn'!NO360</f>
        <v>0</v>
      </c>
      <c r="OT359" s="168">
        <f>OS359*'Bảng giá mua 2015'!NP358</f>
        <v>0</v>
      </c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72">
        <f t="shared" si="353"/>
        <v>0</v>
      </c>
      <c r="PZ359" s="57">
        <f>PY359*'Bảng giá mua 2015'!OV358</f>
        <v>0</v>
      </c>
      <c r="QA359" s="53">
        <f>'Hàng tồn'!OW360</f>
        <v>0</v>
      </c>
      <c r="QB359" s="168">
        <f>QA359*'Bảng giá mua 2015'!OX358</f>
        <v>0</v>
      </c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72">
        <f t="shared" si="354"/>
        <v>0</v>
      </c>
      <c r="RH359" s="57">
        <f>RG359*'Bảng giá mua 2015'!QD358</f>
        <v>0</v>
      </c>
      <c r="RI359" s="53">
        <f>'Hàng tồn'!QE360</f>
        <v>0</v>
      </c>
      <c r="RJ359" s="168">
        <f>RI359*'Bảng giá mua 2015'!QF358</f>
        <v>0</v>
      </c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72">
        <f t="shared" si="355"/>
        <v>0</v>
      </c>
      <c r="SP359" s="57">
        <f>SO359*'Bảng giá mua 2015'!RL358</f>
        <v>0</v>
      </c>
      <c r="SQ359" s="53">
        <f>'Hàng tồn'!RM360</f>
        <v>0</v>
      </c>
      <c r="SR359" s="168">
        <f>SQ359*'Bảng giá mua 2015'!RN358</f>
        <v>0</v>
      </c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72">
        <f t="shared" si="356"/>
        <v>0</v>
      </c>
      <c r="TX359" s="57">
        <f>TW359*'Bảng giá mua 2015'!ST358</f>
        <v>0</v>
      </c>
      <c r="TY359" s="53">
        <f>'Hàng tồn'!SU360</f>
        <v>0</v>
      </c>
      <c r="TZ359" s="168">
        <f>TY359*'Bảng giá mua 2015'!SV358</f>
        <v>0</v>
      </c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72">
        <f t="shared" si="357"/>
        <v>0</v>
      </c>
      <c r="VF359" s="57">
        <f>VE359*'Bảng giá mua 2015'!UB358</f>
        <v>0</v>
      </c>
      <c r="VG359" s="53">
        <f>'Hàng tồn'!UC360</f>
        <v>0</v>
      </c>
      <c r="VH359" s="168">
        <f>VG359*'Bảng giá mua 2015'!UD358</f>
        <v>0</v>
      </c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72">
        <f t="shared" si="358"/>
        <v>0</v>
      </c>
      <c r="WN359" s="57">
        <f>WM359*'Bảng giá mua 2015'!VJ358</f>
        <v>0</v>
      </c>
      <c r="WO359" s="53">
        <f>'Hàng tồn'!VK360</f>
        <v>0</v>
      </c>
      <c r="WP359" s="168">
        <f>WO359*'Bảng giá mua 2015'!VL358</f>
        <v>0</v>
      </c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72">
        <f t="shared" si="359"/>
        <v>0</v>
      </c>
      <c r="XV359" s="57">
        <f>XU359*'Bảng giá mua 2015'!WR358</f>
        <v>0</v>
      </c>
      <c r="XW359" s="53">
        <f>'Hàng tồn'!WS360</f>
        <v>0</v>
      </c>
      <c r="XX359" s="168">
        <f>XW359*'Bảng giá mua 2015'!WT358</f>
        <v>0</v>
      </c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72">
        <f t="shared" si="360"/>
        <v>0</v>
      </c>
      <c r="ZD359" s="57">
        <f>ZC359*'Bảng giá mua 2015'!XZ358</f>
        <v>0</v>
      </c>
      <c r="ZE359" s="53">
        <f>'Hàng tồn'!YA360</f>
        <v>0</v>
      </c>
      <c r="ZF359" s="168">
        <f>ZE359*'Bảng giá mua 2015'!YB358</f>
        <v>0</v>
      </c>
      <c r="ZG359" s="55"/>
      <c r="ZH359" s="55"/>
      <c r="ZI359" s="55"/>
      <c r="ZJ359" s="55"/>
      <c r="ZK359" s="55"/>
      <c r="ZL359" s="55"/>
      <c r="ZM359" s="55"/>
      <c r="ZN359" s="55"/>
      <c r="ZO359" s="55"/>
      <c r="ZP359" s="55"/>
      <c r="ZQ359" s="55"/>
      <c r="ZR359" s="55"/>
      <c r="ZS359" s="55"/>
      <c r="ZT359" s="55"/>
      <c r="ZU359" s="55"/>
      <c r="ZV359" s="55"/>
      <c r="ZW359" s="55"/>
      <c r="ZX359" s="55"/>
      <c r="ZY359" s="55"/>
      <c r="ZZ359" s="55"/>
      <c r="AAA359" s="55"/>
      <c r="AAB359" s="55"/>
      <c r="AAC359" s="55"/>
      <c r="AAD359" s="55"/>
      <c r="AAE359" s="55"/>
      <c r="AAF359" s="55"/>
      <c r="AAG359" s="55"/>
      <c r="AAH359" s="55"/>
      <c r="AAI359" s="55"/>
      <c r="AAJ359" s="55"/>
      <c r="AAK359" s="72">
        <f t="shared" si="361"/>
        <v>0</v>
      </c>
      <c r="AAL359" s="57">
        <f>AAK359*'Bảng giá mua 2015'!ZH358</f>
        <v>0</v>
      </c>
      <c r="AAM359" s="53">
        <f>'Hàng tồn'!ZI360</f>
        <v>0</v>
      </c>
      <c r="AAN359" s="168">
        <f>AAM359*'Bảng giá mua 2015'!ZJ358</f>
        <v>0</v>
      </c>
      <c r="AAO359" s="55"/>
      <c r="AAP359" s="55"/>
      <c r="AAQ359" s="55"/>
      <c r="AAR359" s="55"/>
      <c r="AAS359" s="55"/>
      <c r="AAT359" s="55"/>
      <c r="AAU359" s="55"/>
      <c r="AAV359" s="55"/>
      <c r="AAW359" s="55"/>
      <c r="AAX359" s="55"/>
      <c r="AAY359" s="55"/>
      <c r="AAZ359" s="55"/>
      <c r="ABA359" s="55"/>
      <c r="ABB359" s="55"/>
      <c r="ABC359" s="55"/>
      <c r="ABD359" s="55"/>
      <c r="ABE359" s="55"/>
      <c r="ABF359" s="55"/>
      <c r="ABG359" s="55"/>
      <c r="ABH359" s="55"/>
      <c r="ABI359" s="55"/>
      <c r="ABJ359" s="55"/>
      <c r="ABK359" s="55"/>
      <c r="ABL359" s="55"/>
      <c r="ABM359" s="55"/>
      <c r="ABN359" s="55"/>
      <c r="ABO359" s="55"/>
      <c r="ABP359" s="55"/>
      <c r="ABQ359" s="55"/>
      <c r="ABR359" s="55"/>
      <c r="ABS359" s="72">
        <f t="shared" si="362"/>
        <v>0</v>
      </c>
      <c r="ABT359" s="57">
        <f>ABS359*'Bảng giá mua 2015'!AAP358</f>
        <v>0</v>
      </c>
      <c r="ABU359" s="53">
        <f>'Hàng tồn'!AAQ360</f>
        <v>0</v>
      </c>
      <c r="ABV359" s="168">
        <f>ABU359*'Bảng giá mua 2015'!AAR358</f>
        <v>0</v>
      </c>
      <c r="ABW359" s="55"/>
      <c r="ABX359" s="55"/>
      <c r="ABY359" s="55"/>
      <c r="ABZ359" s="55"/>
      <c r="ACA359" s="55"/>
      <c r="ACB359" s="55"/>
      <c r="ACC359" s="55"/>
      <c r="ACD359" s="55"/>
      <c r="ACE359" s="55"/>
      <c r="ACF359" s="55"/>
      <c r="ACG359" s="55"/>
      <c r="ACH359" s="55"/>
      <c r="ACI359" s="55"/>
      <c r="ACJ359" s="55"/>
      <c r="ACK359" s="55"/>
      <c r="ACL359" s="55"/>
      <c r="ACM359" s="55"/>
      <c r="ACN359" s="55"/>
      <c r="ACO359" s="55"/>
      <c r="ACP359" s="55"/>
      <c r="ACQ359" s="55"/>
      <c r="ACR359" s="55"/>
      <c r="ACS359" s="55"/>
      <c r="ACT359" s="55"/>
      <c r="ACU359" s="55"/>
      <c r="ACV359" s="55"/>
      <c r="ACW359" s="55"/>
      <c r="ACX359" s="55"/>
      <c r="ACY359" s="55"/>
      <c r="ACZ359" s="55"/>
      <c r="ADA359" s="72">
        <f t="shared" si="363"/>
        <v>0</v>
      </c>
      <c r="ADB359" s="57">
        <f>ADA359*'Bảng giá mua 2015'!ABX358</f>
        <v>0</v>
      </c>
      <c r="ADC359" s="53">
        <f>'Hàng tồn'!ABY360</f>
        <v>0</v>
      </c>
      <c r="ADD359" s="168">
        <f>ADC359*'Bảng giá mua 2015'!ABZ358</f>
        <v>0</v>
      </c>
      <c r="ADE359" s="55"/>
      <c r="ADF359" s="55"/>
      <c r="ADG359" s="55"/>
      <c r="ADH359" s="55"/>
      <c r="ADI359" s="55"/>
      <c r="ADJ359" s="55"/>
      <c r="ADK359" s="55"/>
      <c r="ADL359" s="55"/>
      <c r="ADM359" s="55"/>
      <c r="ADN359" s="55"/>
      <c r="ADO359" s="55"/>
      <c r="ADP359" s="55"/>
      <c r="ADQ359" s="55"/>
      <c r="ADR359" s="55"/>
      <c r="ADS359" s="55"/>
      <c r="ADT359" s="55"/>
      <c r="ADU359" s="55"/>
      <c r="ADV359" s="55"/>
      <c r="ADW359" s="55"/>
      <c r="ADX359" s="55"/>
      <c r="ADY359" s="55"/>
      <c r="ADZ359" s="55"/>
      <c r="AEA359" s="55"/>
      <c r="AEB359" s="55"/>
      <c r="AEC359" s="55"/>
      <c r="AED359" s="55"/>
      <c r="AEE359" s="55"/>
      <c r="AEF359" s="55"/>
      <c r="AEG359" s="55"/>
      <c r="AEH359" s="55"/>
      <c r="AEI359" s="72">
        <f t="shared" si="364"/>
        <v>0</v>
      </c>
      <c r="AEJ359" s="57">
        <f>AEI359*'Bảng giá mua 2015'!ADF358</f>
        <v>0</v>
      </c>
      <c r="AEK359" s="53">
        <f>'Hàng tồn'!ADG360</f>
        <v>0</v>
      </c>
      <c r="AEL359" s="168">
        <f>AEK359*'Bảng giá mua 2015'!ADH358</f>
        <v>0</v>
      </c>
      <c r="AEM359" s="55"/>
      <c r="AEN359" s="55"/>
      <c r="AEO359" s="55"/>
      <c r="AEP359" s="55"/>
      <c r="AEQ359" s="55"/>
      <c r="AER359" s="55"/>
      <c r="AES359" s="55"/>
      <c r="AET359" s="55"/>
      <c r="AEU359" s="55"/>
      <c r="AEV359" s="55"/>
      <c r="AEW359" s="55"/>
      <c r="AEX359" s="55"/>
      <c r="AEY359" s="55"/>
      <c r="AEZ359" s="55"/>
      <c r="AFA359" s="55"/>
      <c r="AFB359" s="55"/>
      <c r="AFC359" s="55"/>
      <c r="AFD359" s="55"/>
      <c r="AFE359" s="55"/>
      <c r="AFF359" s="55"/>
      <c r="AFG359" s="55"/>
      <c r="AFH359" s="55"/>
      <c r="AFI359" s="55"/>
      <c r="AFJ359" s="55"/>
      <c r="AFK359" s="55"/>
      <c r="AFL359" s="55"/>
      <c r="AFM359" s="55"/>
      <c r="AFN359" s="55"/>
      <c r="AFO359" s="55"/>
      <c r="AFP359" s="55"/>
      <c r="AFQ359" s="72">
        <f t="shared" si="365"/>
        <v>0</v>
      </c>
      <c r="AFR359" s="57">
        <f>AFQ359*'Bảng giá mua 2015'!AEN358</f>
        <v>0</v>
      </c>
      <c r="AFS359" s="53">
        <f>'Hàng tồn'!AEO360</f>
        <v>0</v>
      </c>
      <c r="AFT359" s="168">
        <f>AFS359*'Bảng giá mua 2015'!AEP358</f>
        <v>0</v>
      </c>
      <c r="AFU359" s="55"/>
      <c r="AFV359" s="55"/>
      <c r="AFW359" s="55"/>
      <c r="AFX359" s="55"/>
      <c r="AFY359" s="55"/>
      <c r="AFZ359" s="55"/>
      <c r="AGA359" s="55"/>
      <c r="AGB359" s="55"/>
      <c r="AGC359" s="55"/>
      <c r="AGD359" s="55"/>
      <c r="AGE359" s="55"/>
      <c r="AGF359" s="55"/>
      <c r="AGG359" s="55"/>
      <c r="AGH359" s="55"/>
      <c r="AGI359" s="55"/>
      <c r="AGJ359" s="55"/>
      <c r="AGK359" s="55"/>
      <c r="AGL359" s="55"/>
      <c r="AGM359" s="55"/>
      <c r="AGN359" s="55"/>
      <c r="AGO359" s="55"/>
      <c r="AGP359" s="55"/>
      <c r="AGQ359" s="55"/>
      <c r="AGR359" s="55"/>
      <c r="AGS359" s="55"/>
      <c r="AGT359" s="55"/>
      <c r="AGU359" s="55"/>
      <c r="AGV359" s="55"/>
      <c r="AGW359" s="55"/>
      <c r="AGX359" s="55"/>
      <c r="AGY359" s="72">
        <f t="shared" si="366"/>
        <v>0</v>
      </c>
      <c r="AGZ359" s="57">
        <f>AGY359*'Bảng giá mua 2015'!AFV358</f>
        <v>0</v>
      </c>
      <c r="AHA359" s="53">
        <f>'Hàng tồn'!AFW360</f>
        <v>0</v>
      </c>
      <c r="AHB359" s="168">
        <f>AHA359*'Bảng giá mua 2015'!AFX358</f>
        <v>0</v>
      </c>
      <c r="AHC359" s="55"/>
      <c r="AHD359" s="55"/>
      <c r="AHE359" s="55"/>
      <c r="AHF359" s="55"/>
      <c r="AHG359" s="55"/>
      <c r="AHH359" s="55"/>
      <c r="AHI359" s="55"/>
      <c r="AHJ359" s="55"/>
      <c r="AHK359" s="55"/>
      <c r="AHL359" s="55"/>
      <c r="AHM359" s="55"/>
      <c r="AHN359" s="55"/>
      <c r="AHO359" s="55"/>
      <c r="AHP359" s="55"/>
      <c r="AHQ359" s="55"/>
      <c r="AHR359" s="55"/>
      <c r="AHS359" s="55"/>
      <c r="AHT359" s="55"/>
      <c r="AHU359" s="55"/>
      <c r="AHV359" s="55"/>
      <c r="AHW359" s="55"/>
      <c r="AHX359" s="55"/>
      <c r="AHY359" s="55"/>
      <c r="AHZ359" s="55"/>
      <c r="AIA359" s="55"/>
      <c r="AIB359" s="55"/>
      <c r="AIC359" s="55"/>
      <c r="AID359" s="55"/>
      <c r="AIE359" s="55"/>
      <c r="AIF359" s="55"/>
      <c r="AIG359" s="72">
        <f t="shared" si="367"/>
        <v>0</v>
      </c>
      <c r="AIH359" s="57">
        <f>AIG359*'Bảng giá bán 2015'!AC358</f>
        <v>0</v>
      </c>
      <c r="AII359" s="53">
        <f>'Hàng tồn'!AHE360</f>
        <v>0</v>
      </c>
      <c r="AIJ359" s="168">
        <f>AII359*'Bảng giá bán 2015'!AD358</f>
        <v>0</v>
      </c>
      <c r="AIK359" s="55"/>
      <c r="AIL359" s="55"/>
      <c r="AIM359" s="55"/>
      <c r="AIN359" s="55"/>
      <c r="AIO359" s="55"/>
      <c r="AIP359" s="55"/>
      <c r="AIQ359" s="55"/>
      <c r="AIR359" s="55"/>
      <c r="AIS359" s="55"/>
      <c r="AIT359" s="55"/>
      <c r="AIU359" s="55"/>
      <c r="AIV359" s="55"/>
      <c r="AIW359" s="55"/>
      <c r="AIX359" s="55"/>
      <c r="AIY359" s="55"/>
      <c r="AIZ359" s="55"/>
      <c r="AJA359" s="55"/>
      <c r="AJB359" s="55"/>
      <c r="AJC359" s="55"/>
      <c r="AJD359" s="55"/>
      <c r="AJE359" s="55"/>
      <c r="AJF359" s="55"/>
      <c r="AJG359" s="55"/>
      <c r="AJH359" s="55"/>
      <c r="AJI359" s="55"/>
      <c r="AJJ359" s="55"/>
      <c r="AJK359" s="55"/>
      <c r="AJL359" s="55"/>
      <c r="AJM359" s="55"/>
      <c r="AJN359" s="55"/>
      <c r="AJO359" s="72">
        <f t="shared" si="368"/>
        <v>0</v>
      </c>
      <c r="AJP359" s="57">
        <f>AJO359*'Bảng giá bán 2015'!AD358</f>
        <v>0</v>
      </c>
      <c r="AJQ359" s="53">
        <f>'Hàng tồn'!AIM360</f>
        <v>0</v>
      </c>
      <c r="AJR359" s="168">
        <f>AJQ359*'Bảng giá mua 2015'!AIN358</f>
        <v>0</v>
      </c>
      <c r="AJS359" s="55"/>
      <c r="AJT359" s="55"/>
      <c r="AJU359" s="55"/>
      <c r="AJV359" s="55"/>
      <c r="AJW359" s="55"/>
      <c r="AJX359" s="55"/>
      <c r="AJY359" s="55"/>
      <c r="AJZ359" s="55"/>
      <c r="AKA359" s="55"/>
      <c r="AKB359" s="55"/>
      <c r="AKC359" s="55"/>
      <c r="AKD359" s="55"/>
      <c r="AKE359" s="55"/>
      <c r="AKF359" s="55"/>
      <c r="AKG359" s="55"/>
      <c r="AKH359" s="55"/>
      <c r="AKI359" s="55"/>
      <c r="AKJ359" s="55"/>
      <c r="AKK359" s="55"/>
      <c r="AKL359" s="55"/>
      <c r="AKM359" s="55"/>
      <c r="AKN359" s="55"/>
      <c r="AKO359" s="55"/>
      <c r="AKP359" s="55"/>
      <c r="AKQ359" s="55"/>
      <c r="AKR359" s="55"/>
      <c r="AKS359" s="55"/>
      <c r="AKT359" s="55"/>
      <c r="AKU359" s="55"/>
      <c r="AKV359" s="55"/>
      <c r="AKW359" s="72">
        <f t="shared" si="369"/>
        <v>0</v>
      </c>
      <c r="AKX359" s="57">
        <f>AKW359*'Bảng giá bán 2015'!BL358</f>
        <v>0</v>
      </c>
      <c r="AKY359" s="53">
        <f>'Hàng tồn'!AJU360</f>
        <v>0</v>
      </c>
      <c r="AKZ359" s="168">
        <f>AKY359*'Bảng giá mua 2015'!AJV358</f>
        <v>0</v>
      </c>
      <c r="ALA359" s="55"/>
      <c r="ALB359" s="55"/>
      <c r="ALC359" s="55"/>
      <c r="ALD359" s="55"/>
      <c r="ALE359" s="55"/>
      <c r="ALF359" s="55"/>
      <c r="ALG359" s="55"/>
      <c r="ALH359" s="55"/>
      <c r="ALI359" s="55"/>
      <c r="ALJ359" s="55"/>
      <c r="ALK359" s="55"/>
      <c r="ALL359" s="55"/>
      <c r="ALM359" s="55"/>
      <c r="ALN359" s="55"/>
      <c r="ALO359" s="55"/>
      <c r="ALP359" s="55"/>
      <c r="ALQ359" s="55"/>
      <c r="ALR359" s="55"/>
      <c r="ALS359" s="55"/>
      <c r="ALT359" s="55"/>
      <c r="ALU359" s="55"/>
      <c r="ALV359" s="55"/>
      <c r="ALW359" s="55"/>
      <c r="ALX359" s="55"/>
      <c r="ALY359" s="55"/>
      <c r="ALZ359" s="55"/>
      <c r="AMA359" s="55"/>
      <c r="AMB359" s="55"/>
      <c r="AMC359" s="55"/>
      <c r="AMD359" s="55"/>
      <c r="AME359" s="72">
        <f t="shared" si="370"/>
        <v>0</v>
      </c>
      <c r="AMF359" s="57">
        <f>AME359*'Bảng giá bán 2015'!CT358</f>
        <v>0</v>
      </c>
      <c r="AMG359" s="53">
        <f>'Hàng tồn'!ALC360</f>
        <v>0</v>
      </c>
      <c r="AMH359" s="168">
        <f>AMG359*'Bảng giá mua 2015'!ALD358</f>
        <v>0</v>
      </c>
      <c r="AMI359" s="55"/>
      <c r="AMJ359" s="55"/>
      <c r="AMK359" s="55"/>
      <c r="AML359" s="55"/>
      <c r="AMM359" s="55"/>
      <c r="AMN359" s="55"/>
      <c r="AMO359" s="55"/>
      <c r="AMP359" s="55"/>
      <c r="AMQ359" s="55"/>
      <c r="AMR359" s="55"/>
      <c r="AMS359" s="55"/>
      <c r="AMT359" s="55"/>
      <c r="AMU359" s="55"/>
      <c r="AMV359" s="55"/>
      <c r="AMW359" s="55"/>
      <c r="AMX359" s="55"/>
      <c r="AMY359" s="55"/>
      <c r="AMZ359" s="55"/>
      <c r="ANA359" s="55"/>
      <c r="ANB359" s="55"/>
      <c r="ANC359" s="55"/>
      <c r="AND359" s="55"/>
      <c r="ANE359" s="55"/>
      <c r="ANF359" s="55"/>
      <c r="ANG359" s="55"/>
      <c r="ANH359" s="55"/>
      <c r="ANI359" s="55"/>
      <c r="ANJ359" s="55"/>
      <c r="ANK359" s="55"/>
      <c r="ANL359" s="55"/>
      <c r="ANM359" s="72">
        <f t="shared" si="371"/>
        <v>0</v>
      </c>
      <c r="ANN359" s="57">
        <f>ANM359*'Bảng giá bán 2015'!EB358</f>
        <v>0</v>
      </c>
      <c r="ANO359" s="53">
        <f>'Hàng tồn'!AMK360</f>
        <v>0</v>
      </c>
      <c r="ANP359" s="168">
        <f>ANO359*'Bảng giá mua 2015'!AML358</f>
        <v>0</v>
      </c>
    </row>
    <row r="360" spans="1:1056" x14ac:dyDescent="0.3">
      <c r="A360" s="133"/>
      <c r="B360" s="58" t="s">
        <v>10</v>
      </c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72">
        <f t="shared" si="341"/>
        <v>0</v>
      </c>
      <c r="AH360" s="57">
        <f>AG360*'Bảng giá mua 2015'!D359</f>
        <v>0</v>
      </c>
      <c r="AI360" s="53">
        <f>'Hàng tồn'!E361</f>
        <v>0</v>
      </c>
      <c r="AJ360" s="168">
        <f>AI360*'Bảng giá mua 2015'!F359</f>
        <v>0</v>
      </c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72">
        <f t="shared" si="342"/>
        <v>0</v>
      </c>
      <c r="BP360" s="57">
        <f>BO360*'Bảng giá mua 2015'!AL359</f>
        <v>0</v>
      </c>
      <c r="BQ360" s="53">
        <f>'Hàng tồn'!AM361</f>
        <v>0</v>
      </c>
      <c r="BR360" s="168">
        <f>BQ360*'Bảng giá mua 2015'!AN359</f>
        <v>0</v>
      </c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72">
        <f t="shared" si="343"/>
        <v>0</v>
      </c>
      <c r="CX360" s="57">
        <f>CW360*'Bảng giá mua 2015'!BT359</f>
        <v>0</v>
      </c>
      <c r="CY360" s="53">
        <f>'Hàng tồn'!BU361</f>
        <v>0</v>
      </c>
      <c r="CZ360" s="168">
        <f>CY360*'Bảng giá mua 2015'!BV359</f>
        <v>0</v>
      </c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72">
        <f t="shared" si="344"/>
        <v>0</v>
      </c>
      <c r="EF360" s="57">
        <f>EE360*'Bảng giá mua 2015'!DB359</f>
        <v>0</v>
      </c>
      <c r="EG360" s="53">
        <f>'Hàng tồn'!DC361</f>
        <v>0</v>
      </c>
      <c r="EH360" s="168">
        <f>EG360*'Bảng giá mua 2015'!DD359</f>
        <v>0</v>
      </c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72">
        <f t="shared" si="345"/>
        <v>0</v>
      </c>
      <c r="FN360" s="57">
        <f>FM360*'Bảng giá mua 2015'!EJ359</f>
        <v>0</v>
      </c>
      <c r="FO360" s="53">
        <f>'Hàng tồn'!EK361</f>
        <v>0</v>
      </c>
      <c r="FP360" s="168">
        <f>FO360*'Bảng giá mua 2015'!EL359</f>
        <v>0</v>
      </c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72">
        <f t="shared" si="346"/>
        <v>0</v>
      </c>
      <c r="GV360" s="57">
        <f>GU360*'Bảng giá mua 2015'!FR359</f>
        <v>0</v>
      </c>
      <c r="GW360" s="53">
        <f>'Hàng tồn'!FS361</f>
        <v>0</v>
      </c>
      <c r="GX360" s="168">
        <f>GW360*'Bảng giá mua 2015'!FT359</f>
        <v>0</v>
      </c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72">
        <f t="shared" si="347"/>
        <v>0</v>
      </c>
      <c r="ID360" s="57">
        <f>IC360*'Bảng giá mua 2015'!GZ359</f>
        <v>0</v>
      </c>
      <c r="IE360" s="53">
        <f>'Hàng tồn'!HA361</f>
        <v>0</v>
      </c>
      <c r="IF360" s="168">
        <f>IE360*'Bảng giá mua 2015'!HB359</f>
        <v>0</v>
      </c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72">
        <f t="shared" si="348"/>
        <v>0</v>
      </c>
      <c r="JL360" s="57">
        <f>JK360*'Bảng giá mua 2015'!IH359</f>
        <v>0</v>
      </c>
      <c r="JM360" s="53">
        <f>'Hàng tồn'!II361</f>
        <v>0</v>
      </c>
      <c r="JN360" s="168">
        <f>JM360*'Bảng giá mua 2015'!IJ359</f>
        <v>0</v>
      </c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72">
        <f t="shared" si="349"/>
        <v>0</v>
      </c>
      <c r="KT360" s="57">
        <f>KS360*'Bảng giá mua 2015'!JP359</f>
        <v>0</v>
      </c>
      <c r="KU360" s="53">
        <f>'Hàng tồn'!JQ361</f>
        <v>0</v>
      </c>
      <c r="KV360" s="168">
        <f>KU360*'Bảng giá mua 2015'!JR359</f>
        <v>0</v>
      </c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72">
        <f t="shared" si="350"/>
        <v>0</v>
      </c>
      <c r="MB360" s="57">
        <f>MA360*'Bảng giá mua 2015'!KX359</f>
        <v>0</v>
      </c>
      <c r="MC360" s="53">
        <f>'Hàng tồn'!KY361</f>
        <v>0</v>
      </c>
      <c r="MD360" s="168">
        <f>MC360*'Bảng giá mua 2015'!KZ359</f>
        <v>0</v>
      </c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72">
        <f t="shared" si="351"/>
        <v>0</v>
      </c>
      <c r="NJ360" s="57">
        <f>NI360*'Bảng giá mua 2015'!MF359</f>
        <v>0</v>
      </c>
      <c r="NK360" s="53">
        <f>'Hàng tồn'!MG361</f>
        <v>0</v>
      </c>
      <c r="NL360" s="168">
        <f>NK360*'Bảng giá mua 2015'!MH359</f>
        <v>0</v>
      </c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72">
        <f t="shared" si="352"/>
        <v>0</v>
      </c>
      <c r="OR360" s="57">
        <f>OQ360*'Bảng giá mua 2015'!NN359</f>
        <v>0</v>
      </c>
      <c r="OS360" s="53">
        <f>'Hàng tồn'!NO361</f>
        <v>0</v>
      </c>
      <c r="OT360" s="168">
        <f>OS360*'Bảng giá mua 2015'!NP359</f>
        <v>0</v>
      </c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72">
        <f t="shared" si="353"/>
        <v>0</v>
      </c>
      <c r="PZ360" s="57">
        <f>PY360*'Bảng giá mua 2015'!OV359</f>
        <v>0</v>
      </c>
      <c r="QA360" s="53">
        <f>'Hàng tồn'!OW361</f>
        <v>0</v>
      </c>
      <c r="QB360" s="168">
        <f>QA360*'Bảng giá mua 2015'!OX359</f>
        <v>0</v>
      </c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72">
        <f t="shared" si="354"/>
        <v>0</v>
      </c>
      <c r="RH360" s="57">
        <f>RG360*'Bảng giá mua 2015'!QD359</f>
        <v>0</v>
      </c>
      <c r="RI360" s="53">
        <f>'Hàng tồn'!QE361</f>
        <v>0</v>
      </c>
      <c r="RJ360" s="168">
        <f>RI360*'Bảng giá mua 2015'!QF359</f>
        <v>0</v>
      </c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72">
        <f t="shared" si="355"/>
        <v>0</v>
      </c>
      <c r="SP360" s="57">
        <f>SO360*'Bảng giá mua 2015'!RL359</f>
        <v>0</v>
      </c>
      <c r="SQ360" s="53">
        <f>'Hàng tồn'!RM361</f>
        <v>0</v>
      </c>
      <c r="SR360" s="168">
        <f>SQ360*'Bảng giá mua 2015'!RN359</f>
        <v>0</v>
      </c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72">
        <f t="shared" si="356"/>
        <v>0</v>
      </c>
      <c r="TX360" s="57">
        <f>TW360*'Bảng giá mua 2015'!ST359</f>
        <v>0</v>
      </c>
      <c r="TY360" s="53">
        <f>'Hàng tồn'!SU361</f>
        <v>0</v>
      </c>
      <c r="TZ360" s="168">
        <f>TY360*'Bảng giá mua 2015'!SV359</f>
        <v>0</v>
      </c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72">
        <f t="shared" si="357"/>
        <v>0</v>
      </c>
      <c r="VF360" s="57">
        <f>VE360*'Bảng giá mua 2015'!UB359</f>
        <v>0</v>
      </c>
      <c r="VG360" s="53">
        <f>'Hàng tồn'!UC361</f>
        <v>0</v>
      </c>
      <c r="VH360" s="168">
        <f>VG360*'Bảng giá mua 2015'!UD359</f>
        <v>0</v>
      </c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72">
        <f t="shared" si="358"/>
        <v>0</v>
      </c>
      <c r="WN360" s="57">
        <f>WM360*'Bảng giá mua 2015'!VJ359</f>
        <v>0</v>
      </c>
      <c r="WO360" s="53">
        <f>'Hàng tồn'!VK361</f>
        <v>0</v>
      </c>
      <c r="WP360" s="168">
        <f>WO360*'Bảng giá mua 2015'!VL359</f>
        <v>0</v>
      </c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72">
        <f t="shared" si="359"/>
        <v>0</v>
      </c>
      <c r="XV360" s="57">
        <f>XU360*'Bảng giá mua 2015'!WR359</f>
        <v>0</v>
      </c>
      <c r="XW360" s="53">
        <f>'Hàng tồn'!WS361</f>
        <v>0</v>
      </c>
      <c r="XX360" s="168">
        <f>XW360*'Bảng giá mua 2015'!WT359</f>
        <v>0</v>
      </c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72">
        <f t="shared" si="360"/>
        <v>0</v>
      </c>
      <c r="ZD360" s="57">
        <f>ZC360*'Bảng giá mua 2015'!XZ359</f>
        <v>0</v>
      </c>
      <c r="ZE360" s="53">
        <f>'Hàng tồn'!YA361</f>
        <v>0</v>
      </c>
      <c r="ZF360" s="168">
        <f>ZE360*'Bảng giá mua 2015'!YB359</f>
        <v>0</v>
      </c>
      <c r="ZG360" s="55"/>
      <c r="ZH360" s="55"/>
      <c r="ZI360" s="55"/>
      <c r="ZJ360" s="55"/>
      <c r="ZK360" s="55"/>
      <c r="ZL360" s="55"/>
      <c r="ZM360" s="55"/>
      <c r="ZN360" s="55"/>
      <c r="ZO360" s="55"/>
      <c r="ZP360" s="55"/>
      <c r="ZQ360" s="55"/>
      <c r="ZR360" s="55"/>
      <c r="ZS360" s="55"/>
      <c r="ZT360" s="55"/>
      <c r="ZU360" s="55"/>
      <c r="ZV360" s="55"/>
      <c r="ZW360" s="55"/>
      <c r="ZX360" s="55"/>
      <c r="ZY360" s="55"/>
      <c r="ZZ360" s="55"/>
      <c r="AAA360" s="55"/>
      <c r="AAB360" s="55"/>
      <c r="AAC360" s="55"/>
      <c r="AAD360" s="55"/>
      <c r="AAE360" s="55"/>
      <c r="AAF360" s="55"/>
      <c r="AAG360" s="55"/>
      <c r="AAH360" s="55"/>
      <c r="AAI360" s="55"/>
      <c r="AAJ360" s="55"/>
      <c r="AAK360" s="72">
        <f t="shared" si="361"/>
        <v>0</v>
      </c>
      <c r="AAL360" s="57">
        <f>AAK360*'Bảng giá mua 2015'!ZH359</f>
        <v>0</v>
      </c>
      <c r="AAM360" s="53">
        <f>'Hàng tồn'!ZI361</f>
        <v>0</v>
      </c>
      <c r="AAN360" s="168">
        <f>AAM360*'Bảng giá mua 2015'!ZJ359</f>
        <v>0</v>
      </c>
      <c r="AAO360" s="55"/>
      <c r="AAP360" s="55"/>
      <c r="AAQ360" s="55"/>
      <c r="AAR360" s="55"/>
      <c r="AAS360" s="55"/>
      <c r="AAT360" s="55"/>
      <c r="AAU360" s="55"/>
      <c r="AAV360" s="55"/>
      <c r="AAW360" s="55"/>
      <c r="AAX360" s="55"/>
      <c r="AAY360" s="55"/>
      <c r="AAZ360" s="55"/>
      <c r="ABA360" s="55"/>
      <c r="ABB360" s="55"/>
      <c r="ABC360" s="55"/>
      <c r="ABD360" s="55"/>
      <c r="ABE360" s="55"/>
      <c r="ABF360" s="55"/>
      <c r="ABG360" s="55"/>
      <c r="ABH360" s="55"/>
      <c r="ABI360" s="55"/>
      <c r="ABJ360" s="55"/>
      <c r="ABK360" s="55"/>
      <c r="ABL360" s="55"/>
      <c r="ABM360" s="55"/>
      <c r="ABN360" s="55"/>
      <c r="ABO360" s="55"/>
      <c r="ABP360" s="55"/>
      <c r="ABQ360" s="55"/>
      <c r="ABR360" s="55"/>
      <c r="ABS360" s="72">
        <f t="shared" si="362"/>
        <v>0</v>
      </c>
      <c r="ABT360" s="57">
        <f>ABS360*'Bảng giá mua 2015'!AAP359</f>
        <v>0</v>
      </c>
      <c r="ABU360" s="53">
        <f>'Hàng tồn'!AAQ361</f>
        <v>0</v>
      </c>
      <c r="ABV360" s="168">
        <f>ABU360*'Bảng giá mua 2015'!AAR359</f>
        <v>0</v>
      </c>
      <c r="ABW360" s="55"/>
      <c r="ABX360" s="55"/>
      <c r="ABY360" s="55"/>
      <c r="ABZ360" s="55"/>
      <c r="ACA360" s="55"/>
      <c r="ACB360" s="55"/>
      <c r="ACC360" s="55"/>
      <c r="ACD360" s="55"/>
      <c r="ACE360" s="55"/>
      <c r="ACF360" s="55"/>
      <c r="ACG360" s="55"/>
      <c r="ACH360" s="55"/>
      <c r="ACI360" s="55"/>
      <c r="ACJ360" s="55"/>
      <c r="ACK360" s="55"/>
      <c r="ACL360" s="55"/>
      <c r="ACM360" s="55"/>
      <c r="ACN360" s="55"/>
      <c r="ACO360" s="55"/>
      <c r="ACP360" s="55"/>
      <c r="ACQ360" s="55"/>
      <c r="ACR360" s="55"/>
      <c r="ACS360" s="55"/>
      <c r="ACT360" s="55"/>
      <c r="ACU360" s="55"/>
      <c r="ACV360" s="55"/>
      <c r="ACW360" s="55"/>
      <c r="ACX360" s="55"/>
      <c r="ACY360" s="55"/>
      <c r="ACZ360" s="55"/>
      <c r="ADA360" s="72">
        <f t="shared" si="363"/>
        <v>0</v>
      </c>
      <c r="ADB360" s="57">
        <f>ADA360*'Bảng giá mua 2015'!ABX359</f>
        <v>0</v>
      </c>
      <c r="ADC360" s="53">
        <f>'Hàng tồn'!ABY361</f>
        <v>0</v>
      </c>
      <c r="ADD360" s="168">
        <f>ADC360*'Bảng giá mua 2015'!ABZ359</f>
        <v>0</v>
      </c>
      <c r="ADE360" s="55"/>
      <c r="ADF360" s="55"/>
      <c r="ADG360" s="55"/>
      <c r="ADH360" s="55"/>
      <c r="ADI360" s="55"/>
      <c r="ADJ360" s="55"/>
      <c r="ADK360" s="55"/>
      <c r="ADL360" s="55"/>
      <c r="ADM360" s="55"/>
      <c r="ADN360" s="55"/>
      <c r="ADO360" s="55"/>
      <c r="ADP360" s="55"/>
      <c r="ADQ360" s="55"/>
      <c r="ADR360" s="55"/>
      <c r="ADS360" s="55"/>
      <c r="ADT360" s="55"/>
      <c r="ADU360" s="55"/>
      <c r="ADV360" s="55"/>
      <c r="ADW360" s="55"/>
      <c r="ADX360" s="55"/>
      <c r="ADY360" s="55"/>
      <c r="ADZ360" s="55"/>
      <c r="AEA360" s="55"/>
      <c r="AEB360" s="55"/>
      <c r="AEC360" s="55"/>
      <c r="AED360" s="55"/>
      <c r="AEE360" s="55"/>
      <c r="AEF360" s="55"/>
      <c r="AEG360" s="55"/>
      <c r="AEH360" s="55"/>
      <c r="AEI360" s="72">
        <f t="shared" si="364"/>
        <v>0</v>
      </c>
      <c r="AEJ360" s="57">
        <f>AEI360*'Bảng giá mua 2015'!ADF359</f>
        <v>0</v>
      </c>
      <c r="AEK360" s="53">
        <f>'Hàng tồn'!ADG361</f>
        <v>0</v>
      </c>
      <c r="AEL360" s="168">
        <f>AEK360*'Bảng giá mua 2015'!ADH359</f>
        <v>0</v>
      </c>
      <c r="AEM360" s="55"/>
      <c r="AEN360" s="55"/>
      <c r="AEO360" s="55"/>
      <c r="AEP360" s="55"/>
      <c r="AEQ360" s="55"/>
      <c r="AER360" s="55"/>
      <c r="AES360" s="55"/>
      <c r="AET360" s="55"/>
      <c r="AEU360" s="55"/>
      <c r="AEV360" s="55"/>
      <c r="AEW360" s="55"/>
      <c r="AEX360" s="55"/>
      <c r="AEY360" s="55"/>
      <c r="AEZ360" s="55"/>
      <c r="AFA360" s="55"/>
      <c r="AFB360" s="55"/>
      <c r="AFC360" s="55"/>
      <c r="AFD360" s="55"/>
      <c r="AFE360" s="55"/>
      <c r="AFF360" s="55"/>
      <c r="AFG360" s="55"/>
      <c r="AFH360" s="55"/>
      <c r="AFI360" s="55"/>
      <c r="AFJ360" s="55"/>
      <c r="AFK360" s="55"/>
      <c r="AFL360" s="55"/>
      <c r="AFM360" s="55"/>
      <c r="AFN360" s="55"/>
      <c r="AFO360" s="55"/>
      <c r="AFP360" s="55"/>
      <c r="AFQ360" s="72">
        <f t="shared" si="365"/>
        <v>0</v>
      </c>
      <c r="AFR360" s="57">
        <f>AFQ360*'Bảng giá mua 2015'!AEN359</f>
        <v>0</v>
      </c>
      <c r="AFS360" s="53">
        <f>'Hàng tồn'!AEO361</f>
        <v>0</v>
      </c>
      <c r="AFT360" s="168">
        <f>AFS360*'Bảng giá mua 2015'!AEP359</f>
        <v>0</v>
      </c>
      <c r="AFU360" s="55"/>
      <c r="AFV360" s="55"/>
      <c r="AFW360" s="55"/>
      <c r="AFX360" s="55"/>
      <c r="AFY360" s="55"/>
      <c r="AFZ360" s="55"/>
      <c r="AGA360" s="55"/>
      <c r="AGB360" s="55"/>
      <c r="AGC360" s="55"/>
      <c r="AGD360" s="55"/>
      <c r="AGE360" s="55"/>
      <c r="AGF360" s="55"/>
      <c r="AGG360" s="55"/>
      <c r="AGH360" s="55"/>
      <c r="AGI360" s="55"/>
      <c r="AGJ360" s="55"/>
      <c r="AGK360" s="55"/>
      <c r="AGL360" s="55"/>
      <c r="AGM360" s="55"/>
      <c r="AGN360" s="55"/>
      <c r="AGO360" s="55"/>
      <c r="AGP360" s="55"/>
      <c r="AGQ360" s="55"/>
      <c r="AGR360" s="55"/>
      <c r="AGS360" s="55"/>
      <c r="AGT360" s="55"/>
      <c r="AGU360" s="55"/>
      <c r="AGV360" s="55"/>
      <c r="AGW360" s="55"/>
      <c r="AGX360" s="55"/>
      <c r="AGY360" s="72">
        <f t="shared" si="366"/>
        <v>0</v>
      </c>
      <c r="AGZ360" s="57">
        <f>AGY360*'Bảng giá mua 2015'!AFV359</f>
        <v>0</v>
      </c>
      <c r="AHA360" s="53">
        <f>'Hàng tồn'!AFW361</f>
        <v>0</v>
      </c>
      <c r="AHB360" s="168">
        <f>AHA360*'Bảng giá mua 2015'!AFX359</f>
        <v>0</v>
      </c>
      <c r="AHC360" s="55"/>
      <c r="AHD360" s="55"/>
      <c r="AHE360" s="55"/>
      <c r="AHF360" s="55"/>
      <c r="AHG360" s="55"/>
      <c r="AHH360" s="55"/>
      <c r="AHI360" s="55"/>
      <c r="AHJ360" s="55"/>
      <c r="AHK360" s="55"/>
      <c r="AHL360" s="55"/>
      <c r="AHM360" s="55"/>
      <c r="AHN360" s="55"/>
      <c r="AHO360" s="55"/>
      <c r="AHP360" s="55"/>
      <c r="AHQ360" s="55"/>
      <c r="AHR360" s="55"/>
      <c r="AHS360" s="55"/>
      <c r="AHT360" s="55"/>
      <c r="AHU360" s="55"/>
      <c r="AHV360" s="55"/>
      <c r="AHW360" s="55"/>
      <c r="AHX360" s="55"/>
      <c r="AHY360" s="55"/>
      <c r="AHZ360" s="55"/>
      <c r="AIA360" s="55"/>
      <c r="AIB360" s="55"/>
      <c r="AIC360" s="55"/>
      <c r="AID360" s="55"/>
      <c r="AIE360" s="55"/>
      <c r="AIF360" s="55"/>
      <c r="AIG360" s="72">
        <f t="shared" si="367"/>
        <v>0</v>
      </c>
      <c r="AIH360" s="57">
        <f>AIG360*'Bảng giá bán 2015'!AC359</f>
        <v>0</v>
      </c>
      <c r="AII360" s="53">
        <f>'Hàng tồn'!AHE361</f>
        <v>0</v>
      </c>
      <c r="AIJ360" s="168">
        <f>AII360*'Bảng giá bán 2015'!AD359</f>
        <v>0</v>
      </c>
      <c r="AIK360" s="55"/>
      <c r="AIL360" s="55"/>
      <c r="AIM360" s="55"/>
      <c r="AIN360" s="55"/>
      <c r="AIO360" s="55"/>
      <c r="AIP360" s="55"/>
      <c r="AIQ360" s="55"/>
      <c r="AIR360" s="55"/>
      <c r="AIS360" s="55"/>
      <c r="AIT360" s="55"/>
      <c r="AIU360" s="55"/>
      <c r="AIV360" s="55"/>
      <c r="AIW360" s="55"/>
      <c r="AIX360" s="55"/>
      <c r="AIY360" s="55"/>
      <c r="AIZ360" s="55"/>
      <c r="AJA360" s="55"/>
      <c r="AJB360" s="55"/>
      <c r="AJC360" s="55"/>
      <c r="AJD360" s="55"/>
      <c r="AJE360" s="55"/>
      <c r="AJF360" s="55"/>
      <c r="AJG360" s="55"/>
      <c r="AJH360" s="55"/>
      <c r="AJI360" s="55"/>
      <c r="AJJ360" s="55"/>
      <c r="AJK360" s="55"/>
      <c r="AJL360" s="55"/>
      <c r="AJM360" s="55"/>
      <c r="AJN360" s="55"/>
      <c r="AJO360" s="72">
        <f t="shared" si="368"/>
        <v>0</v>
      </c>
      <c r="AJP360" s="57">
        <f>AJO360*'Bảng giá bán 2015'!AD359</f>
        <v>0</v>
      </c>
      <c r="AJQ360" s="53">
        <f>'Hàng tồn'!AIM361</f>
        <v>0</v>
      </c>
      <c r="AJR360" s="168">
        <f>AJQ360*'Bảng giá mua 2015'!AIN359</f>
        <v>0</v>
      </c>
      <c r="AJS360" s="55"/>
      <c r="AJT360" s="55"/>
      <c r="AJU360" s="55"/>
      <c r="AJV360" s="55"/>
      <c r="AJW360" s="55"/>
      <c r="AJX360" s="55"/>
      <c r="AJY360" s="55"/>
      <c r="AJZ360" s="55"/>
      <c r="AKA360" s="55"/>
      <c r="AKB360" s="55"/>
      <c r="AKC360" s="55"/>
      <c r="AKD360" s="55"/>
      <c r="AKE360" s="55"/>
      <c r="AKF360" s="55"/>
      <c r="AKG360" s="55"/>
      <c r="AKH360" s="55"/>
      <c r="AKI360" s="55"/>
      <c r="AKJ360" s="55"/>
      <c r="AKK360" s="55"/>
      <c r="AKL360" s="55"/>
      <c r="AKM360" s="55"/>
      <c r="AKN360" s="55"/>
      <c r="AKO360" s="55"/>
      <c r="AKP360" s="55"/>
      <c r="AKQ360" s="55"/>
      <c r="AKR360" s="55"/>
      <c r="AKS360" s="55"/>
      <c r="AKT360" s="55"/>
      <c r="AKU360" s="55"/>
      <c r="AKV360" s="55"/>
      <c r="AKW360" s="72">
        <f t="shared" si="369"/>
        <v>0</v>
      </c>
      <c r="AKX360" s="57">
        <f>AKW360*'Bảng giá bán 2015'!BL359</f>
        <v>0</v>
      </c>
      <c r="AKY360" s="53">
        <f>'Hàng tồn'!AJU361</f>
        <v>0</v>
      </c>
      <c r="AKZ360" s="168">
        <f>AKY360*'Bảng giá mua 2015'!AJV359</f>
        <v>0</v>
      </c>
      <c r="ALA360" s="55"/>
      <c r="ALB360" s="55"/>
      <c r="ALC360" s="55"/>
      <c r="ALD360" s="55"/>
      <c r="ALE360" s="55"/>
      <c r="ALF360" s="55"/>
      <c r="ALG360" s="55"/>
      <c r="ALH360" s="55"/>
      <c r="ALI360" s="55"/>
      <c r="ALJ360" s="55"/>
      <c r="ALK360" s="55"/>
      <c r="ALL360" s="55"/>
      <c r="ALM360" s="55"/>
      <c r="ALN360" s="55"/>
      <c r="ALO360" s="55"/>
      <c r="ALP360" s="55"/>
      <c r="ALQ360" s="55"/>
      <c r="ALR360" s="55"/>
      <c r="ALS360" s="55"/>
      <c r="ALT360" s="55"/>
      <c r="ALU360" s="55"/>
      <c r="ALV360" s="55"/>
      <c r="ALW360" s="55"/>
      <c r="ALX360" s="55"/>
      <c r="ALY360" s="55"/>
      <c r="ALZ360" s="55"/>
      <c r="AMA360" s="55"/>
      <c r="AMB360" s="55"/>
      <c r="AMC360" s="55"/>
      <c r="AMD360" s="55"/>
      <c r="AME360" s="72">
        <f t="shared" si="370"/>
        <v>0</v>
      </c>
      <c r="AMF360" s="57">
        <f>AME360*'Bảng giá bán 2015'!CT359</f>
        <v>0</v>
      </c>
      <c r="AMG360" s="53">
        <f>'Hàng tồn'!ALC361</f>
        <v>0</v>
      </c>
      <c r="AMH360" s="168">
        <f>AMG360*'Bảng giá mua 2015'!ALD359</f>
        <v>0</v>
      </c>
      <c r="AMI360" s="55"/>
      <c r="AMJ360" s="55"/>
      <c r="AMK360" s="55"/>
      <c r="AML360" s="55"/>
      <c r="AMM360" s="55"/>
      <c r="AMN360" s="55"/>
      <c r="AMO360" s="55"/>
      <c r="AMP360" s="55"/>
      <c r="AMQ360" s="55"/>
      <c r="AMR360" s="55"/>
      <c r="AMS360" s="55"/>
      <c r="AMT360" s="55"/>
      <c r="AMU360" s="55"/>
      <c r="AMV360" s="55"/>
      <c r="AMW360" s="55"/>
      <c r="AMX360" s="55"/>
      <c r="AMY360" s="55"/>
      <c r="AMZ360" s="55"/>
      <c r="ANA360" s="55"/>
      <c r="ANB360" s="55"/>
      <c r="ANC360" s="55"/>
      <c r="AND360" s="55"/>
      <c r="ANE360" s="55"/>
      <c r="ANF360" s="55"/>
      <c r="ANG360" s="55"/>
      <c r="ANH360" s="55"/>
      <c r="ANI360" s="55"/>
      <c r="ANJ360" s="55"/>
      <c r="ANK360" s="55"/>
      <c r="ANL360" s="55"/>
      <c r="ANM360" s="72">
        <f t="shared" si="371"/>
        <v>0</v>
      </c>
      <c r="ANN360" s="57">
        <f>ANM360*'Bảng giá bán 2015'!EB359</f>
        <v>0</v>
      </c>
      <c r="ANO360" s="53">
        <f>'Hàng tồn'!AMK361</f>
        <v>0</v>
      </c>
      <c r="ANP360" s="168">
        <f>ANO360*'Bảng giá mua 2015'!AML359</f>
        <v>0</v>
      </c>
    </row>
    <row r="361" spans="1:1056" x14ac:dyDescent="0.3">
      <c r="A361" s="133"/>
      <c r="B361" s="58" t="s">
        <v>12</v>
      </c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72">
        <f t="shared" si="341"/>
        <v>0</v>
      </c>
      <c r="AH361" s="57">
        <f>AG361*'Bảng giá mua 2015'!D360</f>
        <v>0</v>
      </c>
      <c r="AI361" s="53">
        <f>'Hàng tồn'!E362</f>
        <v>0</v>
      </c>
      <c r="AJ361" s="168">
        <f>AI361*'Bảng giá mua 2015'!F360</f>
        <v>0</v>
      </c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72">
        <f t="shared" si="342"/>
        <v>0</v>
      </c>
      <c r="BP361" s="57">
        <f>BO361*'Bảng giá mua 2015'!AL360</f>
        <v>0</v>
      </c>
      <c r="BQ361" s="53">
        <f>'Hàng tồn'!AM362</f>
        <v>0</v>
      </c>
      <c r="BR361" s="168">
        <f>BQ361*'Bảng giá mua 2015'!AN360</f>
        <v>0</v>
      </c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72">
        <f t="shared" si="343"/>
        <v>0</v>
      </c>
      <c r="CX361" s="57">
        <f>CW361*'Bảng giá mua 2015'!BT360</f>
        <v>0</v>
      </c>
      <c r="CY361" s="53">
        <f>'Hàng tồn'!BU362</f>
        <v>0</v>
      </c>
      <c r="CZ361" s="168">
        <f>CY361*'Bảng giá mua 2015'!BV360</f>
        <v>0</v>
      </c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72">
        <f t="shared" si="344"/>
        <v>0</v>
      </c>
      <c r="EF361" s="57">
        <f>EE361*'Bảng giá mua 2015'!DB360</f>
        <v>0</v>
      </c>
      <c r="EG361" s="53">
        <f>'Hàng tồn'!DC362</f>
        <v>0</v>
      </c>
      <c r="EH361" s="168">
        <f>EG361*'Bảng giá mua 2015'!DD360</f>
        <v>0</v>
      </c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72">
        <f t="shared" si="345"/>
        <v>0</v>
      </c>
      <c r="FN361" s="57">
        <f>FM361*'Bảng giá mua 2015'!EJ360</f>
        <v>0</v>
      </c>
      <c r="FO361" s="53">
        <f>'Hàng tồn'!EK362</f>
        <v>0</v>
      </c>
      <c r="FP361" s="168">
        <f>FO361*'Bảng giá mua 2015'!EL360</f>
        <v>0</v>
      </c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72">
        <f t="shared" si="346"/>
        <v>0</v>
      </c>
      <c r="GV361" s="57">
        <f>GU361*'Bảng giá mua 2015'!FR360</f>
        <v>0</v>
      </c>
      <c r="GW361" s="53">
        <f>'Hàng tồn'!FS362</f>
        <v>0</v>
      </c>
      <c r="GX361" s="168">
        <f>GW361*'Bảng giá mua 2015'!FT360</f>
        <v>0</v>
      </c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72">
        <f t="shared" si="347"/>
        <v>0</v>
      </c>
      <c r="ID361" s="57">
        <f>IC361*'Bảng giá mua 2015'!GZ360</f>
        <v>0</v>
      </c>
      <c r="IE361" s="53">
        <f>'Hàng tồn'!HA362</f>
        <v>0</v>
      </c>
      <c r="IF361" s="168">
        <f>IE361*'Bảng giá mua 2015'!HB360</f>
        <v>0</v>
      </c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72">
        <f t="shared" si="348"/>
        <v>0</v>
      </c>
      <c r="JL361" s="57">
        <f>JK361*'Bảng giá mua 2015'!IH360</f>
        <v>0</v>
      </c>
      <c r="JM361" s="53">
        <f>'Hàng tồn'!II362</f>
        <v>0</v>
      </c>
      <c r="JN361" s="168">
        <f>JM361*'Bảng giá mua 2015'!IJ360</f>
        <v>0</v>
      </c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72">
        <f t="shared" si="349"/>
        <v>0</v>
      </c>
      <c r="KT361" s="57">
        <f>KS361*'Bảng giá mua 2015'!JP360</f>
        <v>0</v>
      </c>
      <c r="KU361" s="53">
        <f>'Hàng tồn'!JQ362</f>
        <v>0</v>
      </c>
      <c r="KV361" s="168">
        <f>KU361*'Bảng giá mua 2015'!JR360</f>
        <v>0</v>
      </c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72">
        <f t="shared" si="350"/>
        <v>0</v>
      </c>
      <c r="MB361" s="57">
        <f>MA361*'Bảng giá mua 2015'!KX360</f>
        <v>0</v>
      </c>
      <c r="MC361" s="53">
        <f>'Hàng tồn'!KY362</f>
        <v>0</v>
      </c>
      <c r="MD361" s="168">
        <f>MC361*'Bảng giá mua 2015'!KZ360</f>
        <v>0</v>
      </c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72">
        <f t="shared" si="351"/>
        <v>0</v>
      </c>
      <c r="NJ361" s="57">
        <f>NI361*'Bảng giá mua 2015'!MF360</f>
        <v>0</v>
      </c>
      <c r="NK361" s="53">
        <f>'Hàng tồn'!MG362</f>
        <v>0</v>
      </c>
      <c r="NL361" s="168">
        <f>NK361*'Bảng giá mua 2015'!MH360</f>
        <v>0</v>
      </c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72">
        <f t="shared" si="352"/>
        <v>0</v>
      </c>
      <c r="OR361" s="57">
        <f>OQ361*'Bảng giá mua 2015'!NN360</f>
        <v>0</v>
      </c>
      <c r="OS361" s="53">
        <f>'Hàng tồn'!NO362</f>
        <v>0</v>
      </c>
      <c r="OT361" s="168">
        <f>OS361*'Bảng giá mua 2015'!NP360</f>
        <v>0</v>
      </c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72">
        <f t="shared" si="353"/>
        <v>0</v>
      </c>
      <c r="PZ361" s="57">
        <f>PY361*'Bảng giá mua 2015'!OV360</f>
        <v>0</v>
      </c>
      <c r="QA361" s="53">
        <f>'Hàng tồn'!OW362</f>
        <v>0</v>
      </c>
      <c r="QB361" s="168">
        <f>QA361*'Bảng giá mua 2015'!OX360</f>
        <v>0</v>
      </c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72">
        <f t="shared" si="354"/>
        <v>0</v>
      </c>
      <c r="RH361" s="57">
        <f>RG361*'Bảng giá mua 2015'!QD360</f>
        <v>0</v>
      </c>
      <c r="RI361" s="53">
        <f>'Hàng tồn'!QE362</f>
        <v>0</v>
      </c>
      <c r="RJ361" s="168">
        <f>RI361*'Bảng giá mua 2015'!QF360</f>
        <v>0</v>
      </c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72">
        <f t="shared" si="355"/>
        <v>0</v>
      </c>
      <c r="SP361" s="57">
        <f>SO361*'Bảng giá mua 2015'!RL360</f>
        <v>0</v>
      </c>
      <c r="SQ361" s="53">
        <f>'Hàng tồn'!RM362</f>
        <v>0</v>
      </c>
      <c r="SR361" s="168">
        <f>SQ361*'Bảng giá mua 2015'!RN360</f>
        <v>0</v>
      </c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72">
        <f t="shared" si="356"/>
        <v>0</v>
      </c>
      <c r="TX361" s="57">
        <f>TW361*'Bảng giá mua 2015'!ST360</f>
        <v>0</v>
      </c>
      <c r="TY361" s="53">
        <f>'Hàng tồn'!SU362</f>
        <v>0</v>
      </c>
      <c r="TZ361" s="168">
        <f>TY361*'Bảng giá mua 2015'!SV360</f>
        <v>0</v>
      </c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72">
        <f t="shared" si="357"/>
        <v>0</v>
      </c>
      <c r="VF361" s="57">
        <f>VE361*'Bảng giá mua 2015'!UB360</f>
        <v>0</v>
      </c>
      <c r="VG361" s="53">
        <f>'Hàng tồn'!UC362</f>
        <v>0</v>
      </c>
      <c r="VH361" s="168">
        <f>VG361*'Bảng giá mua 2015'!UD360</f>
        <v>0</v>
      </c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72">
        <f t="shared" si="358"/>
        <v>0</v>
      </c>
      <c r="WN361" s="57">
        <f>WM361*'Bảng giá mua 2015'!VJ360</f>
        <v>0</v>
      </c>
      <c r="WO361" s="53">
        <f>'Hàng tồn'!VK362</f>
        <v>0</v>
      </c>
      <c r="WP361" s="168">
        <f>WO361*'Bảng giá mua 2015'!VL360</f>
        <v>0</v>
      </c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72">
        <f t="shared" si="359"/>
        <v>0</v>
      </c>
      <c r="XV361" s="57">
        <f>XU361*'Bảng giá mua 2015'!WR360</f>
        <v>0</v>
      </c>
      <c r="XW361" s="53">
        <f>'Hàng tồn'!WS362</f>
        <v>0</v>
      </c>
      <c r="XX361" s="168">
        <f>XW361*'Bảng giá mua 2015'!WT360</f>
        <v>0</v>
      </c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72">
        <f t="shared" si="360"/>
        <v>0</v>
      </c>
      <c r="ZD361" s="57">
        <f>ZC361*'Bảng giá mua 2015'!XZ360</f>
        <v>0</v>
      </c>
      <c r="ZE361" s="53">
        <f>'Hàng tồn'!YA362</f>
        <v>0</v>
      </c>
      <c r="ZF361" s="168">
        <f>ZE361*'Bảng giá mua 2015'!YB360</f>
        <v>0</v>
      </c>
      <c r="ZG361" s="55"/>
      <c r="ZH361" s="55"/>
      <c r="ZI361" s="55"/>
      <c r="ZJ361" s="55"/>
      <c r="ZK361" s="55"/>
      <c r="ZL361" s="55"/>
      <c r="ZM361" s="55"/>
      <c r="ZN361" s="55"/>
      <c r="ZO361" s="55"/>
      <c r="ZP361" s="55"/>
      <c r="ZQ361" s="55"/>
      <c r="ZR361" s="55"/>
      <c r="ZS361" s="55"/>
      <c r="ZT361" s="55"/>
      <c r="ZU361" s="55"/>
      <c r="ZV361" s="55"/>
      <c r="ZW361" s="55"/>
      <c r="ZX361" s="55"/>
      <c r="ZY361" s="55"/>
      <c r="ZZ361" s="55"/>
      <c r="AAA361" s="55"/>
      <c r="AAB361" s="55"/>
      <c r="AAC361" s="55"/>
      <c r="AAD361" s="55"/>
      <c r="AAE361" s="55"/>
      <c r="AAF361" s="55"/>
      <c r="AAG361" s="55"/>
      <c r="AAH361" s="55"/>
      <c r="AAI361" s="55"/>
      <c r="AAJ361" s="55"/>
      <c r="AAK361" s="72">
        <f t="shared" si="361"/>
        <v>0</v>
      </c>
      <c r="AAL361" s="57">
        <f>AAK361*'Bảng giá mua 2015'!ZH360</f>
        <v>0</v>
      </c>
      <c r="AAM361" s="53">
        <f>'Hàng tồn'!ZI362</f>
        <v>0</v>
      </c>
      <c r="AAN361" s="168">
        <f>AAM361*'Bảng giá mua 2015'!ZJ360</f>
        <v>0</v>
      </c>
      <c r="AAO361" s="55"/>
      <c r="AAP361" s="55"/>
      <c r="AAQ361" s="55"/>
      <c r="AAR361" s="55"/>
      <c r="AAS361" s="55"/>
      <c r="AAT361" s="55"/>
      <c r="AAU361" s="55"/>
      <c r="AAV361" s="55"/>
      <c r="AAW361" s="55"/>
      <c r="AAX361" s="55"/>
      <c r="AAY361" s="55"/>
      <c r="AAZ361" s="55"/>
      <c r="ABA361" s="55"/>
      <c r="ABB361" s="55"/>
      <c r="ABC361" s="55"/>
      <c r="ABD361" s="55"/>
      <c r="ABE361" s="55"/>
      <c r="ABF361" s="55"/>
      <c r="ABG361" s="55"/>
      <c r="ABH361" s="55"/>
      <c r="ABI361" s="55"/>
      <c r="ABJ361" s="55"/>
      <c r="ABK361" s="55"/>
      <c r="ABL361" s="55"/>
      <c r="ABM361" s="55"/>
      <c r="ABN361" s="55"/>
      <c r="ABO361" s="55"/>
      <c r="ABP361" s="55"/>
      <c r="ABQ361" s="55"/>
      <c r="ABR361" s="55"/>
      <c r="ABS361" s="72">
        <f t="shared" si="362"/>
        <v>0</v>
      </c>
      <c r="ABT361" s="57">
        <f>ABS361*'Bảng giá mua 2015'!AAP360</f>
        <v>0</v>
      </c>
      <c r="ABU361" s="53">
        <f>'Hàng tồn'!AAQ362</f>
        <v>0</v>
      </c>
      <c r="ABV361" s="168">
        <f>ABU361*'Bảng giá mua 2015'!AAR360</f>
        <v>0</v>
      </c>
      <c r="ABW361" s="55"/>
      <c r="ABX361" s="55"/>
      <c r="ABY361" s="55"/>
      <c r="ABZ361" s="55"/>
      <c r="ACA361" s="55"/>
      <c r="ACB361" s="55"/>
      <c r="ACC361" s="55"/>
      <c r="ACD361" s="55"/>
      <c r="ACE361" s="55"/>
      <c r="ACF361" s="55"/>
      <c r="ACG361" s="55"/>
      <c r="ACH361" s="55"/>
      <c r="ACI361" s="55"/>
      <c r="ACJ361" s="55"/>
      <c r="ACK361" s="55"/>
      <c r="ACL361" s="55"/>
      <c r="ACM361" s="55"/>
      <c r="ACN361" s="55"/>
      <c r="ACO361" s="55"/>
      <c r="ACP361" s="55"/>
      <c r="ACQ361" s="55"/>
      <c r="ACR361" s="55"/>
      <c r="ACS361" s="55"/>
      <c r="ACT361" s="55"/>
      <c r="ACU361" s="55"/>
      <c r="ACV361" s="55"/>
      <c r="ACW361" s="55"/>
      <c r="ACX361" s="55"/>
      <c r="ACY361" s="55"/>
      <c r="ACZ361" s="55"/>
      <c r="ADA361" s="72">
        <f t="shared" si="363"/>
        <v>0</v>
      </c>
      <c r="ADB361" s="57">
        <f>ADA361*'Bảng giá mua 2015'!ABX360</f>
        <v>0</v>
      </c>
      <c r="ADC361" s="53">
        <f>'Hàng tồn'!ABY362</f>
        <v>0</v>
      </c>
      <c r="ADD361" s="168">
        <f>ADC361*'Bảng giá mua 2015'!ABZ360</f>
        <v>0</v>
      </c>
      <c r="ADE361" s="55"/>
      <c r="ADF361" s="55"/>
      <c r="ADG361" s="55"/>
      <c r="ADH361" s="55"/>
      <c r="ADI361" s="55"/>
      <c r="ADJ361" s="55"/>
      <c r="ADK361" s="55"/>
      <c r="ADL361" s="55"/>
      <c r="ADM361" s="55"/>
      <c r="ADN361" s="55"/>
      <c r="ADO361" s="55"/>
      <c r="ADP361" s="55"/>
      <c r="ADQ361" s="55"/>
      <c r="ADR361" s="55"/>
      <c r="ADS361" s="55"/>
      <c r="ADT361" s="55"/>
      <c r="ADU361" s="55"/>
      <c r="ADV361" s="55"/>
      <c r="ADW361" s="55"/>
      <c r="ADX361" s="55"/>
      <c r="ADY361" s="55"/>
      <c r="ADZ361" s="55"/>
      <c r="AEA361" s="55"/>
      <c r="AEB361" s="55"/>
      <c r="AEC361" s="55"/>
      <c r="AED361" s="55"/>
      <c r="AEE361" s="55"/>
      <c r="AEF361" s="55"/>
      <c r="AEG361" s="55"/>
      <c r="AEH361" s="55"/>
      <c r="AEI361" s="72">
        <f t="shared" si="364"/>
        <v>0</v>
      </c>
      <c r="AEJ361" s="57">
        <f>AEI361*'Bảng giá mua 2015'!ADF360</f>
        <v>0</v>
      </c>
      <c r="AEK361" s="53">
        <f>'Hàng tồn'!ADG362</f>
        <v>0</v>
      </c>
      <c r="AEL361" s="168">
        <f>AEK361*'Bảng giá mua 2015'!ADH360</f>
        <v>0</v>
      </c>
      <c r="AEM361" s="55"/>
      <c r="AEN361" s="55"/>
      <c r="AEO361" s="55"/>
      <c r="AEP361" s="55"/>
      <c r="AEQ361" s="55"/>
      <c r="AER361" s="55"/>
      <c r="AES361" s="55"/>
      <c r="AET361" s="55"/>
      <c r="AEU361" s="55"/>
      <c r="AEV361" s="55"/>
      <c r="AEW361" s="55"/>
      <c r="AEX361" s="55"/>
      <c r="AEY361" s="55"/>
      <c r="AEZ361" s="55"/>
      <c r="AFA361" s="55"/>
      <c r="AFB361" s="55"/>
      <c r="AFC361" s="55"/>
      <c r="AFD361" s="55"/>
      <c r="AFE361" s="55"/>
      <c r="AFF361" s="55"/>
      <c r="AFG361" s="55"/>
      <c r="AFH361" s="55"/>
      <c r="AFI361" s="55"/>
      <c r="AFJ361" s="55"/>
      <c r="AFK361" s="55"/>
      <c r="AFL361" s="55"/>
      <c r="AFM361" s="55"/>
      <c r="AFN361" s="55"/>
      <c r="AFO361" s="55"/>
      <c r="AFP361" s="55"/>
      <c r="AFQ361" s="72">
        <f t="shared" si="365"/>
        <v>0</v>
      </c>
      <c r="AFR361" s="57">
        <f>AFQ361*'Bảng giá mua 2015'!AEN360</f>
        <v>0</v>
      </c>
      <c r="AFS361" s="53">
        <f>'Hàng tồn'!AEO362</f>
        <v>0</v>
      </c>
      <c r="AFT361" s="168">
        <f>AFS361*'Bảng giá mua 2015'!AEP360</f>
        <v>0</v>
      </c>
      <c r="AFU361" s="55"/>
      <c r="AFV361" s="55"/>
      <c r="AFW361" s="55"/>
      <c r="AFX361" s="55"/>
      <c r="AFY361" s="55"/>
      <c r="AFZ361" s="55"/>
      <c r="AGA361" s="55"/>
      <c r="AGB361" s="55"/>
      <c r="AGC361" s="55"/>
      <c r="AGD361" s="55"/>
      <c r="AGE361" s="55"/>
      <c r="AGF361" s="55"/>
      <c r="AGG361" s="55"/>
      <c r="AGH361" s="55"/>
      <c r="AGI361" s="55"/>
      <c r="AGJ361" s="55"/>
      <c r="AGK361" s="55"/>
      <c r="AGL361" s="55"/>
      <c r="AGM361" s="55"/>
      <c r="AGN361" s="55"/>
      <c r="AGO361" s="55"/>
      <c r="AGP361" s="55"/>
      <c r="AGQ361" s="55"/>
      <c r="AGR361" s="55"/>
      <c r="AGS361" s="55"/>
      <c r="AGT361" s="55"/>
      <c r="AGU361" s="55"/>
      <c r="AGV361" s="55"/>
      <c r="AGW361" s="55"/>
      <c r="AGX361" s="55"/>
      <c r="AGY361" s="72">
        <f t="shared" si="366"/>
        <v>0</v>
      </c>
      <c r="AGZ361" s="57">
        <f>AGY361*'Bảng giá mua 2015'!AFV360</f>
        <v>0</v>
      </c>
      <c r="AHA361" s="53">
        <f>'Hàng tồn'!AFW362</f>
        <v>0</v>
      </c>
      <c r="AHB361" s="168">
        <f>AHA361*'Bảng giá mua 2015'!AFX360</f>
        <v>0</v>
      </c>
      <c r="AHC361" s="55"/>
      <c r="AHD361" s="55"/>
      <c r="AHE361" s="55"/>
      <c r="AHF361" s="55"/>
      <c r="AHG361" s="55"/>
      <c r="AHH361" s="55"/>
      <c r="AHI361" s="55"/>
      <c r="AHJ361" s="55"/>
      <c r="AHK361" s="55"/>
      <c r="AHL361" s="55"/>
      <c r="AHM361" s="55"/>
      <c r="AHN361" s="55"/>
      <c r="AHO361" s="55"/>
      <c r="AHP361" s="55"/>
      <c r="AHQ361" s="55"/>
      <c r="AHR361" s="55"/>
      <c r="AHS361" s="55"/>
      <c r="AHT361" s="55"/>
      <c r="AHU361" s="55"/>
      <c r="AHV361" s="55"/>
      <c r="AHW361" s="55"/>
      <c r="AHX361" s="55"/>
      <c r="AHY361" s="55"/>
      <c r="AHZ361" s="55"/>
      <c r="AIA361" s="55"/>
      <c r="AIB361" s="55"/>
      <c r="AIC361" s="55"/>
      <c r="AID361" s="55"/>
      <c r="AIE361" s="55"/>
      <c r="AIF361" s="55"/>
      <c r="AIG361" s="72">
        <f t="shared" si="367"/>
        <v>0</v>
      </c>
      <c r="AIH361" s="57">
        <f>AIG361*'Bảng giá bán 2015'!AC360</f>
        <v>0</v>
      </c>
      <c r="AII361" s="53">
        <f>'Hàng tồn'!AHE362</f>
        <v>0</v>
      </c>
      <c r="AIJ361" s="168">
        <f>AII361*'Bảng giá bán 2015'!AD360</f>
        <v>0</v>
      </c>
      <c r="AIK361" s="55"/>
      <c r="AIL361" s="55"/>
      <c r="AIM361" s="55"/>
      <c r="AIN361" s="55"/>
      <c r="AIO361" s="55"/>
      <c r="AIP361" s="55"/>
      <c r="AIQ361" s="55"/>
      <c r="AIR361" s="55"/>
      <c r="AIS361" s="55"/>
      <c r="AIT361" s="55"/>
      <c r="AIU361" s="55"/>
      <c r="AIV361" s="55"/>
      <c r="AIW361" s="55"/>
      <c r="AIX361" s="55"/>
      <c r="AIY361" s="55"/>
      <c r="AIZ361" s="55"/>
      <c r="AJA361" s="55"/>
      <c r="AJB361" s="55"/>
      <c r="AJC361" s="55"/>
      <c r="AJD361" s="55"/>
      <c r="AJE361" s="55"/>
      <c r="AJF361" s="55"/>
      <c r="AJG361" s="55"/>
      <c r="AJH361" s="55"/>
      <c r="AJI361" s="55"/>
      <c r="AJJ361" s="55"/>
      <c r="AJK361" s="55"/>
      <c r="AJL361" s="55"/>
      <c r="AJM361" s="55"/>
      <c r="AJN361" s="55"/>
      <c r="AJO361" s="72">
        <f t="shared" si="368"/>
        <v>0</v>
      </c>
      <c r="AJP361" s="57">
        <f>AJO361*'Bảng giá bán 2015'!AD360</f>
        <v>0</v>
      </c>
      <c r="AJQ361" s="53">
        <f>'Hàng tồn'!AIM362</f>
        <v>0</v>
      </c>
      <c r="AJR361" s="168">
        <f>AJQ361*'Bảng giá mua 2015'!AIN360</f>
        <v>0</v>
      </c>
      <c r="AJS361" s="55"/>
      <c r="AJT361" s="55"/>
      <c r="AJU361" s="55"/>
      <c r="AJV361" s="55"/>
      <c r="AJW361" s="55"/>
      <c r="AJX361" s="55"/>
      <c r="AJY361" s="55"/>
      <c r="AJZ361" s="55"/>
      <c r="AKA361" s="55"/>
      <c r="AKB361" s="55"/>
      <c r="AKC361" s="55"/>
      <c r="AKD361" s="55"/>
      <c r="AKE361" s="55"/>
      <c r="AKF361" s="55"/>
      <c r="AKG361" s="55"/>
      <c r="AKH361" s="55"/>
      <c r="AKI361" s="55"/>
      <c r="AKJ361" s="55"/>
      <c r="AKK361" s="55"/>
      <c r="AKL361" s="55"/>
      <c r="AKM361" s="55"/>
      <c r="AKN361" s="55"/>
      <c r="AKO361" s="55"/>
      <c r="AKP361" s="55"/>
      <c r="AKQ361" s="55"/>
      <c r="AKR361" s="55"/>
      <c r="AKS361" s="55"/>
      <c r="AKT361" s="55"/>
      <c r="AKU361" s="55"/>
      <c r="AKV361" s="55"/>
      <c r="AKW361" s="72">
        <f t="shared" si="369"/>
        <v>0</v>
      </c>
      <c r="AKX361" s="57">
        <f>AKW361*'Bảng giá bán 2015'!BL360</f>
        <v>0</v>
      </c>
      <c r="AKY361" s="53">
        <f>'Hàng tồn'!AJU362</f>
        <v>0</v>
      </c>
      <c r="AKZ361" s="168">
        <f>AKY361*'Bảng giá mua 2015'!AJV360</f>
        <v>0</v>
      </c>
      <c r="ALA361" s="55"/>
      <c r="ALB361" s="55"/>
      <c r="ALC361" s="55"/>
      <c r="ALD361" s="55"/>
      <c r="ALE361" s="55"/>
      <c r="ALF361" s="55"/>
      <c r="ALG361" s="55"/>
      <c r="ALH361" s="55"/>
      <c r="ALI361" s="55"/>
      <c r="ALJ361" s="55"/>
      <c r="ALK361" s="55"/>
      <c r="ALL361" s="55"/>
      <c r="ALM361" s="55"/>
      <c r="ALN361" s="55"/>
      <c r="ALO361" s="55"/>
      <c r="ALP361" s="55"/>
      <c r="ALQ361" s="55"/>
      <c r="ALR361" s="55"/>
      <c r="ALS361" s="55"/>
      <c r="ALT361" s="55"/>
      <c r="ALU361" s="55"/>
      <c r="ALV361" s="55"/>
      <c r="ALW361" s="55"/>
      <c r="ALX361" s="55"/>
      <c r="ALY361" s="55"/>
      <c r="ALZ361" s="55"/>
      <c r="AMA361" s="55"/>
      <c r="AMB361" s="55"/>
      <c r="AMC361" s="55"/>
      <c r="AMD361" s="55"/>
      <c r="AME361" s="72">
        <f t="shared" si="370"/>
        <v>0</v>
      </c>
      <c r="AMF361" s="57">
        <f>AME361*'Bảng giá bán 2015'!CT360</f>
        <v>0</v>
      </c>
      <c r="AMG361" s="53">
        <f>'Hàng tồn'!ALC362</f>
        <v>0</v>
      </c>
      <c r="AMH361" s="168">
        <f>AMG361*'Bảng giá mua 2015'!ALD360</f>
        <v>0</v>
      </c>
      <c r="AMI361" s="55"/>
      <c r="AMJ361" s="55"/>
      <c r="AMK361" s="55"/>
      <c r="AML361" s="55"/>
      <c r="AMM361" s="55"/>
      <c r="AMN361" s="55"/>
      <c r="AMO361" s="55"/>
      <c r="AMP361" s="55"/>
      <c r="AMQ361" s="55"/>
      <c r="AMR361" s="55"/>
      <c r="AMS361" s="55"/>
      <c r="AMT361" s="55"/>
      <c r="AMU361" s="55"/>
      <c r="AMV361" s="55"/>
      <c r="AMW361" s="55"/>
      <c r="AMX361" s="55"/>
      <c r="AMY361" s="55"/>
      <c r="AMZ361" s="55"/>
      <c r="ANA361" s="55"/>
      <c r="ANB361" s="55"/>
      <c r="ANC361" s="55"/>
      <c r="AND361" s="55"/>
      <c r="ANE361" s="55"/>
      <c r="ANF361" s="55"/>
      <c r="ANG361" s="55"/>
      <c r="ANH361" s="55"/>
      <c r="ANI361" s="55"/>
      <c r="ANJ361" s="55"/>
      <c r="ANK361" s="55"/>
      <c r="ANL361" s="55"/>
      <c r="ANM361" s="72">
        <f t="shared" si="371"/>
        <v>0</v>
      </c>
      <c r="ANN361" s="57">
        <f>ANM361*'Bảng giá bán 2015'!EB360</f>
        <v>0</v>
      </c>
      <c r="ANO361" s="53">
        <f>'Hàng tồn'!AMK362</f>
        <v>0</v>
      </c>
      <c r="ANP361" s="168">
        <f>ANO361*'Bảng giá mua 2015'!AML360</f>
        <v>0</v>
      </c>
    </row>
    <row r="362" spans="1:1056" x14ac:dyDescent="0.3">
      <c r="A362" s="134"/>
      <c r="B362" s="58" t="s">
        <v>22</v>
      </c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72">
        <f t="shared" si="341"/>
        <v>0</v>
      </c>
      <c r="AH362" s="57">
        <f>AG362*'Bảng giá mua 2015'!D361</f>
        <v>0</v>
      </c>
      <c r="AI362" s="53">
        <f>'Hàng tồn'!E363</f>
        <v>0</v>
      </c>
      <c r="AJ362" s="168">
        <f>AI362*'Bảng giá mua 2015'!F361</f>
        <v>0</v>
      </c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72">
        <f t="shared" si="342"/>
        <v>0</v>
      </c>
      <c r="BP362" s="57">
        <f>BO362*'Bảng giá mua 2015'!AL361</f>
        <v>0</v>
      </c>
      <c r="BQ362" s="53">
        <f>'Hàng tồn'!AM363</f>
        <v>0</v>
      </c>
      <c r="BR362" s="168">
        <f>BQ362*'Bảng giá mua 2015'!AN361</f>
        <v>0</v>
      </c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72">
        <f t="shared" si="343"/>
        <v>0</v>
      </c>
      <c r="CX362" s="57">
        <f>CW362*'Bảng giá mua 2015'!BT361</f>
        <v>0</v>
      </c>
      <c r="CY362" s="53">
        <f>'Hàng tồn'!BU363</f>
        <v>0</v>
      </c>
      <c r="CZ362" s="168">
        <f>CY362*'Bảng giá mua 2015'!BV361</f>
        <v>0</v>
      </c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72">
        <f t="shared" si="344"/>
        <v>0</v>
      </c>
      <c r="EF362" s="57">
        <f>EE362*'Bảng giá mua 2015'!DB361</f>
        <v>0</v>
      </c>
      <c r="EG362" s="53">
        <f>'Hàng tồn'!DC363</f>
        <v>0</v>
      </c>
      <c r="EH362" s="168">
        <f>EG362*'Bảng giá mua 2015'!DD361</f>
        <v>0</v>
      </c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72">
        <f t="shared" si="345"/>
        <v>0</v>
      </c>
      <c r="FN362" s="57">
        <f>FM362*'Bảng giá mua 2015'!EJ361</f>
        <v>0</v>
      </c>
      <c r="FO362" s="53">
        <f>'Hàng tồn'!EK363</f>
        <v>0</v>
      </c>
      <c r="FP362" s="168">
        <f>FO362*'Bảng giá mua 2015'!EL361</f>
        <v>0</v>
      </c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72">
        <f t="shared" si="346"/>
        <v>0</v>
      </c>
      <c r="GV362" s="57">
        <f>GU362*'Bảng giá mua 2015'!FR361</f>
        <v>0</v>
      </c>
      <c r="GW362" s="53">
        <f>'Hàng tồn'!FS363</f>
        <v>0</v>
      </c>
      <c r="GX362" s="168">
        <f>GW362*'Bảng giá mua 2015'!FT361</f>
        <v>0</v>
      </c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72">
        <f t="shared" si="347"/>
        <v>0</v>
      </c>
      <c r="ID362" s="57">
        <f>IC362*'Bảng giá mua 2015'!GZ361</f>
        <v>0</v>
      </c>
      <c r="IE362" s="53">
        <f>'Hàng tồn'!HA363</f>
        <v>0</v>
      </c>
      <c r="IF362" s="168">
        <f>IE362*'Bảng giá mua 2015'!HB361</f>
        <v>0</v>
      </c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72">
        <f t="shared" si="348"/>
        <v>0</v>
      </c>
      <c r="JL362" s="57">
        <f>JK362*'Bảng giá mua 2015'!IH361</f>
        <v>0</v>
      </c>
      <c r="JM362" s="53">
        <f>'Hàng tồn'!II363</f>
        <v>0</v>
      </c>
      <c r="JN362" s="168">
        <f>JM362*'Bảng giá mua 2015'!IJ361</f>
        <v>0</v>
      </c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72">
        <f t="shared" si="349"/>
        <v>0</v>
      </c>
      <c r="KT362" s="57">
        <f>KS362*'Bảng giá mua 2015'!JP361</f>
        <v>0</v>
      </c>
      <c r="KU362" s="53">
        <f>'Hàng tồn'!JQ363</f>
        <v>0</v>
      </c>
      <c r="KV362" s="168">
        <f>KU362*'Bảng giá mua 2015'!JR361</f>
        <v>0</v>
      </c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72">
        <f t="shared" si="350"/>
        <v>0</v>
      </c>
      <c r="MB362" s="57">
        <f>MA362*'Bảng giá mua 2015'!KX361</f>
        <v>0</v>
      </c>
      <c r="MC362" s="53">
        <f>'Hàng tồn'!KY363</f>
        <v>0</v>
      </c>
      <c r="MD362" s="168">
        <f>MC362*'Bảng giá mua 2015'!KZ361</f>
        <v>0</v>
      </c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72">
        <f t="shared" si="351"/>
        <v>0</v>
      </c>
      <c r="NJ362" s="57">
        <f>NI362*'Bảng giá mua 2015'!MF361</f>
        <v>0</v>
      </c>
      <c r="NK362" s="53">
        <f>'Hàng tồn'!MG363</f>
        <v>0</v>
      </c>
      <c r="NL362" s="168">
        <f>NK362*'Bảng giá mua 2015'!MH361</f>
        <v>0</v>
      </c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72">
        <f t="shared" si="352"/>
        <v>0</v>
      </c>
      <c r="OR362" s="57">
        <f>OQ362*'Bảng giá mua 2015'!NN361</f>
        <v>0</v>
      </c>
      <c r="OS362" s="53">
        <f>'Hàng tồn'!NO363</f>
        <v>0</v>
      </c>
      <c r="OT362" s="168">
        <f>OS362*'Bảng giá mua 2015'!NP361</f>
        <v>0</v>
      </c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72">
        <f t="shared" si="353"/>
        <v>0</v>
      </c>
      <c r="PZ362" s="57">
        <f>PY362*'Bảng giá mua 2015'!OV361</f>
        <v>0</v>
      </c>
      <c r="QA362" s="53">
        <f>'Hàng tồn'!OW363</f>
        <v>0</v>
      </c>
      <c r="QB362" s="168">
        <f>QA362*'Bảng giá mua 2015'!OX361</f>
        <v>0</v>
      </c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72">
        <f t="shared" si="354"/>
        <v>0</v>
      </c>
      <c r="RH362" s="57">
        <f>RG362*'Bảng giá mua 2015'!QD361</f>
        <v>0</v>
      </c>
      <c r="RI362" s="53">
        <f>'Hàng tồn'!QE363</f>
        <v>0</v>
      </c>
      <c r="RJ362" s="168">
        <f>RI362*'Bảng giá mua 2015'!QF361</f>
        <v>0</v>
      </c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72">
        <f t="shared" si="355"/>
        <v>0</v>
      </c>
      <c r="SP362" s="57">
        <f>SO362*'Bảng giá mua 2015'!RL361</f>
        <v>0</v>
      </c>
      <c r="SQ362" s="53">
        <f>'Hàng tồn'!RM363</f>
        <v>0</v>
      </c>
      <c r="SR362" s="168">
        <f>SQ362*'Bảng giá mua 2015'!RN361</f>
        <v>0</v>
      </c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72">
        <f t="shared" si="356"/>
        <v>0</v>
      </c>
      <c r="TX362" s="57">
        <f>TW362*'Bảng giá mua 2015'!ST361</f>
        <v>0</v>
      </c>
      <c r="TY362" s="53">
        <f>'Hàng tồn'!SU363</f>
        <v>0</v>
      </c>
      <c r="TZ362" s="168">
        <f>TY362*'Bảng giá mua 2015'!SV361</f>
        <v>0</v>
      </c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72">
        <f t="shared" si="357"/>
        <v>0</v>
      </c>
      <c r="VF362" s="57">
        <f>VE362*'Bảng giá mua 2015'!UB361</f>
        <v>0</v>
      </c>
      <c r="VG362" s="53">
        <f>'Hàng tồn'!UC363</f>
        <v>0</v>
      </c>
      <c r="VH362" s="168">
        <f>VG362*'Bảng giá mua 2015'!UD361</f>
        <v>0</v>
      </c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72">
        <f t="shared" si="358"/>
        <v>0</v>
      </c>
      <c r="WN362" s="57">
        <f>WM362*'Bảng giá mua 2015'!VJ361</f>
        <v>0</v>
      </c>
      <c r="WO362" s="53">
        <f>'Hàng tồn'!VK363</f>
        <v>0</v>
      </c>
      <c r="WP362" s="168">
        <f>WO362*'Bảng giá mua 2015'!VL361</f>
        <v>0</v>
      </c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72">
        <f t="shared" si="359"/>
        <v>0</v>
      </c>
      <c r="XV362" s="57">
        <f>XU362*'Bảng giá mua 2015'!WR361</f>
        <v>0</v>
      </c>
      <c r="XW362" s="53">
        <f>'Hàng tồn'!WS363</f>
        <v>0</v>
      </c>
      <c r="XX362" s="168">
        <f>XW362*'Bảng giá mua 2015'!WT361</f>
        <v>0</v>
      </c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72">
        <f t="shared" si="360"/>
        <v>0</v>
      </c>
      <c r="ZD362" s="57">
        <f>ZC362*'Bảng giá mua 2015'!XZ361</f>
        <v>0</v>
      </c>
      <c r="ZE362" s="53">
        <f>'Hàng tồn'!YA363</f>
        <v>0</v>
      </c>
      <c r="ZF362" s="168">
        <f>ZE362*'Bảng giá mua 2015'!YB361</f>
        <v>0</v>
      </c>
      <c r="ZG362" s="55"/>
      <c r="ZH362" s="55"/>
      <c r="ZI362" s="55"/>
      <c r="ZJ362" s="55"/>
      <c r="ZK362" s="55"/>
      <c r="ZL362" s="55"/>
      <c r="ZM362" s="55"/>
      <c r="ZN362" s="55"/>
      <c r="ZO362" s="55"/>
      <c r="ZP362" s="55"/>
      <c r="ZQ362" s="55"/>
      <c r="ZR362" s="55"/>
      <c r="ZS362" s="55"/>
      <c r="ZT362" s="55"/>
      <c r="ZU362" s="55"/>
      <c r="ZV362" s="55"/>
      <c r="ZW362" s="55"/>
      <c r="ZX362" s="55"/>
      <c r="ZY362" s="55"/>
      <c r="ZZ362" s="55"/>
      <c r="AAA362" s="55"/>
      <c r="AAB362" s="55"/>
      <c r="AAC362" s="55"/>
      <c r="AAD362" s="55"/>
      <c r="AAE362" s="55"/>
      <c r="AAF362" s="55"/>
      <c r="AAG362" s="55"/>
      <c r="AAH362" s="55"/>
      <c r="AAI362" s="55"/>
      <c r="AAJ362" s="55"/>
      <c r="AAK362" s="72">
        <f t="shared" si="361"/>
        <v>0</v>
      </c>
      <c r="AAL362" s="57">
        <f>AAK362*'Bảng giá mua 2015'!ZH361</f>
        <v>0</v>
      </c>
      <c r="AAM362" s="53">
        <f>'Hàng tồn'!ZI363</f>
        <v>0</v>
      </c>
      <c r="AAN362" s="168">
        <f>AAM362*'Bảng giá mua 2015'!ZJ361</f>
        <v>0</v>
      </c>
      <c r="AAO362" s="55"/>
      <c r="AAP362" s="55"/>
      <c r="AAQ362" s="55"/>
      <c r="AAR362" s="55"/>
      <c r="AAS362" s="55"/>
      <c r="AAT362" s="55"/>
      <c r="AAU362" s="55"/>
      <c r="AAV362" s="55"/>
      <c r="AAW362" s="55"/>
      <c r="AAX362" s="55"/>
      <c r="AAY362" s="55"/>
      <c r="AAZ362" s="55"/>
      <c r="ABA362" s="55"/>
      <c r="ABB362" s="55"/>
      <c r="ABC362" s="55"/>
      <c r="ABD362" s="55"/>
      <c r="ABE362" s="55"/>
      <c r="ABF362" s="55"/>
      <c r="ABG362" s="55"/>
      <c r="ABH362" s="55"/>
      <c r="ABI362" s="55"/>
      <c r="ABJ362" s="55"/>
      <c r="ABK362" s="55"/>
      <c r="ABL362" s="55"/>
      <c r="ABM362" s="55"/>
      <c r="ABN362" s="55"/>
      <c r="ABO362" s="55"/>
      <c r="ABP362" s="55"/>
      <c r="ABQ362" s="55"/>
      <c r="ABR362" s="55"/>
      <c r="ABS362" s="72">
        <f t="shared" si="362"/>
        <v>0</v>
      </c>
      <c r="ABT362" s="57">
        <f>ABS362*'Bảng giá mua 2015'!AAP361</f>
        <v>0</v>
      </c>
      <c r="ABU362" s="53">
        <f>'Hàng tồn'!AAQ363</f>
        <v>0</v>
      </c>
      <c r="ABV362" s="168">
        <f>ABU362*'Bảng giá mua 2015'!AAR361</f>
        <v>0</v>
      </c>
      <c r="ABW362" s="55"/>
      <c r="ABX362" s="55"/>
      <c r="ABY362" s="55"/>
      <c r="ABZ362" s="55"/>
      <c r="ACA362" s="55"/>
      <c r="ACB362" s="55"/>
      <c r="ACC362" s="55"/>
      <c r="ACD362" s="55"/>
      <c r="ACE362" s="55"/>
      <c r="ACF362" s="55"/>
      <c r="ACG362" s="55"/>
      <c r="ACH362" s="55"/>
      <c r="ACI362" s="55"/>
      <c r="ACJ362" s="55"/>
      <c r="ACK362" s="55"/>
      <c r="ACL362" s="55"/>
      <c r="ACM362" s="55"/>
      <c r="ACN362" s="55"/>
      <c r="ACO362" s="55"/>
      <c r="ACP362" s="55"/>
      <c r="ACQ362" s="55"/>
      <c r="ACR362" s="55"/>
      <c r="ACS362" s="55"/>
      <c r="ACT362" s="55"/>
      <c r="ACU362" s="55"/>
      <c r="ACV362" s="55"/>
      <c r="ACW362" s="55"/>
      <c r="ACX362" s="55"/>
      <c r="ACY362" s="55"/>
      <c r="ACZ362" s="55"/>
      <c r="ADA362" s="72">
        <f t="shared" si="363"/>
        <v>0</v>
      </c>
      <c r="ADB362" s="57">
        <f>ADA362*'Bảng giá mua 2015'!ABX361</f>
        <v>0</v>
      </c>
      <c r="ADC362" s="53">
        <f>'Hàng tồn'!ABY363</f>
        <v>0</v>
      </c>
      <c r="ADD362" s="168">
        <f>ADC362*'Bảng giá mua 2015'!ABZ361</f>
        <v>0</v>
      </c>
      <c r="ADE362" s="55"/>
      <c r="ADF362" s="55"/>
      <c r="ADG362" s="55"/>
      <c r="ADH362" s="55"/>
      <c r="ADI362" s="55"/>
      <c r="ADJ362" s="55"/>
      <c r="ADK362" s="55"/>
      <c r="ADL362" s="55"/>
      <c r="ADM362" s="55"/>
      <c r="ADN362" s="55"/>
      <c r="ADO362" s="55"/>
      <c r="ADP362" s="55"/>
      <c r="ADQ362" s="55"/>
      <c r="ADR362" s="55"/>
      <c r="ADS362" s="55"/>
      <c r="ADT362" s="55"/>
      <c r="ADU362" s="55"/>
      <c r="ADV362" s="55"/>
      <c r="ADW362" s="55"/>
      <c r="ADX362" s="55"/>
      <c r="ADY362" s="55"/>
      <c r="ADZ362" s="55"/>
      <c r="AEA362" s="55"/>
      <c r="AEB362" s="55"/>
      <c r="AEC362" s="55"/>
      <c r="AED362" s="55"/>
      <c r="AEE362" s="55"/>
      <c r="AEF362" s="55"/>
      <c r="AEG362" s="55"/>
      <c r="AEH362" s="55"/>
      <c r="AEI362" s="72">
        <f t="shared" si="364"/>
        <v>0</v>
      </c>
      <c r="AEJ362" s="57">
        <f>AEI362*'Bảng giá mua 2015'!ADF361</f>
        <v>0</v>
      </c>
      <c r="AEK362" s="53">
        <f>'Hàng tồn'!ADG363</f>
        <v>0</v>
      </c>
      <c r="AEL362" s="168">
        <f>AEK362*'Bảng giá mua 2015'!ADH361</f>
        <v>0</v>
      </c>
      <c r="AEM362" s="55"/>
      <c r="AEN362" s="55"/>
      <c r="AEO362" s="55"/>
      <c r="AEP362" s="55"/>
      <c r="AEQ362" s="55"/>
      <c r="AER362" s="55"/>
      <c r="AES362" s="55"/>
      <c r="AET362" s="55"/>
      <c r="AEU362" s="55"/>
      <c r="AEV362" s="55"/>
      <c r="AEW362" s="55"/>
      <c r="AEX362" s="55"/>
      <c r="AEY362" s="55"/>
      <c r="AEZ362" s="55"/>
      <c r="AFA362" s="55"/>
      <c r="AFB362" s="55"/>
      <c r="AFC362" s="55"/>
      <c r="AFD362" s="55"/>
      <c r="AFE362" s="55"/>
      <c r="AFF362" s="55"/>
      <c r="AFG362" s="55"/>
      <c r="AFH362" s="55"/>
      <c r="AFI362" s="55"/>
      <c r="AFJ362" s="55"/>
      <c r="AFK362" s="55"/>
      <c r="AFL362" s="55"/>
      <c r="AFM362" s="55"/>
      <c r="AFN362" s="55"/>
      <c r="AFO362" s="55"/>
      <c r="AFP362" s="55"/>
      <c r="AFQ362" s="72">
        <f t="shared" si="365"/>
        <v>0</v>
      </c>
      <c r="AFR362" s="57">
        <f>AFQ362*'Bảng giá mua 2015'!AEN361</f>
        <v>0</v>
      </c>
      <c r="AFS362" s="53">
        <f>'Hàng tồn'!AEO363</f>
        <v>0</v>
      </c>
      <c r="AFT362" s="168">
        <f>AFS362*'Bảng giá mua 2015'!AEP361</f>
        <v>0</v>
      </c>
      <c r="AFU362" s="55"/>
      <c r="AFV362" s="55"/>
      <c r="AFW362" s="55"/>
      <c r="AFX362" s="55"/>
      <c r="AFY362" s="55"/>
      <c r="AFZ362" s="55"/>
      <c r="AGA362" s="55"/>
      <c r="AGB362" s="55"/>
      <c r="AGC362" s="55"/>
      <c r="AGD362" s="55"/>
      <c r="AGE362" s="55"/>
      <c r="AGF362" s="55"/>
      <c r="AGG362" s="55"/>
      <c r="AGH362" s="55"/>
      <c r="AGI362" s="55"/>
      <c r="AGJ362" s="55"/>
      <c r="AGK362" s="55"/>
      <c r="AGL362" s="55"/>
      <c r="AGM362" s="55"/>
      <c r="AGN362" s="55"/>
      <c r="AGO362" s="55"/>
      <c r="AGP362" s="55"/>
      <c r="AGQ362" s="55"/>
      <c r="AGR362" s="55"/>
      <c r="AGS362" s="55"/>
      <c r="AGT362" s="55"/>
      <c r="AGU362" s="55"/>
      <c r="AGV362" s="55"/>
      <c r="AGW362" s="55"/>
      <c r="AGX362" s="55"/>
      <c r="AGY362" s="72">
        <f t="shared" si="366"/>
        <v>0</v>
      </c>
      <c r="AGZ362" s="57">
        <f>AGY362*'Bảng giá mua 2015'!AFV361</f>
        <v>0</v>
      </c>
      <c r="AHA362" s="53">
        <f>'Hàng tồn'!AFW363</f>
        <v>0</v>
      </c>
      <c r="AHB362" s="168">
        <f>AHA362*'Bảng giá mua 2015'!AFX361</f>
        <v>0</v>
      </c>
      <c r="AHC362" s="55"/>
      <c r="AHD362" s="55"/>
      <c r="AHE362" s="55"/>
      <c r="AHF362" s="55"/>
      <c r="AHG362" s="55"/>
      <c r="AHH362" s="55"/>
      <c r="AHI362" s="55"/>
      <c r="AHJ362" s="55"/>
      <c r="AHK362" s="55"/>
      <c r="AHL362" s="55"/>
      <c r="AHM362" s="55"/>
      <c r="AHN362" s="55"/>
      <c r="AHO362" s="55"/>
      <c r="AHP362" s="55"/>
      <c r="AHQ362" s="55"/>
      <c r="AHR362" s="55"/>
      <c r="AHS362" s="55"/>
      <c r="AHT362" s="55"/>
      <c r="AHU362" s="55"/>
      <c r="AHV362" s="55"/>
      <c r="AHW362" s="55"/>
      <c r="AHX362" s="55"/>
      <c r="AHY362" s="55"/>
      <c r="AHZ362" s="55"/>
      <c r="AIA362" s="55"/>
      <c r="AIB362" s="55"/>
      <c r="AIC362" s="55"/>
      <c r="AID362" s="55"/>
      <c r="AIE362" s="55"/>
      <c r="AIF362" s="55"/>
      <c r="AIG362" s="72">
        <f t="shared" si="367"/>
        <v>0</v>
      </c>
      <c r="AIH362" s="57">
        <f>AIG362*'Bảng giá bán 2015'!AC361</f>
        <v>0</v>
      </c>
      <c r="AII362" s="53">
        <f>'Hàng tồn'!AHE363</f>
        <v>0</v>
      </c>
      <c r="AIJ362" s="168">
        <f>AII362*'Bảng giá bán 2015'!AD361</f>
        <v>0</v>
      </c>
      <c r="AIK362" s="55"/>
      <c r="AIL362" s="55"/>
      <c r="AIM362" s="55"/>
      <c r="AIN362" s="55"/>
      <c r="AIO362" s="55"/>
      <c r="AIP362" s="55"/>
      <c r="AIQ362" s="55"/>
      <c r="AIR362" s="55"/>
      <c r="AIS362" s="55"/>
      <c r="AIT362" s="55"/>
      <c r="AIU362" s="55"/>
      <c r="AIV362" s="55">
        <v>1</v>
      </c>
      <c r="AIW362" s="55"/>
      <c r="AIX362" s="55"/>
      <c r="AIY362" s="55"/>
      <c r="AIZ362" s="55"/>
      <c r="AJA362" s="55"/>
      <c r="AJB362" s="55"/>
      <c r="AJC362" s="55"/>
      <c r="AJD362" s="55"/>
      <c r="AJE362" s="55"/>
      <c r="AJF362" s="55"/>
      <c r="AJG362" s="55"/>
      <c r="AJH362" s="55"/>
      <c r="AJI362" s="55"/>
      <c r="AJJ362" s="55"/>
      <c r="AJK362" s="55"/>
      <c r="AJL362" s="55"/>
      <c r="AJM362" s="55"/>
      <c r="AJN362" s="55"/>
      <c r="AJO362" s="72">
        <f t="shared" si="368"/>
        <v>1</v>
      </c>
      <c r="AJP362" s="57">
        <f>AJO362*'Bảng giá bán 2015'!AD361</f>
        <v>0</v>
      </c>
      <c r="AJQ362" s="53">
        <f>'Hàng tồn'!AIM363</f>
        <v>0</v>
      </c>
      <c r="AJR362" s="168">
        <f>AJQ362*'Bảng giá mua 2015'!AIN361</f>
        <v>0</v>
      </c>
      <c r="AJS362" s="55"/>
      <c r="AJT362" s="55"/>
      <c r="AJU362" s="55"/>
      <c r="AJV362" s="55"/>
      <c r="AJW362" s="55"/>
      <c r="AJX362" s="55"/>
      <c r="AJY362" s="55"/>
      <c r="AJZ362" s="55"/>
      <c r="AKA362" s="55"/>
      <c r="AKB362" s="55"/>
      <c r="AKC362" s="55"/>
      <c r="AKD362" s="55"/>
      <c r="AKE362" s="55"/>
      <c r="AKF362" s="55"/>
      <c r="AKG362" s="55"/>
      <c r="AKH362" s="55"/>
      <c r="AKI362" s="55"/>
      <c r="AKJ362" s="55"/>
      <c r="AKK362" s="55"/>
      <c r="AKL362" s="55"/>
      <c r="AKM362" s="55"/>
      <c r="AKN362" s="55"/>
      <c r="AKO362" s="55"/>
      <c r="AKP362" s="55"/>
      <c r="AKQ362" s="55"/>
      <c r="AKR362" s="55"/>
      <c r="AKS362" s="55"/>
      <c r="AKT362" s="55"/>
      <c r="AKU362" s="55"/>
      <c r="AKV362" s="55"/>
      <c r="AKW362" s="72">
        <f t="shared" si="369"/>
        <v>0</v>
      </c>
      <c r="AKX362" s="57">
        <f>AKW362*'Bảng giá bán 2015'!BL361</f>
        <v>0</v>
      </c>
      <c r="AKY362" s="53">
        <f>'Hàng tồn'!AJU363</f>
        <v>0</v>
      </c>
      <c r="AKZ362" s="168">
        <f>AKY362*'Bảng giá mua 2015'!AJV361</f>
        <v>0</v>
      </c>
      <c r="ALA362" s="55"/>
      <c r="ALB362" s="55"/>
      <c r="ALC362" s="55"/>
      <c r="ALD362" s="55"/>
      <c r="ALE362" s="55"/>
      <c r="ALF362" s="55"/>
      <c r="ALG362" s="55"/>
      <c r="ALH362" s="55"/>
      <c r="ALI362" s="55"/>
      <c r="ALJ362" s="55"/>
      <c r="ALK362" s="55"/>
      <c r="ALL362" s="55"/>
      <c r="ALM362" s="55"/>
      <c r="ALN362" s="55"/>
      <c r="ALO362" s="55"/>
      <c r="ALP362" s="55"/>
      <c r="ALQ362" s="55"/>
      <c r="ALR362" s="55"/>
      <c r="ALS362" s="55"/>
      <c r="ALT362" s="55"/>
      <c r="ALU362" s="55"/>
      <c r="ALV362" s="55"/>
      <c r="ALW362" s="55"/>
      <c r="ALX362" s="55"/>
      <c r="ALY362" s="55"/>
      <c r="ALZ362" s="55"/>
      <c r="AMA362" s="55"/>
      <c r="AMB362" s="55"/>
      <c r="AMC362" s="55"/>
      <c r="AMD362" s="55"/>
      <c r="AME362" s="72">
        <f t="shared" si="370"/>
        <v>0</v>
      </c>
      <c r="AMF362" s="57">
        <f>AME362*'Bảng giá bán 2015'!CT361</f>
        <v>0</v>
      </c>
      <c r="AMG362" s="53">
        <f>'Hàng tồn'!ALC363</f>
        <v>0</v>
      </c>
      <c r="AMH362" s="168">
        <f>AMG362*'Bảng giá mua 2015'!ALD361</f>
        <v>0</v>
      </c>
      <c r="AMI362" s="55"/>
      <c r="AMJ362" s="55"/>
      <c r="AMK362" s="55"/>
      <c r="AML362" s="55"/>
      <c r="AMM362" s="55"/>
      <c r="AMN362" s="55"/>
      <c r="AMO362" s="55"/>
      <c r="AMP362" s="55"/>
      <c r="AMQ362" s="55"/>
      <c r="AMR362" s="55"/>
      <c r="AMS362" s="55"/>
      <c r="AMT362" s="55"/>
      <c r="AMU362" s="55"/>
      <c r="AMV362" s="55"/>
      <c r="AMW362" s="55"/>
      <c r="AMX362" s="55"/>
      <c r="AMY362" s="55"/>
      <c r="AMZ362" s="55"/>
      <c r="ANA362" s="55"/>
      <c r="ANB362" s="55"/>
      <c r="ANC362" s="55"/>
      <c r="AND362" s="55"/>
      <c r="ANE362" s="55"/>
      <c r="ANF362" s="55"/>
      <c r="ANG362" s="55"/>
      <c r="ANH362" s="55"/>
      <c r="ANI362" s="55"/>
      <c r="ANJ362" s="55"/>
      <c r="ANK362" s="55"/>
      <c r="ANL362" s="55"/>
      <c r="ANM362" s="72">
        <f t="shared" si="371"/>
        <v>0</v>
      </c>
      <c r="ANN362" s="57">
        <f>ANM362*'Bảng giá bán 2015'!EB361</f>
        <v>0</v>
      </c>
      <c r="ANO362" s="53">
        <f>'Hàng tồn'!AMK363</f>
        <v>0</v>
      </c>
      <c r="ANP362" s="168">
        <f>ANO362*'Bảng giá mua 2015'!AML361</f>
        <v>0</v>
      </c>
    </row>
    <row r="363" spans="1:1056" ht="14.4" customHeight="1" x14ac:dyDescent="0.3">
      <c r="A363" s="129" t="s">
        <v>108</v>
      </c>
      <c r="B363" s="58" t="s">
        <v>101</v>
      </c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72">
        <f t="shared" si="341"/>
        <v>0</v>
      </c>
      <c r="AH363" s="57">
        <f>AG363*'Bảng giá mua 2015'!D362</f>
        <v>0</v>
      </c>
      <c r="AI363" s="53">
        <f>'Hàng tồn'!E364</f>
        <v>0</v>
      </c>
      <c r="AJ363" s="168">
        <f>AI363*'Bảng giá mua 2015'!F362</f>
        <v>0</v>
      </c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72">
        <f t="shared" si="342"/>
        <v>0</v>
      </c>
      <c r="BP363" s="57">
        <f>BO363*'Bảng giá mua 2015'!AL362</f>
        <v>0</v>
      </c>
      <c r="BQ363" s="53">
        <f>'Hàng tồn'!AM364</f>
        <v>0</v>
      </c>
      <c r="BR363" s="168">
        <f>BQ363*'Bảng giá mua 2015'!AN362</f>
        <v>0</v>
      </c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72">
        <f t="shared" si="343"/>
        <v>0</v>
      </c>
      <c r="CX363" s="57">
        <f>CW363*'Bảng giá mua 2015'!BT362</f>
        <v>0</v>
      </c>
      <c r="CY363" s="53">
        <f>'Hàng tồn'!BU364</f>
        <v>0</v>
      </c>
      <c r="CZ363" s="168">
        <f>CY363*'Bảng giá mua 2015'!BV362</f>
        <v>0</v>
      </c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72">
        <f t="shared" si="344"/>
        <v>0</v>
      </c>
      <c r="EF363" s="57">
        <f>EE363*'Bảng giá mua 2015'!DB362</f>
        <v>0</v>
      </c>
      <c r="EG363" s="53">
        <f>'Hàng tồn'!DC364</f>
        <v>0</v>
      </c>
      <c r="EH363" s="168">
        <f>EG363*'Bảng giá mua 2015'!DD362</f>
        <v>0</v>
      </c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72">
        <f t="shared" si="345"/>
        <v>0</v>
      </c>
      <c r="FN363" s="57">
        <f>FM363*'Bảng giá mua 2015'!EJ362</f>
        <v>0</v>
      </c>
      <c r="FO363" s="53">
        <f>'Hàng tồn'!EK364</f>
        <v>0</v>
      </c>
      <c r="FP363" s="168">
        <f>FO363*'Bảng giá mua 2015'!EL362</f>
        <v>0</v>
      </c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72">
        <f t="shared" si="346"/>
        <v>0</v>
      </c>
      <c r="GV363" s="57">
        <f>GU363*'Bảng giá mua 2015'!FR362</f>
        <v>0</v>
      </c>
      <c r="GW363" s="53">
        <f>'Hàng tồn'!FS364</f>
        <v>0</v>
      </c>
      <c r="GX363" s="168">
        <f>GW363*'Bảng giá mua 2015'!FT362</f>
        <v>0</v>
      </c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72">
        <f t="shared" si="347"/>
        <v>0</v>
      </c>
      <c r="ID363" s="57">
        <f>IC363*'Bảng giá mua 2015'!GZ362</f>
        <v>0</v>
      </c>
      <c r="IE363" s="53">
        <f>'Hàng tồn'!HA364</f>
        <v>0</v>
      </c>
      <c r="IF363" s="168">
        <f>IE363*'Bảng giá mua 2015'!HB362</f>
        <v>0</v>
      </c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72">
        <f t="shared" si="348"/>
        <v>0</v>
      </c>
      <c r="JL363" s="57">
        <f>JK363*'Bảng giá mua 2015'!IH362</f>
        <v>0</v>
      </c>
      <c r="JM363" s="53">
        <f>'Hàng tồn'!II364</f>
        <v>0</v>
      </c>
      <c r="JN363" s="168">
        <f>JM363*'Bảng giá mua 2015'!IJ362</f>
        <v>0</v>
      </c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72">
        <f t="shared" si="349"/>
        <v>0</v>
      </c>
      <c r="KT363" s="57">
        <f>KS363*'Bảng giá mua 2015'!JP362</f>
        <v>0</v>
      </c>
      <c r="KU363" s="53">
        <f>'Hàng tồn'!JQ364</f>
        <v>0</v>
      </c>
      <c r="KV363" s="168">
        <f>KU363*'Bảng giá mua 2015'!JR362</f>
        <v>0</v>
      </c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72">
        <f t="shared" si="350"/>
        <v>0</v>
      </c>
      <c r="MB363" s="57">
        <f>MA363*'Bảng giá mua 2015'!KX362</f>
        <v>0</v>
      </c>
      <c r="MC363" s="53">
        <f>'Hàng tồn'!KY364</f>
        <v>0</v>
      </c>
      <c r="MD363" s="168">
        <f>MC363*'Bảng giá mua 2015'!KZ362</f>
        <v>0</v>
      </c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72">
        <f t="shared" si="351"/>
        <v>0</v>
      </c>
      <c r="NJ363" s="57">
        <f>NI363*'Bảng giá mua 2015'!MF362</f>
        <v>0</v>
      </c>
      <c r="NK363" s="53">
        <f>'Hàng tồn'!MG364</f>
        <v>0</v>
      </c>
      <c r="NL363" s="168">
        <f>NK363*'Bảng giá mua 2015'!MH362</f>
        <v>0</v>
      </c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72">
        <f t="shared" si="352"/>
        <v>0</v>
      </c>
      <c r="OR363" s="57">
        <f>OQ363*'Bảng giá mua 2015'!NN362</f>
        <v>0</v>
      </c>
      <c r="OS363" s="53">
        <f>'Hàng tồn'!NO364</f>
        <v>0</v>
      </c>
      <c r="OT363" s="168">
        <f>OS363*'Bảng giá mua 2015'!NP362</f>
        <v>0</v>
      </c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72">
        <f t="shared" si="353"/>
        <v>0</v>
      </c>
      <c r="PZ363" s="57">
        <f>PY363*'Bảng giá mua 2015'!OV362</f>
        <v>0</v>
      </c>
      <c r="QA363" s="53">
        <f>'Hàng tồn'!OW364</f>
        <v>0</v>
      </c>
      <c r="QB363" s="168">
        <f>QA363*'Bảng giá mua 2015'!OX362</f>
        <v>0</v>
      </c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72">
        <f t="shared" si="354"/>
        <v>0</v>
      </c>
      <c r="RH363" s="57">
        <f>RG363*'Bảng giá mua 2015'!QD362</f>
        <v>0</v>
      </c>
      <c r="RI363" s="53">
        <f>'Hàng tồn'!QE364</f>
        <v>0</v>
      </c>
      <c r="RJ363" s="168">
        <f>RI363*'Bảng giá mua 2015'!QF362</f>
        <v>0</v>
      </c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72">
        <f t="shared" si="355"/>
        <v>0</v>
      </c>
      <c r="SP363" s="57">
        <f>SO363*'Bảng giá mua 2015'!RL362</f>
        <v>0</v>
      </c>
      <c r="SQ363" s="53">
        <f>'Hàng tồn'!RM364</f>
        <v>0</v>
      </c>
      <c r="SR363" s="168">
        <f>SQ363*'Bảng giá mua 2015'!RN362</f>
        <v>0</v>
      </c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72">
        <f t="shared" si="356"/>
        <v>0</v>
      </c>
      <c r="TX363" s="57">
        <f>TW363*'Bảng giá mua 2015'!ST362</f>
        <v>0</v>
      </c>
      <c r="TY363" s="53">
        <f>'Hàng tồn'!SU364</f>
        <v>0</v>
      </c>
      <c r="TZ363" s="168">
        <f>TY363*'Bảng giá mua 2015'!SV362</f>
        <v>0</v>
      </c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72">
        <f t="shared" si="357"/>
        <v>0</v>
      </c>
      <c r="VF363" s="57">
        <f>VE363*'Bảng giá mua 2015'!UB362</f>
        <v>0</v>
      </c>
      <c r="VG363" s="53">
        <f>'Hàng tồn'!UC364</f>
        <v>0</v>
      </c>
      <c r="VH363" s="168">
        <f>VG363*'Bảng giá mua 2015'!UD362</f>
        <v>0</v>
      </c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72">
        <f t="shared" si="358"/>
        <v>0</v>
      </c>
      <c r="WN363" s="57">
        <f>WM363*'Bảng giá mua 2015'!VJ362</f>
        <v>0</v>
      </c>
      <c r="WO363" s="53">
        <f>'Hàng tồn'!VK364</f>
        <v>0</v>
      </c>
      <c r="WP363" s="168">
        <f>WO363*'Bảng giá mua 2015'!VL362</f>
        <v>0</v>
      </c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72">
        <f t="shared" si="359"/>
        <v>0</v>
      </c>
      <c r="XV363" s="57">
        <f>XU363*'Bảng giá mua 2015'!WR362</f>
        <v>0</v>
      </c>
      <c r="XW363" s="53">
        <f>'Hàng tồn'!WS364</f>
        <v>0</v>
      </c>
      <c r="XX363" s="168">
        <f>XW363*'Bảng giá mua 2015'!WT362</f>
        <v>0</v>
      </c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72">
        <f t="shared" si="360"/>
        <v>0</v>
      </c>
      <c r="ZD363" s="57">
        <f>ZC363*'Bảng giá mua 2015'!XZ362</f>
        <v>0</v>
      </c>
      <c r="ZE363" s="53">
        <f>'Hàng tồn'!YA364</f>
        <v>0</v>
      </c>
      <c r="ZF363" s="168">
        <f>ZE363*'Bảng giá mua 2015'!YB362</f>
        <v>0</v>
      </c>
      <c r="ZG363" s="55"/>
      <c r="ZH363" s="55"/>
      <c r="ZI363" s="55"/>
      <c r="ZJ363" s="55"/>
      <c r="ZK363" s="55"/>
      <c r="ZL363" s="55"/>
      <c r="ZM363" s="55"/>
      <c r="ZN363" s="55"/>
      <c r="ZO363" s="55"/>
      <c r="ZP363" s="55"/>
      <c r="ZQ363" s="55"/>
      <c r="ZR363" s="55"/>
      <c r="ZS363" s="55"/>
      <c r="ZT363" s="55"/>
      <c r="ZU363" s="55"/>
      <c r="ZV363" s="55"/>
      <c r="ZW363" s="55"/>
      <c r="ZX363" s="55"/>
      <c r="ZY363" s="55"/>
      <c r="ZZ363" s="55"/>
      <c r="AAA363" s="55"/>
      <c r="AAB363" s="55"/>
      <c r="AAC363" s="55"/>
      <c r="AAD363" s="55"/>
      <c r="AAE363" s="55"/>
      <c r="AAF363" s="55"/>
      <c r="AAG363" s="55"/>
      <c r="AAH363" s="55"/>
      <c r="AAI363" s="55"/>
      <c r="AAJ363" s="55"/>
      <c r="AAK363" s="72">
        <f t="shared" si="361"/>
        <v>0</v>
      </c>
      <c r="AAL363" s="57">
        <f>AAK363*'Bảng giá mua 2015'!ZH362</f>
        <v>0</v>
      </c>
      <c r="AAM363" s="53">
        <f>'Hàng tồn'!ZI364</f>
        <v>0</v>
      </c>
      <c r="AAN363" s="168">
        <f>AAM363*'Bảng giá mua 2015'!ZJ362</f>
        <v>0</v>
      </c>
      <c r="AAO363" s="55"/>
      <c r="AAP363" s="55"/>
      <c r="AAQ363" s="55"/>
      <c r="AAR363" s="55"/>
      <c r="AAS363" s="55"/>
      <c r="AAT363" s="55"/>
      <c r="AAU363" s="55"/>
      <c r="AAV363" s="55"/>
      <c r="AAW363" s="55"/>
      <c r="AAX363" s="55"/>
      <c r="AAY363" s="55"/>
      <c r="AAZ363" s="55"/>
      <c r="ABA363" s="55"/>
      <c r="ABB363" s="55"/>
      <c r="ABC363" s="55"/>
      <c r="ABD363" s="55"/>
      <c r="ABE363" s="55"/>
      <c r="ABF363" s="55"/>
      <c r="ABG363" s="55"/>
      <c r="ABH363" s="55"/>
      <c r="ABI363" s="55"/>
      <c r="ABJ363" s="55"/>
      <c r="ABK363" s="55"/>
      <c r="ABL363" s="55"/>
      <c r="ABM363" s="55"/>
      <c r="ABN363" s="55"/>
      <c r="ABO363" s="55"/>
      <c r="ABP363" s="55"/>
      <c r="ABQ363" s="55"/>
      <c r="ABR363" s="55"/>
      <c r="ABS363" s="72">
        <f t="shared" si="362"/>
        <v>0</v>
      </c>
      <c r="ABT363" s="57">
        <f>ABS363*'Bảng giá mua 2015'!AAP362</f>
        <v>0</v>
      </c>
      <c r="ABU363" s="53">
        <f>'Hàng tồn'!AAQ364</f>
        <v>0</v>
      </c>
      <c r="ABV363" s="168">
        <f>ABU363*'Bảng giá mua 2015'!AAR362</f>
        <v>0</v>
      </c>
      <c r="ABW363" s="55"/>
      <c r="ABX363" s="55"/>
      <c r="ABY363" s="55"/>
      <c r="ABZ363" s="55"/>
      <c r="ACA363" s="55"/>
      <c r="ACB363" s="55"/>
      <c r="ACC363" s="55"/>
      <c r="ACD363" s="55"/>
      <c r="ACE363" s="55"/>
      <c r="ACF363" s="55"/>
      <c r="ACG363" s="55"/>
      <c r="ACH363" s="55"/>
      <c r="ACI363" s="55"/>
      <c r="ACJ363" s="55"/>
      <c r="ACK363" s="55"/>
      <c r="ACL363" s="55"/>
      <c r="ACM363" s="55"/>
      <c r="ACN363" s="55"/>
      <c r="ACO363" s="55"/>
      <c r="ACP363" s="55"/>
      <c r="ACQ363" s="55"/>
      <c r="ACR363" s="55"/>
      <c r="ACS363" s="55"/>
      <c r="ACT363" s="55"/>
      <c r="ACU363" s="55"/>
      <c r="ACV363" s="55"/>
      <c r="ACW363" s="55"/>
      <c r="ACX363" s="55"/>
      <c r="ACY363" s="55"/>
      <c r="ACZ363" s="55"/>
      <c r="ADA363" s="72">
        <f t="shared" si="363"/>
        <v>0</v>
      </c>
      <c r="ADB363" s="57">
        <f>ADA363*'Bảng giá mua 2015'!ABX362</f>
        <v>0</v>
      </c>
      <c r="ADC363" s="53">
        <f>'Hàng tồn'!ABY364</f>
        <v>0</v>
      </c>
      <c r="ADD363" s="168">
        <f>ADC363*'Bảng giá mua 2015'!ABZ362</f>
        <v>0</v>
      </c>
      <c r="ADE363" s="55"/>
      <c r="ADF363" s="55"/>
      <c r="ADG363" s="55"/>
      <c r="ADH363" s="55"/>
      <c r="ADI363" s="55"/>
      <c r="ADJ363" s="55"/>
      <c r="ADK363" s="55"/>
      <c r="ADL363" s="55"/>
      <c r="ADM363" s="55"/>
      <c r="ADN363" s="55"/>
      <c r="ADO363" s="55"/>
      <c r="ADP363" s="55"/>
      <c r="ADQ363" s="55"/>
      <c r="ADR363" s="55"/>
      <c r="ADS363" s="55"/>
      <c r="ADT363" s="55"/>
      <c r="ADU363" s="55"/>
      <c r="ADV363" s="55"/>
      <c r="ADW363" s="55"/>
      <c r="ADX363" s="55"/>
      <c r="ADY363" s="55"/>
      <c r="ADZ363" s="55"/>
      <c r="AEA363" s="55"/>
      <c r="AEB363" s="55"/>
      <c r="AEC363" s="55"/>
      <c r="AED363" s="55"/>
      <c r="AEE363" s="55"/>
      <c r="AEF363" s="55"/>
      <c r="AEG363" s="55"/>
      <c r="AEH363" s="55"/>
      <c r="AEI363" s="72">
        <f t="shared" si="364"/>
        <v>0</v>
      </c>
      <c r="AEJ363" s="57">
        <f>AEI363*'Bảng giá mua 2015'!ADF362</f>
        <v>0</v>
      </c>
      <c r="AEK363" s="53">
        <f>'Hàng tồn'!ADG364</f>
        <v>0</v>
      </c>
      <c r="AEL363" s="168">
        <f>AEK363*'Bảng giá mua 2015'!ADH362</f>
        <v>0</v>
      </c>
      <c r="AEM363" s="55"/>
      <c r="AEN363" s="55"/>
      <c r="AEO363" s="55"/>
      <c r="AEP363" s="55"/>
      <c r="AEQ363" s="55"/>
      <c r="AER363" s="55"/>
      <c r="AES363" s="55"/>
      <c r="AET363" s="55"/>
      <c r="AEU363" s="55"/>
      <c r="AEV363" s="55"/>
      <c r="AEW363" s="55"/>
      <c r="AEX363" s="55"/>
      <c r="AEY363" s="55"/>
      <c r="AEZ363" s="55"/>
      <c r="AFA363" s="55"/>
      <c r="AFB363" s="55"/>
      <c r="AFC363" s="55"/>
      <c r="AFD363" s="55"/>
      <c r="AFE363" s="55"/>
      <c r="AFF363" s="55"/>
      <c r="AFG363" s="55"/>
      <c r="AFH363" s="55"/>
      <c r="AFI363" s="55"/>
      <c r="AFJ363" s="55"/>
      <c r="AFK363" s="55"/>
      <c r="AFL363" s="55"/>
      <c r="AFM363" s="55"/>
      <c r="AFN363" s="55"/>
      <c r="AFO363" s="55"/>
      <c r="AFP363" s="55"/>
      <c r="AFQ363" s="72">
        <f t="shared" si="365"/>
        <v>0</v>
      </c>
      <c r="AFR363" s="57">
        <f>AFQ363*'Bảng giá mua 2015'!AEN362</f>
        <v>0</v>
      </c>
      <c r="AFS363" s="53">
        <f>'Hàng tồn'!AEO364</f>
        <v>0</v>
      </c>
      <c r="AFT363" s="168">
        <f>AFS363*'Bảng giá mua 2015'!AEP362</f>
        <v>0</v>
      </c>
      <c r="AFU363" s="55"/>
      <c r="AFV363" s="55"/>
      <c r="AFW363" s="55"/>
      <c r="AFX363" s="55"/>
      <c r="AFY363" s="55"/>
      <c r="AFZ363" s="55"/>
      <c r="AGA363" s="55"/>
      <c r="AGB363" s="55"/>
      <c r="AGC363" s="55"/>
      <c r="AGD363" s="55"/>
      <c r="AGE363" s="55"/>
      <c r="AGF363" s="55"/>
      <c r="AGG363" s="55"/>
      <c r="AGH363" s="55"/>
      <c r="AGI363" s="55"/>
      <c r="AGJ363" s="55"/>
      <c r="AGK363" s="55"/>
      <c r="AGL363" s="55"/>
      <c r="AGM363" s="55"/>
      <c r="AGN363" s="55"/>
      <c r="AGO363" s="55"/>
      <c r="AGP363" s="55"/>
      <c r="AGQ363" s="55"/>
      <c r="AGR363" s="55"/>
      <c r="AGS363" s="55"/>
      <c r="AGT363" s="55"/>
      <c r="AGU363" s="55"/>
      <c r="AGV363" s="55"/>
      <c r="AGW363" s="55"/>
      <c r="AGX363" s="55"/>
      <c r="AGY363" s="72">
        <f t="shared" si="366"/>
        <v>0</v>
      </c>
      <c r="AGZ363" s="57">
        <f>AGY363*'Bảng giá mua 2015'!AFV362</f>
        <v>0</v>
      </c>
      <c r="AHA363" s="53">
        <f>'Hàng tồn'!AFW364</f>
        <v>0</v>
      </c>
      <c r="AHB363" s="168">
        <f>AHA363*'Bảng giá mua 2015'!AFX362</f>
        <v>0</v>
      </c>
      <c r="AHC363" s="55"/>
      <c r="AHD363" s="55"/>
      <c r="AHE363" s="55"/>
      <c r="AHF363" s="55"/>
      <c r="AHG363" s="55"/>
      <c r="AHH363" s="55"/>
      <c r="AHI363" s="55"/>
      <c r="AHJ363" s="55"/>
      <c r="AHK363" s="55"/>
      <c r="AHL363" s="55"/>
      <c r="AHM363" s="55">
        <v>1</v>
      </c>
      <c r="AHN363" s="55"/>
      <c r="AHO363" s="55"/>
      <c r="AHP363" s="55"/>
      <c r="AHQ363" s="55"/>
      <c r="AHR363" s="55"/>
      <c r="AHS363" s="55"/>
      <c r="AHT363" s="55"/>
      <c r="AHU363" s="55"/>
      <c r="AHV363" s="55"/>
      <c r="AHW363" s="55"/>
      <c r="AHX363" s="55"/>
      <c r="AHY363" s="55"/>
      <c r="AHZ363" s="55"/>
      <c r="AIA363" s="55"/>
      <c r="AIB363" s="55"/>
      <c r="AIC363" s="55"/>
      <c r="AID363" s="55"/>
      <c r="AIE363" s="55"/>
      <c r="AIF363" s="55"/>
      <c r="AIG363" s="72">
        <f t="shared" si="367"/>
        <v>1</v>
      </c>
      <c r="AIH363" s="57">
        <f>AIG363*'Bảng giá bán 2015'!AC362</f>
        <v>0</v>
      </c>
      <c r="AII363" s="53">
        <f>'Hàng tồn'!AHE364</f>
        <v>0</v>
      </c>
      <c r="AIJ363" s="168">
        <f>AII363*'Bảng giá bán 2015'!AD362</f>
        <v>0</v>
      </c>
      <c r="AIK363" s="55"/>
      <c r="AIL363" s="55"/>
      <c r="AIM363" s="55"/>
      <c r="AIN363" s="55"/>
      <c r="AIO363" s="55"/>
      <c r="AIP363" s="55"/>
      <c r="AIQ363" s="55"/>
      <c r="AIR363" s="55"/>
      <c r="AIS363" s="55"/>
      <c r="AIT363" s="55"/>
      <c r="AIU363" s="55"/>
      <c r="AIV363" s="55"/>
      <c r="AIW363" s="55"/>
      <c r="AIX363" s="55"/>
      <c r="AIY363" s="55"/>
      <c r="AIZ363" s="55"/>
      <c r="AJA363" s="55"/>
      <c r="AJB363" s="55"/>
      <c r="AJC363" s="55"/>
      <c r="AJD363" s="55"/>
      <c r="AJE363" s="55"/>
      <c r="AJF363" s="55"/>
      <c r="AJG363" s="55"/>
      <c r="AJH363" s="55"/>
      <c r="AJI363" s="55"/>
      <c r="AJJ363" s="55"/>
      <c r="AJK363" s="55"/>
      <c r="AJL363" s="55"/>
      <c r="AJM363" s="55"/>
      <c r="AJN363" s="55"/>
      <c r="AJO363" s="72">
        <f t="shared" si="368"/>
        <v>0</v>
      </c>
      <c r="AJP363" s="57">
        <f>AJO363*'Bảng giá bán 2015'!AD362</f>
        <v>0</v>
      </c>
      <c r="AJQ363" s="53">
        <f>'Hàng tồn'!AIM364</f>
        <v>0</v>
      </c>
      <c r="AJR363" s="168">
        <f>AJQ363*'Bảng giá mua 2015'!AIN362</f>
        <v>0</v>
      </c>
      <c r="AJS363" s="55"/>
      <c r="AJT363" s="55"/>
      <c r="AJU363" s="55"/>
      <c r="AJV363" s="55"/>
      <c r="AJW363" s="55"/>
      <c r="AJX363" s="55"/>
      <c r="AJY363" s="55"/>
      <c r="AJZ363" s="55"/>
      <c r="AKA363" s="55"/>
      <c r="AKB363" s="55"/>
      <c r="AKC363" s="55"/>
      <c r="AKD363" s="55"/>
      <c r="AKE363" s="55"/>
      <c r="AKF363" s="55"/>
      <c r="AKG363" s="55"/>
      <c r="AKH363" s="55"/>
      <c r="AKI363" s="55"/>
      <c r="AKJ363" s="55"/>
      <c r="AKK363" s="55"/>
      <c r="AKL363" s="55"/>
      <c r="AKM363" s="55"/>
      <c r="AKN363" s="55"/>
      <c r="AKO363" s="55"/>
      <c r="AKP363" s="55"/>
      <c r="AKQ363" s="55"/>
      <c r="AKR363" s="55"/>
      <c r="AKS363" s="55"/>
      <c r="AKT363" s="55"/>
      <c r="AKU363" s="55"/>
      <c r="AKV363" s="55"/>
      <c r="AKW363" s="72">
        <f t="shared" si="369"/>
        <v>0</v>
      </c>
      <c r="AKX363" s="57">
        <f>AKW363*'Bảng giá bán 2015'!BL362</f>
        <v>0</v>
      </c>
      <c r="AKY363" s="53">
        <f>'Hàng tồn'!AJU364</f>
        <v>0</v>
      </c>
      <c r="AKZ363" s="168">
        <f>AKY363*'Bảng giá mua 2015'!AJV362</f>
        <v>0</v>
      </c>
      <c r="ALA363" s="55"/>
      <c r="ALB363" s="55"/>
      <c r="ALC363" s="55"/>
      <c r="ALD363" s="55"/>
      <c r="ALE363" s="55"/>
      <c r="ALF363" s="55"/>
      <c r="ALG363" s="55"/>
      <c r="ALH363" s="55"/>
      <c r="ALI363" s="55"/>
      <c r="ALJ363" s="55"/>
      <c r="ALK363" s="55"/>
      <c r="ALL363" s="55"/>
      <c r="ALM363" s="55"/>
      <c r="ALN363" s="55"/>
      <c r="ALO363" s="55"/>
      <c r="ALP363" s="55"/>
      <c r="ALQ363" s="55"/>
      <c r="ALR363" s="55"/>
      <c r="ALS363" s="55"/>
      <c r="ALT363" s="55"/>
      <c r="ALU363" s="55"/>
      <c r="ALV363" s="55"/>
      <c r="ALW363" s="55"/>
      <c r="ALX363" s="55"/>
      <c r="ALY363" s="55"/>
      <c r="ALZ363" s="55"/>
      <c r="AMA363" s="55"/>
      <c r="AMB363" s="55"/>
      <c r="AMC363" s="55"/>
      <c r="AMD363" s="55"/>
      <c r="AME363" s="72">
        <f t="shared" si="370"/>
        <v>0</v>
      </c>
      <c r="AMF363" s="57">
        <f>AME363*'Bảng giá bán 2015'!CT362</f>
        <v>0</v>
      </c>
      <c r="AMG363" s="53">
        <f>'Hàng tồn'!ALC364</f>
        <v>0</v>
      </c>
      <c r="AMH363" s="168">
        <f>AMG363*'Bảng giá mua 2015'!ALD362</f>
        <v>0</v>
      </c>
      <c r="AMI363" s="55"/>
      <c r="AMJ363" s="55"/>
      <c r="AMK363" s="55"/>
      <c r="AML363" s="55"/>
      <c r="AMM363" s="55"/>
      <c r="AMN363" s="55"/>
      <c r="AMO363" s="55"/>
      <c r="AMP363" s="55"/>
      <c r="AMQ363" s="55"/>
      <c r="AMR363" s="55"/>
      <c r="AMS363" s="55"/>
      <c r="AMT363" s="55"/>
      <c r="AMU363" s="55"/>
      <c r="AMV363" s="55"/>
      <c r="AMW363" s="55"/>
      <c r="AMX363" s="55"/>
      <c r="AMY363" s="55"/>
      <c r="AMZ363" s="55"/>
      <c r="ANA363" s="55"/>
      <c r="ANB363" s="55"/>
      <c r="ANC363" s="55"/>
      <c r="AND363" s="55"/>
      <c r="ANE363" s="55"/>
      <c r="ANF363" s="55"/>
      <c r="ANG363" s="55"/>
      <c r="ANH363" s="55"/>
      <c r="ANI363" s="55"/>
      <c r="ANJ363" s="55"/>
      <c r="ANK363" s="55"/>
      <c r="ANL363" s="55"/>
      <c r="ANM363" s="72">
        <f t="shared" si="371"/>
        <v>0</v>
      </c>
      <c r="ANN363" s="57">
        <f>ANM363*'Bảng giá bán 2015'!EB362</f>
        <v>0</v>
      </c>
      <c r="ANO363" s="53">
        <f>'Hàng tồn'!AMK364</f>
        <v>0</v>
      </c>
      <c r="ANP363" s="168">
        <f>ANO363*'Bảng giá mua 2015'!AML362</f>
        <v>0</v>
      </c>
    </row>
    <row r="364" spans="1:1056" x14ac:dyDescent="0.3">
      <c r="A364" s="131"/>
      <c r="B364" s="58" t="s">
        <v>100</v>
      </c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72">
        <f t="shared" si="341"/>
        <v>0</v>
      </c>
      <c r="AH364" s="57">
        <f>AG364*'Bảng giá mua 2015'!D363</f>
        <v>0</v>
      </c>
      <c r="AI364" s="53">
        <f>'Hàng tồn'!E365</f>
        <v>0</v>
      </c>
      <c r="AJ364" s="168">
        <f>AI364*'Bảng giá mua 2015'!F363</f>
        <v>0</v>
      </c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72">
        <f t="shared" si="342"/>
        <v>0</v>
      </c>
      <c r="BP364" s="57">
        <f>BO364*'Bảng giá mua 2015'!AL363</f>
        <v>0</v>
      </c>
      <c r="BQ364" s="53">
        <f>'Hàng tồn'!AM365</f>
        <v>0</v>
      </c>
      <c r="BR364" s="168">
        <f>BQ364*'Bảng giá mua 2015'!AN363</f>
        <v>0</v>
      </c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72">
        <f t="shared" si="343"/>
        <v>0</v>
      </c>
      <c r="CX364" s="57">
        <f>CW364*'Bảng giá mua 2015'!BT363</f>
        <v>0</v>
      </c>
      <c r="CY364" s="53">
        <f>'Hàng tồn'!BU365</f>
        <v>0</v>
      </c>
      <c r="CZ364" s="168">
        <f>CY364*'Bảng giá mua 2015'!BV363</f>
        <v>0</v>
      </c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72">
        <f t="shared" si="344"/>
        <v>0</v>
      </c>
      <c r="EF364" s="57">
        <f>EE364*'Bảng giá mua 2015'!DB363</f>
        <v>0</v>
      </c>
      <c r="EG364" s="53">
        <f>'Hàng tồn'!DC365</f>
        <v>0</v>
      </c>
      <c r="EH364" s="168">
        <f>EG364*'Bảng giá mua 2015'!DD363</f>
        <v>0</v>
      </c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72">
        <f t="shared" si="345"/>
        <v>0</v>
      </c>
      <c r="FN364" s="57">
        <f>FM364*'Bảng giá mua 2015'!EJ363</f>
        <v>0</v>
      </c>
      <c r="FO364" s="53">
        <f>'Hàng tồn'!EK365</f>
        <v>0</v>
      </c>
      <c r="FP364" s="168">
        <f>FO364*'Bảng giá mua 2015'!EL363</f>
        <v>0</v>
      </c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72">
        <f t="shared" si="346"/>
        <v>0</v>
      </c>
      <c r="GV364" s="57">
        <f>GU364*'Bảng giá mua 2015'!FR363</f>
        <v>0</v>
      </c>
      <c r="GW364" s="53">
        <f>'Hàng tồn'!FS365</f>
        <v>0</v>
      </c>
      <c r="GX364" s="168">
        <f>GW364*'Bảng giá mua 2015'!FT363</f>
        <v>0</v>
      </c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72">
        <f t="shared" si="347"/>
        <v>0</v>
      </c>
      <c r="ID364" s="57">
        <f>IC364*'Bảng giá mua 2015'!GZ363</f>
        <v>0</v>
      </c>
      <c r="IE364" s="53">
        <f>'Hàng tồn'!HA365</f>
        <v>0</v>
      </c>
      <c r="IF364" s="168">
        <f>IE364*'Bảng giá mua 2015'!HB363</f>
        <v>0</v>
      </c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72">
        <f t="shared" si="348"/>
        <v>0</v>
      </c>
      <c r="JL364" s="57">
        <f>JK364*'Bảng giá mua 2015'!IH363</f>
        <v>0</v>
      </c>
      <c r="JM364" s="53">
        <f>'Hàng tồn'!II365</f>
        <v>0</v>
      </c>
      <c r="JN364" s="168">
        <f>JM364*'Bảng giá mua 2015'!IJ363</f>
        <v>0</v>
      </c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72">
        <f t="shared" si="349"/>
        <v>0</v>
      </c>
      <c r="KT364" s="57">
        <f>KS364*'Bảng giá mua 2015'!JP363</f>
        <v>0</v>
      </c>
      <c r="KU364" s="53">
        <f>'Hàng tồn'!JQ365</f>
        <v>0</v>
      </c>
      <c r="KV364" s="168">
        <f>KU364*'Bảng giá mua 2015'!JR363</f>
        <v>0</v>
      </c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72">
        <f t="shared" si="350"/>
        <v>0</v>
      </c>
      <c r="MB364" s="57">
        <f>MA364*'Bảng giá mua 2015'!KX363</f>
        <v>0</v>
      </c>
      <c r="MC364" s="53">
        <f>'Hàng tồn'!KY365</f>
        <v>0</v>
      </c>
      <c r="MD364" s="168">
        <f>MC364*'Bảng giá mua 2015'!KZ363</f>
        <v>0</v>
      </c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72">
        <f t="shared" si="351"/>
        <v>0</v>
      </c>
      <c r="NJ364" s="57">
        <f>NI364*'Bảng giá mua 2015'!MF363</f>
        <v>0</v>
      </c>
      <c r="NK364" s="53">
        <f>'Hàng tồn'!MG365</f>
        <v>0</v>
      </c>
      <c r="NL364" s="168">
        <f>NK364*'Bảng giá mua 2015'!MH363</f>
        <v>0</v>
      </c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72">
        <f t="shared" si="352"/>
        <v>0</v>
      </c>
      <c r="OR364" s="57">
        <f>OQ364*'Bảng giá mua 2015'!NN363</f>
        <v>0</v>
      </c>
      <c r="OS364" s="53">
        <f>'Hàng tồn'!NO365</f>
        <v>0</v>
      </c>
      <c r="OT364" s="168">
        <f>OS364*'Bảng giá mua 2015'!NP363</f>
        <v>0</v>
      </c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72">
        <f t="shared" si="353"/>
        <v>0</v>
      </c>
      <c r="PZ364" s="57">
        <f>PY364*'Bảng giá mua 2015'!OV363</f>
        <v>0</v>
      </c>
      <c r="QA364" s="53">
        <f>'Hàng tồn'!OW365</f>
        <v>0</v>
      </c>
      <c r="QB364" s="168">
        <f>QA364*'Bảng giá mua 2015'!OX363</f>
        <v>0</v>
      </c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72">
        <f t="shared" si="354"/>
        <v>0</v>
      </c>
      <c r="RH364" s="57">
        <f>RG364*'Bảng giá mua 2015'!QD363</f>
        <v>0</v>
      </c>
      <c r="RI364" s="53">
        <f>'Hàng tồn'!QE365</f>
        <v>0</v>
      </c>
      <c r="RJ364" s="168">
        <f>RI364*'Bảng giá mua 2015'!QF363</f>
        <v>0</v>
      </c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72">
        <f t="shared" si="355"/>
        <v>0</v>
      </c>
      <c r="SP364" s="57">
        <f>SO364*'Bảng giá mua 2015'!RL363</f>
        <v>0</v>
      </c>
      <c r="SQ364" s="53">
        <f>'Hàng tồn'!RM365</f>
        <v>0</v>
      </c>
      <c r="SR364" s="168">
        <f>SQ364*'Bảng giá mua 2015'!RN363</f>
        <v>0</v>
      </c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72">
        <f t="shared" si="356"/>
        <v>0</v>
      </c>
      <c r="TX364" s="57">
        <f>TW364*'Bảng giá mua 2015'!ST363</f>
        <v>0</v>
      </c>
      <c r="TY364" s="53">
        <f>'Hàng tồn'!SU365</f>
        <v>0</v>
      </c>
      <c r="TZ364" s="168">
        <f>TY364*'Bảng giá mua 2015'!SV363</f>
        <v>0</v>
      </c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72">
        <f t="shared" si="357"/>
        <v>0</v>
      </c>
      <c r="VF364" s="57">
        <f>VE364*'Bảng giá mua 2015'!UB363</f>
        <v>0</v>
      </c>
      <c r="VG364" s="53">
        <f>'Hàng tồn'!UC365</f>
        <v>0</v>
      </c>
      <c r="VH364" s="168">
        <f>VG364*'Bảng giá mua 2015'!UD363</f>
        <v>0</v>
      </c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72">
        <f t="shared" si="358"/>
        <v>0</v>
      </c>
      <c r="WN364" s="57">
        <f>WM364*'Bảng giá mua 2015'!VJ363</f>
        <v>0</v>
      </c>
      <c r="WO364" s="53">
        <f>'Hàng tồn'!VK365</f>
        <v>0</v>
      </c>
      <c r="WP364" s="168">
        <f>WO364*'Bảng giá mua 2015'!VL363</f>
        <v>0</v>
      </c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72">
        <f t="shared" si="359"/>
        <v>0</v>
      </c>
      <c r="XV364" s="57">
        <f>XU364*'Bảng giá mua 2015'!WR363</f>
        <v>0</v>
      </c>
      <c r="XW364" s="53">
        <f>'Hàng tồn'!WS365</f>
        <v>0</v>
      </c>
      <c r="XX364" s="168">
        <f>XW364*'Bảng giá mua 2015'!WT363</f>
        <v>0</v>
      </c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72">
        <f t="shared" si="360"/>
        <v>0</v>
      </c>
      <c r="ZD364" s="57">
        <f>ZC364*'Bảng giá mua 2015'!XZ363</f>
        <v>0</v>
      </c>
      <c r="ZE364" s="53">
        <f>'Hàng tồn'!YA365</f>
        <v>0</v>
      </c>
      <c r="ZF364" s="168">
        <f>ZE364*'Bảng giá mua 2015'!YB363</f>
        <v>0</v>
      </c>
      <c r="ZG364" s="55"/>
      <c r="ZH364" s="55"/>
      <c r="ZI364" s="55"/>
      <c r="ZJ364" s="55"/>
      <c r="ZK364" s="55"/>
      <c r="ZL364" s="55"/>
      <c r="ZM364" s="55"/>
      <c r="ZN364" s="55"/>
      <c r="ZO364" s="55"/>
      <c r="ZP364" s="55"/>
      <c r="ZQ364" s="55"/>
      <c r="ZR364" s="55"/>
      <c r="ZS364" s="55"/>
      <c r="ZT364" s="55"/>
      <c r="ZU364" s="55"/>
      <c r="ZV364" s="55"/>
      <c r="ZW364" s="55"/>
      <c r="ZX364" s="55"/>
      <c r="ZY364" s="55"/>
      <c r="ZZ364" s="55"/>
      <c r="AAA364" s="55"/>
      <c r="AAB364" s="55"/>
      <c r="AAC364" s="55"/>
      <c r="AAD364" s="55"/>
      <c r="AAE364" s="55"/>
      <c r="AAF364" s="55"/>
      <c r="AAG364" s="55"/>
      <c r="AAH364" s="55"/>
      <c r="AAI364" s="55"/>
      <c r="AAJ364" s="55"/>
      <c r="AAK364" s="72">
        <f t="shared" si="361"/>
        <v>0</v>
      </c>
      <c r="AAL364" s="57">
        <f>AAK364*'Bảng giá mua 2015'!ZH363</f>
        <v>0</v>
      </c>
      <c r="AAM364" s="53">
        <f>'Hàng tồn'!ZI365</f>
        <v>0</v>
      </c>
      <c r="AAN364" s="168">
        <f>AAM364*'Bảng giá mua 2015'!ZJ363</f>
        <v>0</v>
      </c>
      <c r="AAO364" s="55"/>
      <c r="AAP364" s="55"/>
      <c r="AAQ364" s="55"/>
      <c r="AAR364" s="55"/>
      <c r="AAS364" s="55"/>
      <c r="AAT364" s="55"/>
      <c r="AAU364" s="55"/>
      <c r="AAV364" s="55"/>
      <c r="AAW364" s="55"/>
      <c r="AAX364" s="55"/>
      <c r="AAY364" s="55"/>
      <c r="AAZ364" s="55"/>
      <c r="ABA364" s="55"/>
      <c r="ABB364" s="55"/>
      <c r="ABC364" s="55"/>
      <c r="ABD364" s="55"/>
      <c r="ABE364" s="55"/>
      <c r="ABF364" s="55"/>
      <c r="ABG364" s="55"/>
      <c r="ABH364" s="55"/>
      <c r="ABI364" s="55"/>
      <c r="ABJ364" s="55"/>
      <c r="ABK364" s="55"/>
      <c r="ABL364" s="55"/>
      <c r="ABM364" s="55"/>
      <c r="ABN364" s="55"/>
      <c r="ABO364" s="55"/>
      <c r="ABP364" s="55"/>
      <c r="ABQ364" s="55"/>
      <c r="ABR364" s="55"/>
      <c r="ABS364" s="72">
        <f t="shared" si="362"/>
        <v>0</v>
      </c>
      <c r="ABT364" s="57">
        <f>ABS364*'Bảng giá mua 2015'!AAP363</f>
        <v>0</v>
      </c>
      <c r="ABU364" s="53">
        <f>'Hàng tồn'!AAQ365</f>
        <v>0</v>
      </c>
      <c r="ABV364" s="168">
        <f>ABU364*'Bảng giá mua 2015'!AAR363</f>
        <v>0</v>
      </c>
      <c r="ABW364" s="55"/>
      <c r="ABX364" s="55"/>
      <c r="ABY364" s="55"/>
      <c r="ABZ364" s="55"/>
      <c r="ACA364" s="55"/>
      <c r="ACB364" s="55"/>
      <c r="ACC364" s="55"/>
      <c r="ACD364" s="55"/>
      <c r="ACE364" s="55"/>
      <c r="ACF364" s="55"/>
      <c r="ACG364" s="55"/>
      <c r="ACH364" s="55"/>
      <c r="ACI364" s="55"/>
      <c r="ACJ364" s="55"/>
      <c r="ACK364" s="55"/>
      <c r="ACL364" s="55"/>
      <c r="ACM364" s="55"/>
      <c r="ACN364" s="55"/>
      <c r="ACO364" s="55"/>
      <c r="ACP364" s="55"/>
      <c r="ACQ364" s="55"/>
      <c r="ACR364" s="55"/>
      <c r="ACS364" s="55"/>
      <c r="ACT364" s="55"/>
      <c r="ACU364" s="55"/>
      <c r="ACV364" s="55"/>
      <c r="ACW364" s="55"/>
      <c r="ACX364" s="55"/>
      <c r="ACY364" s="55"/>
      <c r="ACZ364" s="55"/>
      <c r="ADA364" s="72">
        <f t="shared" si="363"/>
        <v>0</v>
      </c>
      <c r="ADB364" s="57">
        <f>ADA364*'Bảng giá mua 2015'!ABX363</f>
        <v>0</v>
      </c>
      <c r="ADC364" s="53">
        <f>'Hàng tồn'!ABY365</f>
        <v>0</v>
      </c>
      <c r="ADD364" s="168">
        <f>ADC364*'Bảng giá mua 2015'!ABZ363</f>
        <v>0</v>
      </c>
      <c r="ADE364" s="55"/>
      <c r="ADF364" s="55"/>
      <c r="ADG364" s="55"/>
      <c r="ADH364" s="55"/>
      <c r="ADI364" s="55"/>
      <c r="ADJ364" s="55"/>
      <c r="ADK364" s="55"/>
      <c r="ADL364" s="55"/>
      <c r="ADM364" s="55"/>
      <c r="ADN364" s="55"/>
      <c r="ADO364" s="55"/>
      <c r="ADP364" s="55"/>
      <c r="ADQ364" s="55"/>
      <c r="ADR364" s="55"/>
      <c r="ADS364" s="55"/>
      <c r="ADT364" s="55"/>
      <c r="ADU364" s="55"/>
      <c r="ADV364" s="55"/>
      <c r="ADW364" s="55"/>
      <c r="ADX364" s="55"/>
      <c r="ADY364" s="55"/>
      <c r="ADZ364" s="55"/>
      <c r="AEA364" s="55"/>
      <c r="AEB364" s="55"/>
      <c r="AEC364" s="55"/>
      <c r="AED364" s="55"/>
      <c r="AEE364" s="55"/>
      <c r="AEF364" s="55"/>
      <c r="AEG364" s="55"/>
      <c r="AEH364" s="55"/>
      <c r="AEI364" s="72">
        <f t="shared" si="364"/>
        <v>0</v>
      </c>
      <c r="AEJ364" s="57">
        <f>AEI364*'Bảng giá mua 2015'!ADF363</f>
        <v>0</v>
      </c>
      <c r="AEK364" s="53">
        <f>'Hàng tồn'!ADG365</f>
        <v>0</v>
      </c>
      <c r="AEL364" s="168">
        <f>AEK364*'Bảng giá mua 2015'!ADH363</f>
        <v>0</v>
      </c>
      <c r="AEM364" s="55"/>
      <c r="AEN364" s="55"/>
      <c r="AEO364" s="55"/>
      <c r="AEP364" s="55"/>
      <c r="AEQ364" s="55"/>
      <c r="AER364" s="55"/>
      <c r="AES364" s="55"/>
      <c r="AET364" s="55"/>
      <c r="AEU364" s="55"/>
      <c r="AEV364" s="55"/>
      <c r="AEW364" s="55"/>
      <c r="AEX364" s="55"/>
      <c r="AEY364" s="55"/>
      <c r="AEZ364" s="55"/>
      <c r="AFA364" s="55"/>
      <c r="AFB364" s="55"/>
      <c r="AFC364" s="55"/>
      <c r="AFD364" s="55"/>
      <c r="AFE364" s="55"/>
      <c r="AFF364" s="55"/>
      <c r="AFG364" s="55"/>
      <c r="AFH364" s="55"/>
      <c r="AFI364" s="55"/>
      <c r="AFJ364" s="55"/>
      <c r="AFK364" s="55"/>
      <c r="AFL364" s="55"/>
      <c r="AFM364" s="55"/>
      <c r="AFN364" s="55"/>
      <c r="AFO364" s="55"/>
      <c r="AFP364" s="55"/>
      <c r="AFQ364" s="72">
        <f t="shared" si="365"/>
        <v>0</v>
      </c>
      <c r="AFR364" s="57">
        <f>AFQ364*'Bảng giá mua 2015'!AEN363</f>
        <v>0</v>
      </c>
      <c r="AFS364" s="53">
        <f>'Hàng tồn'!AEO365</f>
        <v>0</v>
      </c>
      <c r="AFT364" s="168">
        <f>AFS364*'Bảng giá mua 2015'!AEP363</f>
        <v>0</v>
      </c>
      <c r="AFU364" s="55"/>
      <c r="AFV364" s="55"/>
      <c r="AFW364" s="55"/>
      <c r="AFX364" s="55"/>
      <c r="AFY364" s="55"/>
      <c r="AFZ364" s="55"/>
      <c r="AGA364" s="55"/>
      <c r="AGB364" s="55"/>
      <c r="AGC364" s="55"/>
      <c r="AGD364" s="55"/>
      <c r="AGE364" s="55"/>
      <c r="AGF364" s="55"/>
      <c r="AGG364" s="55"/>
      <c r="AGH364" s="55"/>
      <c r="AGI364" s="55"/>
      <c r="AGJ364" s="55"/>
      <c r="AGK364" s="55"/>
      <c r="AGL364" s="55"/>
      <c r="AGM364" s="55"/>
      <c r="AGN364" s="55"/>
      <c r="AGO364" s="55"/>
      <c r="AGP364" s="55"/>
      <c r="AGQ364" s="55"/>
      <c r="AGR364" s="55"/>
      <c r="AGS364" s="55"/>
      <c r="AGT364" s="55"/>
      <c r="AGU364" s="55"/>
      <c r="AGV364" s="55"/>
      <c r="AGW364" s="55"/>
      <c r="AGX364" s="55"/>
      <c r="AGY364" s="72">
        <f t="shared" si="366"/>
        <v>0</v>
      </c>
      <c r="AGZ364" s="57">
        <f>AGY364*'Bảng giá mua 2015'!AFV363</f>
        <v>0</v>
      </c>
      <c r="AHA364" s="53">
        <f>'Hàng tồn'!AFW365</f>
        <v>0</v>
      </c>
      <c r="AHB364" s="168">
        <f>AHA364*'Bảng giá mua 2015'!AFX363</f>
        <v>0</v>
      </c>
      <c r="AHC364" s="55"/>
      <c r="AHD364" s="55"/>
      <c r="AHE364" s="55"/>
      <c r="AHF364" s="55"/>
      <c r="AHG364" s="55"/>
      <c r="AHH364" s="55"/>
      <c r="AHI364" s="55"/>
      <c r="AHJ364" s="55"/>
      <c r="AHK364" s="55"/>
      <c r="AHL364" s="55"/>
      <c r="AHM364" s="55">
        <v>1</v>
      </c>
      <c r="AHN364" s="55"/>
      <c r="AHO364" s="55"/>
      <c r="AHP364" s="55"/>
      <c r="AHQ364" s="55"/>
      <c r="AHR364" s="55"/>
      <c r="AHS364" s="55"/>
      <c r="AHT364" s="55"/>
      <c r="AHU364" s="55"/>
      <c r="AHV364" s="55"/>
      <c r="AHW364" s="55"/>
      <c r="AHX364" s="55"/>
      <c r="AHY364" s="55"/>
      <c r="AHZ364" s="55"/>
      <c r="AIA364" s="55"/>
      <c r="AIB364" s="55"/>
      <c r="AIC364" s="55"/>
      <c r="AID364" s="55"/>
      <c r="AIE364" s="55"/>
      <c r="AIF364" s="55"/>
      <c r="AIG364" s="72">
        <f t="shared" si="367"/>
        <v>1</v>
      </c>
      <c r="AIH364" s="57">
        <f>AIG364*'Bảng giá bán 2015'!AC363</f>
        <v>0</v>
      </c>
      <c r="AII364" s="53">
        <f>'Hàng tồn'!AHE365</f>
        <v>0</v>
      </c>
      <c r="AIJ364" s="168">
        <f>AII364*'Bảng giá bán 2015'!AD363</f>
        <v>0</v>
      </c>
      <c r="AIK364" s="55"/>
      <c r="AIL364" s="55"/>
      <c r="AIM364" s="55"/>
      <c r="AIN364" s="55"/>
      <c r="AIO364" s="55"/>
      <c r="AIP364" s="55"/>
      <c r="AIQ364" s="55"/>
      <c r="AIR364" s="55"/>
      <c r="AIS364" s="55"/>
      <c r="AIT364" s="55"/>
      <c r="AIU364" s="55"/>
      <c r="AIV364" s="55"/>
      <c r="AIW364" s="55"/>
      <c r="AIX364" s="55"/>
      <c r="AIY364" s="55"/>
      <c r="AIZ364" s="55"/>
      <c r="AJA364" s="55"/>
      <c r="AJB364" s="55"/>
      <c r="AJC364" s="55"/>
      <c r="AJD364" s="55"/>
      <c r="AJE364" s="55"/>
      <c r="AJF364" s="55"/>
      <c r="AJG364" s="55"/>
      <c r="AJH364" s="55"/>
      <c r="AJI364" s="55"/>
      <c r="AJJ364" s="55"/>
      <c r="AJK364" s="55"/>
      <c r="AJL364" s="55"/>
      <c r="AJM364" s="55"/>
      <c r="AJN364" s="55"/>
      <c r="AJO364" s="72">
        <f t="shared" si="368"/>
        <v>0</v>
      </c>
      <c r="AJP364" s="57">
        <f>AJO364*'Bảng giá bán 2015'!AD363</f>
        <v>0</v>
      </c>
      <c r="AJQ364" s="53">
        <f>'Hàng tồn'!AIM365</f>
        <v>0</v>
      </c>
      <c r="AJR364" s="168">
        <f>AJQ364*'Bảng giá mua 2015'!AIN363</f>
        <v>0</v>
      </c>
      <c r="AJS364" s="55"/>
      <c r="AJT364" s="55"/>
      <c r="AJU364" s="55"/>
      <c r="AJV364" s="55"/>
      <c r="AJW364" s="55"/>
      <c r="AJX364" s="55"/>
      <c r="AJY364" s="55"/>
      <c r="AJZ364" s="55"/>
      <c r="AKA364" s="55"/>
      <c r="AKB364" s="55"/>
      <c r="AKC364" s="55"/>
      <c r="AKD364" s="55"/>
      <c r="AKE364" s="55"/>
      <c r="AKF364" s="55"/>
      <c r="AKG364" s="55"/>
      <c r="AKH364" s="55"/>
      <c r="AKI364" s="55"/>
      <c r="AKJ364" s="55"/>
      <c r="AKK364" s="55"/>
      <c r="AKL364" s="55"/>
      <c r="AKM364" s="55"/>
      <c r="AKN364" s="55"/>
      <c r="AKO364" s="55"/>
      <c r="AKP364" s="55"/>
      <c r="AKQ364" s="55"/>
      <c r="AKR364" s="55"/>
      <c r="AKS364" s="55"/>
      <c r="AKT364" s="55"/>
      <c r="AKU364" s="55"/>
      <c r="AKV364" s="55"/>
      <c r="AKW364" s="72">
        <f t="shared" si="369"/>
        <v>0</v>
      </c>
      <c r="AKX364" s="57">
        <f>AKW364*'Bảng giá bán 2015'!BL363</f>
        <v>0</v>
      </c>
      <c r="AKY364" s="53">
        <f>'Hàng tồn'!AJU365</f>
        <v>0</v>
      </c>
      <c r="AKZ364" s="168">
        <f>AKY364*'Bảng giá mua 2015'!AJV363</f>
        <v>0</v>
      </c>
      <c r="ALA364" s="55"/>
      <c r="ALB364" s="55"/>
      <c r="ALC364" s="55"/>
      <c r="ALD364" s="55"/>
      <c r="ALE364" s="55"/>
      <c r="ALF364" s="55"/>
      <c r="ALG364" s="55"/>
      <c r="ALH364" s="55"/>
      <c r="ALI364" s="55"/>
      <c r="ALJ364" s="55"/>
      <c r="ALK364" s="55"/>
      <c r="ALL364" s="55"/>
      <c r="ALM364" s="55"/>
      <c r="ALN364" s="55"/>
      <c r="ALO364" s="55"/>
      <c r="ALP364" s="55"/>
      <c r="ALQ364" s="55"/>
      <c r="ALR364" s="55"/>
      <c r="ALS364" s="55"/>
      <c r="ALT364" s="55"/>
      <c r="ALU364" s="55"/>
      <c r="ALV364" s="55"/>
      <c r="ALW364" s="55"/>
      <c r="ALX364" s="55"/>
      <c r="ALY364" s="55"/>
      <c r="ALZ364" s="55"/>
      <c r="AMA364" s="55"/>
      <c r="AMB364" s="55"/>
      <c r="AMC364" s="55"/>
      <c r="AMD364" s="55"/>
      <c r="AME364" s="72">
        <f t="shared" si="370"/>
        <v>0</v>
      </c>
      <c r="AMF364" s="57">
        <f>AME364*'Bảng giá bán 2015'!CT363</f>
        <v>0</v>
      </c>
      <c r="AMG364" s="53">
        <f>'Hàng tồn'!ALC365</f>
        <v>0</v>
      </c>
      <c r="AMH364" s="168">
        <f>AMG364*'Bảng giá mua 2015'!ALD363</f>
        <v>0</v>
      </c>
      <c r="AMI364" s="55"/>
      <c r="AMJ364" s="55"/>
      <c r="AMK364" s="55"/>
      <c r="AML364" s="55"/>
      <c r="AMM364" s="55"/>
      <c r="AMN364" s="55"/>
      <c r="AMO364" s="55"/>
      <c r="AMP364" s="55"/>
      <c r="AMQ364" s="55"/>
      <c r="AMR364" s="55"/>
      <c r="AMS364" s="55"/>
      <c r="AMT364" s="55"/>
      <c r="AMU364" s="55"/>
      <c r="AMV364" s="55"/>
      <c r="AMW364" s="55"/>
      <c r="AMX364" s="55"/>
      <c r="AMY364" s="55"/>
      <c r="AMZ364" s="55"/>
      <c r="ANA364" s="55"/>
      <c r="ANB364" s="55"/>
      <c r="ANC364" s="55"/>
      <c r="AND364" s="55"/>
      <c r="ANE364" s="55"/>
      <c r="ANF364" s="55"/>
      <c r="ANG364" s="55"/>
      <c r="ANH364" s="55"/>
      <c r="ANI364" s="55"/>
      <c r="ANJ364" s="55"/>
      <c r="ANK364" s="55"/>
      <c r="ANL364" s="55"/>
      <c r="ANM364" s="72">
        <f t="shared" si="371"/>
        <v>0</v>
      </c>
      <c r="ANN364" s="57">
        <f>ANM364*'Bảng giá bán 2015'!EB363</f>
        <v>0</v>
      </c>
      <c r="ANO364" s="53">
        <f>'Hàng tồn'!AMK365</f>
        <v>0</v>
      </c>
      <c r="ANP364" s="168">
        <f>ANO364*'Bảng giá mua 2015'!AML363</f>
        <v>0</v>
      </c>
    </row>
    <row r="365" spans="1:1056" x14ac:dyDescent="0.3">
      <c r="A365" s="131"/>
      <c r="B365" s="58" t="s">
        <v>80</v>
      </c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72">
        <f t="shared" si="341"/>
        <v>0</v>
      </c>
      <c r="AH365" s="57">
        <f>AG365*'Bảng giá mua 2015'!D364</f>
        <v>0</v>
      </c>
      <c r="AI365" s="53">
        <f>'Hàng tồn'!E366</f>
        <v>0</v>
      </c>
      <c r="AJ365" s="168">
        <f>AI365*'Bảng giá mua 2015'!F364</f>
        <v>0</v>
      </c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72">
        <f t="shared" si="342"/>
        <v>0</v>
      </c>
      <c r="BP365" s="57">
        <f>BO365*'Bảng giá mua 2015'!AL364</f>
        <v>0</v>
      </c>
      <c r="BQ365" s="53">
        <f>'Hàng tồn'!AM366</f>
        <v>0</v>
      </c>
      <c r="BR365" s="168">
        <f>BQ365*'Bảng giá mua 2015'!AN364</f>
        <v>0</v>
      </c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72">
        <f t="shared" si="343"/>
        <v>0</v>
      </c>
      <c r="CX365" s="57">
        <f>CW365*'Bảng giá mua 2015'!BT364</f>
        <v>0</v>
      </c>
      <c r="CY365" s="53">
        <f>'Hàng tồn'!BU366</f>
        <v>0</v>
      </c>
      <c r="CZ365" s="168">
        <f>CY365*'Bảng giá mua 2015'!BV364</f>
        <v>0</v>
      </c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72">
        <f t="shared" si="344"/>
        <v>0</v>
      </c>
      <c r="EF365" s="57">
        <f>EE365*'Bảng giá mua 2015'!DB364</f>
        <v>0</v>
      </c>
      <c r="EG365" s="53">
        <f>'Hàng tồn'!DC366</f>
        <v>0</v>
      </c>
      <c r="EH365" s="168">
        <f>EG365*'Bảng giá mua 2015'!DD364</f>
        <v>0</v>
      </c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72">
        <f t="shared" si="345"/>
        <v>0</v>
      </c>
      <c r="FN365" s="57">
        <f>FM365*'Bảng giá mua 2015'!EJ364</f>
        <v>0</v>
      </c>
      <c r="FO365" s="53">
        <f>'Hàng tồn'!EK366</f>
        <v>0</v>
      </c>
      <c r="FP365" s="168">
        <f>FO365*'Bảng giá mua 2015'!EL364</f>
        <v>0</v>
      </c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72">
        <f t="shared" si="346"/>
        <v>0</v>
      </c>
      <c r="GV365" s="57">
        <f>GU365*'Bảng giá mua 2015'!FR364</f>
        <v>0</v>
      </c>
      <c r="GW365" s="53">
        <f>'Hàng tồn'!FS366</f>
        <v>0</v>
      </c>
      <c r="GX365" s="168">
        <f>GW365*'Bảng giá mua 2015'!FT364</f>
        <v>0</v>
      </c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72">
        <f t="shared" si="347"/>
        <v>0</v>
      </c>
      <c r="ID365" s="57">
        <f>IC365*'Bảng giá mua 2015'!GZ364</f>
        <v>0</v>
      </c>
      <c r="IE365" s="53">
        <f>'Hàng tồn'!HA366</f>
        <v>0</v>
      </c>
      <c r="IF365" s="168">
        <f>IE365*'Bảng giá mua 2015'!HB364</f>
        <v>0</v>
      </c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72">
        <f t="shared" si="348"/>
        <v>0</v>
      </c>
      <c r="JL365" s="57">
        <f>JK365*'Bảng giá mua 2015'!IH364</f>
        <v>0</v>
      </c>
      <c r="JM365" s="53">
        <f>'Hàng tồn'!II366</f>
        <v>0</v>
      </c>
      <c r="JN365" s="168">
        <f>JM365*'Bảng giá mua 2015'!IJ364</f>
        <v>0</v>
      </c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72">
        <f t="shared" si="349"/>
        <v>0</v>
      </c>
      <c r="KT365" s="57">
        <f>KS365*'Bảng giá mua 2015'!JP364</f>
        <v>0</v>
      </c>
      <c r="KU365" s="53">
        <f>'Hàng tồn'!JQ366</f>
        <v>0</v>
      </c>
      <c r="KV365" s="168">
        <f>KU365*'Bảng giá mua 2015'!JR364</f>
        <v>0</v>
      </c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72">
        <f t="shared" si="350"/>
        <v>0</v>
      </c>
      <c r="MB365" s="57">
        <f>MA365*'Bảng giá mua 2015'!KX364</f>
        <v>0</v>
      </c>
      <c r="MC365" s="53">
        <f>'Hàng tồn'!KY366</f>
        <v>0</v>
      </c>
      <c r="MD365" s="168">
        <f>MC365*'Bảng giá mua 2015'!KZ364</f>
        <v>0</v>
      </c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72">
        <f t="shared" si="351"/>
        <v>0</v>
      </c>
      <c r="NJ365" s="57">
        <f>NI365*'Bảng giá mua 2015'!MF364</f>
        <v>0</v>
      </c>
      <c r="NK365" s="53">
        <f>'Hàng tồn'!MG366</f>
        <v>0</v>
      </c>
      <c r="NL365" s="168">
        <f>NK365*'Bảng giá mua 2015'!MH364</f>
        <v>0</v>
      </c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72">
        <f t="shared" si="352"/>
        <v>0</v>
      </c>
      <c r="OR365" s="57">
        <f>OQ365*'Bảng giá mua 2015'!NN364</f>
        <v>0</v>
      </c>
      <c r="OS365" s="53">
        <f>'Hàng tồn'!NO366</f>
        <v>0</v>
      </c>
      <c r="OT365" s="168">
        <f>OS365*'Bảng giá mua 2015'!NP364</f>
        <v>0</v>
      </c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72">
        <f t="shared" si="353"/>
        <v>0</v>
      </c>
      <c r="PZ365" s="57">
        <f>PY365*'Bảng giá mua 2015'!OV364</f>
        <v>0</v>
      </c>
      <c r="QA365" s="53">
        <f>'Hàng tồn'!OW366</f>
        <v>0</v>
      </c>
      <c r="QB365" s="168">
        <f>QA365*'Bảng giá mua 2015'!OX364</f>
        <v>0</v>
      </c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72">
        <f t="shared" si="354"/>
        <v>0</v>
      </c>
      <c r="RH365" s="57">
        <f>RG365*'Bảng giá mua 2015'!QD364</f>
        <v>0</v>
      </c>
      <c r="RI365" s="53">
        <f>'Hàng tồn'!QE366</f>
        <v>0</v>
      </c>
      <c r="RJ365" s="168">
        <f>RI365*'Bảng giá mua 2015'!QF364</f>
        <v>0</v>
      </c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72">
        <f t="shared" si="355"/>
        <v>0</v>
      </c>
      <c r="SP365" s="57">
        <f>SO365*'Bảng giá mua 2015'!RL364</f>
        <v>0</v>
      </c>
      <c r="SQ365" s="53">
        <f>'Hàng tồn'!RM366</f>
        <v>0</v>
      </c>
      <c r="SR365" s="168">
        <f>SQ365*'Bảng giá mua 2015'!RN364</f>
        <v>0</v>
      </c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72">
        <f t="shared" si="356"/>
        <v>0</v>
      </c>
      <c r="TX365" s="57">
        <f>TW365*'Bảng giá mua 2015'!ST364</f>
        <v>0</v>
      </c>
      <c r="TY365" s="53">
        <f>'Hàng tồn'!SU366</f>
        <v>0</v>
      </c>
      <c r="TZ365" s="168">
        <f>TY365*'Bảng giá mua 2015'!SV364</f>
        <v>0</v>
      </c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72">
        <f t="shared" si="357"/>
        <v>0</v>
      </c>
      <c r="VF365" s="57">
        <f>VE365*'Bảng giá mua 2015'!UB364</f>
        <v>0</v>
      </c>
      <c r="VG365" s="53">
        <f>'Hàng tồn'!UC366</f>
        <v>0</v>
      </c>
      <c r="VH365" s="168">
        <f>VG365*'Bảng giá mua 2015'!UD364</f>
        <v>0</v>
      </c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72">
        <f t="shared" si="358"/>
        <v>0</v>
      </c>
      <c r="WN365" s="57">
        <f>WM365*'Bảng giá mua 2015'!VJ364</f>
        <v>0</v>
      </c>
      <c r="WO365" s="53">
        <f>'Hàng tồn'!VK366</f>
        <v>0</v>
      </c>
      <c r="WP365" s="168">
        <f>WO365*'Bảng giá mua 2015'!VL364</f>
        <v>0</v>
      </c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72">
        <f t="shared" si="359"/>
        <v>0</v>
      </c>
      <c r="XV365" s="57">
        <f>XU365*'Bảng giá mua 2015'!WR364</f>
        <v>0</v>
      </c>
      <c r="XW365" s="53">
        <f>'Hàng tồn'!WS366</f>
        <v>0</v>
      </c>
      <c r="XX365" s="168">
        <f>XW365*'Bảng giá mua 2015'!WT364</f>
        <v>0</v>
      </c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72">
        <f t="shared" si="360"/>
        <v>0</v>
      </c>
      <c r="ZD365" s="57">
        <f>ZC365*'Bảng giá mua 2015'!XZ364</f>
        <v>0</v>
      </c>
      <c r="ZE365" s="53">
        <f>'Hàng tồn'!YA366</f>
        <v>0</v>
      </c>
      <c r="ZF365" s="168">
        <f>ZE365*'Bảng giá mua 2015'!YB364</f>
        <v>0</v>
      </c>
      <c r="ZG365" s="55"/>
      <c r="ZH365" s="55"/>
      <c r="ZI365" s="55"/>
      <c r="ZJ365" s="55"/>
      <c r="ZK365" s="55"/>
      <c r="ZL365" s="55"/>
      <c r="ZM365" s="55"/>
      <c r="ZN365" s="55"/>
      <c r="ZO365" s="55"/>
      <c r="ZP365" s="55"/>
      <c r="ZQ365" s="55"/>
      <c r="ZR365" s="55"/>
      <c r="ZS365" s="55"/>
      <c r="ZT365" s="55"/>
      <c r="ZU365" s="55"/>
      <c r="ZV365" s="55"/>
      <c r="ZW365" s="55"/>
      <c r="ZX365" s="55"/>
      <c r="ZY365" s="55"/>
      <c r="ZZ365" s="55"/>
      <c r="AAA365" s="55"/>
      <c r="AAB365" s="55"/>
      <c r="AAC365" s="55"/>
      <c r="AAD365" s="55"/>
      <c r="AAE365" s="55"/>
      <c r="AAF365" s="55"/>
      <c r="AAG365" s="55"/>
      <c r="AAH365" s="55"/>
      <c r="AAI365" s="55"/>
      <c r="AAJ365" s="55"/>
      <c r="AAK365" s="72">
        <f t="shared" si="361"/>
        <v>0</v>
      </c>
      <c r="AAL365" s="57">
        <f>AAK365*'Bảng giá mua 2015'!ZH364</f>
        <v>0</v>
      </c>
      <c r="AAM365" s="53">
        <f>'Hàng tồn'!ZI366</f>
        <v>0</v>
      </c>
      <c r="AAN365" s="168">
        <f>AAM365*'Bảng giá mua 2015'!ZJ364</f>
        <v>0</v>
      </c>
      <c r="AAO365" s="55"/>
      <c r="AAP365" s="55"/>
      <c r="AAQ365" s="55"/>
      <c r="AAR365" s="55"/>
      <c r="AAS365" s="55"/>
      <c r="AAT365" s="55"/>
      <c r="AAU365" s="55"/>
      <c r="AAV365" s="55"/>
      <c r="AAW365" s="55"/>
      <c r="AAX365" s="55"/>
      <c r="AAY365" s="55"/>
      <c r="AAZ365" s="55"/>
      <c r="ABA365" s="55"/>
      <c r="ABB365" s="55"/>
      <c r="ABC365" s="55"/>
      <c r="ABD365" s="55"/>
      <c r="ABE365" s="55"/>
      <c r="ABF365" s="55"/>
      <c r="ABG365" s="55"/>
      <c r="ABH365" s="55"/>
      <c r="ABI365" s="55"/>
      <c r="ABJ365" s="55"/>
      <c r="ABK365" s="55"/>
      <c r="ABL365" s="55"/>
      <c r="ABM365" s="55"/>
      <c r="ABN365" s="55"/>
      <c r="ABO365" s="55"/>
      <c r="ABP365" s="55"/>
      <c r="ABQ365" s="55"/>
      <c r="ABR365" s="55"/>
      <c r="ABS365" s="72">
        <f t="shared" si="362"/>
        <v>0</v>
      </c>
      <c r="ABT365" s="57">
        <f>ABS365*'Bảng giá mua 2015'!AAP364</f>
        <v>0</v>
      </c>
      <c r="ABU365" s="53">
        <f>'Hàng tồn'!AAQ366</f>
        <v>0</v>
      </c>
      <c r="ABV365" s="168">
        <f>ABU365*'Bảng giá mua 2015'!AAR364</f>
        <v>0</v>
      </c>
      <c r="ABW365" s="55"/>
      <c r="ABX365" s="55"/>
      <c r="ABY365" s="55"/>
      <c r="ABZ365" s="55"/>
      <c r="ACA365" s="55"/>
      <c r="ACB365" s="55"/>
      <c r="ACC365" s="55"/>
      <c r="ACD365" s="55"/>
      <c r="ACE365" s="55"/>
      <c r="ACF365" s="55"/>
      <c r="ACG365" s="55"/>
      <c r="ACH365" s="55"/>
      <c r="ACI365" s="55"/>
      <c r="ACJ365" s="55"/>
      <c r="ACK365" s="55"/>
      <c r="ACL365" s="55"/>
      <c r="ACM365" s="55"/>
      <c r="ACN365" s="55"/>
      <c r="ACO365" s="55"/>
      <c r="ACP365" s="55"/>
      <c r="ACQ365" s="55"/>
      <c r="ACR365" s="55"/>
      <c r="ACS365" s="55"/>
      <c r="ACT365" s="55"/>
      <c r="ACU365" s="55"/>
      <c r="ACV365" s="55"/>
      <c r="ACW365" s="55"/>
      <c r="ACX365" s="55"/>
      <c r="ACY365" s="55"/>
      <c r="ACZ365" s="55"/>
      <c r="ADA365" s="72">
        <f t="shared" si="363"/>
        <v>0</v>
      </c>
      <c r="ADB365" s="57">
        <f>ADA365*'Bảng giá mua 2015'!ABX364</f>
        <v>0</v>
      </c>
      <c r="ADC365" s="53">
        <f>'Hàng tồn'!ABY366</f>
        <v>0</v>
      </c>
      <c r="ADD365" s="168">
        <f>ADC365*'Bảng giá mua 2015'!ABZ364</f>
        <v>0</v>
      </c>
      <c r="ADE365" s="55"/>
      <c r="ADF365" s="55"/>
      <c r="ADG365" s="55"/>
      <c r="ADH365" s="55"/>
      <c r="ADI365" s="55"/>
      <c r="ADJ365" s="55"/>
      <c r="ADK365" s="55"/>
      <c r="ADL365" s="55"/>
      <c r="ADM365" s="55"/>
      <c r="ADN365" s="55"/>
      <c r="ADO365" s="55"/>
      <c r="ADP365" s="55"/>
      <c r="ADQ365" s="55"/>
      <c r="ADR365" s="55"/>
      <c r="ADS365" s="55"/>
      <c r="ADT365" s="55"/>
      <c r="ADU365" s="55"/>
      <c r="ADV365" s="55"/>
      <c r="ADW365" s="55"/>
      <c r="ADX365" s="55"/>
      <c r="ADY365" s="55"/>
      <c r="ADZ365" s="55"/>
      <c r="AEA365" s="55"/>
      <c r="AEB365" s="55"/>
      <c r="AEC365" s="55"/>
      <c r="AED365" s="55"/>
      <c r="AEE365" s="55"/>
      <c r="AEF365" s="55"/>
      <c r="AEG365" s="55"/>
      <c r="AEH365" s="55"/>
      <c r="AEI365" s="72">
        <f t="shared" si="364"/>
        <v>0</v>
      </c>
      <c r="AEJ365" s="57">
        <f>AEI365*'Bảng giá mua 2015'!ADF364</f>
        <v>0</v>
      </c>
      <c r="AEK365" s="53">
        <f>'Hàng tồn'!ADG366</f>
        <v>0</v>
      </c>
      <c r="AEL365" s="168">
        <f>AEK365*'Bảng giá mua 2015'!ADH364</f>
        <v>0</v>
      </c>
      <c r="AEM365" s="55"/>
      <c r="AEN365" s="55"/>
      <c r="AEO365" s="55"/>
      <c r="AEP365" s="55"/>
      <c r="AEQ365" s="55"/>
      <c r="AER365" s="55"/>
      <c r="AES365" s="55"/>
      <c r="AET365" s="55"/>
      <c r="AEU365" s="55"/>
      <c r="AEV365" s="55"/>
      <c r="AEW365" s="55"/>
      <c r="AEX365" s="55"/>
      <c r="AEY365" s="55"/>
      <c r="AEZ365" s="55"/>
      <c r="AFA365" s="55"/>
      <c r="AFB365" s="55"/>
      <c r="AFC365" s="55"/>
      <c r="AFD365" s="55"/>
      <c r="AFE365" s="55"/>
      <c r="AFF365" s="55"/>
      <c r="AFG365" s="55"/>
      <c r="AFH365" s="55"/>
      <c r="AFI365" s="55"/>
      <c r="AFJ365" s="55"/>
      <c r="AFK365" s="55"/>
      <c r="AFL365" s="55"/>
      <c r="AFM365" s="55"/>
      <c r="AFN365" s="55"/>
      <c r="AFO365" s="55"/>
      <c r="AFP365" s="55"/>
      <c r="AFQ365" s="72">
        <f t="shared" si="365"/>
        <v>0</v>
      </c>
      <c r="AFR365" s="57">
        <f>AFQ365*'Bảng giá mua 2015'!AEN364</f>
        <v>0</v>
      </c>
      <c r="AFS365" s="53">
        <f>'Hàng tồn'!AEO366</f>
        <v>0</v>
      </c>
      <c r="AFT365" s="168">
        <f>AFS365*'Bảng giá mua 2015'!AEP364</f>
        <v>0</v>
      </c>
      <c r="AFU365" s="55"/>
      <c r="AFV365" s="55"/>
      <c r="AFW365" s="55"/>
      <c r="AFX365" s="55"/>
      <c r="AFY365" s="55"/>
      <c r="AFZ365" s="55"/>
      <c r="AGA365" s="55"/>
      <c r="AGB365" s="55"/>
      <c r="AGC365" s="55"/>
      <c r="AGD365" s="55"/>
      <c r="AGE365" s="55"/>
      <c r="AGF365" s="55"/>
      <c r="AGG365" s="55"/>
      <c r="AGH365" s="55"/>
      <c r="AGI365" s="55"/>
      <c r="AGJ365" s="55"/>
      <c r="AGK365" s="55"/>
      <c r="AGL365" s="55"/>
      <c r="AGM365" s="55"/>
      <c r="AGN365" s="55"/>
      <c r="AGO365" s="55"/>
      <c r="AGP365" s="55"/>
      <c r="AGQ365" s="55"/>
      <c r="AGR365" s="55"/>
      <c r="AGS365" s="55"/>
      <c r="AGT365" s="55"/>
      <c r="AGU365" s="55"/>
      <c r="AGV365" s="55"/>
      <c r="AGW365" s="55"/>
      <c r="AGX365" s="55"/>
      <c r="AGY365" s="72">
        <f t="shared" si="366"/>
        <v>0</v>
      </c>
      <c r="AGZ365" s="57">
        <f>AGY365*'Bảng giá mua 2015'!AFV364</f>
        <v>0</v>
      </c>
      <c r="AHA365" s="53">
        <f>'Hàng tồn'!AFW366</f>
        <v>0</v>
      </c>
      <c r="AHB365" s="168">
        <f>AHA365*'Bảng giá mua 2015'!AFX364</f>
        <v>0</v>
      </c>
      <c r="AHC365" s="55"/>
      <c r="AHD365" s="55"/>
      <c r="AHE365" s="55"/>
      <c r="AHF365" s="55"/>
      <c r="AHG365" s="55"/>
      <c r="AHH365" s="55"/>
      <c r="AHI365" s="55"/>
      <c r="AHJ365" s="55"/>
      <c r="AHK365" s="55"/>
      <c r="AHL365" s="55"/>
      <c r="AHM365" s="55"/>
      <c r="AHN365" s="55"/>
      <c r="AHO365" s="55"/>
      <c r="AHP365" s="55"/>
      <c r="AHQ365" s="55"/>
      <c r="AHR365" s="55"/>
      <c r="AHS365" s="55"/>
      <c r="AHT365" s="55"/>
      <c r="AHU365" s="55"/>
      <c r="AHV365" s="55"/>
      <c r="AHW365" s="55"/>
      <c r="AHX365" s="55"/>
      <c r="AHY365" s="55"/>
      <c r="AHZ365" s="55"/>
      <c r="AIA365" s="55"/>
      <c r="AIB365" s="55"/>
      <c r="AIC365" s="55"/>
      <c r="AID365" s="55"/>
      <c r="AIE365" s="55"/>
      <c r="AIF365" s="55"/>
      <c r="AIG365" s="72">
        <f t="shared" si="367"/>
        <v>0</v>
      </c>
      <c r="AIH365" s="57">
        <f>AIG365*'Bảng giá bán 2015'!AC364</f>
        <v>0</v>
      </c>
      <c r="AII365" s="53">
        <f>'Hàng tồn'!AHE366</f>
        <v>0</v>
      </c>
      <c r="AIJ365" s="168">
        <f>AII365*'Bảng giá bán 2015'!AD364</f>
        <v>0</v>
      </c>
      <c r="AIK365" s="55"/>
      <c r="AIL365" s="55"/>
      <c r="AIM365" s="55"/>
      <c r="AIN365" s="55"/>
      <c r="AIO365" s="55"/>
      <c r="AIP365" s="55"/>
      <c r="AIQ365" s="55"/>
      <c r="AIR365" s="55"/>
      <c r="AIS365" s="55"/>
      <c r="AIT365" s="55"/>
      <c r="AIU365" s="55"/>
      <c r="AIV365" s="55">
        <v>1</v>
      </c>
      <c r="AIW365" s="55"/>
      <c r="AIX365" s="55"/>
      <c r="AIY365" s="55"/>
      <c r="AIZ365" s="55"/>
      <c r="AJA365" s="55"/>
      <c r="AJB365" s="55"/>
      <c r="AJC365" s="55"/>
      <c r="AJD365" s="55"/>
      <c r="AJE365" s="55"/>
      <c r="AJF365" s="55"/>
      <c r="AJG365" s="55"/>
      <c r="AJH365" s="55"/>
      <c r="AJI365" s="55"/>
      <c r="AJJ365" s="55"/>
      <c r="AJK365" s="55"/>
      <c r="AJL365" s="55"/>
      <c r="AJM365" s="55"/>
      <c r="AJN365" s="55"/>
      <c r="AJO365" s="72">
        <f t="shared" si="368"/>
        <v>1</v>
      </c>
      <c r="AJP365" s="57">
        <f>AJO365*'Bảng giá bán 2015'!AD364</f>
        <v>0</v>
      </c>
      <c r="AJQ365" s="53">
        <f>'Hàng tồn'!AIM366</f>
        <v>0</v>
      </c>
      <c r="AJR365" s="168">
        <f>AJQ365*'Bảng giá mua 2015'!AIN364</f>
        <v>0</v>
      </c>
      <c r="AJS365" s="55"/>
      <c r="AJT365" s="55"/>
      <c r="AJU365" s="55"/>
      <c r="AJV365" s="55"/>
      <c r="AJW365" s="55"/>
      <c r="AJX365" s="55"/>
      <c r="AJY365" s="55"/>
      <c r="AJZ365" s="55"/>
      <c r="AKA365" s="55"/>
      <c r="AKB365" s="55"/>
      <c r="AKC365" s="55"/>
      <c r="AKD365" s="55"/>
      <c r="AKE365" s="55"/>
      <c r="AKF365" s="55"/>
      <c r="AKG365" s="55"/>
      <c r="AKH365" s="55"/>
      <c r="AKI365" s="55"/>
      <c r="AKJ365" s="55"/>
      <c r="AKK365" s="55"/>
      <c r="AKL365" s="55"/>
      <c r="AKM365" s="55"/>
      <c r="AKN365" s="55"/>
      <c r="AKO365" s="55"/>
      <c r="AKP365" s="55"/>
      <c r="AKQ365" s="55"/>
      <c r="AKR365" s="55"/>
      <c r="AKS365" s="55"/>
      <c r="AKT365" s="55"/>
      <c r="AKU365" s="55"/>
      <c r="AKV365" s="55"/>
      <c r="AKW365" s="72">
        <f t="shared" si="369"/>
        <v>0</v>
      </c>
      <c r="AKX365" s="57">
        <f>AKW365*'Bảng giá bán 2015'!BL364</f>
        <v>0</v>
      </c>
      <c r="AKY365" s="53">
        <f>'Hàng tồn'!AJU366</f>
        <v>0</v>
      </c>
      <c r="AKZ365" s="168">
        <f>AKY365*'Bảng giá mua 2015'!AJV364</f>
        <v>0</v>
      </c>
      <c r="ALA365" s="55"/>
      <c r="ALB365" s="55"/>
      <c r="ALC365" s="55"/>
      <c r="ALD365" s="55"/>
      <c r="ALE365" s="55"/>
      <c r="ALF365" s="55"/>
      <c r="ALG365" s="55"/>
      <c r="ALH365" s="55"/>
      <c r="ALI365" s="55"/>
      <c r="ALJ365" s="55"/>
      <c r="ALK365" s="55"/>
      <c r="ALL365" s="55"/>
      <c r="ALM365" s="55"/>
      <c r="ALN365" s="55"/>
      <c r="ALO365" s="55"/>
      <c r="ALP365" s="55"/>
      <c r="ALQ365" s="55"/>
      <c r="ALR365" s="55"/>
      <c r="ALS365" s="55"/>
      <c r="ALT365" s="55"/>
      <c r="ALU365" s="55"/>
      <c r="ALV365" s="55"/>
      <c r="ALW365" s="55"/>
      <c r="ALX365" s="55"/>
      <c r="ALY365" s="55"/>
      <c r="ALZ365" s="55"/>
      <c r="AMA365" s="55"/>
      <c r="AMB365" s="55"/>
      <c r="AMC365" s="55"/>
      <c r="AMD365" s="55"/>
      <c r="AME365" s="72">
        <f t="shared" si="370"/>
        <v>0</v>
      </c>
      <c r="AMF365" s="57">
        <f>AME365*'Bảng giá bán 2015'!CT364</f>
        <v>0</v>
      </c>
      <c r="AMG365" s="53">
        <f>'Hàng tồn'!ALC366</f>
        <v>0</v>
      </c>
      <c r="AMH365" s="168">
        <f>AMG365*'Bảng giá mua 2015'!ALD364</f>
        <v>0</v>
      </c>
      <c r="AMI365" s="55"/>
      <c r="AMJ365" s="55"/>
      <c r="AMK365" s="55"/>
      <c r="AML365" s="55"/>
      <c r="AMM365" s="55"/>
      <c r="AMN365" s="55"/>
      <c r="AMO365" s="55"/>
      <c r="AMP365" s="55"/>
      <c r="AMQ365" s="55"/>
      <c r="AMR365" s="55"/>
      <c r="AMS365" s="55"/>
      <c r="AMT365" s="55"/>
      <c r="AMU365" s="55"/>
      <c r="AMV365" s="55"/>
      <c r="AMW365" s="55"/>
      <c r="AMX365" s="55"/>
      <c r="AMY365" s="55"/>
      <c r="AMZ365" s="55"/>
      <c r="ANA365" s="55"/>
      <c r="ANB365" s="55"/>
      <c r="ANC365" s="55"/>
      <c r="AND365" s="55"/>
      <c r="ANE365" s="55"/>
      <c r="ANF365" s="55"/>
      <c r="ANG365" s="55"/>
      <c r="ANH365" s="55"/>
      <c r="ANI365" s="55"/>
      <c r="ANJ365" s="55"/>
      <c r="ANK365" s="55"/>
      <c r="ANL365" s="55"/>
      <c r="ANM365" s="72">
        <f t="shared" si="371"/>
        <v>0</v>
      </c>
      <c r="ANN365" s="57">
        <f>ANM365*'Bảng giá bán 2015'!EB364</f>
        <v>0</v>
      </c>
      <c r="ANO365" s="53">
        <f>'Hàng tồn'!AMK366</f>
        <v>0</v>
      </c>
      <c r="ANP365" s="168">
        <f>ANO365*'Bảng giá mua 2015'!AML364</f>
        <v>0</v>
      </c>
    </row>
    <row r="366" spans="1:1056" x14ac:dyDescent="0.3">
      <c r="A366" s="131"/>
      <c r="B366" s="58" t="s">
        <v>77</v>
      </c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72">
        <f t="shared" si="341"/>
        <v>0</v>
      </c>
      <c r="AH366" s="57">
        <f>AG366*'Bảng giá mua 2015'!D365</f>
        <v>0</v>
      </c>
      <c r="AI366" s="53">
        <f>'Hàng tồn'!E367</f>
        <v>0</v>
      </c>
      <c r="AJ366" s="168">
        <f>AI366*'Bảng giá mua 2015'!F365</f>
        <v>0</v>
      </c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72">
        <f t="shared" si="342"/>
        <v>0</v>
      </c>
      <c r="BP366" s="57">
        <f>BO366*'Bảng giá mua 2015'!AL365</f>
        <v>0</v>
      </c>
      <c r="BQ366" s="53">
        <f>'Hàng tồn'!AM367</f>
        <v>0</v>
      </c>
      <c r="BR366" s="168">
        <f>BQ366*'Bảng giá mua 2015'!AN365</f>
        <v>0</v>
      </c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72">
        <f t="shared" si="343"/>
        <v>0</v>
      </c>
      <c r="CX366" s="57">
        <f>CW366*'Bảng giá mua 2015'!BT365</f>
        <v>0</v>
      </c>
      <c r="CY366" s="53">
        <f>'Hàng tồn'!BU367</f>
        <v>0</v>
      </c>
      <c r="CZ366" s="168">
        <f>CY366*'Bảng giá mua 2015'!BV365</f>
        <v>0</v>
      </c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72">
        <f t="shared" si="344"/>
        <v>0</v>
      </c>
      <c r="EF366" s="57">
        <f>EE366*'Bảng giá mua 2015'!DB365</f>
        <v>0</v>
      </c>
      <c r="EG366" s="53">
        <f>'Hàng tồn'!DC367</f>
        <v>0</v>
      </c>
      <c r="EH366" s="168">
        <f>EG366*'Bảng giá mua 2015'!DD365</f>
        <v>0</v>
      </c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72">
        <f t="shared" si="345"/>
        <v>0</v>
      </c>
      <c r="FN366" s="57">
        <f>FM366*'Bảng giá mua 2015'!EJ365</f>
        <v>0</v>
      </c>
      <c r="FO366" s="53">
        <f>'Hàng tồn'!EK367</f>
        <v>0</v>
      </c>
      <c r="FP366" s="168">
        <f>FO366*'Bảng giá mua 2015'!EL365</f>
        <v>0</v>
      </c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72">
        <f t="shared" si="346"/>
        <v>0</v>
      </c>
      <c r="GV366" s="57">
        <f>GU366*'Bảng giá mua 2015'!FR365</f>
        <v>0</v>
      </c>
      <c r="GW366" s="53">
        <f>'Hàng tồn'!FS367</f>
        <v>0</v>
      </c>
      <c r="GX366" s="168">
        <f>GW366*'Bảng giá mua 2015'!FT365</f>
        <v>0</v>
      </c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72">
        <f t="shared" si="347"/>
        <v>0</v>
      </c>
      <c r="ID366" s="57">
        <f>IC366*'Bảng giá mua 2015'!GZ365</f>
        <v>0</v>
      </c>
      <c r="IE366" s="53">
        <f>'Hàng tồn'!HA367</f>
        <v>0</v>
      </c>
      <c r="IF366" s="168">
        <f>IE366*'Bảng giá mua 2015'!HB365</f>
        <v>0</v>
      </c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72">
        <f t="shared" si="348"/>
        <v>0</v>
      </c>
      <c r="JL366" s="57">
        <f>JK366*'Bảng giá mua 2015'!IH365</f>
        <v>0</v>
      </c>
      <c r="JM366" s="53">
        <f>'Hàng tồn'!II367</f>
        <v>0</v>
      </c>
      <c r="JN366" s="168">
        <f>JM366*'Bảng giá mua 2015'!IJ365</f>
        <v>0</v>
      </c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72">
        <f t="shared" si="349"/>
        <v>0</v>
      </c>
      <c r="KT366" s="57">
        <f>KS366*'Bảng giá mua 2015'!JP365</f>
        <v>0</v>
      </c>
      <c r="KU366" s="53">
        <f>'Hàng tồn'!JQ367</f>
        <v>0</v>
      </c>
      <c r="KV366" s="168">
        <f>KU366*'Bảng giá mua 2015'!JR365</f>
        <v>0</v>
      </c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72">
        <f t="shared" si="350"/>
        <v>0</v>
      </c>
      <c r="MB366" s="57">
        <f>MA366*'Bảng giá mua 2015'!KX365</f>
        <v>0</v>
      </c>
      <c r="MC366" s="53">
        <f>'Hàng tồn'!KY367</f>
        <v>0</v>
      </c>
      <c r="MD366" s="168">
        <f>MC366*'Bảng giá mua 2015'!KZ365</f>
        <v>0</v>
      </c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72">
        <f t="shared" si="351"/>
        <v>0</v>
      </c>
      <c r="NJ366" s="57">
        <f>NI366*'Bảng giá mua 2015'!MF365</f>
        <v>0</v>
      </c>
      <c r="NK366" s="53">
        <f>'Hàng tồn'!MG367</f>
        <v>0</v>
      </c>
      <c r="NL366" s="168">
        <f>NK366*'Bảng giá mua 2015'!MH365</f>
        <v>0</v>
      </c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72">
        <f t="shared" si="352"/>
        <v>0</v>
      </c>
      <c r="OR366" s="57">
        <f>OQ366*'Bảng giá mua 2015'!NN365</f>
        <v>0</v>
      </c>
      <c r="OS366" s="53">
        <f>'Hàng tồn'!NO367</f>
        <v>0</v>
      </c>
      <c r="OT366" s="168">
        <f>OS366*'Bảng giá mua 2015'!NP365</f>
        <v>0</v>
      </c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72">
        <f t="shared" si="353"/>
        <v>0</v>
      </c>
      <c r="PZ366" s="57">
        <f>PY366*'Bảng giá mua 2015'!OV365</f>
        <v>0</v>
      </c>
      <c r="QA366" s="53">
        <f>'Hàng tồn'!OW367</f>
        <v>0</v>
      </c>
      <c r="QB366" s="168">
        <f>QA366*'Bảng giá mua 2015'!OX365</f>
        <v>0</v>
      </c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72">
        <f t="shared" si="354"/>
        <v>0</v>
      </c>
      <c r="RH366" s="57">
        <f>RG366*'Bảng giá mua 2015'!QD365</f>
        <v>0</v>
      </c>
      <c r="RI366" s="53">
        <f>'Hàng tồn'!QE367</f>
        <v>0</v>
      </c>
      <c r="RJ366" s="168">
        <f>RI366*'Bảng giá mua 2015'!QF365</f>
        <v>0</v>
      </c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72">
        <f t="shared" si="355"/>
        <v>0</v>
      </c>
      <c r="SP366" s="57">
        <f>SO366*'Bảng giá mua 2015'!RL365</f>
        <v>0</v>
      </c>
      <c r="SQ366" s="53">
        <f>'Hàng tồn'!RM367</f>
        <v>0</v>
      </c>
      <c r="SR366" s="168">
        <f>SQ366*'Bảng giá mua 2015'!RN365</f>
        <v>0</v>
      </c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72">
        <f t="shared" si="356"/>
        <v>0</v>
      </c>
      <c r="TX366" s="57">
        <f>TW366*'Bảng giá mua 2015'!ST365</f>
        <v>0</v>
      </c>
      <c r="TY366" s="53">
        <f>'Hàng tồn'!SU367</f>
        <v>0</v>
      </c>
      <c r="TZ366" s="168">
        <f>TY366*'Bảng giá mua 2015'!SV365</f>
        <v>0</v>
      </c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72">
        <f t="shared" si="357"/>
        <v>0</v>
      </c>
      <c r="VF366" s="57">
        <f>VE366*'Bảng giá mua 2015'!UB365</f>
        <v>0</v>
      </c>
      <c r="VG366" s="53">
        <f>'Hàng tồn'!UC367</f>
        <v>0</v>
      </c>
      <c r="VH366" s="168">
        <f>VG366*'Bảng giá mua 2015'!UD365</f>
        <v>0</v>
      </c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72">
        <f t="shared" si="358"/>
        <v>0</v>
      </c>
      <c r="WN366" s="57">
        <f>WM366*'Bảng giá mua 2015'!VJ365</f>
        <v>0</v>
      </c>
      <c r="WO366" s="53">
        <f>'Hàng tồn'!VK367</f>
        <v>0</v>
      </c>
      <c r="WP366" s="168">
        <f>WO366*'Bảng giá mua 2015'!VL365</f>
        <v>0</v>
      </c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72">
        <f t="shared" si="359"/>
        <v>0</v>
      </c>
      <c r="XV366" s="57">
        <f>XU366*'Bảng giá mua 2015'!WR365</f>
        <v>0</v>
      </c>
      <c r="XW366" s="53">
        <f>'Hàng tồn'!WS367</f>
        <v>0</v>
      </c>
      <c r="XX366" s="168">
        <f>XW366*'Bảng giá mua 2015'!WT365</f>
        <v>0</v>
      </c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72">
        <f t="shared" si="360"/>
        <v>0</v>
      </c>
      <c r="ZD366" s="57">
        <f>ZC366*'Bảng giá mua 2015'!XZ365</f>
        <v>0</v>
      </c>
      <c r="ZE366" s="53">
        <f>'Hàng tồn'!YA367</f>
        <v>0</v>
      </c>
      <c r="ZF366" s="168">
        <f>ZE366*'Bảng giá mua 2015'!YB365</f>
        <v>0</v>
      </c>
      <c r="ZG366" s="55"/>
      <c r="ZH366" s="55"/>
      <c r="ZI366" s="55"/>
      <c r="ZJ366" s="55"/>
      <c r="ZK366" s="55"/>
      <c r="ZL366" s="55"/>
      <c r="ZM366" s="55"/>
      <c r="ZN366" s="55"/>
      <c r="ZO366" s="55"/>
      <c r="ZP366" s="55"/>
      <c r="ZQ366" s="55"/>
      <c r="ZR366" s="55"/>
      <c r="ZS366" s="55"/>
      <c r="ZT366" s="55"/>
      <c r="ZU366" s="55"/>
      <c r="ZV366" s="55"/>
      <c r="ZW366" s="55"/>
      <c r="ZX366" s="55"/>
      <c r="ZY366" s="55"/>
      <c r="ZZ366" s="55"/>
      <c r="AAA366" s="55"/>
      <c r="AAB366" s="55"/>
      <c r="AAC366" s="55"/>
      <c r="AAD366" s="55"/>
      <c r="AAE366" s="55"/>
      <c r="AAF366" s="55"/>
      <c r="AAG366" s="55"/>
      <c r="AAH366" s="55"/>
      <c r="AAI366" s="55"/>
      <c r="AAJ366" s="55"/>
      <c r="AAK366" s="72">
        <f t="shared" si="361"/>
        <v>0</v>
      </c>
      <c r="AAL366" s="57">
        <f>AAK366*'Bảng giá mua 2015'!ZH365</f>
        <v>0</v>
      </c>
      <c r="AAM366" s="53">
        <f>'Hàng tồn'!ZI367</f>
        <v>0</v>
      </c>
      <c r="AAN366" s="168">
        <f>AAM366*'Bảng giá mua 2015'!ZJ365</f>
        <v>0</v>
      </c>
      <c r="AAO366" s="55"/>
      <c r="AAP366" s="55"/>
      <c r="AAQ366" s="55"/>
      <c r="AAR366" s="55"/>
      <c r="AAS366" s="55"/>
      <c r="AAT366" s="55"/>
      <c r="AAU366" s="55"/>
      <c r="AAV366" s="55"/>
      <c r="AAW366" s="55"/>
      <c r="AAX366" s="55"/>
      <c r="AAY366" s="55"/>
      <c r="AAZ366" s="55"/>
      <c r="ABA366" s="55"/>
      <c r="ABB366" s="55"/>
      <c r="ABC366" s="55"/>
      <c r="ABD366" s="55"/>
      <c r="ABE366" s="55"/>
      <c r="ABF366" s="55"/>
      <c r="ABG366" s="55"/>
      <c r="ABH366" s="55"/>
      <c r="ABI366" s="55"/>
      <c r="ABJ366" s="55"/>
      <c r="ABK366" s="55"/>
      <c r="ABL366" s="55"/>
      <c r="ABM366" s="55"/>
      <c r="ABN366" s="55"/>
      <c r="ABO366" s="55"/>
      <c r="ABP366" s="55"/>
      <c r="ABQ366" s="55"/>
      <c r="ABR366" s="55"/>
      <c r="ABS366" s="72">
        <f t="shared" si="362"/>
        <v>0</v>
      </c>
      <c r="ABT366" s="57">
        <f>ABS366*'Bảng giá mua 2015'!AAP365</f>
        <v>0</v>
      </c>
      <c r="ABU366" s="53">
        <f>'Hàng tồn'!AAQ367</f>
        <v>0</v>
      </c>
      <c r="ABV366" s="168">
        <f>ABU366*'Bảng giá mua 2015'!AAR365</f>
        <v>0</v>
      </c>
      <c r="ABW366" s="55"/>
      <c r="ABX366" s="55"/>
      <c r="ABY366" s="55"/>
      <c r="ABZ366" s="55"/>
      <c r="ACA366" s="55"/>
      <c r="ACB366" s="55"/>
      <c r="ACC366" s="55"/>
      <c r="ACD366" s="55"/>
      <c r="ACE366" s="55"/>
      <c r="ACF366" s="55"/>
      <c r="ACG366" s="55"/>
      <c r="ACH366" s="55"/>
      <c r="ACI366" s="55"/>
      <c r="ACJ366" s="55"/>
      <c r="ACK366" s="55"/>
      <c r="ACL366" s="55"/>
      <c r="ACM366" s="55"/>
      <c r="ACN366" s="55"/>
      <c r="ACO366" s="55"/>
      <c r="ACP366" s="55"/>
      <c r="ACQ366" s="55"/>
      <c r="ACR366" s="55"/>
      <c r="ACS366" s="55"/>
      <c r="ACT366" s="55"/>
      <c r="ACU366" s="55"/>
      <c r="ACV366" s="55"/>
      <c r="ACW366" s="55"/>
      <c r="ACX366" s="55"/>
      <c r="ACY366" s="55"/>
      <c r="ACZ366" s="55"/>
      <c r="ADA366" s="72">
        <f t="shared" si="363"/>
        <v>0</v>
      </c>
      <c r="ADB366" s="57">
        <f>ADA366*'Bảng giá mua 2015'!ABX365</f>
        <v>0</v>
      </c>
      <c r="ADC366" s="53">
        <f>'Hàng tồn'!ABY367</f>
        <v>0</v>
      </c>
      <c r="ADD366" s="168">
        <f>ADC366*'Bảng giá mua 2015'!ABZ365</f>
        <v>0</v>
      </c>
      <c r="ADE366" s="55"/>
      <c r="ADF366" s="55"/>
      <c r="ADG366" s="55"/>
      <c r="ADH366" s="55"/>
      <c r="ADI366" s="55"/>
      <c r="ADJ366" s="55"/>
      <c r="ADK366" s="55"/>
      <c r="ADL366" s="55"/>
      <c r="ADM366" s="55"/>
      <c r="ADN366" s="55"/>
      <c r="ADO366" s="55"/>
      <c r="ADP366" s="55"/>
      <c r="ADQ366" s="55"/>
      <c r="ADR366" s="55"/>
      <c r="ADS366" s="55"/>
      <c r="ADT366" s="55"/>
      <c r="ADU366" s="55"/>
      <c r="ADV366" s="55"/>
      <c r="ADW366" s="55"/>
      <c r="ADX366" s="55"/>
      <c r="ADY366" s="55"/>
      <c r="ADZ366" s="55"/>
      <c r="AEA366" s="55"/>
      <c r="AEB366" s="55"/>
      <c r="AEC366" s="55"/>
      <c r="AED366" s="55"/>
      <c r="AEE366" s="55"/>
      <c r="AEF366" s="55"/>
      <c r="AEG366" s="55"/>
      <c r="AEH366" s="55"/>
      <c r="AEI366" s="72">
        <f t="shared" si="364"/>
        <v>0</v>
      </c>
      <c r="AEJ366" s="57">
        <f>AEI366*'Bảng giá mua 2015'!ADF365</f>
        <v>0</v>
      </c>
      <c r="AEK366" s="53">
        <f>'Hàng tồn'!ADG367</f>
        <v>0</v>
      </c>
      <c r="AEL366" s="168">
        <f>AEK366*'Bảng giá mua 2015'!ADH365</f>
        <v>0</v>
      </c>
      <c r="AEM366" s="55"/>
      <c r="AEN366" s="55"/>
      <c r="AEO366" s="55"/>
      <c r="AEP366" s="55"/>
      <c r="AEQ366" s="55"/>
      <c r="AER366" s="55"/>
      <c r="AES366" s="55"/>
      <c r="AET366" s="55"/>
      <c r="AEU366" s="55"/>
      <c r="AEV366" s="55"/>
      <c r="AEW366" s="55"/>
      <c r="AEX366" s="55"/>
      <c r="AEY366" s="55"/>
      <c r="AEZ366" s="55"/>
      <c r="AFA366" s="55"/>
      <c r="AFB366" s="55"/>
      <c r="AFC366" s="55"/>
      <c r="AFD366" s="55"/>
      <c r="AFE366" s="55"/>
      <c r="AFF366" s="55"/>
      <c r="AFG366" s="55"/>
      <c r="AFH366" s="55"/>
      <c r="AFI366" s="55"/>
      <c r="AFJ366" s="55"/>
      <c r="AFK366" s="55"/>
      <c r="AFL366" s="55"/>
      <c r="AFM366" s="55"/>
      <c r="AFN366" s="55"/>
      <c r="AFO366" s="55"/>
      <c r="AFP366" s="55"/>
      <c r="AFQ366" s="72">
        <f t="shared" si="365"/>
        <v>0</v>
      </c>
      <c r="AFR366" s="57">
        <f>AFQ366*'Bảng giá mua 2015'!AEN365</f>
        <v>0</v>
      </c>
      <c r="AFS366" s="53">
        <f>'Hàng tồn'!AEO367</f>
        <v>0</v>
      </c>
      <c r="AFT366" s="168">
        <f>AFS366*'Bảng giá mua 2015'!AEP365</f>
        <v>0</v>
      </c>
      <c r="AFU366" s="55"/>
      <c r="AFV366" s="55"/>
      <c r="AFW366" s="55"/>
      <c r="AFX366" s="55"/>
      <c r="AFY366" s="55"/>
      <c r="AFZ366" s="55"/>
      <c r="AGA366" s="55"/>
      <c r="AGB366" s="55"/>
      <c r="AGC366" s="55"/>
      <c r="AGD366" s="55"/>
      <c r="AGE366" s="55"/>
      <c r="AGF366" s="55"/>
      <c r="AGG366" s="55"/>
      <c r="AGH366" s="55"/>
      <c r="AGI366" s="55"/>
      <c r="AGJ366" s="55"/>
      <c r="AGK366" s="55"/>
      <c r="AGL366" s="55"/>
      <c r="AGM366" s="55"/>
      <c r="AGN366" s="55"/>
      <c r="AGO366" s="55"/>
      <c r="AGP366" s="55"/>
      <c r="AGQ366" s="55"/>
      <c r="AGR366" s="55"/>
      <c r="AGS366" s="55"/>
      <c r="AGT366" s="55"/>
      <c r="AGU366" s="55"/>
      <c r="AGV366" s="55"/>
      <c r="AGW366" s="55"/>
      <c r="AGX366" s="55"/>
      <c r="AGY366" s="72">
        <f t="shared" si="366"/>
        <v>0</v>
      </c>
      <c r="AGZ366" s="57">
        <f>AGY366*'Bảng giá mua 2015'!AFV365</f>
        <v>0</v>
      </c>
      <c r="AHA366" s="53">
        <f>'Hàng tồn'!AFW367</f>
        <v>0</v>
      </c>
      <c r="AHB366" s="168">
        <f>AHA366*'Bảng giá mua 2015'!AFX365</f>
        <v>0</v>
      </c>
      <c r="AHC366" s="55"/>
      <c r="AHD366" s="55"/>
      <c r="AHE366" s="55"/>
      <c r="AHF366" s="55"/>
      <c r="AHG366" s="55"/>
      <c r="AHH366" s="55"/>
      <c r="AHI366" s="55"/>
      <c r="AHJ366" s="55"/>
      <c r="AHK366" s="55"/>
      <c r="AHL366" s="55"/>
      <c r="AHM366" s="55"/>
      <c r="AHN366" s="55"/>
      <c r="AHO366" s="55"/>
      <c r="AHP366" s="55"/>
      <c r="AHQ366" s="55"/>
      <c r="AHR366" s="55"/>
      <c r="AHS366" s="55"/>
      <c r="AHT366" s="55"/>
      <c r="AHU366" s="55"/>
      <c r="AHV366" s="55"/>
      <c r="AHW366" s="55"/>
      <c r="AHX366" s="55"/>
      <c r="AHY366" s="55"/>
      <c r="AHZ366" s="55"/>
      <c r="AIA366" s="55"/>
      <c r="AIB366" s="55"/>
      <c r="AIC366" s="55"/>
      <c r="AID366" s="55"/>
      <c r="AIE366" s="55"/>
      <c r="AIF366" s="55"/>
      <c r="AIG366" s="72">
        <f t="shared" si="367"/>
        <v>0</v>
      </c>
      <c r="AIH366" s="57">
        <f>AIG366*'Bảng giá bán 2015'!AC365</f>
        <v>0</v>
      </c>
      <c r="AII366" s="53">
        <f>'Hàng tồn'!AHE367</f>
        <v>0</v>
      </c>
      <c r="AIJ366" s="168">
        <f>AII366*'Bảng giá bán 2015'!AD365</f>
        <v>0</v>
      </c>
      <c r="AIK366" s="55"/>
      <c r="AIL366" s="55"/>
      <c r="AIM366" s="55"/>
      <c r="AIN366" s="55"/>
      <c r="AIO366" s="55"/>
      <c r="AIP366" s="55"/>
      <c r="AIQ366" s="55"/>
      <c r="AIR366" s="55"/>
      <c r="AIS366" s="55"/>
      <c r="AIT366" s="55"/>
      <c r="AIU366" s="55"/>
      <c r="AIV366" s="55"/>
      <c r="AIW366" s="55"/>
      <c r="AIX366" s="55"/>
      <c r="AIY366" s="55"/>
      <c r="AIZ366" s="55"/>
      <c r="AJA366" s="55"/>
      <c r="AJB366" s="55"/>
      <c r="AJC366" s="55"/>
      <c r="AJD366" s="55"/>
      <c r="AJE366" s="55"/>
      <c r="AJF366" s="55"/>
      <c r="AJG366" s="55"/>
      <c r="AJH366" s="55"/>
      <c r="AJI366" s="55"/>
      <c r="AJJ366" s="55"/>
      <c r="AJK366" s="55"/>
      <c r="AJL366" s="55"/>
      <c r="AJM366" s="55"/>
      <c r="AJN366" s="55"/>
      <c r="AJO366" s="72">
        <f t="shared" si="368"/>
        <v>0</v>
      </c>
      <c r="AJP366" s="57">
        <f>AJO366*'Bảng giá bán 2015'!AD365</f>
        <v>0</v>
      </c>
      <c r="AJQ366" s="53">
        <f>'Hàng tồn'!AIM367</f>
        <v>0</v>
      </c>
      <c r="AJR366" s="168">
        <f>AJQ366*'Bảng giá mua 2015'!AIN365</f>
        <v>0</v>
      </c>
      <c r="AJS366" s="55"/>
      <c r="AJT366" s="55"/>
      <c r="AJU366" s="55"/>
      <c r="AJV366" s="55"/>
      <c r="AJW366" s="55"/>
      <c r="AJX366" s="55"/>
      <c r="AJY366" s="55"/>
      <c r="AJZ366" s="55"/>
      <c r="AKA366" s="55"/>
      <c r="AKB366" s="55"/>
      <c r="AKC366" s="55"/>
      <c r="AKD366" s="55"/>
      <c r="AKE366" s="55"/>
      <c r="AKF366" s="55"/>
      <c r="AKG366" s="55"/>
      <c r="AKH366" s="55"/>
      <c r="AKI366" s="55"/>
      <c r="AKJ366" s="55"/>
      <c r="AKK366" s="55"/>
      <c r="AKL366" s="55"/>
      <c r="AKM366" s="55"/>
      <c r="AKN366" s="55"/>
      <c r="AKO366" s="55"/>
      <c r="AKP366" s="55"/>
      <c r="AKQ366" s="55"/>
      <c r="AKR366" s="55"/>
      <c r="AKS366" s="55"/>
      <c r="AKT366" s="55"/>
      <c r="AKU366" s="55"/>
      <c r="AKV366" s="55"/>
      <c r="AKW366" s="72">
        <f t="shared" si="369"/>
        <v>0</v>
      </c>
      <c r="AKX366" s="57">
        <f>AKW366*'Bảng giá bán 2015'!BL365</f>
        <v>0</v>
      </c>
      <c r="AKY366" s="53">
        <f>'Hàng tồn'!AJU367</f>
        <v>0</v>
      </c>
      <c r="AKZ366" s="168">
        <f>AKY366*'Bảng giá mua 2015'!AJV365</f>
        <v>0</v>
      </c>
      <c r="ALA366" s="55"/>
      <c r="ALB366" s="55"/>
      <c r="ALC366" s="55"/>
      <c r="ALD366" s="55"/>
      <c r="ALE366" s="55"/>
      <c r="ALF366" s="55"/>
      <c r="ALG366" s="55"/>
      <c r="ALH366" s="55"/>
      <c r="ALI366" s="55"/>
      <c r="ALJ366" s="55"/>
      <c r="ALK366" s="55"/>
      <c r="ALL366" s="55"/>
      <c r="ALM366" s="55"/>
      <c r="ALN366" s="55"/>
      <c r="ALO366" s="55"/>
      <c r="ALP366" s="55"/>
      <c r="ALQ366" s="55"/>
      <c r="ALR366" s="55"/>
      <c r="ALS366" s="55"/>
      <c r="ALT366" s="55"/>
      <c r="ALU366" s="55"/>
      <c r="ALV366" s="55"/>
      <c r="ALW366" s="55"/>
      <c r="ALX366" s="55"/>
      <c r="ALY366" s="55"/>
      <c r="ALZ366" s="55"/>
      <c r="AMA366" s="55"/>
      <c r="AMB366" s="55"/>
      <c r="AMC366" s="55"/>
      <c r="AMD366" s="55"/>
      <c r="AME366" s="72">
        <f t="shared" si="370"/>
        <v>0</v>
      </c>
      <c r="AMF366" s="57">
        <f>AME366*'Bảng giá bán 2015'!CT365</f>
        <v>0</v>
      </c>
      <c r="AMG366" s="53">
        <f>'Hàng tồn'!ALC367</f>
        <v>0</v>
      </c>
      <c r="AMH366" s="168">
        <f>AMG366*'Bảng giá mua 2015'!ALD365</f>
        <v>0</v>
      </c>
      <c r="AMI366" s="55"/>
      <c r="AMJ366" s="55"/>
      <c r="AMK366" s="55"/>
      <c r="AML366" s="55"/>
      <c r="AMM366" s="55"/>
      <c r="AMN366" s="55"/>
      <c r="AMO366" s="55"/>
      <c r="AMP366" s="55"/>
      <c r="AMQ366" s="55"/>
      <c r="AMR366" s="55"/>
      <c r="AMS366" s="55"/>
      <c r="AMT366" s="55"/>
      <c r="AMU366" s="55"/>
      <c r="AMV366" s="55"/>
      <c r="AMW366" s="55"/>
      <c r="AMX366" s="55"/>
      <c r="AMY366" s="55"/>
      <c r="AMZ366" s="55"/>
      <c r="ANA366" s="55"/>
      <c r="ANB366" s="55"/>
      <c r="ANC366" s="55"/>
      <c r="AND366" s="55"/>
      <c r="ANE366" s="55"/>
      <c r="ANF366" s="55"/>
      <c r="ANG366" s="55"/>
      <c r="ANH366" s="55"/>
      <c r="ANI366" s="55"/>
      <c r="ANJ366" s="55"/>
      <c r="ANK366" s="55"/>
      <c r="ANL366" s="55"/>
      <c r="ANM366" s="72">
        <f t="shared" si="371"/>
        <v>0</v>
      </c>
      <c r="ANN366" s="57">
        <f>ANM366*'Bảng giá bán 2015'!EB365</f>
        <v>0</v>
      </c>
      <c r="ANO366" s="53">
        <f>'Hàng tồn'!AMK367</f>
        <v>0</v>
      </c>
      <c r="ANP366" s="168">
        <f>ANO366*'Bảng giá mua 2015'!AML365</f>
        <v>0</v>
      </c>
    </row>
    <row r="367" spans="1:1056" x14ac:dyDescent="0.3">
      <c r="A367" s="131"/>
      <c r="B367" s="58" t="s">
        <v>79</v>
      </c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72">
        <f t="shared" si="341"/>
        <v>0</v>
      </c>
      <c r="AH367" s="57">
        <f>AG367*'Bảng giá mua 2015'!D366</f>
        <v>0</v>
      </c>
      <c r="AI367" s="53">
        <f>'Hàng tồn'!E368</f>
        <v>0</v>
      </c>
      <c r="AJ367" s="168">
        <f>AI367*'Bảng giá mua 2015'!F366</f>
        <v>0</v>
      </c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72">
        <f t="shared" si="342"/>
        <v>0</v>
      </c>
      <c r="BP367" s="57">
        <f>BO367*'Bảng giá mua 2015'!AL366</f>
        <v>0</v>
      </c>
      <c r="BQ367" s="53">
        <f>'Hàng tồn'!AM368</f>
        <v>0</v>
      </c>
      <c r="BR367" s="168">
        <f>BQ367*'Bảng giá mua 2015'!AN366</f>
        <v>0</v>
      </c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72">
        <f t="shared" si="343"/>
        <v>0</v>
      </c>
      <c r="CX367" s="57">
        <f>CW367*'Bảng giá mua 2015'!BT366</f>
        <v>0</v>
      </c>
      <c r="CY367" s="53">
        <f>'Hàng tồn'!BU368</f>
        <v>0</v>
      </c>
      <c r="CZ367" s="168">
        <f>CY367*'Bảng giá mua 2015'!BV366</f>
        <v>0</v>
      </c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72">
        <f t="shared" si="344"/>
        <v>0</v>
      </c>
      <c r="EF367" s="57">
        <f>EE367*'Bảng giá mua 2015'!DB366</f>
        <v>0</v>
      </c>
      <c r="EG367" s="53">
        <f>'Hàng tồn'!DC368</f>
        <v>0</v>
      </c>
      <c r="EH367" s="168">
        <f>EG367*'Bảng giá mua 2015'!DD366</f>
        <v>0</v>
      </c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72">
        <f t="shared" si="345"/>
        <v>0</v>
      </c>
      <c r="FN367" s="57">
        <f>FM367*'Bảng giá mua 2015'!EJ366</f>
        <v>0</v>
      </c>
      <c r="FO367" s="53">
        <f>'Hàng tồn'!EK368</f>
        <v>0</v>
      </c>
      <c r="FP367" s="168">
        <f>FO367*'Bảng giá mua 2015'!EL366</f>
        <v>0</v>
      </c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72">
        <f t="shared" si="346"/>
        <v>0</v>
      </c>
      <c r="GV367" s="57">
        <f>GU367*'Bảng giá mua 2015'!FR366</f>
        <v>0</v>
      </c>
      <c r="GW367" s="53">
        <f>'Hàng tồn'!FS368</f>
        <v>0</v>
      </c>
      <c r="GX367" s="168">
        <f>GW367*'Bảng giá mua 2015'!FT366</f>
        <v>0</v>
      </c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72">
        <f t="shared" si="347"/>
        <v>0</v>
      </c>
      <c r="ID367" s="57">
        <f>IC367*'Bảng giá mua 2015'!GZ366</f>
        <v>0</v>
      </c>
      <c r="IE367" s="53">
        <f>'Hàng tồn'!HA368</f>
        <v>0</v>
      </c>
      <c r="IF367" s="168">
        <f>IE367*'Bảng giá mua 2015'!HB366</f>
        <v>0</v>
      </c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72">
        <f t="shared" si="348"/>
        <v>0</v>
      </c>
      <c r="JL367" s="57">
        <f>JK367*'Bảng giá mua 2015'!IH366</f>
        <v>0</v>
      </c>
      <c r="JM367" s="53">
        <f>'Hàng tồn'!II368</f>
        <v>0</v>
      </c>
      <c r="JN367" s="168">
        <f>JM367*'Bảng giá mua 2015'!IJ366</f>
        <v>0</v>
      </c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72">
        <f t="shared" si="349"/>
        <v>0</v>
      </c>
      <c r="KT367" s="57">
        <f>KS367*'Bảng giá mua 2015'!JP366</f>
        <v>0</v>
      </c>
      <c r="KU367" s="53">
        <f>'Hàng tồn'!JQ368</f>
        <v>0</v>
      </c>
      <c r="KV367" s="168">
        <f>KU367*'Bảng giá mua 2015'!JR366</f>
        <v>0</v>
      </c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72">
        <f t="shared" si="350"/>
        <v>0</v>
      </c>
      <c r="MB367" s="57">
        <f>MA367*'Bảng giá mua 2015'!KX366</f>
        <v>0</v>
      </c>
      <c r="MC367" s="53">
        <f>'Hàng tồn'!KY368</f>
        <v>0</v>
      </c>
      <c r="MD367" s="168">
        <f>MC367*'Bảng giá mua 2015'!KZ366</f>
        <v>0</v>
      </c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72">
        <f t="shared" si="351"/>
        <v>0</v>
      </c>
      <c r="NJ367" s="57">
        <f>NI367*'Bảng giá mua 2015'!MF366</f>
        <v>0</v>
      </c>
      <c r="NK367" s="53">
        <f>'Hàng tồn'!MG368</f>
        <v>0</v>
      </c>
      <c r="NL367" s="168">
        <f>NK367*'Bảng giá mua 2015'!MH366</f>
        <v>0</v>
      </c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72">
        <f t="shared" si="352"/>
        <v>0</v>
      </c>
      <c r="OR367" s="57">
        <f>OQ367*'Bảng giá mua 2015'!NN366</f>
        <v>0</v>
      </c>
      <c r="OS367" s="53">
        <f>'Hàng tồn'!NO368</f>
        <v>0</v>
      </c>
      <c r="OT367" s="168">
        <f>OS367*'Bảng giá mua 2015'!NP366</f>
        <v>0</v>
      </c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72">
        <f t="shared" si="353"/>
        <v>0</v>
      </c>
      <c r="PZ367" s="57">
        <f>PY367*'Bảng giá mua 2015'!OV366</f>
        <v>0</v>
      </c>
      <c r="QA367" s="53">
        <f>'Hàng tồn'!OW368</f>
        <v>0</v>
      </c>
      <c r="QB367" s="168">
        <f>QA367*'Bảng giá mua 2015'!OX366</f>
        <v>0</v>
      </c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72">
        <f t="shared" si="354"/>
        <v>0</v>
      </c>
      <c r="RH367" s="57">
        <f>RG367*'Bảng giá mua 2015'!QD366</f>
        <v>0</v>
      </c>
      <c r="RI367" s="53">
        <f>'Hàng tồn'!QE368</f>
        <v>0</v>
      </c>
      <c r="RJ367" s="168">
        <f>RI367*'Bảng giá mua 2015'!QF366</f>
        <v>0</v>
      </c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72">
        <f t="shared" si="355"/>
        <v>0</v>
      </c>
      <c r="SP367" s="57">
        <f>SO367*'Bảng giá mua 2015'!RL366</f>
        <v>0</v>
      </c>
      <c r="SQ367" s="53">
        <f>'Hàng tồn'!RM368</f>
        <v>0</v>
      </c>
      <c r="SR367" s="168">
        <f>SQ367*'Bảng giá mua 2015'!RN366</f>
        <v>0</v>
      </c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72">
        <f t="shared" si="356"/>
        <v>0</v>
      </c>
      <c r="TX367" s="57">
        <f>TW367*'Bảng giá mua 2015'!ST366</f>
        <v>0</v>
      </c>
      <c r="TY367" s="53">
        <f>'Hàng tồn'!SU368</f>
        <v>0</v>
      </c>
      <c r="TZ367" s="168">
        <f>TY367*'Bảng giá mua 2015'!SV366</f>
        <v>0</v>
      </c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72">
        <f t="shared" si="357"/>
        <v>0</v>
      </c>
      <c r="VF367" s="57">
        <f>VE367*'Bảng giá mua 2015'!UB366</f>
        <v>0</v>
      </c>
      <c r="VG367" s="53">
        <f>'Hàng tồn'!UC368</f>
        <v>0</v>
      </c>
      <c r="VH367" s="168">
        <f>VG367*'Bảng giá mua 2015'!UD366</f>
        <v>0</v>
      </c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72">
        <f t="shared" si="358"/>
        <v>0</v>
      </c>
      <c r="WN367" s="57">
        <f>WM367*'Bảng giá mua 2015'!VJ366</f>
        <v>0</v>
      </c>
      <c r="WO367" s="53">
        <f>'Hàng tồn'!VK368</f>
        <v>0</v>
      </c>
      <c r="WP367" s="168">
        <f>WO367*'Bảng giá mua 2015'!VL366</f>
        <v>0</v>
      </c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72">
        <f t="shared" si="359"/>
        <v>0</v>
      </c>
      <c r="XV367" s="57">
        <f>XU367*'Bảng giá mua 2015'!WR366</f>
        <v>0</v>
      </c>
      <c r="XW367" s="53">
        <f>'Hàng tồn'!WS368</f>
        <v>0</v>
      </c>
      <c r="XX367" s="168">
        <f>XW367*'Bảng giá mua 2015'!WT366</f>
        <v>0</v>
      </c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72">
        <f t="shared" si="360"/>
        <v>0</v>
      </c>
      <c r="ZD367" s="57">
        <f>ZC367*'Bảng giá mua 2015'!XZ366</f>
        <v>0</v>
      </c>
      <c r="ZE367" s="53">
        <f>'Hàng tồn'!YA368</f>
        <v>0</v>
      </c>
      <c r="ZF367" s="168">
        <f>ZE367*'Bảng giá mua 2015'!YB366</f>
        <v>0</v>
      </c>
      <c r="ZG367" s="55"/>
      <c r="ZH367" s="55"/>
      <c r="ZI367" s="55"/>
      <c r="ZJ367" s="55"/>
      <c r="ZK367" s="55"/>
      <c r="ZL367" s="55"/>
      <c r="ZM367" s="55"/>
      <c r="ZN367" s="55"/>
      <c r="ZO367" s="55"/>
      <c r="ZP367" s="55"/>
      <c r="ZQ367" s="55"/>
      <c r="ZR367" s="55"/>
      <c r="ZS367" s="55"/>
      <c r="ZT367" s="55"/>
      <c r="ZU367" s="55"/>
      <c r="ZV367" s="55"/>
      <c r="ZW367" s="55"/>
      <c r="ZX367" s="55"/>
      <c r="ZY367" s="55"/>
      <c r="ZZ367" s="55"/>
      <c r="AAA367" s="55"/>
      <c r="AAB367" s="55"/>
      <c r="AAC367" s="55"/>
      <c r="AAD367" s="55"/>
      <c r="AAE367" s="55"/>
      <c r="AAF367" s="55"/>
      <c r="AAG367" s="55"/>
      <c r="AAH367" s="55"/>
      <c r="AAI367" s="55"/>
      <c r="AAJ367" s="55"/>
      <c r="AAK367" s="72">
        <f t="shared" si="361"/>
        <v>0</v>
      </c>
      <c r="AAL367" s="57">
        <f>AAK367*'Bảng giá mua 2015'!ZH366</f>
        <v>0</v>
      </c>
      <c r="AAM367" s="53">
        <f>'Hàng tồn'!ZI368</f>
        <v>0</v>
      </c>
      <c r="AAN367" s="168">
        <f>AAM367*'Bảng giá mua 2015'!ZJ366</f>
        <v>0</v>
      </c>
      <c r="AAO367" s="55"/>
      <c r="AAP367" s="55"/>
      <c r="AAQ367" s="55"/>
      <c r="AAR367" s="55"/>
      <c r="AAS367" s="55"/>
      <c r="AAT367" s="55"/>
      <c r="AAU367" s="55"/>
      <c r="AAV367" s="55"/>
      <c r="AAW367" s="55"/>
      <c r="AAX367" s="55"/>
      <c r="AAY367" s="55"/>
      <c r="AAZ367" s="55"/>
      <c r="ABA367" s="55"/>
      <c r="ABB367" s="55"/>
      <c r="ABC367" s="55"/>
      <c r="ABD367" s="55"/>
      <c r="ABE367" s="55"/>
      <c r="ABF367" s="55"/>
      <c r="ABG367" s="55"/>
      <c r="ABH367" s="55"/>
      <c r="ABI367" s="55"/>
      <c r="ABJ367" s="55"/>
      <c r="ABK367" s="55"/>
      <c r="ABL367" s="55"/>
      <c r="ABM367" s="55"/>
      <c r="ABN367" s="55"/>
      <c r="ABO367" s="55"/>
      <c r="ABP367" s="55"/>
      <c r="ABQ367" s="55"/>
      <c r="ABR367" s="55"/>
      <c r="ABS367" s="72">
        <f t="shared" si="362"/>
        <v>0</v>
      </c>
      <c r="ABT367" s="57">
        <f>ABS367*'Bảng giá mua 2015'!AAP366</f>
        <v>0</v>
      </c>
      <c r="ABU367" s="53">
        <f>'Hàng tồn'!AAQ368</f>
        <v>0</v>
      </c>
      <c r="ABV367" s="168">
        <f>ABU367*'Bảng giá mua 2015'!AAR366</f>
        <v>0</v>
      </c>
      <c r="ABW367" s="55"/>
      <c r="ABX367" s="55"/>
      <c r="ABY367" s="55"/>
      <c r="ABZ367" s="55"/>
      <c r="ACA367" s="55"/>
      <c r="ACB367" s="55"/>
      <c r="ACC367" s="55"/>
      <c r="ACD367" s="55"/>
      <c r="ACE367" s="55"/>
      <c r="ACF367" s="55"/>
      <c r="ACG367" s="55"/>
      <c r="ACH367" s="55"/>
      <c r="ACI367" s="55"/>
      <c r="ACJ367" s="55"/>
      <c r="ACK367" s="55"/>
      <c r="ACL367" s="55"/>
      <c r="ACM367" s="55"/>
      <c r="ACN367" s="55"/>
      <c r="ACO367" s="55"/>
      <c r="ACP367" s="55"/>
      <c r="ACQ367" s="55"/>
      <c r="ACR367" s="55"/>
      <c r="ACS367" s="55"/>
      <c r="ACT367" s="55"/>
      <c r="ACU367" s="55"/>
      <c r="ACV367" s="55"/>
      <c r="ACW367" s="55"/>
      <c r="ACX367" s="55"/>
      <c r="ACY367" s="55"/>
      <c r="ACZ367" s="55"/>
      <c r="ADA367" s="72">
        <f t="shared" si="363"/>
        <v>0</v>
      </c>
      <c r="ADB367" s="57">
        <f>ADA367*'Bảng giá mua 2015'!ABX366</f>
        <v>0</v>
      </c>
      <c r="ADC367" s="53">
        <f>'Hàng tồn'!ABY368</f>
        <v>0</v>
      </c>
      <c r="ADD367" s="168">
        <f>ADC367*'Bảng giá mua 2015'!ABZ366</f>
        <v>0</v>
      </c>
      <c r="ADE367" s="55"/>
      <c r="ADF367" s="55"/>
      <c r="ADG367" s="55"/>
      <c r="ADH367" s="55"/>
      <c r="ADI367" s="55"/>
      <c r="ADJ367" s="55"/>
      <c r="ADK367" s="55"/>
      <c r="ADL367" s="55"/>
      <c r="ADM367" s="55"/>
      <c r="ADN367" s="55"/>
      <c r="ADO367" s="55"/>
      <c r="ADP367" s="55"/>
      <c r="ADQ367" s="55"/>
      <c r="ADR367" s="55"/>
      <c r="ADS367" s="55"/>
      <c r="ADT367" s="55"/>
      <c r="ADU367" s="55"/>
      <c r="ADV367" s="55"/>
      <c r="ADW367" s="55"/>
      <c r="ADX367" s="55"/>
      <c r="ADY367" s="55"/>
      <c r="ADZ367" s="55"/>
      <c r="AEA367" s="55"/>
      <c r="AEB367" s="55"/>
      <c r="AEC367" s="55"/>
      <c r="AED367" s="55"/>
      <c r="AEE367" s="55"/>
      <c r="AEF367" s="55"/>
      <c r="AEG367" s="55"/>
      <c r="AEH367" s="55"/>
      <c r="AEI367" s="72">
        <f t="shared" si="364"/>
        <v>0</v>
      </c>
      <c r="AEJ367" s="57">
        <f>AEI367*'Bảng giá mua 2015'!ADF366</f>
        <v>0</v>
      </c>
      <c r="AEK367" s="53">
        <f>'Hàng tồn'!ADG368</f>
        <v>0</v>
      </c>
      <c r="AEL367" s="168">
        <f>AEK367*'Bảng giá mua 2015'!ADH366</f>
        <v>0</v>
      </c>
      <c r="AEM367" s="55"/>
      <c r="AEN367" s="55"/>
      <c r="AEO367" s="55"/>
      <c r="AEP367" s="55"/>
      <c r="AEQ367" s="55"/>
      <c r="AER367" s="55"/>
      <c r="AES367" s="55"/>
      <c r="AET367" s="55"/>
      <c r="AEU367" s="55"/>
      <c r="AEV367" s="55"/>
      <c r="AEW367" s="55"/>
      <c r="AEX367" s="55"/>
      <c r="AEY367" s="55"/>
      <c r="AEZ367" s="55"/>
      <c r="AFA367" s="55"/>
      <c r="AFB367" s="55"/>
      <c r="AFC367" s="55"/>
      <c r="AFD367" s="55"/>
      <c r="AFE367" s="55"/>
      <c r="AFF367" s="55"/>
      <c r="AFG367" s="55"/>
      <c r="AFH367" s="55"/>
      <c r="AFI367" s="55"/>
      <c r="AFJ367" s="55"/>
      <c r="AFK367" s="55"/>
      <c r="AFL367" s="55"/>
      <c r="AFM367" s="55"/>
      <c r="AFN367" s="55"/>
      <c r="AFO367" s="55"/>
      <c r="AFP367" s="55"/>
      <c r="AFQ367" s="72">
        <f t="shared" si="365"/>
        <v>0</v>
      </c>
      <c r="AFR367" s="57">
        <f>AFQ367*'Bảng giá mua 2015'!AEN366</f>
        <v>0</v>
      </c>
      <c r="AFS367" s="53">
        <f>'Hàng tồn'!AEO368</f>
        <v>0</v>
      </c>
      <c r="AFT367" s="168">
        <f>AFS367*'Bảng giá mua 2015'!AEP366</f>
        <v>0</v>
      </c>
      <c r="AFU367" s="55"/>
      <c r="AFV367" s="55"/>
      <c r="AFW367" s="55"/>
      <c r="AFX367" s="55"/>
      <c r="AFY367" s="55"/>
      <c r="AFZ367" s="55"/>
      <c r="AGA367" s="55"/>
      <c r="AGB367" s="55"/>
      <c r="AGC367" s="55"/>
      <c r="AGD367" s="55"/>
      <c r="AGE367" s="55"/>
      <c r="AGF367" s="55"/>
      <c r="AGG367" s="55"/>
      <c r="AGH367" s="55"/>
      <c r="AGI367" s="55"/>
      <c r="AGJ367" s="55"/>
      <c r="AGK367" s="55"/>
      <c r="AGL367" s="55"/>
      <c r="AGM367" s="55"/>
      <c r="AGN367" s="55"/>
      <c r="AGO367" s="55"/>
      <c r="AGP367" s="55"/>
      <c r="AGQ367" s="55"/>
      <c r="AGR367" s="55"/>
      <c r="AGS367" s="55"/>
      <c r="AGT367" s="55"/>
      <c r="AGU367" s="55"/>
      <c r="AGV367" s="55"/>
      <c r="AGW367" s="55"/>
      <c r="AGX367" s="55"/>
      <c r="AGY367" s="72">
        <f t="shared" si="366"/>
        <v>0</v>
      </c>
      <c r="AGZ367" s="57">
        <f>AGY367*'Bảng giá mua 2015'!AFV366</f>
        <v>0</v>
      </c>
      <c r="AHA367" s="53">
        <f>'Hàng tồn'!AFW368</f>
        <v>0</v>
      </c>
      <c r="AHB367" s="168">
        <f>AHA367*'Bảng giá mua 2015'!AFX366</f>
        <v>0</v>
      </c>
      <c r="AHC367" s="55"/>
      <c r="AHD367" s="55"/>
      <c r="AHE367" s="55"/>
      <c r="AHF367" s="55"/>
      <c r="AHG367" s="55"/>
      <c r="AHH367" s="55"/>
      <c r="AHI367" s="55"/>
      <c r="AHJ367" s="55"/>
      <c r="AHK367" s="55"/>
      <c r="AHL367" s="55"/>
      <c r="AHM367" s="55"/>
      <c r="AHN367" s="55"/>
      <c r="AHO367" s="55"/>
      <c r="AHP367" s="55"/>
      <c r="AHQ367" s="55"/>
      <c r="AHR367" s="55"/>
      <c r="AHS367" s="55"/>
      <c r="AHT367" s="55"/>
      <c r="AHU367" s="55"/>
      <c r="AHV367" s="55"/>
      <c r="AHW367" s="55"/>
      <c r="AHX367" s="55"/>
      <c r="AHY367" s="55"/>
      <c r="AHZ367" s="55"/>
      <c r="AIA367" s="55"/>
      <c r="AIB367" s="55"/>
      <c r="AIC367" s="55"/>
      <c r="AID367" s="55"/>
      <c r="AIE367" s="55"/>
      <c r="AIF367" s="55"/>
      <c r="AIG367" s="72">
        <f t="shared" si="367"/>
        <v>0</v>
      </c>
      <c r="AIH367" s="57">
        <f>AIG367*'Bảng giá bán 2015'!AC366</f>
        <v>0</v>
      </c>
      <c r="AII367" s="53">
        <f>'Hàng tồn'!AHE368</f>
        <v>0</v>
      </c>
      <c r="AIJ367" s="168">
        <f>AII367*'Bảng giá bán 2015'!AD366</f>
        <v>0</v>
      </c>
      <c r="AIK367" s="55"/>
      <c r="AIL367" s="55"/>
      <c r="AIM367" s="55"/>
      <c r="AIN367" s="55"/>
      <c r="AIO367" s="55"/>
      <c r="AIP367" s="55"/>
      <c r="AIQ367" s="55"/>
      <c r="AIR367" s="55"/>
      <c r="AIS367" s="55">
        <v>1</v>
      </c>
      <c r="AIT367" s="55"/>
      <c r="AIU367" s="55"/>
      <c r="AIV367" s="55"/>
      <c r="AIW367" s="55"/>
      <c r="AIX367" s="55"/>
      <c r="AIY367" s="55"/>
      <c r="AIZ367" s="55"/>
      <c r="AJA367" s="55"/>
      <c r="AJB367" s="55"/>
      <c r="AJC367" s="55"/>
      <c r="AJD367" s="55"/>
      <c r="AJE367" s="55"/>
      <c r="AJF367" s="55"/>
      <c r="AJG367" s="55"/>
      <c r="AJH367" s="55"/>
      <c r="AJI367" s="55"/>
      <c r="AJJ367" s="55"/>
      <c r="AJK367" s="55"/>
      <c r="AJL367" s="55"/>
      <c r="AJM367" s="55"/>
      <c r="AJN367" s="55"/>
      <c r="AJO367" s="72">
        <f t="shared" si="368"/>
        <v>1</v>
      </c>
      <c r="AJP367" s="57">
        <f>AJO367*'Bảng giá bán 2015'!AD366</f>
        <v>0</v>
      </c>
      <c r="AJQ367" s="53">
        <f>'Hàng tồn'!AIM368</f>
        <v>0</v>
      </c>
      <c r="AJR367" s="168">
        <f>AJQ367*'Bảng giá mua 2015'!AIN366</f>
        <v>0</v>
      </c>
      <c r="AJS367" s="55"/>
      <c r="AJT367" s="55"/>
      <c r="AJU367" s="55"/>
      <c r="AJV367" s="55"/>
      <c r="AJW367" s="55"/>
      <c r="AJX367" s="55"/>
      <c r="AJY367" s="55"/>
      <c r="AJZ367" s="55"/>
      <c r="AKA367" s="55"/>
      <c r="AKB367" s="55"/>
      <c r="AKC367" s="55"/>
      <c r="AKD367" s="55"/>
      <c r="AKE367" s="55"/>
      <c r="AKF367" s="55"/>
      <c r="AKG367" s="55"/>
      <c r="AKH367" s="55"/>
      <c r="AKI367" s="55"/>
      <c r="AKJ367" s="55"/>
      <c r="AKK367" s="55"/>
      <c r="AKL367" s="55"/>
      <c r="AKM367" s="55"/>
      <c r="AKN367" s="55"/>
      <c r="AKO367" s="55"/>
      <c r="AKP367" s="55"/>
      <c r="AKQ367" s="55"/>
      <c r="AKR367" s="55"/>
      <c r="AKS367" s="55"/>
      <c r="AKT367" s="55"/>
      <c r="AKU367" s="55"/>
      <c r="AKV367" s="55"/>
      <c r="AKW367" s="72">
        <f t="shared" si="369"/>
        <v>0</v>
      </c>
      <c r="AKX367" s="57">
        <f>AKW367*'Bảng giá bán 2015'!BL366</f>
        <v>0</v>
      </c>
      <c r="AKY367" s="53">
        <f>'Hàng tồn'!AJU368</f>
        <v>0</v>
      </c>
      <c r="AKZ367" s="168">
        <f>AKY367*'Bảng giá mua 2015'!AJV366</f>
        <v>0</v>
      </c>
      <c r="ALA367" s="55"/>
      <c r="ALB367" s="55"/>
      <c r="ALC367" s="55"/>
      <c r="ALD367" s="55"/>
      <c r="ALE367" s="55"/>
      <c r="ALF367" s="55"/>
      <c r="ALG367" s="55"/>
      <c r="ALH367" s="55"/>
      <c r="ALI367" s="55"/>
      <c r="ALJ367" s="55"/>
      <c r="ALK367" s="55"/>
      <c r="ALL367" s="55"/>
      <c r="ALM367" s="55"/>
      <c r="ALN367" s="55"/>
      <c r="ALO367" s="55"/>
      <c r="ALP367" s="55"/>
      <c r="ALQ367" s="55"/>
      <c r="ALR367" s="55"/>
      <c r="ALS367" s="55"/>
      <c r="ALT367" s="55"/>
      <c r="ALU367" s="55"/>
      <c r="ALV367" s="55"/>
      <c r="ALW367" s="55"/>
      <c r="ALX367" s="55"/>
      <c r="ALY367" s="55"/>
      <c r="ALZ367" s="55"/>
      <c r="AMA367" s="55"/>
      <c r="AMB367" s="55"/>
      <c r="AMC367" s="55"/>
      <c r="AMD367" s="55"/>
      <c r="AME367" s="72">
        <f t="shared" si="370"/>
        <v>0</v>
      </c>
      <c r="AMF367" s="57">
        <f>AME367*'Bảng giá bán 2015'!CT366</f>
        <v>0</v>
      </c>
      <c r="AMG367" s="53">
        <f>'Hàng tồn'!ALC368</f>
        <v>0</v>
      </c>
      <c r="AMH367" s="168">
        <f>AMG367*'Bảng giá mua 2015'!ALD366</f>
        <v>0</v>
      </c>
      <c r="AMI367" s="55"/>
      <c r="AMJ367" s="55"/>
      <c r="AMK367" s="55"/>
      <c r="AML367" s="55"/>
      <c r="AMM367" s="55"/>
      <c r="AMN367" s="55"/>
      <c r="AMO367" s="55"/>
      <c r="AMP367" s="55"/>
      <c r="AMQ367" s="55"/>
      <c r="AMR367" s="55"/>
      <c r="AMS367" s="55"/>
      <c r="AMT367" s="55"/>
      <c r="AMU367" s="55"/>
      <c r="AMV367" s="55"/>
      <c r="AMW367" s="55"/>
      <c r="AMX367" s="55"/>
      <c r="AMY367" s="55"/>
      <c r="AMZ367" s="55"/>
      <c r="ANA367" s="55"/>
      <c r="ANB367" s="55"/>
      <c r="ANC367" s="55"/>
      <c r="AND367" s="55"/>
      <c r="ANE367" s="55"/>
      <c r="ANF367" s="55"/>
      <c r="ANG367" s="55"/>
      <c r="ANH367" s="55"/>
      <c r="ANI367" s="55"/>
      <c r="ANJ367" s="55"/>
      <c r="ANK367" s="55"/>
      <c r="ANL367" s="55"/>
      <c r="ANM367" s="72">
        <f t="shared" si="371"/>
        <v>0</v>
      </c>
      <c r="ANN367" s="57">
        <f>ANM367*'Bảng giá bán 2015'!EB366</f>
        <v>0</v>
      </c>
      <c r="ANO367" s="53">
        <f>'Hàng tồn'!AMK368</f>
        <v>0</v>
      </c>
      <c r="ANP367" s="168">
        <f>ANO367*'Bảng giá mua 2015'!AML366</f>
        <v>0</v>
      </c>
    </row>
    <row r="368" spans="1:1056" x14ac:dyDescent="0.3">
      <c r="A368" s="130"/>
      <c r="B368" s="58" t="s">
        <v>107</v>
      </c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72">
        <f t="shared" si="341"/>
        <v>0</v>
      </c>
      <c r="AH368" s="57">
        <f>AG368*'Bảng giá mua 2015'!D367</f>
        <v>0</v>
      </c>
      <c r="AI368" s="53">
        <f>'Hàng tồn'!E369</f>
        <v>0</v>
      </c>
      <c r="AJ368" s="168">
        <f>AI368*'Bảng giá mua 2015'!F367</f>
        <v>0</v>
      </c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72">
        <f t="shared" si="342"/>
        <v>0</v>
      </c>
      <c r="BP368" s="57">
        <f>BO368*'Bảng giá mua 2015'!AL367</f>
        <v>0</v>
      </c>
      <c r="BQ368" s="53">
        <f>'Hàng tồn'!AM369</f>
        <v>0</v>
      </c>
      <c r="BR368" s="168">
        <f>BQ368*'Bảng giá mua 2015'!AN367</f>
        <v>0</v>
      </c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72">
        <f t="shared" si="343"/>
        <v>0</v>
      </c>
      <c r="CX368" s="57">
        <f>CW368*'Bảng giá mua 2015'!BT367</f>
        <v>0</v>
      </c>
      <c r="CY368" s="53">
        <f>'Hàng tồn'!BU369</f>
        <v>0</v>
      </c>
      <c r="CZ368" s="168">
        <f>CY368*'Bảng giá mua 2015'!BV367</f>
        <v>0</v>
      </c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72">
        <f t="shared" si="344"/>
        <v>0</v>
      </c>
      <c r="EF368" s="57">
        <f>EE368*'Bảng giá mua 2015'!DB367</f>
        <v>0</v>
      </c>
      <c r="EG368" s="53">
        <f>'Hàng tồn'!DC369</f>
        <v>0</v>
      </c>
      <c r="EH368" s="168">
        <f>EG368*'Bảng giá mua 2015'!DD367</f>
        <v>0</v>
      </c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72">
        <f t="shared" si="345"/>
        <v>0</v>
      </c>
      <c r="FN368" s="57">
        <f>FM368*'Bảng giá mua 2015'!EJ367</f>
        <v>0</v>
      </c>
      <c r="FO368" s="53">
        <f>'Hàng tồn'!EK369</f>
        <v>0</v>
      </c>
      <c r="FP368" s="168">
        <f>FO368*'Bảng giá mua 2015'!EL367</f>
        <v>0</v>
      </c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72">
        <f t="shared" si="346"/>
        <v>0</v>
      </c>
      <c r="GV368" s="57">
        <f>GU368*'Bảng giá mua 2015'!FR367</f>
        <v>0</v>
      </c>
      <c r="GW368" s="53">
        <f>'Hàng tồn'!FS369</f>
        <v>0</v>
      </c>
      <c r="GX368" s="168">
        <f>GW368*'Bảng giá mua 2015'!FT367</f>
        <v>0</v>
      </c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72">
        <f t="shared" si="347"/>
        <v>0</v>
      </c>
      <c r="ID368" s="57">
        <f>IC368*'Bảng giá mua 2015'!GZ367</f>
        <v>0</v>
      </c>
      <c r="IE368" s="53">
        <f>'Hàng tồn'!HA369</f>
        <v>0</v>
      </c>
      <c r="IF368" s="168">
        <f>IE368*'Bảng giá mua 2015'!HB367</f>
        <v>0</v>
      </c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72">
        <f t="shared" si="348"/>
        <v>0</v>
      </c>
      <c r="JL368" s="57">
        <f>JK368*'Bảng giá mua 2015'!IH367</f>
        <v>0</v>
      </c>
      <c r="JM368" s="53">
        <f>'Hàng tồn'!II369</f>
        <v>0</v>
      </c>
      <c r="JN368" s="168">
        <f>JM368*'Bảng giá mua 2015'!IJ367</f>
        <v>0</v>
      </c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72">
        <f t="shared" si="349"/>
        <v>0</v>
      </c>
      <c r="KT368" s="57">
        <f>KS368*'Bảng giá mua 2015'!JP367</f>
        <v>0</v>
      </c>
      <c r="KU368" s="53">
        <f>'Hàng tồn'!JQ369</f>
        <v>0</v>
      </c>
      <c r="KV368" s="168">
        <f>KU368*'Bảng giá mua 2015'!JR367</f>
        <v>0</v>
      </c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72">
        <f t="shared" si="350"/>
        <v>0</v>
      </c>
      <c r="MB368" s="57">
        <f>MA368*'Bảng giá mua 2015'!KX367</f>
        <v>0</v>
      </c>
      <c r="MC368" s="53">
        <f>'Hàng tồn'!KY369</f>
        <v>0</v>
      </c>
      <c r="MD368" s="168">
        <f>MC368*'Bảng giá mua 2015'!KZ367</f>
        <v>0</v>
      </c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72">
        <f t="shared" si="351"/>
        <v>0</v>
      </c>
      <c r="NJ368" s="57">
        <f>NI368*'Bảng giá mua 2015'!MF367</f>
        <v>0</v>
      </c>
      <c r="NK368" s="53">
        <f>'Hàng tồn'!MG369</f>
        <v>0</v>
      </c>
      <c r="NL368" s="168">
        <f>NK368*'Bảng giá mua 2015'!MH367</f>
        <v>0</v>
      </c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72">
        <f t="shared" si="352"/>
        <v>0</v>
      </c>
      <c r="OR368" s="57">
        <f>OQ368*'Bảng giá mua 2015'!NN367</f>
        <v>0</v>
      </c>
      <c r="OS368" s="53">
        <f>'Hàng tồn'!NO369</f>
        <v>0</v>
      </c>
      <c r="OT368" s="168">
        <f>OS368*'Bảng giá mua 2015'!NP367</f>
        <v>0</v>
      </c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72">
        <f t="shared" si="353"/>
        <v>0</v>
      </c>
      <c r="PZ368" s="57">
        <f>PY368*'Bảng giá mua 2015'!OV367</f>
        <v>0</v>
      </c>
      <c r="QA368" s="53">
        <f>'Hàng tồn'!OW369</f>
        <v>0</v>
      </c>
      <c r="QB368" s="168">
        <f>QA368*'Bảng giá mua 2015'!OX367</f>
        <v>0</v>
      </c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72">
        <f t="shared" si="354"/>
        <v>0</v>
      </c>
      <c r="RH368" s="57">
        <f>RG368*'Bảng giá mua 2015'!QD367</f>
        <v>0</v>
      </c>
      <c r="RI368" s="53">
        <f>'Hàng tồn'!QE369</f>
        <v>0</v>
      </c>
      <c r="RJ368" s="168">
        <f>RI368*'Bảng giá mua 2015'!QF367</f>
        <v>0</v>
      </c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72">
        <f t="shared" si="355"/>
        <v>0</v>
      </c>
      <c r="SP368" s="57">
        <f>SO368*'Bảng giá mua 2015'!RL367</f>
        <v>0</v>
      </c>
      <c r="SQ368" s="53">
        <f>'Hàng tồn'!RM369</f>
        <v>0</v>
      </c>
      <c r="SR368" s="168">
        <f>SQ368*'Bảng giá mua 2015'!RN367</f>
        <v>0</v>
      </c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72">
        <f t="shared" si="356"/>
        <v>0</v>
      </c>
      <c r="TX368" s="57">
        <f>TW368*'Bảng giá mua 2015'!ST367</f>
        <v>0</v>
      </c>
      <c r="TY368" s="53">
        <f>'Hàng tồn'!SU369</f>
        <v>0</v>
      </c>
      <c r="TZ368" s="168">
        <f>TY368*'Bảng giá mua 2015'!SV367</f>
        <v>0</v>
      </c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72">
        <f t="shared" si="357"/>
        <v>0</v>
      </c>
      <c r="VF368" s="57">
        <f>VE368*'Bảng giá mua 2015'!UB367</f>
        <v>0</v>
      </c>
      <c r="VG368" s="53">
        <f>'Hàng tồn'!UC369</f>
        <v>0</v>
      </c>
      <c r="VH368" s="168">
        <f>VG368*'Bảng giá mua 2015'!UD367</f>
        <v>0</v>
      </c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72">
        <f t="shared" si="358"/>
        <v>0</v>
      </c>
      <c r="WN368" s="57">
        <f>WM368*'Bảng giá mua 2015'!VJ367</f>
        <v>0</v>
      </c>
      <c r="WO368" s="53">
        <f>'Hàng tồn'!VK369</f>
        <v>0</v>
      </c>
      <c r="WP368" s="168">
        <f>WO368*'Bảng giá mua 2015'!VL367</f>
        <v>0</v>
      </c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72">
        <f t="shared" si="359"/>
        <v>0</v>
      </c>
      <c r="XV368" s="57">
        <f>XU368*'Bảng giá mua 2015'!WR367</f>
        <v>0</v>
      </c>
      <c r="XW368" s="53">
        <f>'Hàng tồn'!WS369</f>
        <v>0</v>
      </c>
      <c r="XX368" s="168">
        <f>XW368*'Bảng giá mua 2015'!WT367</f>
        <v>0</v>
      </c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72">
        <f t="shared" si="360"/>
        <v>0</v>
      </c>
      <c r="ZD368" s="57">
        <f>ZC368*'Bảng giá mua 2015'!XZ367</f>
        <v>0</v>
      </c>
      <c r="ZE368" s="53">
        <f>'Hàng tồn'!YA369</f>
        <v>0</v>
      </c>
      <c r="ZF368" s="168">
        <f>ZE368*'Bảng giá mua 2015'!YB367</f>
        <v>0</v>
      </c>
      <c r="ZG368" s="55"/>
      <c r="ZH368" s="55"/>
      <c r="ZI368" s="55"/>
      <c r="ZJ368" s="55"/>
      <c r="ZK368" s="55"/>
      <c r="ZL368" s="55"/>
      <c r="ZM368" s="55"/>
      <c r="ZN368" s="55"/>
      <c r="ZO368" s="55"/>
      <c r="ZP368" s="55"/>
      <c r="ZQ368" s="55"/>
      <c r="ZR368" s="55"/>
      <c r="ZS368" s="55"/>
      <c r="ZT368" s="55"/>
      <c r="ZU368" s="55"/>
      <c r="ZV368" s="55"/>
      <c r="ZW368" s="55"/>
      <c r="ZX368" s="55"/>
      <c r="ZY368" s="55"/>
      <c r="ZZ368" s="55"/>
      <c r="AAA368" s="55"/>
      <c r="AAB368" s="55"/>
      <c r="AAC368" s="55"/>
      <c r="AAD368" s="55"/>
      <c r="AAE368" s="55"/>
      <c r="AAF368" s="55"/>
      <c r="AAG368" s="55"/>
      <c r="AAH368" s="55"/>
      <c r="AAI368" s="55"/>
      <c r="AAJ368" s="55"/>
      <c r="AAK368" s="72">
        <f t="shared" si="361"/>
        <v>0</v>
      </c>
      <c r="AAL368" s="57">
        <f>AAK368*'Bảng giá mua 2015'!ZH367</f>
        <v>0</v>
      </c>
      <c r="AAM368" s="53">
        <f>'Hàng tồn'!ZI369</f>
        <v>0</v>
      </c>
      <c r="AAN368" s="168">
        <f>AAM368*'Bảng giá mua 2015'!ZJ367</f>
        <v>0</v>
      </c>
      <c r="AAO368" s="55"/>
      <c r="AAP368" s="55"/>
      <c r="AAQ368" s="55"/>
      <c r="AAR368" s="55"/>
      <c r="AAS368" s="55"/>
      <c r="AAT368" s="55"/>
      <c r="AAU368" s="55"/>
      <c r="AAV368" s="55"/>
      <c r="AAW368" s="55"/>
      <c r="AAX368" s="55"/>
      <c r="AAY368" s="55"/>
      <c r="AAZ368" s="55"/>
      <c r="ABA368" s="55"/>
      <c r="ABB368" s="55"/>
      <c r="ABC368" s="55"/>
      <c r="ABD368" s="55"/>
      <c r="ABE368" s="55"/>
      <c r="ABF368" s="55"/>
      <c r="ABG368" s="55"/>
      <c r="ABH368" s="55"/>
      <c r="ABI368" s="55"/>
      <c r="ABJ368" s="55"/>
      <c r="ABK368" s="55"/>
      <c r="ABL368" s="55"/>
      <c r="ABM368" s="55"/>
      <c r="ABN368" s="55"/>
      <c r="ABO368" s="55"/>
      <c r="ABP368" s="55"/>
      <c r="ABQ368" s="55"/>
      <c r="ABR368" s="55"/>
      <c r="ABS368" s="72">
        <f t="shared" si="362"/>
        <v>0</v>
      </c>
      <c r="ABT368" s="57">
        <f>ABS368*'Bảng giá mua 2015'!AAP367</f>
        <v>0</v>
      </c>
      <c r="ABU368" s="53">
        <f>'Hàng tồn'!AAQ369</f>
        <v>0</v>
      </c>
      <c r="ABV368" s="168">
        <f>ABU368*'Bảng giá mua 2015'!AAR367</f>
        <v>0</v>
      </c>
      <c r="ABW368" s="55"/>
      <c r="ABX368" s="55"/>
      <c r="ABY368" s="55"/>
      <c r="ABZ368" s="55"/>
      <c r="ACA368" s="55"/>
      <c r="ACB368" s="55"/>
      <c r="ACC368" s="55"/>
      <c r="ACD368" s="55"/>
      <c r="ACE368" s="55"/>
      <c r="ACF368" s="55"/>
      <c r="ACG368" s="55"/>
      <c r="ACH368" s="55"/>
      <c r="ACI368" s="55"/>
      <c r="ACJ368" s="55"/>
      <c r="ACK368" s="55"/>
      <c r="ACL368" s="55"/>
      <c r="ACM368" s="55"/>
      <c r="ACN368" s="55"/>
      <c r="ACO368" s="55"/>
      <c r="ACP368" s="55"/>
      <c r="ACQ368" s="55"/>
      <c r="ACR368" s="55"/>
      <c r="ACS368" s="55"/>
      <c r="ACT368" s="55"/>
      <c r="ACU368" s="55"/>
      <c r="ACV368" s="55"/>
      <c r="ACW368" s="55"/>
      <c r="ACX368" s="55"/>
      <c r="ACY368" s="55"/>
      <c r="ACZ368" s="55"/>
      <c r="ADA368" s="72">
        <f t="shared" si="363"/>
        <v>0</v>
      </c>
      <c r="ADB368" s="57">
        <f>ADA368*'Bảng giá mua 2015'!ABX367</f>
        <v>0</v>
      </c>
      <c r="ADC368" s="53">
        <f>'Hàng tồn'!ABY369</f>
        <v>0</v>
      </c>
      <c r="ADD368" s="168">
        <f>ADC368*'Bảng giá mua 2015'!ABZ367</f>
        <v>0</v>
      </c>
      <c r="ADE368" s="55"/>
      <c r="ADF368" s="55"/>
      <c r="ADG368" s="55"/>
      <c r="ADH368" s="55"/>
      <c r="ADI368" s="55"/>
      <c r="ADJ368" s="55"/>
      <c r="ADK368" s="55"/>
      <c r="ADL368" s="55"/>
      <c r="ADM368" s="55"/>
      <c r="ADN368" s="55"/>
      <c r="ADO368" s="55"/>
      <c r="ADP368" s="55"/>
      <c r="ADQ368" s="55"/>
      <c r="ADR368" s="55"/>
      <c r="ADS368" s="55"/>
      <c r="ADT368" s="55"/>
      <c r="ADU368" s="55"/>
      <c r="ADV368" s="55"/>
      <c r="ADW368" s="55"/>
      <c r="ADX368" s="55"/>
      <c r="ADY368" s="55"/>
      <c r="ADZ368" s="55"/>
      <c r="AEA368" s="55"/>
      <c r="AEB368" s="55"/>
      <c r="AEC368" s="55"/>
      <c r="AED368" s="55"/>
      <c r="AEE368" s="55"/>
      <c r="AEF368" s="55"/>
      <c r="AEG368" s="55"/>
      <c r="AEH368" s="55"/>
      <c r="AEI368" s="72">
        <f t="shared" si="364"/>
        <v>0</v>
      </c>
      <c r="AEJ368" s="57">
        <f>AEI368*'Bảng giá mua 2015'!ADF367</f>
        <v>0</v>
      </c>
      <c r="AEK368" s="53">
        <f>'Hàng tồn'!ADG369</f>
        <v>0</v>
      </c>
      <c r="AEL368" s="168">
        <f>AEK368*'Bảng giá mua 2015'!ADH367</f>
        <v>0</v>
      </c>
      <c r="AEM368" s="55"/>
      <c r="AEN368" s="55"/>
      <c r="AEO368" s="55"/>
      <c r="AEP368" s="55"/>
      <c r="AEQ368" s="55"/>
      <c r="AER368" s="55"/>
      <c r="AES368" s="55"/>
      <c r="AET368" s="55"/>
      <c r="AEU368" s="55"/>
      <c r="AEV368" s="55"/>
      <c r="AEW368" s="55"/>
      <c r="AEX368" s="55"/>
      <c r="AEY368" s="55"/>
      <c r="AEZ368" s="55"/>
      <c r="AFA368" s="55"/>
      <c r="AFB368" s="55"/>
      <c r="AFC368" s="55"/>
      <c r="AFD368" s="55"/>
      <c r="AFE368" s="55"/>
      <c r="AFF368" s="55"/>
      <c r="AFG368" s="55"/>
      <c r="AFH368" s="55"/>
      <c r="AFI368" s="55"/>
      <c r="AFJ368" s="55"/>
      <c r="AFK368" s="55"/>
      <c r="AFL368" s="55"/>
      <c r="AFM368" s="55"/>
      <c r="AFN368" s="55"/>
      <c r="AFO368" s="55"/>
      <c r="AFP368" s="55"/>
      <c r="AFQ368" s="72">
        <f t="shared" si="365"/>
        <v>0</v>
      </c>
      <c r="AFR368" s="57">
        <f>AFQ368*'Bảng giá mua 2015'!AEN367</f>
        <v>0</v>
      </c>
      <c r="AFS368" s="53">
        <f>'Hàng tồn'!AEO369</f>
        <v>0</v>
      </c>
      <c r="AFT368" s="168">
        <f>AFS368*'Bảng giá mua 2015'!AEP367</f>
        <v>0</v>
      </c>
      <c r="AFU368" s="55"/>
      <c r="AFV368" s="55"/>
      <c r="AFW368" s="55"/>
      <c r="AFX368" s="55"/>
      <c r="AFY368" s="55"/>
      <c r="AFZ368" s="55"/>
      <c r="AGA368" s="55"/>
      <c r="AGB368" s="55"/>
      <c r="AGC368" s="55"/>
      <c r="AGD368" s="55"/>
      <c r="AGE368" s="55"/>
      <c r="AGF368" s="55"/>
      <c r="AGG368" s="55"/>
      <c r="AGH368" s="55"/>
      <c r="AGI368" s="55"/>
      <c r="AGJ368" s="55"/>
      <c r="AGK368" s="55"/>
      <c r="AGL368" s="55"/>
      <c r="AGM368" s="55"/>
      <c r="AGN368" s="55"/>
      <c r="AGO368" s="55"/>
      <c r="AGP368" s="55"/>
      <c r="AGQ368" s="55"/>
      <c r="AGR368" s="55"/>
      <c r="AGS368" s="55"/>
      <c r="AGT368" s="55"/>
      <c r="AGU368" s="55"/>
      <c r="AGV368" s="55"/>
      <c r="AGW368" s="55"/>
      <c r="AGX368" s="55"/>
      <c r="AGY368" s="72">
        <f t="shared" si="366"/>
        <v>0</v>
      </c>
      <c r="AGZ368" s="57">
        <f>AGY368*'Bảng giá mua 2015'!AFV367</f>
        <v>0</v>
      </c>
      <c r="AHA368" s="53">
        <f>'Hàng tồn'!AFW369</f>
        <v>0</v>
      </c>
      <c r="AHB368" s="168">
        <f>AHA368*'Bảng giá mua 2015'!AFX367</f>
        <v>0</v>
      </c>
      <c r="AHC368" s="55"/>
      <c r="AHD368" s="55"/>
      <c r="AHE368" s="55"/>
      <c r="AHF368" s="55"/>
      <c r="AHG368" s="55"/>
      <c r="AHH368" s="55"/>
      <c r="AHI368" s="55"/>
      <c r="AHJ368" s="55"/>
      <c r="AHK368" s="55"/>
      <c r="AHL368" s="55"/>
      <c r="AHM368" s="55"/>
      <c r="AHN368" s="55"/>
      <c r="AHO368" s="55">
        <v>1</v>
      </c>
      <c r="AHP368" s="55"/>
      <c r="AHQ368" s="55"/>
      <c r="AHR368" s="55"/>
      <c r="AHS368" s="55"/>
      <c r="AHT368" s="55"/>
      <c r="AHU368" s="55"/>
      <c r="AHV368" s="55"/>
      <c r="AHW368" s="55"/>
      <c r="AHX368" s="55"/>
      <c r="AHY368" s="55"/>
      <c r="AHZ368" s="55"/>
      <c r="AIA368" s="55"/>
      <c r="AIB368" s="55"/>
      <c r="AIC368" s="55"/>
      <c r="AID368" s="55"/>
      <c r="AIE368" s="55"/>
      <c r="AIF368" s="55"/>
      <c r="AIG368" s="72">
        <f t="shared" si="367"/>
        <v>1</v>
      </c>
      <c r="AIH368" s="57">
        <f>AIG368*'Bảng giá bán 2015'!AC367</f>
        <v>0</v>
      </c>
      <c r="AII368" s="53">
        <f>'Hàng tồn'!AHE369</f>
        <v>0</v>
      </c>
      <c r="AIJ368" s="168">
        <f>AII368*'Bảng giá bán 2015'!AD367</f>
        <v>0</v>
      </c>
      <c r="AIK368" s="55"/>
      <c r="AIL368" s="55"/>
      <c r="AIM368" s="55"/>
      <c r="AIN368" s="55">
        <v>1</v>
      </c>
      <c r="AIO368" s="55"/>
      <c r="AIP368" s="55"/>
      <c r="AIQ368" s="55"/>
      <c r="AIR368" s="55">
        <v>1</v>
      </c>
      <c r="AIS368" s="55"/>
      <c r="AIT368" s="55"/>
      <c r="AIU368" s="55">
        <v>1</v>
      </c>
      <c r="AIV368" s="55"/>
      <c r="AIW368" s="55">
        <v>1</v>
      </c>
      <c r="AIX368" s="55"/>
      <c r="AIY368" s="55"/>
      <c r="AIZ368" s="55"/>
      <c r="AJA368" s="55"/>
      <c r="AJB368" s="55"/>
      <c r="AJC368" s="55"/>
      <c r="AJD368" s="55"/>
      <c r="AJE368" s="55"/>
      <c r="AJF368" s="55"/>
      <c r="AJG368" s="55"/>
      <c r="AJH368" s="55"/>
      <c r="AJI368" s="55"/>
      <c r="AJJ368" s="55"/>
      <c r="AJK368" s="55"/>
      <c r="AJL368" s="55"/>
      <c r="AJM368" s="55"/>
      <c r="AJN368" s="55"/>
      <c r="AJO368" s="72">
        <f t="shared" si="368"/>
        <v>4</v>
      </c>
      <c r="AJP368" s="57">
        <f>AJO368*'Bảng giá bán 2015'!AD367</f>
        <v>0</v>
      </c>
      <c r="AJQ368" s="53">
        <f>'Hàng tồn'!AIM369</f>
        <v>0</v>
      </c>
      <c r="AJR368" s="168">
        <f>AJQ368*'Bảng giá mua 2015'!AIN367</f>
        <v>0</v>
      </c>
      <c r="AJS368" s="55"/>
      <c r="AJT368" s="55"/>
      <c r="AJU368" s="55"/>
      <c r="AJV368" s="55"/>
      <c r="AJW368" s="55"/>
      <c r="AJX368" s="55"/>
      <c r="AJY368" s="55"/>
      <c r="AJZ368" s="55"/>
      <c r="AKA368" s="55"/>
      <c r="AKB368" s="55"/>
      <c r="AKC368" s="55"/>
      <c r="AKD368" s="55"/>
      <c r="AKE368" s="55"/>
      <c r="AKF368" s="55"/>
      <c r="AKG368" s="55"/>
      <c r="AKH368" s="55"/>
      <c r="AKI368" s="55"/>
      <c r="AKJ368" s="55"/>
      <c r="AKK368" s="55"/>
      <c r="AKL368" s="55"/>
      <c r="AKM368" s="55"/>
      <c r="AKN368" s="55"/>
      <c r="AKO368" s="55"/>
      <c r="AKP368" s="55"/>
      <c r="AKQ368" s="55"/>
      <c r="AKR368" s="55"/>
      <c r="AKS368" s="55"/>
      <c r="AKT368" s="55"/>
      <c r="AKU368" s="55"/>
      <c r="AKV368" s="55"/>
      <c r="AKW368" s="72">
        <f t="shared" si="369"/>
        <v>0</v>
      </c>
      <c r="AKX368" s="57">
        <f>AKW368*'Bảng giá bán 2015'!BL367</f>
        <v>0</v>
      </c>
      <c r="AKY368" s="53">
        <f>'Hàng tồn'!AJU369</f>
        <v>0</v>
      </c>
      <c r="AKZ368" s="168">
        <f>AKY368*'Bảng giá mua 2015'!AJV367</f>
        <v>0</v>
      </c>
      <c r="ALA368" s="55"/>
      <c r="ALB368" s="55"/>
      <c r="ALC368" s="55"/>
      <c r="ALD368" s="55"/>
      <c r="ALE368" s="55"/>
      <c r="ALF368" s="55"/>
      <c r="ALG368" s="55"/>
      <c r="ALH368" s="55"/>
      <c r="ALI368" s="55"/>
      <c r="ALJ368" s="55"/>
      <c r="ALK368" s="55"/>
      <c r="ALL368" s="55"/>
      <c r="ALM368" s="55"/>
      <c r="ALN368" s="55"/>
      <c r="ALO368" s="55"/>
      <c r="ALP368" s="55"/>
      <c r="ALQ368" s="55"/>
      <c r="ALR368" s="55"/>
      <c r="ALS368" s="55"/>
      <c r="ALT368" s="55"/>
      <c r="ALU368" s="55"/>
      <c r="ALV368" s="55"/>
      <c r="ALW368" s="55"/>
      <c r="ALX368" s="55"/>
      <c r="ALY368" s="55"/>
      <c r="ALZ368" s="55"/>
      <c r="AMA368" s="55"/>
      <c r="AMB368" s="55"/>
      <c r="AMC368" s="55"/>
      <c r="AMD368" s="55"/>
      <c r="AME368" s="72">
        <f t="shared" si="370"/>
        <v>0</v>
      </c>
      <c r="AMF368" s="57">
        <f>AME368*'Bảng giá bán 2015'!CT367</f>
        <v>0</v>
      </c>
      <c r="AMG368" s="53">
        <f>'Hàng tồn'!ALC369</f>
        <v>0</v>
      </c>
      <c r="AMH368" s="168">
        <f>AMG368*'Bảng giá mua 2015'!ALD367</f>
        <v>0</v>
      </c>
      <c r="AMI368" s="55"/>
      <c r="AMJ368" s="55"/>
      <c r="AMK368" s="55"/>
      <c r="AML368" s="55"/>
      <c r="AMM368" s="55"/>
      <c r="AMN368" s="55"/>
      <c r="AMO368" s="55"/>
      <c r="AMP368" s="55"/>
      <c r="AMQ368" s="55"/>
      <c r="AMR368" s="55"/>
      <c r="AMS368" s="55"/>
      <c r="AMT368" s="55"/>
      <c r="AMU368" s="55"/>
      <c r="AMV368" s="55"/>
      <c r="AMW368" s="55"/>
      <c r="AMX368" s="55"/>
      <c r="AMY368" s="55"/>
      <c r="AMZ368" s="55"/>
      <c r="ANA368" s="55"/>
      <c r="ANB368" s="55"/>
      <c r="ANC368" s="55"/>
      <c r="AND368" s="55"/>
      <c r="ANE368" s="55"/>
      <c r="ANF368" s="55"/>
      <c r="ANG368" s="55"/>
      <c r="ANH368" s="55"/>
      <c r="ANI368" s="55"/>
      <c r="ANJ368" s="55"/>
      <c r="ANK368" s="55"/>
      <c r="ANL368" s="55"/>
      <c r="ANM368" s="72">
        <f t="shared" si="371"/>
        <v>0</v>
      </c>
      <c r="ANN368" s="57">
        <f>ANM368*'Bảng giá bán 2015'!EB367</f>
        <v>0</v>
      </c>
      <c r="ANO368" s="53">
        <f>'Hàng tồn'!AMK369</f>
        <v>0</v>
      </c>
      <c r="ANP368" s="168">
        <f>ANO368*'Bảng giá mua 2015'!AML367</f>
        <v>0</v>
      </c>
    </row>
    <row r="369" spans="1:1056" ht="14.4" customHeight="1" x14ac:dyDescent="0.3">
      <c r="A369" s="129" t="s">
        <v>16</v>
      </c>
      <c r="B369" s="58" t="s">
        <v>14</v>
      </c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72">
        <f t="shared" si="341"/>
        <v>0</v>
      </c>
      <c r="AH369" s="57">
        <f>AG369*'Bảng giá mua 2015'!D368</f>
        <v>0</v>
      </c>
      <c r="AI369" s="53">
        <f>'Hàng tồn'!E370</f>
        <v>0</v>
      </c>
      <c r="AJ369" s="168">
        <f>AI369*'Bảng giá mua 2015'!F368</f>
        <v>0</v>
      </c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72">
        <f t="shared" si="342"/>
        <v>0</v>
      </c>
      <c r="BP369" s="57">
        <f>BO369*'Bảng giá mua 2015'!AL368</f>
        <v>0</v>
      </c>
      <c r="BQ369" s="53">
        <f>'Hàng tồn'!AM370</f>
        <v>0</v>
      </c>
      <c r="BR369" s="168">
        <f>BQ369*'Bảng giá mua 2015'!AN368</f>
        <v>0</v>
      </c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72">
        <f t="shared" si="343"/>
        <v>0</v>
      </c>
      <c r="CX369" s="57">
        <f>CW369*'Bảng giá mua 2015'!BT368</f>
        <v>0</v>
      </c>
      <c r="CY369" s="53">
        <f>'Hàng tồn'!BU370</f>
        <v>0</v>
      </c>
      <c r="CZ369" s="168">
        <f>CY369*'Bảng giá mua 2015'!BV368</f>
        <v>0</v>
      </c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72">
        <f t="shared" si="344"/>
        <v>0</v>
      </c>
      <c r="EF369" s="57">
        <f>EE369*'Bảng giá mua 2015'!DB368</f>
        <v>0</v>
      </c>
      <c r="EG369" s="53">
        <f>'Hàng tồn'!DC370</f>
        <v>0</v>
      </c>
      <c r="EH369" s="168">
        <f>EG369*'Bảng giá mua 2015'!DD368</f>
        <v>0</v>
      </c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72">
        <f t="shared" si="345"/>
        <v>0</v>
      </c>
      <c r="FN369" s="57">
        <f>FM369*'Bảng giá mua 2015'!EJ368</f>
        <v>0</v>
      </c>
      <c r="FO369" s="53">
        <f>'Hàng tồn'!EK370</f>
        <v>0</v>
      </c>
      <c r="FP369" s="168">
        <f>FO369*'Bảng giá mua 2015'!EL368</f>
        <v>0</v>
      </c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72">
        <f t="shared" si="346"/>
        <v>0</v>
      </c>
      <c r="GV369" s="57">
        <f>GU369*'Bảng giá mua 2015'!FR368</f>
        <v>0</v>
      </c>
      <c r="GW369" s="53">
        <f>'Hàng tồn'!FS370</f>
        <v>0</v>
      </c>
      <c r="GX369" s="168">
        <f>GW369*'Bảng giá mua 2015'!FT368</f>
        <v>0</v>
      </c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72">
        <f t="shared" si="347"/>
        <v>0</v>
      </c>
      <c r="ID369" s="57">
        <f>IC369*'Bảng giá mua 2015'!GZ368</f>
        <v>0</v>
      </c>
      <c r="IE369" s="53">
        <f>'Hàng tồn'!HA370</f>
        <v>0</v>
      </c>
      <c r="IF369" s="168">
        <f>IE369*'Bảng giá mua 2015'!HB368</f>
        <v>0</v>
      </c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72">
        <f t="shared" si="348"/>
        <v>0</v>
      </c>
      <c r="JL369" s="57">
        <f>JK369*'Bảng giá mua 2015'!IH368</f>
        <v>0</v>
      </c>
      <c r="JM369" s="53">
        <f>'Hàng tồn'!II370</f>
        <v>0</v>
      </c>
      <c r="JN369" s="168">
        <f>JM369*'Bảng giá mua 2015'!IJ368</f>
        <v>0</v>
      </c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72">
        <f t="shared" si="349"/>
        <v>0</v>
      </c>
      <c r="KT369" s="57">
        <f>KS369*'Bảng giá mua 2015'!JP368</f>
        <v>0</v>
      </c>
      <c r="KU369" s="53">
        <f>'Hàng tồn'!JQ370</f>
        <v>0</v>
      </c>
      <c r="KV369" s="168">
        <f>KU369*'Bảng giá mua 2015'!JR368</f>
        <v>0</v>
      </c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72">
        <f t="shared" si="350"/>
        <v>0</v>
      </c>
      <c r="MB369" s="57">
        <f>MA369*'Bảng giá mua 2015'!KX368</f>
        <v>0</v>
      </c>
      <c r="MC369" s="53">
        <f>'Hàng tồn'!KY370</f>
        <v>0</v>
      </c>
      <c r="MD369" s="168">
        <f>MC369*'Bảng giá mua 2015'!KZ368</f>
        <v>0</v>
      </c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72">
        <f t="shared" si="351"/>
        <v>0</v>
      </c>
      <c r="NJ369" s="57">
        <f>NI369*'Bảng giá mua 2015'!MF368</f>
        <v>0</v>
      </c>
      <c r="NK369" s="53">
        <f>'Hàng tồn'!MG370</f>
        <v>0</v>
      </c>
      <c r="NL369" s="168">
        <f>NK369*'Bảng giá mua 2015'!MH368</f>
        <v>0</v>
      </c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72">
        <f t="shared" si="352"/>
        <v>0</v>
      </c>
      <c r="OR369" s="57">
        <f>OQ369*'Bảng giá mua 2015'!NN368</f>
        <v>0</v>
      </c>
      <c r="OS369" s="53">
        <f>'Hàng tồn'!NO370</f>
        <v>0</v>
      </c>
      <c r="OT369" s="168">
        <f>OS369*'Bảng giá mua 2015'!NP368</f>
        <v>0</v>
      </c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72">
        <f t="shared" si="353"/>
        <v>0</v>
      </c>
      <c r="PZ369" s="57">
        <f>PY369*'Bảng giá mua 2015'!OV368</f>
        <v>0</v>
      </c>
      <c r="QA369" s="53">
        <f>'Hàng tồn'!OW370</f>
        <v>0</v>
      </c>
      <c r="QB369" s="168">
        <f>QA369*'Bảng giá mua 2015'!OX368</f>
        <v>0</v>
      </c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72">
        <f t="shared" si="354"/>
        <v>0</v>
      </c>
      <c r="RH369" s="57">
        <f>RG369*'Bảng giá mua 2015'!QD368</f>
        <v>0</v>
      </c>
      <c r="RI369" s="53">
        <f>'Hàng tồn'!QE370</f>
        <v>0</v>
      </c>
      <c r="RJ369" s="168">
        <f>RI369*'Bảng giá mua 2015'!QF368</f>
        <v>0</v>
      </c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72">
        <f t="shared" si="355"/>
        <v>0</v>
      </c>
      <c r="SP369" s="57">
        <f>SO369*'Bảng giá mua 2015'!RL368</f>
        <v>0</v>
      </c>
      <c r="SQ369" s="53">
        <f>'Hàng tồn'!RM370</f>
        <v>0</v>
      </c>
      <c r="SR369" s="168">
        <f>SQ369*'Bảng giá mua 2015'!RN368</f>
        <v>0</v>
      </c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72">
        <f t="shared" si="356"/>
        <v>0</v>
      </c>
      <c r="TX369" s="57">
        <f>TW369*'Bảng giá mua 2015'!ST368</f>
        <v>0</v>
      </c>
      <c r="TY369" s="53">
        <f>'Hàng tồn'!SU370</f>
        <v>0</v>
      </c>
      <c r="TZ369" s="168">
        <f>TY369*'Bảng giá mua 2015'!SV368</f>
        <v>0</v>
      </c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72">
        <f t="shared" si="357"/>
        <v>0</v>
      </c>
      <c r="VF369" s="57">
        <f>VE369*'Bảng giá mua 2015'!UB368</f>
        <v>0</v>
      </c>
      <c r="VG369" s="53">
        <f>'Hàng tồn'!UC370</f>
        <v>0</v>
      </c>
      <c r="VH369" s="168">
        <f>VG369*'Bảng giá mua 2015'!UD368</f>
        <v>0</v>
      </c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72">
        <f t="shared" si="358"/>
        <v>0</v>
      </c>
      <c r="WN369" s="57">
        <f>WM369*'Bảng giá mua 2015'!VJ368</f>
        <v>0</v>
      </c>
      <c r="WO369" s="53">
        <f>'Hàng tồn'!VK370</f>
        <v>0</v>
      </c>
      <c r="WP369" s="168">
        <f>WO369*'Bảng giá mua 2015'!VL368</f>
        <v>0</v>
      </c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72">
        <f t="shared" si="359"/>
        <v>0</v>
      </c>
      <c r="XV369" s="57">
        <f>XU369*'Bảng giá mua 2015'!WR368</f>
        <v>0</v>
      </c>
      <c r="XW369" s="53">
        <f>'Hàng tồn'!WS370</f>
        <v>0</v>
      </c>
      <c r="XX369" s="168">
        <f>XW369*'Bảng giá mua 2015'!WT368</f>
        <v>0</v>
      </c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72">
        <f t="shared" si="360"/>
        <v>0</v>
      </c>
      <c r="ZD369" s="57">
        <f>ZC369*'Bảng giá mua 2015'!XZ368</f>
        <v>0</v>
      </c>
      <c r="ZE369" s="53">
        <f>'Hàng tồn'!YA370</f>
        <v>0</v>
      </c>
      <c r="ZF369" s="168">
        <f>ZE369*'Bảng giá mua 2015'!YB368</f>
        <v>0</v>
      </c>
      <c r="ZG369" s="55"/>
      <c r="ZH369" s="55"/>
      <c r="ZI369" s="55"/>
      <c r="ZJ369" s="55"/>
      <c r="ZK369" s="55"/>
      <c r="ZL369" s="55"/>
      <c r="ZM369" s="55"/>
      <c r="ZN369" s="55"/>
      <c r="ZO369" s="55"/>
      <c r="ZP369" s="55"/>
      <c r="ZQ369" s="55"/>
      <c r="ZR369" s="55"/>
      <c r="ZS369" s="55"/>
      <c r="ZT369" s="55"/>
      <c r="ZU369" s="55"/>
      <c r="ZV369" s="55"/>
      <c r="ZW369" s="55"/>
      <c r="ZX369" s="55"/>
      <c r="ZY369" s="55"/>
      <c r="ZZ369" s="55"/>
      <c r="AAA369" s="55"/>
      <c r="AAB369" s="55"/>
      <c r="AAC369" s="55"/>
      <c r="AAD369" s="55"/>
      <c r="AAE369" s="55"/>
      <c r="AAF369" s="55"/>
      <c r="AAG369" s="55"/>
      <c r="AAH369" s="55"/>
      <c r="AAI369" s="55"/>
      <c r="AAJ369" s="55"/>
      <c r="AAK369" s="72">
        <f t="shared" si="361"/>
        <v>0</v>
      </c>
      <c r="AAL369" s="57">
        <f>AAK369*'Bảng giá mua 2015'!ZH368</f>
        <v>0</v>
      </c>
      <c r="AAM369" s="53">
        <f>'Hàng tồn'!ZI370</f>
        <v>0</v>
      </c>
      <c r="AAN369" s="168">
        <f>AAM369*'Bảng giá mua 2015'!ZJ368</f>
        <v>0</v>
      </c>
      <c r="AAO369" s="55"/>
      <c r="AAP369" s="55"/>
      <c r="AAQ369" s="55"/>
      <c r="AAR369" s="55"/>
      <c r="AAS369" s="55"/>
      <c r="AAT369" s="55"/>
      <c r="AAU369" s="55"/>
      <c r="AAV369" s="55"/>
      <c r="AAW369" s="55"/>
      <c r="AAX369" s="55"/>
      <c r="AAY369" s="55"/>
      <c r="AAZ369" s="55"/>
      <c r="ABA369" s="55"/>
      <c r="ABB369" s="55"/>
      <c r="ABC369" s="55"/>
      <c r="ABD369" s="55"/>
      <c r="ABE369" s="55"/>
      <c r="ABF369" s="55"/>
      <c r="ABG369" s="55"/>
      <c r="ABH369" s="55"/>
      <c r="ABI369" s="55"/>
      <c r="ABJ369" s="55"/>
      <c r="ABK369" s="55"/>
      <c r="ABL369" s="55"/>
      <c r="ABM369" s="55"/>
      <c r="ABN369" s="55"/>
      <c r="ABO369" s="55"/>
      <c r="ABP369" s="55"/>
      <c r="ABQ369" s="55"/>
      <c r="ABR369" s="55"/>
      <c r="ABS369" s="72">
        <f t="shared" si="362"/>
        <v>0</v>
      </c>
      <c r="ABT369" s="57">
        <f>ABS369*'Bảng giá mua 2015'!AAP368</f>
        <v>0</v>
      </c>
      <c r="ABU369" s="53">
        <f>'Hàng tồn'!AAQ370</f>
        <v>0</v>
      </c>
      <c r="ABV369" s="168">
        <f>ABU369*'Bảng giá mua 2015'!AAR368</f>
        <v>0</v>
      </c>
      <c r="ABW369" s="55"/>
      <c r="ABX369" s="55"/>
      <c r="ABY369" s="55"/>
      <c r="ABZ369" s="55"/>
      <c r="ACA369" s="55"/>
      <c r="ACB369" s="55"/>
      <c r="ACC369" s="55"/>
      <c r="ACD369" s="55"/>
      <c r="ACE369" s="55"/>
      <c r="ACF369" s="55"/>
      <c r="ACG369" s="55"/>
      <c r="ACH369" s="55"/>
      <c r="ACI369" s="55"/>
      <c r="ACJ369" s="55"/>
      <c r="ACK369" s="55"/>
      <c r="ACL369" s="55"/>
      <c r="ACM369" s="55"/>
      <c r="ACN369" s="55"/>
      <c r="ACO369" s="55"/>
      <c r="ACP369" s="55"/>
      <c r="ACQ369" s="55"/>
      <c r="ACR369" s="55"/>
      <c r="ACS369" s="55"/>
      <c r="ACT369" s="55"/>
      <c r="ACU369" s="55"/>
      <c r="ACV369" s="55"/>
      <c r="ACW369" s="55"/>
      <c r="ACX369" s="55"/>
      <c r="ACY369" s="55"/>
      <c r="ACZ369" s="55"/>
      <c r="ADA369" s="72">
        <f t="shared" si="363"/>
        <v>0</v>
      </c>
      <c r="ADB369" s="57">
        <f>ADA369*'Bảng giá mua 2015'!ABX368</f>
        <v>0</v>
      </c>
      <c r="ADC369" s="53">
        <f>'Hàng tồn'!ABY370</f>
        <v>0</v>
      </c>
      <c r="ADD369" s="168">
        <f>ADC369*'Bảng giá mua 2015'!ABZ368</f>
        <v>0</v>
      </c>
      <c r="ADE369" s="55"/>
      <c r="ADF369" s="55"/>
      <c r="ADG369" s="55"/>
      <c r="ADH369" s="55"/>
      <c r="ADI369" s="55"/>
      <c r="ADJ369" s="55"/>
      <c r="ADK369" s="55"/>
      <c r="ADL369" s="55"/>
      <c r="ADM369" s="55"/>
      <c r="ADN369" s="55"/>
      <c r="ADO369" s="55"/>
      <c r="ADP369" s="55"/>
      <c r="ADQ369" s="55"/>
      <c r="ADR369" s="55"/>
      <c r="ADS369" s="55"/>
      <c r="ADT369" s="55"/>
      <c r="ADU369" s="55"/>
      <c r="ADV369" s="55"/>
      <c r="ADW369" s="55"/>
      <c r="ADX369" s="55"/>
      <c r="ADY369" s="55"/>
      <c r="ADZ369" s="55"/>
      <c r="AEA369" s="55"/>
      <c r="AEB369" s="55"/>
      <c r="AEC369" s="55"/>
      <c r="AED369" s="55"/>
      <c r="AEE369" s="55"/>
      <c r="AEF369" s="55"/>
      <c r="AEG369" s="55"/>
      <c r="AEH369" s="55"/>
      <c r="AEI369" s="72">
        <f t="shared" si="364"/>
        <v>0</v>
      </c>
      <c r="AEJ369" s="57">
        <f>AEI369*'Bảng giá mua 2015'!ADF368</f>
        <v>0</v>
      </c>
      <c r="AEK369" s="53">
        <f>'Hàng tồn'!ADG370</f>
        <v>0</v>
      </c>
      <c r="AEL369" s="168">
        <f>AEK369*'Bảng giá mua 2015'!ADH368</f>
        <v>0</v>
      </c>
      <c r="AEM369" s="55"/>
      <c r="AEN369" s="55"/>
      <c r="AEO369" s="55"/>
      <c r="AEP369" s="55"/>
      <c r="AEQ369" s="55"/>
      <c r="AER369" s="55"/>
      <c r="AES369" s="55"/>
      <c r="AET369" s="55"/>
      <c r="AEU369" s="55"/>
      <c r="AEV369" s="55"/>
      <c r="AEW369" s="55"/>
      <c r="AEX369" s="55"/>
      <c r="AEY369" s="55"/>
      <c r="AEZ369" s="55"/>
      <c r="AFA369" s="55"/>
      <c r="AFB369" s="55"/>
      <c r="AFC369" s="55"/>
      <c r="AFD369" s="55"/>
      <c r="AFE369" s="55"/>
      <c r="AFF369" s="55"/>
      <c r="AFG369" s="55"/>
      <c r="AFH369" s="55"/>
      <c r="AFI369" s="55"/>
      <c r="AFJ369" s="55"/>
      <c r="AFK369" s="55"/>
      <c r="AFL369" s="55"/>
      <c r="AFM369" s="55"/>
      <c r="AFN369" s="55"/>
      <c r="AFO369" s="55"/>
      <c r="AFP369" s="55"/>
      <c r="AFQ369" s="72">
        <f t="shared" si="365"/>
        <v>0</v>
      </c>
      <c r="AFR369" s="57">
        <f>AFQ369*'Bảng giá mua 2015'!AEN368</f>
        <v>0</v>
      </c>
      <c r="AFS369" s="53">
        <f>'Hàng tồn'!AEO370</f>
        <v>0</v>
      </c>
      <c r="AFT369" s="168">
        <f>AFS369*'Bảng giá mua 2015'!AEP368</f>
        <v>0</v>
      </c>
      <c r="AFU369" s="55"/>
      <c r="AFV369" s="55"/>
      <c r="AFW369" s="55"/>
      <c r="AFX369" s="55"/>
      <c r="AFY369" s="55"/>
      <c r="AFZ369" s="55"/>
      <c r="AGA369" s="55"/>
      <c r="AGB369" s="55"/>
      <c r="AGC369" s="55"/>
      <c r="AGD369" s="55"/>
      <c r="AGE369" s="55"/>
      <c r="AGF369" s="55"/>
      <c r="AGG369" s="55"/>
      <c r="AGH369" s="55"/>
      <c r="AGI369" s="55"/>
      <c r="AGJ369" s="55"/>
      <c r="AGK369" s="55"/>
      <c r="AGL369" s="55"/>
      <c r="AGM369" s="55"/>
      <c r="AGN369" s="55"/>
      <c r="AGO369" s="55"/>
      <c r="AGP369" s="55"/>
      <c r="AGQ369" s="55"/>
      <c r="AGR369" s="55"/>
      <c r="AGS369" s="55"/>
      <c r="AGT369" s="55"/>
      <c r="AGU369" s="55"/>
      <c r="AGV369" s="55"/>
      <c r="AGW369" s="55"/>
      <c r="AGX369" s="55"/>
      <c r="AGY369" s="72">
        <f t="shared" si="366"/>
        <v>0</v>
      </c>
      <c r="AGZ369" s="57">
        <f>AGY369*'Bảng giá mua 2015'!AFV368</f>
        <v>0</v>
      </c>
      <c r="AHA369" s="53">
        <f>'Hàng tồn'!AFW370</f>
        <v>0</v>
      </c>
      <c r="AHB369" s="168">
        <f>AHA369*'Bảng giá mua 2015'!AFX368</f>
        <v>0</v>
      </c>
      <c r="AHC369" s="55"/>
      <c r="AHD369" s="55"/>
      <c r="AHE369" s="55"/>
      <c r="AHF369" s="55"/>
      <c r="AHG369" s="55"/>
      <c r="AHH369" s="55"/>
      <c r="AHI369" s="55"/>
      <c r="AHJ369" s="55"/>
      <c r="AHK369" s="55"/>
      <c r="AHL369" s="55"/>
      <c r="AHM369" s="55"/>
      <c r="AHN369" s="55"/>
      <c r="AHO369" s="55"/>
      <c r="AHP369" s="55"/>
      <c r="AHQ369" s="55"/>
      <c r="AHR369" s="55"/>
      <c r="AHS369" s="55"/>
      <c r="AHT369" s="55"/>
      <c r="AHU369" s="55"/>
      <c r="AHV369" s="55"/>
      <c r="AHW369" s="55"/>
      <c r="AHX369" s="55"/>
      <c r="AHY369" s="55"/>
      <c r="AHZ369" s="55"/>
      <c r="AIA369" s="55"/>
      <c r="AIB369" s="55"/>
      <c r="AIC369" s="55"/>
      <c r="AID369" s="55"/>
      <c r="AIE369" s="55"/>
      <c r="AIF369" s="55"/>
      <c r="AIG369" s="72">
        <f t="shared" si="367"/>
        <v>0</v>
      </c>
      <c r="AIH369" s="57">
        <f>AIG369*'Bảng giá bán 2015'!AC368</f>
        <v>0</v>
      </c>
      <c r="AII369" s="53">
        <f>'Hàng tồn'!AHE370</f>
        <v>0</v>
      </c>
      <c r="AIJ369" s="168">
        <f>AII369*'Bảng giá bán 2015'!AD368</f>
        <v>0</v>
      </c>
      <c r="AIK369" s="55"/>
      <c r="AIL369" s="55"/>
      <c r="AIM369" s="55"/>
      <c r="AIN369" s="55"/>
      <c r="AIO369" s="55"/>
      <c r="AIP369" s="55"/>
      <c r="AIQ369" s="55"/>
      <c r="AIR369" s="55"/>
      <c r="AIS369" s="55"/>
      <c r="AIT369" s="55"/>
      <c r="AIU369" s="55"/>
      <c r="AIV369" s="55"/>
      <c r="AIW369" s="55">
        <v>0.25</v>
      </c>
      <c r="AIX369" s="55"/>
      <c r="AIY369" s="55"/>
      <c r="AIZ369" s="55"/>
      <c r="AJA369" s="55"/>
      <c r="AJB369" s="55"/>
      <c r="AJC369" s="55"/>
      <c r="AJD369" s="55"/>
      <c r="AJE369" s="55"/>
      <c r="AJF369" s="55"/>
      <c r="AJG369" s="55"/>
      <c r="AJH369" s="55"/>
      <c r="AJI369" s="55"/>
      <c r="AJJ369" s="55"/>
      <c r="AJK369" s="55"/>
      <c r="AJL369" s="55"/>
      <c r="AJM369" s="55"/>
      <c r="AJN369" s="55"/>
      <c r="AJO369" s="72">
        <f t="shared" si="368"/>
        <v>0.25</v>
      </c>
      <c r="AJP369" s="57">
        <f>AJO369*'Bảng giá bán 2015'!AD368</f>
        <v>0</v>
      </c>
      <c r="AJQ369" s="53">
        <f>'Hàng tồn'!AIM370</f>
        <v>0</v>
      </c>
      <c r="AJR369" s="168">
        <f>AJQ369*'Bảng giá mua 2015'!AIN368</f>
        <v>0</v>
      </c>
      <c r="AJS369" s="55"/>
      <c r="AJT369" s="55"/>
      <c r="AJU369" s="55"/>
      <c r="AJV369" s="55"/>
      <c r="AJW369" s="55"/>
      <c r="AJX369" s="55"/>
      <c r="AJY369" s="55"/>
      <c r="AJZ369" s="55"/>
      <c r="AKA369" s="55"/>
      <c r="AKB369" s="55"/>
      <c r="AKC369" s="55"/>
      <c r="AKD369" s="55"/>
      <c r="AKE369" s="55"/>
      <c r="AKF369" s="55"/>
      <c r="AKG369" s="55"/>
      <c r="AKH369" s="55"/>
      <c r="AKI369" s="55"/>
      <c r="AKJ369" s="55"/>
      <c r="AKK369" s="55"/>
      <c r="AKL369" s="55"/>
      <c r="AKM369" s="55"/>
      <c r="AKN369" s="55"/>
      <c r="AKO369" s="55"/>
      <c r="AKP369" s="55"/>
      <c r="AKQ369" s="55"/>
      <c r="AKR369" s="55"/>
      <c r="AKS369" s="55"/>
      <c r="AKT369" s="55"/>
      <c r="AKU369" s="55"/>
      <c r="AKV369" s="55"/>
      <c r="AKW369" s="72">
        <f t="shared" si="369"/>
        <v>0</v>
      </c>
      <c r="AKX369" s="57">
        <f>AKW369*'Bảng giá bán 2015'!BL368</f>
        <v>0</v>
      </c>
      <c r="AKY369" s="53">
        <f>'Hàng tồn'!AJU370</f>
        <v>0</v>
      </c>
      <c r="AKZ369" s="168">
        <f>AKY369*'Bảng giá mua 2015'!AJV368</f>
        <v>0</v>
      </c>
      <c r="ALA369" s="55"/>
      <c r="ALB369" s="55"/>
      <c r="ALC369" s="55"/>
      <c r="ALD369" s="55"/>
      <c r="ALE369" s="55"/>
      <c r="ALF369" s="55"/>
      <c r="ALG369" s="55"/>
      <c r="ALH369" s="55"/>
      <c r="ALI369" s="55"/>
      <c r="ALJ369" s="55"/>
      <c r="ALK369" s="55"/>
      <c r="ALL369" s="55"/>
      <c r="ALM369" s="55"/>
      <c r="ALN369" s="55"/>
      <c r="ALO369" s="55"/>
      <c r="ALP369" s="55"/>
      <c r="ALQ369" s="55"/>
      <c r="ALR369" s="55"/>
      <c r="ALS369" s="55"/>
      <c r="ALT369" s="55"/>
      <c r="ALU369" s="55"/>
      <c r="ALV369" s="55"/>
      <c r="ALW369" s="55"/>
      <c r="ALX369" s="55"/>
      <c r="ALY369" s="55"/>
      <c r="ALZ369" s="55"/>
      <c r="AMA369" s="55"/>
      <c r="AMB369" s="55"/>
      <c r="AMC369" s="55"/>
      <c r="AMD369" s="55"/>
      <c r="AME369" s="72">
        <f t="shared" si="370"/>
        <v>0</v>
      </c>
      <c r="AMF369" s="57">
        <f>AME369*'Bảng giá bán 2015'!CT368</f>
        <v>0</v>
      </c>
      <c r="AMG369" s="53">
        <f>'Hàng tồn'!ALC370</f>
        <v>0</v>
      </c>
      <c r="AMH369" s="168">
        <f>AMG369*'Bảng giá mua 2015'!ALD368</f>
        <v>0</v>
      </c>
      <c r="AMI369" s="55"/>
      <c r="AMJ369" s="55"/>
      <c r="AMK369" s="55"/>
      <c r="AML369" s="55"/>
      <c r="AMM369" s="55"/>
      <c r="AMN369" s="55"/>
      <c r="AMO369" s="55"/>
      <c r="AMP369" s="55"/>
      <c r="AMQ369" s="55"/>
      <c r="AMR369" s="55"/>
      <c r="AMS369" s="55"/>
      <c r="AMT369" s="55"/>
      <c r="AMU369" s="55"/>
      <c r="AMV369" s="55"/>
      <c r="AMW369" s="55"/>
      <c r="AMX369" s="55"/>
      <c r="AMY369" s="55"/>
      <c r="AMZ369" s="55"/>
      <c r="ANA369" s="55"/>
      <c r="ANB369" s="55"/>
      <c r="ANC369" s="55"/>
      <c r="AND369" s="55"/>
      <c r="ANE369" s="55"/>
      <c r="ANF369" s="55"/>
      <c r="ANG369" s="55"/>
      <c r="ANH369" s="55"/>
      <c r="ANI369" s="55"/>
      <c r="ANJ369" s="55"/>
      <c r="ANK369" s="55"/>
      <c r="ANL369" s="55"/>
      <c r="ANM369" s="72">
        <f t="shared" si="371"/>
        <v>0</v>
      </c>
      <c r="ANN369" s="57">
        <f>ANM369*'Bảng giá bán 2015'!EB368</f>
        <v>0</v>
      </c>
      <c r="ANO369" s="53">
        <f>'Hàng tồn'!AMK370</f>
        <v>0</v>
      </c>
      <c r="ANP369" s="168">
        <f>ANO369*'Bảng giá mua 2015'!AML368</f>
        <v>0</v>
      </c>
    </row>
    <row r="370" spans="1:1056" x14ac:dyDescent="0.3">
      <c r="A370" s="130"/>
      <c r="B370" s="58" t="s">
        <v>15</v>
      </c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72">
        <f t="shared" si="341"/>
        <v>0</v>
      </c>
      <c r="AH370" s="57">
        <f>AG370*'Bảng giá mua 2015'!D369</f>
        <v>0</v>
      </c>
      <c r="AI370" s="53">
        <f>'Hàng tồn'!E371</f>
        <v>0</v>
      </c>
      <c r="AJ370" s="168">
        <f>AI370*'Bảng giá mua 2015'!F369</f>
        <v>0</v>
      </c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72">
        <f t="shared" si="342"/>
        <v>0</v>
      </c>
      <c r="BP370" s="57">
        <f>BO370*'Bảng giá mua 2015'!AL369</f>
        <v>0</v>
      </c>
      <c r="BQ370" s="53">
        <f>'Hàng tồn'!AM371</f>
        <v>0</v>
      </c>
      <c r="BR370" s="168">
        <f>BQ370*'Bảng giá mua 2015'!AN369</f>
        <v>0</v>
      </c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72">
        <f t="shared" si="343"/>
        <v>0</v>
      </c>
      <c r="CX370" s="57">
        <f>CW370*'Bảng giá mua 2015'!BT369</f>
        <v>0</v>
      </c>
      <c r="CY370" s="53">
        <f>'Hàng tồn'!BU371</f>
        <v>0</v>
      </c>
      <c r="CZ370" s="168">
        <f>CY370*'Bảng giá mua 2015'!BV369</f>
        <v>0</v>
      </c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72">
        <f t="shared" si="344"/>
        <v>0</v>
      </c>
      <c r="EF370" s="57">
        <f>EE370*'Bảng giá mua 2015'!DB369</f>
        <v>0</v>
      </c>
      <c r="EG370" s="53">
        <f>'Hàng tồn'!DC371</f>
        <v>0</v>
      </c>
      <c r="EH370" s="168">
        <f>EG370*'Bảng giá mua 2015'!DD369</f>
        <v>0</v>
      </c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72">
        <f t="shared" si="345"/>
        <v>0</v>
      </c>
      <c r="FN370" s="57">
        <f>FM370*'Bảng giá mua 2015'!EJ369</f>
        <v>0</v>
      </c>
      <c r="FO370" s="53">
        <f>'Hàng tồn'!EK371</f>
        <v>0</v>
      </c>
      <c r="FP370" s="168">
        <f>FO370*'Bảng giá mua 2015'!EL369</f>
        <v>0</v>
      </c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72">
        <f t="shared" si="346"/>
        <v>0</v>
      </c>
      <c r="GV370" s="57">
        <f>GU370*'Bảng giá mua 2015'!FR369</f>
        <v>0</v>
      </c>
      <c r="GW370" s="53">
        <f>'Hàng tồn'!FS371</f>
        <v>0</v>
      </c>
      <c r="GX370" s="168">
        <f>GW370*'Bảng giá mua 2015'!FT369</f>
        <v>0</v>
      </c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72">
        <f t="shared" si="347"/>
        <v>0</v>
      </c>
      <c r="ID370" s="57">
        <f>IC370*'Bảng giá mua 2015'!GZ369</f>
        <v>0</v>
      </c>
      <c r="IE370" s="53">
        <f>'Hàng tồn'!HA371</f>
        <v>0</v>
      </c>
      <c r="IF370" s="168">
        <f>IE370*'Bảng giá mua 2015'!HB369</f>
        <v>0</v>
      </c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72">
        <f t="shared" si="348"/>
        <v>0</v>
      </c>
      <c r="JL370" s="57">
        <f>JK370*'Bảng giá mua 2015'!IH369</f>
        <v>0</v>
      </c>
      <c r="JM370" s="53">
        <f>'Hàng tồn'!II371</f>
        <v>0</v>
      </c>
      <c r="JN370" s="168">
        <f>JM370*'Bảng giá mua 2015'!IJ369</f>
        <v>0</v>
      </c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72">
        <f t="shared" si="349"/>
        <v>0</v>
      </c>
      <c r="KT370" s="57">
        <f>KS370*'Bảng giá mua 2015'!JP369</f>
        <v>0</v>
      </c>
      <c r="KU370" s="53">
        <f>'Hàng tồn'!JQ371</f>
        <v>0</v>
      </c>
      <c r="KV370" s="168">
        <f>KU370*'Bảng giá mua 2015'!JR369</f>
        <v>0</v>
      </c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72">
        <f t="shared" si="350"/>
        <v>0</v>
      </c>
      <c r="MB370" s="57">
        <f>MA370*'Bảng giá mua 2015'!KX369</f>
        <v>0</v>
      </c>
      <c r="MC370" s="53">
        <f>'Hàng tồn'!KY371</f>
        <v>0</v>
      </c>
      <c r="MD370" s="168">
        <f>MC370*'Bảng giá mua 2015'!KZ369</f>
        <v>0</v>
      </c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72">
        <f t="shared" si="351"/>
        <v>0</v>
      </c>
      <c r="NJ370" s="57">
        <f>NI370*'Bảng giá mua 2015'!MF369</f>
        <v>0</v>
      </c>
      <c r="NK370" s="53">
        <f>'Hàng tồn'!MG371</f>
        <v>0</v>
      </c>
      <c r="NL370" s="168">
        <f>NK370*'Bảng giá mua 2015'!MH369</f>
        <v>0</v>
      </c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72">
        <f t="shared" si="352"/>
        <v>0</v>
      </c>
      <c r="OR370" s="57">
        <f>OQ370*'Bảng giá mua 2015'!NN369</f>
        <v>0</v>
      </c>
      <c r="OS370" s="53">
        <f>'Hàng tồn'!NO371</f>
        <v>0</v>
      </c>
      <c r="OT370" s="168">
        <f>OS370*'Bảng giá mua 2015'!NP369</f>
        <v>0</v>
      </c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72">
        <f t="shared" si="353"/>
        <v>0</v>
      </c>
      <c r="PZ370" s="57">
        <f>PY370*'Bảng giá mua 2015'!OV369</f>
        <v>0</v>
      </c>
      <c r="QA370" s="53">
        <f>'Hàng tồn'!OW371</f>
        <v>0</v>
      </c>
      <c r="QB370" s="168">
        <f>QA370*'Bảng giá mua 2015'!OX369</f>
        <v>0</v>
      </c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72">
        <f t="shared" si="354"/>
        <v>0</v>
      </c>
      <c r="RH370" s="57">
        <f>RG370*'Bảng giá mua 2015'!QD369</f>
        <v>0</v>
      </c>
      <c r="RI370" s="53">
        <f>'Hàng tồn'!QE371</f>
        <v>0</v>
      </c>
      <c r="RJ370" s="168">
        <f>RI370*'Bảng giá mua 2015'!QF369</f>
        <v>0</v>
      </c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72">
        <f t="shared" si="355"/>
        <v>0</v>
      </c>
      <c r="SP370" s="57">
        <f>SO370*'Bảng giá mua 2015'!RL369</f>
        <v>0</v>
      </c>
      <c r="SQ370" s="53">
        <f>'Hàng tồn'!RM371</f>
        <v>0</v>
      </c>
      <c r="SR370" s="168">
        <f>SQ370*'Bảng giá mua 2015'!RN369</f>
        <v>0</v>
      </c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72">
        <f t="shared" si="356"/>
        <v>0</v>
      </c>
      <c r="TX370" s="57">
        <f>TW370*'Bảng giá mua 2015'!ST369</f>
        <v>0</v>
      </c>
      <c r="TY370" s="53">
        <f>'Hàng tồn'!SU371</f>
        <v>0</v>
      </c>
      <c r="TZ370" s="168">
        <f>TY370*'Bảng giá mua 2015'!SV369</f>
        <v>0</v>
      </c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72">
        <f t="shared" si="357"/>
        <v>0</v>
      </c>
      <c r="VF370" s="57">
        <f>VE370*'Bảng giá mua 2015'!UB369</f>
        <v>0</v>
      </c>
      <c r="VG370" s="53">
        <f>'Hàng tồn'!UC371</f>
        <v>0</v>
      </c>
      <c r="VH370" s="168">
        <f>VG370*'Bảng giá mua 2015'!UD369</f>
        <v>0</v>
      </c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72">
        <f t="shared" si="358"/>
        <v>0</v>
      </c>
      <c r="WN370" s="57">
        <f>WM370*'Bảng giá mua 2015'!VJ369</f>
        <v>0</v>
      </c>
      <c r="WO370" s="53">
        <f>'Hàng tồn'!VK371</f>
        <v>0</v>
      </c>
      <c r="WP370" s="168">
        <f>WO370*'Bảng giá mua 2015'!VL369</f>
        <v>0</v>
      </c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72">
        <f t="shared" si="359"/>
        <v>0</v>
      </c>
      <c r="XV370" s="57">
        <f>XU370*'Bảng giá mua 2015'!WR369</f>
        <v>0</v>
      </c>
      <c r="XW370" s="53">
        <f>'Hàng tồn'!WS371</f>
        <v>0</v>
      </c>
      <c r="XX370" s="168">
        <f>XW370*'Bảng giá mua 2015'!WT369</f>
        <v>0</v>
      </c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72">
        <f t="shared" si="360"/>
        <v>0</v>
      </c>
      <c r="ZD370" s="57">
        <f>ZC370*'Bảng giá mua 2015'!XZ369</f>
        <v>0</v>
      </c>
      <c r="ZE370" s="53">
        <f>'Hàng tồn'!YA371</f>
        <v>0</v>
      </c>
      <c r="ZF370" s="168">
        <f>ZE370*'Bảng giá mua 2015'!YB369</f>
        <v>0</v>
      </c>
      <c r="ZG370" s="55"/>
      <c r="ZH370" s="55"/>
      <c r="ZI370" s="55"/>
      <c r="ZJ370" s="55"/>
      <c r="ZK370" s="55"/>
      <c r="ZL370" s="55"/>
      <c r="ZM370" s="55"/>
      <c r="ZN370" s="55"/>
      <c r="ZO370" s="55"/>
      <c r="ZP370" s="55"/>
      <c r="ZQ370" s="55"/>
      <c r="ZR370" s="55"/>
      <c r="ZS370" s="55"/>
      <c r="ZT370" s="55"/>
      <c r="ZU370" s="55"/>
      <c r="ZV370" s="55"/>
      <c r="ZW370" s="55"/>
      <c r="ZX370" s="55"/>
      <c r="ZY370" s="55"/>
      <c r="ZZ370" s="55"/>
      <c r="AAA370" s="55"/>
      <c r="AAB370" s="55"/>
      <c r="AAC370" s="55"/>
      <c r="AAD370" s="55"/>
      <c r="AAE370" s="55"/>
      <c r="AAF370" s="55"/>
      <c r="AAG370" s="55"/>
      <c r="AAH370" s="55"/>
      <c r="AAI370" s="55"/>
      <c r="AAJ370" s="55"/>
      <c r="AAK370" s="72">
        <f t="shared" si="361"/>
        <v>0</v>
      </c>
      <c r="AAL370" s="57">
        <f>AAK370*'Bảng giá mua 2015'!ZH369</f>
        <v>0</v>
      </c>
      <c r="AAM370" s="53">
        <f>'Hàng tồn'!ZI371</f>
        <v>0</v>
      </c>
      <c r="AAN370" s="168">
        <f>AAM370*'Bảng giá mua 2015'!ZJ369</f>
        <v>0</v>
      </c>
      <c r="AAO370" s="55"/>
      <c r="AAP370" s="55"/>
      <c r="AAQ370" s="55"/>
      <c r="AAR370" s="55"/>
      <c r="AAS370" s="55"/>
      <c r="AAT370" s="55"/>
      <c r="AAU370" s="55"/>
      <c r="AAV370" s="55"/>
      <c r="AAW370" s="55"/>
      <c r="AAX370" s="55"/>
      <c r="AAY370" s="55"/>
      <c r="AAZ370" s="55"/>
      <c r="ABA370" s="55"/>
      <c r="ABB370" s="55"/>
      <c r="ABC370" s="55"/>
      <c r="ABD370" s="55"/>
      <c r="ABE370" s="55"/>
      <c r="ABF370" s="55"/>
      <c r="ABG370" s="55"/>
      <c r="ABH370" s="55"/>
      <c r="ABI370" s="55"/>
      <c r="ABJ370" s="55"/>
      <c r="ABK370" s="55"/>
      <c r="ABL370" s="55"/>
      <c r="ABM370" s="55"/>
      <c r="ABN370" s="55"/>
      <c r="ABO370" s="55"/>
      <c r="ABP370" s="55"/>
      <c r="ABQ370" s="55"/>
      <c r="ABR370" s="55"/>
      <c r="ABS370" s="72">
        <f t="shared" si="362"/>
        <v>0</v>
      </c>
      <c r="ABT370" s="57">
        <f>ABS370*'Bảng giá mua 2015'!AAP369</f>
        <v>0</v>
      </c>
      <c r="ABU370" s="53">
        <f>'Hàng tồn'!AAQ371</f>
        <v>0</v>
      </c>
      <c r="ABV370" s="168">
        <f>ABU370*'Bảng giá mua 2015'!AAR369</f>
        <v>0</v>
      </c>
      <c r="ABW370" s="55"/>
      <c r="ABX370" s="55"/>
      <c r="ABY370" s="55"/>
      <c r="ABZ370" s="55"/>
      <c r="ACA370" s="55"/>
      <c r="ACB370" s="55"/>
      <c r="ACC370" s="55"/>
      <c r="ACD370" s="55"/>
      <c r="ACE370" s="55"/>
      <c r="ACF370" s="55"/>
      <c r="ACG370" s="55"/>
      <c r="ACH370" s="55"/>
      <c r="ACI370" s="55"/>
      <c r="ACJ370" s="55"/>
      <c r="ACK370" s="55"/>
      <c r="ACL370" s="55"/>
      <c r="ACM370" s="55"/>
      <c r="ACN370" s="55"/>
      <c r="ACO370" s="55"/>
      <c r="ACP370" s="55"/>
      <c r="ACQ370" s="55"/>
      <c r="ACR370" s="55"/>
      <c r="ACS370" s="55"/>
      <c r="ACT370" s="55"/>
      <c r="ACU370" s="55"/>
      <c r="ACV370" s="55"/>
      <c r="ACW370" s="55"/>
      <c r="ACX370" s="55"/>
      <c r="ACY370" s="55"/>
      <c r="ACZ370" s="55"/>
      <c r="ADA370" s="72">
        <f t="shared" si="363"/>
        <v>0</v>
      </c>
      <c r="ADB370" s="57">
        <f>ADA370*'Bảng giá mua 2015'!ABX369</f>
        <v>0</v>
      </c>
      <c r="ADC370" s="53">
        <f>'Hàng tồn'!ABY371</f>
        <v>0</v>
      </c>
      <c r="ADD370" s="168">
        <f>ADC370*'Bảng giá mua 2015'!ABZ369</f>
        <v>0</v>
      </c>
      <c r="ADE370" s="55"/>
      <c r="ADF370" s="55"/>
      <c r="ADG370" s="55"/>
      <c r="ADH370" s="55"/>
      <c r="ADI370" s="55"/>
      <c r="ADJ370" s="55"/>
      <c r="ADK370" s="55"/>
      <c r="ADL370" s="55"/>
      <c r="ADM370" s="55"/>
      <c r="ADN370" s="55"/>
      <c r="ADO370" s="55"/>
      <c r="ADP370" s="55"/>
      <c r="ADQ370" s="55"/>
      <c r="ADR370" s="55"/>
      <c r="ADS370" s="55"/>
      <c r="ADT370" s="55"/>
      <c r="ADU370" s="55"/>
      <c r="ADV370" s="55"/>
      <c r="ADW370" s="55"/>
      <c r="ADX370" s="55"/>
      <c r="ADY370" s="55"/>
      <c r="ADZ370" s="55"/>
      <c r="AEA370" s="55"/>
      <c r="AEB370" s="55"/>
      <c r="AEC370" s="55"/>
      <c r="AED370" s="55"/>
      <c r="AEE370" s="55"/>
      <c r="AEF370" s="55"/>
      <c r="AEG370" s="55"/>
      <c r="AEH370" s="55"/>
      <c r="AEI370" s="72">
        <f t="shared" si="364"/>
        <v>0</v>
      </c>
      <c r="AEJ370" s="57">
        <f>AEI370*'Bảng giá mua 2015'!ADF369</f>
        <v>0</v>
      </c>
      <c r="AEK370" s="53">
        <f>'Hàng tồn'!ADG371</f>
        <v>0</v>
      </c>
      <c r="AEL370" s="168">
        <f>AEK370*'Bảng giá mua 2015'!ADH369</f>
        <v>0</v>
      </c>
      <c r="AEM370" s="55"/>
      <c r="AEN370" s="55"/>
      <c r="AEO370" s="55"/>
      <c r="AEP370" s="55"/>
      <c r="AEQ370" s="55"/>
      <c r="AER370" s="55"/>
      <c r="AES370" s="55"/>
      <c r="AET370" s="55"/>
      <c r="AEU370" s="55"/>
      <c r="AEV370" s="55"/>
      <c r="AEW370" s="55"/>
      <c r="AEX370" s="55"/>
      <c r="AEY370" s="55"/>
      <c r="AEZ370" s="55"/>
      <c r="AFA370" s="55"/>
      <c r="AFB370" s="55"/>
      <c r="AFC370" s="55"/>
      <c r="AFD370" s="55"/>
      <c r="AFE370" s="55"/>
      <c r="AFF370" s="55"/>
      <c r="AFG370" s="55"/>
      <c r="AFH370" s="55"/>
      <c r="AFI370" s="55"/>
      <c r="AFJ370" s="55"/>
      <c r="AFK370" s="55"/>
      <c r="AFL370" s="55"/>
      <c r="AFM370" s="55"/>
      <c r="AFN370" s="55"/>
      <c r="AFO370" s="55"/>
      <c r="AFP370" s="55"/>
      <c r="AFQ370" s="72">
        <f t="shared" si="365"/>
        <v>0</v>
      </c>
      <c r="AFR370" s="57">
        <f>AFQ370*'Bảng giá mua 2015'!AEN369</f>
        <v>0</v>
      </c>
      <c r="AFS370" s="53">
        <f>'Hàng tồn'!AEO371</f>
        <v>0</v>
      </c>
      <c r="AFT370" s="168">
        <f>AFS370*'Bảng giá mua 2015'!AEP369</f>
        <v>0</v>
      </c>
      <c r="AFU370" s="55"/>
      <c r="AFV370" s="55"/>
      <c r="AFW370" s="55"/>
      <c r="AFX370" s="55"/>
      <c r="AFY370" s="55"/>
      <c r="AFZ370" s="55"/>
      <c r="AGA370" s="55"/>
      <c r="AGB370" s="55"/>
      <c r="AGC370" s="55"/>
      <c r="AGD370" s="55"/>
      <c r="AGE370" s="55"/>
      <c r="AGF370" s="55"/>
      <c r="AGG370" s="55"/>
      <c r="AGH370" s="55"/>
      <c r="AGI370" s="55"/>
      <c r="AGJ370" s="55"/>
      <c r="AGK370" s="55"/>
      <c r="AGL370" s="55"/>
      <c r="AGM370" s="55"/>
      <c r="AGN370" s="55"/>
      <c r="AGO370" s="55"/>
      <c r="AGP370" s="55"/>
      <c r="AGQ370" s="55"/>
      <c r="AGR370" s="55"/>
      <c r="AGS370" s="55"/>
      <c r="AGT370" s="55"/>
      <c r="AGU370" s="55"/>
      <c r="AGV370" s="55"/>
      <c r="AGW370" s="55"/>
      <c r="AGX370" s="55"/>
      <c r="AGY370" s="72">
        <f t="shared" si="366"/>
        <v>0</v>
      </c>
      <c r="AGZ370" s="57">
        <f>AGY370*'Bảng giá mua 2015'!AFV369</f>
        <v>0</v>
      </c>
      <c r="AHA370" s="53">
        <f>'Hàng tồn'!AFW371</f>
        <v>0</v>
      </c>
      <c r="AHB370" s="168">
        <f>AHA370*'Bảng giá mua 2015'!AFX369</f>
        <v>0</v>
      </c>
      <c r="AHC370" s="55">
        <v>0.5</v>
      </c>
      <c r="AHD370" s="55"/>
      <c r="AHE370" s="55"/>
      <c r="AHF370" s="55"/>
      <c r="AHG370" s="55"/>
      <c r="AHH370" s="55"/>
      <c r="AHI370" s="55"/>
      <c r="AHJ370" s="55"/>
      <c r="AHK370" s="55">
        <v>0.5</v>
      </c>
      <c r="AHL370" s="55"/>
      <c r="AHM370" s="55"/>
      <c r="AHN370" s="55"/>
      <c r="AHO370" s="55"/>
      <c r="AHP370" s="55"/>
      <c r="AHQ370" s="55"/>
      <c r="AHR370" s="55"/>
      <c r="AHS370" s="55"/>
      <c r="AHT370" s="55"/>
      <c r="AHU370" s="55"/>
      <c r="AHV370" s="55"/>
      <c r="AHW370" s="55"/>
      <c r="AHX370" s="55"/>
      <c r="AHY370" s="55"/>
      <c r="AHZ370" s="55"/>
      <c r="AIA370" s="55"/>
      <c r="AIB370" s="55"/>
      <c r="AIC370" s="55"/>
      <c r="AID370" s="55"/>
      <c r="AIE370" s="55"/>
      <c r="AIF370" s="55"/>
      <c r="AIG370" s="72">
        <f t="shared" si="367"/>
        <v>1</v>
      </c>
      <c r="AIH370" s="57">
        <f>AIG370*'Bảng giá bán 2015'!AC369</f>
        <v>0</v>
      </c>
      <c r="AII370" s="53">
        <f>'Hàng tồn'!AHE371</f>
        <v>0</v>
      </c>
      <c r="AIJ370" s="168">
        <f>AII370*'Bảng giá bán 2015'!AD369</f>
        <v>0</v>
      </c>
      <c r="AIK370" s="55"/>
      <c r="AIL370" s="55"/>
      <c r="AIM370" s="55"/>
      <c r="AIN370" s="55">
        <v>0.25</v>
      </c>
      <c r="AIO370" s="55"/>
      <c r="AIP370" s="55"/>
      <c r="AIQ370" s="55"/>
      <c r="AIR370" s="55"/>
      <c r="AIS370" s="55"/>
      <c r="AIT370" s="55"/>
      <c r="AIU370" s="55"/>
      <c r="AIV370" s="55">
        <v>0.25</v>
      </c>
      <c r="AIW370" s="55"/>
      <c r="AIX370" s="55"/>
      <c r="AIY370" s="55"/>
      <c r="AIZ370" s="55"/>
      <c r="AJA370" s="55"/>
      <c r="AJB370" s="55"/>
      <c r="AJC370" s="55"/>
      <c r="AJD370" s="55"/>
      <c r="AJE370" s="55"/>
      <c r="AJF370" s="55"/>
      <c r="AJG370" s="55"/>
      <c r="AJH370" s="55"/>
      <c r="AJI370" s="55"/>
      <c r="AJJ370" s="55"/>
      <c r="AJK370" s="55"/>
      <c r="AJL370" s="55"/>
      <c r="AJM370" s="55"/>
      <c r="AJN370" s="55"/>
      <c r="AJO370" s="72">
        <f t="shared" si="368"/>
        <v>0.5</v>
      </c>
      <c r="AJP370" s="57">
        <f>AJO370*'Bảng giá bán 2015'!AD369</f>
        <v>0</v>
      </c>
      <c r="AJQ370" s="53">
        <f>'Hàng tồn'!AIM371</f>
        <v>0</v>
      </c>
      <c r="AJR370" s="168">
        <f>AJQ370*'Bảng giá mua 2015'!AIN369</f>
        <v>0</v>
      </c>
      <c r="AJS370" s="55"/>
      <c r="AJT370" s="55"/>
      <c r="AJU370" s="55"/>
      <c r="AJV370" s="55"/>
      <c r="AJW370" s="55"/>
      <c r="AJX370" s="55"/>
      <c r="AJY370" s="55"/>
      <c r="AJZ370" s="55"/>
      <c r="AKA370" s="55"/>
      <c r="AKB370" s="55"/>
      <c r="AKC370" s="55"/>
      <c r="AKD370" s="55"/>
      <c r="AKE370" s="55"/>
      <c r="AKF370" s="55"/>
      <c r="AKG370" s="55"/>
      <c r="AKH370" s="55"/>
      <c r="AKI370" s="55"/>
      <c r="AKJ370" s="55"/>
      <c r="AKK370" s="55"/>
      <c r="AKL370" s="55"/>
      <c r="AKM370" s="55"/>
      <c r="AKN370" s="55"/>
      <c r="AKO370" s="55"/>
      <c r="AKP370" s="55"/>
      <c r="AKQ370" s="55"/>
      <c r="AKR370" s="55"/>
      <c r="AKS370" s="55"/>
      <c r="AKT370" s="55"/>
      <c r="AKU370" s="55"/>
      <c r="AKV370" s="55"/>
      <c r="AKW370" s="72">
        <f t="shared" si="369"/>
        <v>0</v>
      </c>
      <c r="AKX370" s="57">
        <f>AKW370*'Bảng giá bán 2015'!BL369</f>
        <v>0</v>
      </c>
      <c r="AKY370" s="53">
        <f>'Hàng tồn'!AJU371</f>
        <v>0</v>
      </c>
      <c r="AKZ370" s="168">
        <f>AKY370*'Bảng giá mua 2015'!AJV369</f>
        <v>0</v>
      </c>
      <c r="ALA370" s="55"/>
      <c r="ALB370" s="55"/>
      <c r="ALC370" s="55"/>
      <c r="ALD370" s="55"/>
      <c r="ALE370" s="55"/>
      <c r="ALF370" s="55"/>
      <c r="ALG370" s="55"/>
      <c r="ALH370" s="55"/>
      <c r="ALI370" s="55"/>
      <c r="ALJ370" s="55"/>
      <c r="ALK370" s="55"/>
      <c r="ALL370" s="55"/>
      <c r="ALM370" s="55"/>
      <c r="ALN370" s="55"/>
      <c r="ALO370" s="55"/>
      <c r="ALP370" s="55"/>
      <c r="ALQ370" s="55"/>
      <c r="ALR370" s="55"/>
      <c r="ALS370" s="55"/>
      <c r="ALT370" s="55"/>
      <c r="ALU370" s="55"/>
      <c r="ALV370" s="55"/>
      <c r="ALW370" s="55"/>
      <c r="ALX370" s="55"/>
      <c r="ALY370" s="55"/>
      <c r="ALZ370" s="55"/>
      <c r="AMA370" s="55"/>
      <c r="AMB370" s="55"/>
      <c r="AMC370" s="55"/>
      <c r="AMD370" s="55"/>
      <c r="AME370" s="72">
        <f t="shared" si="370"/>
        <v>0</v>
      </c>
      <c r="AMF370" s="57">
        <f>AME370*'Bảng giá bán 2015'!CT369</f>
        <v>0</v>
      </c>
      <c r="AMG370" s="53">
        <f>'Hàng tồn'!ALC371</f>
        <v>0</v>
      </c>
      <c r="AMH370" s="168">
        <f>AMG370*'Bảng giá mua 2015'!ALD369</f>
        <v>0</v>
      </c>
      <c r="AMI370" s="55"/>
      <c r="AMJ370" s="55"/>
      <c r="AMK370" s="55"/>
      <c r="AML370" s="55"/>
      <c r="AMM370" s="55"/>
      <c r="AMN370" s="55"/>
      <c r="AMO370" s="55"/>
      <c r="AMP370" s="55"/>
      <c r="AMQ370" s="55"/>
      <c r="AMR370" s="55"/>
      <c r="AMS370" s="55"/>
      <c r="AMT370" s="55"/>
      <c r="AMU370" s="55"/>
      <c r="AMV370" s="55"/>
      <c r="AMW370" s="55"/>
      <c r="AMX370" s="55"/>
      <c r="AMY370" s="55"/>
      <c r="AMZ370" s="55"/>
      <c r="ANA370" s="55"/>
      <c r="ANB370" s="55"/>
      <c r="ANC370" s="55"/>
      <c r="AND370" s="55"/>
      <c r="ANE370" s="55"/>
      <c r="ANF370" s="55"/>
      <c r="ANG370" s="55"/>
      <c r="ANH370" s="55"/>
      <c r="ANI370" s="55"/>
      <c r="ANJ370" s="55"/>
      <c r="ANK370" s="55"/>
      <c r="ANL370" s="55"/>
      <c r="ANM370" s="72">
        <f t="shared" si="371"/>
        <v>0</v>
      </c>
      <c r="ANN370" s="57">
        <f>ANM370*'Bảng giá bán 2015'!EB369</f>
        <v>0</v>
      </c>
      <c r="ANO370" s="53">
        <f>'Hàng tồn'!AMK371</f>
        <v>0</v>
      </c>
      <c r="ANP370" s="168">
        <f>ANO370*'Bảng giá mua 2015'!AML369</f>
        <v>0</v>
      </c>
    </row>
    <row r="371" spans="1:1056" s="64" customFormat="1" x14ac:dyDescent="0.3">
      <c r="B371" s="63"/>
      <c r="AG371" s="73">
        <f>SUM(AG345:AG370)</f>
        <v>0</v>
      </c>
      <c r="AH371" s="64">
        <f>SUM(AH345:AH370)</f>
        <v>0</v>
      </c>
      <c r="AI371" s="73">
        <f>SUM(AI345:AI370)</f>
        <v>0</v>
      </c>
      <c r="AJ371" s="64" t="e">
        <f>SUM(AJ345:AJ370)</f>
        <v>#VALUE!</v>
      </c>
      <c r="BO371" s="73">
        <f>SUM(BO345:BO370)</f>
        <v>0</v>
      </c>
      <c r="BP371" s="64">
        <f>SUM(BP345:BP370)</f>
        <v>0</v>
      </c>
      <c r="BQ371" s="73">
        <f>SUM(BQ345:BQ370)</f>
        <v>10</v>
      </c>
      <c r="BR371" s="64" t="e">
        <f>SUM(BR345:BR370)</f>
        <v>#VALUE!</v>
      </c>
      <c r="CW371" s="73">
        <f>SUM(CW345:CW370)</f>
        <v>0</v>
      </c>
      <c r="CX371" s="64">
        <f>SUM(CX345:CX370)</f>
        <v>0</v>
      </c>
      <c r="CY371" s="73">
        <f>SUM(CY345:CY370)</f>
        <v>0</v>
      </c>
      <c r="CZ371" s="64" t="e">
        <f>SUM(CZ345:CZ370)</f>
        <v>#VALUE!</v>
      </c>
      <c r="EE371" s="73">
        <f>SUM(EE345:EE370)</f>
        <v>0</v>
      </c>
      <c r="EF371" s="64">
        <f>SUM(EF345:EF370)</f>
        <v>0</v>
      </c>
      <c r="EG371" s="73">
        <f>SUM(EG345:EG370)</f>
        <v>27</v>
      </c>
      <c r="EH371" s="64" t="e">
        <f>SUM(EH345:EH370)</f>
        <v>#VALUE!</v>
      </c>
      <c r="FM371" s="73">
        <f>SUM(FM345:FM370)</f>
        <v>0</v>
      </c>
      <c r="FN371" s="64">
        <f>SUM(FN345:FN370)</f>
        <v>0</v>
      </c>
      <c r="FO371" s="73">
        <f>SUM(FO345:FO370)</f>
        <v>0</v>
      </c>
      <c r="FP371" s="64">
        <f>SUM(FP345:FP370)</f>
        <v>0</v>
      </c>
      <c r="GU371" s="73">
        <f>SUM(GU345:GU370)</f>
        <v>0</v>
      </c>
      <c r="GV371" s="64">
        <f>SUM(GV345:GV370)</f>
        <v>0</v>
      </c>
      <c r="GW371" s="73">
        <f>SUM(GW345:GW370)</f>
        <v>0</v>
      </c>
      <c r="GX371" s="64">
        <f>SUM(GX345:GX370)</f>
        <v>0</v>
      </c>
      <c r="IC371" s="73">
        <f>SUM(IC345:IC370)</f>
        <v>0</v>
      </c>
      <c r="ID371" s="64">
        <f>SUM(ID345:ID370)</f>
        <v>0</v>
      </c>
      <c r="IE371" s="73">
        <f>SUM(IE345:IE370)</f>
        <v>0</v>
      </c>
      <c r="IF371" s="64">
        <f>SUM(IF345:IF370)</f>
        <v>0</v>
      </c>
      <c r="JK371" s="73">
        <f>SUM(JK345:JK370)</f>
        <v>0</v>
      </c>
      <c r="JL371" s="64">
        <f>SUM(JL345:JL370)</f>
        <v>0</v>
      </c>
      <c r="JM371" s="73">
        <f>SUM(JM345:JM370)</f>
        <v>0</v>
      </c>
      <c r="JN371" s="64">
        <f>SUM(JN345:JN370)</f>
        <v>0</v>
      </c>
      <c r="KS371" s="73">
        <f>SUM(KS345:KS370)</f>
        <v>0</v>
      </c>
      <c r="KT371" s="64">
        <f>SUM(KT345:KT370)</f>
        <v>0</v>
      </c>
      <c r="KU371" s="73">
        <f>SUM(KU345:KU370)</f>
        <v>0</v>
      </c>
      <c r="KV371" s="64">
        <f>SUM(KV345:KV370)</f>
        <v>0</v>
      </c>
      <c r="MA371" s="73">
        <f>SUM(MA345:MA370)</f>
        <v>0</v>
      </c>
      <c r="MB371" s="64">
        <f>SUM(MB345:MB370)</f>
        <v>0</v>
      </c>
      <c r="MC371" s="73">
        <f>SUM(MC345:MC370)</f>
        <v>0</v>
      </c>
      <c r="MD371" s="64">
        <f>SUM(MD345:MD370)</f>
        <v>0</v>
      </c>
      <c r="NI371" s="73">
        <f>SUM(NI345:NI370)</f>
        <v>0</v>
      </c>
      <c r="NJ371" s="64">
        <f>SUM(NJ345:NJ370)</f>
        <v>0</v>
      </c>
      <c r="NK371" s="73">
        <f>SUM(NK345:NK370)</f>
        <v>0</v>
      </c>
      <c r="NL371" s="64">
        <f>SUM(NL345:NL370)</f>
        <v>0</v>
      </c>
      <c r="OQ371" s="73">
        <f>SUM(OQ345:OQ370)</f>
        <v>0</v>
      </c>
      <c r="OR371" s="64">
        <f>SUM(OR345:OR370)</f>
        <v>0</v>
      </c>
      <c r="OS371" s="73">
        <f>SUM(OS345:OS370)</f>
        <v>0</v>
      </c>
      <c r="OT371" s="64">
        <f>SUM(OT345:OT370)</f>
        <v>0</v>
      </c>
      <c r="PY371" s="73">
        <f>SUM(PY345:PY370)</f>
        <v>0</v>
      </c>
      <c r="PZ371" s="64">
        <f>SUM(PZ345:PZ370)</f>
        <v>0</v>
      </c>
      <c r="QA371" s="73">
        <f>SUM(QA345:QA370)</f>
        <v>0</v>
      </c>
      <c r="QB371" s="64">
        <f>SUM(QB345:QB370)</f>
        <v>0</v>
      </c>
      <c r="RG371" s="73">
        <f>SUM(RG345:RG370)</f>
        <v>0</v>
      </c>
      <c r="RH371" s="64">
        <f>SUM(RH345:RH370)</f>
        <v>0</v>
      </c>
      <c r="RI371" s="73">
        <f>SUM(RI345:RI370)</f>
        <v>0</v>
      </c>
      <c r="RJ371" s="64">
        <f>SUM(RJ345:RJ370)</f>
        <v>0</v>
      </c>
      <c r="SO371" s="73">
        <f>SUM(SO345:SO370)</f>
        <v>0</v>
      </c>
      <c r="SP371" s="64">
        <f>SUM(SP345:SP370)</f>
        <v>0</v>
      </c>
      <c r="SQ371" s="73">
        <f>SUM(SQ345:SQ370)</f>
        <v>0</v>
      </c>
      <c r="SR371" s="64">
        <f>SUM(SR345:SR370)</f>
        <v>0</v>
      </c>
      <c r="TW371" s="73">
        <f>SUM(TW345:TW370)</f>
        <v>0</v>
      </c>
      <c r="TX371" s="64">
        <f>SUM(TX345:TX370)</f>
        <v>0</v>
      </c>
      <c r="TY371" s="73">
        <f>SUM(TY345:TY370)</f>
        <v>0</v>
      </c>
      <c r="TZ371" s="64">
        <f>SUM(TZ345:TZ370)</f>
        <v>0</v>
      </c>
      <c r="VE371" s="73">
        <f>SUM(VE345:VE370)</f>
        <v>0</v>
      </c>
      <c r="VF371" s="64">
        <f>SUM(VF345:VF370)</f>
        <v>0</v>
      </c>
      <c r="VG371" s="73">
        <f>SUM(VG345:VG370)</f>
        <v>0</v>
      </c>
      <c r="VH371" s="64">
        <f>SUM(VH345:VH370)</f>
        <v>0</v>
      </c>
      <c r="WM371" s="73">
        <f>SUM(WM345:WM370)</f>
        <v>0</v>
      </c>
      <c r="WN371" s="64">
        <f>SUM(WN345:WN370)</f>
        <v>0</v>
      </c>
      <c r="WO371" s="73">
        <f>SUM(WO345:WO370)</f>
        <v>0</v>
      </c>
      <c r="WP371" s="64">
        <f>SUM(WP345:WP370)</f>
        <v>0</v>
      </c>
      <c r="XU371" s="73">
        <f>SUM(XU345:XU370)</f>
        <v>0</v>
      </c>
      <c r="XV371" s="64">
        <f>SUM(XV345:XV370)</f>
        <v>0</v>
      </c>
      <c r="XW371" s="73">
        <f>SUM(XW345:XW370)</f>
        <v>0</v>
      </c>
      <c r="XX371" s="64">
        <f>SUM(XX345:XX370)</f>
        <v>0</v>
      </c>
      <c r="ZC371" s="73">
        <f>SUM(ZC345:ZC370)</f>
        <v>0</v>
      </c>
      <c r="ZD371" s="64">
        <f>SUM(ZD345:ZD370)</f>
        <v>0</v>
      </c>
      <c r="ZE371" s="73">
        <f>SUM(ZE345:ZE370)</f>
        <v>0</v>
      </c>
      <c r="ZF371" s="64">
        <f>SUM(ZF345:ZF370)</f>
        <v>0</v>
      </c>
      <c r="AAK371" s="73">
        <f>SUM(AAK345:AAK370)</f>
        <v>0</v>
      </c>
      <c r="AAL371" s="64">
        <f>SUM(AAL345:AAL370)</f>
        <v>0</v>
      </c>
      <c r="AAM371" s="73">
        <f>SUM(AAM345:AAM370)</f>
        <v>0</v>
      </c>
      <c r="AAN371" s="64">
        <f>SUM(AAN345:AAN370)</f>
        <v>0</v>
      </c>
      <c r="ABS371" s="73">
        <f>SUM(ABS345:ABS370)</f>
        <v>0</v>
      </c>
      <c r="ABT371" s="64">
        <f>SUM(ABT345:ABT370)</f>
        <v>0</v>
      </c>
      <c r="ABU371" s="73">
        <f>SUM(ABU345:ABU370)</f>
        <v>0</v>
      </c>
      <c r="ABV371" s="64">
        <f>SUM(ABV345:ABV370)</f>
        <v>0</v>
      </c>
      <c r="ADA371" s="73">
        <f>SUM(ADA345:ADA370)</f>
        <v>0</v>
      </c>
      <c r="ADB371" s="64">
        <f>SUM(ADB345:ADB370)</f>
        <v>0</v>
      </c>
      <c r="ADC371" s="73">
        <f>SUM(ADC345:ADC370)</f>
        <v>0</v>
      </c>
      <c r="ADD371" s="64">
        <f>SUM(ADD345:ADD370)</f>
        <v>0</v>
      </c>
      <c r="AEI371" s="73">
        <f>SUM(AEI345:AEI370)</f>
        <v>0</v>
      </c>
      <c r="AEJ371" s="64">
        <f>SUM(AEJ345:AEJ370)</f>
        <v>0</v>
      </c>
      <c r="AEK371" s="73">
        <f>SUM(AEK345:AEK370)</f>
        <v>0</v>
      </c>
      <c r="AEL371" s="64">
        <f>SUM(AEL345:AEL370)</f>
        <v>0</v>
      </c>
      <c r="AFQ371" s="73">
        <f>SUM(AFQ345:AFQ370)</f>
        <v>0</v>
      </c>
      <c r="AFR371" s="64">
        <f>SUM(AFR345:AFR370)</f>
        <v>0</v>
      </c>
      <c r="AFS371" s="73">
        <f>SUM(AFS345:AFS370)</f>
        <v>0</v>
      </c>
      <c r="AFT371" s="64">
        <f>SUM(AFT345:AFT370)</f>
        <v>0</v>
      </c>
      <c r="AGY371" s="73">
        <f>SUM(AGY345:AGY370)</f>
        <v>0</v>
      </c>
      <c r="AGZ371" s="64">
        <f>SUM(AGZ345:AGZ370)</f>
        <v>0</v>
      </c>
      <c r="AHA371" s="73">
        <f>SUM(AHA345:AHA370)</f>
        <v>0</v>
      </c>
      <c r="AHB371" s="64">
        <f>SUM(AHB345:AHB370)</f>
        <v>0</v>
      </c>
      <c r="AIG371" s="73">
        <f>SUM(AIG345:AIG370)</f>
        <v>39</v>
      </c>
      <c r="AIH371" s="64">
        <f>SUM(AIH345:AIH370)</f>
        <v>0</v>
      </c>
      <c r="AII371" s="73">
        <f>SUM(AII345:AII370)</f>
        <v>0</v>
      </c>
      <c r="AIJ371" s="64">
        <f>SUM(AIJ345:AIJ370)</f>
        <v>0</v>
      </c>
      <c r="AJO371" s="73">
        <f>SUM(AJO345:AJO370)</f>
        <v>32.75</v>
      </c>
      <c r="AJP371" s="64">
        <f>SUM(AJP345:AJP370)</f>
        <v>0</v>
      </c>
      <c r="AJQ371" s="73">
        <f>SUM(AJQ345:AJQ370)</f>
        <v>0</v>
      </c>
      <c r="AJR371" s="64">
        <f>SUM(AJR345:AJR370)</f>
        <v>0</v>
      </c>
      <c r="AKW371" s="73">
        <f>SUM(AKW345:AKW370)</f>
        <v>0</v>
      </c>
      <c r="AKX371" s="64">
        <f>SUM(AKX345:AKX370)</f>
        <v>0</v>
      </c>
      <c r="AKY371" s="73">
        <f>SUM(AKY345:AKY370)</f>
        <v>0</v>
      </c>
      <c r="AKZ371" s="64">
        <f>SUM(AKZ345:AKZ370)</f>
        <v>0</v>
      </c>
      <c r="AME371" s="73">
        <f>SUM(AME345:AME370)</f>
        <v>0</v>
      </c>
      <c r="AMF371" s="64">
        <f>SUM(AMF345:AMF370)</f>
        <v>0</v>
      </c>
      <c r="AMG371" s="73">
        <f>SUM(AMG345:AMG370)</f>
        <v>0</v>
      </c>
      <c r="AMH371" s="64">
        <f>SUM(AMH345:AMH370)</f>
        <v>0</v>
      </c>
      <c r="ANM371" s="73">
        <f>SUM(ANM345:ANM370)</f>
        <v>0</v>
      </c>
      <c r="ANN371" s="64">
        <f>SUM(ANN345:ANN370)</f>
        <v>0</v>
      </c>
      <c r="ANO371" s="73">
        <f>SUM(ANO345:ANO370)</f>
        <v>0</v>
      </c>
      <c r="ANP371" s="64">
        <f>SUM(ANP345:ANP370)</f>
        <v>0</v>
      </c>
    </row>
  </sheetData>
  <mergeCells count="468">
    <mergeCell ref="AFU343:AHB343"/>
    <mergeCell ref="AHC343:AIJ343"/>
    <mergeCell ref="AIK343:AJR343"/>
    <mergeCell ref="AJS343:AKZ343"/>
    <mergeCell ref="ALA343:AMH343"/>
    <mergeCell ref="AMI343:ANP343"/>
    <mergeCell ref="UA343:VH343"/>
    <mergeCell ref="VI343:WP343"/>
    <mergeCell ref="WQ343:XX343"/>
    <mergeCell ref="XY343:ZF343"/>
    <mergeCell ref="ZG343:AAN343"/>
    <mergeCell ref="AAO343:ABV343"/>
    <mergeCell ref="ABW343:ADD343"/>
    <mergeCell ref="ADE343:AEL343"/>
    <mergeCell ref="AEM343:AFT343"/>
    <mergeCell ref="AJS281:AKZ281"/>
    <mergeCell ref="ALA281:AMH281"/>
    <mergeCell ref="AMI281:ANP281"/>
    <mergeCell ref="C312:AJ312"/>
    <mergeCell ref="AK312:BR312"/>
    <mergeCell ref="BS312:CZ312"/>
    <mergeCell ref="DA312:EH312"/>
    <mergeCell ref="EI312:FP312"/>
    <mergeCell ref="FQ312:GX312"/>
    <mergeCell ref="GY312:IF312"/>
    <mergeCell ref="IG312:JN312"/>
    <mergeCell ref="JO312:KV312"/>
    <mergeCell ref="KW312:MD312"/>
    <mergeCell ref="ME312:NL312"/>
    <mergeCell ref="NM312:OT312"/>
    <mergeCell ref="OU312:QB312"/>
    <mergeCell ref="QC312:RJ312"/>
    <mergeCell ref="RK312:SR312"/>
    <mergeCell ref="SS312:TZ312"/>
    <mergeCell ref="UA312:VH312"/>
    <mergeCell ref="VI312:WP312"/>
    <mergeCell ref="WQ312:XX312"/>
    <mergeCell ref="XY312:ZF312"/>
    <mergeCell ref="ZG312:AAN312"/>
    <mergeCell ref="XY281:ZF281"/>
    <mergeCell ref="ZG281:AAN281"/>
    <mergeCell ref="AAO281:ABV281"/>
    <mergeCell ref="ABW281:ADD281"/>
    <mergeCell ref="ADE281:AEL281"/>
    <mergeCell ref="AEM281:AFT281"/>
    <mergeCell ref="AFU281:AHB281"/>
    <mergeCell ref="AHC281:AIJ281"/>
    <mergeCell ref="AIK281:AJR281"/>
    <mergeCell ref="ME281:NL281"/>
    <mergeCell ref="NM281:OT281"/>
    <mergeCell ref="OU281:QB281"/>
    <mergeCell ref="QC281:RJ281"/>
    <mergeCell ref="RK281:SR281"/>
    <mergeCell ref="SS281:TZ281"/>
    <mergeCell ref="UA281:VH281"/>
    <mergeCell ref="VI281:WP281"/>
    <mergeCell ref="WQ281:XX281"/>
    <mergeCell ref="AJS219:AKZ219"/>
    <mergeCell ref="ALA219:AMH219"/>
    <mergeCell ref="AMI219:ANP219"/>
    <mergeCell ref="C250:AJ250"/>
    <mergeCell ref="AK250:BR250"/>
    <mergeCell ref="BS250:CZ250"/>
    <mergeCell ref="DA250:EH250"/>
    <mergeCell ref="EI250:FP250"/>
    <mergeCell ref="FQ250:GX250"/>
    <mergeCell ref="GY250:IF250"/>
    <mergeCell ref="IG250:JN250"/>
    <mergeCell ref="JO250:KV250"/>
    <mergeCell ref="KW250:MD250"/>
    <mergeCell ref="ME250:NL250"/>
    <mergeCell ref="NM250:OT250"/>
    <mergeCell ref="OU250:QB250"/>
    <mergeCell ref="QC250:RJ250"/>
    <mergeCell ref="RK250:SR250"/>
    <mergeCell ref="SS250:TZ250"/>
    <mergeCell ref="UA250:VH250"/>
    <mergeCell ref="VI250:WP250"/>
    <mergeCell ref="WQ250:XX250"/>
    <mergeCell ref="XY250:ZF250"/>
    <mergeCell ref="ZG250:AAN250"/>
    <mergeCell ref="XY219:ZF219"/>
    <mergeCell ref="ZG219:AAN219"/>
    <mergeCell ref="AAO219:ABV219"/>
    <mergeCell ref="ABW219:ADD219"/>
    <mergeCell ref="ADE219:AEL219"/>
    <mergeCell ref="AEM219:AFT219"/>
    <mergeCell ref="AFU219:AHB219"/>
    <mergeCell ref="AHC219:AIJ219"/>
    <mergeCell ref="AIK219:AJR219"/>
    <mergeCell ref="ME219:NL219"/>
    <mergeCell ref="NM219:OT219"/>
    <mergeCell ref="OU219:QB219"/>
    <mergeCell ref="QC219:RJ219"/>
    <mergeCell ref="RK219:SR219"/>
    <mergeCell ref="SS219:TZ219"/>
    <mergeCell ref="UA219:VH219"/>
    <mergeCell ref="VI219:WP219"/>
    <mergeCell ref="WQ219:XX219"/>
    <mergeCell ref="AJS157:AKZ157"/>
    <mergeCell ref="ALA157:AMH157"/>
    <mergeCell ref="AMI157:ANP157"/>
    <mergeCell ref="C188:AJ188"/>
    <mergeCell ref="AK188:BR188"/>
    <mergeCell ref="BS188:CZ188"/>
    <mergeCell ref="DA188:EH188"/>
    <mergeCell ref="EI188:FP188"/>
    <mergeCell ref="FQ188:GX188"/>
    <mergeCell ref="GY188:IF188"/>
    <mergeCell ref="IG188:JN188"/>
    <mergeCell ref="JO188:KV188"/>
    <mergeCell ref="KW188:MD188"/>
    <mergeCell ref="ME188:NL188"/>
    <mergeCell ref="NM188:OT188"/>
    <mergeCell ref="OU188:QB188"/>
    <mergeCell ref="QC188:RJ188"/>
    <mergeCell ref="RK188:SR188"/>
    <mergeCell ref="SS188:TZ188"/>
    <mergeCell ref="UA188:VH188"/>
    <mergeCell ref="VI188:WP188"/>
    <mergeCell ref="WQ188:XX188"/>
    <mergeCell ref="XY188:ZF188"/>
    <mergeCell ref="ZG188:AAN188"/>
    <mergeCell ref="XY157:ZF157"/>
    <mergeCell ref="ZG157:AAN157"/>
    <mergeCell ref="AAO157:ABV157"/>
    <mergeCell ref="ABW157:ADD157"/>
    <mergeCell ref="ADE157:AEL157"/>
    <mergeCell ref="AEM157:AFT157"/>
    <mergeCell ref="AFU157:AHB157"/>
    <mergeCell ref="AHC157:AIJ157"/>
    <mergeCell ref="AIK157:AJR157"/>
    <mergeCell ref="ME157:NL157"/>
    <mergeCell ref="NM157:OT157"/>
    <mergeCell ref="OU157:QB157"/>
    <mergeCell ref="QC157:RJ157"/>
    <mergeCell ref="RK157:SR157"/>
    <mergeCell ref="SS157:TZ157"/>
    <mergeCell ref="UA157:VH157"/>
    <mergeCell ref="VI157:WP157"/>
    <mergeCell ref="WQ157:XX157"/>
    <mergeCell ref="AJS95:AKZ95"/>
    <mergeCell ref="ALA95:AMH95"/>
    <mergeCell ref="AMI95:ANP95"/>
    <mergeCell ref="C126:AJ126"/>
    <mergeCell ref="AK126:BR126"/>
    <mergeCell ref="BS126:CZ126"/>
    <mergeCell ref="DA126:EH126"/>
    <mergeCell ref="EI126:FP126"/>
    <mergeCell ref="FQ126:GX126"/>
    <mergeCell ref="GY126:IF126"/>
    <mergeCell ref="IG126:JN126"/>
    <mergeCell ref="JO126:KV126"/>
    <mergeCell ref="KW126:MD126"/>
    <mergeCell ref="ME126:NL126"/>
    <mergeCell ref="NM126:OT126"/>
    <mergeCell ref="OU126:QB126"/>
    <mergeCell ref="QC126:RJ126"/>
    <mergeCell ref="RK126:SR126"/>
    <mergeCell ref="SS126:TZ126"/>
    <mergeCell ref="UA126:VH126"/>
    <mergeCell ref="VI126:WP126"/>
    <mergeCell ref="WQ126:XX126"/>
    <mergeCell ref="XY126:ZF126"/>
    <mergeCell ref="ZG126:AAN126"/>
    <mergeCell ref="XY95:ZF95"/>
    <mergeCell ref="ZG95:AAN95"/>
    <mergeCell ref="AAO95:ABV95"/>
    <mergeCell ref="ABW95:ADD95"/>
    <mergeCell ref="ADE95:AEL95"/>
    <mergeCell ref="AEM95:AFT95"/>
    <mergeCell ref="AFU95:AHB95"/>
    <mergeCell ref="AHC95:AIJ95"/>
    <mergeCell ref="AIK95:AJR95"/>
    <mergeCell ref="ME95:NL95"/>
    <mergeCell ref="NM95:OT95"/>
    <mergeCell ref="OU95:QB95"/>
    <mergeCell ref="QC95:RJ95"/>
    <mergeCell ref="RK95:SR95"/>
    <mergeCell ref="SS95:TZ95"/>
    <mergeCell ref="UA95:VH95"/>
    <mergeCell ref="VI95:WP95"/>
    <mergeCell ref="WQ95:XX95"/>
    <mergeCell ref="UA64:VH64"/>
    <mergeCell ref="VI64:WP64"/>
    <mergeCell ref="WQ64:XX64"/>
    <mergeCell ref="XY64:ZF64"/>
    <mergeCell ref="ZG64:AAN64"/>
    <mergeCell ref="AAO64:ABV64"/>
    <mergeCell ref="ABW64:ADD64"/>
    <mergeCell ref="ADE64:AEL64"/>
    <mergeCell ref="AEM64:AFT64"/>
    <mergeCell ref="ADE33:AEL33"/>
    <mergeCell ref="AEM33:AFT33"/>
    <mergeCell ref="AFU33:AHB33"/>
    <mergeCell ref="AHC33:AIJ33"/>
    <mergeCell ref="AIK33:AJR33"/>
    <mergeCell ref="AJS33:AKZ33"/>
    <mergeCell ref="ALA33:AMH33"/>
    <mergeCell ref="AMI33:ANP33"/>
    <mergeCell ref="C64:AJ64"/>
    <mergeCell ref="AK64:BR64"/>
    <mergeCell ref="BS64:CZ64"/>
    <mergeCell ref="DA64:EH64"/>
    <mergeCell ref="EI64:FP64"/>
    <mergeCell ref="FQ64:GX64"/>
    <mergeCell ref="GY64:IF64"/>
    <mergeCell ref="IG64:JN64"/>
    <mergeCell ref="JO64:KV64"/>
    <mergeCell ref="KW64:MD64"/>
    <mergeCell ref="ME64:NL64"/>
    <mergeCell ref="NM64:OT64"/>
    <mergeCell ref="OU64:QB64"/>
    <mergeCell ref="QC64:RJ64"/>
    <mergeCell ref="RK64:SR64"/>
    <mergeCell ref="SS64:TZ64"/>
    <mergeCell ref="AMI2:ANP2"/>
    <mergeCell ref="C33:AJ33"/>
    <mergeCell ref="AK33:BR33"/>
    <mergeCell ref="BS33:CZ33"/>
    <mergeCell ref="DA33:EH33"/>
    <mergeCell ref="EI33:FP33"/>
    <mergeCell ref="FQ33:GX33"/>
    <mergeCell ref="GY33:IF33"/>
    <mergeCell ref="IG33:JN33"/>
    <mergeCell ref="JO33:KV33"/>
    <mergeCell ref="KW33:MD33"/>
    <mergeCell ref="ME33:NL33"/>
    <mergeCell ref="NM33:OT33"/>
    <mergeCell ref="OU33:QB33"/>
    <mergeCell ref="QC33:RJ33"/>
    <mergeCell ref="RK33:SR33"/>
    <mergeCell ref="SS33:TZ33"/>
    <mergeCell ref="UA33:VH33"/>
    <mergeCell ref="VI33:WP33"/>
    <mergeCell ref="WQ33:XX33"/>
    <mergeCell ref="XY33:ZF33"/>
    <mergeCell ref="ZG33:AAN33"/>
    <mergeCell ref="AAO33:ABV33"/>
    <mergeCell ref="ABW33:ADD33"/>
    <mergeCell ref="AAO2:ABV2"/>
    <mergeCell ref="ABW2:ADD2"/>
    <mergeCell ref="ADE2:AEL2"/>
    <mergeCell ref="AEM2:AFT2"/>
    <mergeCell ref="AFU2:AHB2"/>
    <mergeCell ref="AHC2:AIJ2"/>
    <mergeCell ref="AIK2:AJR2"/>
    <mergeCell ref="AJS2:AKZ2"/>
    <mergeCell ref="ALA2:AMH2"/>
    <mergeCell ref="A7:A10"/>
    <mergeCell ref="A11:A15"/>
    <mergeCell ref="A16:A21"/>
    <mergeCell ref="A2:B3"/>
    <mergeCell ref="C2:AJ2"/>
    <mergeCell ref="AK2:BR2"/>
    <mergeCell ref="BS2:CZ2"/>
    <mergeCell ref="DA2:EH2"/>
    <mergeCell ref="EI2:FP2"/>
    <mergeCell ref="FQ2:GX2"/>
    <mergeCell ref="GY2:IF2"/>
    <mergeCell ref="IG2:JN2"/>
    <mergeCell ref="JO2:KV2"/>
    <mergeCell ref="KW2:MD2"/>
    <mergeCell ref="A1:B1"/>
    <mergeCell ref="A32:B32"/>
    <mergeCell ref="A33:B34"/>
    <mergeCell ref="A22:A27"/>
    <mergeCell ref="A28:A29"/>
    <mergeCell ref="A4:A6"/>
    <mergeCell ref="ME2:NL2"/>
    <mergeCell ref="NM2:OT2"/>
    <mergeCell ref="OU2:QB2"/>
    <mergeCell ref="QC2:RJ2"/>
    <mergeCell ref="RK2:SR2"/>
    <mergeCell ref="SS2:TZ2"/>
    <mergeCell ref="UA2:VH2"/>
    <mergeCell ref="VI2:WP2"/>
    <mergeCell ref="WQ2:XX2"/>
    <mergeCell ref="XY2:ZF2"/>
    <mergeCell ref="ZG2:AAN2"/>
    <mergeCell ref="A35:A37"/>
    <mergeCell ref="A38:A41"/>
    <mergeCell ref="A42:A46"/>
    <mergeCell ref="A47:A52"/>
    <mergeCell ref="A53:A58"/>
    <mergeCell ref="A59:A60"/>
    <mergeCell ref="A63:B63"/>
    <mergeCell ref="A64:B65"/>
    <mergeCell ref="AFU64:AHB64"/>
    <mergeCell ref="AHC64:AIJ64"/>
    <mergeCell ref="AIK64:AJR64"/>
    <mergeCell ref="AJS64:AKZ64"/>
    <mergeCell ref="ALA64:AMH64"/>
    <mergeCell ref="AMI64:ANP64"/>
    <mergeCell ref="A66:A68"/>
    <mergeCell ref="A69:A72"/>
    <mergeCell ref="A73:A77"/>
    <mergeCell ref="A78:A83"/>
    <mergeCell ref="A84:A89"/>
    <mergeCell ref="A90:A91"/>
    <mergeCell ref="A94:B94"/>
    <mergeCell ref="A95:B96"/>
    <mergeCell ref="C95:AJ95"/>
    <mergeCell ref="AK95:BR95"/>
    <mergeCell ref="BS95:CZ95"/>
    <mergeCell ref="DA95:EH95"/>
    <mergeCell ref="EI95:FP95"/>
    <mergeCell ref="FQ95:GX95"/>
    <mergeCell ref="GY95:IF95"/>
    <mergeCell ref="IG95:JN95"/>
    <mergeCell ref="JO95:KV95"/>
    <mergeCell ref="KW95:MD95"/>
    <mergeCell ref="A97:A99"/>
    <mergeCell ref="A100:A103"/>
    <mergeCell ref="A104:A108"/>
    <mergeCell ref="A109:A114"/>
    <mergeCell ref="A115:A120"/>
    <mergeCell ref="A121:A122"/>
    <mergeCell ref="A125:B125"/>
    <mergeCell ref="A126:B127"/>
    <mergeCell ref="AAO126:ABV126"/>
    <mergeCell ref="ABW126:ADD126"/>
    <mergeCell ref="ADE126:AEL126"/>
    <mergeCell ref="AEM126:AFT126"/>
    <mergeCell ref="AFU126:AHB126"/>
    <mergeCell ref="AHC126:AIJ126"/>
    <mergeCell ref="AIK126:AJR126"/>
    <mergeCell ref="AJS126:AKZ126"/>
    <mergeCell ref="ALA126:AMH126"/>
    <mergeCell ref="AMI126:ANP126"/>
    <mergeCell ref="A128:A130"/>
    <mergeCell ref="A131:A134"/>
    <mergeCell ref="A135:A139"/>
    <mergeCell ref="A140:A145"/>
    <mergeCell ref="A146:A151"/>
    <mergeCell ref="A152:A153"/>
    <mergeCell ref="A156:B156"/>
    <mergeCell ref="A157:B158"/>
    <mergeCell ref="C157:AJ157"/>
    <mergeCell ref="AK157:BR157"/>
    <mergeCell ref="BS157:CZ157"/>
    <mergeCell ref="DA157:EH157"/>
    <mergeCell ref="EI157:FP157"/>
    <mergeCell ref="FQ157:GX157"/>
    <mergeCell ref="GY157:IF157"/>
    <mergeCell ref="IG157:JN157"/>
    <mergeCell ref="JO157:KV157"/>
    <mergeCell ref="KW157:MD157"/>
    <mergeCell ref="A159:A161"/>
    <mergeCell ref="A162:A165"/>
    <mergeCell ref="A166:A170"/>
    <mergeCell ref="A171:A176"/>
    <mergeCell ref="A177:A182"/>
    <mergeCell ref="A183:A184"/>
    <mergeCell ref="A187:B187"/>
    <mergeCell ref="A188:B189"/>
    <mergeCell ref="AAO188:ABV188"/>
    <mergeCell ref="ABW188:ADD188"/>
    <mergeCell ref="ADE188:AEL188"/>
    <mergeCell ref="AEM188:AFT188"/>
    <mergeCell ref="AFU188:AHB188"/>
    <mergeCell ref="AHC188:AIJ188"/>
    <mergeCell ref="AIK188:AJR188"/>
    <mergeCell ref="AJS188:AKZ188"/>
    <mergeCell ref="ALA188:AMH188"/>
    <mergeCell ref="AMI188:ANP188"/>
    <mergeCell ref="A190:A192"/>
    <mergeCell ref="A193:A196"/>
    <mergeCell ref="A197:A201"/>
    <mergeCell ref="A202:A207"/>
    <mergeCell ref="A208:A213"/>
    <mergeCell ref="A214:A215"/>
    <mergeCell ref="A218:B218"/>
    <mergeCell ref="A219:B220"/>
    <mergeCell ref="C219:AJ219"/>
    <mergeCell ref="AK219:BR219"/>
    <mergeCell ref="BS219:CZ219"/>
    <mergeCell ref="DA219:EH219"/>
    <mergeCell ref="EI219:FP219"/>
    <mergeCell ref="FQ219:GX219"/>
    <mergeCell ref="GY219:IF219"/>
    <mergeCell ref="IG219:JN219"/>
    <mergeCell ref="JO219:KV219"/>
    <mergeCell ref="KW219:MD219"/>
    <mergeCell ref="A221:A223"/>
    <mergeCell ref="A224:A227"/>
    <mergeCell ref="A228:A232"/>
    <mergeCell ref="A233:A238"/>
    <mergeCell ref="A239:A244"/>
    <mergeCell ref="A245:A246"/>
    <mergeCell ref="A249:B249"/>
    <mergeCell ref="A250:B251"/>
    <mergeCell ref="AAO250:ABV250"/>
    <mergeCell ref="ABW250:ADD250"/>
    <mergeCell ref="ADE250:AEL250"/>
    <mergeCell ref="AEM250:AFT250"/>
    <mergeCell ref="AFU250:AHB250"/>
    <mergeCell ref="AHC250:AIJ250"/>
    <mergeCell ref="AIK250:AJR250"/>
    <mergeCell ref="AJS250:AKZ250"/>
    <mergeCell ref="ALA250:AMH250"/>
    <mergeCell ref="AMI250:ANP250"/>
    <mergeCell ref="A252:A254"/>
    <mergeCell ref="A255:A258"/>
    <mergeCell ref="A259:A263"/>
    <mergeCell ref="A264:A269"/>
    <mergeCell ref="A270:A275"/>
    <mergeCell ref="A276:A277"/>
    <mergeCell ref="A280:B280"/>
    <mergeCell ref="A281:B282"/>
    <mergeCell ref="C281:AJ281"/>
    <mergeCell ref="AK281:BR281"/>
    <mergeCell ref="BS281:CZ281"/>
    <mergeCell ref="DA281:EH281"/>
    <mergeCell ref="EI281:FP281"/>
    <mergeCell ref="FQ281:GX281"/>
    <mergeCell ref="GY281:IF281"/>
    <mergeCell ref="IG281:JN281"/>
    <mergeCell ref="JO281:KV281"/>
    <mergeCell ref="KW281:MD281"/>
    <mergeCell ref="A283:A285"/>
    <mergeCell ref="A286:A289"/>
    <mergeCell ref="A290:A294"/>
    <mergeCell ref="A295:A300"/>
    <mergeCell ref="A301:A306"/>
    <mergeCell ref="A307:A308"/>
    <mergeCell ref="A311:B311"/>
    <mergeCell ref="A312:B313"/>
    <mergeCell ref="AAO312:ABV312"/>
    <mergeCell ref="ABW312:ADD312"/>
    <mergeCell ref="ADE312:AEL312"/>
    <mergeCell ref="AEM312:AFT312"/>
    <mergeCell ref="AFU312:AHB312"/>
    <mergeCell ref="AHC312:AIJ312"/>
    <mergeCell ref="AIK312:AJR312"/>
    <mergeCell ref="AJS312:AKZ312"/>
    <mergeCell ref="ALA312:AMH312"/>
    <mergeCell ref="AMI312:ANP312"/>
    <mergeCell ref="A342:B342"/>
    <mergeCell ref="A343:B344"/>
    <mergeCell ref="A314:A316"/>
    <mergeCell ref="A317:A320"/>
    <mergeCell ref="A321:A325"/>
    <mergeCell ref="A326:A331"/>
    <mergeCell ref="A332:A337"/>
    <mergeCell ref="A338:A339"/>
    <mergeCell ref="C343:AJ343"/>
    <mergeCell ref="AK343:BR343"/>
    <mergeCell ref="BS343:CZ343"/>
    <mergeCell ref="DA343:EH343"/>
    <mergeCell ref="EI343:FP343"/>
    <mergeCell ref="FQ343:GX343"/>
    <mergeCell ref="GY343:IF343"/>
    <mergeCell ref="IG343:JN343"/>
    <mergeCell ref="JO343:KV343"/>
    <mergeCell ref="KW343:MD343"/>
    <mergeCell ref="ME343:NL343"/>
    <mergeCell ref="NM343:OT343"/>
    <mergeCell ref="OU343:QB343"/>
    <mergeCell ref="QC343:RJ343"/>
    <mergeCell ref="RK343:SR343"/>
    <mergeCell ref="SS343:TZ343"/>
    <mergeCell ref="A357:A362"/>
    <mergeCell ref="A363:A368"/>
    <mergeCell ref="A369:A370"/>
    <mergeCell ref="A345:A347"/>
    <mergeCell ref="A348:A351"/>
    <mergeCell ref="A352:A356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28"/>
  <sheetViews>
    <sheetView workbookViewId="0">
      <pane xSplit="2" ySplit="2" topLeftCell="C6" activePane="bottomRight" state="frozen"/>
      <selection pane="topRight" activeCell="C1" sqref="C1"/>
      <selection pane="bottomLeft" activeCell="A3" sqref="A3"/>
      <selection pane="bottomRight" activeCell="AF15" sqref="AF15"/>
    </sheetView>
  </sheetViews>
  <sheetFormatPr defaultRowHeight="14.4" x14ac:dyDescent="0.3"/>
  <cols>
    <col min="1" max="1" width="6.44140625" style="49" customWidth="1"/>
    <col min="2" max="2" width="12.6640625" style="51" customWidth="1"/>
    <col min="3" max="461" width="3.77734375" style="49" customWidth="1"/>
    <col min="462" max="16384" width="8.88671875" style="49"/>
  </cols>
  <sheetData>
    <row r="1" spans="1:374" ht="14.4" customHeight="1" x14ac:dyDescent="0.3">
      <c r="A1" s="135" t="s">
        <v>0</v>
      </c>
      <c r="B1" s="135"/>
      <c r="C1" s="127" t="s">
        <v>109</v>
      </c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8" t="s">
        <v>110</v>
      </c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7" t="s">
        <v>111</v>
      </c>
      <c r="BN1" s="127"/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7"/>
      <c r="CA1" s="127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8" t="s">
        <v>112</v>
      </c>
      <c r="CS1" s="128"/>
      <c r="CT1" s="128"/>
      <c r="CU1" s="128"/>
      <c r="CV1" s="128"/>
      <c r="CW1" s="128"/>
      <c r="CX1" s="128"/>
      <c r="CY1" s="128"/>
      <c r="CZ1" s="128"/>
      <c r="DA1" s="128"/>
      <c r="DB1" s="128"/>
      <c r="DC1" s="128"/>
      <c r="DD1" s="128"/>
      <c r="DE1" s="128"/>
      <c r="DF1" s="128"/>
      <c r="DG1" s="128"/>
      <c r="DH1" s="128"/>
      <c r="DI1" s="128"/>
      <c r="DJ1" s="128"/>
      <c r="DK1" s="128"/>
      <c r="DL1" s="128"/>
      <c r="DM1" s="128"/>
      <c r="DN1" s="128"/>
      <c r="DO1" s="128"/>
      <c r="DP1" s="128"/>
      <c r="DQ1" s="128"/>
      <c r="DR1" s="128"/>
      <c r="DS1" s="128"/>
      <c r="DT1" s="128"/>
      <c r="DU1" s="128"/>
      <c r="DV1" s="128"/>
      <c r="DW1" s="127" t="s">
        <v>113</v>
      </c>
      <c r="DX1" s="127"/>
      <c r="DY1" s="127"/>
      <c r="DZ1" s="127"/>
      <c r="EA1" s="127"/>
      <c r="EB1" s="127"/>
      <c r="EC1" s="127"/>
      <c r="ED1" s="127"/>
      <c r="EE1" s="127"/>
      <c r="EF1" s="127"/>
      <c r="EG1" s="127"/>
      <c r="EH1" s="127"/>
      <c r="EI1" s="127"/>
      <c r="EJ1" s="127"/>
      <c r="EK1" s="127"/>
      <c r="EL1" s="127"/>
      <c r="EM1" s="127"/>
      <c r="EN1" s="127"/>
      <c r="EO1" s="127"/>
      <c r="EP1" s="127"/>
      <c r="EQ1" s="127"/>
      <c r="ER1" s="127"/>
      <c r="ES1" s="127"/>
      <c r="ET1" s="127"/>
      <c r="EU1" s="127"/>
      <c r="EV1" s="127"/>
      <c r="EW1" s="127"/>
      <c r="EX1" s="127"/>
      <c r="EY1" s="127"/>
      <c r="EZ1" s="127"/>
      <c r="FA1" s="127"/>
      <c r="FB1" s="128" t="s">
        <v>114</v>
      </c>
      <c r="FC1" s="128"/>
      <c r="FD1" s="128"/>
      <c r="FE1" s="128"/>
      <c r="FF1" s="128"/>
      <c r="FG1" s="128"/>
      <c r="FH1" s="128"/>
      <c r="FI1" s="128"/>
      <c r="FJ1" s="128"/>
      <c r="FK1" s="128"/>
      <c r="FL1" s="128"/>
      <c r="FM1" s="128"/>
      <c r="FN1" s="128"/>
      <c r="FO1" s="128"/>
      <c r="FP1" s="128"/>
      <c r="FQ1" s="128"/>
      <c r="FR1" s="128"/>
      <c r="FS1" s="128"/>
      <c r="FT1" s="128"/>
      <c r="FU1" s="128"/>
      <c r="FV1" s="128"/>
      <c r="FW1" s="128"/>
      <c r="FX1" s="128"/>
      <c r="FY1" s="128"/>
      <c r="FZ1" s="128"/>
      <c r="GA1" s="128"/>
      <c r="GB1" s="128"/>
      <c r="GC1" s="128"/>
      <c r="GD1" s="128"/>
      <c r="GE1" s="128"/>
      <c r="GF1" s="128"/>
      <c r="GG1" s="127" t="s">
        <v>115</v>
      </c>
      <c r="GH1" s="127"/>
      <c r="GI1" s="127"/>
      <c r="GJ1" s="127"/>
      <c r="GK1" s="127"/>
      <c r="GL1" s="127"/>
      <c r="GM1" s="127"/>
      <c r="GN1" s="127"/>
      <c r="GO1" s="127"/>
      <c r="GP1" s="127"/>
      <c r="GQ1" s="127"/>
      <c r="GR1" s="127"/>
      <c r="GS1" s="127"/>
      <c r="GT1" s="127"/>
      <c r="GU1" s="127"/>
      <c r="GV1" s="127"/>
      <c r="GW1" s="127"/>
      <c r="GX1" s="127"/>
      <c r="GY1" s="127"/>
      <c r="GZ1" s="127"/>
      <c r="HA1" s="127"/>
      <c r="HB1" s="127"/>
      <c r="HC1" s="127"/>
      <c r="HD1" s="127"/>
      <c r="HE1" s="127"/>
      <c r="HF1" s="127"/>
      <c r="HG1" s="127"/>
      <c r="HH1" s="127"/>
      <c r="HI1" s="127"/>
      <c r="HJ1" s="127"/>
      <c r="HK1" s="127"/>
      <c r="HL1" s="128" t="s">
        <v>116</v>
      </c>
      <c r="HM1" s="128"/>
      <c r="HN1" s="128"/>
      <c r="HO1" s="128"/>
      <c r="HP1" s="128"/>
      <c r="HQ1" s="128"/>
      <c r="HR1" s="128"/>
      <c r="HS1" s="128"/>
      <c r="HT1" s="128"/>
      <c r="HU1" s="128"/>
      <c r="HV1" s="128"/>
      <c r="HW1" s="128"/>
      <c r="HX1" s="128"/>
      <c r="HY1" s="128"/>
      <c r="HZ1" s="128"/>
      <c r="IA1" s="128"/>
      <c r="IB1" s="128"/>
      <c r="IC1" s="128"/>
      <c r="ID1" s="128"/>
      <c r="IE1" s="128"/>
      <c r="IF1" s="128"/>
      <c r="IG1" s="128"/>
      <c r="IH1" s="128"/>
      <c r="II1" s="128"/>
      <c r="IJ1" s="128"/>
      <c r="IK1" s="128"/>
      <c r="IL1" s="128"/>
      <c r="IM1" s="128"/>
      <c r="IN1" s="128"/>
      <c r="IO1" s="128"/>
      <c r="IP1" s="128"/>
      <c r="IQ1" s="127" t="s">
        <v>117</v>
      </c>
      <c r="IR1" s="127"/>
      <c r="IS1" s="127"/>
      <c r="IT1" s="127"/>
      <c r="IU1" s="127"/>
      <c r="IV1" s="127"/>
      <c r="IW1" s="127"/>
      <c r="IX1" s="127"/>
      <c r="IY1" s="127"/>
      <c r="IZ1" s="127"/>
      <c r="JA1" s="127"/>
      <c r="JB1" s="127"/>
      <c r="JC1" s="127"/>
      <c r="JD1" s="127"/>
      <c r="JE1" s="127"/>
      <c r="JF1" s="127"/>
      <c r="JG1" s="127"/>
      <c r="JH1" s="127"/>
      <c r="JI1" s="127"/>
      <c r="JJ1" s="127"/>
      <c r="JK1" s="127"/>
      <c r="JL1" s="127"/>
      <c r="JM1" s="127"/>
      <c r="JN1" s="127"/>
      <c r="JO1" s="127"/>
      <c r="JP1" s="127"/>
      <c r="JQ1" s="127"/>
      <c r="JR1" s="127"/>
      <c r="JS1" s="127"/>
      <c r="JT1" s="127"/>
      <c r="JU1" s="127"/>
      <c r="JV1" s="128" t="s">
        <v>118</v>
      </c>
      <c r="JW1" s="128"/>
      <c r="JX1" s="128"/>
      <c r="JY1" s="128"/>
      <c r="JZ1" s="128"/>
      <c r="KA1" s="128"/>
      <c r="KB1" s="128"/>
      <c r="KC1" s="128"/>
      <c r="KD1" s="128"/>
      <c r="KE1" s="128"/>
      <c r="KF1" s="128"/>
      <c r="KG1" s="128"/>
      <c r="KH1" s="128"/>
      <c r="KI1" s="128"/>
      <c r="KJ1" s="128"/>
      <c r="KK1" s="128"/>
      <c r="KL1" s="128"/>
      <c r="KM1" s="128"/>
      <c r="KN1" s="128"/>
      <c r="KO1" s="128"/>
      <c r="KP1" s="128"/>
      <c r="KQ1" s="128"/>
      <c r="KR1" s="128"/>
      <c r="KS1" s="128"/>
      <c r="KT1" s="128"/>
      <c r="KU1" s="128"/>
      <c r="KV1" s="128"/>
      <c r="KW1" s="128"/>
      <c r="KX1" s="128"/>
      <c r="KY1" s="128"/>
      <c r="KZ1" s="128"/>
      <c r="LA1" s="127" t="s">
        <v>119</v>
      </c>
      <c r="LB1" s="127"/>
      <c r="LC1" s="127"/>
      <c r="LD1" s="127"/>
      <c r="LE1" s="127"/>
      <c r="LF1" s="127"/>
      <c r="LG1" s="127"/>
      <c r="LH1" s="127"/>
      <c r="LI1" s="127"/>
      <c r="LJ1" s="127"/>
      <c r="LK1" s="127"/>
      <c r="LL1" s="127"/>
      <c r="LM1" s="127"/>
      <c r="LN1" s="127"/>
      <c r="LO1" s="127"/>
      <c r="LP1" s="127"/>
      <c r="LQ1" s="127"/>
      <c r="LR1" s="127"/>
      <c r="LS1" s="127"/>
      <c r="LT1" s="127"/>
      <c r="LU1" s="127"/>
      <c r="LV1" s="127"/>
      <c r="LW1" s="127"/>
      <c r="LX1" s="127"/>
      <c r="LY1" s="127"/>
      <c r="LZ1" s="127"/>
      <c r="MA1" s="127"/>
      <c r="MB1" s="127"/>
      <c r="MC1" s="127"/>
      <c r="MD1" s="127"/>
      <c r="ME1" s="127"/>
      <c r="MF1" s="128" t="s">
        <v>120</v>
      </c>
      <c r="MG1" s="128"/>
      <c r="MH1" s="128"/>
      <c r="MI1" s="128"/>
      <c r="MJ1" s="128"/>
      <c r="MK1" s="128"/>
      <c r="ML1" s="128"/>
      <c r="MM1" s="128"/>
      <c r="MN1" s="128"/>
      <c r="MO1" s="128"/>
      <c r="MP1" s="128"/>
      <c r="MQ1" s="128"/>
      <c r="MR1" s="128"/>
      <c r="MS1" s="128"/>
      <c r="MT1" s="128"/>
      <c r="MU1" s="128"/>
      <c r="MV1" s="128"/>
      <c r="MW1" s="128"/>
      <c r="MX1" s="128"/>
      <c r="MY1" s="128"/>
      <c r="MZ1" s="128"/>
      <c r="NA1" s="128"/>
      <c r="NB1" s="128"/>
      <c r="NC1" s="128"/>
      <c r="ND1" s="128"/>
      <c r="NE1" s="128"/>
      <c r="NF1" s="128"/>
      <c r="NG1" s="128"/>
      <c r="NH1" s="128"/>
      <c r="NI1" s="128"/>
      <c r="NJ1" s="128"/>
    </row>
    <row r="2" spans="1:374" x14ac:dyDescent="0.3">
      <c r="A2" s="135"/>
      <c r="B2" s="135"/>
      <c r="C2" s="54">
        <v>1</v>
      </c>
      <c r="D2" s="54">
        <v>2</v>
      </c>
      <c r="E2" s="54">
        <v>3</v>
      </c>
      <c r="F2" s="54">
        <v>4</v>
      </c>
      <c r="G2" s="54">
        <v>5</v>
      </c>
      <c r="H2" s="54">
        <v>6</v>
      </c>
      <c r="I2" s="54">
        <v>7</v>
      </c>
      <c r="J2" s="54">
        <v>8</v>
      </c>
      <c r="K2" s="54">
        <v>9</v>
      </c>
      <c r="L2" s="54">
        <v>10</v>
      </c>
      <c r="M2" s="54">
        <v>11</v>
      </c>
      <c r="N2" s="54">
        <v>12</v>
      </c>
      <c r="O2" s="54">
        <v>13</v>
      </c>
      <c r="P2" s="54">
        <v>14</v>
      </c>
      <c r="Q2" s="54">
        <v>15</v>
      </c>
      <c r="R2" s="54">
        <v>16</v>
      </c>
      <c r="S2" s="54">
        <v>17</v>
      </c>
      <c r="T2" s="54">
        <v>18</v>
      </c>
      <c r="U2" s="54">
        <v>19</v>
      </c>
      <c r="V2" s="54">
        <v>20</v>
      </c>
      <c r="W2" s="54">
        <v>21</v>
      </c>
      <c r="X2" s="54">
        <v>22</v>
      </c>
      <c r="Y2" s="54">
        <v>23</v>
      </c>
      <c r="Z2" s="54">
        <v>24</v>
      </c>
      <c r="AA2" s="54">
        <v>25</v>
      </c>
      <c r="AB2" s="54">
        <v>26</v>
      </c>
      <c r="AC2" s="54">
        <v>27</v>
      </c>
      <c r="AD2" s="54">
        <v>28</v>
      </c>
      <c r="AE2" s="54">
        <v>29</v>
      </c>
      <c r="AF2" s="54">
        <v>30</v>
      </c>
      <c r="AG2" s="54">
        <v>31</v>
      </c>
      <c r="AH2" s="52">
        <v>1</v>
      </c>
      <c r="AI2" s="52">
        <v>2</v>
      </c>
      <c r="AJ2" s="52">
        <v>3</v>
      </c>
      <c r="AK2" s="52">
        <v>4</v>
      </c>
      <c r="AL2" s="52">
        <v>5</v>
      </c>
      <c r="AM2" s="52">
        <v>6</v>
      </c>
      <c r="AN2" s="52">
        <v>7</v>
      </c>
      <c r="AO2" s="52">
        <v>8</v>
      </c>
      <c r="AP2" s="52">
        <v>9</v>
      </c>
      <c r="AQ2" s="52">
        <v>10</v>
      </c>
      <c r="AR2" s="52">
        <v>11</v>
      </c>
      <c r="AS2" s="52">
        <v>12</v>
      </c>
      <c r="AT2" s="52">
        <v>13</v>
      </c>
      <c r="AU2" s="52">
        <v>14</v>
      </c>
      <c r="AV2" s="52">
        <v>15</v>
      </c>
      <c r="AW2" s="52">
        <v>16</v>
      </c>
      <c r="AX2" s="52">
        <v>17</v>
      </c>
      <c r="AY2" s="52">
        <v>18</v>
      </c>
      <c r="AZ2" s="52">
        <v>19</v>
      </c>
      <c r="BA2" s="52">
        <v>20</v>
      </c>
      <c r="BB2" s="52">
        <v>21</v>
      </c>
      <c r="BC2" s="52">
        <v>22</v>
      </c>
      <c r="BD2" s="52">
        <v>23</v>
      </c>
      <c r="BE2" s="52">
        <v>24</v>
      </c>
      <c r="BF2" s="52">
        <v>25</v>
      </c>
      <c r="BG2" s="52">
        <v>26</v>
      </c>
      <c r="BH2" s="52">
        <v>27</v>
      </c>
      <c r="BI2" s="52">
        <v>28</v>
      </c>
      <c r="BJ2" s="52">
        <v>29</v>
      </c>
      <c r="BK2" s="52">
        <v>30</v>
      </c>
      <c r="BL2" s="52">
        <v>31</v>
      </c>
      <c r="BM2" s="54">
        <v>1</v>
      </c>
      <c r="BN2" s="54">
        <v>2</v>
      </c>
      <c r="BO2" s="54">
        <v>3</v>
      </c>
      <c r="BP2" s="54">
        <v>4</v>
      </c>
      <c r="BQ2" s="54">
        <v>5</v>
      </c>
      <c r="BR2" s="54">
        <v>6</v>
      </c>
      <c r="BS2" s="54">
        <v>7</v>
      </c>
      <c r="BT2" s="54">
        <v>8</v>
      </c>
      <c r="BU2" s="54">
        <v>9</v>
      </c>
      <c r="BV2" s="54">
        <v>10</v>
      </c>
      <c r="BW2" s="54">
        <v>11</v>
      </c>
      <c r="BX2" s="54">
        <v>12</v>
      </c>
      <c r="BY2" s="54">
        <v>13</v>
      </c>
      <c r="BZ2" s="54">
        <v>14</v>
      </c>
      <c r="CA2" s="54">
        <v>15</v>
      </c>
      <c r="CB2" s="54">
        <v>16</v>
      </c>
      <c r="CC2" s="54">
        <v>17</v>
      </c>
      <c r="CD2" s="54">
        <v>18</v>
      </c>
      <c r="CE2" s="54">
        <v>19</v>
      </c>
      <c r="CF2" s="54">
        <v>20</v>
      </c>
      <c r="CG2" s="54">
        <v>21</v>
      </c>
      <c r="CH2" s="54">
        <v>22</v>
      </c>
      <c r="CI2" s="54">
        <v>23</v>
      </c>
      <c r="CJ2" s="54">
        <v>24</v>
      </c>
      <c r="CK2" s="54">
        <v>25</v>
      </c>
      <c r="CL2" s="54">
        <v>26</v>
      </c>
      <c r="CM2" s="54">
        <v>27</v>
      </c>
      <c r="CN2" s="54">
        <v>28</v>
      </c>
      <c r="CO2" s="54">
        <v>29</v>
      </c>
      <c r="CP2" s="54">
        <v>30</v>
      </c>
      <c r="CQ2" s="54">
        <v>31</v>
      </c>
      <c r="CR2" s="52">
        <v>1</v>
      </c>
      <c r="CS2" s="52">
        <v>2</v>
      </c>
      <c r="CT2" s="52">
        <v>3</v>
      </c>
      <c r="CU2" s="52">
        <v>4</v>
      </c>
      <c r="CV2" s="52">
        <v>5</v>
      </c>
      <c r="CW2" s="52">
        <v>6</v>
      </c>
      <c r="CX2" s="52">
        <v>7</v>
      </c>
      <c r="CY2" s="52">
        <v>8</v>
      </c>
      <c r="CZ2" s="52">
        <v>9</v>
      </c>
      <c r="DA2" s="52">
        <v>10</v>
      </c>
      <c r="DB2" s="52">
        <v>11</v>
      </c>
      <c r="DC2" s="52">
        <v>12</v>
      </c>
      <c r="DD2" s="52">
        <v>13</v>
      </c>
      <c r="DE2" s="52">
        <v>14</v>
      </c>
      <c r="DF2" s="52">
        <v>15</v>
      </c>
      <c r="DG2" s="52">
        <v>16</v>
      </c>
      <c r="DH2" s="52">
        <v>17</v>
      </c>
      <c r="DI2" s="52">
        <v>18</v>
      </c>
      <c r="DJ2" s="52">
        <v>19</v>
      </c>
      <c r="DK2" s="52">
        <v>20</v>
      </c>
      <c r="DL2" s="52">
        <v>21</v>
      </c>
      <c r="DM2" s="52">
        <v>22</v>
      </c>
      <c r="DN2" s="52">
        <v>23</v>
      </c>
      <c r="DO2" s="52">
        <v>24</v>
      </c>
      <c r="DP2" s="52">
        <v>25</v>
      </c>
      <c r="DQ2" s="52">
        <v>26</v>
      </c>
      <c r="DR2" s="52">
        <v>27</v>
      </c>
      <c r="DS2" s="52">
        <v>28</v>
      </c>
      <c r="DT2" s="52">
        <v>29</v>
      </c>
      <c r="DU2" s="52">
        <v>30</v>
      </c>
      <c r="DV2" s="52">
        <v>31</v>
      </c>
      <c r="DW2" s="54">
        <v>1</v>
      </c>
      <c r="DX2" s="54">
        <v>2</v>
      </c>
      <c r="DY2" s="54">
        <v>3</v>
      </c>
      <c r="DZ2" s="54">
        <v>4</v>
      </c>
      <c r="EA2" s="54">
        <v>5</v>
      </c>
      <c r="EB2" s="54">
        <v>6</v>
      </c>
      <c r="EC2" s="54">
        <v>7</v>
      </c>
      <c r="ED2" s="54">
        <v>8</v>
      </c>
      <c r="EE2" s="54">
        <v>9</v>
      </c>
      <c r="EF2" s="54">
        <v>10</v>
      </c>
      <c r="EG2" s="54">
        <v>11</v>
      </c>
      <c r="EH2" s="54">
        <v>12</v>
      </c>
      <c r="EI2" s="54">
        <v>13</v>
      </c>
      <c r="EJ2" s="54">
        <v>14</v>
      </c>
      <c r="EK2" s="54">
        <v>15</v>
      </c>
      <c r="EL2" s="54">
        <v>16</v>
      </c>
      <c r="EM2" s="54">
        <v>17</v>
      </c>
      <c r="EN2" s="54">
        <v>18</v>
      </c>
      <c r="EO2" s="54">
        <v>19</v>
      </c>
      <c r="EP2" s="54">
        <v>20</v>
      </c>
      <c r="EQ2" s="54">
        <v>21</v>
      </c>
      <c r="ER2" s="54">
        <v>22</v>
      </c>
      <c r="ES2" s="54">
        <v>23</v>
      </c>
      <c r="ET2" s="54">
        <v>24</v>
      </c>
      <c r="EU2" s="54">
        <v>25</v>
      </c>
      <c r="EV2" s="54">
        <v>26</v>
      </c>
      <c r="EW2" s="54">
        <v>27</v>
      </c>
      <c r="EX2" s="54">
        <v>28</v>
      </c>
      <c r="EY2" s="54">
        <v>29</v>
      </c>
      <c r="EZ2" s="54">
        <v>30</v>
      </c>
      <c r="FA2" s="54">
        <v>31</v>
      </c>
      <c r="FB2" s="52">
        <v>1</v>
      </c>
      <c r="FC2" s="52">
        <v>2</v>
      </c>
      <c r="FD2" s="52">
        <v>3</v>
      </c>
      <c r="FE2" s="52">
        <v>4</v>
      </c>
      <c r="FF2" s="52">
        <v>5</v>
      </c>
      <c r="FG2" s="52">
        <v>6</v>
      </c>
      <c r="FH2" s="52">
        <v>7</v>
      </c>
      <c r="FI2" s="52">
        <v>8</v>
      </c>
      <c r="FJ2" s="52">
        <v>9</v>
      </c>
      <c r="FK2" s="52">
        <v>10</v>
      </c>
      <c r="FL2" s="52">
        <v>11</v>
      </c>
      <c r="FM2" s="52">
        <v>12</v>
      </c>
      <c r="FN2" s="52">
        <v>13</v>
      </c>
      <c r="FO2" s="52">
        <v>14</v>
      </c>
      <c r="FP2" s="52">
        <v>15</v>
      </c>
      <c r="FQ2" s="52">
        <v>16</v>
      </c>
      <c r="FR2" s="52">
        <v>17</v>
      </c>
      <c r="FS2" s="52">
        <v>18</v>
      </c>
      <c r="FT2" s="52">
        <v>19</v>
      </c>
      <c r="FU2" s="52">
        <v>20</v>
      </c>
      <c r="FV2" s="52">
        <v>21</v>
      </c>
      <c r="FW2" s="52">
        <v>22</v>
      </c>
      <c r="FX2" s="52">
        <v>23</v>
      </c>
      <c r="FY2" s="52">
        <v>24</v>
      </c>
      <c r="FZ2" s="52">
        <v>25</v>
      </c>
      <c r="GA2" s="52">
        <v>26</v>
      </c>
      <c r="GB2" s="52">
        <v>27</v>
      </c>
      <c r="GC2" s="52">
        <v>28</v>
      </c>
      <c r="GD2" s="52">
        <v>29</v>
      </c>
      <c r="GE2" s="52">
        <v>30</v>
      </c>
      <c r="GF2" s="52">
        <v>31</v>
      </c>
      <c r="GG2" s="54">
        <v>1</v>
      </c>
      <c r="GH2" s="54">
        <v>2</v>
      </c>
      <c r="GI2" s="54">
        <v>3</v>
      </c>
      <c r="GJ2" s="54">
        <v>4</v>
      </c>
      <c r="GK2" s="54">
        <v>5</v>
      </c>
      <c r="GL2" s="54">
        <v>6</v>
      </c>
      <c r="GM2" s="54">
        <v>7</v>
      </c>
      <c r="GN2" s="54">
        <v>8</v>
      </c>
      <c r="GO2" s="54">
        <v>9</v>
      </c>
      <c r="GP2" s="54">
        <v>10</v>
      </c>
      <c r="GQ2" s="54">
        <v>11</v>
      </c>
      <c r="GR2" s="54">
        <v>12</v>
      </c>
      <c r="GS2" s="54">
        <v>13</v>
      </c>
      <c r="GT2" s="54">
        <v>14</v>
      </c>
      <c r="GU2" s="54">
        <v>15</v>
      </c>
      <c r="GV2" s="54">
        <v>16</v>
      </c>
      <c r="GW2" s="54">
        <v>17</v>
      </c>
      <c r="GX2" s="54">
        <v>18</v>
      </c>
      <c r="GY2" s="54">
        <v>19</v>
      </c>
      <c r="GZ2" s="54">
        <v>20</v>
      </c>
      <c r="HA2" s="54">
        <v>21</v>
      </c>
      <c r="HB2" s="54">
        <v>22</v>
      </c>
      <c r="HC2" s="54">
        <v>23</v>
      </c>
      <c r="HD2" s="54">
        <v>24</v>
      </c>
      <c r="HE2" s="54">
        <v>25</v>
      </c>
      <c r="HF2" s="54">
        <v>26</v>
      </c>
      <c r="HG2" s="54">
        <v>27</v>
      </c>
      <c r="HH2" s="54">
        <v>28</v>
      </c>
      <c r="HI2" s="54">
        <v>29</v>
      </c>
      <c r="HJ2" s="54">
        <v>30</v>
      </c>
      <c r="HK2" s="54">
        <v>31</v>
      </c>
      <c r="HL2" s="52">
        <v>1</v>
      </c>
      <c r="HM2" s="52">
        <v>2</v>
      </c>
      <c r="HN2" s="52">
        <v>3</v>
      </c>
      <c r="HO2" s="52">
        <v>4</v>
      </c>
      <c r="HP2" s="52">
        <v>5</v>
      </c>
      <c r="HQ2" s="52">
        <v>6</v>
      </c>
      <c r="HR2" s="52">
        <v>7</v>
      </c>
      <c r="HS2" s="52">
        <v>8</v>
      </c>
      <c r="HT2" s="52">
        <v>9</v>
      </c>
      <c r="HU2" s="52">
        <v>10</v>
      </c>
      <c r="HV2" s="52">
        <v>11</v>
      </c>
      <c r="HW2" s="52">
        <v>12</v>
      </c>
      <c r="HX2" s="52">
        <v>13</v>
      </c>
      <c r="HY2" s="52">
        <v>14</v>
      </c>
      <c r="HZ2" s="52">
        <v>15</v>
      </c>
      <c r="IA2" s="52">
        <v>16</v>
      </c>
      <c r="IB2" s="52">
        <v>17</v>
      </c>
      <c r="IC2" s="52">
        <v>18</v>
      </c>
      <c r="ID2" s="52">
        <v>19</v>
      </c>
      <c r="IE2" s="52">
        <v>20</v>
      </c>
      <c r="IF2" s="52">
        <v>21</v>
      </c>
      <c r="IG2" s="52">
        <v>22</v>
      </c>
      <c r="IH2" s="52">
        <v>23</v>
      </c>
      <c r="II2" s="52">
        <v>24</v>
      </c>
      <c r="IJ2" s="52">
        <v>25</v>
      </c>
      <c r="IK2" s="52">
        <v>26</v>
      </c>
      <c r="IL2" s="52">
        <v>27</v>
      </c>
      <c r="IM2" s="52">
        <v>28</v>
      </c>
      <c r="IN2" s="52">
        <v>29</v>
      </c>
      <c r="IO2" s="52">
        <v>30</v>
      </c>
      <c r="IP2" s="52">
        <v>31</v>
      </c>
      <c r="IQ2" s="54">
        <v>1</v>
      </c>
      <c r="IR2" s="54">
        <v>2</v>
      </c>
      <c r="IS2" s="54">
        <v>3</v>
      </c>
      <c r="IT2" s="54">
        <v>4</v>
      </c>
      <c r="IU2" s="54">
        <v>5</v>
      </c>
      <c r="IV2" s="54">
        <v>6</v>
      </c>
      <c r="IW2" s="54">
        <v>7</v>
      </c>
      <c r="IX2" s="54">
        <v>8</v>
      </c>
      <c r="IY2" s="54">
        <v>9</v>
      </c>
      <c r="IZ2" s="54">
        <v>10</v>
      </c>
      <c r="JA2" s="54">
        <v>11</v>
      </c>
      <c r="JB2" s="54">
        <v>12</v>
      </c>
      <c r="JC2" s="54">
        <v>13</v>
      </c>
      <c r="JD2" s="54">
        <v>14</v>
      </c>
      <c r="JE2" s="54">
        <v>15</v>
      </c>
      <c r="JF2" s="54">
        <v>16</v>
      </c>
      <c r="JG2" s="54">
        <v>17</v>
      </c>
      <c r="JH2" s="54">
        <v>18</v>
      </c>
      <c r="JI2" s="54">
        <v>19</v>
      </c>
      <c r="JJ2" s="54">
        <v>20</v>
      </c>
      <c r="JK2" s="54">
        <v>21</v>
      </c>
      <c r="JL2" s="54">
        <v>22</v>
      </c>
      <c r="JM2" s="54">
        <v>23</v>
      </c>
      <c r="JN2" s="54">
        <v>24</v>
      </c>
      <c r="JO2" s="54">
        <v>25</v>
      </c>
      <c r="JP2" s="54">
        <v>26</v>
      </c>
      <c r="JQ2" s="54">
        <v>27</v>
      </c>
      <c r="JR2" s="54">
        <v>28</v>
      </c>
      <c r="JS2" s="54">
        <v>29</v>
      </c>
      <c r="JT2" s="54">
        <v>30</v>
      </c>
      <c r="JU2" s="54">
        <v>31</v>
      </c>
      <c r="JV2" s="52">
        <v>1</v>
      </c>
      <c r="JW2" s="52">
        <v>2</v>
      </c>
      <c r="JX2" s="52">
        <v>3</v>
      </c>
      <c r="JY2" s="52">
        <v>4</v>
      </c>
      <c r="JZ2" s="52">
        <v>5</v>
      </c>
      <c r="KA2" s="52">
        <v>6</v>
      </c>
      <c r="KB2" s="52">
        <v>7</v>
      </c>
      <c r="KC2" s="52">
        <v>8</v>
      </c>
      <c r="KD2" s="52">
        <v>9</v>
      </c>
      <c r="KE2" s="52">
        <v>10</v>
      </c>
      <c r="KF2" s="52">
        <v>11</v>
      </c>
      <c r="KG2" s="52">
        <v>12</v>
      </c>
      <c r="KH2" s="52">
        <v>13</v>
      </c>
      <c r="KI2" s="52">
        <v>14</v>
      </c>
      <c r="KJ2" s="52">
        <v>15</v>
      </c>
      <c r="KK2" s="52">
        <v>16</v>
      </c>
      <c r="KL2" s="52">
        <v>17</v>
      </c>
      <c r="KM2" s="52">
        <v>18</v>
      </c>
      <c r="KN2" s="52">
        <v>19</v>
      </c>
      <c r="KO2" s="52">
        <v>20</v>
      </c>
      <c r="KP2" s="52">
        <v>21</v>
      </c>
      <c r="KQ2" s="52">
        <v>22</v>
      </c>
      <c r="KR2" s="52">
        <v>23</v>
      </c>
      <c r="KS2" s="52">
        <v>24</v>
      </c>
      <c r="KT2" s="52">
        <v>25</v>
      </c>
      <c r="KU2" s="52">
        <v>26</v>
      </c>
      <c r="KV2" s="52">
        <v>27</v>
      </c>
      <c r="KW2" s="52">
        <v>28</v>
      </c>
      <c r="KX2" s="52">
        <v>29</v>
      </c>
      <c r="KY2" s="52">
        <v>30</v>
      </c>
      <c r="KZ2" s="52">
        <v>31</v>
      </c>
      <c r="LA2" s="54">
        <v>1</v>
      </c>
      <c r="LB2" s="54">
        <v>2</v>
      </c>
      <c r="LC2" s="54">
        <v>3</v>
      </c>
      <c r="LD2" s="54">
        <v>4</v>
      </c>
      <c r="LE2" s="54">
        <v>5</v>
      </c>
      <c r="LF2" s="54">
        <v>6</v>
      </c>
      <c r="LG2" s="54">
        <v>7</v>
      </c>
      <c r="LH2" s="54">
        <v>8</v>
      </c>
      <c r="LI2" s="54">
        <v>9</v>
      </c>
      <c r="LJ2" s="54">
        <v>10</v>
      </c>
      <c r="LK2" s="54">
        <v>11</v>
      </c>
      <c r="LL2" s="54">
        <v>12</v>
      </c>
      <c r="LM2" s="54">
        <v>13</v>
      </c>
      <c r="LN2" s="54">
        <v>14</v>
      </c>
      <c r="LO2" s="54">
        <v>15</v>
      </c>
      <c r="LP2" s="54">
        <v>16</v>
      </c>
      <c r="LQ2" s="54">
        <v>17</v>
      </c>
      <c r="LR2" s="54">
        <v>18</v>
      </c>
      <c r="LS2" s="54">
        <v>19</v>
      </c>
      <c r="LT2" s="54">
        <v>20</v>
      </c>
      <c r="LU2" s="54">
        <v>21</v>
      </c>
      <c r="LV2" s="54">
        <v>22</v>
      </c>
      <c r="LW2" s="54">
        <v>23</v>
      </c>
      <c r="LX2" s="54">
        <v>24</v>
      </c>
      <c r="LY2" s="54">
        <v>25</v>
      </c>
      <c r="LZ2" s="54">
        <v>26</v>
      </c>
      <c r="MA2" s="54">
        <v>27</v>
      </c>
      <c r="MB2" s="54">
        <v>28</v>
      </c>
      <c r="MC2" s="54">
        <v>29</v>
      </c>
      <c r="MD2" s="54">
        <v>30</v>
      </c>
      <c r="ME2" s="54">
        <v>31</v>
      </c>
      <c r="MF2" s="52">
        <v>1</v>
      </c>
      <c r="MG2" s="52">
        <v>2</v>
      </c>
      <c r="MH2" s="52">
        <v>3</v>
      </c>
      <c r="MI2" s="52">
        <v>4</v>
      </c>
      <c r="MJ2" s="52">
        <v>5</v>
      </c>
      <c r="MK2" s="52">
        <v>6</v>
      </c>
      <c r="ML2" s="52">
        <v>7</v>
      </c>
      <c r="MM2" s="52">
        <v>8</v>
      </c>
      <c r="MN2" s="52">
        <v>9</v>
      </c>
      <c r="MO2" s="52">
        <v>10</v>
      </c>
      <c r="MP2" s="52">
        <v>11</v>
      </c>
      <c r="MQ2" s="52">
        <v>12</v>
      </c>
      <c r="MR2" s="52">
        <v>13</v>
      </c>
      <c r="MS2" s="52">
        <v>14</v>
      </c>
      <c r="MT2" s="52">
        <v>15</v>
      </c>
      <c r="MU2" s="52">
        <v>16</v>
      </c>
      <c r="MV2" s="52">
        <v>17</v>
      </c>
      <c r="MW2" s="52">
        <v>18</v>
      </c>
      <c r="MX2" s="52">
        <v>19</v>
      </c>
      <c r="MY2" s="52">
        <v>20</v>
      </c>
      <c r="MZ2" s="52">
        <v>21</v>
      </c>
      <c r="NA2" s="52">
        <v>22</v>
      </c>
      <c r="NB2" s="52">
        <v>23</v>
      </c>
      <c r="NC2" s="52">
        <v>24</v>
      </c>
      <c r="ND2" s="52">
        <v>25</v>
      </c>
      <c r="NE2" s="52">
        <v>26</v>
      </c>
      <c r="NF2" s="52">
        <v>27</v>
      </c>
      <c r="NG2" s="52">
        <v>28</v>
      </c>
      <c r="NH2" s="52">
        <v>29</v>
      </c>
      <c r="NI2" s="52">
        <v>30</v>
      </c>
      <c r="NJ2" s="52">
        <v>31</v>
      </c>
    </row>
    <row r="3" spans="1:374" x14ac:dyDescent="0.3">
      <c r="A3" s="129" t="s">
        <v>3</v>
      </c>
      <c r="B3" s="58" t="s">
        <v>1</v>
      </c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3"/>
      <c r="FC3" s="53"/>
      <c r="FD3" s="53"/>
      <c r="FE3" s="53"/>
      <c r="FF3" s="53"/>
      <c r="FG3" s="53"/>
      <c r="FH3" s="53"/>
      <c r="FI3" s="53"/>
      <c r="FJ3" s="53"/>
      <c r="FK3" s="53"/>
      <c r="FL3" s="53"/>
      <c r="FM3" s="53"/>
      <c r="FN3" s="53"/>
      <c r="FO3" s="53"/>
      <c r="FP3" s="53"/>
      <c r="FQ3" s="53"/>
      <c r="FR3" s="53"/>
      <c r="FS3" s="53"/>
      <c r="FT3" s="53"/>
      <c r="FU3" s="53"/>
      <c r="FV3" s="53"/>
      <c r="FW3" s="53"/>
      <c r="FX3" s="53"/>
      <c r="FY3" s="53"/>
      <c r="FZ3" s="53"/>
      <c r="GA3" s="53"/>
      <c r="GB3" s="53"/>
      <c r="GC3" s="53"/>
      <c r="GD3" s="53"/>
      <c r="GE3" s="53"/>
      <c r="GF3" s="53"/>
      <c r="GG3" s="55"/>
      <c r="GH3" s="55"/>
      <c r="GI3" s="55"/>
      <c r="GJ3" s="55"/>
      <c r="GK3" s="55"/>
      <c r="GL3" s="55"/>
      <c r="GM3" s="55"/>
      <c r="GN3" s="55"/>
      <c r="GO3" s="55"/>
      <c r="GP3" s="55"/>
      <c r="GQ3" s="55"/>
      <c r="GR3" s="55"/>
      <c r="GS3" s="55"/>
      <c r="GT3" s="55"/>
      <c r="GU3" s="55"/>
      <c r="GV3" s="55"/>
      <c r="GW3" s="55"/>
      <c r="GX3" s="55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  <c r="JS3" s="55"/>
      <c r="JT3" s="55"/>
      <c r="JU3" s="55"/>
      <c r="JV3" s="53"/>
      <c r="JW3" s="53"/>
      <c r="JX3" s="53"/>
      <c r="JY3" s="53"/>
      <c r="JZ3" s="53"/>
      <c r="KA3" s="53"/>
      <c r="KB3" s="53"/>
      <c r="KC3" s="53"/>
      <c r="KD3" s="53"/>
      <c r="KE3" s="53"/>
      <c r="KF3" s="53"/>
      <c r="KG3" s="53"/>
      <c r="KH3" s="53"/>
      <c r="KI3" s="53"/>
      <c r="KJ3" s="53"/>
      <c r="KK3" s="53"/>
      <c r="KL3" s="53"/>
      <c r="KM3" s="53"/>
      <c r="KN3" s="53"/>
      <c r="KO3" s="53"/>
      <c r="KP3" s="53"/>
      <c r="KQ3" s="53"/>
      <c r="KR3" s="53"/>
      <c r="KS3" s="53"/>
      <c r="KT3" s="53"/>
      <c r="KU3" s="53"/>
      <c r="KV3" s="53"/>
      <c r="KW3" s="53"/>
      <c r="KX3" s="53"/>
      <c r="KY3" s="53"/>
      <c r="KZ3" s="53"/>
      <c r="LA3" s="55"/>
      <c r="LB3" s="55"/>
      <c r="LC3" s="55"/>
      <c r="LD3" s="55"/>
      <c r="LE3" s="55"/>
      <c r="LF3" s="55"/>
      <c r="LG3" s="55"/>
      <c r="LH3" s="55"/>
      <c r="LI3" s="55"/>
      <c r="LJ3" s="55"/>
      <c r="LK3" s="55"/>
      <c r="LL3" s="55"/>
      <c r="LM3" s="55"/>
      <c r="LN3" s="55"/>
      <c r="LO3" s="55"/>
      <c r="LP3" s="55"/>
      <c r="LQ3" s="55"/>
      <c r="LR3" s="55"/>
      <c r="LS3" s="55"/>
      <c r="LT3" s="55"/>
      <c r="LU3" s="55"/>
      <c r="LV3" s="55"/>
      <c r="LW3" s="55"/>
      <c r="LX3" s="55"/>
      <c r="LY3" s="55"/>
      <c r="LZ3" s="55"/>
      <c r="MA3" s="55"/>
      <c r="MB3" s="55"/>
      <c r="MC3" s="55"/>
      <c r="MD3" s="55"/>
      <c r="ME3" s="55"/>
      <c r="MF3" s="53"/>
      <c r="MG3" s="53"/>
      <c r="MH3" s="53"/>
      <c r="MI3" s="53"/>
      <c r="MJ3" s="53"/>
      <c r="MK3" s="53"/>
      <c r="ML3" s="53"/>
      <c r="MM3" s="53"/>
      <c r="MN3" s="53"/>
      <c r="MO3" s="53"/>
      <c r="MP3" s="53"/>
      <c r="MQ3" s="53"/>
      <c r="MR3" s="53"/>
      <c r="MS3" s="53"/>
      <c r="MT3" s="53"/>
      <c r="MU3" s="53"/>
      <c r="MV3" s="53"/>
      <c r="MW3" s="53"/>
      <c r="MX3" s="53"/>
      <c r="MY3" s="53"/>
      <c r="MZ3" s="53"/>
      <c r="NA3" s="53"/>
      <c r="NB3" s="53"/>
      <c r="NC3" s="53"/>
      <c r="ND3" s="53"/>
      <c r="NE3" s="53"/>
      <c r="NF3" s="53"/>
      <c r="NG3" s="53"/>
      <c r="NH3" s="53"/>
      <c r="NI3" s="53"/>
      <c r="NJ3" s="53"/>
    </row>
    <row r="4" spans="1:374" x14ac:dyDescent="0.3">
      <c r="A4" s="131"/>
      <c r="B4" s="58" t="s">
        <v>2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3"/>
      <c r="CS4" s="53"/>
      <c r="CT4" s="53"/>
      <c r="CU4" s="53"/>
      <c r="CV4" s="53"/>
      <c r="CW4" s="53"/>
      <c r="CX4" s="53"/>
      <c r="CY4" s="53"/>
      <c r="CZ4" s="53"/>
      <c r="DA4" s="53"/>
      <c r="DB4" s="53"/>
      <c r="DC4" s="53"/>
      <c r="DD4" s="53"/>
      <c r="DE4" s="53"/>
      <c r="DF4" s="53"/>
      <c r="DG4" s="53"/>
      <c r="DH4" s="53"/>
      <c r="DI4" s="53"/>
      <c r="DJ4" s="53"/>
      <c r="DK4" s="53"/>
      <c r="DL4" s="53"/>
      <c r="DM4" s="53"/>
      <c r="DN4" s="53"/>
      <c r="DO4" s="53"/>
      <c r="DP4" s="53"/>
      <c r="DQ4" s="53"/>
      <c r="DR4" s="53"/>
      <c r="DS4" s="53"/>
      <c r="DT4" s="53"/>
      <c r="DU4" s="53"/>
      <c r="DV4" s="53"/>
      <c r="DW4" s="55"/>
      <c r="DX4" s="55"/>
      <c r="DY4" s="55"/>
      <c r="DZ4" s="55"/>
      <c r="EA4" s="55"/>
      <c r="EB4" s="55"/>
      <c r="EC4" s="55"/>
      <c r="ED4" s="55"/>
      <c r="EE4" s="55"/>
      <c r="EF4" s="55"/>
      <c r="EG4" s="55"/>
      <c r="EH4" s="55"/>
      <c r="EI4" s="55"/>
      <c r="EJ4" s="55"/>
      <c r="EK4" s="55"/>
      <c r="EL4" s="55"/>
      <c r="EM4" s="55"/>
      <c r="EN4" s="55"/>
      <c r="EO4" s="55"/>
      <c r="EP4" s="55"/>
      <c r="EQ4" s="55"/>
      <c r="ER4" s="55"/>
      <c r="ES4" s="55"/>
      <c r="ET4" s="55"/>
      <c r="EU4" s="55"/>
      <c r="EV4" s="55"/>
      <c r="EW4" s="55"/>
      <c r="EX4" s="55"/>
      <c r="EY4" s="55"/>
      <c r="EZ4" s="55"/>
      <c r="FA4" s="55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5"/>
      <c r="GH4" s="55"/>
      <c r="GI4" s="55"/>
      <c r="GJ4" s="55"/>
      <c r="GK4" s="55"/>
      <c r="GL4" s="55"/>
      <c r="GM4" s="55"/>
      <c r="GN4" s="55"/>
      <c r="GO4" s="55"/>
      <c r="GP4" s="55"/>
      <c r="GQ4" s="55"/>
      <c r="GR4" s="55"/>
      <c r="GS4" s="55"/>
      <c r="GT4" s="55"/>
      <c r="GU4" s="55"/>
      <c r="GV4" s="55"/>
      <c r="GW4" s="55"/>
      <c r="GX4" s="55"/>
      <c r="GY4" s="55"/>
      <c r="GZ4" s="55"/>
      <c r="HA4" s="55"/>
      <c r="HB4" s="55"/>
      <c r="HC4" s="55"/>
      <c r="HD4" s="55"/>
      <c r="HE4" s="55"/>
      <c r="HF4" s="55"/>
      <c r="HG4" s="55"/>
      <c r="HH4" s="55"/>
      <c r="HI4" s="55"/>
      <c r="HJ4" s="55"/>
      <c r="HK4" s="55"/>
      <c r="HL4" s="53"/>
      <c r="HM4" s="53"/>
      <c r="HN4" s="53"/>
      <c r="HO4" s="53"/>
      <c r="HP4" s="53"/>
      <c r="HQ4" s="53"/>
      <c r="HR4" s="53"/>
      <c r="HS4" s="53"/>
      <c r="HT4" s="53"/>
      <c r="HU4" s="53"/>
      <c r="HV4" s="53"/>
      <c r="HW4" s="53"/>
      <c r="HX4" s="53"/>
      <c r="HY4" s="53"/>
      <c r="HZ4" s="53"/>
      <c r="IA4" s="53"/>
      <c r="IB4" s="53"/>
      <c r="IC4" s="53"/>
      <c r="ID4" s="53"/>
      <c r="IE4" s="53"/>
      <c r="IF4" s="53"/>
      <c r="IG4" s="53"/>
      <c r="IH4" s="53"/>
      <c r="II4" s="53"/>
      <c r="IJ4" s="53"/>
      <c r="IK4" s="53"/>
      <c r="IL4" s="53"/>
      <c r="IM4" s="53"/>
      <c r="IN4" s="53"/>
      <c r="IO4" s="53"/>
      <c r="IP4" s="53"/>
      <c r="IQ4" s="55"/>
      <c r="IR4" s="55"/>
      <c r="IS4" s="55"/>
      <c r="IT4" s="55"/>
      <c r="IU4" s="55"/>
      <c r="IV4" s="55"/>
      <c r="IW4" s="55"/>
      <c r="IX4" s="55"/>
      <c r="IY4" s="55"/>
      <c r="IZ4" s="55"/>
      <c r="JA4" s="55"/>
      <c r="JB4" s="55"/>
      <c r="JC4" s="55"/>
      <c r="JD4" s="55"/>
      <c r="JE4" s="55"/>
      <c r="JF4" s="55"/>
      <c r="JG4" s="55"/>
      <c r="JH4" s="55"/>
      <c r="JI4" s="55"/>
      <c r="JJ4" s="55"/>
      <c r="JK4" s="55"/>
      <c r="JL4" s="55"/>
      <c r="JM4" s="55"/>
      <c r="JN4" s="55"/>
      <c r="JO4" s="55"/>
      <c r="JP4" s="55"/>
      <c r="JQ4" s="55"/>
      <c r="JR4" s="55"/>
      <c r="JS4" s="55"/>
      <c r="JT4" s="55"/>
      <c r="JU4" s="55"/>
      <c r="JV4" s="53"/>
      <c r="JW4" s="53"/>
      <c r="JX4" s="53"/>
      <c r="JY4" s="53"/>
      <c r="JZ4" s="53"/>
      <c r="KA4" s="53"/>
      <c r="KB4" s="53"/>
      <c r="KC4" s="53"/>
      <c r="KD4" s="53"/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3"/>
      <c r="KP4" s="53"/>
      <c r="KQ4" s="53"/>
      <c r="KR4" s="53"/>
      <c r="KS4" s="53"/>
      <c r="KT4" s="53"/>
      <c r="KU4" s="53"/>
      <c r="KV4" s="53"/>
      <c r="KW4" s="53"/>
      <c r="KX4" s="53"/>
      <c r="KY4" s="53"/>
      <c r="KZ4" s="53"/>
      <c r="LA4" s="55"/>
      <c r="LB4" s="55"/>
      <c r="LC4" s="55"/>
      <c r="LD4" s="55"/>
      <c r="LE4" s="55"/>
      <c r="LF4" s="55"/>
      <c r="LG4" s="55"/>
      <c r="LH4" s="55"/>
      <c r="LI4" s="55"/>
      <c r="LJ4" s="55"/>
      <c r="LK4" s="55"/>
      <c r="LL4" s="55"/>
      <c r="LM4" s="55"/>
      <c r="LN4" s="55"/>
      <c r="LO4" s="55"/>
      <c r="LP4" s="55"/>
      <c r="LQ4" s="55"/>
      <c r="LR4" s="55"/>
      <c r="LS4" s="55"/>
      <c r="LT4" s="55"/>
      <c r="LU4" s="55"/>
      <c r="LV4" s="55"/>
      <c r="LW4" s="55"/>
      <c r="LX4" s="55"/>
      <c r="LY4" s="55"/>
      <c r="LZ4" s="55"/>
      <c r="MA4" s="55"/>
      <c r="MB4" s="55"/>
      <c r="MC4" s="55"/>
      <c r="MD4" s="55"/>
      <c r="ME4" s="55"/>
      <c r="MF4" s="53"/>
      <c r="MG4" s="53"/>
      <c r="MH4" s="53"/>
      <c r="MI4" s="53"/>
      <c r="MJ4" s="53"/>
      <c r="MK4" s="53"/>
      <c r="ML4" s="53"/>
      <c r="MM4" s="53"/>
      <c r="MN4" s="53"/>
      <c r="MO4" s="53"/>
      <c r="MP4" s="53"/>
      <c r="MQ4" s="53"/>
      <c r="MR4" s="53"/>
      <c r="MS4" s="53"/>
      <c r="MT4" s="53"/>
      <c r="MU4" s="53"/>
      <c r="MV4" s="53"/>
      <c r="MW4" s="53"/>
      <c r="MX4" s="53"/>
      <c r="MY4" s="53"/>
      <c r="MZ4" s="53"/>
      <c r="NA4" s="53"/>
      <c r="NB4" s="53"/>
      <c r="NC4" s="53"/>
      <c r="ND4" s="53"/>
      <c r="NE4" s="53"/>
      <c r="NF4" s="53"/>
      <c r="NG4" s="53"/>
      <c r="NH4" s="53"/>
      <c r="NI4" s="53"/>
      <c r="NJ4" s="53"/>
    </row>
    <row r="5" spans="1:374" x14ac:dyDescent="0.3">
      <c r="A5" s="130"/>
      <c r="B5" s="58" t="s">
        <v>103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3"/>
      <c r="CS5" s="53"/>
      <c r="CT5" s="53"/>
      <c r="CU5" s="53"/>
      <c r="CV5" s="53"/>
      <c r="CW5" s="53"/>
      <c r="CX5" s="53"/>
      <c r="CY5" s="53"/>
      <c r="CZ5" s="53"/>
      <c r="DA5" s="53"/>
      <c r="DB5" s="53"/>
      <c r="DC5" s="53"/>
      <c r="DD5" s="53"/>
      <c r="DE5" s="53"/>
      <c r="DF5" s="53"/>
      <c r="DG5" s="53"/>
      <c r="DH5" s="53"/>
      <c r="DI5" s="53"/>
      <c r="DJ5" s="53"/>
      <c r="DK5" s="53"/>
      <c r="DL5" s="53"/>
      <c r="DM5" s="53"/>
      <c r="DN5" s="53"/>
      <c r="DO5" s="53"/>
      <c r="DP5" s="53"/>
      <c r="DQ5" s="53"/>
      <c r="DR5" s="53"/>
      <c r="DS5" s="53"/>
      <c r="DT5" s="53"/>
      <c r="DU5" s="53"/>
      <c r="DV5" s="53"/>
      <c r="DW5" s="55"/>
      <c r="DX5" s="55"/>
      <c r="DY5" s="55"/>
      <c r="DZ5" s="55"/>
      <c r="EA5" s="55"/>
      <c r="EB5" s="55"/>
      <c r="EC5" s="55"/>
      <c r="ED5" s="55"/>
      <c r="EE5" s="55"/>
      <c r="EF5" s="55"/>
      <c r="EG5" s="55"/>
      <c r="EH5" s="55"/>
      <c r="EI5" s="55"/>
      <c r="EJ5" s="55"/>
      <c r="EK5" s="55"/>
      <c r="EL5" s="55"/>
      <c r="EM5" s="55"/>
      <c r="EN5" s="55"/>
      <c r="EO5" s="55"/>
      <c r="EP5" s="55"/>
      <c r="EQ5" s="55"/>
      <c r="ER5" s="55"/>
      <c r="ES5" s="55"/>
      <c r="ET5" s="55"/>
      <c r="EU5" s="55"/>
      <c r="EV5" s="55"/>
      <c r="EW5" s="55"/>
      <c r="EX5" s="55"/>
      <c r="EY5" s="55"/>
      <c r="EZ5" s="55"/>
      <c r="FA5" s="55"/>
      <c r="FB5" s="53"/>
      <c r="FC5" s="53"/>
      <c r="FD5" s="53"/>
      <c r="FE5" s="53"/>
      <c r="FF5" s="53"/>
      <c r="FG5" s="53"/>
      <c r="FH5" s="53"/>
      <c r="FI5" s="53"/>
      <c r="FJ5" s="53"/>
      <c r="FK5" s="53"/>
      <c r="FL5" s="53"/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5"/>
      <c r="GH5" s="55"/>
      <c r="GI5" s="55"/>
      <c r="GJ5" s="55"/>
      <c r="GK5" s="55"/>
      <c r="GL5" s="55"/>
      <c r="GM5" s="55"/>
      <c r="GN5" s="55"/>
      <c r="GO5" s="55"/>
      <c r="GP5" s="55"/>
      <c r="GQ5" s="55"/>
      <c r="GR5" s="55"/>
      <c r="GS5" s="55"/>
      <c r="GT5" s="55"/>
      <c r="GU5" s="55"/>
      <c r="GV5" s="55"/>
      <c r="GW5" s="55"/>
      <c r="GX5" s="55"/>
      <c r="GY5" s="55"/>
      <c r="GZ5" s="55"/>
      <c r="HA5" s="55"/>
      <c r="HB5" s="55"/>
      <c r="HC5" s="55"/>
      <c r="HD5" s="55"/>
      <c r="HE5" s="55"/>
      <c r="HF5" s="55"/>
      <c r="HG5" s="55"/>
      <c r="HH5" s="55"/>
      <c r="HI5" s="55"/>
      <c r="HJ5" s="55"/>
      <c r="HK5" s="55"/>
      <c r="HL5" s="53"/>
      <c r="HM5" s="53"/>
      <c r="HN5" s="53"/>
      <c r="HO5" s="53"/>
      <c r="HP5" s="53"/>
      <c r="HQ5" s="53"/>
      <c r="HR5" s="53"/>
      <c r="HS5" s="53"/>
      <c r="HT5" s="53"/>
      <c r="HU5" s="53"/>
      <c r="HV5" s="53"/>
      <c r="HW5" s="53"/>
      <c r="HX5" s="53"/>
      <c r="HY5" s="53"/>
      <c r="HZ5" s="53"/>
      <c r="IA5" s="53"/>
      <c r="IB5" s="53"/>
      <c r="IC5" s="53"/>
      <c r="ID5" s="53"/>
      <c r="IE5" s="53"/>
      <c r="IF5" s="53"/>
      <c r="IG5" s="53"/>
      <c r="IH5" s="53"/>
      <c r="II5" s="53"/>
      <c r="IJ5" s="53"/>
      <c r="IK5" s="53"/>
      <c r="IL5" s="53"/>
      <c r="IM5" s="53"/>
      <c r="IN5" s="53"/>
      <c r="IO5" s="53"/>
      <c r="IP5" s="53"/>
      <c r="IQ5" s="55"/>
      <c r="IR5" s="55"/>
      <c r="IS5" s="55"/>
      <c r="IT5" s="55"/>
      <c r="IU5" s="55"/>
      <c r="IV5" s="55"/>
      <c r="IW5" s="55"/>
      <c r="IX5" s="55"/>
      <c r="IY5" s="55"/>
      <c r="IZ5" s="55"/>
      <c r="JA5" s="55"/>
      <c r="JB5" s="55"/>
      <c r="JC5" s="55"/>
      <c r="JD5" s="55"/>
      <c r="JE5" s="55"/>
      <c r="JF5" s="55"/>
      <c r="JG5" s="55"/>
      <c r="JH5" s="55"/>
      <c r="JI5" s="55"/>
      <c r="JJ5" s="55"/>
      <c r="JK5" s="55"/>
      <c r="JL5" s="55"/>
      <c r="JM5" s="55"/>
      <c r="JN5" s="55"/>
      <c r="JO5" s="55"/>
      <c r="JP5" s="55"/>
      <c r="JQ5" s="55"/>
      <c r="JR5" s="55"/>
      <c r="JS5" s="55"/>
      <c r="JT5" s="55"/>
      <c r="JU5" s="55"/>
      <c r="JV5" s="53"/>
      <c r="JW5" s="53"/>
      <c r="JX5" s="53"/>
      <c r="JY5" s="53"/>
      <c r="JZ5" s="53"/>
      <c r="KA5" s="53"/>
      <c r="KB5" s="53"/>
      <c r="KC5" s="53"/>
      <c r="KD5" s="53"/>
      <c r="KE5" s="53"/>
      <c r="KF5" s="53"/>
      <c r="KG5" s="53"/>
      <c r="KH5" s="53"/>
      <c r="KI5" s="53"/>
      <c r="KJ5" s="53"/>
      <c r="KK5" s="53"/>
      <c r="KL5" s="53"/>
      <c r="KM5" s="53"/>
      <c r="KN5" s="53"/>
      <c r="KO5" s="53"/>
      <c r="KP5" s="53"/>
      <c r="KQ5" s="53"/>
      <c r="KR5" s="53"/>
      <c r="KS5" s="53"/>
      <c r="KT5" s="53"/>
      <c r="KU5" s="53"/>
      <c r="KV5" s="53"/>
      <c r="KW5" s="53"/>
      <c r="KX5" s="53"/>
      <c r="KY5" s="53"/>
      <c r="KZ5" s="53"/>
      <c r="LA5" s="55"/>
      <c r="LB5" s="55"/>
      <c r="LC5" s="55"/>
      <c r="LD5" s="55"/>
      <c r="LE5" s="55"/>
      <c r="LF5" s="55"/>
      <c r="LG5" s="55"/>
      <c r="LH5" s="55"/>
      <c r="LI5" s="55"/>
      <c r="LJ5" s="55"/>
      <c r="LK5" s="55"/>
      <c r="LL5" s="55"/>
      <c r="LM5" s="55"/>
      <c r="LN5" s="55"/>
      <c r="LO5" s="55"/>
      <c r="LP5" s="55"/>
      <c r="LQ5" s="55"/>
      <c r="LR5" s="55"/>
      <c r="LS5" s="55"/>
      <c r="LT5" s="55"/>
      <c r="LU5" s="55"/>
      <c r="LV5" s="55"/>
      <c r="LW5" s="55"/>
      <c r="LX5" s="55"/>
      <c r="LY5" s="55"/>
      <c r="LZ5" s="55"/>
      <c r="MA5" s="55"/>
      <c r="MB5" s="55"/>
      <c r="MC5" s="55"/>
      <c r="MD5" s="55"/>
      <c r="ME5" s="55"/>
      <c r="MF5" s="53"/>
      <c r="MG5" s="53"/>
      <c r="MH5" s="53"/>
      <c r="MI5" s="53"/>
      <c r="MJ5" s="53"/>
      <c r="MK5" s="53"/>
      <c r="ML5" s="53"/>
      <c r="MM5" s="53"/>
      <c r="MN5" s="53"/>
      <c r="MO5" s="53"/>
      <c r="MP5" s="53"/>
      <c r="MQ5" s="53"/>
      <c r="MR5" s="53"/>
      <c r="MS5" s="53"/>
      <c r="MT5" s="53"/>
      <c r="MU5" s="53"/>
      <c r="MV5" s="53"/>
      <c r="MW5" s="53"/>
      <c r="MX5" s="53"/>
      <c r="MY5" s="53"/>
      <c r="MZ5" s="53"/>
      <c r="NA5" s="53"/>
      <c r="NB5" s="53"/>
      <c r="NC5" s="53"/>
      <c r="ND5" s="53"/>
      <c r="NE5" s="53"/>
      <c r="NF5" s="53"/>
      <c r="NG5" s="53"/>
      <c r="NH5" s="53"/>
      <c r="NI5" s="53"/>
      <c r="NJ5" s="53"/>
    </row>
    <row r="6" spans="1:374" x14ac:dyDescent="0.3">
      <c r="A6" s="129" t="s">
        <v>104</v>
      </c>
      <c r="B6" s="58" t="s">
        <v>7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>
        <v>24</v>
      </c>
      <c r="AE6" s="55"/>
      <c r="AF6" s="55"/>
      <c r="AG6" s="55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53"/>
      <c r="DD6" s="53"/>
      <c r="DE6" s="53"/>
      <c r="DF6" s="53"/>
      <c r="DG6" s="53"/>
      <c r="DH6" s="53"/>
      <c r="DI6" s="53"/>
      <c r="DJ6" s="53"/>
      <c r="DK6" s="53"/>
      <c r="DL6" s="53"/>
      <c r="DM6" s="53"/>
      <c r="DN6" s="53"/>
      <c r="DO6" s="53"/>
      <c r="DP6" s="53"/>
      <c r="DQ6" s="53"/>
      <c r="DR6" s="53"/>
      <c r="DS6" s="53"/>
      <c r="DT6" s="53"/>
      <c r="DU6" s="53"/>
      <c r="DV6" s="53"/>
      <c r="DW6" s="55"/>
      <c r="DX6" s="55"/>
      <c r="DY6" s="55"/>
      <c r="DZ6" s="55"/>
      <c r="EA6" s="55"/>
      <c r="EB6" s="55"/>
      <c r="EC6" s="55"/>
      <c r="ED6" s="55"/>
      <c r="EE6" s="55"/>
      <c r="EF6" s="55"/>
      <c r="EG6" s="55"/>
      <c r="EH6" s="55"/>
      <c r="EI6" s="55"/>
      <c r="EJ6" s="55"/>
      <c r="EK6" s="55"/>
      <c r="EL6" s="55"/>
      <c r="EM6" s="55"/>
      <c r="EN6" s="55"/>
      <c r="EO6" s="55"/>
      <c r="EP6" s="55"/>
      <c r="EQ6" s="55"/>
      <c r="ER6" s="55"/>
      <c r="ES6" s="55"/>
      <c r="ET6" s="55"/>
      <c r="EU6" s="55"/>
      <c r="EV6" s="55"/>
      <c r="EW6" s="55"/>
      <c r="EX6" s="55"/>
      <c r="EY6" s="55"/>
      <c r="EZ6" s="55"/>
      <c r="FA6" s="55"/>
      <c r="FB6" s="53"/>
      <c r="FC6" s="53"/>
      <c r="FD6" s="53"/>
      <c r="FE6" s="53"/>
      <c r="FF6" s="53"/>
      <c r="FG6" s="53"/>
      <c r="FH6" s="53"/>
      <c r="FI6" s="53"/>
      <c r="FJ6" s="53"/>
      <c r="FK6" s="53"/>
      <c r="FL6" s="53"/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5"/>
      <c r="GH6" s="55"/>
      <c r="GI6" s="55"/>
      <c r="GJ6" s="55"/>
      <c r="GK6" s="55"/>
      <c r="GL6" s="55"/>
      <c r="GM6" s="55"/>
      <c r="GN6" s="55"/>
      <c r="GO6" s="55"/>
      <c r="GP6" s="55"/>
      <c r="GQ6" s="55"/>
      <c r="GR6" s="55"/>
      <c r="GS6" s="55"/>
      <c r="GT6" s="55"/>
      <c r="GU6" s="55"/>
      <c r="GV6" s="55"/>
      <c r="GW6" s="55"/>
      <c r="GX6" s="55"/>
      <c r="GY6" s="55"/>
      <c r="GZ6" s="55"/>
      <c r="HA6" s="55"/>
      <c r="HB6" s="55"/>
      <c r="HC6" s="55"/>
      <c r="HD6" s="55"/>
      <c r="HE6" s="55"/>
      <c r="HF6" s="55"/>
      <c r="HG6" s="55"/>
      <c r="HH6" s="55"/>
      <c r="HI6" s="55"/>
      <c r="HJ6" s="55"/>
      <c r="HK6" s="55"/>
      <c r="HL6" s="53"/>
      <c r="HM6" s="53"/>
      <c r="HN6" s="53"/>
      <c r="HO6" s="53"/>
      <c r="HP6" s="53"/>
      <c r="HQ6" s="53"/>
      <c r="HR6" s="53"/>
      <c r="HS6" s="53"/>
      <c r="HT6" s="53"/>
      <c r="HU6" s="53"/>
      <c r="HV6" s="53"/>
      <c r="HW6" s="53"/>
      <c r="HX6" s="53"/>
      <c r="HY6" s="53"/>
      <c r="HZ6" s="53"/>
      <c r="IA6" s="53"/>
      <c r="IB6" s="53"/>
      <c r="IC6" s="53"/>
      <c r="ID6" s="53"/>
      <c r="IE6" s="53"/>
      <c r="IF6" s="53"/>
      <c r="IG6" s="53"/>
      <c r="IH6" s="53"/>
      <c r="II6" s="53"/>
      <c r="IJ6" s="53"/>
      <c r="IK6" s="53"/>
      <c r="IL6" s="53"/>
      <c r="IM6" s="53"/>
      <c r="IN6" s="53"/>
      <c r="IO6" s="53"/>
      <c r="IP6" s="53"/>
      <c r="IQ6" s="55"/>
      <c r="IR6" s="55"/>
      <c r="IS6" s="55"/>
      <c r="IT6" s="55"/>
      <c r="IU6" s="55"/>
      <c r="IV6" s="55"/>
      <c r="IW6" s="55"/>
      <c r="IX6" s="55"/>
      <c r="IY6" s="55"/>
      <c r="IZ6" s="55"/>
      <c r="JA6" s="55"/>
      <c r="JB6" s="55"/>
      <c r="JC6" s="55"/>
      <c r="JD6" s="55"/>
      <c r="JE6" s="55"/>
      <c r="JF6" s="55"/>
      <c r="JG6" s="55"/>
      <c r="JH6" s="55"/>
      <c r="JI6" s="55"/>
      <c r="JJ6" s="55"/>
      <c r="JK6" s="55"/>
      <c r="JL6" s="55"/>
      <c r="JM6" s="55"/>
      <c r="JN6" s="55"/>
      <c r="JO6" s="55"/>
      <c r="JP6" s="55"/>
      <c r="JQ6" s="55"/>
      <c r="JR6" s="55"/>
      <c r="JS6" s="55"/>
      <c r="JT6" s="55"/>
      <c r="JU6" s="55"/>
      <c r="JV6" s="53"/>
      <c r="JW6" s="53"/>
      <c r="JX6" s="53"/>
      <c r="JY6" s="53"/>
      <c r="JZ6" s="53"/>
      <c r="KA6" s="53"/>
      <c r="KB6" s="53"/>
      <c r="KC6" s="53"/>
      <c r="KD6" s="53"/>
      <c r="KE6" s="53"/>
      <c r="KF6" s="53"/>
      <c r="KG6" s="53"/>
      <c r="KH6" s="53"/>
      <c r="KI6" s="53"/>
      <c r="KJ6" s="53"/>
      <c r="KK6" s="53"/>
      <c r="KL6" s="53"/>
      <c r="KM6" s="53"/>
      <c r="KN6" s="53"/>
      <c r="KO6" s="53"/>
      <c r="KP6" s="53"/>
      <c r="KQ6" s="53"/>
      <c r="KR6" s="53"/>
      <c r="KS6" s="53"/>
      <c r="KT6" s="53"/>
      <c r="KU6" s="53"/>
      <c r="KV6" s="53"/>
      <c r="KW6" s="53"/>
      <c r="KX6" s="53"/>
      <c r="KY6" s="53"/>
      <c r="KZ6" s="53"/>
      <c r="LA6" s="55"/>
      <c r="LB6" s="55"/>
      <c r="LC6" s="55"/>
      <c r="LD6" s="55"/>
      <c r="LE6" s="55"/>
      <c r="LF6" s="55"/>
      <c r="LG6" s="55"/>
      <c r="LH6" s="55"/>
      <c r="LI6" s="55"/>
      <c r="LJ6" s="55"/>
      <c r="LK6" s="55"/>
      <c r="LL6" s="55"/>
      <c r="LM6" s="55"/>
      <c r="LN6" s="55"/>
      <c r="LO6" s="55"/>
      <c r="LP6" s="55"/>
      <c r="LQ6" s="55"/>
      <c r="LR6" s="55"/>
      <c r="LS6" s="55"/>
      <c r="LT6" s="55"/>
      <c r="LU6" s="55"/>
      <c r="LV6" s="55"/>
      <c r="LW6" s="55"/>
      <c r="LX6" s="55"/>
      <c r="LY6" s="55"/>
      <c r="LZ6" s="55"/>
      <c r="MA6" s="55"/>
      <c r="MB6" s="55"/>
      <c r="MC6" s="55"/>
      <c r="MD6" s="55"/>
      <c r="ME6" s="55"/>
      <c r="MF6" s="53"/>
      <c r="MG6" s="53"/>
      <c r="MH6" s="53"/>
      <c r="MI6" s="53"/>
      <c r="MJ6" s="53"/>
      <c r="MK6" s="53"/>
      <c r="ML6" s="53"/>
      <c r="MM6" s="53"/>
      <c r="MN6" s="53"/>
      <c r="MO6" s="53"/>
      <c r="MP6" s="53"/>
      <c r="MQ6" s="53"/>
      <c r="MR6" s="53"/>
      <c r="MS6" s="53"/>
      <c r="MT6" s="53"/>
      <c r="MU6" s="53"/>
      <c r="MV6" s="53"/>
      <c r="MW6" s="53"/>
      <c r="MX6" s="53"/>
      <c r="MY6" s="53"/>
      <c r="MZ6" s="53"/>
      <c r="NA6" s="53"/>
      <c r="NB6" s="53"/>
      <c r="NC6" s="53"/>
      <c r="ND6" s="53"/>
      <c r="NE6" s="53"/>
      <c r="NF6" s="53"/>
      <c r="NG6" s="53"/>
      <c r="NH6" s="53"/>
      <c r="NI6" s="53"/>
      <c r="NJ6" s="53"/>
    </row>
    <row r="7" spans="1:374" x14ac:dyDescent="0.3">
      <c r="A7" s="131"/>
      <c r="B7" s="58" t="s">
        <v>9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53"/>
      <c r="DK7" s="53"/>
      <c r="DL7" s="53"/>
      <c r="DM7" s="53"/>
      <c r="DN7" s="53"/>
      <c r="DO7" s="53"/>
      <c r="DP7" s="53"/>
      <c r="DQ7" s="53"/>
      <c r="DR7" s="53"/>
      <c r="DS7" s="53"/>
      <c r="DT7" s="53"/>
      <c r="DU7" s="53"/>
      <c r="DV7" s="53"/>
      <c r="DW7" s="55"/>
      <c r="DX7" s="55"/>
      <c r="DY7" s="55"/>
      <c r="DZ7" s="55"/>
      <c r="EA7" s="55"/>
      <c r="EB7" s="55"/>
      <c r="EC7" s="55"/>
      <c r="ED7" s="55"/>
      <c r="EE7" s="55"/>
      <c r="EF7" s="55"/>
      <c r="EG7" s="55"/>
      <c r="EH7" s="55"/>
      <c r="EI7" s="55"/>
      <c r="EJ7" s="55"/>
      <c r="EK7" s="55"/>
      <c r="EL7" s="55"/>
      <c r="EM7" s="55"/>
      <c r="EN7" s="55"/>
      <c r="EO7" s="55"/>
      <c r="EP7" s="55"/>
      <c r="EQ7" s="55"/>
      <c r="ER7" s="55"/>
      <c r="ES7" s="55"/>
      <c r="ET7" s="55"/>
      <c r="EU7" s="55"/>
      <c r="EV7" s="55"/>
      <c r="EW7" s="55"/>
      <c r="EX7" s="55"/>
      <c r="EY7" s="55"/>
      <c r="EZ7" s="55"/>
      <c r="FA7" s="55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5"/>
      <c r="GH7" s="55"/>
      <c r="GI7" s="55"/>
      <c r="GJ7" s="55"/>
      <c r="GK7" s="55"/>
      <c r="GL7" s="55"/>
      <c r="GM7" s="55"/>
      <c r="GN7" s="55"/>
      <c r="GO7" s="55"/>
      <c r="GP7" s="55"/>
      <c r="GQ7" s="55"/>
      <c r="GR7" s="55"/>
      <c r="GS7" s="55"/>
      <c r="GT7" s="55"/>
      <c r="GU7" s="55"/>
      <c r="GV7" s="55"/>
      <c r="GW7" s="55"/>
      <c r="GX7" s="55"/>
      <c r="GY7" s="55"/>
      <c r="GZ7" s="55"/>
      <c r="HA7" s="55"/>
      <c r="HB7" s="55"/>
      <c r="HC7" s="55"/>
      <c r="HD7" s="55"/>
      <c r="HE7" s="55"/>
      <c r="HF7" s="55"/>
      <c r="HG7" s="55"/>
      <c r="HH7" s="55"/>
      <c r="HI7" s="55"/>
      <c r="HJ7" s="55"/>
      <c r="HK7" s="55"/>
      <c r="HL7" s="53"/>
      <c r="HM7" s="53"/>
      <c r="HN7" s="53"/>
      <c r="HO7" s="53"/>
      <c r="HP7" s="53"/>
      <c r="HQ7" s="53"/>
      <c r="HR7" s="53"/>
      <c r="HS7" s="53"/>
      <c r="HT7" s="53"/>
      <c r="HU7" s="53"/>
      <c r="HV7" s="53"/>
      <c r="HW7" s="53"/>
      <c r="HX7" s="53"/>
      <c r="HY7" s="53"/>
      <c r="HZ7" s="53"/>
      <c r="IA7" s="53"/>
      <c r="IB7" s="53"/>
      <c r="IC7" s="53"/>
      <c r="ID7" s="53"/>
      <c r="IE7" s="53"/>
      <c r="IF7" s="53"/>
      <c r="IG7" s="53"/>
      <c r="IH7" s="53"/>
      <c r="II7" s="53"/>
      <c r="IJ7" s="53"/>
      <c r="IK7" s="53"/>
      <c r="IL7" s="53"/>
      <c r="IM7" s="53"/>
      <c r="IN7" s="53"/>
      <c r="IO7" s="53"/>
      <c r="IP7" s="53"/>
      <c r="IQ7" s="55"/>
      <c r="IR7" s="55"/>
      <c r="IS7" s="55"/>
      <c r="IT7" s="55"/>
      <c r="IU7" s="55"/>
      <c r="IV7" s="55"/>
      <c r="IW7" s="55"/>
      <c r="IX7" s="55"/>
      <c r="IY7" s="55"/>
      <c r="IZ7" s="55"/>
      <c r="JA7" s="55"/>
      <c r="JB7" s="55"/>
      <c r="JC7" s="55"/>
      <c r="JD7" s="55"/>
      <c r="JE7" s="55"/>
      <c r="JF7" s="55"/>
      <c r="JG7" s="55"/>
      <c r="JH7" s="55"/>
      <c r="JI7" s="55"/>
      <c r="JJ7" s="55"/>
      <c r="JK7" s="55"/>
      <c r="JL7" s="55"/>
      <c r="JM7" s="55"/>
      <c r="JN7" s="55"/>
      <c r="JO7" s="55"/>
      <c r="JP7" s="55"/>
      <c r="JQ7" s="55"/>
      <c r="JR7" s="55"/>
      <c r="JS7" s="55"/>
      <c r="JT7" s="55"/>
      <c r="JU7" s="55"/>
      <c r="JV7" s="53"/>
      <c r="JW7" s="53"/>
      <c r="JX7" s="53"/>
      <c r="JY7" s="53"/>
      <c r="JZ7" s="53"/>
      <c r="KA7" s="53"/>
      <c r="KB7" s="53"/>
      <c r="KC7" s="53"/>
      <c r="KD7" s="53"/>
      <c r="KE7" s="53"/>
      <c r="KF7" s="53"/>
      <c r="KG7" s="53"/>
      <c r="KH7" s="53"/>
      <c r="KI7" s="53"/>
      <c r="KJ7" s="53"/>
      <c r="KK7" s="53"/>
      <c r="KL7" s="53"/>
      <c r="KM7" s="53"/>
      <c r="KN7" s="53"/>
      <c r="KO7" s="53"/>
      <c r="KP7" s="53"/>
      <c r="KQ7" s="53"/>
      <c r="KR7" s="53"/>
      <c r="KS7" s="53"/>
      <c r="KT7" s="53"/>
      <c r="KU7" s="53"/>
      <c r="KV7" s="53"/>
      <c r="KW7" s="53"/>
      <c r="KX7" s="53"/>
      <c r="KY7" s="53"/>
      <c r="KZ7" s="53"/>
      <c r="LA7" s="55"/>
      <c r="LB7" s="55"/>
      <c r="LC7" s="55"/>
      <c r="LD7" s="55"/>
      <c r="LE7" s="55"/>
      <c r="LF7" s="55"/>
      <c r="LG7" s="55"/>
      <c r="LH7" s="55"/>
      <c r="LI7" s="55"/>
      <c r="LJ7" s="55"/>
      <c r="LK7" s="55"/>
      <c r="LL7" s="55"/>
      <c r="LM7" s="55"/>
      <c r="LN7" s="55"/>
      <c r="LO7" s="55"/>
      <c r="LP7" s="55"/>
      <c r="LQ7" s="55"/>
      <c r="LR7" s="55"/>
      <c r="LS7" s="55"/>
      <c r="LT7" s="55"/>
      <c r="LU7" s="55"/>
      <c r="LV7" s="55"/>
      <c r="LW7" s="55"/>
      <c r="LX7" s="55"/>
      <c r="LY7" s="55"/>
      <c r="LZ7" s="55"/>
      <c r="MA7" s="55"/>
      <c r="MB7" s="55"/>
      <c r="MC7" s="55"/>
      <c r="MD7" s="55"/>
      <c r="ME7" s="55"/>
      <c r="MF7" s="53"/>
      <c r="MG7" s="53"/>
      <c r="MH7" s="53"/>
      <c r="MI7" s="53"/>
      <c r="MJ7" s="53"/>
      <c r="MK7" s="53"/>
      <c r="ML7" s="53"/>
      <c r="MM7" s="53"/>
      <c r="MN7" s="53"/>
      <c r="MO7" s="53"/>
      <c r="MP7" s="53"/>
      <c r="MQ7" s="53"/>
      <c r="MR7" s="53"/>
      <c r="MS7" s="53"/>
      <c r="MT7" s="53"/>
      <c r="MU7" s="53"/>
      <c r="MV7" s="53"/>
      <c r="MW7" s="53"/>
      <c r="MX7" s="53"/>
      <c r="MY7" s="53"/>
      <c r="MZ7" s="53"/>
      <c r="NA7" s="53"/>
      <c r="NB7" s="53"/>
      <c r="NC7" s="53"/>
      <c r="ND7" s="53"/>
      <c r="NE7" s="53"/>
      <c r="NF7" s="53"/>
      <c r="NG7" s="53"/>
      <c r="NH7" s="53"/>
      <c r="NI7" s="53"/>
      <c r="NJ7" s="53"/>
    </row>
    <row r="8" spans="1:374" x14ac:dyDescent="0.3">
      <c r="A8" s="131"/>
      <c r="B8" s="58" t="s">
        <v>11</v>
      </c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5"/>
      <c r="DX8" s="55"/>
      <c r="DY8" s="55"/>
      <c r="DZ8" s="55"/>
      <c r="EA8" s="55"/>
      <c r="EB8" s="55"/>
      <c r="EC8" s="55"/>
      <c r="ED8" s="55"/>
      <c r="EE8" s="55"/>
      <c r="EF8" s="55"/>
      <c r="EG8" s="55"/>
      <c r="EH8" s="55"/>
      <c r="EI8" s="55"/>
      <c r="EJ8" s="55"/>
      <c r="EK8" s="55"/>
      <c r="EL8" s="55"/>
      <c r="EM8" s="55"/>
      <c r="EN8" s="55"/>
      <c r="EO8" s="55"/>
      <c r="EP8" s="55"/>
      <c r="EQ8" s="55"/>
      <c r="ER8" s="55"/>
      <c r="ES8" s="55"/>
      <c r="ET8" s="55"/>
      <c r="EU8" s="55"/>
      <c r="EV8" s="55"/>
      <c r="EW8" s="55"/>
      <c r="EX8" s="55"/>
      <c r="EY8" s="55"/>
      <c r="EZ8" s="55"/>
      <c r="FA8" s="55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5"/>
      <c r="GH8" s="55"/>
      <c r="GI8" s="55"/>
      <c r="GJ8" s="55"/>
      <c r="GK8" s="55"/>
      <c r="GL8" s="55"/>
      <c r="GM8" s="55"/>
      <c r="GN8" s="55"/>
      <c r="GO8" s="55"/>
      <c r="GP8" s="55"/>
      <c r="GQ8" s="55"/>
      <c r="GR8" s="55"/>
      <c r="GS8" s="55"/>
      <c r="GT8" s="55"/>
      <c r="GU8" s="55"/>
      <c r="GV8" s="55"/>
      <c r="GW8" s="55"/>
      <c r="GX8" s="55"/>
      <c r="GY8" s="55"/>
      <c r="GZ8" s="55"/>
      <c r="HA8" s="55"/>
      <c r="HB8" s="55"/>
      <c r="HC8" s="55"/>
      <c r="HD8" s="55"/>
      <c r="HE8" s="55"/>
      <c r="HF8" s="55"/>
      <c r="HG8" s="55"/>
      <c r="HH8" s="55"/>
      <c r="HI8" s="55"/>
      <c r="HJ8" s="55"/>
      <c r="HK8" s="55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/>
      <c r="IM8" s="53"/>
      <c r="IN8" s="53"/>
      <c r="IO8" s="53"/>
      <c r="IP8" s="53"/>
      <c r="IQ8" s="55"/>
      <c r="IR8" s="55"/>
      <c r="IS8" s="55"/>
      <c r="IT8" s="55"/>
      <c r="IU8" s="55"/>
      <c r="IV8" s="55"/>
      <c r="IW8" s="55"/>
      <c r="IX8" s="55"/>
      <c r="IY8" s="55"/>
      <c r="IZ8" s="55"/>
      <c r="JA8" s="55"/>
      <c r="JB8" s="55"/>
      <c r="JC8" s="55"/>
      <c r="JD8" s="55"/>
      <c r="JE8" s="55"/>
      <c r="JF8" s="55"/>
      <c r="JG8" s="55"/>
      <c r="JH8" s="55"/>
      <c r="JI8" s="55"/>
      <c r="JJ8" s="55"/>
      <c r="JK8" s="55"/>
      <c r="JL8" s="55"/>
      <c r="JM8" s="55"/>
      <c r="JN8" s="55"/>
      <c r="JO8" s="55"/>
      <c r="JP8" s="55"/>
      <c r="JQ8" s="55"/>
      <c r="JR8" s="55"/>
      <c r="JS8" s="55"/>
      <c r="JT8" s="55"/>
      <c r="JU8" s="55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5"/>
      <c r="LB8" s="55"/>
      <c r="LC8" s="55"/>
      <c r="LD8" s="55"/>
      <c r="LE8" s="55"/>
      <c r="LF8" s="55"/>
      <c r="LG8" s="55"/>
      <c r="LH8" s="55"/>
      <c r="LI8" s="55"/>
      <c r="LJ8" s="55"/>
      <c r="LK8" s="55"/>
      <c r="LL8" s="55"/>
      <c r="LM8" s="55"/>
      <c r="LN8" s="55"/>
      <c r="LO8" s="55"/>
      <c r="LP8" s="55"/>
      <c r="LQ8" s="55"/>
      <c r="LR8" s="55"/>
      <c r="LS8" s="55"/>
      <c r="LT8" s="55"/>
      <c r="LU8" s="55"/>
      <c r="LV8" s="55"/>
      <c r="LW8" s="55"/>
      <c r="LX8" s="55"/>
      <c r="LY8" s="55"/>
      <c r="LZ8" s="55"/>
      <c r="MA8" s="55"/>
      <c r="MB8" s="55"/>
      <c r="MC8" s="55"/>
      <c r="MD8" s="55"/>
      <c r="ME8" s="55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</row>
    <row r="9" spans="1:374" x14ac:dyDescent="0.3">
      <c r="A9" s="130"/>
      <c r="B9" s="58" t="s">
        <v>13</v>
      </c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5"/>
      <c r="DX9" s="55"/>
      <c r="DY9" s="55"/>
      <c r="DZ9" s="55"/>
      <c r="EA9" s="55"/>
      <c r="EB9" s="55"/>
      <c r="EC9" s="55"/>
      <c r="ED9" s="55"/>
      <c r="EE9" s="55"/>
      <c r="EF9" s="55"/>
      <c r="EG9" s="55"/>
      <c r="EH9" s="55"/>
      <c r="EI9" s="55"/>
      <c r="EJ9" s="55"/>
      <c r="EK9" s="55"/>
      <c r="EL9" s="55"/>
      <c r="EM9" s="55"/>
      <c r="EN9" s="55"/>
      <c r="EO9" s="55"/>
      <c r="EP9" s="55"/>
      <c r="EQ9" s="55"/>
      <c r="ER9" s="55"/>
      <c r="ES9" s="55"/>
      <c r="ET9" s="55"/>
      <c r="EU9" s="55"/>
      <c r="EV9" s="55"/>
      <c r="EW9" s="55"/>
      <c r="EX9" s="55"/>
      <c r="EY9" s="55"/>
      <c r="EZ9" s="55"/>
      <c r="FA9" s="55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5"/>
      <c r="GH9" s="55"/>
      <c r="GI9" s="55"/>
      <c r="GJ9" s="55"/>
      <c r="GK9" s="55"/>
      <c r="GL9" s="55"/>
      <c r="GM9" s="55"/>
      <c r="GN9" s="55"/>
      <c r="GO9" s="55"/>
      <c r="GP9" s="55"/>
      <c r="GQ9" s="55"/>
      <c r="GR9" s="55"/>
      <c r="GS9" s="55"/>
      <c r="GT9" s="55"/>
      <c r="GU9" s="55"/>
      <c r="GV9" s="55"/>
      <c r="GW9" s="55"/>
      <c r="GX9" s="55"/>
      <c r="GY9" s="55"/>
      <c r="GZ9" s="55"/>
      <c r="HA9" s="55"/>
      <c r="HB9" s="55"/>
      <c r="HC9" s="55"/>
      <c r="HD9" s="55"/>
      <c r="HE9" s="55"/>
      <c r="HF9" s="55"/>
      <c r="HG9" s="55"/>
      <c r="HH9" s="55"/>
      <c r="HI9" s="55"/>
      <c r="HJ9" s="55"/>
      <c r="HK9" s="55"/>
      <c r="HL9" s="53"/>
      <c r="HM9" s="53"/>
      <c r="HN9" s="53"/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/>
      <c r="IN9" s="53"/>
      <c r="IO9" s="53"/>
      <c r="IP9" s="53"/>
      <c r="IQ9" s="55"/>
      <c r="IR9" s="55"/>
      <c r="IS9" s="55"/>
      <c r="IT9" s="55"/>
      <c r="IU9" s="55"/>
      <c r="IV9" s="55"/>
      <c r="IW9" s="55"/>
      <c r="IX9" s="55"/>
      <c r="IY9" s="55"/>
      <c r="IZ9" s="55"/>
      <c r="JA9" s="55"/>
      <c r="JB9" s="55"/>
      <c r="JC9" s="55"/>
      <c r="JD9" s="55"/>
      <c r="JE9" s="55"/>
      <c r="JF9" s="55"/>
      <c r="JG9" s="55"/>
      <c r="JH9" s="55"/>
      <c r="JI9" s="55"/>
      <c r="JJ9" s="55"/>
      <c r="JK9" s="55"/>
      <c r="JL9" s="55"/>
      <c r="JM9" s="55"/>
      <c r="JN9" s="55"/>
      <c r="JO9" s="55"/>
      <c r="JP9" s="55"/>
      <c r="JQ9" s="55"/>
      <c r="JR9" s="55"/>
      <c r="JS9" s="55"/>
      <c r="JT9" s="55"/>
      <c r="JU9" s="55"/>
      <c r="JV9" s="53"/>
      <c r="JW9" s="53"/>
      <c r="JX9" s="53"/>
      <c r="JY9" s="53"/>
      <c r="JZ9" s="53"/>
      <c r="KA9" s="53"/>
      <c r="KB9" s="53"/>
      <c r="KC9" s="53"/>
      <c r="KD9" s="53"/>
      <c r="KE9" s="53"/>
      <c r="KF9" s="53"/>
      <c r="KG9" s="53"/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5"/>
      <c r="LB9" s="55"/>
      <c r="LC9" s="55"/>
      <c r="LD9" s="55"/>
      <c r="LE9" s="55"/>
      <c r="LF9" s="55"/>
      <c r="LG9" s="55"/>
      <c r="LH9" s="55"/>
      <c r="LI9" s="55"/>
      <c r="LJ9" s="55"/>
      <c r="LK9" s="55"/>
      <c r="LL9" s="55"/>
      <c r="LM9" s="55"/>
      <c r="LN9" s="55"/>
      <c r="LO9" s="55"/>
      <c r="LP9" s="55"/>
      <c r="LQ9" s="55"/>
      <c r="LR9" s="55"/>
      <c r="LS9" s="55"/>
      <c r="LT9" s="55"/>
      <c r="LU9" s="55"/>
      <c r="LV9" s="55"/>
      <c r="LW9" s="55"/>
      <c r="LX9" s="55"/>
      <c r="LY9" s="55"/>
      <c r="LZ9" s="55"/>
      <c r="MA9" s="55"/>
      <c r="MB9" s="55"/>
      <c r="MC9" s="55"/>
      <c r="MD9" s="55"/>
      <c r="ME9" s="55"/>
      <c r="MF9" s="53"/>
      <c r="MG9" s="53"/>
      <c r="MH9" s="53"/>
      <c r="MI9" s="53"/>
      <c r="MJ9" s="53"/>
      <c r="MK9" s="53"/>
      <c r="ML9" s="53"/>
      <c r="MM9" s="53"/>
      <c r="MN9" s="53"/>
      <c r="MO9" s="53"/>
      <c r="MP9" s="53"/>
      <c r="MQ9" s="53"/>
      <c r="MR9" s="53"/>
      <c r="MS9" s="53"/>
      <c r="MT9" s="53"/>
      <c r="MU9" s="53"/>
      <c r="MV9" s="53"/>
      <c r="MW9" s="53"/>
      <c r="MX9" s="53"/>
      <c r="MY9" s="53"/>
      <c r="MZ9" s="53"/>
      <c r="NA9" s="53"/>
      <c r="NB9" s="53"/>
      <c r="NC9" s="53"/>
      <c r="ND9" s="53"/>
      <c r="NE9" s="53"/>
      <c r="NF9" s="53"/>
      <c r="NG9" s="53"/>
      <c r="NH9" s="53"/>
      <c r="NI9" s="53"/>
      <c r="NJ9" s="53"/>
    </row>
    <row r="10" spans="1:374" ht="14.4" customHeight="1" x14ac:dyDescent="0.3">
      <c r="A10" s="129" t="s">
        <v>105</v>
      </c>
      <c r="B10" s="58" t="s">
        <v>18</v>
      </c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5"/>
      <c r="DX10" s="55"/>
      <c r="DY10" s="55"/>
      <c r="DZ10" s="55"/>
      <c r="EA10" s="55"/>
      <c r="EB10" s="55"/>
      <c r="EC10" s="55"/>
      <c r="ED10" s="55"/>
      <c r="EE10" s="55"/>
      <c r="EF10" s="55"/>
      <c r="EG10" s="55"/>
      <c r="EH10" s="55"/>
      <c r="EI10" s="55"/>
      <c r="EJ10" s="55"/>
      <c r="EK10" s="55"/>
      <c r="EL10" s="55"/>
      <c r="EM10" s="55"/>
      <c r="EN10" s="55"/>
      <c r="EO10" s="55"/>
      <c r="EP10" s="55"/>
      <c r="EQ10" s="55"/>
      <c r="ER10" s="55"/>
      <c r="ES10" s="55"/>
      <c r="ET10" s="55"/>
      <c r="EU10" s="55"/>
      <c r="EV10" s="55"/>
      <c r="EW10" s="55"/>
      <c r="EX10" s="55"/>
      <c r="EY10" s="55"/>
      <c r="EZ10" s="55"/>
      <c r="FA10" s="55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5"/>
      <c r="GH10" s="55"/>
      <c r="GI10" s="55"/>
      <c r="GJ10" s="55"/>
      <c r="GK10" s="55"/>
      <c r="GL10" s="55"/>
      <c r="GM10" s="55"/>
      <c r="GN10" s="55"/>
      <c r="GO10" s="55"/>
      <c r="GP10" s="55"/>
      <c r="GQ10" s="55"/>
      <c r="GR10" s="55"/>
      <c r="GS10" s="55"/>
      <c r="GT10" s="55"/>
      <c r="GU10" s="55"/>
      <c r="GV10" s="55"/>
      <c r="GW10" s="55"/>
      <c r="GX10" s="55"/>
      <c r="GY10" s="55"/>
      <c r="GZ10" s="55"/>
      <c r="HA10" s="55"/>
      <c r="HB10" s="55"/>
      <c r="HC10" s="55"/>
      <c r="HD10" s="55"/>
      <c r="HE10" s="55"/>
      <c r="HF10" s="55"/>
      <c r="HG10" s="55"/>
      <c r="HH10" s="55"/>
      <c r="HI10" s="55"/>
      <c r="HJ10" s="55"/>
      <c r="HK10" s="55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5"/>
      <c r="IR10" s="55"/>
      <c r="IS10" s="55"/>
      <c r="IT10" s="55"/>
      <c r="IU10" s="55"/>
      <c r="IV10" s="55"/>
      <c r="IW10" s="55"/>
      <c r="IX10" s="55"/>
      <c r="IY10" s="55"/>
      <c r="IZ10" s="55"/>
      <c r="JA10" s="55"/>
      <c r="JB10" s="55"/>
      <c r="JC10" s="55"/>
      <c r="JD10" s="55"/>
      <c r="JE10" s="55"/>
      <c r="JF10" s="55"/>
      <c r="JG10" s="55"/>
      <c r="JH10" s="55"/>
      <c r="JI10" s="55"/>
      <c r="JJ10" s="55"/>
      <c r="JK10" s="55"/>
      <c r="JL10" s="55"/>
      <c r="JM10" s="55"/>
      <c r="JN10" s="55"/>
      <c r="JO10" s="55"/>
      <c r="JP10" s="55"/>
      <c r="JQ10" s="55"/>
      <c r="JR10" s="55"/>
      <c r="JS10" s="55"/>
      <c r="JT10" s="55"/>
      <c r="JU10" s="55"/>
      <c r="JV10" s="53"/>
      <c r="JW10" s="53"/>
      <c r="JX10" s="53"/>
      <c r="JY10" s="53"/>
      <c r="JZ10" s="53"/>
      <c r="KA10" s="53"/>
      <c r="KB10" s="53"/>
      <c r="KC10" s="53"/>
      <c r="KD10" s="53"/>
      <c r="KE10" s="53"/>
      <c r="KF10" s="53"/>
      <c r="KG10" s="53"/>
      <c r="KH10" s="53"/>
      <c r="KI10" s="53"/>
      <c r="KJ10" s="53"/>
      <c r="KK10" s="53"/>
      <c r="KL10" s="53"/>
      <c r="KM10" s="53"/>
      <c r="KN10" s="53"/>
      <c r="KO10" s="53"/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5"/>
      <c r="LB10" s="55"/>
      <c r="LC10" s="55"/>
      <c r="LD10" s="55"/>
      <c r="LE10" s="55"/>
      <c r="LF10" s="55"/>
      <c r="LG10" s="55"/>
      <c r="LH10" s="55"/>
      <c r="LI10" s="55"/>
      <c r="LJ10" s="55"/>
      <c r="LK10" s="55"/>
      <c r="LL10" s="55"/>
      <c r="LM10" s="55"/>
      <c r="LN10" s="55"/>
      <c r="LO10" s="55"/>
      <c r="LP10" s="55"/>
      <c r="LQ10" s="55"/>
      <c r="LR10" s="55"/>
      <c r="LS10" s="55"/>
      <c r="LT10" s="55"/>
      <c r="LU10" s="55"/>
      <c r="LV10" s="55"/>
      <c r="LW10" s="55"/>
      <c r="LX10" s="55"/>
      <c r="LY10" s="55"/>
      <c r="LZ10" s="55"/>
      <c r="MA10" s="55"/>
      <c r="MB10" s="55"/>
      <c r="MC10" s="55"/>
      <c r="MD10" s="55"/>
      <c r="ME10" s="55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/>
      <c r="MU10" s="53"/>
      <c r="MV10" s="53"/>
      <c r="MW10" s="53"/>
      <c r="MX10" s="53"/>
      <c r="MY10" s="53"/>
      <c r="MZ10" s="53"/>
      <c r="NA10" s="53"/>
      <c r="NB10" s="53"/>
      <c r="NC10" s="53"/>
      <c r="ND10" s="53"/>
      <c r="NE10" s="53"/>
      <c r="NF10" s="53"/>
      <c r="NG10" s="53"/>
      <c r="NH10" s="53"/>
      <c r="NI10" s="53"/>
      <c r="NJ10" s="53"/>
    </row>
    <row r="11" spans="1:374" x14ac:dyDescent="0.3">
      <c r="A11" s="131"/>
      <c r="B11" s="58" t="s">
        <v>73</v>
      </c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>
        <v>24</v>
      </c>
      <c r="AE11" s="55"/>
      <c r="AF11" s="55"/>
      <c r="AG11" s="55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5"/>
      <c r="DX11" s="55"/>
      <c r="DY11" s="55"/>
      <c r="DZ11" s="55"/>
      <c r="EA11" s="55"/>
      <c r="EB11" s="55"/>
      <c r="EC11" s="55"/>
      <c r="ED11" s="55"/>
      <c r="EE11" s="55"/>
      <c r="EF11" s="55"/>
      <c r="EG11" s="55"/>
      <c r="EH11" s="55"/>
      <c r="EI11" s="55"/>
      <c r="EJ11" s="55"/>
      <c r="EK11" s="55"/>
      <c r="EL11" s="55"/>
      <c r="EM11" s="55"/>
      <c r="EN11" s="55"/>
      <c r="EO11" s="55"/>
      <c r="EP11" s="55"/>
      <c r="EQ11" s="55"/>
      <c r="ER11" s="55"/>
      <c r="ES11" s="55"/>
      <c r="ET11" s="55"/>
      <c r="EU11" s="55"/>
      <c r="EV11" s="55"/>
      <c r="EW11" s="55"/>
      <c r="EX11" s="55"/>
      <c r="EY11" s="55"/>
      <c r="EZ11" s="55"/>
      <c r="FA11" s="55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5"/>
      <c r="GH11" s="55"/>
      <c r="GI11" s="55"/>
      <c r="GJ11" s="55"/>
      <c r="GK11" s="55"/>
      <c r="GL11" s="55"/>
      <c r="GM11" s="55"/>
      <c r="GN11" s="55"/>
      <c r="GO11" s="55"/>
      <c r="GP11" s="55"/>
      <c r="GQ11" s="55"/>
      <c r="GR11" s="55"/>
      <c r="GS11" s="55"/>
      <c r="GT11" s="55"/>
      <c r="GU11" s="55"/>
      <c r="GV11" s="55"/>
      <c r="GW11" s="55"/>
      <c r="GX11" s="55"/>
      <c r="GY11" s="55"/>
      <c r="GZ11" s="55"/>
      <c r="HA11" s="55"/>
      <c r="HB11" s="55"/>
      <c r="HC11" s="55"/>
      <c r="HD11" s="55"/>
      <c r="HE11" s="55"/>
      <c r="HF11" s="55"/>
      <c r="HG11" s="55"/>
      <c r="HH11" s="55"/>
      <c r="HI11" s="55"/>
      <c r="HJ11" s="55"/>
      <c r="HK11" s="55"/>
      <c r="HL11" s="53"/>
      <c r="HM11" s="53"/>
      <c r="HN11" s="53"/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5"/>
      <c r="IR11" s="55"/>
      <c r="IS11" s="55"/>
      <c r="IT11" s="55"/>
      <c r="IU11" s="55"/>
      <c r="IV11" s="55"/>
      <c r="IW11" s="55"/>
      <c r="IX11" s="55"/>
      <c r="IY11" s="55"/>
      <c r="IZ11" s="55"/>
      <c r="JA11" s="55"/>
      <c r="JB11" s="55"/>
      <c r="JC11" s="55"/>
      <c r="JD11" s="55"/>
      <c r="JE11" s="55"/>
      <c r="JF11" s="55"/>
      <c r="JG11" s="55"/>
      <c r="JH11" s="55"/>
      <c r="JI11" s="55"/>
      <c r="JJ11" s="55"/>
      <c r="JK11" s="55"/>
      <c r="JL11" s="55"/>
      <c r="JM11" s="55"/>
      <c r="JN11" s="55"/>
      <c r="JO11" s="55"/>
      <c r="JP11" s="55"/>
      <c r="JQ11" s="55"/>
      <c r="JR11" s="55"/>
      <c r="JS11" s="55"/>
      <c r="JT11" s="55"/>
      <c r="JU11" s="55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/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5"/>
      <c r="LB11" s="55"/>
      <c r="LC11" s="55"/>
      <c r="LD11" s="55"/>
      <c r="LE11" s="55"/>
      <c r="LF11" s="55"/>
      <c r="LG11" s="55"/>
      <c r="LH11" s="55"/>
      <c r="LI11" s="55"/>
      <c r="LJ11" s="55"/>
      <c r="LK11" s="55"/>
      <c r="LL11" s="55"/>
      <c r="LM11" s="55"/>
      <c r="LN11" s="55"/>
      <c r="LO11" s="55"/>
      <c r="LP11" s="55"/>
      <c r="LQ11" s="55"/>
      <c r="LR11" s="55"/>
      <c r="LS11" s="55"/>
      <c r="LT11" s="55"/>
      <c r="LU11" s="55"/>
      <c r="LV11" s="55"/>
      <c r="LW11" s="55"/>
      <c r="LX11" s="55"/>
      <c r="LY11" s="55"/>
      <c r="LZ11" s="55"/>
      <c r="MA11" s="55"/>
      <c r="MB11" s="55"/>
      <c r="MC11" s="55"/>
      <c r="MD11" s="55"/>
      <c r="ME11" s="55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/>
      <c r="MU11" s="53"/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</row>
    <row r="12" spans="1:374" x14ac:dyDescent="0.3">
      <c r="A12" s="131"/>
      <c r="B12" s="58" t="s">
        <v>6</v>
      </c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>
        <v>24</v>
      </c>
      <c r="AE12" s="55"/>
      <c r="AF12" s="55"/>
      <c r="AG12" s="55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5"/>
      <c r="DX12" s="55"/>
      <c r="DY12" s="55"/>
      <c r="DZ12" s="55"/>
      <c r="EA12" s="55"/>
      <c r="EB12" s="55"/>
      <c r="EC12" s="55"/>
      <c r="ED12" s="55"/>
      <c r="EE12" s="55"/>
      <c r="EF12" s="55"/>
      <c r="EG12" s="55"/>
      <c r="EH12" s="55"/>
      <c r="EI12" s="55"/>
      <c r="EJ12" s="55"/>
      <c r="EK12" s="55"/>
      <c r="EL12" s="55"/>
      <c r="EM12" s="55"/>
      <c r="EN12" s="55"/>
      <c r="EO12" s="55"/>
      <c r="EP12" s="55"/>
      <c r="EQ12" s="55"/>
      <c r="ER12" s="55"/>
      <c r="ES12" s="55"/>
      <c r="ET12" s="55"/>
      <c r="EU12" s="55"/>
      <c r="EV12" s="55"/>
      <c r="EW12" s="55"/>
      <c r="EX12" s="55"/>
      <c r="EY12" s="55"/>
      <c r="EZ12" s="55"/>
      <c r="FA12" s="55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5"/>
      <c r="GH12" s="55"/>
      <c r="GI12" s="55"/>
      <c r="GJ12" s="55"/>
      <c r="GK12" s="55"/>
      <c r="GL12" s="55"/>
      <c r="GM12" s="55"/>
      <c r="GN12" s="55"/>
      <c r="GO12" s="55"/>
      <c r="GP12" s="55"/>
      <c r="GQ12" s="55"/>
      <c r="GR12" s="55"/>
      <c r="GS12" s="55"/>
      <c r="GT12" s="55"/>
      <c r="GU12" s="55"/>
      <c r="GV12" s="55"/>
      <c r="GW12" s="55"/>
      <c r="GX12" s="55"/>
      <c r="GY12" s="55"/>
      <c r="GZ12" s="55"/>
      <c r="HA12" s="55"/>
      <c r="HB12" s="55"/>
      <c r="HC12" s="55"/>
      <c r="HD12" s="55"/>
      <c r="HE12" s="55"/>
      <c r="HF12" s="55"/>
      <c r="HG12" s="55"/>
      <c r="HH12" s="55"/>
      <c r="HI12" s="55"/>
      <c r="HJ12" s="55"/>
      <c r="HK12" s="55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/>
      <c r="IQ12" s="55"/>
      <c r="IR12" s="55"/>
      <c r="IS12" s="55"/>
      <c r="IT12" s="55"/>
      <c r="IU12" s="55"/>
      <c r="IV12" s="55"/>
      <c r="IW12" s="55"/>
      <c r="IX12" s="55"/>
      <c r="IY12" s="55"/>
      <c r="IZ12" s="55"/>
      <c r="JA12" s="55"/>
      <c r="JB12" s="55"/>
      <c r="JC12" s="55"/>
      <c r="JD12" s="55"/>
      <c r="JE12" s="55"/>
      <c r="JF12" s="55"/>
      <c r="JG12" s="55"/>
      <c r="JH12" s="55"/>
      <c r="JI12" s="55"/>
      <c r="JJ12" s="55"/>
      <c r="JK12" s="55"/>
      <c r="JL12" s="55"/>
      <c r="JM12" s="55"/>
      <c r="JN12" s="55"/>
      <c r="JO12" s="55"/>
      <c r="JP12" s="55"/>
      <c r="JQ12" s="55"/>
      <c r="JR12" s="55"/>
      <c r="JS12" s="55"/>
      <c r="JT12" s="55"/>
      <c r="JU12" s="55"/>
      <c r="JV12" s="53"/>
      <c r="JW12" s="53"/>
      <c r="JX12" s="53"/>
      <c r="JY12" s="53"/>
      <c r="JZ12" s="53"/>
      <c r="KA12" s="53"/>
      <c r="KB12" s="53"/>
      <c r="KC12" s="53"/>
      <c r="KD12" s="53"/>
      <c r="KE12" s="53"/>
      <c r="KF12" s="53"/>
      <c r="KG12" s="53"/>
      <c r="KH12" s="53"/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/>
      <c r="KW12" s="53"/>
      <c r="KX12" s="53"/>
      <c r="KY12" s="53"/>
      <c r="KZ12" s="53"/>
      <c r="LA12" s="55"/>
      <c r="LB12" s="55"/>
      <c r="LC12" s="55"/>
      <c r="LD12" s="55"/>
      <c r="LE12" s="55"/>
      <c r="LF12" s="55"/>
      <c r="LG12" s="55"/>
      <c r="LH12" s="55"/>
      <c r="LI12" s="55"/>
      <c r="LJ12" s="55"/>
      <c r="LK12" s="55"/>
      <c r="LL12" s="55"/>
      <c r="LM12" s="55"/>
      <c r="LN12" s="55"/>
      <c r="LO12" s="55"/>
      <c r="LP12" s="55"/>
      <c r="LQ12" s="55"/>
      <c r="LR12" s="55"/>
      <c r="LS12" s="55"/>
      <c r="LT12" s="55"/>
      <c r="LU12" s="55"/>
      <c r="LV12" s="55"/>
      <c r="LW12" s="55"/>
      <c r="LX12" s="55"/>
      <c r="LY12" s="55"/>
      <c r="LZ12" s="55"/>
      <c r="MA12" s="55"/>
      <c r="MB12" s="55"/>
      <c r="MC12" s="55"/>
      <c r="MD12" s="55"/>
      <c r="ME12" s="55"/>
      <c r="MF12" s="53"/>
      <c r="MG12" s="53"/>
      <c r="MH12" s="53"/>
      <c r="MI12" s="53"/>
      <c r="MJ12" s="53"/>
      <c r="MK12" s="53"/>
      <c r="ML12" s="53"/>
      <c r="MM12" s="53"/>
      <c r="MN12" s="53"/>
      <c r="MO12" s="53"/>
      <c r="MP12" s="53"/>
      <c r="MQ12" s="53"/>
      <c r="MR12" s="53"/>
      <c r="MS12" s="53"/>
      <c r="MT12" s="53"/>
      <c r="MU12" s="53"/>
      <c r="MV12" s="53"/>
      <c r="MW12" s="53"/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</row>
    <row r="13" spans="1:374" x14ac:dyDescent="0.3">
      <c r="A13" s="131"/>
      <c r="B13" s="58" t="s">
        <v>39</v>
      </c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5"/>
      <c r="DX13" s="55"/>
      <c r="DY13" s="55"/>
      <c r="DZ13" s="55"/>
      <c r="EA13" s="55"/>
      <c r="EB13" s="55"/>
      <c r="EC13" s="55"/>
      <c r="ED13" s="55"/>
      <c r="EE13" s="55"/>
      <c r="EF13" s="55"/>
      <c r="EG13" s="55"/>
      <c r="EH13" s="55"/>
      <c r="EI13" s="55"/>
      <c r="EJ13" s="55"/>
      <c r="EK13" s="55"/>
      <c r="EL13" s="55"/>
      <c r="EM13" s="55"/>
      <c r="EN13" s="55"/>
      <c r="EO13" s="55"/>
      <c r="EP13" s="55"/>
      <c r="EQ13" s="55"/>
      <c r="ER13" s="55"/>
      <c r="ES13" s="55"/>
      <c r="ET13" s="55"/>
      <c r="EU13" s="55"/>
      <c r="EV13" s="55"/>
      <c r="EW13" s="55"/>
      <c r="EX13" s="55"/>
      <c r="EY13" s="55"/>
      <c r="EZ13" s="55"/>
      <c r="FA13" s="55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5"/>
      <c r="GH13" s="55"/>
      <c r="GI13" s="55"/>
      <c r="GJ13" s="55"/>
      <c r="GK13" s="55"/>
      <c r="GL13" s="55"/>
      <c r="GM13" s="55"/>
      <c r="GN13" s="55"/>
      <c r="GO13" s="55"/>
      <c r="GP13" s="55"/>
      <c r="GQ13" s="55"/>
      <c r="GR13" s="55"/>
      <c r="GS13" s="55"/>
      <c r="GT13" s="55"/>
      <c r="GU13" s="55"/>
      <c r="GV13" s="55"/>
      <c r="GW13" s="55"/>
      <c r="GX13" s="55"/>
      <c r="GY13" s="55"/>
      <c r="GZ13" s="55"/>
      <c r="HA13" s="55"/>
      <c r="HB13" s="55"/>
      <c r="HC13" s="55"/>
      <c r="HD13" s="55"/>
      <c r="HE13" s="55"/>
      <c r="HF13" s="55"/>
      <c r="HG13" s="55"/>
      <c r="HH13" s="55"/>
      <c r="HI13" s="55"/>
      <c r="HJ13" s="55"/>
      <c r="HK13" s="55"/>
      <c r="HL13" s="53"/>
      <c r="HM13" s="53"/>
      <c r="HN13" s="53"/>
      <c r="HO13" s="53"/>
      <c r="HP13" s="53"/>
      <c r="HQ13" s="53"/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/>
      <c r="IN13" s="53"/>
      <c r="IO13" s="53"/>
      <c r="IP13" s="53"/>
      <c r="IQ13" s="55"/>
      <c r="IR13" s="55"/>
      <c r="IS13" s="55"/>
      <c r="IT13" s="55"/>
      <c r="IU13" s="55"/>
      <c r="IV13" s="55"/>
      <c r="IW13" s="55"/>
      <c r="IX13" s="55"/>
      <c r="IY13" s="55"/>
      <c r="IZ13" s="55"/>
      <c r="JA13" s="55"/>
      <c r="JB13" s="55"/>
      <c r="JC13" s="55"/>
      <c r="JD13" s="55"/>
      <c r="JE13" s="55"/>
      <c r="JF13" s="55"/>
      <c r="JG13" s="55"/>
      <c r="JH13" s="55"/>
      <c r="JI13" s="55"/>
      <c r="JJ13" s="55"/>
      <c r="JK13" s="55"/>
      <c r="JL13" s="55"/>
      <c r="JM13" s="55"/>
      <c r="JN13" s="55"/>
      <c r="JO13" s="55"/>
      <c r="JP13" s="55"/>
      <c r="JQ13" s="55"/>
      <c r="JR13" s="55"/>
      <c r="JS13" s="55"/>
      <c r="JT13" s="55"/>
      <c r="JU13" s="55"/>
      <c r="JV13" s="53"/>
      <c r="JW13" s="53"/>
      <c r="JX13" s="53"/>
      <c r="JY13" s="53"/>
      <c r="JZ13" s="53"/>
      <c r="KA13" s="53"/>
      <c r="KB13" s="53"/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5"/>
      <c r="LB13" s="55"/>
      <c r="LC13" s="55"/>
      <c r="LD13" s="55"/>
      <c r="LE13" s="55"/>
      <c r="LF13" s="55"/>
      <c r="LG13" s="55"/>
      <c r="LH13" s="55"/>
      <c r="LI13" s="55"/>
      <c r="LJ13" s="55"/>
      <c r="LK13" s="55"/>
      <c r="LL13" s="55"/>
      <c r="LM13" s="55"/>
      <c r="LN13" s="55"/>
      <c r="LO13" s="55"/>
      <c r="LP13" s="55"/>
      <c r="LQ13" s="55"/>
      <c r="LR13" s="55"/>
      <c r="LS13" s="55"/>
      <c r="LT13" s="55"/>
      <c r="LU13" s="55"/>
      <c r="LV13" s="55"/>
      <c r="LW13" s="55"/>
      <c r="LX13" s="55"/>
      <c r="LY13" s="55"/>
      <c r="LZ13" s="55"/>
      <c r="MA13" s="55"/>
      <c r="MB13" s="55"/>
      <c r="MC13" s="55"/>
      <c r="MD13" s="55"/>
      <c r="ME13" s="55"/>
      <c r="MF13" s="53"/>
      <c r="MG13" s="53"/>
      <c r="MH13" s="53"/>
      <c r="MI13" s="53"/>
      <c r="MJ13" s="53"/>
      <c r="MK13" s="53"/>
      <c r="ML13" s="53"/>
      <c r="MM13" s="53"/>
      <c r="MN13" s="53"/>
      <c r="MO13" s="53"/>
      <c r="MP13" s="53"/>
      <c r="MQ13" s="53"/>
      <c r="MR13" s="53"/>
      <c r="MS13" s="53"/>
      <c r="MT13" s="53"/>
      <c r="MU13" s="53"/>
      <c r="MV13" s="53"/>
      <c r="MW13" s="53"/>
      <c r="MX13" s="53"/>
      <c r="MY13" s="53"/>
      <c r="MZ13" s="53"/>
      <c r="NA13" s="53"/>
      <c r="NB13" s="53"/>
      <c r="NC13" s="53"/>
      <c r="ND13" s="53"/>
      <c r="NE13" s="53"/>
      <c r="NF13" s="53"/>
      <c r="NG13" s="53"/>
      <c r="NH13" s="53"/>
      <c r="NI13" s="53"/>
      <c r="NJ13" s="53"/>
    </row>
    <row r="14" spans="1:374" x14ac:dyDescent="0.3">
      <c r="A14" s="130"/>
      <c r="B14" s="58" t="s">
        <v>40</v>
      </c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>
        <v>24</v>
      </c>
      <c r="AE14" s="55"/>
      <c r="AF14" s="55"/>
      <c r="AG14" s="55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5"/>
      <c r="DX14" s="55"/>
      <c r="DY14" s="55"/>
      <c r="DZ14" s="55"/>
      <c r="EA14" s="55"/>
      <c r="EB14" s="55"/>
      <c r="EC14" s="55"/>
      <c r="ED14" s="55"/>
      <c r="EE14" s="55"/>
      <c r="EF14" s="55"/>
      <c r="EG14" s="55"/>
      <c r="EH14" s="55"/>
      <c r="EI14" s="55"/>
      <c r="EJ14" s="55"/>
      <c r="EK14" s="55"/>
      <c r="EL14" s="55"/>
      <c r="EM14" s="55"/>
      <c r="EN14" s="55"/>
      <c r="EO14" s="55"/>
      <c r="EP14" s="55"/>
      <c r="EQ14" s="55"/>
      <c r="ER14" s="55"/>
      <c r="ES14" s="55"/>
      <c r="ET14" s="55"/>
      <c r="EU14" s="55"/>
      <c r="EV14" s="55"/>
      <c r="EW14" s="55"/>
      <c r="EX14" s="55"/>
      <c r="EY14" s="55"/>
      <c r="EZ14" s="55"/>
      <c r="FA14" s="55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5"/>
      <c r="GH14" s="55"/>
      <c r="GI14" s="55"/>
      <c r="GJ14" s="55"/>
      <c r="GK14" s="55"/>
      <c r="GL14" s="55"/>
      <c r="GM14" s="55"/>
      <c r="GN14" s="55"/>
      <c r="GO14" s="55"/>
      <c r="GP14" s="55"/>
      <c r="GQ14" s="55"/>
      <c r="GR14" s="55"/>
      <c r="GS14" s="55"/>
      <c r="GT14" s="55"/>
      <c r="GU14" s="55"/>
      <c r="GV14" s="55"/>
      <c r="GW14" s="55"/>
      <c r="GX14" s="55"/>
      <c r="GY14" s="55"/>
      <c r="GZ14" s="55"/>
      <c r="HA14" s="55"/>
      <c r="HB14" s="55"/>
      <c r="HC14" s="55"/>
      <c r="HD14" s="55"/>
      <c r="HE14" s="55"/>
      <c r="HF14" s="55"/>
      <c r="HG14" s="55"/>
      <c r="HH14" s="55"/>
      <c r="HI14" s="55"/>
      <c r="HJ14" s="55"/>
      <c r="HK14" s="55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5"/>
      <c r="IR14" s="55"/>
      <c r="IS14" s="55"/>
      <c r="IT14" s="55"/>
      <c r="IU14" s="55"/>
      <c r="IV14" s="55"/>
      <c r="IW14" s="55"/>
      <c r="IX14" s="55"/>
      <c r="IY14" s="55"/>
      <c r="IZ14" s="55"/>
      <c r="JA14" s="55"/>
      <c r="JB14" s="55"/>
      <c r="JC14" s="55"/>
      <c r="JD14" s="55"/>
      <c r="JE14" s="55"/>
      <c r="JF14" s="55"/>
      <c r="JG14" s="55"/>
      <c r="JH14" s="55"/>
      <c r="JI14" s="55"/>
      <c r="JJ14" s="55"/>
      <c r="JK14" s="55"/>
      <c r="JL14" s="55"/>
      <c r="JM14" s="55"/>
      <c r="JN14" s="55"/>
      <c r="JO14" s="55"/>
      <c r="JP14" s="55"/>
      <c r="JQ14" s="55"/>
      <c r="JR14" s="55"/>
      <c r="JS14" s="55"/>
      <c r="JT14" s="55"/>
      <c r="JU14" s="55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5"/>
      <c r="LB14" s="55"/>
      <c r="LC14" s="55"/>
      <c r="LD14" s="55"/>
      <c r="LE14" s="55"/>
      <c r="LF14" s="55"/>
      <c r="LG14" s="55"/>
      <c r="LH14" s="55"/>
      <c r="LI14" s="55"/>
      <c r="LJ14" s="55"/>
      <c r="LK14" s="55"/>
      <c r="LL14" s="55"/>
      <c r="LM14" s="55"/>
      <c r="LN14" s="55"/>
      <c r="LO14" s="55"/>
      <c r="LP14" s="55"/>
      <c r="LQ14" s="55"/>
      <c r="LR14" s="55"/>
      <c r="LS14" s="55"/>
      <c r="LT14" s="55"/>
      <c r="LU14" s="55"/>
      <c r="LV14" s="55"/>
      <c r="LW14" s="55"/>
      <c r="LX14" s="55"/>
      <c r="LY14" s="55"/>
      <c r="LZ14" s="55"/>
      <c r="MA14" s="55"/>
      <c r="MB14" s="55"/>
      <c r="MC14" s="55"/>
      <c r="MD14" s="55"/>
      <c r="ME14" s="55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/>
      <c r="MU14" s="53"/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</row>
    <row r="15" spans="1:374" ht="14.4" customHeight="1" x14ac:dyDescent="0.3">
      <c r="A15" s="132" t="s">
        <v>106</v>
      </c>
      <c r="B15" s="58" t="s">
        <v>8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5"/>
      <c r="DX15" s="55"/>
      <c r="DY15" s="55"/>
      <c r="DZ15" s="55"/>
      <c r="EA15" s="55"/>
      <c r="EB15" s="55"/>
      <c r="EC15" s="55"/>
      <c r="ED15" s="55"/>
      <c r="EE15" s="55"/>
      <c r="EF15" s="55"/>
      <c r="EG15" s="55"/>
      <c r="EH15" s="55"/>
      <c r="EI15" s="55"/>
      <c r="EJ15" s="55"/>
      <c r="EK15" s="55"/>
      <c r="EL15" s="55"/>
      <c r="EM15" s="55"/>
      <c r="EN15" s="55"/>
      <c r="EO15" s="55"/>
      <c r="EP15" s="55"/>
      <c r="EQ15" s="55"/>
      <c r="ER15" s="55"/>
      <c r="ES15" s="55"/>
      <c r="ET15" s="55"/>
      <c r="EU15" s="55"/>
      <c r="EV15" s="55"/>
      <c r="EW15" s="55"/>
      <c r="EX15" s="55"/>
      <c r="EY15" s="55"/>
      <c r="EZ15" s="55"/>
      <c r="FA15" s="55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5"/>
      <c r="GH15" s="55"/>
      <c r="GI15" s="55"/>
      <c r="GJ15" s="55"/>
      <c r="GK15" s="55"/>
      <c r="GL15" s="55"/>
      <c r="GM15" s="55"/>
      <c r="GN15" s="55"/>
      <c r="GO15" s="55"/>
      <c r="GP15" s="55"/>
      <c r="GQ15" s="55"/>
      <c r="GR15" s="55"/>
      <c r="GS15" s="55"/>
      <c r="GT15" s="55"/>
      <c r="GU15" s="55"/>
      <c r="GV15" s="55"/>
      <c r="GW15" s="55"/>
      <c r="GX15" s="55"/>
      <c r="GY15" s="55"/>
      <c r="GZ15" s="55"/>
      <c r="HA15" s="55"/>
      <c r="HB15" s="55"/>
      <c r="HC15" s="55"/>
      <c r="HD15" s="55"/>
      <c r="HE15" s="55"/>
      <c r="HF15" s="55"/>
      <c r="HG15" s="55"/>
      <c r="HH15" s="55"/>
      <c r="HI15" s="55"/>
      <c r="HJ15" s="55"/>
      <c r="HK15" s="55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5"/>
      <c r="IR15" s="55"/>
      <c r="IS15" s="55"/>
      <c r="IT15" s="55"/>
      <c r="IU15" s="55"/>
      <c r="IV15" s="55"/>
      <c r="IW15" s="55"/>
      <c r="IX15" s="55"/>
      <c r="IY15" s="55"/>
      <c r="IZ15" s="55"/>
      <c r="JA15" s="55"/>
      <c r="JB15" s="55"/>
      <c r="JC15" s="55"/>
      <c r="JD15" s="55"/>
      <c r="JE15" s="55"/>
      <c r="JF15" s="55"/>
      <c r="JG15" s="55"/>
      <c r="JH15" s="55"/>
      <c r="JI15" s="55"/>
      <c r="JJ15" s="55"/>
      <c r="JK15" s="55"/>
      <c r="JL15" s="55"/>
      <c r="JM15" s="55"/>
      <c r="JN15" s="55"/>
      <c r="JO15" s="55"/>
      <c r="JP15" s="55"/>
      <c r="JQ15" s="55"/>
      <c r="JR15" s="55"/>
      <c r="JS15" s="55"/>
      <c r="JT15" s="55"/>
      <c r="JU15" s="55"/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5"/>
      <c r="LB15" s="55"/>
      <c r="LC15" s="55"/>
      <c r="LD15" s="55"/>
      <c r="LE15" s="55"/>
      <c r="LF15" s="55"/>
      <c r="LG15" s="55"/>
      <c r="LH15" s="55"/>
      <c r="LI15" s="55"/>
      <c r="LJ15" s="55"/>
      <c r="LK15" s="55"/>
      <c r="LL15" s="55"/>
      <c r="LM15" s="55"/>
      <c r="LN15" s="55"/>
      <c r="LO15" s="55"/>
      <c r="LP15" s="55"/>
      <c r="LQ15" s="55"/>
      <c r="LR15" s="55"/>
      <c r="LS15" s="55"/>
      <c r="LT15" s="55"/>
      <c r="LU15" s="55"/>
      <c r="LV15" s="55"/>
      <c r="LW15" s="55"/>
      <c r="LX15" s="55"/>
      <c r="LY15" s="55"/>
      <c r="LZ15" s="55"/>
      <c r="MA15" s="55"/>
      <c r="MB15" s="55"/>
      <c r="MC15" s="55"/>
      <c r="MD15" s="55"/>
      <c r="ME15" s="55"/>
      <c r="MF15" s="53"/>
      <c r="MG15" s="53"/>
      <c r="MH15" s="53"/>
      <c r="MI15" s="53"/>
      <c r="MJ15" s="53"/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</row>
    <row r="16" spans="1:374" x14ac:dyDescent="0.3">
      <c r="A16" s="133"/>
      <c r="B16" s="58" t="s">
        <v>5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>
        <v>24</v>
      </c>
      <c r="AE16" s="55"/>
      <c r="AF16" s="55"/>
      <c r="AG16" s="55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5"/>
      <c r="DX16" s="55"/>
      <c r="DY16" s="55"/>
      <c r="DZ16" s="55"/>
      <c r="EA16" s="55"/>
      <c r="EB16" s="55"/>
      <c r="EC16" s="55"/>
      <c r="ED16" s="55"/>
      <c r="EE16" s="55"/>
      <c r="EF16" s="55"/>
      <c r="EG16" s="55"/>
      <c r="EH16" s="55"/>
      <c r="EI16" s="55"/>
      <c r="EJ16" s="55"/>
      <c r="EK16" s="55"/>
      <c r="EL16" s="55"/>
      <c r="EM16" s="55"/>
      <c r="EN16" s="55"/>
      <c r="EO16" s="55"/>
      <c r="EP16" s="55"/>
      <c r="EQ16" s="55"/>
      <c r="ER16" s="55"/>
      <c r="ES16" s="55"/>
      <c r="ET16" s="55"/>
      <c r="EU16" s="55"/>
      <c r="EV16" s="55"/>
      <c r="EW16" s="55"/>
      <c r="EX16" s="55"/>
      <c r="EY16" s="55"/>
      <c r="EZ16" s="55"/>
      <c r="FA16" s="55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5"/>
      <c r="GH16" s="55"/>
      <c r="GI16" s="55"/>
      <c r="GJ16" s="55"/>
      <c r="GK16" s="55"/>
      <c r="GL16" s="55"/>
      <c r="GM16" s="55"/>
      <c r="GN16" s="55"/>
      <c r="GO16" s="55"/>
      <c r="GP16" s="55"/>
      <c r="GQ16" s="55"/>
      <c r="GR16" s="55"/>
      <c r="GS16" s="55"/>
      <c r="GT16" s="55"/>
      <c r="GU16" s="55"/>
      <c r="GV16" s="55"/>
      <c r="GW16" s="55"/>
      <c r="GX16" s="55"/>
      <c r="GY16" s="55"/>
      <c r="GZ16" s="55"/>
      <c r="HA16" s="55"/>
      <c r="HB16" s="55"/>
      <c r="HC16" s="55"/>
      <c r="HD16" s="55"/>
      <c r="HE16" s="55"/>
      <c r="HF16" s="55"/>
      <c r="HG16" s="55"/>
      <c r="HH16" s="55"/>
      <c r="HI16" s="55"/>
      <c r="HJ16" s="55"/>
      <c r="HK16" s="55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5"/>
      <c r="IR16" s="55"/>
      <c r="IS16" s="55"/>
      <c r="IT16" s="55"/>
      <c r="IU16" s="55"/>
      <c r="IV16" s="55"/>
      <c r="IW16" s="55"/>
      <c r="IX16" s="55"/>
      <c r="IY16" s="55"/>
      <c r="IZ16" s="55"/>
      <c r="JA16" s="55"/>
      <c r="JB16" s="55"/>
      <c r="JC16" s="55"/>
      <c r="JD16" s="55"/>
      <c r="JE16" s="55"/>
      <c r="JF16" s="55"/>
      <c r="JG16" s="55"/>
      <c r="JH16" s="55"/>
      <c r="JI16" s="55"/>
      <c r="JJ16" s="55"/>
      <c r="JK16" s="55"/>
      <c r="JL16" s="55"/>
      <c r="JM16" s="55"/>
      <c r="JN16" s="55"/>
      <c r="JO16" s="55"/>
      <c r="JP16" s="55"/>
      <c r="JQ16" s="55"/>
      <c r="JR16" s="55"/>
      <c r="JS16" s="55"/>
      <c r="JT16" s="55"/>
      <c r="JU16" s="55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5"/>
      <c r="LB16" s="55"/>
      <c r="LC16" s="55"/>
      <c r="LD16" s="55"/>
      <c r="LE16" s="55"/>
      <c r="LF16" s="55"/>
      <c r="LG16" s="55"/>
      <c r="LH16" s="55"/>
      <c r="LI16" s="55"/>
      <c r="LJ16" s="55"/>
      <c r="LK16" s="55"/>
      <c r="LL16" s="55"/>
      <c r="LM16" s="55"/>
      <c r="LN16" s="55"/>
      <c r="LO16" s="55"/>
      <c r="LP16" s="55"/>
      <c r="LQ16" s="55"/>
      <c r="LR16" s="55"/>
      <c r="LS16" s="55"/>
      <c r="LT16" s="55"/>
      <c r="LU16" s="55"/>
      <c r="LV16" s="55"/>
      <c r="LW16" s="55"/>
      <c r="LX16" s="55"/>
      <c r="LY16" s="55"/>
      <c r="LZ16" s="55"/>
      <c r="MA16" s="55"/>
      <c r="MB16" s="55"/>
      <c r="MC16" s="55"/>
      <c r="MD16" s="55"/>
      <c r="ME16" s="55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</row>
    <row r="17" spans="1:374" x14ac:dyDescent="0.3">
      <c r="A17" s="133"/>
      <c r="B17" s="58" t="s">
        <v>38</v>
      </c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5"/>
      <c r="DX17" s="55"/>
      <c r="DY17" s="55"/>
      <c r="DZ17" s="55"/>
      <c r="EA17" s="55"/>
      <c r="EB17" s="55"/>
      <c r="EC17" s="55"/>
      <c r="ED17" s="55"/>
      <c r="EE17" s="55"/>
      <c r="EF17" s="55"/>
      <c r="EG17" s="55"/>
      <c r="EH17" s="55"/>
      <c r="EI17" s="55"/>
      <c r="EJ17" s="55"/>
      <c r="EK17" s="55"/>
      <c r="EL17" s="55"/>
      <c r="EM17" s="55"/>
      <c r="EN17" s="55"/>
      <c r="EO17" s="55"/>
      <c r="EP17" s="55"/>
      <c r="EQ17" s="55"/>
      <c r="ER17" s="55"/>
      <c r="ES17" s="55"/>
      <c r="ET17" s="55"/>
      <c r="EU17" s="55"/>
      <c r="EV17" s="55"/>
      <c r="EW17" s="55"/>
      <c r="EX17" s="55"/>
      <c r="EY17" s="55"/>
      <c r="EZ17" s="55"/>
      <c r="FA17" s="55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5"/>
      <c r="GH17" s="55"/>
      <c r="GI17" s="55"/>
      <c r="GJ17" s="55"/>
      <c r="GK17" s="55"/>
      <c r="GL17" s="55"/>
      <c r="GM17" s="55"/>
      <c r="GN17" s="55"/>
      <c r="GO17" s="55"/>
      <c r="GP17" s="55"/>
      <c r="GQ17" s="55"/>
      <c r="GR17" s="55"/>
      <c r="GS17" s="55"/>
      <c r="GT17" s="55"/>
      <c r="GU17" s="55"/>
      <c r="GV17" s="55"/>
      <c r="GW17" s="55"/>
      <c r="GX17" s="55"/>
      <c r="GY17" s="55"/>
      <c r="GZ17" s="55"/>
      <c r="HA17" s="55"/>
      <c r="HB17" s="55"/>
      <c r="HC17" s="55"/>
      <c r="HD17" s="55"/>
      <c r="HE17" s="55"/>
      <c r="HF17" s="55"/>
      <c r="HG17" s="55"/>
      <c r="HH17" s="55"/>
      <c r="HI17" s="55"/>
      <c r="HJ17" s="55"/>
      <c r="HK17" s="55"/>
      <c r="HL17" s="53"/>
      <c r="HM17" s="53"/>
      <c r="HN17" s="53"/>
      <c r="HO17" s="53"/>
      <c r="HP17" s="53"/>
      <c r="HQ17" s="53"/>
      <c r="HR17" s="53"/>
      <c r="HS17" s="53"/>
      <c r="HT17" s="53"/>
      <c r="HU17" s="53"/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5"/>
      <c r="IR17" s="55"/>
      <c r="IS17" s="55"/>
      <c r="IT17" s="55"/>
      <c r="IU17" s="55"/>
      <c r="IV17" s="55"/>
      <c r="IW17" s="55"/>
      <c r="IX17" s="55"/>
      <c r="IY17" s="55"/>
      <c r="IZ17" s="55"/>
      <c r="JA17" s="55"/>
      <c r="JB17" s="55"/>
      <c r="JC17" s="55"/>
      <c r="JD17" s="55"/>
      <c r="JE17" s="55"/>
      <c r="JF17" s="55"/>
      <c r="JG17" s="55"/>
      <c r="JH17" s="55"/>
      <c r="JI17" s="55"/>
      <c r="JJ17" s="55"/>
      <c r="JK17" s="55"/>
      <c r="JL17" s="55"/>
      <c r="JM17" s="55"/>
      <c r="JN17" s="55"/>
      <c r="JO17" s="55"/>
      <c r="JP17" s="55"/>
      <c r="JQ17" s="55"/>
      <c r="JR17" s="55"/>
      <c r="JS17" s="55"/>
      <c r="JT17" s="55"/>
      <c r="JU17" s="55"/>
      <c r="JV17" s="53"/>
      <c r="JW17" s="53"/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/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5"/>
      <c r="LB17" s="55"/>
      <c r="LC17" s="55"/>
      <c r="LD17" s="55"/>
      <c r="LE17" s="55"/>
      <c r="LF17" s="55"/>
      <c r="LG17" s="55"/>
      <c r="LH17" s="55"/>
      <c r="LI17" s="55"/>
      <c r="LJ17" s="55"/>
      <c r="LK17" s="55"/>
      <c r="LL17" s="55"/>
      <c r="LM17" s="55"/>
      <c r="LN17" s="55"/>
      <c r="LO17" s="55"/>
      <c r="LP17" s="55"/>
      <c r="LQ17" s="55"/>
      <c r="LR17" s="55"/>
      <c r="LS17" s="55"/>
      <c r="LT17" s="55"/>
      <c r="LU17" s="55"/>
      <c r="LV17" s="55"/>
      <c r="LW17" s="55"/>
      <c r="LX17" s="55"/>
      <c r="LY17" s="55"/>
      <c r="LZ17" s="55"/>
      <c r="MA17" s="55"/>
      <c r="MB17" s="55"/>
      <c r="MC17" s="55"/>
      <c r="MD17" s="55"/>
      <c r="ME17" s="55"/>
      <c r="MF17" s="53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/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</row>
    <row r="18" spans="1:374" x14ac:dyDescent="0.3">
      <c r="A18" s="133"/>
      <c r="B18" s="58" t="s">
        <v>10</v>
      </c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5"/>
      <c r="DX18" s="55"/>
      <c r="DY18" s="55"/>
      <c r="DZ18" s="55"/>
      <c r="EA18" s="55"/>
      <c r="EB18" s="55"/>
      <c r="EC18" s="55"/>
      <c r="ED18" s="55"/>
      <c r="EE18" s="55"/>
      <c r="EF18" s="55"/>
      <c r="EG18" s="55"/>
      <c r="EH18" s="55"/>
      <c r="EI18" s="55"/>
      <c r="EJ18" s="55"/>
      <c r="EK18" s="55"/>
      <c r="EL18" s="55"/>
      <c r="EM18" s="55"/>
      <c r="EN18" s="55"/>
      <c r="EO18" s="55"/>
      <c r="EP18" s="55"/>
      <c r="EQ18" s="55"/>
      <c r="ER18" s="55"/>
      <c r="ES18" s="55"/>
      <c r="ET18" s="55"/>
      <c r="EU18" s="55"/>
      <c r="EV18" s="55"/>
      <c r="EW18" s="55"/>
      <c r="EX18" s="55"/>
      <c r="EY18" s="55"/>
      <c r="EZ18" s="55"/>
      <c r="FA18" s="55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5"/>
      <c r="GH18" s="55"/>
      <c r="GI18" s="55"/>
      <c r="GJ18" s="55"/>
      <c r="GK18" s="55"/>
      <c r="GL18" s="55"/>
      <c r="GM18" s="55"/>
      <c r="GN18" s="55"/>
      <c r="GO18" s="55"/>
      <c r="GP18" s="55"/>
      <c r="GQ18" s="55"/>
      <c r="GR18" s="55"/>
      <c r="GS18" s="55"/>
      <c r="GT18" s="55"/>
      <c r="GU18" s="55"/>
      <c r="GV18" s="55"/>
      <c r="GW18" s="55"/>
      <c r="GX18" s="55"/>
      <c r="GY18" s="55"/>
      <c r="GZ18" s="55"/>
      <c r="HA18" s="55"/>
      <c r="HB18" s="55"/>
      <c r="HC18" s="55"/>
      <c r="HD18" s="55"/>
      <c r="HE18" s="55"/>
      <c r="HF18" s="55"/>
      <c r="HG18" s="55"/>
      <c r="HH18" s="55"/>
      <c r="HI18" s="55"/>
      <c r="HJ18" s="55"/>
      <c r="HK18" s="55"/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5"/>
      <c r="IR18" s="55"/>
      <c r="IS18" s="55"/>
      <c r="IT18" s="55"/>
      <c r="IU18" s="55"/>
      <c r="IV18" s="55"/>
      <c r="IW18" s="55"/>
      <c r="IX18" s="55"/>
      <c r="IY18" s="55"/>
      <c r="IZ18" s="55"/>
      <c r="JA18" s="55"/>
      <c r="JB18" s="55"/>
      <c r="JC18" s="55"/>
      <c r="JD18" s="55"/>
      <c r="JE18" s="55"/>
      <c r="JF18" s="55"/>
      <c r="JG18" s="55"/>
      <c r="JH18" s="55"/>
      <c r="JI18" s="55"/>
      <c r="JJ18" s="55"/>
      <c r="JK18" s="55"/>
      <c r="JL18" s="55"/>
      <c r="JM18" s="55"/>
      <c r="JN18" s="55"/>
      <c r="JO18" s="55"/>
      <c r="JP18" s="55"/>
      <c r="JQ18" s="55"/>
      <c r="JR18" s="55"/>
      <c r="JS18" s="55"/>
      <c r="JT18" s="55"/>
      <c r="JU18" s="55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5"/>
      <c r="LB18" s="55"/>
      <c r="LC18" s="55"/>
      <c r="LD18" s="55"/>
      <c r="LE18" s="55"/>
      <c r="LF18" s="55"/>
      <c r="LG18" s="55"/>
      <c r="LH18" s="55"/>
      <c r="LI18" s="55"/>
      <c r="LJ18" s="55"/>
      <c r="LK18" s="55"/>
      <c r="LL18" s="55"/>
      <c r="LM18" s="55"/>
      <c r="LN18" s="55"/>
      <c r="LO18" s="55"/>
      <c r="LP18" s="55"/>
      <c r="LQ18" s="55"/>
      <c r="LR18" s="55"/>
      <c r="LS18" s="55"/>
      <c r="LT18" s="55"/>
      <c r="LU18" s="55"/>
      <c r="LV18" s="55"/>
      <c r="LW18" s="55"/>
      <c r="LX18" s="55"/>
      <c r="LY18" s="55"/>
      <c r="LZ18" s="55"/>
      <c r="MA18" s="55"/>
      <c r="MB18" s="55"/>
      <c r="MC18" s="55"/>
      <c r="MD18" s="55"/>
      <c r="ME18" s="55"/>
      <c r="MF18" s="53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</row>
    <row r="19" spans="1:374" x14ac:dyDescent="0.3">
      <c r="A19" s="133"/>
      <c r="B19" s="58" t="s">
        <v>12</v>
      </c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5"/>
      <c r="DX19" s="55"/>
      <c r="DY19" s="55"/>
      <c r="DZ19" s="55"/>
      <c r="EA19" s="55"/>
      <c r="EB19" s="55"/>
      <c r="EC19" s="55"/>
      <c r="ED19" s="55"/>
      <c r="EE19" s="55"/>
      <c r="EF19" s="55"/>
      <c r="EG19" s="55"/>
      <c r="EH19" s="55"/>
      <c r="EI19" s="55"/>
      <c r="EJ19" s="55"/>
      <c r="EK19" s="55"/>
      <c r="EL19" s="55"/>
      <c r="EM19" s="55"/>
      <c r="EN19" s="55"/>
      <c r="EO19" s="55"/>
      <c r="EP19" s="55"/>
      <c r="EQ19" s="55"/>
      <c r="ER19" s="55"/>
      <c r="ES19" s="55"/>
      <c r="ET19" s="55"/>
      <c r="EU19" s="55"/>
      <c r="EV19" s="55"/>
      <c r="EW19" s="55"/>
      <c r="EX19" s="55"/>
      <c r="EY19" s="55"/>
      <c r="EZ19" s="55"/>
      <c r="FA19" s="55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5"/>
      <c r="GH19" s="55"/>
      <c r="GI19" s="55"/>
      <c r="GJ19" s="55"/>
      <c r="GK19" s="55"/>
      <c r="GL19" s="55"/>
      <c r="GM19" s="55"/>
      <c r="GN19" s="55"/>
      <c r="GO19" s="55"/>
      <c r="GP19" s="55"/>
      <c r="GQ19" s="55"/>
      <c r="GR19" s="55"/>
      <c r="GS19" s="55"/>
      <c r="GT19" s="55"/>
      <c r="GU19" s="55"/>
      <c r="GV19" s="55"/>
      <c r="GW19" s="55"/>
      <c r="GX19" s="55"/>
      <c r="GY19" s="55"/>
      <c r="GZ19" s="55"/>
      <c r="HA19" s="55"/>
      <c r="HB19" s="55"/>
      <c r="HC19" s="55"/>
      <c r="HD19" s="55"/>
      <c r="HE19" s="55"/>
      <c r="HF19" s="55"/>
      <c r="HG19" s="55"/>
      <c r="HH19" s="55"/>
      <c r="HI19" s="55"/>
      <c r="HJ19" s="55"/>
      <c r="HK19" s="55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5"/>
      <c r="IR19" s="55"/>
      <c r="IS19" s="55"/>
      <c r="IT19" s="55"/>
      <c r="IU19" s="55"/>
      <c r="IV19" s="55"/>
      <c r="IW19" s="55"/>
      <c r="IX19" s="55"/>
      <c r="IY19" s="55"/>
      <c r="IZ19" s="55"/>
      <c r="JA19" s="55"/>
      <c r="JB19" s="55"/>
      <c r="JC19" s="55"/>
      <c r="JD19" s="55"/>
      <c r="JE19" s="55"/>
      <c r="JF19" s="55"/>
      <c r="JG19" s="55"/>
      <c r="JH19" s="55"/>
      <c r="JI19" s="55"/>
      <c r="JJ19" s="55"/>
      <c r="JK19" s="55"/>
      <c r="JL19" s="55"/>
      <c r="JM19" s="55"/>
      <c r="JN19" s="55"/>
      <c r="JO19" s="55"/>
      <c r="JP19" s="55"/>
      <c r="JQ19" s="55"/>
      <c r="JR19" s="55"/>
      <c r="JS19" s="55"/>
      <c r="JT19" s="55"/>
      <c r="JU19" s="55"/>
      <c r="JV19" s="53"/>
      <c r="JW19" s="53"/>
      <c r="JX19" s="53"/>
      <c r="JY19" s="53"/>
      <c r="JZ19" s="53"/>
      <c r="KA19" s="53"/>
      <c r="KB19" s="53"/>
      <c r="KC19" s="53"/>
      <c r="KD19" s="53"/>
      <c r="KE19" s="53"/>
      <c r="KF19" s="53"/>
      <c r="KG19" s="53"/>
      <c r="KH19" s="53"/>
      <c r="KI19" s="53"/>
      <c r="KJ19" s="53"/>
      <c r="KK19" s="53"/>
      <c r="KL19" s="53"/>
      <c r="KM19" s="53"/>
      <c r="KN19" s="53"/>
      <c r="KO19" s="53"/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5"/>
      <c r="LB19" s="55"/>
      <c r="LC19" s="55"/>
      <c r="LD19" s="55"/>
      <c r="LE19" s="55"/>
      <c r="LF19" s="55"/>
      <c r="LG19" s="55"/>
      <c r="LH19" s="55"/>
      <c r="LI19" s="55"/>
      <c r="LJ19" s="55"/>
      <c r="LK19" s="55"/>
      <c r="LL19" s="55"/>
      <c r="LM19" s="55"/>
      <c r="LN19" s="55"/>
      <c r="LO19" s="55"/>
      <c r="LP19" s="55"/>
      <c r="LQ19" s="55"/>
      <c r="LR19" s="55"/>
      <c r="LS19" s="55"/>
      <c r="LT19" s="55"/>
      <c r="LU19" s="55"/>
      <c r="LV19" s="55"/>
      <c r="LW19" s="55"/>
      <c r="LX19" s="55"/>
      <c r="LY19" s="55"/>
      <c r="LZ19" s="55"/>
      <c r="MA19" s="55"/>
      <c r="MB19" s="55"/>
      <c r="MC19" s="55"/>
      <c r="MD19" s="55"/>
      <c r="ME19" s="55"/>
      <c r="MF19" s="53"/>
      <c r="MG19" s="53"/>
      <c r="MH19" s="53"/>
      <c r="MI19" s="53"/>
      <c r="MJ19" s="53"/>
      <c r="MK19" s="53"/>
      <c r="ML19" s="53"/>
      <c r="MM19" s="53"/>
      <c r="MN19" s="53"/>
      <c r="MO19" s="53"/>
      <c r="MP19" s="53"/>
      <c r="MQ19" s="53"/>
      <c r="MR19" s="53"/>
      <c r="MS19" s="53"/>
      <c r="MT19" s="53"/>
      <c r="MU19" s="53"/>
      <c r="MV19" s="53"/>
      <c r="MW19" s="53"/>
      <c r="MX19" s="53"/>
      <c r="MY19" s="53"/>
      <c r="MZ19" s="53"/>
      <c r="NA19" s="53"/>
      <c r="NB19" s="53"/>
      <c r="NC19" s="53"/>
      <c r="ND19" s="53"/>
      <c r="NE19" s="53"/>
      <c r="NF19" s="53"/>
      <c r="NG19" s="53"/>
      <c r="NH19" s="53"/>
      <c r="NI19" s="53"/>
      <c r="NJ19" s="53"/>
    </row>
    <row r="20" spans="1:374" x14ac:dyDescent="0.3">
      <c r="A20" s="134"/>
      <c r="B20" s="58" t="s">
        <v>22</v>
      </c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>
        <v>24</v>
      </c>
      <c r="AE20" s="55"/>
      <c r="AF20" s="55"/>
      <c r="AG20" s="55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5"/>
      <c r="DX20" s="55"/>
      <c r="DY20" s="55"/>
      <c r="DZ20" s="55"/>
      <c r="EA20" s="55"/>
      <c r="EB20" s="55"/>
      <c r="EC20" s="55"/>
      <c r="ED20" s="55"/>
      <c r="EE20" s="55"/>
      <c r="EF20" s="55"/>
      <c r="EG20" s="55"/>
      <c r="EH20" s="55"/>
      <c r="EI20" s="55"/>
      <c r="EJ20" s="55"/>
      <c r="EK20" s="55"/>
      <c r="EL20" s="55"/>
      <c r="EM20" s="55"/>
      <c r="EN20" s="55"/>
      <c r="EO20" s="55"/>
      <c r="EP20" s="55"/>
      <c r="EQ20" s="55"/>
      <c r="ER20" s="55"/>
      <c r="ES20" s="55"/>
      <c r="ET20" s="55"/>
      <c r="EU20" s="55"/>
      <c r="EV20" s="55"/>
      <c r="EW20" s="55"/>
      <c r="EX20" s="55"/>
      <c r="EY20" s="55"/>
      <c r="EZ20" s="55"/>
      <c r="FA20" s="55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5"/>
      <c r="GH20" s="55"/>
      <c r="GI20" s="55"/>
      <c r="GJ20" s="55"/>
      <c r="GK20" s="55"/>
      <c r="GL20" s="55"/>
      <c r="GM20" s="55"/>
      <c r="GN20" s="55"/>
      <c r="GO20" s="55"/>
      <c r="GP20" s="55"/>
      <c r="GQ20" s="55"/>
      <c r="GR20" s="55"/>
      <c r="GS20" s="55"/>
      <c r="GT20" s="55"/>
      <c r="GU20" s="55"/>
      <c r="GV20" s="55"/>
      <c r="GW20" s="55"/>
      <c r="GX20" s="55"/>
      <c r="GY20" s="55"/>
      <c r="GZ20" s="55"/>
      <c r="HA20" s="55"/>
      <c r="HB20" s="55"/>
      <c r="HC20" s="55"/>
      <c r="HD20" s="55"/>
      <c r="HE20" s="55"/>
      <c r="HF20" s="55"/>
      <c r="HG20" s="55"/>
      <c r="HH20" s="55"/>
      <c r="HI20" s="55"/>
      <c r="HJ20" s="55"/>
      <c r="HK20" s="55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5"/>
      <c r="IR20" s="55"/>
      <c r="IS20" s="55"/>
      <c r="IT20" s="55"/>
      <c r="IU20" s="55"/>
      <c r="IV20" s="55"/>
      <c r="IW20" s="55"/>
      <c r="IX20" s="55"/>
      <c r="IY20" s="55"/>
      <c r="IZ20" s="55"/>
      <c r="JA20" s="55"/>
      <c r="JB20" s="55"/>
      <c r="JC20" s="55"/>
      <c r="JD20" s="55"/>
      <c r="JE20" s="55"/>
      <c r="JF20" s="55"/>
      <c r="JG20" s="55"/>
      <c r="JH20" s="55"/>
      <c r="JI20" s="55"/>
      <c r="JJ20" s="55"/>
      <c r="JK20" s="55"/>
      <c r="JL20" s="55"/>
      <c r="JM20" s="55"/>
      <c r="JN20" s="55"/>
      <c r="JO20" s="55"/>
      <c r="JP20" s="55"/>
      <c r="JQ20" s="55"/>
      <c r="JR20" s="55"/>
      <c r="JS20" s="55"/>
      <c r="JT20" s="55"/>
      <c r="JU20" s="55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5"/>
      <c r="LB20" s="55"/>
      <c r="LC20" s="55"/>
      <c r="LD20" s="55"/>
      <c r="LE20" s="55"/>
      <c r="LF20" s="55"/>
      <c r="LG20" s="55"/>
      <c r="LH20" s="55"/>
      <c r="LI20" s="55"/>
      <c r="LJ20" s="55"/>
      <c r="LK20" s="55"/>
      <c r="LL20" s="55"/>
      <c r="LM20" s="55"/>
      <c r="LN20" s="55"/>
      <c r="LO20" s="55"/>
      <c r="LP20" s="55"/>
      <c r="LQ20" s="55"/>
      <c r="LR20" s="55"/>
      <c r="LS20" s="55"/>
      <c r="LT20" s="55"/>
      <c r="LU20" s="55"/>
      <c r="LV20" s="55"/>
      <c r="LW20" s="55"/>
      <c r="LX20" s="55"/>
      <c r="LY20" s="55"/>
      <c r="LZ20" s="55"/>
      <c r="MA20" s="55"/>
      <c r="MB20" s="55"/>
      <c r="MC20" s="55"/>
      <c r="MD20" s="55"/>
      <c r="ME20" s="55"/>
      <c r="MF20" s="53"/>
      <c r="MG20" s="53"/>
      <c r="MH20" s="53"/>
      <c r="MI20" s="53"/>
      <c r="MJ20" s="53"/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</row>
    <row r="21" spans="1:374" ht="14.4" customHeight="1" x14ac:dyDescent="0.3">
      <c r="A21" s="129" t="s">
        <v>108</v>
      </c>
      <c r="B21" s="58" t="s">
        <v>101</v>
      </c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53"/>
      <c r="DD21" s="53"/>
      <c r="DE21" s="53"/>
      <c r="DF21" s="53"/>
      <c r="DG21" s="53"/>
      <c r="DH21" s="53"/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5"/>
      <c r="DX21" s="55"/>
      <c r="DY21" s="55"/>
      <c r="DZ21" s="55"/>
      <c r="EA21" s="55"/>
      <c r="EB21" s="55"/>
      <c r="EC21" s="55"/>
      <c r="ED21" s="55"/>
      <c r="EE21" s="55"/>
      <c r="EF21" s="55"/>
      <c r="EG21" s="55"/>
      <c r="EH21" s="55"/>
      <c r="EI21" s="55"/>
      <c r="EJ21" s="55"/>
      <c r="EK21" s="55"/>
      <c r="EL21" s="55"/>
      <c r="EM21" s="55"/>
      <c r="EN21" s="55"/>
      <c r="EO21" s="55"/>
      <c r="EP21" s="55"/>
      <c r="EQ21" s="55"/>
      <c r="ER21" s="55"/>
      <c r="ES21" s="55"/>
      <c r="ET21" s="55"/>
      <c r="EU21" s="55"/>
      <c r="EV21" s="55"/>
      <c r="EW21" s="55"/>
      <c r="EX21" s="55"/>
      <c r="EY21" s="55"/>
      <c r="EZ21" s="55"/>
      <c r="FA21" s="55"/>
      <c r="FB21" s="53"/>
      <c r="FC21" s="53"/>
      <c r="FD21" s="53"/>
      <c r="FE21" s="53"/>
      <c r="FF21" s="53"/>
      <c r="FG21" s="53"/>
      <c r="FH21" s="53"/>
      <c r="FI21" s="53"/>
      <c r="FJ21" s="53"/>
      <c r="FK21" s="53"/>
      <c r="FL21" s="53"/>
      <c r="FM21" s="53"/>
      <c r="FN21" s="53"/>
      <c r="FO21" s="53"/>
      <c r="FP21" s="53"/>
      <c r="FQ21" s="53"/>
      <c r="FR21" s="53"/>
      <c r="FS21" s="53"/>
      <c r="FT21" s="53"/>
      <c r="FU21" s="53"/>
      <c r="FV21" s="53"/>
      <c r="FW21" s="53"/>
      <c r="FX21" s="53"/>
      <c r="FY21" s="53"/>
      <c r="FZ21" s="53"/>
      <c r="GA21" s="53"/>
      <c r="GB21" s="53"/>
      <c r="GC21" s="53"/>
      <c r="GD21" s="53"/>
      <c r="GE21" s="53"/>
      <c r="GF21" s="53"/>
      <c r="GG21" s="55"/>
      <c r="GH21" s="55"/>
      <c r="GI21" s="55"/>
      <c r="GJ21" s="55"/>
      <c r="GK21" s="55"/>
      <c r="GL21" s="55"/>
      <c r="GM21" s="55"/>
      <c r="GN21" s="55"/>
      <c r="GO21" s="55"/>
      <c r="GP21" s="55"/>
      <c r="GQ21" s="55"/>
      <c r="GR21" s="55"/>
      <c r="GS21" s="55"/>
      <c r="GT21" s="55"/>
      <c r="GU21" s="55"/>
      <c r="GV21" s="55"/>
      <c r="GW21" s="55"/>
      <c r="GX21" s="55"/>
      <c r="GY21" s="55"/>
      <c r="GZ21" s="55"/>
      <c r="HA21" s="55"/>
      <c r="HB21" s="55"/>
      <c r="HC21" s="55"/>
      <c r="HD21" s="55"/>
      <c r="HE21" s="55"/>
      <c r="HF21" s="55"/>
      <c r="HG21" s="55"/>
      <c r="HH21" s="55"/>
      <c r="HI21" s="55"/>
      <c r="HJ21" s="55"/>
      <c r="HK21" s="55"/>
      <c r="HL21" s="53"/>
      <c r="HM21" s="53"/>
      <c r="HN21" s="53"/>
      <c r="HO21" s="53"/>
      <c r="HP21" s="53"/>
      <c r="HQ21" s="53"/>
      <c r="HR21" s="53"/>
      <c r="HS21" s="53"/>
      <c r="HT21" s="53"/>
      <c r="HU21" s="53"/>
      <c r="HV21" s="53"/>
      <c r="HW21" s="53"/>
      <c r="HX21" s="53"/>
      <c r="HY21" s="53"/>
      <c r="HZ21" s="53"/>
      <c r="IA21" s="53"/>
      <c r="IB21" s="53"/>
      <c r="IC21" s="53"/>
      <c r="ID21" s="53"/>
      <c r="IE21" s="53"/>
      <c r="IF21" s="53"/>
      <c r="IG21" s="53"/>
      <c r="IH21" s="53"/>
      <c r="II21" s="53"/>
      <c r="IJ21" s="53"/>
      <c r="IK21" s="53"/>
      <c r="IL21" s="53"/>
      <c r="IM21" s="53"/>
      <c r="IN21" s="53"/>
      <c r="IO21" s="53"/>
      <c r="IP21" s="53"/>
      <c r="IQ21" s="55"/>
      <c r="IR21" s="55"/>
      <c r="IS21" s="55"/>
      <c r="IT21" s="55"/>
      <c r="IU21" s="55"/>
      <c r="IV21" s="55"/>
      <c r="IW21" s="55"/>
      <c r="IX21" s="55"/>
      <c r="IY21" s="55"/>
      <c r="IZ21" s="55"/>
      <c r="JA21" s="55"/>
      <c r="JB21" s="55"/>
      <c r="JC21" s="55"/>
      <c r="JD21" s="55"/>
      <c r="JE21" s="55"/>
      <c r="JF21" s="55"/>
      <c r="JG21" s="55"/>
      <c r="JH21" s="55"/>
      <c r="JI21" s="55"/>
      <c r="JJ21" s="55"/>
      <c r="JK21" s="55"/>
      <c r="JL21" s="55"/>
      <c r="JM21" s="55"/>
      <c r="JN21" s="55"/>
      <c r="JO21" s="55"/>
      <c r="JP21" s="55"/>
      <c r="JQ21" s="55"/>
      <c r="JR21" s="55"/>
      <c r="JS21" s="55"/>
      <c r="JT21" s="55"/>
      <c r="JU21" s="55"/>
      <c r="JV21" s="53"/>
      <c r="JW21" s="53"/>
      <c r="JX21" s="53"/>
      <c r="JY21" s="53"/>
      <c r="JZ21" s="53"/>
      <c r="KA21" s="53"/>
      <c r="KB21" s="53"/>
      <c r="KC21" s="53"/>
      <c r="KD21" s="53"/>
      <c r="KE21" s="53"/>
      <c r="KF21" s="53"/>
      <c r="KG21" s="53"/>
      <c r="KH21" s="53"/>
      <c r="KI21" s="53"/>
      <c r="KJ21" s="53"/>
      <c r="KK21" s="53"/>
      <c r="KL21" s="53"/>
      <c r="KM21" s="53"/>
      <c r="KN21" s="53"/>
      <c r="KO21" s="53"/>
      <c r="KP21" s="53"/>
      <c r="KQ21" s="53"/>
      <c r="KR21" s="53"/>
      <c r="KS21" s="53"/>
      <c r="KT21" s="53"/>
      <c r="KU21" s="53"/>
      <c r="KV21" s="53"/>
      <c r="KW21" s="53"/>
      <c r="KX21" s="53"/>
      <c r="KY21" s="53"/>
      <c r="KZ21" s="53"/>
      <c r="LA21" s="55"/>
      <c r="LB21" s="55"/>
      <c r="LC21" s="55"/>
      <c r="LD21" s="55"/>
      <c r="LE21" s="55"/>
      <c r="LF21" s="55"/>
      <c r="LG21" s="55"/>
      <c r="LH21" s="55"/>
      <c r="LI21" s="55"/>
      <c r="LJ21" s="55"/>
      <c r="LK21" s="55"/>
      <c r="LL21" s="55"/>
      <c r="LM21" s="55"/>
      <c r="LN21" s="55"/>
      <c r="LO21" s="55"/>
      <c r="LP21" s="55"/>
      <c r="LQ21" s="55"/>
      <c r="LR21" s="55"/>
      <c r="LS21" s="55"/>
      <c r="LT21" s="55"/>
      <c r="LU21" s="55"/>
      <c r="LV21" s="55"/>
      <c r="LW21" s="55"/>
      <c r="LX21" s="55"/>
      <c r="LY21" s="55"/>
      <c r="LZ21" s="55"/>
      <c r="MA21" s="55"/>
      <c r="MB21" s="55"/>
      <c r="MC21" s="55"/>
      <c r="MD21" s="55"/>
      <c r="ME21" s="55"/>
      <c r="MF21" s="53"/>
      <c r="MG21" s="53"/>
      <c r="MH21" s="53"/>
      <c r="MI21" s="53"/>
      <c r="MJ21" s="53"/>
      <c r="MK21" s="53"/>
      <c r="ML21" s="53"/>
      <c r="MM21" s="53"/>
      <c r="MN21" s="53"/>
      <c r="MO21" s="53"/>
      <c r="MP21" s="53"/>
      <c r="MQ21" s="53"/>
      <c r="MR21" s="53"/>
      <c r="MS21" s="53"/>
      <c r="MT21" s="53"/>
      <c r="MU21" s="53"/>
      <c r="MV21" s="53"/>
      <c r="MW21" s="53"/>
      <c r="MX21" s="53"/>
      <c r="MY21" s="53"/>
      <c r="MZ21" s="53"/>
      <c r="NA21" s="53"/>
      <c r="NB21" s="53"/>
      <c r="NC21" s="53"/>
      <c r="ND21" s="53"/>
      <c r="NE21" s="53"/>
      <c r="NF21" s="53"/>
      <c r="NG21" s="53"/>
      <c r="NH21" s="53"/>
      <c r="NI21" s="53"/>
      <c r="NJ21" s="53"/>
    </row>
    <row r="22" spans="1:374" x14ac:dyDescent="0.3">
      <c r="A22" s="131"/>
      <c r="B22" s="58" t="s">
        <v>100</v>
      </c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53"/>
      <c r="DD22" s="53"/>
      <c r="DE22" s="53"/>
      <c r="DF22" s="53"/>
      <c r="DG22" s="53"/>
      <c r="DH22" s="53"/>
      <c r="DI22" s="53"/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5"/>
      <c r="DX22" s="55"/>
      <c r="DY22" s="55"/>
      <c r="DZ22" s="55"/>
      <c r="EA22" s="55"/>
      <c r="EB22" s="55"/>
      <c r="EC22" s="55"/>
      <c r="ED22" s="55"/>
      <c r="EE22" s="55"/>
      <c r="EF22" s="55"/>
      <c r="EG22" s="55"/>
      <c r="EH22" s="55"/>
      <c r="EI22" s="55"/>
      <c r="EJ22" s="55"/>
      <c r="EK22" s="55"/>
      <c r="EL22" s="55"/>
      <c r="EM22" s="55"/>
      <c r="EN22" s="55"/>
      <c r="EO22" s="55"/>
      <c r="EP22" s="55"/>
      <c r="EQ22" s="55"/>
      <c r="ER22" s="55"/>
      <c r="ES22" s="55"/>
      <c r="ET22" s="55"/>
      <c r="EU22" s="55"/>
      <c r="EV22" s="55"/>
      <c r="EW22" s="55"/>
      <c r="EX22" s="55"/>
      <c r="EY22" s="55"/>
      <c r="EZ22" s="55"/>
      <c r="FA22" s="55"/>
      <c r="FB22" s="53"/>
      <c r="FC22" s="53"/>
      <c r="FD22" s="53"/>
      <c r="FE22" s="53"/>
      <c r="FF22" s="53"/>
      <c r="FG22" s="53"/>
      <c r="FH22" s="53"/>
      <c r="FI22" s="53"/>
      <c r="FJ22" s="53"/>
      <c r="FK22" s="53"/>
      <c r="FL22" s="53"/>
      <c r="FM22" s="53"/>
      <c r="FN22" s="53"/>
      <c r="FO22" s="53"/>
      <c r="FP22" s="53"/>
      <c r="FQ22" s="53"/>
      <c r="FR22" s="53"/>
      <c r="FS22" s="53"/>
      <c r="FT22" s="53"/>
      <c r="FU22" s="53"/>
      <c r="FV22" s="53"/>
      <c r="FW22" s="53"/>
      <c r="FX22" s="53"/>
      <c r="FY22" s="53"/>
      <c r="FZ22" s="53"/>
      <c r="GA22" s="53"/>
      <c r="GB22" s="53"/>
      <c r="GC22" s="53"/>
      <c r="GD22" s="53"/>
      <c r="GE22" s="53"/>
      <c r="GF22" s="53"/>
      <c r="GG22" s="55"/>
      <c r="GH22" s="55"/>
      <c r="GI22" s="55"/>
      <c r="GJ22" s="55"/>
      <c r="GK22" s="55"/>
      <c r="GL22" s="55"/>
      <c r="GM22" s="55"/>
      <c r="GN22" s="55"/>
      <c r="GO22" s="55"/>
      <c r="GP22" s="55"/>
      <c r="GQ22" s="55"/>
      <c r="GR22" s="55"/>
      <c r="GS22" s="55"/>
      <c r="GT22" s="55"/>
      <c r="GU22" s="55"/>
      <c r="GV22" s="55"/>
      <c r="GW22" s="55"/>
      <c r="GX22" s="55"/>
      <c r="GY22" s="55"/>
      <c r="GZ22" s="55"/>
      <c r="HA22" s="55"/>
      <c r="HB22" s="55"/>
      <c r="HC22" s="55"/>
      <c r="HD22" s="55"/>
      <c r="HE22" s="55"/>
      <c r="HF22" s="55"/>
      <c r="HG22" s="55"/>
      <c r="HH22" s="55"/>
      <c r="HI22" s="55"/>
      <c r="HJ22" s="55"/>
      <c r="HK22" s="55"/>
      <c r="HL22" s="53"/>
      <c r="HM22" s="53"/>
      <c r="HN22" s="53"/>
      <c r="HO22" s="53"/>
      <c r="HP22" s="53"/>
      <c r="HQ22" s="53"/>
      <c r="HR22" s="53"/>
      <c r="HS22" s="53"/>
      <c r="HT22" s="53"/>
      <c r="HU22" s="53"/>
      <c r="HV22" s="53"/>
      <c r="HW22" s="53"/>
      <c r="HX22" s="53"/>
      <c r="HY22" s="53"/>
      <c r="HZ22" s="53"/>
      <c r="IA22" s="53"/>
      <c r="IB22" s="53"/>
      <c r="IC22" s="53"/>
      <c r="ID22" s="53"/>
      <c r="IE22" s="53"/>
      <c r="IF22" s="53"/>
      <c r="IG22" s="53"/>
      <c r="IH22" s="53"/>
      <c r="II22" s="53"/>
      <c r="IJ22" s="53"/>
      <c r="IK22" s="53"/>
      <c r="IL22" s="53"/>
      <c r="IM22" s="53"/>
      <c r="IN22" s="53"/>
      <c r="IO22" s="53"/>
      <c r="IP22" s="53"/>
      <c r="IQ22" s="55"/>
      <c r="IR22" s="55"/>
      <c r="IS22" s="55"/>
      <c r="IT22" s="55"/>
      <c r="IU22" s="55"/>
      <c r="IV22" s="55"/>
      <c r="IW22" s="55"/>
      <c r="IX22" s="55"/>
      <c r="IY22" s="55"/>
      <c r="IZ22" s="55"/>
      <c r="JA22" s="55"/>
      <c r="JB22" s="55"/>
      <c r="JC22" s="55"/>
      <c r="JD22" s="55"/>
      <c r="JE22" s="55"/>
      <c r="JF22" s="55"/>
      <c r="JG22" s="55"/>
      <c r="JH22" s="55"/>
      <c r="JI22" s="55"/>
      <c r="JJ22" s="55"/>
      <c r="JK22" s="55"/>
      <c r="JL22" s="55"/>
      <c r="JM22" s="55"/>
      <c r="JN22" s="55"/>
      <c r="JO22" s="55"/>
      <c r="JP22" s="55"/>
      <c r="JQ22" s="55"/>
      <c r="JR22" s="55"/>
      <c r="JS22" s="55"/>
      <c r="JT22" s="55"/>
      <c r="JU22" s="55"/>
      <c r="JV22" s="53"/>
      <c r="JW22" s="53"/>
      <c r="JX22" s="53"/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/>
      <c r="KP22" s="53"/>
      <c r="KQ22" s="53"/>
      <c r="KR22" s="53"/>
      <c r="KS22" s="53"/>
      <c r="KT22" s="53"/>
      <c r="KU22" s="53"/>
      <c r="KV22" s="53"/>
      <c r="KW22" s="53"/>
      <c r="KX22" s="53"/>
      <c r="KY22" s="53"/>
      <c r="KZ22" s="53"/>
      <c r="LA22" s="55"/>
      <c r="LB22" s="55"/>
      <c r="LC22" s="55"/>
      <c r="LD22" s="55"/>
      <c r="LE22" s="55"/>
      <c r="LF22" s="55"/>
      <c r="LG22" s="55"/>
      <c r="LH22" s="55"/>
      <c r="LI22" s="55"/>
      <c r="LJ22" s="55"/>
      <c r="LK22" s="55"/>
      <c r="LL22" s="55"/>
      <c r="LM22" s="55"/>
      <c r="LN22" s="55"/>
      <c r="LO22" s="55"/>
      <c r="LP22" s="55"/>
      <c r="LQ22" s="55"/>
      <c r="LR22" s="55"/>
      <c r="LS22" s="55"/>
      <c r="LT22" s="55"/>
      <c r="LU22" s="55"/>
      <c r="LV22" s="55"/>
      <c r="LW22" s="55"/>
      <c r="LX22" s="55"/>
      <c r="LY22" s="55"/>
      <c r="LZ22" s="55"/>
      <c r="MA22" s="55"/>
      <c r="MB22" s="55"/>
      <c r="MC22" s="55"/>
      <c r="MD22" s="55"/>
      <c r="ME22" s="55"/>
      <c r="MF22" s="53"/>
      <c r="MG22" s="53"/>
      <c r="MH22" s="53"/>
      <c r="MI22" s="53"/>
      <c r="MJ22" s="53"/>
      <c r="MK22" s="53"/>
      <c r="ML22" s="53"/>
      <c r="MM22" s="53"/>
      <c r="MN22" s="53"/>
      <c r="MO22" s="53"/>
      <c r="MP22" s="53"/>
      <c r="MQ22" s="53"/>
      <c r="MR22" s="53"/>
      <c r="MS22" s="53"/>
      <c r="MT22" s="53"/>
      <c r="MU22" s="53"/>
      <c r="MV22" s="53"/>
      <c r="MW22" s="53"/>
      <c r="MX22" s="53"/>
      <c r="MY22" s="53"/>
      <c r="MZ22" s="53"/>
      <c r="NA22" s="53"/>
      <c r="NB22" s="53"/>
      <c r="NC22" s="53"/>
      <c r="ND22" s="53"/>
      <c r="NE22" s="53"/>
      <c r="NF22" s="53"/>
      <c r="NG22" s="53"/>
      <c r="NH22" s="53"/>
      <c r="NI22" s="53"/>
      <c r="NJ22" s="53"/>
    </row>
    <row r="23" spans="1:374" x14ac:dyDescent="0.3">
      <c r="A23" s="131"/>
      <c r="B23" s="58" t="s">
        <v>80</v>
      </c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/>
      <c r="DN23" s="53"/>
      <c r="DO23" s="53"/>
      <c r="DP23" s="53"/>
      <c r="DQ23" s="53"/>
      <c r="DR23" s="53"/>
      <c r="DS23" s="53"/>
      <c r="DT23" s="53"/>
      <c r="DU23" s="53"/>
      <c r="DV23" s="53"/>
      <c r="DW23" s="55"/>
      <c r="DX23" s="55"/>
      <c r="DY23" s="55"/>
      <c r="DZ23" s="55"/>
      <c r="EA23" s="55"/>
      <c r="EB23" s="55"/>
      <c r="EC23" s="55"/>
      <c r="ED23" s="55"/>
      <c r="EE23" s="55"/>
      <c r="EF23" s="55"/>
      <c r="EG23" s="55"/>
      <c r="EH23" s="55"/>
      <c r="EI23" s="55"/>
      <c r="EJ23" s="55"/>
      <c r="EK23" s="55"/>
      <c r="EL23" s="55"/>
      <c r="EM23" s="55"/>
      <c r="EN23" s="55"/>
      <c r="EO23" s="55"/>
      <c r="EP23" s="55"/>
      <c r="EQ23" s="55"/>
      <c r="ER23" s="55"/>
      <c r="ES23" s="55"/>
      <c r="ET23" s="55"/>
      <c r="EU23" s="55"/>
      <c r="EV23" s="55"/>
      <c r="EW23" s="55"/>
      <c r="EX23" s="55"/>
      <c r="EY23" s="55"/>
      <c r="EZ23" s="55"/>
      <c r="FA23" s="55"/>
      <c r="FB23" s="53"/>
      <c r="FC23" s="53"/>
      <c r="FD23" s="53"/>
      <c r="FE23" s="53"/>
      <c r="FF23" s="53"/>
      <c r="FG23" s="53"/>
      <c r="FH23" s="53"/>
      <c r="FI23" s="53"/>
      <c r="FJ23" s="53"/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/>
      <c r="GD23" s="53"/>
      <c r="GE23" s="53"/>
      <c r="GF23" s="53"/>
      <c r="GG23" s="55"/>
      <c r="GH23" s="55"/>
      <c r="GI23" s="55"/>
      <c r="GJ23" s="55"/>
      <c r="GK23" s="55"/>
      <c r="GL23" s="55"/>
      <c r="GM23" s="55"/>
      <c r="GN23" s="55"/>
      <c r="GO23" s="55"/>
      <c r="GP23" s="55"/>
      <c r="GQ23" s="55"/>
      <c r="GR23" s="55"/>
      <c r="GS23" s="55"/>
      <c r="GT23" s="55"/>
      <c r="GU23" s="55"/>
      <c r="GV23" s="55"/>
      <c r="GW23" s="55"/>
      <c r="GX23" s="55"/>
      <c r="GY23" s="55"/>
      <c r="GZ23" s="55"/>
      <c r="HA23" s="55"/>
      <c r="HB23" s="55"/>
      <c r="HC23" s="55"/>
      <c r="HD23" s="55"/>
      <c r="HE23" s="55"/>
      <c r="HF23" s="55"/>
      <c r="HG23" s="55"/>
      <c r="HH23" s="55"/>
      <c r="HI23" s="55"/>
      <c r="HJ23" s="55"/>
      <c r="HK23" s="55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/>
      <c r="IN23" s="53"/>
      <c r="IO23" s="53"/>
      <c r="IP23" s="53"/>
      <c r="IQ23" s="55"/>
      <c r="IR23" s="55"/>
      <c r="IS23" s="55"/>
      <c r="IT23" s="55"/>
      <c r="IU23" s="55"/>
      <c r="IV23" s="55"/>
      <c r="IW23" s="55"/>
      <c r="IX23" s="55"/>
      <c r="IY23" s="55"/>
      <c r="IZ23" s="55"/>
      <c r="JA23" s="55"/>
      <c r="JB23" s="55"/>
      <c r="JC23" s="55"/>
      <c r="JD23" s="55"/>
      <c r="JE23" s="55"/>
      <c r="JF23" s="55"/>
      <c r="JG23" s="55"/>
      <c r="JH23" s="55"/>
      <c r="JI23" s="55"/>
      <c r="JJ23" s="55"/>
      <c r="JK23" s="55"/>
      <c r="JL23" s="55"/>
      <c r="JM23" s="55"/>
      <c r="JN23" s="55"/>
      <c r="JO23" s="55"/>
      <c r="JP23" s="55"/>
      <c r="JQ23" s="55"/>
      <c r="JR23" s="55"/>
      <c r="JS23" s="55"/>
      <c r="JT23" s="55"/>
      <c r="JU23" s="55"/>
      <c r="JV23" s="53"/>
      <c r="JW23" s="53"/>
      <c r="JX23" s="53"/>
      <c r="JY23" s="53"/>
      <c r="JZ23" s="53"/>
      <c r="KA23" s="53"/>
      <c r="KB23" s="53"/>
      <c r="KC23" s="53"/>
      <c r="KD23" s="53"/>
      <c r="KE23" s="53"/>
      <c r="KF23" s="53"/>
      <c r="KG23" s="53"/>
      <c r="KH23" s="53"/>
      <c r="KI23" s="53"/>
      <c r="KJ23" s="53"/>
      <c r="KK23" s="53"/>
      <c r="KL23" s="53"/>
      <c r="KM23" s="53"/>
      <c r="KN23" s="53"/>
      <c r="KO23" s="53"/>
      <c r="KP23" s="53"/>
      <c r="KQ23" s="53"/>
      <c r="KR23" s="53"/>
      <c r="KS23" s="53"/>
      <c r="KT23" s="53"/>
      <c r="KU23" s="53"/>
      <c r="KV23" s="53"/>
      <c r="KW23" s="53"/>
      <c r="KX23" s="53"/>
      <c r="KY23" s="53"/>
      <c r="KZ23" s="53"/>
      <c r="LA23" s="55"/>
      <c r="LB23" s="55"/>
      <c r="LC23" s="55"/>
      <c r="LD23" s="55"/>
      <c r="LE23" s="55"/>
      <c r="LF23" s="55"/>
      <c r="LG23" s="55"/>
      <c r="LH23" s="55"/>
      <c r="LI23" s="55"/>
      <c r="LJ23" s="55"/>
      <c r="LK23" s="55"/>
      <c r="LL23" s="55"/>
      <c r="LM23" s="55"/>
      <c r="LN23" s="55"/>
      <c r="LO23" s="55"/>
      <c r="LP23" s="55"/>
      <c r="LQ23" s="55"/>
      <c r="LR23" s="55"/>
      <c r="LS23" s="55"/>
      <c r="LT23" s="55"/>
      <c r="LU23" s="55"/>
      <c r="LV23" s="55"/>
      <c r="LW23" s="55"/>
      <c r="LX23" s="55"/>
      <c r="LY23" s="55"/>
      <c r="LZ23" s="55"/>
      <c r="MA23" s="55"/>
      <c r="MB23" s="55"/>
      <c r="MC23" s="55"/>
      <c r="MD23" s="55"/>
      <c r="ME23" s="55"/>
      <c r="MF23" s="53"/>
      <c r="MG23" s="53"/>
      <c r="MH23" s="53"/>
      <c r="MI23" s="53"/>
      <c r="MJ23" s="53"/>
      <c r="MK23" s="53"/>
      <c r="ML23" s="53"/>
      <c r="MM23" s="53"/>
      <c r="MN23" s="53"/>
      <c r="MO23" s="53"/>
      <c r="MP23" s="53"/>
      <c r="MQ23" s="53"/>
      <c r="MR23" s="53"/>
      <c r="MS23" s="53"/>
      <c r="MT23" s="53"/>
      <c r="MU23" s="53"/>
      <c r="MV23" s="53"/>
      <c r="MW23" s="53"/>
      <c r="MX23" s="53"/>
      <c r="MY23" s="53"/>
      <c r="MZ23" s="53"/>
      <c r="NA23" s="53"/>
      <c r="NB23" s="53"/>
      <c r="NC23" s="53"/>
      <c r="ND23" s="53"/>
      <c r="NE23" s="53"/>
      <c r="NF23" s="53"/>
      <c r="NG23" s="53"/>
      <c r="NH23" s="53"/>
      <c r="NI23" s="53"/>
      <c r="NJ23" s="53"/>
    </row>
    <row r="24" spans="1:374" x14ac:dyDescent="0.3">
      <c r="A24" s="131"/>
      <c r="B24" s="58" t="s">
        <v>77</v>
      </c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/>
      <c r="DM24" s="53"/>
      <c r="DN24" s="53"/>
      <c r="DO24" s="53"/>
      <c r="DP24" s="53"/>
      <c r="DQ24" s="53"/>
      <c r="DR24" s="53"/>
      <c r="DS24" s="53"/>
      <c r="DT24" s="53"/>
      <c r="DU24" s="53"/>
      <c r="DV24" s="53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3"/>
      <c r="FC24" s="53"/>
      <c r="FD24" s="53"/>
      <c r="FE24" s="53"/>
      <c r="FF24" s="53"/>
      <c r="FG24" s="53"/>
      <c r="FH24" s="53"/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/>
      <c r="GE24" s="53"/>
      <c r="GF24" s="53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/>
      <c r="II24" s="53"/>
      <c r="IJ24" s="53"/>
      <c r="IK24" s="53"/>
      <c r="IL24" s="53"/>
      <c r="IM24" s="53"/>
      <c r="IN24" s="53"/>
      <c r="IO24" s="53"/>
      <c r="IP24" s="53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/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3"/>
      <c r="MG24" s="53"/>
      <c r="MH24" s="53"/>
      <c r="MI24" s="53"/>
      <c r="MJ24" s="53"/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</row>
    <row r="25" spans="1:374" x14ac:dyDescent="0.3">
      <c r="A25" s="131"/>
      <c r="B25" s="58" t="s">
        <v>79</v>
      </c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/>
      <c r="FX25" s="53"/>
      <c r="FY25" s="53"/>
      <c r="FZ25" s="53"/>
      <c r="GA25" s="53"/>
      <c r="GB25" s="53"/>
      <c r="GC25" s="53"/>
      <c r="GD25" s="53"/>
      <c r="GE25" s="53"/>
      <c r="GF25" s="53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/>
      <c r="IJ25" s="53"/>
      <c r="IK25" s="53"/>
      <c r="IL25" s="53"/>
      <c r="IM25" s="53"/>
      <c r="IN25" s="53"/>
      <c r="IO25" s="53"/>
      <c r="IP25" s="53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/>
      <c r="KH25" s="53"/>
      <c r="KI25" s="53"/>
      <c r="KJ25" s="53"/>
      <c r="KK25" s="53"/>
      <c r="KL25" s="53"/>
      <c r="KM25" s="53"/>
      <c r="KN25" s="53"/>
      <c r="KO25" s="53"/>
      <c r="KP25" s="53"/>
      <c r="KQ25" s="53"/>
      <c r="KR25" s="53"/>
      <c r="KS25" s="53"/>
      <c r="KT25" s="53"/>
      <c r="KU25" s="53"/>
      <c r="KV25" s="53"/>
      <c r="KW25" s="53"/>
      <c r="KX25" s="53"/>
      <c r="KY25" s="53"/>
      <c r="KZ25" s="53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3"/>
      <c r="MG25" s="53"/>
      <c r="MH25" s="53"/>
      <c r="MI25" s="53"/>
      <c r="MJ25" s="53"/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</row>
    <row r="26" spans="1:374" x14ac:dyDescent="0.3">
      <c r="A26" s="130"/>
      <c r="B26" s="58" t="s">
        <v>107</v>
      </c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/>
      <c r="DN26" s="53"/>
      <c r="DO26" s="53"/>
      <c r="DP26" s="53"/>
      <c r="DQ26" s="53"/>
      <c r="DR26" s="53"/>
      <c r="DS26" s="53"/>
      <c r="DT26" s="53"/>
      <c r="DU26" s="53"/>
      <c r="DV26" s="53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3"/>
      <c r="FC26" s="53"/>
      <c r="FD26" s="53"/>
      <c r="FE26" s="53"/>
      <c r="FF26" s="53"/>
      <c r="FG26" s="53"/>
      <c r="FH26" s="53"/>
      <c r="FI26" s="53"/>
      <c r="FJ26" s="53"/>
      <c r="FK26" s="53"/>
      <c r="FL26" s="53"/>
      <c r="FM26" s="53"/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/>
      <c r="HZ26" s="53"/>
      <c r="IA26" s="53"/>
      <c r="IB26" s="53"/>
      <c r="IC26" s="53"/>
      <c r="ID26" s="53"/>
      <c r="IE26" s="53"/>
      <c r="IF26" s="53"/>
      <c r="IG26" s="53"/>
      <c r="IH26" s="53"/>
      <c r="II26" s="53"/>
      <c r="IJ26" s="53"/>
      <c r="IK26" s="53"/>
      <c r="IL26" s="53"/>
      <c r="IM26" s="53"/>
      <c r="IN26" s="53"/>
      <c r="IO26" s="53"/>
      <c r="IP26" s="53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3"/>
      <c r="MG26" s="53"/>
      <c r="MH26" s="53"/>
      <c r="MI26" s="53"/>
      <c r="MJ26" s="53"/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/>
      <c r="NI26" s="53"/>
      <c r="NJ26" s="53"/>
    </row>
    <row r="27" spans="1:374" ht="14.4" customHeight="1" x14ac:dyDescent="0.3">
      <c r="A27" s="129" t="s">
        <v>16</v>
      </c>
      <c r="B27" s="58" t="s">
        <v>14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</row>
    <row r="28" spans="1:374" x14ac:dyDescent="0.3">
      <c r="A28" s="130"/>
      <c r="B28" s="58" t="s">
        <v>15</v>
      </c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>
        <v>1</v>
      </c>
      <c r="AD28" s="55"/>
      <c r="AE28" s="55"/>
      <c r="AF28" s="55"/>
      <c r="AG28" s="55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/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3"/>
      <c r="MG28" s="53"/>
      <c r="MH28" s="53"/>
      <c r="MI28" s="53"/>
      <c r="MJ28" s="53"/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</row>
  </sheetData>
  <mergeCells count="19">
    <mergeCell ref="LA1:ME1"/>
    <mergeCell ref="MF1:NJ1"/>
    <mergeCell ref="A3:A5"/>
    <mergeCell ref="A6:A9"/>
    <mergeCell ref="A10:A14"/>
    <mergeCell ref="DW1:FA1"/>
    <mergeCell ref="FB1:GF1"/>
    <mergeCell ref="GG1:HK1"/>
    <mergeCell ref="HL1:IP1"/>
    <mergeCell ref="IQ1:JU1"/>
    <mergeCell ref="JV1:KZ1"/>
    <mergeCell ref="A1:B2"/>
    <mergeCell ref="C1:AG1"/>
    <mergeCell ref="AH1:BL1"/>
    <mergeCell ref="BM1:CQ1"/>
    <mergeCell ref="CR1:DV1"/>
    <mergeCell ref="A21:A26"/>
    <mergeCell ref="A27:A28"/>
    <mergeCell ref="A15:A2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00"/>
  <sheetViews>
    <sheetView topLeftCell="AV1" workbookViewId="0">
      <selection activeCell="BE16" sqref="BE16"/>
    </sheetView>
  </sheetViews>
  <sheetFormatPr defaultRowHeight="14.4" x14ac:dyDescent="0.3"/>
  <cols>
    <col min="1" max="1" width="3.77734375" style="51" customWidth="1"/>
    <col min="2" max="2" width="5.77734375" style="49" customWidth="1"/>
    <col min="3" max="3" width="20.77734375" style="49" customWidth="1"/>
    <col min="4" max="4" width="5.77734375" style="49" customWidth="1"/>
    <col min="5" max="5" width="20.77734375" style="49" customWidth="1"/>
    <col min="6" max="6" width="5.77734375" style="49" customWidth="1"/>
    <col min="7" max="7" width="20.77734375" style="49" customWidth="1"/>
    <col min="8" max="8" width="5.77734375" style="49" customWidth="1"/>
    <col min="9" max="9" width="20.77734375" style="49" customWidth="1"/>
    <col min="10" max="10" width="5.77734375" style="49" customWidth="1"/>
    <col min="11" max="11" width="20.77734375" style="49" customWidth="1"/>
    <col min="12" max="12" width="5.77734375" style="49" customWidth="1"/>
    <col min="13" max="13" width="20.77734375" style="49" customWidth="1"/>
    <col min="14" max="14" width="5.77734375" style="49" customWidth="1"/>
    <col min="15" max="15" width="20.77734375" style="49" customWidth="1"/>
    <col min="16" max="16" width="5.77734375" style="49" customWidth="1"/>
    <col min="17" max="17" width="20.77734375" style="49" customWidth="1"/>
    <col min="18" max="18" width="5.77734375" style="49" customWidth="1"/>
    <col min="19" max="19" width="20.77734375" style="49" customWidth="1"/>
    <col min="20" max="20" width="5.77734375" style="49" customWidth="1"/>
    <col min="21" max="21" width="20.77734375" style="49" customWidth="1"/>
    <col min="22" max="22" width="5.77734375" style="49" customWidth="1"/>
    <col min="23" max="23" width="20.77734375" style="49" customWidth="1"/>
    <col min="24" max="24" width="5.77734375" style="49" customWidth="1"/>
    <col min="25" max="25" width="20.77734375" style="49" customWidth="1"/>
    <col min="26" max="26" width="5.77734375" style="49" customWidth="1"/>
    <col min="27" max="27" width="20.77734375" style="49" customWidth="1"/>
    <col min="28" max="28" width="5.77734375" style="49" customWidth="1"/>
    <col min="29" max="29" width="20.77734375" style="49" customWidth="1"/>
    <col min="30" max="30" width="5.77734375" style="49" customWidth="1"/>
    <col min="31" max="31" width="20.77734375" style="49" customWidth="1"/>
    <col min="32" max="32" width="5.77734375" style="49" customWidth="1"/>
    <col min="33" max="33" width="20.77734375" style="49" customWidth="1"/>
    <col min="34" max="34" width="5.77734375" style="49" customWidth="1"/>
    <col min="35" max="35" width="20.77734375" style="49" customWidth="1"/>
    <col min="36" max="36" width="5.77734375" style="49" customWidth="1"/>
    <col min="37" max="37" width="20.77734375" style="49" customWidth="1"/>
    <col min="38" max="38" width="5.77734375" style="49" customWidth="1"/>
    <col min="39" max="39" width="20.77734375" style="49" customWidth="1"/>
    <col min="40" max="40" width="5.77734375" style="49" customWidth="1"/>
    <col min="41" max="41" width="20.77734375" style="49" customWidth="1"/>
    <col min="42" max="42" width="5.77734375" style="49" customWidth="1"/>
    <col min="43" max="43" width="20.77734375" style="49" customWidth="1"/>
    <col min="44" max="44" width="5.77734375" style="49" customWidth="1"/>
    <col min="45" max="45" width="20.77734375" style="49" customWidth="1"/>
    <col min="46" max="46" width="5.77734375" style="49" customWidth="1"/>
    <col min="47" max="47" width="20.77734375" style="49" customWidth="1"/>
    <col min="48" max="48" width="5.77734375" style="49" customWidth="1"/>
    <col min="49" max="49" width="20.77734375" style="49" customWidth="1"/>
    <col min="50" max="50" width="5.77734375" style="49" customWidth="1"/>
    <col min="51" max="51" width="20.77734375" style="49" customWidth="1"/>
    <col min="52" max="52" width="5.77734375" style="49" customWidth="1"/>
    <col min="53" max="53" width="20.77734375" style="49" customWidth="1"/>
    <col min="54" max="54" width="5.77734375" style="49" customWidth="1"/>
    <col min="55" max="55" width="20.77734375" style="49" customWidth="1"/>
    <col min="56" max="56" width="5.77734375" style="49" customWidth="1"/>
    <col min="57" max="57" width="20.77734375" style="49" customWidth="1"/>
    <col min="58" max="58" width="5.77734375" style="49" customWidth="1"/>
    <col min="59" max="59" width="20.77734375" style="49" customWidth="1"/>
    <col min="60" max="60" width="5.77734375" style="49" customWidth="1"/>
    <col min="61" max="61" width="20.77734375" style="49" customWidth="1"/>
    <col min="62" max="62" width="5.77734375" style="49" customWidth="1"/>
    <col min="63" max="63" width="20.77734375" style="49" customWidth="1"/>
    <col min="64" max="150" width="3.77734375" style="49" customWidth="1"/>
    <col min="151" max="16384" width="8.88671875" style="49"/>
  </cols>
  <sheetData>
    <row r="1" spans="1:63" x14ac:dyDescent="0.3">
      <c r="A1" s="136" t="s">
        <v>154</v>
      </c>
      <c r="B1" s="136"/>
    </row>
    <row r="2" spans="1:63" ht="14.4" customHeight="1" x14ac:dyDescent="0.3">
      <c r="A2" s="129" t="s">
        <v>168</v>
      </c>
      <c r="B2" s="137" t="s">
        <v>109</v>
      </c>
      <c r="C2" s="141"/>
      <c r="D2" s="141"/>
      <c r="E2" s="141"/>
      <c r="F2" s="141"/>
      <c r="G2" s="141"/>
      <c r="H2" s="141"/>
      <c r="I2" s="141"/>
      <c r="J2" s="141"/>
      <c r="K2" s="141"/>
      <c r="L2" s="141" t="s">
        <v>109</v>
      </c>
      <c r="M2" s="141"/>
      <c r="N2" s="141"/>
      <c r="O2" s="141"/>
      <c r="P2" s="141"/>
      <c r="Q2" s="141"/>
      <c r="R2" s="141"/>
      <c r="S2" s="141"/>
      <c r="T2" s="141"/>
      <c r="U2" s="141"/>
      <c r="V2" s="141" t="s">
        <v>109</v>
      </c>
      <c r="W2" s="141"/>
      <c r="X2" s="141"/>
      <c r="Y2" s="141"/>
      <c r="Z2" s="141"/>
      <c r="AA2" s="141"/>
      <c r="AB2" s="141"/>
      <c r="AC2" s="141"/>
      <c r="AD2" s="141"/>
      <c r="AE2" s="141"/>
      <c r="AF2" s="61"/>
      <c r="AG2" s="65"/>
      <c r="AH2" s="65"/>
      <c r="AI2" s="65"/>
      <c r="AJ2" s="65"/>
      <c r="AK2" s="65"/>
      <c r="AL2" s="65"/>
      <c r="AM2" s="65"/>
      <c r="AN2" s="65"/>
      <c r="AO2" s="65"/>
      <c r="AP2" s="60"/>
      <c r="AQ2" s="141" t="s">
        <v>109</v>
      </c>
      <c r="AR2" s="141"/>
      <c r="AS2" s="141"/>
      <c r="AT2" s="141"/>
      <c r="AU2" s="141"/>
      <c r="AV2" s="141"/>
      <c r="AW2" s="141"/>
      <c r="AX2" s="141"/>
      <c r="AY2" s="141"/>
      <c r="AZ2" s="141" t="s">
        <v>109</v>
      </c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38"/>
    </row>
    <row r="3" spans="1:63" x14ac:dyDescent="0.3">
      <c r="A3" s="131"/>
      <c r="B3" s="137">
        <v>1</v>
      </c>
      <c r="C3" s="138"/>
      <c r="D3" s="137">
        <v>2</v>
      </c>
      <c r="E3" s="138"/>
      <c r="F3" s="137">
        <v>3</v>
      </c>
      <c r="G3" s="138"/>
      <c r="H3" s="137">
        <v>4</v>
      </c>
      <c r="I3" s="138"/>
      <c r="J3" s="137">
        <v>5</v>
      </c>
      <c r="K3" s="138"/>
      <c r="L3" s="137">
        <v>6</v>
      </c>
      <c r="M3" s="138"/>
      <c r="N3" s="137">
        <v>7</v>
      </c>
      <c r="O3" s="138"/>
      <c r="P3" s="137">
        <v>8</v>
      </c>
      <c r="Q3" s="138"/>
      <c r="R3" s="137">
        <v>9</v>
      </c>
      <c r="S3" s="138"/>
      <c r="T3" s="137">
        <v>10</v>
      </c>
      <c r="U3" s="138"/>
      <c r="V3" s="137">
        <v>11</v>
      </c>
      <c r="W3" s="138"/>
      <c r="X3" s="137">
        <v>12</v>
      </c>
      <c r="Y3" s="138"/>
      <c r="Z3" s="137">
        <v>13</v>
      </c>
      <c r="AA3" s="138"/>
      <c r="AB3" s="137">
        <v>14</v>
      </c>
      <c r="AC3" s="138"/>
      <c r="AD3" s="137">
        <v>15</v>
      </c>
      <c r="AE3" s="138"/>
      <c r="AF3" s="137">
        <v>16</v>
      </c>
      <c r="AG3" s="138"/>
      <c r="AH3" s="137">
        <v>17</v>
      </c>
      <c r="AI3" s="138"/>
      <c r="AJ3" s="137">
        <v>18</v>
      </c>
      <c r="AK3" s="138"/>
      <c r="AL3" s="137">
        <v>19</v>
      </c>
      <c r="AM3" s="138"/>
      <c r="AN3" s="137">
        <v>20</v>
      </c>
      <c r="AO3" s="138"/>
      <c r="AP3" s="137">
        <v>21</v>
      </c>
      <c r="AQ3" s="138"/>
      <c r="AR3" s="137">
        <v>22</v>
      </c>
      <c r="AS3" s="138"/>
      <c r="AT3" s="137">
        <v>23</v>
      </c>
      <c r="AU3" s="138"/>
      <c r="AV3" s="137">
        <v>24</v>
      </c>
      <c r="AW3" s="138"/>
      <c r="AX3" s="137">
        <v>25</v>
      </c>
      <c r="AY3" s="138"/>
      <c r="AZ3" s="137">
        <v>26</v>
      </c>
      <c r="BA3" s="138"/>
      <c r="BB3" s="137">
        <v>27</v>
      </c>
      <c r="BC3" s="138"/>
      <c r="BD3" s="137">
        <v>28</v>
      </c>
      <c r="BE3" s="138"/>
      <c r="BF3" s="137">
        <v>29</v>
      </c>
      <c r="BG3" s="138"/>
      <c r="BH3" s="137">
        <v>30</v>
      </c>
      <c r="BI3" s="138"/>
      <c r="BJ3" s="137">
        <v>31</v>
      </c>
      <c r="BK3" s="138"/>
    </row>
    <row r="4" spans="1:63" s="67" customFormat="1" x14ac:dyDescent="0.3">
      <c r="A4" s="130"/>
      <c r="B4" s="66" t="s">
        <v>134</v>
      </c>
      <c r="C4" s="66" t="s">
        <v>30</v>
      </c>
      <c r="D4" s="66" t="s">
        <v>134</v>
      </c>
      <c r="E4" s="66" t="s">
        <v>30</v>
      </c>
      <c r="F4" s="66" t="s">
        <v>134</v>
      </c>
      <c r="G4" s="66" t="s">
        <v>30</v>
      </c>
      <c r="H4" s="66" t="s">
        <v>134</v>
      </c>
      <c r="I4" s="66" t="s">
        <v>30</v>
      </c>
      <c r="J4" s="66" t="s">
        <v>134</v>
      </c>
      <c r="K4" s="66" t="s">
        <v>30</v>
      </c>
      <c r="L4" s="66" t="s">
        <v>134</v>
      </c>
      <c r="M4" s="66" t="s">
        <v>30</v>
      </c>
      <c r="N4" s="66" t="s">
        <v>134</v>
      </c>
      <c r="O4" s="66" t="s">
        <v>30</v>
      </c>
      <c r="P4" s="66" t="s">
        <v>134</v>
      </c>
      <c r="Q4" s="66" t="s">
        <v>30</v>
      </c>
      <c r="R4" s="66" t="s">
        <v>134</v>
      </c>
      <c r="S4" s="66" t="s">
        <v>30</v>
      </c>
      <c r="T4" s="66" t="s">
        <v>134</v>
      </c>
      <c r="U4" s="66" t="s">
        <v>30</v>
      </c>
      <c r="V4" s="66" t="s">
        <v>134</v>
      </c>
      <c r="W4" s="66" t="s">
        <v>30</v>
      </c>
      <c r="X4" s="66" t="s">
        <v>134</v>
      </c>
      <c r="Y4" s="66" t="s">
        <v>30</v>
      </c>
      <c r="Z4" s="66" t="s">
        <v>134</v>
      </c>
      <c r="AA4" s="66" t="s">
        <v>30</v>
      </c>
      <c r="AB4" s="66" t="s">
        <v>134</v>
      </c>
      <c r="AC4" s="66" t="s">
        <v>30</v>
      </c>
      <c r="AD4" s="66" t="s">
        <v>134</v>
      </c>
      <c r="AE4" s="66" t="s">
        <v>30</v>
      </c>
      <c r="AF4" s="66" t="s">
        <v>134</v>
      </c>
      <c r="AG4" s="66" t="s">
        <v>30</v>
      </c>
      <c r="AH4" s="66" t="s">
        <v>134</v>
      </c>
      <c r="AI4" s="66" t="s">
        <v>30</v>
      </c>
      <c r="AJ4" s="66" t="s">
        <v>134</v>
      </c>
      <c r="AK4" s="66" t="s">
        <v>30</v>
      </c>
      <c r="AL4" s="66" t="s">
        <v>134</v>
      </c>
      <c r="AM4" s="66" t="s">
        <v>30</v>
      </c>
      <c r="AN4" s="66" t="s">
        <v>134</v>
      </c>
      <c r="AO4" s="66" t="s">
        <v>30</v>
      </c>
      <c r="AP4" s="66" t="s">
        <v>134</v>
      </c>
      <c r="AQ4" s="66" t="s">
        <v>30</v>
      </c>
      <c r="AR4" s="66" t="s">
        <v>134</v>
      </c>
      <c r="AS4" s="66" t="s">
        <v>30</v>
      </c>
      <c r="AT4" s="66" t="s">
        <v>134</v>
      </c>
      <c r="AU4" s="66" t="s">
        <v>30</v>
      </c>
      <c r="AV4" s="66" t="s">
        <v>134</v>
      </c>
      <c r="AW4" s="66" t="s">
        <v>30</v>
      </c>
      <c r="AX4" s="66" t="s">
        <v>134</v>
      </c>
      <c r="AY4" s="66" t="s">
        <v>30</v>
      </c>
      <c r="AZ4" s="66" t="s">
        <v>134</v>
      </c>
      <c r="BA4" s="66" t="s">
        <v>30</v>
      </c>
      <c r="BB4" s="66" t="s">
        <v>134</v>
      </c>
      <c r="BC4" s="66" t="s">
        <v>30</v>
      </c>
      <c r="BD4" s="66" t="s">
        <v>134</v>
      </c>
      <c r="BE4" s="66" t="s">
        <v>30</v>
      </c>
      <c r="BF4" s="66" t="s">
        <v>134</v>
      </c>
      <c r="BG4" s="66" t="s">
        <v>30</v>
      </c>
      <c r="BH4" s="66" t="s">
        <v>134</v>
      </c>
      <c r="BI4" s="66" t="s">
        <v>30</v>
      </c>
      <c r="BJ4" s="66" t="s">
        <v>134</v>
      </c>
      <c r="BK4" s="66" t="s">
        <v>30</v>
      </c>
    </row>
    <row r="5" spans="1:63" x14ac:dyDescent="0.3">
      <c r="A5" s="58">
        <v>1</v>
      </c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>
        <v>15</v>
      </c>
      <c r="BC5" s="55" t="s">
        <v>170</v>
      </c>
      <c r="BD5" s="55">
        <v>22</v>
      </c>
      <c r="BE5" s="55" t="s">
        <v>177</v>
      </c>
      <c r="BF5" s="55"/>
      <c r="BG5" s="55"/>
      <c r="BH5" s="55"/>
      <c r="BI5" s="55"/>
      <c r="BJ5" s="55"/>
      <c r="BK5" s="55"/>
    </row>
    <row r="6" spans="1:63" x14ac:dyDescent="0.3">
      <c r="A6" s="58">
        <v>2</v>
      </c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>
        <v>21</v>
      </c>
      <c r="BC6" s="55" t="s">
        <v>171</v>
      </c>
      <c r="BD6" s="55">
        <v>18</v>
      </c>
      <c r="BE6" s="55" t="s">
        <v>14</v>
      </c>
      <c r="BF6" s="55"/>
      <c r="BG6" s="55"/>
      <c r="BH6" s="55"/>
      <c r="BI6" s="55"/>
      <c r="BJ6" s="55"/>
      <c r="BK6" s="55"/>
    </row>
    <row r="7" spans="1:63" x14ac:dyDescent="0.3">
      <c r="A7" s="58">
        <v>3</v>
      </c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>
        <v>30</v>
      </c>
      <c r="BC7" s="55" t="s">
        <v>172</v>
      </c>
      <c r="BD7" s="55">
        <v>21</v>
      </c>
      <c r="BE7" s="55" t="s">
        <v>15</v>
      </c>
      <c r="BF7" s="55"/>
      <c r="BG7" s="55"/>
      <c r="BH7" s="55"/>
      <c r="BI7" s="55"/>
      <c r="BJ7" s="55"/>
      <c r="BK7" s="55"/>
    </row>
    <row r="8" spans="1:63" x14ac:dyDescent="0.3">
      <c r="A8" s="58">
        <v>4</v>
      </c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>
        <v>34</v>
      </c>
      <c r="BC8" s="55" t="s">
        <v>173</v>
      </c>
      <c r="BD8" s="55"/>
      <c r="BE8" s="55"/>
      <c r="BF8" s="55"/>
      <c r="BG8" s="55"/>
      <c r="BH8" s="55"/>
      <c r="BI8" s="55"/>
      <c r="BJ8" s="55"/>
      <c r="BK8" s="55"/>
    </row>
    <row r="9" spans="1:63" x14ac:dyDescent="0.3">
      <c r="A9" s="58">
        <v>5</v>
      </c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</row>
    <row r="10" spans="1:63" x14ac:dyDescent="0.3">
      <c r="A10" s="58">
        <v>6</v>
      </c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</row>
    <row r="11" spans="1:63" ht="14.4" customHeight="1" x14ac:dyDescent="0.3">
      <c r="A11" s="58">
        <v>7</v>
      </c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</row>
    <row r="12" spans="1:63" ht="14.4" customHeight="1" x14ac:dyDescent="0.3">
      <c r="A12" s="58">
        <v>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</row>
    <row r="13" spans="1:63" ht="14.4" customHeight="1" x14ac:dyDescent="0.3">
      <c r="A13" s="58">
        <v>9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</row>
    <row r="14" spans="1:63" x14ac:dyDescent="0.3">
      <c r="A14" s="58">
        <v>10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</row>
    <row r="15" spans="1:63" s="64" customFormat="1" x14ac:dyDescent="0.3">
      <c r="A15" s="63" t="s">
        <v>134</v>
      </c>
      <c r="B15" s="64">
        <f>SUM(B5:B14)</f>
        <v>0</v>
      </c>
      <c r="D15" s="64">
        <f>SUM(D5:D14)</f>
        <v>0</v>
      </c>
      <c r="F15" s="64">
        <f>SUM(F5:F14)</f>
        <v>0</v>
      </c>
      <c r="H15" s="64">
        <f>SUM(H5:H14)</f>
        <v>0</v>
      </c>
      <c r="J15" s="64">
        <f>SUM(J5:J14)</f>
        <v>0</v>
      </c>
      <c r="L15" s="64">
        <f>SUM(L5:L14)</f>
        <v>0</v>
      </c>
      <c r="N15" s="64">
        <f>SUM(N5:N14)</f>
        <v>0</v>
      </c>
      <c r="P15" s="64">
        <f>SUM(P5:P14)</f>
        <v>0</v>
      </c>
      <c r="R15" s="64">
        <f>SUM(R5:R14)</f>
        <v>0</v>
      </c>
      <c r="T15" s="64">
        <f>SUM(T5:T14)</f>
        <v>0</v>
      </c>
      <c r="V15" s="64">
        <f>SUM(V5:V14)</f>
        <v>0</v>
      </c>
      <c r="X15" s="64">
        <f>SUM(X5:X14)</f>
        <v>0</v>
      </c>
      <c r="Z15" s="64">
        <f>SUM(Z5:Z14)</f>
        <v>0</v>
      </c>
      <c r="AB15" s="64">
        <f>SUM(AB5:AB14)</f>
        <v>0</v>
      </c>
      <c r="AD15" s="64">
        <f>SUM(AD5:AD14)</f>
        <v>0</v>
      </c>
      <c r="AF15" s="64">
        <f>SUM(AF5:AF14)</f>
        <v>0</v>
      </c>
      <c r="AH15" s="64">
        <f>SUM(AH5:AH14)</f>
        <v>0</v>
      </c>
      <c r="AJ15" s="64">
        <f>SUM(AJ5:AJ14)</f>
        <v>0</v>
      </c>
      <c r="AL15" s="64">
        <f>SUM(AL5:AL14)</f>
        <v>0</v>
      </c>
      <c r="AN15" s="64">
        <f>SUM(AN5:AN14)</f>
        <v>0</v>
      </c>
      <c r="AP15" s="64">
        <f>SUM(AP5:AP14)</f>
        <v>0</v>
      </c>
      <c r="AR15" s="64">
        <f>SUM(AR5:AR14)</f>
        <v>0</v>
      </c>
      <c r="AT15" s="64">
        <f>SUM(AT5:AT14)</f>
        <v>0</v>
      </c>
      <c r="AV15" s="64">
        <f>SUM(AV5:AV14)</f>
        <v>0</v>
      </c>
      <c r="AX15" s="64">
        <f>SUM(AX5:AX14)</f>
        <v>0</v>
      </c>
      <c r="AZ15" s="64">
        <f>SUM(AZ5:AZ14)</f>
        <v>0</v>
      </c>
      <c r="BB15" s="64">
        <f>SUM(BB5:BB14)</f>
        <v>100</v>
      </c>
      <c r="BD15" s="64">
        <f>SUM(BD5:BD14)</f>
        <v>61</v>
      </c>
      <c r="BF15" s="64">
        <f>SUM(BF5:BF14)</f>
        <v>0</v>
      </c>
      <c r="BH15" s="64">
        <f>SUM(BH5:BH14)</f>
        <v>0</v>
      </c>
      <c r="BJ15" s="64">
        <f>SUM(BJ5:BJ14)</f>
        <v>0</v>
      </c>
    </row>
    <row r="18" spans="1:63" x14ac:dyDescent="0.3">
      <c r="A18" s="136" t="s">
        <v>155</v>
      </c>
      <c r="B18" s="136"/>
    </row>
    <row r="19" spans="1:63" ht="14.4" customHeight="1" x14ac:dyDescent="0.3">
      <c r="A19" s="129" t="s">
        <v>168</v>
      </c>
      <c r="B19" s="137" t="s">
        <v>110</v>
      </c>
      <c r="C19" s="141"/>
      <c r="D19" s="141"/>
      <c r="E19" s="141"/>
      <c r="F19" s="141"/>
      <c r="G19" s="141"/>
      <c r="H19" s="141"/>
      <c r="I19" s="141"/>
      <c r="J19" s="141"/>
      <c r="K19" s="141"/>
      <c r="L19" s="141" t="s">
        <v>110</v>
      </c>
      <c r="M19" s="141"/>
      <c r="N19" s="141"/>
      <c r="O19" s="141"/>
      <c r="P19" s="141"/>
      <c r="Q19" s="141"/>
      <c r="R19" s="141"/>
      <c r="S19" s="141"/>
      <c r="T19" s="141"/>
      <c r="U19" s="141"/>
      <c r="V19" s="141" t="s">
        <v>110</v>
      </c>
      <c r="W19" s="141"/>
      <c r="X19" s="141"/>
      <c r="Y19" s="141"/>
      <c r="Z19" s="141"/>
      <c r="AA19" s="141"/>
      <c r="AB19" s="141"/>
      <c r="AC19" s="141"/>
      <c r="AD19" s="141"/>
      <c r="AE19" s="141"/>
      <c r="AF19" s="61"/>
      <c r="AG19" s="65"/>
      <c r="AH19" s="140" t="s">
        <v>110</v>
      </c>
      <c r="AI19" s="140"/>
      <c r="AJ19" s="140"/>
      <c r="AK19" s="140"/>
      <c r="AL19" s="140"/>
      <c r="AM19" s="140"/>
      <c r="AN19" s="140"/>
      <c r="AO19" s="140"/>
      <c r="AP19" s="140"/>
      <c r="AQ19" s="141" t="s">
        <v>110</v>
      </c>
      <c r="AR19" s="141"/>
      <c r="AS19" s="141"/>
      <c r="AT19" s="141"/>
      <c r="AU19" s="141"/>
      <c r="AV19" s="141"/>
      <c r="AW19" s="141"/>
      <c r="AX19" s="141"/>
      <c r="AY19" s="141"/>
      <c r="AZ19" s="141" t="s">
        <v>110</v>
      </c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38"/>
    </row>
    <row r="20" spans="1:63" x14ac:dyDescent="0.3">
      <c r="A20" s="131"/>
      <c r="B20" s="137">
        <v>1</v>
      </c>
      <c r="C20" s="138"/>
      <c r="D20" s="137">
        <v>2</v>
      </c>
      <c r="E20" s="138"/>
      <c r="F20" s="137">
        <v>3</v>
      </c>
      <c r="G20" s="138"/>
      <c r="H20" s="137">
        <v>4</v>
      </c>
      <c r="I20" s="138"/>
      <c r="J20" s="137">
        <v>5</v>
      </c>
      <c r="K20" s="138"/>
      <c r="L20" s="137">
        <v>6</v>
      </c>
      <c r="M20" s="138"/>
      <c r="N20" s="137">
        <v>7</v>
      </c>
      <c r="O20" s="138"/>
      <c r="P20" s="137">
        <v>8</v>
      </c>
      <c r="Q20" s="138"/>
      <c r="R20" s="137">
        <v>9</v>
      </c>
      <c r="S20" s="138"/>
      <c r="T20" s="137">
        <v>10</v>
      </c>
      <c r="U20" s="138"/>
      <c r="V20" s="137">
        <v>11</v>
      </c>
      <c r="W20" s="138"/>
      <c r="X20" s="137">
        <v>12</v>
      </c>
      <c r="Y20" s="138"/>
      <c r="Z20" s="137">
        <v>13</v>
      </c>
      <c r="AA20" s="138"/>
      <c r="AB20" s="137">
        <v>14</v>
      </c>
      <c r="AC20" s="138"/>
      <c r="AD20" s="137">
        <v>15</v>
      </c>
      <c r="AE20" s="138"/>
      <c r="AF20" s="137">
        <v>16</v>
      </c>
      <c r="AG20" s="138"/>
      <c r="AH20" s="137">
        <v>17</v>
      </c>
      <c r="AI20" s="138"/>
      <c r="AJ20" s="137">
        <v>18</v>
      </c>
      <c r="AK20" s="138"/>
      <c r="AL20" s="137">
        <v>19</v>
      </c>
      <c r="AM20" s="138"/>
      <c r="AN20" s="137">
        <v>20</v>
      </c>
      <c r="AO20" s="138"/>
      <c r="AP20" s="137">
        <v>21</v>
      </c>
      <c r="AQ20" s="138"/>
      <c r="AR20" s="137">
        <v>22</v>
      </c>
      <c r="AS20" s="138"/>
      <c r="AT20" s="137">
        <v>23</v>
      </c>
      <c r="AU20" s="138"/>
      <c r="AV20" s="137">
        <v>24</v>
      </c>
      <c r="AW20" s="138"/>
      <c r="AX20" s="137">
        <v>25</v>
      </c>
      <c r="AY20" s="138"/>
      <c r="AZ20" s="137">
        <v>26</v>
      </c>
      <c r="BA20" s="138"/>
      <c r="BB20" s="137">
        <v>27</v>
      </c>
      <c r="BC20" s="138"/>
      <c r="BD20" s="137">
        <v>28</v>
      </c>
      <c r="BE20" s="138"/>
      <c r="BF20" s="137">
        <v>29</v>
      </c>
      <c r="BG20" s="138"/>
      <c r="BH20" s="137">
        <v>30</v>
      </c>
      <c r="BI20" s="138"/>
      <c r="BJ20" s="137">
        <v>31</v>
      </c>
      <c r="BK20" s="138"/>
    </row>
    <row r="21" spans="1:63" s="67" customFormat="1" x14ac:dyDescent="0.3">
      <c r="A21" s="130"/>
      <c r="B21" s="66" t="s">
        <v>134</v>
      </c>
      <c r="C21" s="66" t="s">
        <v>30</v>
      </c>
      <c r="D21" s="66" t="s">
        <v>134</v>
      </c>
      <c r="E21" s="66" t="s">
        <v>30</v>
      </c>
      <c r="F21" s="66" t="s">
        <v>134</v>
      </c>
      <c r="G21" s="66" t="s">
        <v>30</v>
      </c>
      <c r="H21" s="66" t="s">
        <v>134</v>
      </c>
      <c r="I21" s="66" t="s">
        <v>30</v>
      </c>
      <c r="J21" s="66" t="s">
        <v>134</v>
      </c>
      <c r="K21" s="66" t="s">
        <v>30</v>
      </c>
      <c r="L21" s="66" t="s">
        <v>134</v>
      </c>
      <c r="M21" s="66" t="s">
        <v>30</v>
      </c>
      <c r="N21" s="66" t="s">
        <v>134</v>
      </c>
      <c r="O21" s="66" t="s">
        <v>30</v>
      </c>
      <c r="P21" s="66" t="s">
        <v>134</v>
      </c>
      <c r="Q21" s="66" t="s">
        <v>30</v>
      </c>
      <c r="R21" s="66" t="s">
        <v>134</v>
      </c>
      <c r="S21" s="66" t="s">
        <v>30</v>
      </c>
      <c r="T21" s="66" t="s">
        <v>134</v>
      </c>
      <c r="U21" s="66" t="s">
        <v>30</v>
      </c>
      <c r="V21" s="66" t="s">
        <v>134</v>
      </c>
      <c r="W21" s="66" t="s">
        <v>30</v>
      </c>
      <c r="X21" s="66" t="s">
        <v>134</v>
      </c>
      <c r="Y21" s="66" t="s">
        <v>30</v>
      </c>
      <c r="Z21" s="66" t="s">
        <v>134</v>
      </c>
      <c r="AA21" s="66" t="s">
        <v>30</v>
      </c>
      <c r="AB21" s="66" t="s">
        <v>134</v>
      </c>
      <c r="AC21" s="66" t="s">
        <v>30</v>
      </c>
      <c r="AD21" s="66" t="s">
        <v>134</v>
      </c>
      <c r="AE21" s="66" t="s">
        <v>30</v>
      </c>
      <c r="AF21" s="66" t="s">
        <v>134</v>
      </c>
      <c r="AG21" s="66" t="s">
        <v>30</v>
      </c>
      <c r="AH21" s="66" t="s">
        <v>134</v>
      </c>
      <c r="AI21" s="66" t="s">
        <v>30</v>
      </c>
      <c r="AJ21" s="66" t="s">
        <v>134</v>
      </c>
      <c r="AK21" s="66" t="s">
        <v>30</v>
      </c>
      <c r="AL21" s="66" t="s">
        <v>134</v>
      </c>
      <c r="AM21" s="66" t="s">
        <v>30</v>
      </c>
      <c r="AN21" s="66" t="s">
        <v>134</v>
      </c>
      <c r="AO21" s="66" t="s">
        <v>30</v>
      </c>
      <c r="AP21" s="66" t="s">
        <v>134</v>
      </c>
      <c r="AQ21" s="66" t="s">
        <v>30</v>
      </c>
      <c r="AR21" s="66" t="s">
        <v>134</v>
      </c>
      <c r="AS21" s="66" t="s">
        <v>30</v>
      </c>
      <c r="AT21" s="66" t="s">
        <v>134</v>
      </c>
      <c r="AU21" s="66" t="s">
        <v>30</v>
      </c>
      <c r="AV21" s="66" t="s">
        <v>134</v>
      </c>
      <c r="AW21" s="66" t="s">
        <v>30</v>
      </c>
      <c r="AX21" s="66" t="s">
        <v>134</v>
      </c>
      <c r="AY21" s="66" t="s">
        <v>30</v>
      </c>
      <c r="AZ21" s="66" t="s">
        <v>134</v>
      </c>
      <c r="BA21" s="66" t="s">
        <v>30</v>
      </c>
      <c r="BB21" s="66" t="s">
        <v>134</v>
      </c>
      <c r="BC21" s="66" t="s">
        <v>30</v>
      </c>
      <c r="BD21" s="66" t="s">
        <v>134</v>
      </c>
      <c r="BE21" s="66" t="s">
        <v>30</v>
      </c>
      <c r="BF21" s="66" t="s">
        <v>134</v>
      </c>
      <c r="BG21" s="66" t="s">
        <v>30</v>
      </c>
      <c r="BH21" s="66" t="s">
        <v>134</v>
      </c>
      <c r="BI21" s="66" t="s">
        <v>30</v>
      </c>
      <c r="BJ21" s="66" t="s">
        <v>134</v>
      </c>
      <c r="BK21" s="66" t="s">
        <v>30</v>
      </c>
    </row>
    <row r="22" spans="1:63" x14ac:dyDescent="0.3">
      <c r="A22" s="58">
        <v>1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</row>
    <row r="23" spans="1:63" x14ac:dyDescent="0.3">
      <c r="A23" s="58">
        <v>2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</row>
    <row r="24" spans="1:63" x14ac:dyDescent="0.3">
      <c r="A24" s="58">
        <v>3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</row>
    <row r="25" spans="1:63" x14ac:dyDescent="0.3">
      <c r="A25" s="58">
        <v>4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</row>
    <row r="26" spans="1:63" x14ac:dyDescent="0.3">
      <c r="A26" s="58">
        <v>5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</row>
    <row r="27" spans="1:63" x14ac:dyDescent="0.3">
      <c r="A27" s="58">
        <v>6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</row>
    <row r="28" spans="1:63" ht="14.4" customHeight="1" x14ac:dyDescent="0.3">
      <c r="A28" s="58">
        <v>7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</row>
    <row r="29" spans="1:63" ht="14.4" customHeight="1" x14ac:dyDescent="0.3">
      <c r="A29" s="58">
        <v>8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</row>
    <row r="30" spans="1:63" ht="14.4" customHeight="1" x14ac:dyDescent="0.3">
      <c r="A30" s="58">
        <v>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</row>
    <row r="31" spans="1:63" x14ac:dyDescent="0.3">
      <c r="A31" s="58">
        <v>10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</row>
    <row r="32" spans="1:63" s="64" customFormat="1" x14ac:dyDescent="0.3">
      <c r="A32" s="63" t="s">
        <v>134</v>
      </c>
      <c r="B32" s="64">
        <f>SUM(B22:B31)</f>
        <v>0</v>
      </c>
      <c r="D32" s="64">
        <f>SUM(D22:D31)</f>
        <v>0</v>
      </c>
      <c r="F32" s="64">
        <f>SUM(F22:F31)</f>
        <v>0</v>
      </c>
      <c r="H32" s="64">
        <f>SUM(H22:H31)</f>
        <v>0</v>
      </c>
      <c r="J32" s="64">
        <f>SUM(J22:J31)</f>
        <v>0</v>
      </c>
      <c r="L32" s="64">
        <f>SUM(L22:L31)</f>
        <v>0</v>
      </c>
      <c r="N32" s="64">
        <f>SUM(N22:N31)</f>
        <v>0</v>
      </c>
      <c r="P32" s="64">
        <f>SUM(P22:P31)</f>
        <v>0</v>
      </c>
      <c r="R32" s="64">
        <f>SUM(R22:R31)</f>
        <v>0</v>
      </c>
      <c r="T32" s="64">
        <f>SUM(T22:T31)</f>
        <v>0</v>
      </c>
      <c r="V32" s="64">
        <f>SUM(V22:V31)</f>
        <v>0</v>
      </c>
      <c r="X32" s="64">
        <f>SUM(X22:X31)</f>
        <v>0</v>
      </c>
      <c r="Z32" s="64">
        <f>SUM(Z22:Z31)</f>
        <v>0</v>
      </c>
      <c r="AB32" s="64">
        <f>SUM(AB22:AB31)</f>
        <v>0</v>
      </c>
      <c r="AD32" s="64">
        <f>SUM(AD22:AD31)</f>
        <v>0</v>
      </c>
      <c r="AF32" s="64">
        <f>SUM(AF22:AF31)</f>
        <v>0</v>
      </c>
      <c r="AH32" s="64">
        <f>SUM(AH22:AH31)</f>
        <v>0</v>
      </c>
      <c r="AJ32" s="64">
        <f>SUM(AJ22:AJ31)</f>
        <v>0</v>
      </c>
      <c r="AL32" s="64">
        <f>SUM(AL22:AL31)</f>
        <v>0</v>
      </c>
      <c r="AN32" s="64">
        <f>SUM(AN22:AN31)</f>
        <v>0</v>
      </c>
      <c r="AP32" s="64">
        <f>SUM(AP22:AP31)</f>
        <v>0</v>
      </c>
      <c r="AR32" s="64">
        <f>SUM(AR22:AR31)</f>
        <v>0</v>
      </c>
      <c r="AT32" s="64">
        <f>SUM(AT22:AT31)</f>
        <v>0</v>
      </c>
      <c r="AV32" s="64">
        <f>SUM(AV22:AV31)</f>
        <v>0</v>
      </c>
      <c r="AX32" s="64">
        <f>SUM(AX22:AX31)</f>
        <v>0</v>
      </c>
      <c r="AZ32" s="64">
        <f>SUM(AZ22:AZ31)</f>
        <v>0</v>
      </c>
      <c r="BB32" s="64">
        <f>SUM(BB22:BB31)</f>
        <v>0</v>
      </c>
      <c r="BD32" s="64">
        <f>SUM(BD22:BD31)</f>
        <v>0</v>
      </c>
      <c r="BF32" s="64">
        <f>SUM(BF22:BF31)</f>
        <v>0</v>
      </c>
      <c r="BH32" s="64">
        <f>SUM(BH22:BH31)</f>
        <v>0</v>
      </c>
      <c r="BJ32" s="64">
        <f>SUM(BJ22:BJ31)</f>
        <v>0</v>
      </c>
    </row>
    <row r="35" spans="1:63" x14ac:dyDescent="0.3">
      <c r="A35" s="136" t="s">
        <v>156</v>
      </c>
      <c r="B35" s="136"/>
    </row>
    <row r="36" spans="1:63" ht="14.4" customHeight="1" x14ac:dyDescent="0.3">
      <c r="A36" s="129" t="s">
        <v>168</v>
      </c>
      <c r="B36" s="137" t="s">
        <v>111</v>
      </c>
      <c r="C36" s="141"/>
      <c r="D36" s="141"/>
      <c r="E36" s="141"/>
      <c r="F36" s="141"/>
      <c r="G36" s="141"/>
      <c r="H36" s="141"/>
      <c r="I36" s="141"/>
      <c r="J36" s="141"/>
      <c r="K36" s="141"/>
      <c r="L36" s="141" t="s">
        <v>111</v>
      </c>
      <c r="M36" s="141"/>
      <c r="N36" s="141"/>
      <c r="O36" s="141"/>
      <c r="P36" s="141"/>
      <c r="Q36" s="141"/>
      <c r="R36" s="141"/>
      <c r="S36" s="141"/>
      <c r="T36" s="141"/>
      <c r="U36" s="141"/>
      <c r="V36" s="141" t="s">
        <v>111</v>
      </c>
      <c r="W36" s="141"/>
      <c r="X36" s="141"/>
      <c r="Y36" s="141"/>
      <c r="Z36" s="141"/>
      <c r="AA36" s="141"/>
      <c r="AB36" s="141"/>
      <c r="AC36" s="141"/>
      <c r="AD36" s="141"/>
      <c r="AE36" s="141"/>
      <c r="AF36" s="61"/>
      <c r="AG36" s="65"/>
      <c r="AH36" s="140" t="s">
        <v>111</v>
      </c>
      <c r="AI36" s="140"/>
      <c r="AJ36" s="140"/>
      <c r="AK36" s="140"/>
      <c r="AL36" s="140"/>
      <c r="AM36" s="140"/>
      <c r="AN36" s="140"/>
      <c r="AO36" s="140"/>
      <c r="AP36" s="140"/>
      <c r="AQ36" s="141" t="s">
        <v>111</v>
      </c>
      <c r="AR36" s="141"/>
      <c r="AS36" s="141"/>
      <c r="AT36" s="141"/>
      <c r="AU36" s="141"/>
      <c r="AV36" s="141"/>
      <c r="AW36" s="141"/>
      <c r="AX36" s="141"/>
      <c r="AY36" s="141"/>
      <c r="AZ36" s="141" t="s">
        <v>111</v>
      </c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38"/>
    </row>
    <row r="37" spans="1:63" x14ac:dyDescent="0.3">
      <c r="A37" s="131"/>
      <c r="B37" s="137">
        <v>1</v>
      </c>
      <c r="C37" s="138"/>
      <c r="D37" s="137">
        <v>2</v>
      </c>
      <c r="E37" s="138"/>
      <c r="F37" s="137">
        <v>3</v>
      </c>
      <c r="G37" s="138"/>
      <c r="H37" s="137">
        <v>4</v>
      </c>
      <c r="I37" s="138"/>
      <c r="J37" s="137">
        <v>5</v>
      </c>
      <c r="K37" s="138"/>
      <c r="L37" s="137">
        <v>6</v>
      </c>
      <c r="M37" s="138"/>
      <c r="N37" s="137">
        <v>7</v>
      </c>
      <c r="O37" s="138"/>
      <c r="P37" s="137">
        <v>8</v>
      </c>
      <c r="Q37" s="138"/>
      <c r="R37" s="137">
        <v>9</v>
      </c>
      <c r="S37" s="138"/>
      <c r="T37" s="137">
        <v>10</v>
      </c>
      <c r="U37" s="138"/>
      <c r="V37" s="137">
        <v>11</v>
      </c>
      <c r="W37" s="138"/>
      <c r="X37" s="137">
        <v>12</v>
      </c>
      <c r="Y37" s="138"/>
      <c r="Z37" s="137">
        <v>13</v>
      </c>
      <c r="AA37" s="138"/>
      <c r="AB37" s="137">
        <v>14</v>
      </c>
      <c r="AC37" s="138"/>
      <c r="AD37" s="137">
        <v>15</v>
      </c>
      <c r="AE37" s="138"/>
      <c r="AF37" s="137">
        <v>16</v>
      </c>
      <c r="AG37" s="138"/>
      <c r="AH37" s="137">
        <v>17</v>
      </c>
      <c r="AI37" s="138"/>
      <c r="AJ37" s="137">
        <v>18</v>
      </c>
      <c r="AK37" s="138"/>
      <c r="AL37" s="137">
        <v>19</v>
      </c>
      <c r="AM37" s="138"/>
      <c r="AN37" s="137">
        <v>20</v>
      </c>
      <c r="AO37" s="138"/>
      <c r="AP37" s="137">
        <v>21</v>
      </c>
      <c r="AQ37" s="138"/>
      <c r="AR37" s="137">
        <v>22</v>
      </c>
      <c r="AS37" s="138"/>
      <c r="AT37" s="137">
        <v>23</v>
      </c>
      <c r="AU37" s="138"/>
      <c r="AV37" s="137">
        <v>24</v>
      </c>
      <c r="AW37" s="138"/>
      <c r="AX37" s="137">
        <v>25</v>
      </c>
      <c r="AY37" s="138"/>
      <c r="AZ37" s="137">
        <v>26</v>
      </c>
      <c r="BA37" s="138"/>
      <c r="BB37" s="137">
        <v>27</v>
      </c>
      <c r="BC37" s="138"/>
      <c r="BD37" s="137">
        <v>28</v>
      </c>
      <c r="BE37" s="138"/>
      <c r="BF37" s="137">
        <v>29</v>
      </c>
      <c r="BG37" s="138"/>
      <c r="BH37" s="137">
        <v>30</v>
      </c>
      <c r="BI37" s="138"/>
      <c r="BJ37" s="137">
        <v>31</v>
      </c>
      <c r="BK37" s="138"/>
    </row>
    <row r="38" spans="1:63" s="67" customFormat="1" x14ac:dyDescent="0.3">
      <c r="A38" s="130"/>
      <c r="B38" s="66" t="s">
        <v>134</v>
      </c>
      <c r="C38" s="66" t="s">
        <v>30</v>
      </c>
      <c r="D38" s="66" t="s">
        <v>134</v>
      </c>
      <c r="E38" s="66" t="s">
        <v>30</v>
      </c>
      <c r="F38" s="66" t="s">
        <v>134</v>
      </c>
      <c r="G38" s="66" t="s">
        <v>30</v>
      </c>
      <c r="H38" s="66" t="s">
        <v>134</v>
      </c>
      <c r="I38" s="66" t="s">
        <v>30</v>
      </c>
      <c r="J38" s="66" t="s">
        <v>134</v>
      </c>
      <c r="K38" s="66" t="s">
        <v>30</v>
      </c>
      <c r="L38" s="66" t="s">
        <v>134</v>
      </c>
      <c r="M38" s="66" t="s">
        <v>30</v>
      </c>
      <c r="N38" s="66" t="s">
        <v>134</v>
      </c>
      <c r="O38" s="66" t="s">
        <v>30</v>
      </c>
      <c r="P38" s="66" t="s">
        <v>134</v>
      </c>
      <c r="Q38" s="66" t="s">
        <v>30</v>
      </c>
      <c r="R38" s="66" t="s">
        <v>134</v>
      </c>
      <c r="S38" s="66" t="s">
        <v>30</v>
      </c>
      <c r="T38" s="66" t="s">
        <v>134</v>
      </c>
      <c r="U38" s="66" t="s">
        <v>30</v>
      </c>
      <c r="V38" s="66" t="s">
        <v>134</v>
      </c>
      <c r="W38" s="66" t="s">
        <v>30</v>
      </c>
      <c r="X38" s="66" t="s">
        <v>134</v>
      </c>
      <c r="Y38" s="66" t="s">
        <v>30</v>
      </c>
      <c r="Z38" s="66" t="s">
        <v>134</v>
      </c>
      <c r="AA38" s="66" t="s">
        <v>30</v>
      </c>
      <c r="AB38" s="66" t="s">
        <v>134</v>
      </c>
      <c r="AC38" s="66" t="s">
        <v>30</v>
      </c>
      <c r="AD38" s="66" t="s">
        <v>134</v>
      </c>
      <c r="AE38" s="66" t="s">
        <v>30</v>
      </c>
      <c r="AF38" s="66" t="s">
        <v>134</v>
      </c>
      <c r="AG38" s="66" t="s">
        <v>30</v>
      </c>
      <c r="AH38" s="66" t="s">
        <v>134</v>
      </c>
      <c r="AI38" s="66" t="s">
        <v>30</v>
      </c>
      <c r="AJ38" s="66" t="s">
        <v>134</v>
      </c>
      <c r="AK38" s="66" t="s">
        <v>30</v>
      </c>
      <c r="AL38" s="66" t="s">
        <v>134</v>
      </c>
      <c r="AM38" s="66" t="s">
        <v>30</v>
      </c>
      <c r="AN38" s="66" t="s">
        <v>134</v>
      </c>
      <c r="AO38" s="66" t="s">
        <v>30</v>
      </c>
      <c r="AP38" s="66" t="s">
        <v>134</v>
      </c>
      <c r="AQ38" s="66" t="s">
        <v>30</v>
      </c>
      <c r="AR38" s="66" t="s">
        <v>134</v>
      </c>
      <c r="AS38" s="66" t="s">
        <v>30</v>
      </c>
      <c r="AT38" s="66" t="s">
        <v>134</v>
      </c>
      <c r="AU38" s="66" t="s">
        <v>30</v>
      </c>
      <c r="AV38" s="66" t="s">
        <v>134</v>
      </c>
      <c r="AW38" s="66" t="s">
        <v>30</v>
      </c>
      <c r="AX38" s="66" t="s">
        <v>134</v>
      </c>
      <c r="AY38" s="66" t="s">
        <v>30</v>
      </c>
      <c r="AZ38" s="66" t="s">
        <v>134</v>
      </c>
      <c r="BA38" s="66" t="s">
        <v>30</v>
      </c>
      <c r="BB38" s="66" t="s">
        <v>134</v>
      </c>
      <c r="BC38" s="66" t="s">
        <v>30</v>
      </c>
      <c r="BD38" s="66" t="s">
        <v>134</v>
      </c>
      <c r="BE38" s="66" t="s">
        <v>30</v>
      </c>
      <c r="BF38" s="66" t="s">
        <v>134</v>
      </c>
      <c r="BG38" s="66" t="s">
        <v>30</v>
      </c>
      <c r="BH38" s="66" t="s">
        <v>134</v>
      </c>
      <c r="BI38" s="66" t="s">
        <v>30</v>
      </c>
      <c r="BJ38" s="66" t="s">
        <v>134</v>
      </c>
      <c r="BK38" s="66" t="s">
        <v>30</v>
      </c>
    </row>
    <row r="39" spans="1:63" x14ac:dyDescent="0.3">
      <c r="A39" s="58">
        <v>1</v>
      </c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</row>
    <row r="40" spans="1:63" x14ac:dyDescent="0.3">
      <c r="A40" s="58">
        <v>2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</row>
    <row r="41" spans="1:63" x14ac:dyDescent="0.3">
      <c r="A41" s="58">
        <v>3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</row>
    <row r="42" spans="1:63" x14ac:dyDescent="0.3">
      <c r="A42" s="58">
        <v>4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</row>
    <row r="43" spans="1:63" x14ac:dyDescent="0.3">
      <c r="A43" s="58">
        <v>5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</row>
    <row r="44" spans="1:63" x14ac:dyDescent="0.3">
      <c r="A44" s="58">
        <v>6</v>
      </c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</row>
    <row r="45" spans="1:63" ht="14.4" customHeight="1" x14ac:dyDescent="0.3">
      <c r="A45" s="58">
        <v>7</v>
      </c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</row>
    <row r="46" spans="1:63" ht="14.4" customHeight="1" x14ac:dyDescent="0.3">
      <c r="A46" s="58">
        <v>8</v>
      </c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</row>
    <row r="47" spans="1:63" ht="14.4" customHeight="1" x14ac:dyDescent="0.3">
      <c r="A47" s="58">
        <v>9</v>
      </c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</row>
    <row r="48" spans="1:63" x14ac:dyDescent="0.3">
      <c r="A48" s="58">
        <v>10</v>
      </c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</row>
    <row r="49" spans="1:63" s="64" customFormat="1" x14ac:dyDescent="0.3">
      <c r="A49" s="63" t="s">
        <v>134</v>
      </c>
      <c r="B49" s="64">
        <f>SUM(B39:B48)</f>
        <v>0</v>
      </c>
      <c r="D49" s="64">
        <f>SUM(D39:D48)</f>
        <v>0</v>
      </c>
      <c r="F49" s="64">
        <f>SUM(F39:F48)</f>
        <v>0</v>
      </c>
      <c r="H49" s="64">
        <f>SUM(H39:H48)</f>
        <v>0</v>
      </c>
      <c r="J49" s="64">
        <f>SUM(J39:J48)</f>
        <v>0</v>
      </c>
      <c r="L49" s="64">
        <f>SUM(L39:L48)</f>
        <v>0</v>
      </c>
      <c r="N49" s="64">
        <f>SUM(N39:N48)</f>
        <v>0</v>
      </c>
      <c r="P49" s="64">
        <f>SUM(P39:P48)</f>
        <v>0</v>
      </c>
      <c r="R49" s="64">
        <f>SUM(R39:R48)</f>
        <v>0</v>
      </c>
      <c r="T49" s="64">
        <f>SUM(T39:T48)</f>
        <v>0</v>
      </c>
      <c r="V49" s="64">
        <f>SUM(V39:V48)</f>
        <v>0</v>
      </c>
      <c r="X49" s="64">
        <f>SUM(X39:X48)</f>
        <v>0</v>
      </c>
      <c r="Z49" s="64">
        <f>SUM(Z39:Z48)</f>
        <v>0</v>
      </c>
      <c r="AB49" s="64">
        <f>SUM(AB39:AB48)</f>
        <v>0</v>
      </c>
      <c r="AD49" s="64">
        <f>SUM(AD39:AD48)</f>
        <v>0</v>
      </c>
      <c r="AF49" s="64">
        <f>SUM(AF39:AF48)</f>
        <v>0</v>
      </c>
      <c r="AH49" s="64">
        <f>SUM(AH39:AH48)</f>
        <v>0</v>
      </c>
      <c r="AJ49" s="64">
        <f>SUM(AJ39:AJ48)</f>
        <v>0</v>
      </c>
      <c r="AL49" s="64">
        <f>SUM(AL39:AL48)</f>
        <v>0</v>
      </c>
      <c r="AN49" s="64">
        <f>SUM(AN39:AN48)</f>
        <v>0</v>
      </c>
      <c r="AP49" s="64">
        <f>SUM(AP39:AP48)</f>
        <v>0</v>
      </c>
      <c r="AR49" s="64">
        <f>SUM(AR39:AR48)</f>
        <v>0</v>
      </c>
      <c r="AT49" s="64">
        <f>SUM(AT39:AT48)</f>
        <v>0</v>
      </c>
      <c r="AV49" s="64">
        <f>SUM(AV39:AV48)</f>
        <v>0</v>
      </c>
      <c r="AX49" s="64">
        <f>SUM(AX39:AX48)</f>
        <v>0</v>
      </c>
      <c r="AZ49" s="64">
        <f>SUM(AZ39:AZ48)</f>
        <v>0</v>
      </c>
      <c r="BB49" s="64">
        <f>SUM(BB39:BB48)</f>
        <v>0</v>
      </c>
      <c r="BD49" s="64">
        <f>SUM(BD39:BD48)</f>
        <v>0</v>
      </c>
      <c r="BF49" s="64">
        <f>SUM(BF39:BF48)</f>
        <v>0</v>
      </c>
      <c r="BH49" s="64">
        <f>SUM(BH39:BH48)</f>
        <v>0</v>
      </c>
      <c r="BJ49" s="64">
        <f>SUM(BJ39:BJ48)</f>
        <v>0</v>
      </c>
    </row>
    <row r="52" spans="1:63" x14ac:dyDescent="0.3">
      <c r="A52" s="136" t="s">
        <v>157</v>
      </c>
      <c r="B52" s="136"/>
    </row>
    <row r="53" spans="1:63" ht="14.4" customHeight="1" x14ac:dyDescent="0.3">
      <c r="A53" s="129" t="s">
        <v>168</v>
      </c>
      <c r="B53" s="137" t="s">
        <v>112</v>
      </c>
      <c r="C53" s="141"/>
      <c r="D53" s="141"/>
      <c r="E53" s="141"/>
      <c r="F53" s="141"/>
      <c r="G53" s="141"/>
      <c r="H53" s="141"/>
      <c r="I53" s="141"/>
      <c r="J53" s="141"/>
      <c r="K53" s="141"/>
      <c r="L53" s="141" t="s">
        <v>112</v>
      </c>
      <c r="M53" s="141"/>
      <c r="N53" s="141"/>
      <c r="O53" s="141"/>
      <c r="P53" s="141"/>
      <c r="Q53" s="141"/>
      <c r="R53" s="141"/>
      <c r="S53" s="141"/>
      <c r="T53" s="141"/>
      <c r="U53" s="141"/>
      <c r="V53" s="141" t="s">
        <v>112</v>
      </c>
      <c r="W53" s="141"/>
      <c r="X53" s="141"/>
      <c r="Y53" s="141"/>
      <c r="Z53" s="141"/>
      <c r="AA53" s="141"/>
      <c r="AB53" s="141"/>
      <c r="AC53" s="141"/>
      <c r="AD53" s="141"/>
      <c r="AE53" s="141"/>
      <c r="AF53" s="61"/>
      <c r="AG53" s="65"/>
      <c r="AH53" s="140" t="s">
        <v>112</v>
      </c>
      <c r="AI53" s="140"/>
      <c r="AJ53" s="140"/>
      <c r="AK53" s="140"/>
      <c r="AL53" s="140"/>
      <c r="AM53" s="140"/>
      <c r="AN53" s="140"/>
      <c r="AO53" s="140"/>
      <c r="AP53" s="140"/>
      <c r="AQ53" s="141" t="s">
        <v>112</v>
      </c>
      <c r="AR53" s="141"/>
      <c r="AS53" s="141"/>
      <c r="AT53" s="141"/>
      <c r="AU53" s="141"/>
      <c r="AV53" s="141"/>
      <c r="AW53" s="141"/>
      <c r="AX53" s="141"/>
      <c r="AY53" s="141"/>
      <c r="AZ53" s="141" t="s">
        <v>112</v>
      </c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38"/>
    </row>
    <row r="54" spans="1:63" x14ac:dyDescent="0.3">
      <c r="A54" s="131"/>
      <c r="B54" s="137">
        <v>1</v>
      </c>
      <c r="C54" s="138"/>
      <c r="D54" s="137">
        <v>2</v>
      </c>
      <c r="E54" s="138"/>
      <c r="F54" s="137">
        <v>3</v>
      </c>
      <c r="G54" s="138"/>
      <c r="H54" s="137">
        <v>4</v>
      </c>
      <c r="I54" s="138"/>
      <c r="J54" s="137">
        <v>5</v>
      </c>
      <c r="K54" s="138"/>
      <c r="L54" s="137">
        <v>6</v>
      </c>
      <c r="M54" s="138"/>
      <c r="N54" s="137">
        <v>7</v>
      </c>
      <c r="O54" s="138"/>
      <c r="P54" s="137">
        <v>8</v>
      </c>
      <c r="Q54" s="138"/>
      <c r="R54" s="137">
        <v>9</v>
      </c>
      <c r="S54" s="138"/>
      <c r="T54" s="137">
        <v>10</v>
      </c>
      <c r="U54" s="138"/>
      <c r="V54" s="137">
        <v>11</v>
      </c>
      <c r="W54" s="138"/>
      <c r="X54" s="137">
        <v>12</v>
      </c>
      <c r="Y54" s="138"/>
      <c r="Z54" s="137">
        <v>13</v>
      </c>
      <c r="AA54" s="138"/>
      <c r="AB54" s="137">
        <v>14</v>
      </c>
      <c r="AC54" s="138"/>
      <c r="AD54" s="137">
        <v>15</v>
      </c>
      <c r="AE54" s="138"/>
      <c r="AF54" s="137">
        <v>16</v>
      </c>
      <c r="AG54" s="138"/>
      <c r="AH54" s="137">
        <v>17</v>
      </c>
      <c r="AI54" s="138"/>
      <c r="AJ54" s="137">
        <v>18</v>
      </c>
      <c r="AK54" s="138"/>
      <c r="AL54" s="137">
        <v>19</v>
      </c>
      <c r="AM54" s="138"/>
      <c r="AN54" s="137">
        <v>20</v>
      </c>
      <c r="AO54" s="138"/>
      <c r="AP54" s="137">
        <v>21</v>
      </c>
      <c r="AQ54" s="138"/>
      <c r="AR54" s="137">
        <v>22</v>
      </c>
      <c r="AS54" s="138"/>
      <c r="AT54" s="137">
        <v>23</v>
      </c>
      <c r="AU54" s="138"/>
      <c r="AV54" s="137">
        <v>24</v>
      </c>
      <c r="AW54" s="138"/>
      <c r="AX54" s="137">
        <v>25</v>
      </c>
      <c r="AY54" s="138"/>
      <c r="AZ54" s="137">
        <v>26</v>
      </c>
      <c r="BA54" s="138"/>
      <c r="BB54" s="137">
        <v>27</v>
      </c>
      <c r="BC54" s="138"/>
      <c r="BD54" s="137">
        <v>28</v>
      </c>
      <c r="BE54" s="138"/>
      <c r="BF54" s="137">
        <v>29</v>
      </c>
      <c r="BG54" s="138"/>
      <c r="BH54" s="137">
        <v>30</v>
      </c>
      <c r="BI54" s="138"/>
      <c r="BJ54" s="137">
        <v>31</v>
      </c>
      <c r="BK54" s="138"/>
    </row>
    <row r="55" spans="1:63" s="67" customFormat="1" x14ac:dyDescent="0.3">
      <c r="A55" s="130"/>
      <c r="B55" s="66" t="s">
        <v>134</v>
      </c>
      <c r="C55" s="66" t="s">
        <v>30</v>
      </c>
      <c r="D55" s="66" t="s">
        <v>134</v>
      </c>
      <c r="E55" s="66" t="s">
        <v>30</v>
      </c>
      <c r="F55" s="66" t="s">
        <v>134</v>
      </c>
      <c r="G55" s="66" t="s">
        <v>30</v>
      </c>
      <c r="H55" s="66" t="s">
        <v>134</v>
      </c>
      <c r="I55" s="66" t="s">
        <v>30</v>
      </c>
      <c r="J55" s="66" t="s">
        <v>134</v>
      </c>
      <c r="K55" s="66" t="s">
        <v>30</v>
      </c>
      <c r="L55" s="66" t="s">
        <v>134</v>
      </c>
      <c r="M55" s="66" t="s">
        <v>30</v>
      </c>
      <c r="N55" s="66" t="s">
        <v>134</v>
      </c>
      <c r="O55" s="66" t="s">
        <v>30</v>
      </c>
      <c r="P55" s="66" t="s">
        <v>134</v>
      </c>
      <c r="Q55" s="66" t="s">
        <v>30</v>
      </c>
      <c r="R55" s="66" t="s">
        <v>134</v>
      </c>
      <c r="S55" s="66" t="s">
        <v>30</v>
      </c>
      <c r="T55" s="66" t="s">
        <v>134</v>
      </c>
      <c r="U55" s="66" t="s">
        <v>30</v>
      </c>
      <c r="V55" s="66" t="s">
        <v>134</v>
      </c>
      <c r="W55" s="66" t="s">
        <v>30</v>
      </c>
      <c r="X55" s="66" t="s">
        <v>134</v>
      </c>
      <c r="Y55" s="66" t="s">
        <v>30</v>
      </c>
      <c r="Z55" s="66" t="s">
        <v>134</v>
      </c>
      <c r="AA55" s="66" t="s">
        <v>30</v>
      </c>
      <c r="AB55" s="66" t="s">
        <v>134</v>
      </c>
      <c r="AC55" s="66" t="s">
        <v>30</v>
      </c>
      <c r="AD55" s="66" t="s">
        <v>134</v>
      </c>
      <c r="AE55" s="66" t="s">
        <v>30</v>
      </c>
      <c r="AF55" s="66" t="s">
        <v>134</v>
      </c>
      <c r="AG55" s="66" t="s">
        <v>30</v>
      </c>
      <c r="AH55" s="66" t="s">
        <v>134</v>
      </c>
      <c r="AI55" s="66" t="s">
        <v>30</v>
      </c>
      <c r="AJ55" s="66" t="s">
        <v>134</v>
      </c>
      <c r="AK55" s="66" t="s">
        <v>30</v>
      </c>
      <c r="AL55" s="66" t="s">
        <v>134</v>
      </c>
      <c r="AM55" s="66" t="s">
        <v>30</v>
      </c>
      <c r="AN55" s="66" t="s">
        <v>134</v>
      </c>
      <c r="AO55" s="66" t="s">
        <v>30</v>
      </c>
      <c r="AP55" s="66" t="s">
        <v>134</v>
      </c>
      <c r="AQ55" s="66" t="s">
        <v>30</v>
      </c>
      <c r="AR55" s="66" t="s">
        <v>134</v>
      </c>
      <c r="AS55" s="66" t="s">
        <v>30</v>
      </c>
      <c r="AT55" s="66" t="s">
        <v>134</v>
      </c>
      <c r="AU55" s="66" t="s">
        <v>30</v>
      </c>
      <c r="AV55" s="66" t="s">
        <v>134</v>
      </c>
      <c r="AW55" s="66" t="s">
        <v>30</v>
      </c>
      <c r="AX55" s="66" t="s">
        <v>134</v>
      </c>
      <c r="AY55" s="66" t="s">
        <v>30</v>
      </c>
      <c r="AZ55" s="66" t="s">
        <v>134</v>
      </c>
      <c r="BA55" s="66" t="s">
        <v>30</v>
      </c>
      <c r="BB55" s="66" t="s">
        <v>134</v>
      </c>
      <c r="BC55" s="66" t="s">
        <v>30</v>
      </c>
      <c r="BD55" s="66" t="s">
        <v>134</v>
      </c>
      <c r="BE55" s="66" t="s">
        <v>30</v>
      </c>
      <c r="BF55" s="66" t="s">
        <v>134</v>
      </c>
      <c r="BG55" s="66" t="s">
        <v>30</v>
      </c>
      <c r="BH55" s="66" t="s">
        <v>134</v>
      </c>
      <c r="BI55" s="66" t="s">
        <v>30</v>
      </c>
      <c r="BJ55" s="66" t="s">
        <v>134</v>
      </c>
      <c r="BK55" s="66" t="s">
        <v>30</v>
      </c>
    </row>
    <row r="56" spans="1:63" x14ac:dyDescent="0.3">
      <c r="A56" s="58">
        <v>1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</row>
    <row r="57" spans="1:63" x14ac:dyDescent="0.3">
      <c r="A57" s="58">
        <v>2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</row>
    <row r="58" spans="1:63" x14ac:dyDescent="0.3">
      <c r="A58" s="58">
        <v>3</v>
      </c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</row>
    <row r="59" spans="1:63" x14ac:dyDescent="0.3">
      <c r="A59" s="58">
        <v>4</v>
      </c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</row>
    <row r="60" spans="1:63" x14ac:dyDescent="0.3">
      <c r="A60" s="58">
        <v>5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</row>
    <row r="61" spans="1:63" x14ac:dyDescent="0.3">
      <c r="A61" s="58">
        <v>6</v>
      </c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</row>
    <row r="62" spans="1:63" ht="14.4" customHeight="1" x14ac:dyDescent="0.3">
      <c r="A62" s="58">
        <v>7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</row>
    <row r="63" spans="1:63" ht="14.4" customHeight="1" x14ac:dyDescent="0.3">
      <c r="A63" s="58">
        <v>8</v>
      </c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</row>
    <row r="64" spans="1:63" ht="14.4" customHeight="1" x14ac:dyDescent="0.3">
      <c r="A64" s="58">
        <v>9</v>
      </c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</row>
    <row r="65" spans="1:63" x14ac:dyDescent="0.3">
      <c r="A65" s="58">
        <v>10</v>
      </c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</row>
    <row r="66" spans="1:63" s="64" customFormat="1" x14ac:dyDescent="0.3">
      <c r="A66" s="63" t="s">
        <v>134</v>
      </c>
      <c r="B66" s="64">
        <f>SUM(B56:B65)</f>
        <v>0</v>
      </c>
      <c r="D66" s="64">
        <f>SUM(D56:D65)</f>
        <v>0</v>
      </c>
      <c r="F66" s="64">
        <f>SUM(F56:F65)</f>
        <v>0</v>
      </c>
      <c r="H66" s="64">
        <f>SUM(H56:H65)</f>
        <v>0</v>
      </c>
      <c r="J66" s="64">
        <f>SUM(J56:J65)</f>
        <v>0</v>
      </c>
      <c r="L66" s="64">
        <f>SUM(L56:L65)</f>
        <v>0</v>
      </c>
      <c r="N66" s="64">
        <f>SUM(N56:N65)</f>
        <v>0</v>
      </c>
      <c r="P66" s="64">
        <f>SUM(P56:P65)</f>
        <v>0</v>
      </c>
      <c r="R66" s="64">
        <f>SUM(R56:R65)</f>
        <v>0</v>
      </c>
      <c r="T66" s="64">
        <f>SUM(T56:T65)</f>
        <v>0</v>
      </c>
      <c r="V66" s="64">
        <f>SUM(V56:V65)</f>
        <v>0</v>
      </c>
      <c r="X66" s="64">
        <f>SUM(X56:X65)</f>
        <v>0</v>
      </c>
      <c r="Z66" s="64">
        <f>SUM(Z56:Z65)</f>
        <v>0</v>
      </c>
      <c r="AB66" s="64">
        <f>SUM(AB56:AB65)</f>
        <v>0</v>
      </c>
      <c r="AD66" s="64">
        <f>SUM(AD56:AD65)</f>
        <v>0</v>
      </c>
      <c r="AF66" s="64">
        <f>SUM(AF56:AF65)</f>
        <v>0</v>
      </c>
      <c r="AH66" s="64">
        <f>SUM(AH56:AH65)</f>
        <v>0</v>
      </c>
      <c r="AJ66" s="64">
        <f>SUM(AJ56:AJ65)</f>
        <v>0</v>
      </c>
      <c r="AL66" s="64">
        <f>SUM(AL56:AL65)</f>
        <v>0</v>
      </c>
      <c r="AN66" s="64">
        <f>SUM(AN56:AN65)</f>
        <v>0</v>
      </c>
      <c r="AP66" s="64">
        <f>SUM(AP56:AP65)</f>
        <v>0</v>
      </c>
      <c r="AR66" s="64">
        <f>SUM(AR56:AR65)</f>
        <v>0</v>
      </c>
      <c r="AT66" s="64">
        <f>SUM(AT56:AT65)</f>
        <v>0</v>
      </c>
      <c r="AV66" s="64">
        <f>SUM(AV56:AV65)</f>
        <v>0</v>
      </c>
      <c r="AX66" s="64">
        <f>SUM(AX56:AX65)</f>
        <v>0</v>
      </c>
      <c r="AZ66" s="64">
        <f>SUM(AZ56:AZ65)</f>
        <v>0</v>
      </c>
      <c r="BB66" s="64">
        <f>SUM(BB56:BB65)</f>
        <v>0</v>
      </c>
      <c r="BD66" s="64">
        <f>SUM(BD56:BD65)</f>
        <v>0</v>
      </c>
      <c r="BF66" s="64">
        <f>SUM(BF56:BF65)</f>
        <v>0</v>
      </c>
      <c r="BH66" s="64">
        <f>SUM(BH56:BH65)</f>
        <v>0</v>
      </c>
      <c r="BJ66" s="64">
        <f>SUM(BJ56:BJ65)</f>
        <v>0</v>
      </c>
    </row>
    <row r="68" spans="1:63" x14ac:dyDescent="0.3">
      <c r="A68" s="136" t="s">
        <v>158</v>
      </c>
      <c r="B68" s="136"/>
    </row>
    <row r="69" spans="1:63" ht="14.4" customHeight="1" x14ac:dyDescent="0.3">
      <c r="A69" s="129" t="s">
        <v>168</v>
      </c>
      <c r="B69" s="137" t="s">
        <v>113</v>
      </c>
      <c r="C69" s="141"/>
      <c r="D69" s="141"/>
      <c r="E69" s="141"/>
      <c r="F69" s="141"/>
      <c r="G69" s="141"/>
      <c r="H69" s="141"/>
      <c r="I69" s="141"/>
      <c r="J69" s="141"/>
      <c r="K69" s="141"/>
      <c r="L69" s="141" t="s">
        <v>113</v>
      </c>
      <c r="M69" s="141"/>
      <c r="N69" s="141"/>
      <c r="O69" s="141"/>
      <c r="P69" s="141"/>
      <c r="Q69" s="141"/>
      <c r="R69" s="141"/>
      <c r="S69" s="141"/>
      <c r="T69" s="141"/>
      <c r="U69" s="141"/>
      <c r="V69" s="141" t="s">
        <v>113</v>
      </c>
      <c r="W69" s="141"/>
      <c r="X69" s="141"/>
      <c r="Y69" s="141"/>
      <c r="Z69" s="141"/>
      <c r="AA69" s="141"/>
      <c r="AB69" s="141"/>
      <c r="AC69" s="141"/>
      <c r="AD69" s="141"/>
      <c r="AE69" s="141"/>
      <c r="AF69" s="61"/>
      <c r="AG69" s="65"/>
      <c r="AH69" s="140" t="s">
        <v>113</v>
      </c>
      <c r="AI69" s="140"/>
      <c r="AJ69" s="140"/>
      <c r="AK69" s="140"/>
      <c r="AL69" s="140"/>
      <c r="AM69" s="140"/>
      <c r="AN69" s="140"/>
      <c r="AO69" s="140"/>
      <c r="AP69" s="140"/>
      <c r="AQ69" s="141" t="s">
        <v>113</v>
      </c>
      <c r="AR69" s="141"/>
      <c r="AS69" s="141"/>
      <c r="AT69" s="141"/>
      <c r="AU69" s="141"/>
      <c r="AV69" s="141"/>
      <c r="AW69" s="141"/>
      <c r="AX69" s="141"/>
      <c r="AY69" s="141"/>
      <c r="AZ69" s="141" t="s">
        <v>113</v>
      </c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38"/>
    </row>
    <row r="70" spans="1:63" x14ac:dyDescent="0.3">
      <c r="A70" s="131"/>
      <c r="B70" s="137">
        <v>1</v>
      </c>
      <c r="C70" s="138"/>
      <c r="D70" s="137">
        <v>2</v>
      </c>
      <c r="E70" s="138"/>
      <c r="F70" s="137">
        <v>3</v>
      </c>
      <c r="G70" s="138"/>
      <c r="H70" s="137">
        <v>4</v>
      </c>
      <c r="I70" s="138"/>
      <c r="J70" s="137">
        <v>5</v>
      </c>
      <c r="K70" s="138"/>
      <c r="L70" s="137">
        <v>6</v>
      </c>
      <c r="M70" s="138"/>
      <c r="N70" s="137">
        <v>7</v>
      </c>
      <c r="O70" s="138"/>
      <c r="P70" s="137">
        <v>8</v>
      </c>
      <c r="Q70" s="138"/>
      <c r="R70" s="137">
        <v>9</v>
      </c>
      <c r="S70" s="138"/>
      <c r="T70" s="137">
        <v>10</v>
      </c>
      <c r="U70" s="138"/>
      <c r="V70" s="137">
        <v>11</v>
      </c>
      <c r="W70" s="138"/>
      <c r="X70" s="137">
        <v>12</v>
      </c>
      <c r="Y70" s="138"/>
      <c r="Z70" s="137">
        <v>13</v>
      </c>
      <c r="AA70" s="138"/>
      <c r="AB70" s="137">
        <v>14</v>
      </c>
      <c r="AC70" s="138"/>
      <c r="AD70" s="137">
        <v>15</v>
      </c>
      <c r="AE70" s="138"/>
      <c r="AF70" s="137">
        <v>16</v>
      </c>
      <c r="AG70" s="138"/>
      <c r="AH70" s="137">
        <v>17</v>
      </c>
      <c r="AI70" s="138"/>
      <c r="AJ70" s="137">
        <v>18</v>
      </c>
      <c r="AK70" s="138"/>
      <c r="AL70" s="137">
        <v>19</v>
      </c>
      <c r="AM70" s="138"/>
      <c r="AN70" s="137">
        <v>20</v>
      </c>
      <c r="AO70" s="138"/>
      <c r="AP70" s="137">
        <v>21</v>
      </c>
      <c r="AQ70" s="138"/>
      <c r="AR70" s="137">
        <v>22</v>
      </c>
      <c r="AS70" s="138"/>
      <c r="AT70" s="137">
        <v>23</v>
      </c>
      <c r="AU70" s="138"/>
      <c r="AV70" s="137">
        <v>24</v>
      </c>
      <c r="AW70" s="138"/>
      <c r="AX70" s="137">
        <v>25</v>
      </c>
      <c r="AY70" s="138"/>
      <c r="AZ70" s="137">
        <v>26</v>
      </c>
      <c r="BA70" s="138"/>
      <c r="BB70" s="137">
        <v>27</v>
      </c>
      <c r="BC70" s="138"/>
      <c r="BD70" s="137">
        <v>28</v>
      </c>
      <c r="BE70" s="138"/>
      <c r="BF70" s="137">
        <v>29</v>
      </c>
      <c r="BG70" s="138"/>
      <c r="BH70" s="137">
        <v>30</v>
      </c>
      <c r="BI70" s="138"/>
      <c r="BJ70" s="137">
        <v>31</v>
      </c>
      <c r="BK70" s="138"/>
    </row>
    <row r="71" spans="1:63" s="67" customFormat="1" x14ac:dyDescent="0.3">
      <c r="A71" s="130"/>
      <c r="B71" s="66" t="s">
        <v>134</v>
      </c>
      <c r="C71" s="66" t="s">
        <v>30</v>
      </c>
      <c r="D71" s="66" t="s">
        <v>134</v>
      </c>
      <c r="E71" s="66" t="s">
        <v>30</v>
      </c>
      <c r="F71" s="66" t="s">
        <v>134</v>
      </c>
      <c r="G71" s="66" t="s">
        <v>30</v>
      </c>
      <c r="H71" s="66" t="s">
        <v>134</v>
      </c>
      <c r="I71" s="66" t="s">
        <v>30</v>
      </c>
      <c r="J71" s="66" t="s">
        <v>134</v>
      </c>
      <c r="K71" s="66" t="s">
        <v>30</v>
      </c>
      <c r="L71" s="66" t="s">
        <v>134</v>
      </c>
      <c r="M71" s="66" t="s">
        <v>30</v>
      </c>
      <c r="N71" s="66" t="s">
        <v>134</v>
      </c>
      <c r="O71" s="66" t="s">
        <v>30</v>
      </c>
      <c r="P71" s="66" t="s">
        <v>134</v>
      </c>
      <c r="Q71" s="66" t="s">
        <v>30</v>
      </c>
      <c r="R71" s="66" t="s">
        <v>134</v>
      </c>
      <c r="S71" s="66" t="s">
        <v>30</v>
      </c>
      <c r="T71" s="66" t="s">
        <v>134</v>
      </c>
      <c r="U71" s="66" t="s">
        <v>30</v>
      </c>
      <c r="V71" s="66" t="s">
        <v>134</v>
      </c>
      <c r="W71" s="66" t="s">
        <v>30</v>
      </c>
      <c r="X71" s="66" t="s">
        <v>134</v>
      </c>
      <c r="Y71" s="66" t="s">
        <v>30</v>
      </c>
      <c r="Z71" s="66" t="s">
        <v>134</v>
      </c>
      <c r="AA71" s="66" t="s">
        <v>30</v>
      </c>
      <c r="AB71" s="66" t="s">
        <v>134</v>
      </c>
      <c r="AC71" s="66" t="s">
        <v>30</v>
      </c>
      <c r="AD71" s="66" t="s">
        <v>134</v>
      </c>
      <c r="AE71" s="66" t="s">
        <v>30</v>
      </c>
      <c r="AF71" s="66" t="s">
        <v>134</v>
      </c>
      <c r="AG71" s="66" t="s">
        <v>30</v>
      </c>
      <c r="AH71" s="66" t="s">
        <v>134</v>
      </c>
      <c r="AI71" s="66" t="s">
        <v>30</v>
      </c>
      <c r="AJ71" s="66" t="s">
        <v>134</v>
      </c>
      <c r="AK71" s="66" t="s">
        <v>30</v>
      </c>
      <c r="AL71" s="66" t="s">
        <v>134</v>
      </c>
      <c r="AM71" s="66" t="s">
        <v>30</v>
      </c>
      <c r="AN71" s="66" t="s">
        <v>134</v>
      </c>
      <c r="AO71" s="66" t="s">
        <v>30</v>
      </c>
      <c r="AP71" s="66" t="s">
        <v>134</v>
      </c>
      <c r="AQ71" s="66" t="s">
        <v>30</v>
      </c>
      <c r="AR71" s="66" t="s">
        <v>134</v>
      </c>
      <c r="AS71" s="66" t="s">
        <v>30</v>
      </c>
      <c r="AT71" s="66" t="s">
        <v>134</v>
      </c>
      <c r="AU71" s="66" t="s">
        <v>30</v>
      </c>
      <c r="AV71" s="66" t="s">
        <v>134</v>
      </c>
      <c r="AW71" s="66" t="s">
        <v>30</v>
      </c>
      <c r="AX71" s="66" t="s">
        <v>134</v>
      </c>
      <c r="AY71" s="66" t="s">
        <v>30</v>
      </c>
      <c r="AZ71" s="66" t="s">
        <v>134</v>
      </c>
      <c r="BA71" s="66" t="s">
        <v>30</v>
      </c>
      <c r="BB71" s="66" t="s">
        <v>134</v>
      </c>
      <c r="BC71" s="66" t="s">
        <v>30</v>
      </c>
      <c r="BD71" s="66" t="s">
        <v>134</v>
      </c>
      <c r="BE71" s="66" t="s">
        <v>30</v>
      </c>
      <c r="BF71" s="66" t="s">
        <v>134</v>
      </c>
      <c r="BG71" s="66" t="s">
        <v>30</v>
      </c>
      <c r="BH71" s="66" t="s">
        <v>134</v>
      </c>
      <c r="BI71" s="66" t="s">
        <v>30</v>
      </c>
      <c r="BJ71" s="66" t="s">
        <v>134</v>
      </c>
      <c r="BK71" s="66" t="s">
        <v>30</v>
      </c>
    </row>
    <row r="72" spans="1:63" x14ac:dyDescent="0.3">
      <c r="A72" s="58">
        <v>1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</row>
    <row r="73" spans="1:63" x14ac:dyDescent="0.3">
      <c r="A73" s="58">
        <v>2</v>
      </c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</row>
    <row r="74" spans="1:63" x14ac:dyDescent="0.3">
      <c r="A74" s="58">
        <v>3</v>
      </c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</row>
    <row r="75" spans="1:63" x14ac:dyDescent="0.3">
      <c r="A75" s="58">
        <v>4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</row>
    <row r="76" spans="1:63" x14ac:dyDescent="0.3">
      <c r="A76" s="58">
        <v>5</v>
      </c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</row>
    <row r="77" spans="1:63" x14ac:dyDescent="0.3">
      <c r="A77" s="58">
        <v>6</v>
      </c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</row>
    <row r="78" spans="1:63" ht="14.4" customHeight="1" x14ac:dyDescent="0.3">
      <c r="A78" s="58">
        <v>7</v>
      </c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</row>
    <row r="79" spans="1:63" ht="14.4" customHeight="1" x14ac:dyDescent="0.3">
      <c r="A79" s="58">
        <v>8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</row>
    <row r="80" spans="1:63" ht="14.4" customHeight="1" x14ac:dyDescent="0.3">
      <c r="A80" s="58">
        <v>9</v>
      </c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</row>
    <row r="81" spans="1:63" x14ac:dyDescent="0.3">
      <c r="A81" s="58">
        <v>10</v>
      </c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</row>
    <row r="82" spans="1:63" s="64" customFormat="1" x14ac:dyDescent="0.3">
      <c r="A82" s="63" t="s">
        <v>134</v>
      </c>
      <c r="B82" s="64">
        <f>SUM(B72:B81)</f>
        <v>0</v>
      </c>
      <c r="D82" s="64">
        <f>SUM(D72:D81)</f>
        <v>0</v>
      </c>
      <c r="F82" s="64">
        <f>SUM(F72:F81)</f>
        <v>0</v>
      </c>
      <c r="H82" s="64">
        <f>SUM(H72:H81)</f>
        <v>0</v>
      </c>
      <c r="J82" s="64">
        <f>SUM(J72:J81)</f>
        <v>0</v>
      </c>
      <c r="L82" s="64">
        <f>SUM(L72:L81)</f>
        <v>0</v>
      </c>
      <c r="N82" s="64">
        <f>SUM(N72:N81)</f>
        <v>0</v>
      </c>
      <c r="P82" s="64">
        <f>SUM(P72:P81)</f>
        <v>0</v>
      </c>
      <c r="R82" s="64">
        <f>SUM(R72:R81)</f>
        <v>0</v>
      </c>
      <c r="T82" s="64">
        <f>SUM(T72:T81)</f>
        <v>0</v>
      </c>
      <c r="V82" s="64">
        <f>SUM(V72:V81)</f>
        <v>0</v>
      </c>
      <c r="X82" s="64">
        <f>SUM(X72:X81)</f>
        <v>0</v>
      </c>
      <c r="Z82" s="64">
        <f>SUM(Z72:Z81)</f>
        <v>0</v>
      </c>
      <c r="AB82" s="64">
        <f>SUM(AB72:AB81)</f>
        <v>0</v>
      </c>
      <c r="AD82" s="64">
        <f>SUM(AD72:AD81)</f>
        <v>0</v>
      </c>
      <c r="AF82" s="64">
        <f>SUM(AF72:AF81)</f>
        <v>0</v>
      </c>
      <c r="AH82" s="64">
        <f>SUM(AH72:AH81)</f>
        <v>0</v>
      </c>
      <c r="AJ82" s="64">
        <f>SUM(AJ72:AJ81)</f>
        <v>0</v>
      </c>
      <c r="AL82" s="64">
        <f>SUM(AL72:AL81)</f>
        <v>0</v>
      </c>
      <c r="AN82" s="64">
        <f>SUM(AN72:AN81)</f>
        <v>0</v>
      </c>
      <c r="AP82" s="64">
        <f>SUM(AP72:AP81)</f>
        <v>0</v>
      </c>
      <c r="AR82" s="64">
        <f>SUM(AR72:AR81)</f>
        <v>0</v>
      </c>
      <c r="AT82" s="64">
        <f>SUM(AT72:AT81)</f>
        <v>0</v>
      </c>
      <c r="AV82" s="64">
        <f>SUM(AV72:AV81)</f>
        <v>0</v>
      </c>
      <c r="AX82" s="64">
        <f>SUM(AX72:AX81)</f>
        <v>0</v>
      </c>
      <c r="AZ82" s="64">
        <f>SUM(AZ72:AZ81)</f>
        <v>0</v>
      </c>
      <c r="BB82" s="64">
        <f>SUM(BB72:BB81)</f>
        <v>0</v>
      </c>
      <c r="BD82" s="64">
        <f>SUM(BD72:BD81)</f>
        <v>0</v>
      </c>
      <c r="BF82" s="64">
        <f>SUM(BF72:BF81)</f>
        <v>0</v>
      </c>
      <c r="BH82" s="64">
        <f>SUM(BH72:BH81)</f>
        <v>0</v>
      </c>
      <c r="BJ82" s="64">
        <f>SUM(BJ72:BJ81)</f>
        <v>0</v>
      </c>
    </row>
    <row r="85" spans="1:63" x14ac:dyDescent="0.3">
      <c r="A85" s="136" t="s">
        <v>159</v>
      </c>
      <c r="B85" s="136"/>
    </row>
    <row r="86" spans="1:63" ht="14.4" customHeight="1" x14ac:dyDescent="0.3">
      <c r="A86" s="129" t="s">
        <v>168</v>
      </c>
      <c r="B86" s="137" t="s">
        <v>114</v>
      </c>
      <c r="C86" s="141"/>
      <c r="D86" s="141"/>
      <c r="E86" s="141"/>
      <c r="F86" s="141"/>
      <c r="G86" s="141"/>
      <c r="H86" s="141"/>
      <c r="I86" s="141"/>
      <c r="J86" s="141"/>
      <c r="K86" s="141"/>
      <c r="L86" s="141" t="s">
        <v>114</v>
      </c>
      <c r="M86" s="141"/>
      <c r="N86" s="141"/>
      <c r="O86" s="141"/>
      <c r="P86" s="141"/>
      <c r="Q86" s="141"/>
      <c r="R86" s="141"/>
      <c r="S86" s="141"/>
      <c r="T86" s="141"/>
      <c r="U86" s="141"/>
      <c r="V86" s="141" t="s">
        <v>114</v>
      </c>
      <c r="W86" s="141"/>
      <c r="X86" s="141"/>
      <c r="Y86" s="141"/>
      <c r="Z86" s="141"/>
      <c r="AA86" s="141"/>
      <c r="AB86" s="141"/>
      <c r="AC86" s="141"/>
      <c r="AD86" s="141"/>
      <c r="AE86" s="141"/>
      <c r="AF86" s="61"/>
      <c r="AG86" s="65"/>
      <c r="AH86" s="140" t="s">
        <v>114</v>
      </c>
      <c r="AI86" s="140"/>
      <c r="AJ86" s="140"/>
      <c r="AK86" s="140"/>
      <c r="AL86" s="140"/>
      <c r="AM86" s="140"/>
      <c r="AN86" s="140"/>
      <c r="AO86" s="140"/>
      <c r="AP86" s="140"/>
      <c r="AQ86" s="141" t="s">
        <v>114</v>
      </c>
      <c r="AR86" s="141"/>
      <c r="AS86" s="141"/>
      <c r="AT86" s="141"/>
      <c r="AU86" s="141"/>
      <c r="AV86" s="141"/>
      <c r="AW86" s="141"/>
      <c r="AX86" s="141"/>
      <c r="AY86" s="141"/>
      <c r="AZ86" s="141" t="s">
        <v>114</v>
      </c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38"/>
    </row>
    <row r="87" spans="1:63" x14ac:dyDescent="0.3">
      <c r="A87" s="131"/>
      <c r="B87" s="137">
        <v>1</v>
      </c>
      <c r="C87" s="138"/>
      <c r="D87" s="137">
        <v>2</v>
      </c>
      <c r="E87" s="138"/>
      <c r="F87" s="137">
        <v>3</v>
      </c>
      <c r="G87" s="138"/>
      <c r="H87" s="137">
        <v>4</v>
      </c>
      <c r="I87" s="138"/>
      <c r="J87" s="137">
        <v>5</v>
      </c>
      <c r="K87" s="138"/>
      <c r="L87" s="137">
        <v>6</v>
      </c>
      <c r="M87" s="138"/>
      <c r="N87" s="137">
        <v>7</v>
      </c>
      <c r="O87" s="138"/>
      <c r="P87" s="137">
        <v>8</v>
      </c>
      <c r="Q87" s="138"/>
      <c r="R87" s="137">
        <v>9</v>
      </c>
      <c r="S87" s="138"/>
      <c r="T87" s="137">
        <v>10</v>
      </c>
      <c r="U87" s="138"/>
      <c r="V87" s="137">
        <v>11</v>
      </c>
      <c r="W87" s="138"/>
      <c r="X87" s="137">
        <v>12</v>
      </c>
      <c r="Y87" s="138"/>
      <c r="Z87" s="137">
        <v>13</v>
      </c>
      <c r="AA87" s="138"/>
      <c r="AB87" s="137">
        <v>14</v>
      </c>
      <c r="AC87" s="138"/>
      <c r="AD87" s="137">
        <v>15</v>
      </c>
      <c r="AE87" s="138"/>
      <c r="AF87" s="137">
        <v>16</v>
      </c>
      <c r="AG87" s="138"/>
      <c r="AH87" s="137">
        <v>17</v>
      </c>
      <c r="AI87" s="138"/>
      <c r="AJ87" s="137">
        <v>18</v>
      </c>
      <c r="AK87" s="138"/>
      <c r="AL87" s="137">
        <v>19</v>
      </c>
      <c r="AM87" s="138"/>
      <c r="AN87" s="137">
        <v>20</v>
      </c>
      <c r="AO87" s="138"/>
      <c r="AP87" s="137">
        <v>21</v>
      </c>
      <c r="AQ87" s="138"/>
      <c r="AR87" s="137">
        <v>22</v>
      </c>
      <c r="AS87" s="138"/>
      <c r="AT87" s="137">
        <v>23</v>
      </c>
      <c r="AU87" s="138"/>
      <c r="AV87" s="137">
        <v>24</v>
      </c>
      <c r="AW87" s="138"/>
      <c r="AX87" s="137">
        <v>25</v>
      </c>
      <c r="AY87" s="138"/>
      <c r="AZ87" s="137">
        <v>26</v>
      </c>
      <c r="BA87" s="138"/>
      <c r="BB87" s="137">
        <v>27</v>
      </c>
      <c r="BC87" s="138"/>
      <c r="BD87" s="137">
        <v>28</v>
      </c>
      <c r="BE87" s="138"/>
      <c r="BF87" s="137">
        <v>29</v>
      </c>
      <c r="BG87" s="138"/>
      <c r="BH87" s="137">
        <v>30</v>
      </c>
      <c r="BI87" s="138"/>
      <c r="BJ87" s="137">
        <v>31</v>
      </c>
      <c r="BK87" s="138"/>
    </row>
    <row r="88" spans="1:63" s="67" customFormat="1" x14ac:dyDescent="0.3">
      <c r="A88" s="130"/>
      <c r="B88" s="66" t="s">
        <v>134</v>
      </c>
      <c r="C88" s="66" t="s">
        <v>30</v>
      </c>
      <c r="D88" s="66" t="s">
        <v>134</v>
      </c>
      <c r="E88" s="66" t="s">
        <v>30</v>
      </c>
      <c r="F88" s="66" t="s">
        <v>134</v>
      </c>
      <c r="G88" s="66" t="s">
        <v>30</v>
      </c>
      <c r="H88" s="66" t="s">
        <v>134</v>
      </c>
      <c r="I88" s="66" t="s">
        <v>30</v>
      </c>
      <c r="J88" s="66" t="s">
        <v>134</v>
      </c>
      <c r="K88" s="66" t="s">
        <v>30</v>
      </c>
      <c r="L88" s="66" t="s">
        <v>134</v>
      </c>
      <c r="M88" s="66" t="s">
        <v>30</v>
      </c>
      <c r="N88" s="66" t="s">
        <v>134</v>
      </c>
      <c r="O88" s="66" t="s">
        <v>30</v>
      </c>
      <c r="P88" s="66" t="s">
        <v>134</v>
      </c>
      <c r="Q88" s="66" t="s">
        <v>30</v>
      </c>
      <c r="R88" s="66" t="s">
        <v>134</v>
      </c>
      <c r="S88" s="66" t="s">
        <v>30</v>
      </c>
      <c r="T88" s="66" t="s">
        <v>134</v>
      </c>
      <c r="U88" s="66" t="s">
        <v>30</v>
      </c>
      <c r="V88" s="66" t="s">
        <v>134</v>
      </c>
      <c r="W88" s="66" t="s">
        <v>30</v>
      </c>
      <c r="X88" s="66" t="s">
        <v>134</v>
      </c>
      <c r="Y88" s="66" t="s">
        <v>30</v>
      </c>
      <c r="Z88" s="66" t="s">
        <v>134</v>
      </c>
      <c r="AA88" s="66" t="s">
        <v>30</v>
      </c>
      <c r="AB88" s="66" t="s">
        <v>134</v>
      </c>
      <c r="AC88" s="66" t="s">
        <v>30</v>
      </c>
      <c r="AD88" s="66" t="s">
        <v>134</v>
      </c>
      <c r="AE88" s="66" t="s">
        <v>30</v>
      </c>
      <c r="AF88" s="66" t="s">
        <v>134</v>
      </c>
      <c r="AG88" s="66" t="s">
        <v>30</v>
      </c>
      <c r="AH88" s="66" t="s">
        <v>134</v>
      </c>
      <c r="AI88" s="66" t="s">
        <v>30</v>
      </c>
      <c r="AJ88" s="66" t="s">
        <v>134</v>
      </c>
      <c r="AK88" s="66" t="s">
        <v>30</v>
      </c>
      <c r="AL88" s="66" t="s">
        <v>134</v>
      </c>
      <c r="AM88" s="66" t="s">
        <v>30</v>
      </c>
      <c r="AN88" s="66" t="s">
        <v>134</v>
      </c>
      <c r="AO88" s="66" t="s">
        <v>30</v>
      </c>
      <c r="AP88" s="66" t="s">
        <v>134</v>
      </c>
      <c r="AQ88" s="66" t="s">
        <v>30</v>
      </c>
      <c r="AR88" s="66" t="s">
        <v>134</v>
      </c>
      <c r="AS88" s="66" t="s">
        <v>30</v>
      </c>
      <c r="AT88" s="66" t="s">
        <v>134</v>
      </c>
      <c r="AU88" s="66" t="s">
        <v>30</v>
      </c>
      <c r="AV88" s="66" t="s">
        <v>134</v>
      </c>
      <c r="AW88" s="66" t="s">
        <v>30</v>
      </c>
      <c r="AX88" s="66" t="s">
        <v>134</v>
      </c>
      <c r="AY88" s="66" t="s">
        <v>30</v>
      </c>
      <c r="AZ88" s="66" t="s">
        <v>134</v>
      </c>
      <c r="BA88" s="66" t="s">
        <v>30</v>
      </c>
      <c r="BB88" s="66" t="s">
        <v>134</v>
      </c>
      <c r="BC88" s="66" t="s">
        <v>30</v>
      </c>
      <c r="BD88" s="66" t="s">
        <v>134</v>
      </c>
      <c r="BE88" s="66" t="s">
        <v>30</v>
      </c>
      <c r="BF88" s="66" t="s">
        <v>134</v>
      </c>
      <c r="BG88" s="66" t="s">
        <v>30</v>
      </c>
      <c r="BH88" s="66" t="s">
        <v>134</v>
      </c>
      <c r="BI88" s="66" t="s">
        <v>30</v>
      </c>
      <c r="BJ88" s="66" t="s">
        <v>134</v>
      </c>
      <c r="BK88" s="66" t="s">
        <v>30</v>
      </c>
    </row>
    <row r="89" spans="1:63" x14ac:dyDescent="0.3">
      <c r="A89" s="58">
        <v>1</v>
      </c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</row>
    <row r="90" spans="1:63" x14ac:dyDescent="0.3">
      <c r="A90" s="58">
        <v>2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</row>
    <row r="91" spans="1:63" x14ac:dyDescent="0.3">
      <c r="A91" s="58">
        <v>3</v>
      </c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</row>
    <row r="92" spans="1:63" x14ac:dyDescent="0.3">
      <c r="A92" s="58">
        <v>4</v>
      </c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</row>
    <row r="93" spans="1:63" x14ac:dyDescent="0.3">
      <c r="A93" s="58">
        <v>5</v>
      </c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</row>
    <row r="94" spans="1:63" x14ac:dyDescent="0.3">
      <c r="A94" s="58">
        <v>6</v>
      </c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</row>
    <row r="95" spans="1:63" ht="14.4" customHeight="1" x14ac:dyDescent="0.3">
      <c r="A95" s="58">
        <v>7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</row>
    <row r="96" spans="1:63" ht="14.4" customHeight="1" x14ac:dyDescent="0.3">
      <c r="A96" s="58">
        <v>8</v>
      </c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</row>
    <row r="97" spans="1:63" ht="14.4" customHeight="1" x14ac:dyDescent="0.3">
      <c r="A97" s="58">
        <v>9</v>
      </c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</row>
    <row r="98" spans="1:63" x14ac:dyDescent="0.3">
      <c r="A98" s="58">
        <v>10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</row>
    <row r="99" spans="1:63" s="64" customFormat="1" x14ac:dyDescent="0.3">
      <c r="A99" s="63" t="s">
        <v>134</v>
      </c>
      <c r="B99" s="64">
        <f>SUM(B89:B98)</f>
        <v>0</v>
      </c>
      <c r="D99" s="64">
        <f>SUM(D89:D98)</f>
        <v>0</v>
      </c>
      <c r="F99" s="64">
        <f>SUM(F89:F98)</f>
        <v>0</v>
      </c>
      <c r="H99" s="64">
        <f>SUM(H89:H98)</f>
        <v>0</v>
      </c>
      <c r="J99" s="64">
        <f>SUM(J89:J98)</f>
        <v>0</v>
      </c>
      <c r="L99" s="64">
        <f>SUM(L89:L98)</f>
        <v>0</v>
      </c>
      <c r="N99" s="64">
        <f>SUM(N89:N98)</f>
        <v>0</v>
      </c>
      <c r="P99" s="64">
        <f>SUM(P89:P98)</f>
        <v>0</v>
      </c>
      <c r="R99" s="64">
        <f>SUM(R89:R98)</f>
        <v>0</v>
      </c>
      <c r="T99" s="64">
        <f>SUM(T89:T98)</f>
        <v>0</v>
      </c>
      <c r="V99" s="64">
        <f>SUM(V89:V98)</f>
        <v>0</v>
      </c>
      <c r="X99" s="64">
        <f>SUM(X89:X98)</f>
        <v>0</v>
      </c>
      <c r="Z99" s="64">
        <f>SUM(Z89:Z98)</f>
        <v>0</v>
      </c>
      <c r="AB99" s="64">
        <f>SUM(AB89:AB98)</f>
        <v>0</v>
      </c>
      <c r="AD99" s="64">
        <f>SUM(AD89:AD98)</f>
        <v>0</v>
      </c>
      <c r="AF99" s="64">
        <f>SUM(AF89:AF98)</f>
        <v>0</v>
      </c>
      <c r="AH99" s="64">
        <f>SUM(AH89:AH98)</f>
        <v>0</v>
      </c>
      <c r="AJ99" s="64">
        <f>SUM(AJ89:AJ98)</f>
        <v>0</v>
      </c>
      <c r="AL99" s="64">
        <f>SUM(AL89:AL98)</f>
        <v>0</v>
      </c>
      <c r="AN99" s="64">
        <f>SUM(AN89:AN98)</f>
        <v>0</v>
      </c>
      <c r="AP99" s="64">
        <f>SUM(AP89:AP98)</f>
        <v>0</v>
      </c>
      <c r="AR99" s="64">
        <f>SUM(AR89:AR98)</f>
        <v>0</v>
      </c>
      <c r="AT99" s="64">
        <f>SUM(AT89:AT98)</f>
        <v>0</v>
      </c>
      <c r="AV99" s="64">
        <f>SUM(AV89:AV98)</f>
        <v>0</v>
      </c>
      <c r="AX99" s="64">
        <f>SUM(AX89:AX98)</f>
        <v>0</v>
      </c>
      <c r="AZ99" s="64">
        <f>SUM(AZ89:AZ98)</f>
        <v>0</v>
      </c>
      <c r="BB99" s="64">
        <f>SUM(BB89:BB98)</f>
        <v>0</v>
      </c>
      <c r="BD99" s="64">
        <f>SUM(BD89:BD98)</f>
        <v>0</v>
      </c>
      <c r="BF99" s="64">
        <f>SUM(BF89:BF98)</f>
        <v>0</v>
      </c>
      <c r="BH99" s="64">
        <f>SUM(BH89:BH98)</f>
        <v>0</v>
      </c>
      <c r="BJ99" s="64">
        <f>SUM(BJ89:BJ98)</f>
        <v>0</v>
      </c>
    </row>
    <row r="102" spans="1:63" x14ac:dyDescent="0.3">
      <c r="A102" s="136" t="s">
        <v>160</v>
      </c>
      <c r="B102" s="136"/>
    </row>
    <row r="103" spans="1:63" ht="14.4" customHeight="1" x14ac:dyDescent="0.3">
      <c r="A103" s="129" t="s">
        <v>168</v>
      </c>
      <c r="B103" s="137" t="s">
        <v>115</v>
      </c>
      <c r="C103" s="141"/>
      <c r="D103" s="141"/>
      <c r="E103" s="141"/>
      <c r="F103" s="141"/>
      <c r="G103" s="141"/>
      <c r="H103" s="141"/>
      <c r="I103" s="141"/>
      <c r="J103" s="141"/>
      <c r="K103" s="141"/>
      <c r="L103" s="141" t="s">
        <v>115</v>
      </c>
      <c r="M103" s="141"/>
      <c r="N103" s="141"/>
      <c r="O103" s="141"/>
      <c r="P103" s="141"/>
      <c r="Q103" s="141"/>
      <c r="R103" s="141"/>
      <c r="S103" s="141"/>
      <c r="T103" s="141"/>
      <c r="U103" s="141"/>
      <c r="V103" s="141" t="s">
        <v>115</v>
      </c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61"/>
      <c r="AG103" s="65"/>
      <c r="AH103" s="140" t="s">
        <v>115</v>
      </c>
      <c r="AI103" s="140"/>
      <c r="AJ103" s="140"/>
      <c r="AK103" s="140"/>
      <c r="AL103" s="140"/>
      <c r="AM103" s="140"/>
      <c r="AN103" s="140"/>
      <c r="AO103" s="140"/>
      <c r="AP103" s="140"/>
      <c r="AQ103" s="141" t="s">
        <v>115</v>
      </c>
      <c r="AR103" s="141"/>
      <c r="AS103" s="141"/>
      <c r="AT103" s="141"/>
      <c r="AU103" s="141"/>
      <c r="AV103" s="141"/>
      <c r="AW103" s="141"/>
      <c r="AX103" s="141"/>
      <c r="AY103" s="141"/>
      <c r="AZ103" s="141" t="s">
        <v>115</v>
      </c>
      <c r="BA103" s="141"/>
      <c r="BB103" s="141"/>
      <c r="BC103" s="141"/>
      <c r="BD103" s="141"/>
      <c r="BE103" s="141"/>
      <c r="BF103" s="141"/>
      <c r="BG103" s="141"/>
      <c r="BH103" s="141"/>
      <c r="BI103" s="141"/>
      <c r="BJ103" s="141"/>
      <c r="BK103" s="138"/>
    </row>
    <row r="104" spans="1:63" x14ac:dyDescent="0.3">
      <c r="A104" s="131"/>
      <c r="B104" s="137">
        <v>1</v>
      </c>
      <c r="C104" s="138"/>
      <c r="D104" s="137">
        <v>2</v>
      </c>
      <c r="E104" s="138"/>
      <c r="F104" s="137">
        <v>3</v>
      </c>
      <c r="G104" s="138"/>
      <c r="H104" s="137">
        <v>4</v>
      </c>
      <c r="I104" s="138"/>
      <c r="J104" s="137">
        <v>5</v>
      </c>
      <c r="K104" s="138"/>
      <c r="L104" s="137">
        <v>6</v>
      </c>
      <c r="M104" s="138"/>
      <c r="N104" s="137">
        <v>7</v>
      </c>
      <c r="O104" s="138"/>
      <c r="P104" s="137">
        <v>8</v>
      </c>
      <c r="Q104" s="138"/>
      <c r="R104" s="137">
        <v>9</v>
      </c>
      <c r="S104" s="138"/>
      <c r="T104" s="137">
        <v>10</v>
      </c>
      <c r="U104" s="138"/>
      <c r="V104" s="137">
        <v>11</v>
      </c>
      <c r="W104" s="138"/>
      <c r="X104" s="137">
        <v>12</v>
      </c>
      <c r="Y104" s="138"/>
      <c r="Z104" s="137">
        <v>13</v>
      </c>
      <c r="AA104" s="138"/>
      <c r="AB104" s="137">
        <v>14</v>
      </c>
      <c r="AC104" s="138"/>
      <c r="AD104" s="137">
        <v>15</v>
      </c>
      <c r="AE104" s="138"/>
      <c r="AF104" s="137">
        <v>16</v>
      </c>
      <c r="AG104" s="138"/>
      <c r="AH104" s="137">
        <v>17</v>
      </c>
      <c r="AI104" s="138"/>
      <c r="AJ104" s="137">
        <v>18</v>
      </c>
      <c r="AK104" s="138"/>
      <c r="AL104" s="137">
        <v>19</v>
      </c>
      <c r="AM104" s="138"/>
      <c r="AN104" s="137">
        <v>20</v>
      </c>
      <c r="AO104" s="138"/>
      <c r="AP104" s="137">
        <v>21</v>
      </c>
      <c r="AQ104" s="138"/>
      <c r="AR104" s="137">
        <v>22</v>
      </c>
      <c r="AS104" s="138"/>
      <c r="AT104" s="137">
        <v>23</v>
      </c>
      <c r="AU104" s="138"/>
      <c r="AV104" s="137">
        <v>24</v>
      </c>
      <c r="AW104" s="138"/>
      <c r="AX104" s="137">
        <v>25</v>
      </c>
      <c r="AY104" s="138"/>
      <c r="AZ104" s="137">
        <v>26</v>
      </c>
      <c r="BA104" s="138"/>
      <c r="BB104" s="137">
        <v>27</v>
      </c>
      <c r="BC104" s="138"/>
      <c r="BD104" s="137">
        <v>28</v>
      </c>
      <c r="BE104" s="138"/>
      <c r="BF104" s="137">
        <v>29</v>
      </c>
      <c r="BG104" s="138"/>
      <c r="BH104" s="137">
        <v>30</v>
      </c>
      <c r="BI104" s="138"/>
      <c r="BJ104" s="137">
        <v>31</v>
      </c>
      <c r="BK104" s="138"/>
    </row>
    <row r="105" spans="1:63" s="67" customFormat="1" x14ac:dyDescent="0.3">
      <c r="A105" s="130"/>
      <c r="B105" s="66" t="s">
        <v>134</v>
      </c>
      <c r="C105" s="66" t="s">
        <v>30</v>
      </c>
      <c r="D105" s="66" t="s">
        <v>134</v>
      </c>
      <c r="E105" s="66" t="s">
        <v>30</v>
      </c>
      <c r="F105" s="66" t="s">
        <v>134</v>
      </c>
      <c r="G105" s="66" t="s">
        <v>30</v>
      </c>
      <c r="H105" s="66" t="s">
        <v>134</v>
      </c>
      <c r="I105" s="66" t="s">
        <v>30</v>
      </c>
      <c r="J105" s="66" t="s">
        <v>134</v>
      </c>
      <c r="K105" s="66" t="s">
        <v>30</v>
      </c>
      <c r="L105" s="66" t="s">
        <v>134</v>
      </c>
      <c r="M105" s="66" t="s">
        <v>30</v>
      </c>
      <c r="N105" s="66" t="s">
        <v>134</v>
      </c>
      <c r="O105" s="66" t="s">
        <v>30</v>
      </c>
      <c r="P105" s="66" t="s">
        <v>134</v>
      </c>
      <c r="Q105" s="66" t="s">
        <v>30</v>
      </c>
      <c r="R105" s="66" t="s">
        <v>134</v>
      </c>
      <c r="S105" s="66" t="s">
        <v>30</v>
      </c>
      <c r="T105" s="66" t="s">
        <v>134</v>
      </c>
      <c r="U105" s="66" t="s">
        <v>30</v>
      </c>
      <c r="V105" s="66" t="s">
        <v>134</v>
      </c>
      <c r="W105" s="66" t="s">
        <v>30</v>
      </c>
      <c r="X105" s="66" t="s">
        <v>134</v>
      </c>
      <c r="Y105" s="66" t="s">
        <v>30</v>
      </c>
      <c r="Z105" s="66" t="s">
        <v>134</v>
      </c>
      <c r="AA105" s="66" t="s">
        <v>30</v>
      </c>
      <c r="AB105" s="66" t="s">
        <v>134</v>
      </c>
      <c r="AC105" s="66" t="s">
        <v>30</v>
      </c>
      <c r="AD105" s="66" t="s">
        <v>134</v>
      </c>
      <c r="AE105" s="66" t="s">
        <v>30</v>
      </c>
      <c r="AF105" s="66" t="s">
        <v>134</v>
      </c>
      <c r="AG105" s="66" t="s">
        <v>30</v>
      </c>
      <c r="AH105" s="66" t="s">
        <v>134</v>
      </c>
      <c r="AI105" s="66" t="s">
        <v>30</v>
      </c>
      <c r="AJ105" s="66" t="s">
        <v>134</v>
      </c>
      <c r="AK105" s="66" t="s">
        <v>30</v>
      </c>
      <c r="AL105" s="66" t="s">
        <v>134</v>
      </c>
      <c r="AM105" s="66" t="s">
        <v>30</v>
      </c>
      <c r="AN105" s="66" t="s">
        <v>134</v>
      </c>
      <c r="AO105" s="66" t="s">
        <v>30</v>
      </c>
      <c r="AP105" s="66" t="s">
        <v>134</v>
      </c>
      <c r="AQ105" s="66" t="s">
        <v>30</v>
      </c>
      <c r="AR105" s="66" t="s">
        <v>134</v>
      </c>
      <c r="AS105" s="66" t="s">
        <v>30</v>
      </c>
      <c r="AT105" s="66" t="s">
        <v>134</v>
      </c>
      <c r="AU105" s="66" t="s">
        <v>30</v>
      </c>
      <c r="AV105" s="66" t="s">
        <v>134</v>
      </c>
      <c r="AW105" s="66" t="s">
        <v>30</v>
      </c>
      <c r="AX105" s="66" t="s">
        <v>134</v>
      </c>
      <c r="AY105" s="66" t="s">
        <v>30</v>
      </c>
      <c r="AZ105" s="66" t="s">
        <v>134</v>
      </c>
      <c r="BA105" s="66" t="s">
        <v>30</v>
      </c>
      <c r="BB105" s="66" t="s">
        <v>134</v>
      </c>
      <c r="BC105" s="66" t="s">
        <v>30</v>
      </c>
      <c r="BD105" s="66" t="s">
        <v>134</v>
      </c>
      <c r="BE105" s="66" t="s">
        <v>30</v>
      </c>
      <c r="BF105" s="66" t="s">
        <v>134</v>
      </c>
      <c r="BG105" s="66" t="s">
        <v>30</v>
      </c>
      <c r="BH105" s="66" t="s">
        <v>134</v>
      </c>
      <c r="BI105" s="66" t="s">
        <v>30</v>
      </c>
      <c r="BJ105" s="66" t="s">
        <v>134</v>
      </c>
      <c r="BK105" s="66" t="s">
        <v>30</v>
      </c>
    </row>
    <row r="106" spans="1:63" x14ac:dyDescent="0.3">
      <c r="A106" s="58">
        <v>1</v>
      </c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</row>
    <row r="107" spans="1:63" x14ac:dyDescent="0.3">
      <c r="A107" s="58">
        <v>2</v>
      </c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</row>
    <row r="108" spans="1:63" x14ac:dyDescent="0.3">
      <c r="A108" s="58">
        <v>3</v>
      </c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</row>
    <row r="109" spans="1:63" x14ac:dyDescent="0.3">
      <c r="A109" s="58">
        <v>4</v>
      </c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</row>
    <row r="110" spans="1:63" x14ac:dyDescent="0.3">
      <c r="A110" s="58">
        <v>5</v>
      </c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</row>
    <row r="111" spans="1:63" x14ac:dyDescent="0.3">
      <c r="A111" s="58">
        <v>6</v>
      </c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</row>
    <row r="112" spans="1:63" ht="14.4" customHeight="1" x14ac:dyDescent="0.3">
      <c r="A112" s="58">
        <v>7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</row>
    <row r="113" spans="1:63" ht="14.4" customHeight="1" x14ac:dyDescent="0.3">
      <c r="A113" s="58">
        <v>8</v>
      </c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</row>
    <row r="114" spans="1:63" ht="14.4" customHeight="1" x14ac:dyDescent="0.3">
      <c r="A114" s="58">
        <v>9</v>
      </c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</row>
    <row r="115" spans="1:63" x14ac:dyDescent="0.3">
      <c r="A115" s="58">
        <v>10</v>
      </c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</row>
    <row r="116" spans="1:63" s="64" customFormat="1" x14ac:dyDescent="0.3">
      <c r="A116" s="63" t="s">
        <v>134</v>
      </c>
      <c r="B116" s="64">
        <f>SUM(B106:B115)</f>
        <v>0</v>
      </c>
      <c r="D116" s="64">
        <f>SUM(D106:D115)</f>
        <v>0</v>
      </c>
      <c r="F116" s="64">
        <f>SUM(F106:F115)</f>
        <v>0</v>
      </c>
      <c r="H116" s="64">
        <f>SUM(H106:H115)</f>
        <v>0</v>
      </c>
      <c r="J116" s="64">
        <f>SUM(J106:J115)</f>
        <v>0</v>
      </c>
      <c r="L116" s="64">
        <f>SUM(L106:L115)</f>
        <v>0</v>
      </c>
      <c r="N116" s="64">
        <f>SUM(N106:N115)</f>
        <v>0</v>
      </c>
      <c r="P116" s="64">
        <f>SUM(P106:P115)</f>
        <v>0</v>
      </c>
      <c r="R116" s="64">
        <f>SUM(R106:R115)</f>
        <v>0</v>
      </c>
      <c r="T116" s="64">
        <f>SUM(T106:T115)</f>
        <v>0</v>
      </c>
      <c r="V116" s="64">
        <f>SUM(V106:V115)</f>
        <v>0</v>
      </c>
      <c r="X116" s="64">
        <f>SUM(X106:X115)</f>
        <v>0</v>
      </c>
      <c r="Z116" s="64">
        <f>SUM(Z106:Z115)</f>
        <v>0</v>
      </c>
      <c r="AB116" s="64">
        <f>SUM(AB106:AB115)</f>
        <v>0</v>
      </c>
      <c r="AD116" s="64">
        <f>SUM(AD106:AD115)</f>
        <v>0</v>
      </c>
      <c r="AF116" s="64">
        <f>SUM(AF106:AF115)</f>
        <v>0</v>
      </c>
      <c r="AH116" s="64">
        <f>SUM(AH106:AH115)</f>
        <v>0</v>
      </c>
      <c r="AJ116" s="64">
        <f>SUM(AJ106:AJ115)</f>
        <v>0</v>
      </c>
      <c r="AL116" s="64">
        <f>SUM(AL106:AL115)</f>
        <v>0</v>
      </c>
      <c r="AN116" s="64">
        <f>SUM(AN106:AN115)</f>
        <v>0</v>
      </c>
      <c r="AP116" s="64">
        <f>SUM(AP106:AP115)</f>
        <v>0</v>
      </c>
      <c r="AR116" s="64">
        <f>SUM(AR106:AR115)</f>
        <v>0</v>
      </c>
      <c r="AT116" s="64">
        <f>SUM(AT106:AT115)</f>
        <v>0</v>
      </c>
      <c r="AV116" s="64">
        <f>SUM(AV106:AV115)</f>
        <v>0</v>
      </c>
      <c r="AX116" s="64">
        <f>SUM(AX106:AX115)</f>
        <v>0</v>
      </c>
      <c r="AZ116" s="64">
        <f>SUM(AZ106:AZ115)</f>
        <v>0</v>
      </c>
      <c r="BB116" s="64">
        <f>SUM(BB106:BB115)</f>
        <v>0</v>
      </c>
      <c r="BD116" s="64">
        <f>SUM(BD106:BD115)</f>
        <v>0</v>
      </c>
      <c r="BF116" s="64">
        <f>SUM(BF106:BF115)</f>
        <v>0</v>
      </c>
      <c r="BH116" s="64">
        <f>SUM(BH106:BH115)</f>
        <v>0</v>
      </c>
      <c r="BJ116" s="64">
        <f>SUM(BJ106:BJ115)</f>
        <v>0</v>
      </c>
    </row>
    <row r="119" spans="1:63" x14ac:dyDescent="0.3">
      <c r="A119" s="136" t="s">
        <v>161</v>
      </c>
      <c r="B119" s="136"/>
    </row>
    <row r="120" spans="1:63" ht="14.4" customHeight="1" x14ac:dyDescent="0.3">
      <c r="A120" s="129" t="s">
        <v>168</v>
      </c>
      <c r="B120" s="137" t="s">
        <v>116</v>
      </c>
      <c r="C120" s="141"/>
      <c r="D120" s="141"/>
      <c r="E120" s="141"/>
      <c r="F120" s="141"/>
      <c r="G120" s="141"/>
      <c r="H120" s="141"/>
      <c r="I120" s="141"/>
      <c r="J120" s="141"/>
      <c r="K120" s="141"/>
      <c r="L120" s="141" t="s">
        <v>116</v>
      </c>
      <c r="M120" s="141"/>
      <c r="N120" s="141"/>
      <c r="O120" s="141"/>
      <c r="P120" s="141"/>
      <c r="Q120" s="141"/>
      <c r="R120" s="141"/>
      <c r="S120" s="141"/>
      <c r="T120" s="141"/>
      <c r="U120" s="141"/>
      <c r="V120" s="141" t="s">
        <v>116</v>
      </c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61"/>
      <c r="AG120" s="65"/>
      <c r="AH120" s="140" t="s">
        <v>116</v>
      </c>
      <c r="AI120" s="140"/>
      <c r="AJ120" s="140"/>
      <c r="AK120" s="140"/>
      <c r="AL120" s="140"/>
      <c r="AM120" s="140"/>
      <c r="AN120" s="140"/>
      <c r="AO120" s="140"/>
      <c r="AP120" s="140"/>
      <c r="AQ120" s="141" t="s">
        <v>116</v>
      </c>
      <c r="AR120" s="141"/>
      <c r="AS120" s="141"/>
      <c r="AT120" s="141"/>
      <c r="AU120" s="141"/>
      <c r="AV120" s="141"/>
      <c r="AW120" s="141"/>
      <c r="AX120" s="141"/>
      <c r="AY120" s="141"/>
      <c r="AZ120" s="141" t="s">
        <v>116</v>
      </c>
      <c r="BA120" s="141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38"/>
    </row>
    <row r="121" spans="1:63" x14ac:dyDescent="0.3">
      <c r="A121" s="131"/>
      <c r="B121" s="137">
        <v>1</v>
      </c>
      <c r="C121" s="138"/>
      <c r="D121" s="137">
        <v>2</v>
      </c>
      <c r="E121" s="138"/>
      <c r="F121" s="137">
        <v>3</v>
      </c>
      <c r="G121" s="138"/>
      <c r="H121" s="137">
        <v>4</v>
      </c>
      <c r="I121" s="138"/>
      <c r="J121" s="137">
        <v>5</v>
      </c>
      <c r="K121" s="138"/>
      <c r="L121" s="137">
        <v>6</v>
      </c>
      <c r="M121" s="138"/>
      <c r="N121" s="137">
        <v>7</v>
      </c>
      <c r="O121" s="138"/>
      <c r="P121" s="137">
        <v>8</v>
      </c>
      <c r="Q121" s="138"/>
      <c r="R121" s="137">
        <v>9</v>
      </c>
      <c r="S121" s="138"/>
      <c r="T121" s="137">
        <v>10</v>
      </c>
      <c r="U121" s="138"/>
      <c r="V121" s="137">
        <v>11</v>
      </c>
      <c r="W121" s="138"/>
      <c r="X121" s="137">
        <v>12</v>
      </c>
      <c r="Y121" s="138"/>
      <c r="Z121" s="137">
        <v>13</v>
      </c>
      <c r="AA121" s="138"/>
      <c r="AB121" s="137">
        <v>14</v>
      </c>
      <c r="AC121" s="138"/>
      <c r="AD121" s="137">
        <v>15</v>
      </c>
      <c r="AE121" s="138"/>
      <c r="AF121" s="137">
        <v>16</v>
      </c>
      <c r="AG121" s="138"/>
      <c r="AH121" s="137">
        <v>17</v>
      </c>
      <c r="AI121" s="138"/>
      <c r="AJ121" s="137">
        <v>18</v>
      </c>
      <c r="AK121" s="138"/>
      <c r="AL121" s="137">
        <v>19</v>
      </c>
      <c r="AM121" s="138"/>
      <c r="AN121" s="137">
        <v>20</v>
      </c>
      <c r="AO121" s="138"/>
      <c r="AP121" s="137">
        <v>21</v>
      </c>
      <c r="AQ121" s="138"/>
      <c r="AR121" s="137">
        <v>22</v>
      </c>
      <c r="AS121" s="138"/>
      <c r="AT121" s="137">
        <v>23</v>
      </c>
      <c r="AU121" s="138"/>
      <c r="AV121" s="137">
        <v>24</v>
      </c>
      <c r="AW121" s="138"/>
      <c r="AX121" s="137">
        <v>25</v>
      </c>
      <c r="AY121" s="138"/>
      <c r="AZ121" s="137">
        <v>26</v>
      </c>
      <c r="BA121" s="138"/>
      <c r="BB121" s="137">
        <v>27</v>
      </c>
      <c r="BC121" s="138"/>
      <c r="BD121" s="137">
        <v>28</v>
      </c>
      <c r="BE121" s="138"/>
      <c r="BF121" s="137">
        <v>29</v>
      </c>
      <c r="BG121" s="138"/>
      <c r="BH121" s="137">
        <v>30</v>
      </c>
      <c r="BI121" s="138"/>
      <c r="BJ121" s="137">
        <v>31</v>
      </c>
      <c r="BK121" s="138"/>
    </row>
    <row r="122" spans="1:63" s="67" customFormat="1" x14ac:dyDescent="0.3">
      <c r="A122" s="130"/>
      <c r="B122" s="66" t="s">
        <v>134</v>
      </c>
      <c r="C122" s="66" t="s">
        <v>30</v>
      </c>
      <c r="D122" s="66" t="s">
        <v>134</v>
      </c>
      <c r="E122" s="66" t="s">
        <v>30</v>
      </c>
      <c r="F122" s="66" t="s">
        <v>134</v>
      </c>
      <c r="G122" s="66" t="s">
        <v>30</v>
      </c>
      <c r="H122" s="66" t="s">
        <v>134</v>
      </c>
      <c r="I122" s="66" t="s">
        <v>30</v>
      </c>
      <c r="J122" s="66" t="s">
        <v>134</v>
      </c>
      <c r="K122" s="66" t="s">
        <v>30</v>
      </c>
      <c r="L122" s="66" t="s">
        <v>134</v>
      </c>
      <c r="M122" s="66" t="s">
        <v>30</v>
      </c>
      <c r="N122" s="66" t="s">
        <v>134</v>
      </c>
      <c r="O122" s="66" t="s">
        <v>30</v>
      </c>
      <c r="P122" s="66" t="s">
        <v>134</v>
      </c>
      <c r="Q122" s="66" t="s">
        <v>30</v>
      </c>
      <c r="R122" s="66" t="s">
        <v>134</v>
      </c>
      <c r="S122" s="66" t="s">
        <v>30</v>
      </c>
      <c r="T122" s="66" t="s">
        <v>134</v>
      </c>
      <c r="U122" s="66" t="s">
        <v>30</v>
      </c>
      <c r="V122" s="66" t="s">
        <v>134</v>
      </c>
      <c r="W122" s="66" t="s">
        <v>30</v>
      </c>
      <c r="X122" s="66" t="s">
        <v>134</v>
      </c>
      <c r="Y122" s="66" t="s">
        <v>30</v>
      </c>
      <c r="Z122" s="66" t="s">
        <v>134</v>
      </c>
      <c r="AA122" s="66" t="s">
        <v>30</v>
      </c>
      <c r="AB122" s="66" t="s">
        <v>134</v>
      </c>
      <c r="AC122" s="66" t="s">
        <v>30</v>
      </c>
      <c r="AD122" s="66" t="s">
        <v>134</v>
      </c>
      <c r="AE122" s="66" t="s">
        <v>30</v>
      </c>
      <c r="AF122" s="66" t="s">
        <v>134</v>
      </c>
      <c r="AG122" s="66" t="s">
        <v>30</v>
      </c>
      <c r="AH122" s="66" t="s">
        <v>134</v>
      </c>
      <c r="AI122" s="66" t="s">
        <v>30</v>
      </c>
      <c r="AJ122" s="66" t="s">
        <v>134</v>
      </c>
      <c r="AK122" s="66" t="s">
        <v>30</v>
      </c>
      <c r="AL122" s="66" t="s">
        <v>134</v>
      </c>
      <c r="AM122" s="66" t="s">
        <v>30</v>
      </c>
      <c r="AN122" s="66" t="s">
        <v>134</v>
      </c>
      <c r="AO122" s="66" t="s">
        <v>30</v>
      </c>
      <c r="AP122" s="66" t="s">
        <v>134</v>
      </c>
      <c r="AQ122" s="66" t="s">
        <v>30</v>
      </c>
      <c r="AR122" s="66" t="s">
        <v>134</v>
      </c>
      <c r="AS122" s="66" t="s">
        <v>30</v>
      </c>
      <c r="AT122" s="66" t="s">
        <v>134</v>
      </c>
      <c r="AU122" s="66" t="s">
        <v>30</v>
      </c>
      <c r="AV122" s="66" t="s">
        <v>134</v>
      </c>
      <c r="AW122" s="66" t="s">
        <v>30</v>
      </c>
      <c r="AX122" s="66" t="s">
        <v>134</v>
      </c>
      <c r="AY122" s="66" t="s">
        <v>30</v>
      </c>
      <c r="AZ122" s="66" t="s">
        <v>134</v>
      </c>
      <c r="BA122" s="66" t="s">
        <v>30</v>
      </c>
      <c r="BB122" s="66" t="s">
        <v>134</v>
      </c>
      <c r="BC122" s="66" t="s">
        <v>30</v>
      </c>
      <c r="BD122" s="66" t="s">
        <v>134</v>
      </c>
      <c r="BE122" s="66" t="s">
        <v>30</v>
      </c>
      <c r="BF122" s="66" t="s">
        <v>134</v>
      </c>
      <c r="BG122" s="66" t="s">
        <v>30</v>
      </c>
      <c r="BH122" s="66" t="s">
        <v>134</v>
      </c>
      <c r="BI122" s="66" t="s">
        <v>30</v>
      </c>
      <c r="BJ122" s="66" t="s">
        <v>134</v>
      </c>
      <c r="BK122" s="66" t="s">
        <v>30</v>
      </c>
    </row>
    <row r="123" spans="1:63" x14ac:dyDescent="0.3">
      <c r="A123" s="58">
        <v>1</v>
      </c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</row>
    <row r="124" spans="1:63" x14ac:dyDescent="0.3">
      <c r="A124" s="58">
        <v>2</v>
      </c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</row>
    <row r="125" spans="1:63" x14ac:dyDescent="0.3">
      <c r="A125" s="58">
        <v>3</v>
      </c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</row>
    <row r="126" spans="1:63" x14ac:dyDescent="0.3">
      <c r="A126" s="58">
        <v>4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</row>
    <row r="127" spans="1:63" x14ac:dyDescent="0.3">
      <c r="A127" s="58">
        <v>5</v>
      </c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</row>
    <row r="128" spans="1:63" x14ac:dyDescent="0.3">
      <c r="A128" s="58">
        <v>6</v>
      </c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</row>
    <row r="129" spans="1:63" ht="14.4" customHeight="1" x14ac:dyDescent="0.3">
      <c r="A129" s="58">
        <v>7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</row>
    <row r="130" spans="1:63" ht="14.4" customHeight="1" x14ac:dyDescent="0.3">
      <c r="A130" s="58">
        <v>8</v>
      </c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</row>
    <row r="131" spans="1:63" ht="14.4" customHeight="1" x14ac:dyDescent="0.3">
      <c r="A131" s="58">
        <v>9</v>
      </c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</row>
    <row r="132" spans="1:63" x14ac:dyDescent="0.3">
      <c r="A132" s="58">
        <v>10</v>
      </c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</row>
    <row r="133" spans="1:63" s="64" customFormat="1" x14ac:dyDescent="0.3">
      <c r="A133" s="63" t="s">
        <v>134</v>
      </c>
      <c r="B133" s="64">
        <f>SUM(B123:B132)</f>
        <v>0</v>
      </c>
      <c r="D133" s="64">
        <f>SUM(D123:D132)</f>
        <v>0</v>
      </c>
      <c r="F133" s="64">
        <f>SUM(F123:F132)</f>
        <v>0</v>
      </c>
      <c r="H133" s="64">
        <f>SUM(H123:H132)</f>
        <v>0</v>
      </c>
      <c r="J133" s="64">
        <f>SUM(J123:J132)</f>
        <v>0</v>
      </c>
      <c r="L133" s="64">
        <f>SUM(L123:L132)</f>
        <v>0</v>
      </c>
      <c r="N133" s="64">
        <f>SUM(N123:N132)</f>
        <v>0</v>
      </c>
      <c r="P133" s="64">
        <f>SUM(P123:P132)</f>
        <v>0</v>
      </c>
      <c r="R133" s="64">
        <f>SUM(R123:R132)</f>
        <v>0</v>
      </c>
      <c r="T133" s="64">
        <f>SUM(T123:T132)</f>
        <v>0</v>
      </c>
      <c r="V133" s="64">
        <f>SUM(V123:V132)</f>
        <v>0</v>
      </c>
      <c r="X133" s="64">
        <f>SUM(X123:X132)</f>
        <v>0</v>
      </c>
      <c r="Z133" s="64">
        <f>SUM(Z123:Z132)</f>
        <v>0</v>
      </c>
      <c r="AB133" s="64">
        <f>SUM(AB123:AB132)</f>
        <v>0</v>
      </c>
      <c r="AD133" s="64">
        <f>SUM(AD123:AD132)</f>
        <v>0</v>
      </c>
      <c r="AF133" s="64">
        <f>SUM(AF123:AF132)</f>
        <v>0</v>
      </c>
      <c r="AH133" s="64">
        <f>SUM(AH123:AH132)</f>
        <v>0</v>
      </c>
      <c r="AJ133" s="64">
        <f>SUM(AJ123:AJ132)</f>
        <v>0</v>
      </c>
      <c r="AL133" s="64">
        <f>SUM(AL123:AL132)</f>
        <v>0</v>
      </c>
      <c r="AN133" s="64">
        <f>SUM(AN123:AN132)</f>
        <v>0</v>
      </c>
      <c r="AP133" s="64">
        <f>SUM(AP123:AP132)</f>
        <v>0</v>
      </c>
      <c r="AR133" s="64">
        <f>SUM(AR123:AR132)</f>
        <v>0</v>
      </c>
      <c r="AT133" s="64">
        <f>SUM(AT123:AT132)</f>
        <v>0</v>
      </c>
      <c r="AV133" s="64">
        <f>SUM(AV123:AV132)</f>
        <v>0</v>
      </c>
      <c r="AX133" s="64">
        <f>SUM(AX123:AX132)</f>
        <v>0</v>
      </c>
      <c r="AZ133" s="64">
        <f>SUM(AZ123:AZ132)</f>
        <v>0</v>
      </c>
      <c r="BB133" s="64">
        <f>SUM(BB123:BB132)</f>
        <v>0</v>
      </c>
      <c r="BD133" s="64">
        <f>SUM(BD123:BD132)</f>
        <v>0</v>
      </c>
      <c r="BF133" s="64">
        <f>SUM(BF123:BF132)</f>
        <v>0</v>
      </c>
      <c r="BH133" s="64">
        <f>SUM(BH123:BH132)</f>
        <v>0</v>
      </c>
      <c r="BJ133" s="64">
        <f>SUM(BJ123:BJ132)</f>
        <v>0</v>
      </c>
    </row>
    <row r="135" spans="1:63" x14ac:dyDescent="0.3">
      <c r="A135" s="136" t="s">
        <v>162</v>
      </c>
      <c r="B135" s="136"/>
    </row>
    <row r="136" spans="1:63" ht="14.4" customHeight="1" x14ac:dyDescent="0.3">
      <c r="A136" s="129" t="s">
        <v>168</v>
      </c>
      <c r="B136" s="137" t="s">
        <v>117</v>
      </c>
      <c r="C136" s="141"/>
      <c r="D136" s="141"/>
      <c r="E136" s="141"/>
      <c r="F136" s="141"/>
      <c r="G136" s="141"/>
      <c r="H136" s="141"/>
      <c r="I136" s="141"/>
      <c r="J136" s="141"/>
      <c r="K136" s="141"/>
      <c r="L136" s="141" t="s">
        <v>117</v>
      </c>
      <c r="M136" s="141"/>
      <c r="N136" s="141"/>
      <c r="O136" s="141"/>
      <c r="P136" s="141"/>
      <c r="Q136" s="141"/>
      <c r="R136" s="141"/>
      <c r="S136" s="141"/>
      <c r="T136" s="141"/>
      <c r="U136" s="141"/>
      <c r="V136" s="141" t="s">
        <v>117</v>
      </c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61"/>
      <c r="AG136" s="65"/>
      <c r="AH136" s="140" t="s">
        <v>117</v>
      </c>
      <c r="AI136" s="140"/>
      <c r="AJ136" s="140"/>
      <c r="AK136" s="140"/>
      <c r="AL136" s="140"/>
      <c r="AM136" s="140"/>
      <c r="AN136" s="140"/>
      <c r="AO136" s="140"/>
      <c r="AP136" s="140"/>
      <c r="AQ136" s="141" t="s">
        <v>117</v>
      </c>
      <c r="AR136" s="141"/>
      <c r="AS136" s="141"/>
      <c r="AT136" s="141"/>
      <c r="AU136" s="141"/>
      <c r="AV136" s="141"/>
      <c r="AW136" s="141"/>
      <c r="AX136" s="141"/>
      <c r="AY136" s="141"/>
      <c r="AZ136" s="141" t="s">
        <v>117</v>
      </c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38"/>
    </row>
    <row r="137" spans="1:63" x14ac:dyDescent="0.3">
      <c r="A137" s="131"/>
      <c r="B137" s="137">
        <v>1</v>
      </c>
      <c r="C137" s="138"/>
      <c r="D137" s="137">
        <v>2</v>
      </c>
      <c r="E137" s="138"/>
      <c r="F137" s="137">
        <v>3</v>
      </c>
      <c r="G137" s="138"/>
      <c r="H137" s="137">
        <v>4</v>
      </c>
      <c r="I137" s="138"/>
      <c r="J137" s="137">
        <v>5</v>
      </c>
      <c r="K137" s="138"/>
      <c r="L137" s="137">
        <v>6</v>
      </c>
      <c r="M137" s="138"/>
      <c r="N137" s="137">
        <v>7</v>
      </c>
      <c r="O137" s="138"/>
      <c r="P137" s="137">
        <v>8</v>
      </c>
      <c r="Q137" s="138"/>
      <c r="R137" s="137">
        <v>9</v>
      </c>
      <c r="S137" s="138"/>
      <c r="T137" s="137">
        <v>10</v>
      </c>
      <c r="U137" s="138"/>
      <c r="V137" s="137">
        <v>11</v>
      </c>
      <c r="W137" s="138"/>
      <c r="X137" s="137">
        <v>12</v>
      </c>
      <c r="Y137" s="138"/>
      <c r="Z137" s="137">
        <v>13</v>
      </c>
      <c r="AA137" s="138"/>
      <c r="AB137" s="137">
        <v>14</v>
      </c>
      <c r="AC137" s="138"/>
      <c r="AD137" s="137">
        <v>15</v>
      </c>
      <c r="AE137" s="138"/>
      <c r="AF137" s="137">
        <v>16</v>
      </c>
      <c r="AG137" s="138"/>
      <c r="AH137" s="137">
        <v>17</v>
      </c>
      <c r="AI137" s="138"/>
      <c r="AJ137" s="137">
        <v>18</v>
      </c>
      <c r="AK137" s="138"/>
      <c r="AL137" s="137">
        <v>19</v>
      </c>
      <c r="AM137" s="138"/>
      <c r="AN137" s="137">
        <v>20</v>
      </c>
      <c r="AO137" s="138"/>
      <c r="AP137" s="137">
        <v>21</v>
      </c>
      <c r="AQ137" s="138"/>
      <c r="AR137" s="137">
        <v>22</v>
      </c>
      <c r="AS137" s="138"/>
      <c r="AT137" s="137">
        <v>23</v>
      </c>
      <c r="AU137" s="138"/>
      <c r="AV137" s="137">
        <v>24</v>
      </c>
      <c r="AW137" s="138"/>
      <c r="AX137" s="137">
        <v>25</v>
      </c>
      <c r="AY137" s="138"/>
      <c r="AZ137" s="137">
        <v>26</v>
      </c>
      <c r="BA137" s="138"/>
      <c r="BB137" s="137">
        <v>27</v>
      </c>
      <c r="BC137" s="138"/>
      <c r="BD137" s="137">
        <v>28</v>
      </c>
      <c r="BE137" s="138"/>
      <c r="BF137" s="137">
        <v>29</v>
      </c>
      <c r="BG137" s="138"/>
      <c r="BH137" s="137">
        <v>30</v>
      </c>
      <c r="BI137" s="138"/>
      <c r="BJ137" s="137">
        <v>31</v>
      </c>
      <c r="BK137" s="138"/>
    </row>
    <row r="138" spans="1:63" s="67" customFormat="1" x14ac:dyDescent="0.3">
      <c r="A138" s="130"/>
      <c r="B138" s="66" t="s">
        <v>134</v>
      </c>
      <c r="C138" s="66" t="s">
        <v>30</v>
      </c>
      <c r="D138" s="66" t="s">
        <v>134</v>
      </c>
      <c r="E138" s="66" t="s">
        <v>30</v>
      </c>
      <c r="F138" s="66" t="s">
        <v>134</v>
      </c>
      <c r="G138" s="66" t="s">
        <v>30</v>
      </c>
      <c r="H138" s="66" t="s">
        <v>134</v>
      </c>
      <c r="I138" s="66" t="s">
        <v>30</v>
      </c>
      <c r="J138" s="66" t="s">
        <v>134</v>
      </c>
      <c r="K138" s="66" t="s">
        <v>30</v>
      </c>
      <c r="L138" s="66" t="s">
        <v>134</v>
      </c>
      <c r="M138" s="66" t="s">
        <v>30</v>
      </c>
      <c r="N138" s="66" t="s">
        <v>134</v>
      </c>
      <c r="O138" s="66" t="s">
        <v>30</v>
      </c>
      <c r="P138" s="66" t="s">
        <v>134</v>
      </c>
      <c r="Q138" s="66" t="s">
        <v>30</v>
      </c>
      <c r="R138" s="66" t="s">
        <v>134</v>
      </c>
      <c r="S138" s="66" t="s">
        <v>30</v>
      </c>
      <c r="T138" s="66" t="s">
        <v>134</v>
      </c>
      <c r="U138" s="66" t="s">
        <v>30</v>
      </c>
      <c r="V138" s="66" t="s">
        <v>134</v>
      </c>
      <c r="W138" s="66" t="s">
        <v>30</v>
      </c>
      <c r="X138" s="66" t="s">
        <v>134</v>
      </c>
      <c r="Y138" s="66" t="s">
        <v>30</v>
      </c>
      <c r="Z138" s="66" t="s">
        <v>134</v>
      </c>
      <c r="AA138" s="66" t="s">
        <v>30</v>
      </c>
      <c r="AB138" s="66" t="s">
        <v>134</v>
      </c>
      <c r="AC138" s="66" t="s">
        <v>30</v>
      </c>
      <c r="AD138" s="66" t="s">
        <v>134</v>
      </c>
      <c r="AE138" s="66" t="s">
        <v>30</v>
      </c>
      <c r="AF138" s="66" t="s">
        <v>134</v>
      </c>
      <c r="AG138" s="66" t="s">
        <v>30</v>
      </c>
      <c r="AH138" s="66" t="s">
        <v>134</v>
      </c>
      <c r="AI138" s="66" t="s">
        <v>30</v>
      </c>
      <c r="AJ138" s="66" t="s">
        <v>134</v>
      </c>
      <c r="AK138" s="66" t="s">
        <v>30</v>
      </c>
      <c r="AL138" s="66" t="s">
        <v>134</v>
      </c>
      <c r="AM138" s="66" t="s">
        <v>30</v>
      </c>
      <c r="AN138" s="66" t="s">
        <v>134</v>
      </c>
      <c r="AO138" s="66" t="s">
        <v>30</v>
      </c>
      <c r="AP138" s="66" t="s">
        <v>134</v>
      </c>
      <c r="AQ138" s="66" t="s">
        <v>30</v>
      </c>
      <c r="AR138" s="66" t="s">
        <v>134</v>
      </c>
      <c r="AS138" s="66" t="s">
        <v>30</v>
      </c>
      <c r="AT138" s="66" t="s">
        <v>134</v>
      </c>
      <c r="AU138" s="66" t="s">
        <v>30</v>
      </c>
      <c r="AV138" s="66" t="s">
        <v>134</v>
      </c>
      <c r="AW138" s="66" t="s">
        <v>30</v>
      </c>
      <c r="AX138" s="66" t="s">
        <v>134</v>
      </c>
      <c r="AY138" s="66" t="s">
        <v>30</v>
      </c>
      <c r="AZ138" s="66" t="s">
        <v>134</v>
      </c>
      <c r="BA138" s="66" t="s">
        <v>30</v>
      </c>
      <c r="BB138" s="66" t="s">
        <v>134</v>
      </c>
      <c r="BC138" s="66" t="s">
        <v>30</v>
      </c>
      <c r="BD138" s="66" t="s">
        <v>134</v>
      </c>
      <c r="BE138" s="66" t="s">
        <v>30</v>
      </c>
      <c r="BF138" s="66" t="s">
        <v>134</v>
      </c>
      <c r="BG138" s="66" t="s">
        <v>30</v>
      </c>
      <c r="BH138" s="66" t="s">
        <v>134</v>
      </c>
      <c r="BI138" s="66" t="s">
        <v>30</v>
      </c>
      <c r="BJ138" s="66" t="s">
        <v>134</v>
      </c>
      <c r="BK138" s="66" t="s">
        <v>30</v>
      </c>
    </row>
    <row r="139" spans="1:63" x14ac:dyDescent="0.3">
      <c r="A139" s="58">
        <v>1</v>
      </c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</row>
    <row r="140" spans="1:63" x14ac:dyDescent="0.3">
      <c r="A140" s="58">
        <v>2</v>
      </c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</row>
    <row r="141" spans="1:63" x14ac:dyDescent="0.3">
      <c r="A141" s="58">
        <v>3</v>
      </c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</row>
    <row r="142" spans="1:63" x14ac:dyDescent="0.3">
      <c r="A142" s="58">
        <v>4</v>
      </c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</row>
    <row r="143" spans="1:63" x14ac:dyDescent="0.3">
      <c r="A143" s="58">
        <v>5</v>
      </c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</row>
    <row r="144" spans="1:63" x14ac:dyDescent="0.3">
      <c r="A144" s="58">
        <v>6</v>
      </c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</row>
    <row r="145" spans="1:63" ht="14.4" customHeight="1" x14ac:dyDescent="0.3">
      <c r="A145" s="58">
        <v>7</v>
      </c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</row>
    <row r="146" spans="1:63" ht="14.4" customHeight="1" x14ac:dyDescent="0.3">
      <c r="A146" s="58">
        <v>8</v>
      </c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</row>
    <row r="147" spans="1:63" ht="14.4" customHeight="1" x14ac:dyDescent="0.3">
      <c r="A147" s="58">
        <v>9</v>
      </c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</row>
    <row r="148" spans="1:63" x14ac:dyDescent="0.3">
      <c r="A148" s="58">
        <v>10</v>
      </c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</row>
    <row r="149" spans="1:63" s="64" customFormat="1" x14ac:dyDescent="0.3">
      <c r="A149" s="63" t="s">
        <v>134</v>
      </c>
      <c r="B149" s="64">
        <f>SUM(B139:B148)</f>
        <v>0</v>
      </c>
      <c r="D149" s="64">
        <f>SUM(D139:D148)</f>
        <v>0</v>
      </c>
      <c r="F149" s="64">
        <f>SUM(F139:F148)</f>
        <v>0</v>
      </c>
      <c r="H149" s="64">
        <f>SUM(H139:H148)</f>
        <v>0</v>
      </c>
      <c r="J149" s="64">
        <f>SUM(J139:J148)</f>
        <v>0</v>
      </c>
      <c r="L149" s="64">
        <f>SUM(L139:L148)</f>
        <v>0</v>
      </c>
      <c r="N149" s="64">
        <f>SUM(N139:N148)</f>
        <v>0</v>
      </c>
      <c r="P149" s="64">
        <f>SUM(P139:P148)</f>
        <v>0</v>
      </c>
      <c r="R149" s="64">
        <f>SUM(R139:R148)</f>
        <v>0</v>
      </c>
      <c r="T149" s="64">
        <f>SUM(T139:T148)</f>
        <v>0</v>
      </c>
      <c r="V149" s="64">
        <f>SUM(V139:V148)</f>
        <v>0</v>
      </c>
      <c r="X149" s="64">
        <f>SUM(X139:X148)</f>
        <v>0</v>
      </c>
      <c r="Z149" s="64">
        <f>SUM(Z139:Z148)</f>
        <v>0</v>
      </c>
      <c r="AB149" s="64">
        <f>SUM(AB139:AB148)</f>
        <v>0</v>
      </c>
      <c r="AD149" s="64">
        <f>SUM(AD139:AD148)</f>
        <v>0</v>
      </c>
      <c r="AF149" s="64">
        <f>SUM(AF139:AF148)</f>
        <v>0</v>
      </c>
      <c r="AH149" s="64">
        <f>SUM(AH139:AH148)</f>
        <v>0</v>
      </c>
      <c r="AJ149" s="64">
        <f>SUM(AJ139:AJ148)</f>
        <v>0</v>
      </c>
      <c r="AL149" s="64">
        <f>SUM(AL139:AL148)</f>
        <v>0</v>
      </c>
      <c r="AN149" s="64">
        <f>SUM(AN139:AN148)</f>
        <v>0</v>
      </c>
      <c r="AP149" s="64">
        <f>SUM(AP139:AP148)</f>
        <v>0</v>
      </c>
      <c r="AR149" s="64">
        <f>SUM(AR139:AR148)</f>
        <v>0</v>
      </c>
      <c r="AT149" s="64">
        <f>SUM(AT139:AT148)</f>
        <v>0</v>
      </c>
      <c r="AV149" s="64">
        <f>SUM(AV139:AV148)</f>
        <v>0</v>
      </c>
      <c r="AX149" s="64">
        <f>SUM(AX139:AX148)</f>
        <v>0</v>
      </c>
      <c r="AZ149" s="64">
        <f>SUM(AZ139:AZ148)</f>
        <v>0</v>
      </c>
      <c r="BB149" s="64">
        <f>SUM(BB139:BB148)</f>
        <v>0</v>
      </c>
      <c r="BD149" s="64">
        <f>SUM(BD139:BD148)</f>
        <v>0</v>
      </c>
      <c r="BF149" s="64">
        <f>SUM(BF139:BF148)</f>
        <v>0</v>
      </c>
      <c r="BH149" s="64">
        <f>SUM(BH139:BH148)</f>
        <v>0</v>
      </c>
      <c r="BJ149" s="64">
        <f>SUM(BJ139:BJ148)</f>
        <v>0</v>
      </c>
    </row>
    <row r="152" spans="1:63" x14ac:dyDescent="0.3">
      <c r="A152" s="136" t="s">
        <v>163</v>
      </c>
      <c r="B152" s="136"/>
    </row>
    <row r="153" spans="1:63" ht="14.4" customHeight="1" x14ac:dyDescent="0.3">
      <c r="A153" s="129" t="s">
        <v>168</v>
      </c>
      <c r="B153" s="137" t="s">
        <v>118</v>
      </c>
      <c r="C153" s="141"/>
      <c r="D153" s="141"/>
      <c r="E153" s="141"/>
      <c r="F153" s="141"/>
      <c r="G153" s="141"/>
      <c r="H153" s="141"/>
      <c r="I153" s="141"/>
      <c r="J153" s="141"/>
      <c r="K153" s="141"/>
      <c r="L153" s="141" t="s">
        <v>118</v>
      </c>
      <c r="M153" s="141"/>
      <c r="N153" s="141"/>
      <c r="O153" s="141"/>
      <c r="P153" s="141"/>
      <c r="Q153" s="141"/>
      <c r="R153" s="141"/>
      <c r="S153" s="141"/>
      <c r="T153" s="141"/>
      <c r="U153" s="141"/>
      <c r="V153" s="141" t="s">
        <v>118</v>
      </c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61"/>
      <c r="AG153" s="65"/>
      <c r="AH153" s="140" t="s">
        <v>118</v>
      </c>
      <c r="AI153" s="140"/>
      <c r="AJ153" s="140"/>
      <c r="AK153" s="140"/>
      <c r="AL153" s="140"/>
      <c r="AM153" s="140"/>
      <c r="AN153" s="140"/>
      <c r="AO153" s="140"/>
      <c r="AP153" s="140"/>
      <c r="AQ153" s="141" t="s">
        <v>118</v>
      </c>
      <c r="AR153" s="141"/>
      <c r="AS153" s="141"/>
      <c r="AT153" s="141"/>
      <c r="AU153" s="141"/>
      <c r="AV153" s="141"/>
      <c r="AW153" s="141"/>
      <c r="AX153" s="141"/>
      <c r="AY153" s="141"/>
      <c r="AZ153" s="141" t="s">
        <v>118</v>
      </c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38"/>
    </row>
    <row r="154" spans="1:63" x14ac:dyDescent="0.3">
      <c r="A154" s="131"/>
      <c r="B154" s="137">
        <v>1</v>
      </c>
      <c r="C154" s="138"/>
      <c r="D154" s="137">
        <v>2</v>
      </c>
      <c r="E154" s="138"/>
      <c r="F154" s="137">
        <v>3</v>
      </c>
      <c r="G154" s="138"/>
      <c r="H154" s="137">
        <v>4</v>
      </c>
      <c r="I154" s="138"/>
      <c r="J154" s="137">
        <v>5</v>
      </c>
      <c r="K154" s="138"/>
      <c r="L154" s="137">
        <v>6</v>
      </c>
      <c r="M154" s="138"/>
      <c r="N154" s="137">
        <v>7</v>
      </c>
      <c r="O154" s="138"/>
      <c r="P154" s="137">
        <v>8</v>
      </c>
      <c r="Q154" s="138"/>
      <c r="R154" s="137">
        <v>9</v>
      </c>
      <c r="S154" s="138"/>
      <c r="T154" s="137">
        <v>10</v>
      </c>
      <c r="U154" s="138"/>
      <c r="V154" s="137">
        <v>11</v>
      </c>
      <c r="W154" s="138"/>
      <c r="X154" s="137">
        <v>12</v>
      </c>
      <c r="Y154" s="138"/>
      <c r="Z154" s="137">
        <v>13</v>
      </c>
      <c r="AA154" s="138"/>
      <c r="AB154" s="137">
        <v>14</v>
      </c>
      <c r="AC154" s="138"/>
      <c r="AD154" s="137">
        <v>15</v>
      </c>
      <c r="AE154" s="138"/>
      <c r="AF154" s="137">
        <v>16</v>
      </c>
      <c r="AG154" s="138"/>
      <c r="AH154" s="137">
        <v>17</v>
      </c>
      <c r="AI154" s="138"/>
      <c r="AJ154" s="137">
        <v>18</v>
      </c>
      <c r="AK154" s="138"/>
      <c r="AL154" s="137">
        <v>19</v>
      </c>
      <c r="AM154" s="138"/>
      <c r="AN154" s="137">
        <v>20</v>
      </c>
      <c r="AO154" s="138"/>
      <c r="AP154" s="137">
        <v>21</v>
      </c>
      <c r="AQ154" s="138"/>
      <c r="AR154" s="137">
        <v>22</v>
      </c>
      <c r="AS154" s="138"/>
      <c r="AT154" s="137">
        <v>23</v>
      </c>
      <c r="AU154" s="138"/>
      <c r="AV154" s="137">
        <v>24</v>
      </c>
      <c r="AW154" s="138"/>
      <c r="AX154" s="137">
        <v>25</v>
      </c>
      <c r="AY154" s="138"/>
      <c r="AZ154" s="137">
        <v>26</v>
      </c>
      <c r="BA154" s="138"/>
      <c r="BB154" s="137">
        <v>27</v>
      </c>
      <c r="BC154" s="138"/>
      <c r="BD154" s="137">
        <v>28</v>
      </c>
      <c r="BE154" s="138"/>
      <c r="BF154" s="137">
        <v>29</v>
      </c>
      <c r="BG154" s="138"/>
      <c r="BH154" s="137">
        <v>30</v>
      </c>
      <c r="BI154" s="138"/>
      <c r="BJ154" s="137">
        <v>31</v>
      </c>
      <c r="BK154" s="138"/>
    </row>
    <row r="155" spans="1:63" s="67" customFormat="1" x14ac:dyDescent="0.3">
      <c r="A155" s="130"/>
      <c r="B155" s="66" t="s">
        <v>134</v>
      </c>
      <c r="C155" s="66" t="s">
        <v>30</v>
      </c>
      <c r="D155" s="66" t="s">
        <v>134</v>
      </c>
      <c r="E155" s="66" t="s">
        <v>30</v>
      </c>
      <c r="F155" s="66" t="s">
        <v>134</v>
      </c>
      <c r="G155" s="66" t="s">
        <v>30</v>
      </c>
      <c r="H155" s="66" t="s">
        <v>134</v>
      </c>
      <c r="I155" s="66" t="s">
        <v>30</v>
      </c>
      <c r="J155" s="66" t="s">
        <v>134</v>
      </c>
      <c r="K155" s="66" t="s">
        <v>30</v>
      </c>
      <c r="L155" s="66" t="s">
        <v>134</v>
      </c>
      <c r="M155" s="66" t="s">
        <v>30</v>
      </c>
      <c r="N155" s="66" t="s">
        <v>134</v>
      </c>
      <c r="O155" s="66" t="s">
        <v>30</v>
      </c>
      <c r="P155" s="66" t="s">
        <v>134</v>
      </c>
      <c r="Q155" s="66" t="s">
        <v>30</v>
      </c>
      <c r="R155" s="66" t="s">
        <v>134</v>
      </c>
      <c r="S155" s="66" t="s">
        <v>30</v>
      </c>
      <c r="T155" s="66" t="s">
        <v>134</v>
      </c>
      <c r="U155" s="66" t="s">
        <v>30</v>
      </c>
      <c r="V155" s="66" t="s">
        <v>134</v>
      </c>
      <c r="W155" s="66" t="s">
        <v>30</v>
      </c>
      <c r="X155" s="66" t="s">
        <v>134</v>
      </c>
      <c r="Y155" s="66" t="s">
        <v>30</v>
      </c>
      <c r="Z155" s="66" t="s">
        <v>134</v>
      </c>
      <c r="AA155" s="66" t="s">
        <v>30</v>
      </c>
      <c r="AB155" s="66" t="s">
        <v>134</v>
      </c>
      <c r="AC155" s="66" t="s">
        <v>30</v>
      </c>
      <c r="AD155" s="66" t="s">
        <v>134</v>
      </c>
      <c r="AE155" s="66" t="s">
        <v>30</v>
      </c>
      <c r="AF155" s="66" t="s">
        <v>134</v>
      </c>
      <c r="AG155" s="66" t="s">
        <v>30</v>
      </c>
      <c r="AH155" s="66" t="s">
        <v>134</v>
      </c>
      <c r="AI155" s="66" t="s">
        <v>30</v>
      </c>
      <c r="AJ155" s="66" t="s">
        <v>134</v>
      </c>
      <c r="AK155" s="66" t="s">
        <v>30</v>
      </c>
      <c r="AL155" s="66" t="s">
        <v>134</v>
      </c>
      <c r="AM155" s="66" t="s">
        <v>30</v>
      </c>
      <c r="AN155" s="66" t="s">
        <v>134</v>
      </c>
      <c r="AO155" s="66" t="s">
        <v>30</v>
      </c>
      <c r="AP155" s="66" t="s">
        <v>134</v>
      </c>
      <c r="AQ155" s="66" t="s">
        <v>30</v>
      </c>
      <c r="AR155" s="66" t="s">
        <v>134</v>
      </c>
      <c r="AS155" s="66" t="s">
        <v>30</v>
      </c>
      <c r="AT155" s="66" t="s">
        <v>134</v>
      </c>
      <c r="AU155" s="66" t="s">
        <v>30</v>
      </c>
      <c r="AV155" s="66" t="s">
        <v>134</v>
      </c>
      <c r="AW155" s="66" t="s">
        <v>30</v>
      </c>
      <c r="AX155" s="66" t="s">
        <v>134</v>
      </c>
      <c r="AY155" s="66" t="s">
        <v>30</v>
      </c>
      <c r="AZ155" s="66" t="s">
        <v>134</v>
      </c>
      <c r="BA155" s="66" t="s">
        <v>30</v>
      </c>
      <c r="BB155" s="66" t="s">
        <v>134</v>
      </c>
      <c r="BC155" s="66" t="s">
        <v>30</v>
      </c>
      <c r="BD155" s="66" t="s">
        <v>134</v>
      </c>
      <c r="BE155" s="66" t="s">
        <v>30</v>
      </c>
      <c r="BF155" s="66" t="s">
        <v>134</v>
      </c>
      <c r="BG155" s="66" t="s">
        <v>30</v>
      </c>
      <c r="BH155" s="66" t="s">
        <v>134</v>
      </c>
      <c r="BI155" s="66" t="s">
        <v>30</v>
      </c>
      <c r="BJ155" s="66" t="s">
        <v>134</v>
      </c>
      <c r="BK155" s="66" t="s">
        <v>30</v>
      </c>
    </row>
    <row r="156" spans="1:63" x14ac:dyDescent="0.3">
      <c r="A156" s="58">
        <v>1</v>
      </c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</row>
    <row r="157" spans="1:63" x14ac:dyDescent="0.3">
      <c r="A157" s="58">
        <v>2</v>
      </c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</row>
    <row r="158" spans="1:63" x14ac:dyDescent="0.3">
      <c r="A158" s="58">
        <v>3</v>
      </c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</row>
    <row r="159" spans="1:63" x14ac:dyDescent="0.3">
      <c r="A159" s="58">
        <v>4</v>
      </c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</row>
    <row r="160" spans="1:63" x14ac:dyDescent="0.3">
      <c r="A160" s="58">
        <v>5</v>
      </c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</row>
    <row r="161" spans="1:63" x14ac:dyDescent="0.3">
      <c r="A161" s="58">
        <v>6</v>
      </c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</row>
    <row r="162" spans="1:63" ht="14.4" customHeight="1" x14ac:dyDescent="0.3">
      <c r="A162" s="58">
        <v>7</v>
      </c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</row>
    <row r="163" spans="1:63" ht="14.4" customHeight="1" x14ac:dyDescent="0.3">
      <c r="A163" s="58">
        <v>8</v>
      </c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</row>
    <row r="164" spans="1:63" ht="14.4" customHeight="1" x14ac:dyDescent="0.3">
      <c r="A164" s="58">
        <v>9</v>
      </c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</row>
    <row r="165" spans="1:63" x14ac:dyDescent="0.3">
      <c r="A165" s="58">
        <v>10</v>
      </c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</row>
    <row r="166" spans="1:63" s="64" customFormat="1" x14ac:dyDescent="0.3">
      <c r="A166" s="63" t="s">
        <v>134</v>
      </c>
      <c r="B166" s="64">
        <f>SUM(B156:B165)</f>
        <v>0</v>
      </c>
      <c r="D166" s="64">
        <f>SUM(D156:D165)</f>
        <v>0</v>
      </c>
      <c r="F166" s="64">
        <f>SUM(F156:F165)</f>
        <v>0</v>
      </c>
      <c r="H166" s="64">
        <f>SUM(H156:H165)</f>
        <v>0</v>
      </c>
      <c r="J166" s="64">
        <f>SUM(J156:J165)</f>
        <v>0</v>
      </c>
      <c r="L166" s="64">
        <f>SUM(L156:L165)</f>
        <v>0</v>
      </c>
      <c r="N166" s="64">
        <f>SUM(N156:N165)</f>
        <v>0</v>
      </c>
      <c r="P166" s="64">
        <f>SUM(P156:P165)</f>
        <v>0</v>
      </c>
      <c r="R166" s="64">
        <f>SUM(R156:R165)</f>
        <v>0</v>
      </c>
      <c r="T166" s="64">
        <f>SUM(T156:T165)</f>
        <v>0</v>
      </c>
      <c r="V166" s="64">
        <f>SUM(V156:V165)</f>
        <v>0</v>
      </c>
      <c r="X166" s="64">
        <f>SUM(X156:X165)</f>
        <v>0</v>
      </c>
      <c r="Z166" s="64">
        <f>SUM(Z156:Z165)</f>
        <v>0</v>
      </c>
      <c r="AB166" s="64">
        <f>SUM(AB156:AB165)</f>
        <v>0</v>
      </c>
      <c r="AD166" s="64">
        <f>SUM(AD156:AD165)</f>
        <v>0</v>
      </c>
      <c r="AF166" s="64">
        <f>SUM(AF156:AF165)</f>
        <v>0</v>
      </c>
      <c r="AH166" s="64">
        <f>SUM(AH156:AH165)</f>
        <v>0</v>
      </c>
      <c r="AJ166" s="64">
        <f>SUM(AJ156:AJ165)</f>
        <v>0</v>
      </c>
      <c r="AL166" s="64">
        <f>SUM(AL156:AL165)</f>
        <v>0</v>
      </c>
      <c r="AN166" s="64">
        <f>SUM(AN156:AN165)</f>
        <v>0</v>
      </c>
      <c r="AP166" s="64">
        <f>SUM(AP156:AP165)</f>
        <v>0</v>
      </c>
      <c r="AR166" s="64">
        <f>SUM(AR156:AR165)</f>
        <v>0</v>
      </c>
      <c r="AT166" s="64">
        <f>SUM(AT156:AT165)</f>
        <v>0</v>
      </c>
      <c r="AV166" s="64">
        <f>SUM(AV156:AV165)</f>
        <v>0</v>
      </c>
      <c r="AX166" s="64">
        <f>SUM(AX156:AX165)</f>
        <v>0</v>
      </c>
      <c r="AZ166" s="64">
        <f>SUM(AZ156:AZ165)</f>
        <v>0</v>
      </c>
      <c r="BB166" s="64">
        <f>SUM(BB156:BB165)</f>
        <v>0</v>
      </c>
      <c r="BD166" s="64">
        <f>SUM(BD156:BD165)</f>
        <v>0</v>
      </c>
      <c r="BF166" s="64">
        <f>SUM(BF156:BF165)</f>
        <v>0</v>
      </c>
      <c r="BH166" s="64">
        <f>SUM(BH156:BH165)</f>
        <v>0</v>
      </c>
      <c r="BJ166" s="64">
        <f>SUM(BJ156:BJ165)</f>
        <v>0</v>
      </c>
    </row>
    <row r="169" spans="1:63" x14ac:dyDescent="0.3">
      <c r="A169" s="136" t="s">
        <v>164</v>
      </c>
      <c r="B169" s="136"/>
    </row>
    <row r="170" spans="1:63" ht="14.4" customHeight="1" x14ac:dyDescent="0.3">
      <c r="A170" s="129" t="s">
        <v>168</v>
      </c>
      <c r="B170" s="137" t="s">
        <v>119</v>
      </c>
      <c r="C170" s="141"/>
      <c r="D170" s="141"/>
      <c r="E170" s="141"/>
      <c r="F170" s="141"/>
      <c r="G170" s="141"/>
      <c r="H170" s="141"/>
      <c r="I170" s="141"/>
      <c r="J170" s="141"/>
      <c r="K170" s="141"/>
      <c r="L170" s="141" t="s">
        <v>119</v>
      </c>
      <c r="M170" s="141"/>
      <c r="N170" s="141"/>
      <c r="O170" s="141"/>
      <c r="P170" s="141"/>
      <c r="Q170" s="141"/>
      <c r="R170" s="141"/>
      <c r="S170" s="141"/>
      <c r="T170" s="141"/>
      <c r="U170" s="141"/>
      <c r="V170" s="141" t="s">
        <v>119</v>
      </c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61"/>
      <c r="AG170" s="139" t="s">
        <v>119</v>
      </c>
      <c r="AH170" s="140"/>
      <c r="AI170" s="140"/>
      <c r="AJ170" s="140"/>
      <c r="AK170" s="140"/>
      <c r="AL170" s="140"/>
      <c r="AM170" s="140"/>
      <c r="AN170" s="140"/>
      <c r="AO170" s="65"/>
      <c r="AP170" s="60"/>
      <c r="AQ170" s="141" t="s">
        <v>119</v>
      </c>
      <c r="AR170" s="141"/>
      <c r="AS170" s="141"/>
      <c r="AT170" s="141"/>
      <c r="AU170" s="141"/>
      <c r="AV170" s="141"/>
      <c r="AW170" s="141"/>
      <c r="AX170" s="141"/>
      <c r="AY170" s="141"/>
      <c r="AZ170" s="141" t="s">
        <v>119</v>
      </c>
      <c r="BA170" s="141"/>
      <c r="BB170" s="141"/>
      <c r="BC170" s="141"/>
      <c r="BD170" s="141"/>
      <c r="BE170" s="141"/>
      <c r="BF170" s="141"/>
      <c r="BG170" s="141"/>
      <c r="BH170" s="141"/>
      <c r="BI170" s="141"/>
      <c r="BJ170" s="141"/>
      <c r="BK170" s="138"/>
    </row>
    <row r="171" spans="1:63" x14ac:dyDescent="0.3">
      <c r="A171" s="131"/>
      <c r="B171" s="137">
        <v>1</v>
      </c>
      <c r="C171" s="138"/>
      <c r="D171" s="137">
        <v>2</v>
      </c>
      <c r="E171" s="138"/>
      <c r="F171" s="137">
        <v>3</v>
      </c>
      <c r="G171" s="138"/>
      <c r="H171" s="137">
        <v>4</v>
      </c>
      <c r="I171" s="138"/>
      <c r="J171" s="137">
        <v>5</v>
      </c>
      <c r="K171" s="138"/>
      <c r="L171" s="137">
        <v>6</v>
      </c>
      <c r="M171" s="138"/>
      <c r="N171" s="137">
        <v>7</v>
      </c>
      <c r="O171" s="138"/>
      <c r="P171" s="137">
        <v>8</v>
      </c>
      <c r="Q171" s="138"/>
      <c r="R171" s="137">
        <v>9</v>
      </c>
      <c r="S171" s="138"/>
      <c r="T171" s="137">
        <v>10</v>
      </c>
      <c r="U171" s="138"/>
      <c r="V171" s="137">
        <v>11</v>
      </c>
      <c r="W171" s="138"/>
      <c r="X171" s="137">
        <v>12</v>
      </c>
      <c r="Y171" s="138"/>
      <c r="Z171" s="137">
        <v>13</v>
      </c>
      <c r="AA171" s="138"/>
      <c r="AB171" s="137">
        <v>14</v>
      </c>
      <c r="AC171" s="138"/>
      <c r="AD171" s="137">
        <v>15</v>
      </c>
      <c r="AE171" s="138"/>
      <c r="AF171" s="137">
        <v>16</v>
      </c>
      <c r="AG171" s="138"/>
      <c r="AH171" s="137">
        <v>17</v>
      </c>
      <c r="AI171" s="138"/>
      <c r="AJ171" s="137">
        <v>18</v>
      </c>
      <c r="AK171" s="138"/>
      <c r="AL171" s="137">
        <v>19</v>
      </c>
      <c r="AM171" s="138"/>
      <c r="AN171" s="137">
        <v>20</v>
      </c>
      <c r="AO171" s="138"/>
      <c r="AP171" s="137">
        <v>21</v>
      </c>
      <c r="AQ171" s="138"/>
      <c r="AR171" s="137">
        <v>22</v>
      </c>
      <c r="AS171" s="138"/>
      <c r="AT171" s="137">
        <v>23</v>
      </c>
      <c r="AU171" s="138"/>
      <c r="AV171" s="137">
        <v>24</v>
      </c>
      <c r="AW171" s="138"/>
      <c r="AX171" s="137">
        <v>25</v>
      </c>
      <c r="AY171" s="138"/>
      <c r="AZ171" s="137">
        <v>26</v>
      </c>
      <c r="BA171" s="138"/>
      <c r="BB171" s="137">
        <v>27</v>
      </c>
      <c r="BC171" s="138"/>
      <c r="BD171" s="137">
        <v>28</v>
      </c>
      <c r="BE171" s="138"/>
      <c r="BF171" s="137">
        <v>29</v>
      </c>
      <c r="BG171" s="138"/>
      <c r="BH171" s="137">
        <v>30</v>
      </c>
      <c r="BI171" s="138"/>
      <c r="BJ171" s="137">
        <v>31</v>
      </c>
      <c r="BK171" s="138"/>
    </row>
    <row r="172" spans="1:63" s="67" customFormat="1" x14ac:dyDescent="0.3">
      <c r="A172" s="130"/>
      <c r="B172" s="66" t="s">
        <v>134</v>
      </c>
      <c r="C172" s="66" t="s">
        <v>30</v>
      </c>
      <c r="D172" s="66" t="s">
        <v>134</v>
      </c>
      <c r="E172" s="66" t="s">
        <v>30</v>
      </c>
      <c r="F172" s="66" t="s">
        <v>134</v>
      </c>
      <c r="G172" s="66" t="s">
        <v>30</v>
      </c>
      <c r="H172" s="66" t="s">
        <v>134</v>
      </c>
      <c r="I172" s="66" t="s">
        <v>30</v>
      </c>
      <c r="J172" s="66" t="s">
        <v>134</v>
      </c>
      <c r="K172" s="66" t="s">
        <v>30</v>
      </c>
      <c r="L172" s="66" t="s">
        <v>134</v>
      </c>
      <c r="M172" s="66" t="s">
        <v>30</v>
      </c>
      <c r="N172" s="66" t="s">
        <v>134</v>
      </c>
      <c r="O172" s="66" t="s">
        <v>30</v>
      </c>
      <c r="P172" s="66" t="s">
        <v>134</v>
      </c>
      <c r="Q172" s="66" t="s">
        <v>30</v>
      </c>
      <c r="R172" s="66" t="s">
        <v>134</v>
      </c>
      <c r="S172" s="66" t="s">
        <v>30</v>
      </c>
      <c r="T172" s="66" t="s">
        <v>134</v>
      </c>
      <c r="U172" s="66" t="s">
        <v>30</v>
      </c>
      <c r="V172" s="66" t="s">
        <v>134</v>
      </c>
      <c r="W172" s="66" t="s">
        <v>30</v>
      </c>
      <c r="X172" s="66" t="s">
        <v>134</v>
      </c>
      <c r="Y172" s="66" t="s">
        <v>30</v>
      </c>
      <c r="Z172" s="66" t="s">
        <v>134</v>
      </c>
      <c r="AA172" s="66" t="s">
        <v>30</v>
      </c>
      <c r="AB172" s="66" t="s">
        <v>134</v>
      </c>
      <c r="AC172" s="66" t="s">
        <v>30</v>
      </c>
      <c r="AD172" s="66" t="s">
        <v>134</v>
      </c>
      <c r="AE172" s="66" t="s">
        <v>30</v>
      </c>
      <c r="AF172" s="66" t="s">
        <v>134</v>
      </c>
      <c r="AG172" s="66" t="s">
        <v>30</v>
      </c>
      <c r="AH172" s="66" t="s">
        <v>134</v>
      </c>
      <c r="AI172" s="66" t="s">
        <v>30</v>
      </c>
      <c r="AJ172" s="66" t="s">
        <v>134</v>
      </c>
      <c r="AK172" s="66" t="s">
        <v>30</v>
      </c>
      <c r="AL172" s="66" t="s">
        <v>134</v>
      </c>
      <c r="AM172" s="66" t="s">
        <v>30</v>
      </c>
      <c r="AN172" s="66" t="s">
        <v>134</v>
      </c>
      <c r="AO172" s="66" t="s">
        <v>30</v>
      </c>
      <c r="AP172" s="66" t="s">
        <v>134</v>
      </c>
      <c r="AQ172" s="66" t="s">
        <v>30</v>
      </c>
      <c r="AR172" s="66" t="s">
        <v>134</v>
      </c>
      <c r="AS172" s="66" t="s">
        <v>30</v>
      </c>
      <c r="AT172" s="66" t="s">
        <v>134</v>
      </c>
      <c r="AU172" s="66" t="s">
        <v>30</v>
      </c>
      <c r="AV172" s="66" t="s">
        <v>134</v>
      </c>
      <c r="AW172" s="66" t="s">
        <v>30</v>
      </c>
      <c r="AX172" s="66" t="s">
        <v>134</v>
      </c>
      <c r="AY172" s="66" t="s">
        <v>30</v>
      </c>
      <c r="AZ172" s="66" t="s">
        <v>134</v>
      </c>
      <c r="BA172" s="66" t="s">
        <v>30</v>
      </c>
      <c r="BB172" s="66" t="s">
        <v>134</v>
      </c>
      <c r="BC172" s="66" t="s">
        <v>30</v>
      </c>
      <c r="BD172" s="66" t="s">
        <v>134</v>
      </c>
      <c r="BE172" s="66" t="s">
        <v>30</v>
      </c>
      <c r="BF172" s="66" t="s">
        <v>134</v>
      </c>
      <c r="BG172" s="66" t="s">
        <v>30</v>
      </c>
      <c r="BH172" s="66" t="s">
        <v>134</v>
      </c>
      <c r="BI172" s="66" t="s">
        <v>30</v>
      </c>
      <c r="BJ172" s="66" t="s">
        <v>134</v>
      </c>
      <c r="BK172" s="66" t="s">
        <v>30</v>
      </c>
    </row>
    <row r="173" spans="1:63" x14ac:dyDescent="0.3">
      <c r="A173" s="58">
        <v>1</v>
      </c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</row>
    <row r="174" spans="1:63" x14ac:dyDescent="0.3">
      <c r="A174" s="58">
        <v>2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</row>
    <row r="175" spans="1:63" x14ac:dyDescent="0.3">
      <c r="A175" s="58">
        <v>3</v>
      </c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</row>
    <row r="176" spans="1:63" x14ac:dyDescent="0.3">
      <c r="A176" s="58">
        <v>4</v>
      </c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</row>
    <row r="177" spans="1:63" x14ac:dyDescent="0.3">
      <c r="A177" s="58">
        <v>5</v>
      </c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</row>
    <row r="178" spans="1:63" x14ac:dyDescent="0.3">
      <c r="A178" s="58">
        <v>6</v>
      </c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</row>
    <row r="179" spans="1:63" ht="14.4" customHeight="1" x14ac:dyDescent="0.3">
      <c r="A179" s="58">
        <v>7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</row>
    <row r="180" spans="1:63" ht="14.4" customHeight="1" x14ac:dyDescent="0.3">
      <c r="A180" s="58">
        <v>8</v>
      </c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</row>
    <row r="181" spans="1:63" ht="14.4" customHeight="1" x14ac:dyDescent="0.3">
      <c r="A181" s="58">
        <v>9</v>
      </c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</row>
    <row r="182" spans="1:63" x14ac:dyDescent="0.3">
      <c r="A182" s="58">
        <v>10</v>
      </c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</row>
    <row r="183" spans="1:63" s="64" customFormat="1" x14ac:dyDescent="0.3">
      <c r="A183" s="63" t="s">
        <v>134</v>
      </c>
      <c r="B183" s="64">
        <f>SUM(B173:B182)</f>
        <v>0</v>
      </c>
      <c r="D183" s="64">
        <f>SUM(D173:D182)</f>
        <v>0</v>
      </c>
      <c r="F183" s="64">
        <f>SUM(F173:F182)</f>
        <v>0</v>
      </c>
      <c r="H183" s="64">
        <f>SUM(H173:H182)</f>
        <v>0</v>
      </c>
      <c r="J183" s="64">
        <f>SUM(J173:J182)</f>
        <v>0</v>
      </c>
      <c r="L183" s="64">
        <f>SUM(L173:L182)</f>
        <v>0</v>
      </c>
      <c r="N183" s="64">
        <f>SUM(N173:N182)</f>
        <v>0</v>
      </c>
      <c r="P183" s="64">
        <f>SUM(P173:P182)</f>
        <v>0</v>
      </c>
      <c r="R183" s="64">
        <f>SUM(R173:R182)</f>
        <v>0</v>
      </c>
      <c r="T183" s="64">
        <f>SUM(T173:T182)</f>
        <v>0</v>
      </c>
      <c r="V183" s="64">
        <f>SUM(V173:V182)</f>
        <v>0</v>
      </c>
      <c r="X183" s="64">
        <f>SUM(X173:X182)</f>
        <v>0</v>
      </c>
      <c r="Z183" s="64">
        <f>SUM(Z173:Z182)</f>
        <v>0</v>
      </c>
      <c r="AB183" s="64">
        <f>SUM(AB173:AB182)</f>
        <v>0</v>
      </c>
      <c r="AD183" s="64">
        <f>SUM(AD173:AD182)</f>
        <v>0</v>
      </c>
      <c r="AF183" s="64">
        <f>SUM(AF173:AF182)</f>
        <v>0</v>
      </c>
      <c r="AH183" s="64">
        <f>SUM(AH173:AH182)</f>
        <v>0</v>
      </c>
      <c r="AJ183" s="64">
        <f>SUM(AJ173:AJ182)</f>
        <v>0</v>
      </c>
      <c r="AL183" s="64">
        <f>SUM(AL173:AL182)</f>
        <v>0</v>
      </c>
      <c r="AN183" s="64">
        <f>SUM(AN173:AN182)</f>
        <v>0</v>
      </c>
      <c r="AP183" s="64">
        <f>SUM(AP173:AP182)</f>
        <v>0</v>
      </c>
      <c r="AR183" s="64">
        <f>SUM(AR173:AR182)</f>
        <v>0</v>
      </c>
      <c r="AT183" s="64">
        <f>SUM(AT173:AT182)</f>
        <v>0</v>
      </c>
      <c r="AV183" s="64">
        <f>SUM(AV173:AV182)</f>
        <v>0</v>
      </c>
      <c r="AX183" s="64">
        <f>SUM(AX173:AX182)</f>
        <v>0</v>
      </c>
      <c r="AZ183" s="64">
        <f>SUM(AZ173:AZ182)</f>
        <v>0</v>
      </c>
      <c r="BB183" s="64">
        <f>SUM(BB173:BB182)</f>
        <v>0</v>
      </c>
      <c r="BD183" s="64">
        <f>SUM(BD173:BD182)</f>
        <v>0</v>
      </c>
      <c r="BF183" s="64">
        <f>SUM(BF173:BF182)</f>
        <v>0</v>
      </c>
      <c r="BH183" s="64">
        <f>SUM(BH173:BH182)</f>
        <v>0</v>
      </c>
      <c r="BJ183" s="64">
        <f>SUM(BJ173:BJ182)</f>
        <v>0</v>
      </c>
    </row>
    <row r="186" spans="1:63" x14ac:dyDescent="0.3">
      <c r="A186" s="136" t="s">
        <v>165</v>
      </c>
      <c r="B186" s="136"/>
    </row>
    <row r="187" spans="1:63" ht="14.4" customHeight="1" x14ac:dyDescent="0.3">
      <c r="A187" s="129" t="s">
        <v>168</v>
      </c>
      <c r="B187" s="137" t="s">
        <v>120</v>
      </c>
      <c r="C187" s="141"/>
      <c r="D187" s="141"/>
      <c r="E187" s="141"/>
      <c r="F187" s="141"/>
      <c r="G187" s="141"/>
      <c r="H187" s="141"/>
      <c r="I187" s="141"/>
      <c r="J187" s="141"/>
      <c r="K187" s="141"/>
      <c r="L187" s="141" t="s">
        <v>120</v>
      </c>
      <c r="M187" s="141"/>
      <c r="N187" s="141"/>
      <c r="O187" s="141"/>
      <c r="P187" s="141"/>
      <c r="Q187" s="141"/>
      <c r="R187" s="141"/>
      <c r="S187" s="141"/>
      <c r="T187" s="141"/>
      <c r="U187" s="141"/>
      <c r="V187" s="141" t="s">
        <v>120</v>
      </c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61"/>
      <c r="AG187" s="65"/>
      <c r="AH187" s="140" t="s">
        <v>120</v>
      </c>
      <c r="AI187" s="140"/>
      <c r="AJ187" s="140"/>
      <c r="AK187" s="140"/>
      <c r="AL187" s="140"/>
      <c r="AM187" s="140"/>
      <c r="AN187" s="140"/>
      <c r="AO187" s="140"/>
      <c r="AP187" s="140"/>
      <c r="AQ187" s="141" t="s">
        <v>120</v>
      </c>
      <c r="AR187" s="141"/>
      <c r="AS187" s="141"/>
      <c r="AT187" s="141"/>
      <c r="AU187" s="141"/>
      <c r="AV187" s="141"/>
      <c r="AW187" s="141"/>
      <c r="AX187" s="141"/>
      <c r="AY187" s="141"/>
      <c r="AZ187" s="141" t="s">
        <v>120</v>
      </c>
      <c r="BA187" s="141"/>
      <c r="BB187" s="141"/>
      <c r="BC187" s="141"/>
      <c r="BD187" s="141"/>
      <c r="BE187" s="141"/>
      <c r="BF187" s="141"/>
      <c r="BG187" s="141"/>
      <c r="BH187" s="141"/>
      <c r="BI187" s="141"/>
      <c r="BJ187" s="141"/>
      <c r="BK187" s="138"/>
    </row>
    <row r="188" spans="1:63" x14ac:dyDescent="0.3">
      <c r="A188" s="131"/>
      <c r="B188" s="137">
        <v>1</v>
      </c>
      <c r="C188" s="138"/>
      <c r="D188" s="137">
        <v>2</v>
      </c>
      <c r="E188" s="138"/>
      <c r="F188" s="137">
        <v>3</v>
      </c>
      <c r="G188" s="138"/>
      <c r="H188" s="137">
        <v>4</v>
      </c>
      <c r="I188" s="138"/>
      <c r="J188" s="137">
        <v>5</v>
      </c>
      <c r="K188" s="138"/>
      <c r="L188" s="137">
        <v>6</v>
      </c>
      <c r="M188" s="138"/>
      <c r="N188" s="137">
        <v>7</v>
      </c>
      <c r="O188" s="138"/>
      <c r="P188" s="137">
        <v>8</v>
      </c>
      <c r="Q188" s="138"/>
      <c r="R188" s="137">
        <v>9</v>
      </c>
      <c r="S188" s="138"/>
      <c r="T188" s="137">
        <v>10</v>
      </c>
      <c r="U188" s="138"/>
      <c r="V188" s="137">
        <v>11</v>
      </c>
      <c r="W188" s="138"/>
      <c r="X188" s="137">
        <v>12</v>
      </c>
      <c r="Y188" s="138"/>
      <c r="Z188" s="137">
        <v>13</v>
      </c>
      <c r="AA188" s="138"/>
      <c r="AB188" s="137">
        <v>14</v>
      </c>
      <c r="AC188" s="138"/>
      <c r="AD188" s="137">
        <v>15</v>
      </c>
      <c r="AE188" s="138"/>
      <c r="AF188" s="137">
        <v>16</v>
      </c>
      <c r="AG188" s="138"/>
      <c r="AH188" s="137">
        <v>17</v>
      </c>
      <c r="AI188" s="138"/>
      <c r="AJ188" s="137">
        <v>18</v>
      </c>
      <c r="AK188" s="138"/>
      <c r="AL188" s="137">
        <v>19</v>
      </c>
      <c r="AM188" s="138"/>
      <c r="AN188" s="137">
        <v>20</v>
      </c>
      <c r="AO188" s="138"/>
      <c r="AP188" s="137">
        <v>21</v>
      </c>
      <c r="AQ188" s="138"/>
      <c r="AR188" s="137">
        <v>22</v>
      </c>
      <c r="AS188" s="138"/>
      <c r="AT188" s="137">
        <v>23</v>
      </c>
      <c r="AU188" s="138"/>
      <c r="AV188" s="137">
        <v>24</v>
      </c>
      <c r="AW188" s="138"/>
      <c r="AX188" s="137">
        <v>25</v>
      </c>
      <c r="AY188" s="138"/>
      <c r="AZ188" s="137">
        <v>26</v>
      </c>
      <c r="BA188" s="138"/>
      <c r="BB188" s="137">
        <v>27</v>
      </c>
      <c r="BC188" s="138"/>
      <c r="BD188" s="137">
        <v>28</v>
      </c>
      <c r="BE188" s="138"/>
      <c r="BF188" s="137">
        <v>29</v>
      </c>
      <c r="BG188" s="138"/>
      <c r="BH188" s="137">
        <v>30</v>
      </c>
      <c r="BI188" s="138"/>
      <c r="BJ188" s="137">
        <v>31</v>
      </c>
      <c r="BK188" s="138"/>
    </row>
    <row r="189" spans="1:63" s="67" customFormat="1" x14ac:dyDescent="0.3">
      <c r="A189" s="130"/>
      <c r="B189" s="66" t="s">
        <v>134</v>
      </c>
      <c r="C189" s="66" t="s">
        <v>30</v>
      </c>
      <c r="D189" s="66" t="s">
        <v>134</v>
      </c>
      <c r="E189" s="66" t="s">
        <v>30</v>
      </c>
      <c r="F189" s="66" t="s">
        <v>134</v>
      </c>
      <c r="G189" s="66" t="s">
        <v>30</v>
      </c>
      <c r="H189" s="66" t="s">
        <v>134</v>
      </c>
      <c r="I189" s="66" t="s">
        <v>30</v>
      </c>
      <c r="J189" s="66" t="s">
        <v>134</v>
      </c>
      <c r="K189" s="66" t="s">
        <v>30</v>
      </c>
      <c r="L189" s="66" t="s">
        <v>134</v>
      </c>
      <c r="M189" s="66" t="s">
        <v>30</v>
      </c>
      <c r="N189" s="66" t="s">
        <v>134</v>
      </c>
      <c r="O189" s="66" t="s">
        <v>30</v>
      </c>
      <c r="P189" s="66" t="s">
        <v>134</v>
      </c>
      <c r="Q189" s="66" t="s">
        <v>30</v>
      </c>
      <c r="R189" s="66" t="s">
        <v>134</v>
      </c>
      <c r="S189" s="66" t="s">
        <v>30</v>
      </c>
      <c r="T189" s="66" t="s">
        <v>134</v>
      </c>
      <c r="U189" s="66" t="s">
        <v>30</v>
      </c>
      <c r="V189" s="66" t="s">
        <v>134</v>
      </c>
      <c r="W189" s="66" t="s">
        <v>30</v>
      </c>
      <c r="X189" s="66" t="s">
        <v>134</v>
      </c>
      <c r="Y189" s="66" t="s">
        <v>30</v>
      </c>
      <c r="Z189" s="66" t="s">
        <v>134</v>
      </c>
      <c r="AA189" s="66" t="s">
        <v>30</v>
      </c>
      <c r="AB189" s="66" t="s">
        <v>134</v>
      </c>
      <c r="AC189" s="66" t="s">
        <v>30</v>
      </c>
      <c r="AD189" s="66" t="s">
        <v>134</v>
      </c>
      <c r="AE189" s="66" t="s">
        <v>30</v>
      </c>
      <c r="AF189" s="66" t="s">
        <v>134</v>
      </c>
      <c r="AG189" s="66" t="s">
        <v>30</v>
      </c>
      <c r="AH189" s="66" t="s">
        <v>134</v>
      </c>
      <c r="AI189" s="66" t="s">
        <v>30</v>
      </c>
      <c r="AJ189" s="66" t="s">
        <v>134</v>
      </c>
      <c r="AK189" s="66" t="s">
        <v>30</v>
      </c>
      <c r="AL189" s="66" t="s">
        <v>134</v>
      </c>
      <c r="AM189" s="66" t="s">
        <v>30</v>
      </c>
      <c r="AN189" s="66" t="s">
        <v>134</v>
      </c>
      <c r="AO189" s="66" t="s">
        <v>30</v>
      </c>
      <c r="AP189" s="66" t="s">
        <v>134</v>
      </c>
      <c r="AQ189" s="66" t="s">
        <v>30</v>
      </c>
      <c r="AR189" s="66" t="s">
        <v>134</v>
      </c>
      <c r="AS189" s="66" t="s">
        <v>30</v>
      </c>
      <c r="AT189" s="66" t="s">
        <v>134</v>
      </c>
      <c r="AU189" s="66" t="s">
        <v>30</v>
      </c>
      <c r="AV189" s="66" t="s">
        <v>134</v>
      </c>
      <c r="AW189" s="66" t="s">
        <v>30</v>
      </c>
      <c r="AX189" s="66" t="s">
        <v>134</v>
      </c>
      <c r="AY189" s="66" t="s">
        <v>30</v>
      </c>
      <c r="AZ189" s="66" t="s">
        <v>134</v>
      </c>
      <c r="BA189" s="66" t="s">
        <v>30</v>
      </c>
      <c r="BB189" s="66" t="s">
        <v>134</v>
      </c>
      <c r="BC189" s="66" t="s">
        <v>30</v>
      </c>
      <c r="BD189" s="66" t="s">
        <v>134</v>
      </c>
      <c r="BE189" s="66" t="s">
        <v>30</v>
      </c>
      <c r="BF189" s="66" t="s">
        <v>134</v>
      </c>
      <c r="BG189" s="66" t="s">
        <v>30</v>
      </c>
      <c r="BH189" s="66" t="s">
        <v>134</v>
      </c>
      <c r="BI189" s="66" t="s">
        <v>30</v>
      </c>
      <c r="BJ189" s="66" t="s">
        <v>134</v>
      </c>
      <c r="BK189" s="66" t="s">
        <v>30</v>
      </c>
    </row>
    <row r="190" spans="1:63" x14ac:dyDescent="0.3">
      <c r="A190" s="58">
        <v>1</v>
      </c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</row>
    <row r="191" spans="1:63" x14ac:dyDescent="0.3">
      <c r="A191" s="58">
        <v>2</v>
      </c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</row>
    <row r="192" spans="1:63" x14ac:dyDescent="0.3">
      <c r="A192" s="58">
        <v>3</v>
      </c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</row>
    <row r="193" spans="1:63" x14ac:dyDescent="0.3">
      <c r="A193" s="58">
        <v>4</v>
      </c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</row>
    <row r="194" spans="1:63" x14ac:dyDescent="0.3">
      <c r="A194" s="58">
        <v>5</v>
      </c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</row>
    <row r="195" spans="1:63" x14ac:dyDescent="0.3">
      <c r="A195" s="58">
        <v>6</v>
      </c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</row>
    <row r="196" spans="1:63" ht="14.4" customHeight="1" x14ac:dyDescent="0.3">
      <c r="A196" s="58">
        <v>7</v>
      </c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</row>
    <row r="197" spans="1:63" ht="14.4" customHeight="1" x14ac:dyDescent="0.3">
      <c r="A197" s="58">
        <v>8</v>
      </c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</row>
    <row r="198" spans="1:63" ht="14.4" customHeight="1" x14ac:dyDescent="0.3">
      <c r="A198" s="58">
        <v>9</v>
      </c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</row>
    <row r="199" spans="1:63" x14ac:dyDescent="0.3">
      <c r="A199" s="58">
        <v>10</v>
      </c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</row>
    <row r="200" spans="1:63" s="64" customFormat="1" x14ac:dyDescent="0.3">
      <c r="A200" s="63" t="s">
        <v>134</v>
      </c>
      <c r="B200" s="64">
        <f>SUM(B190:B199)</f>
        <v>0</v>
      </c>
      <c r="D200" s="64">
        <f>SUM(D190:D199)</f>
        <v>0</v>
      </c>
      <c r="F200" s="64">
        <f>SUM(F190:F199)</f>
        <v>0</v>
      </c>
      <c r="H200" s="64">
        <f>SUM(H190:H199)</f>
        <v>0</v>
      </c>
      <c r="J200" s="64">
        <f>SUM(J190:J199)</f>
        <v>0</v>
      </c>
      <c r="L200" s="64">
        <f>SUM(L190:L199)</f>
        <v>0</v>
      </c>
      <c r="N200" s="64">
        <f>SUM(N190:N199)</f>
        <v>0</v>
      </c>
      <c r="P200" s="64">
        <f>SUM(P190:P199)</f>
        <v>0</v>
      </c>
      <c r="R200" s="64">
        <f>SUM(R190:R199)</f>
        <v>0</v>
      </c>
      <c r="T200" s="64">
        <f>SUM(T190:T199)</f>
        <v>0</v>
      </c>
      <c r="V200" s="64">
        <f>SUM(V190:V199)</f>
        <v>0</v>
      </c>
      <c r="X200" s="64">
        <f>SUM(X190:X199)</f>
        <v>0</v>
      </c>
      <c r="Z200" s="64">
        <f>SUM(Z190:Z199)</f>
        <v>0</v>
      </c>
      <c r="AB200" s="64">
        <f>SUM(AB190:AB199)</f>
        <v>0</v>
      </c>
      <c r="AD200" s="64">
        <f>SUM(AD190:AD199)</f>
        <v>0</v>
      </c>
      <c r="AF200" s="64">
        <f>SUM(AF190:AF199)</f>
        <v>0</v>
      </c>
      <c r="AH200" s="64">
        <f>SUM(AH190:AH199)</f>
        <v>0</v>
      </c>
      <c r="AJ200" s="64">
        <f>SUM(AJ190:AJ199)</f>
        <v>0</v>
      </c>
      <c r="AL200" s="64">
        <f>SUM(AL190:AL199)</f>
        <v>0</v>
      </c>
      <c r="AN200" s="64">
        <f>SUM(AN190:AN199)</f>
        <v>0</v>
      </c>
      <c r="AP200" s="64">
        <f>SUM(AP190:AP199)</f>
        <v>0</v>
      </c>
      <c r="AR200" s="64">
        <f>SUM(AR190:AR199)</f>
        <v>0</v>
      </c>
      <c r="AT200" s="64">
        <f>SUM(AT190:AT199)</f>
        <v>0</v>
      </c>
      <c r="AV200" s="64">
        <f>SUM(AV190:AV199)</f>
        <v>0</v>
      </c>
      <c r="AX200" s="64">
        <f>SUM(AX190:AX199)</f>
        <v>0</v>
      </c>
      <c r="AZ200" s="64">
        <f>SUM(AZ190:AZ199)</f>
        <v>0</v>
      </c>
      <c r="BB200" s="64">
        <f>SUM(BB190:BB199)</f>
        <v>0</v>
      </c>
      <c r="BD200" s="64">
        <f>SUM(BD190:BD199)</f>
        <v>0</v>
      </c>
      <c r="BF200" s="64">
        <f>SUM(BF190:BF199)</f>
        <v>0</v>
      </c>
      <c r="BH200" s="64">
        <f>SUM(BH190:BH199)</f>
        <v>0</v>
      </c>
      <c r="BJ200" s="64">
        <f>SUM(BJ190:BJ199)</f>
        <v>0</v>
      </c>
    </row>
  </sheetData>
  <mergeCells count="467">
    <mergeCell ref="AH53:AP53"/>
    <mergeCell ref="AH69:AP69"/>
    <mergeCell ref="AH86:AP86"/>
    <mergeCell ref="AH103:AP103"/>
    <mergeCell ref="AH120:AP120"/>
    <mergeCell ref="AH136:AP136"/>
    <mergeCell ref="AH153:AP153"/>
    <mergeCell ref="AH187:AP187"/>
    <mergeCell ref="AL54:AM54"/>
    <mergeCell ref="AN54:AO54"/>
    <mergeCell ref="AP54:AQ54"/>
    <mergeCell ref="AN87:AO87"/>
    <mergeCell ref="AL104:AM104"/>
    <mergeCell ref="AN104:AO104"/>
    <mergeCell ref="AP104:AQ104"/>
    <mergeCell ref="AN137:AO137"/>
    <mergeCell ref="AJ137:AK137"/>
    <mergeCell ref="AL137:AM137"/>
    <mergeCell ref="AP154:AQ154"/>
    <mergeCell ref="AF3:AG3"/>
    <mergeCell ref="AH3:AI3"/>
    <mergeCell ref="AJ3:AK3"/>
    <mergeCell ref="AL3:AM3"/>
    <mergeCell ref="AN3:AO3"/>
    <mergeCell ref="AP3:AQ3"/>
    <mergeCell ref="T3:U3"/>
    <mergeCell ref="V3:W3"/>
    <mergeCell ref="X3:Y3"/>
    <mergeCell ref="Z3:AA3"/>
    <mergeCell ref="AB3:AC3"/>
    <mergeCell ref="AD3:AE3"/>
    <mergeCell ref="AQ2:AY2"/>
    <mergeCell ref="AZ2:BK2"/>
    <mergeCell ref="BD3:BE3"/>
    <mergeCell ref="BF3:BG3"/>
    <mergeCell ref="BH3:BI3"/>
    <mergeCell ref="BJ3:BK3"/>
    <mergeCell ref="AR3:AS3"/>
    <mergeCell ref="AT3:AU3"/>
    <mergeCell ref="AV3:AW3"/>
    <mergeCell ref="AX3:AY3"/>
    <mergeCell ref="AZ3:BA3"/>
    <mergeCell ref="BB3:BC3"/>
    <mergeCell ref="A1:B1"/>
    <mergeCell ref="A18:B18"/>
    <mergeCell ref="A19:A21"/>
    <mergeCell ref="B19:K19"/>
    <mergeCell ref="L19:U19"/>
    <mergeCell ref="V19:AE19"/>
    <mergeCell ref="R20:S20"/>
    <mergeCell ref="T20:U20"/>
    <mergeCell ref="V20:W20"/>
    <mergeCell ref="X20:Y20"/>
    <mergeCell ref="B2:K2"/>
    <mergeCell ref="L2:U2"/>
    <mergeCell ref="V2:AE2"/>
    <mergeCell ref="B3:C3"/>
    <mergeCell ref="D3:E3"/>
    <mergeCell ref="F3:G3"/>
    <mergeCell ref="H3:I3"/>
    <mergeCell ref="J3:K3"/>
    <mergeCell ref="A2:A4"/>
    <mergeCell ref="L3:M3"/>
    <mergeCell ref="N3:O3"/>
    <mergeCell ref="P3:Q3"/>
    <mergeCell ref="R3:S3"/>
    <mergeCell ref="AD20:AE20"/>
    <mergeCell ref="AQ19:AY19"/>
    <mergeCell ref="AZ19:BK19"/>
    <mergeCell ref="B20:C20"/>
    <mergeCell ref="D20:E20"/>
    <mergeCell ref="F20:G20"/>
    <mergeCell ref="H20:I20"/>
    <mergeCell ref="J20:K20"/>
    <mergeCell ref="L20:M20"/>
    <mergeCell ref="N20:O20"/>
    <mergeCell ref="P20:Q20"/>
    <mergeCell ref="AH19:AP19"/>
    <mergeCell ref="BJ20:BK20"/>
    <mergeCell ref="AX20:AY20"/>
    <mergeCell ref="AZ20:BA20"/>
    <mergeCell ref="BB20:BC20"/>
    <mergeCell ref="BD20:BE20"/>
    <mergeCell ref="BF20:BG20"/>
    <mergeCell ref="BH20:BI20"/>
    <mergeCell ref="AL20:AM20"/>
    <mergeCell ref="AN20:AO20"/>
    <mergeCell ref="AP20:AQ20"/>
    <mergeCell ref="AR20:AS20"/>
    <mergeCell ref="AT20:AU20"/>
    <mergeCell ref="AV20:AW20"/>
    <mergeCell ref="A35:B35"/>
    <mergeCell ref="A36:A38"/>
    <mergeCell ref="B36:K36"/>
    <mergeCell ref="L36:U36"/>
    <mergeCell ref="V36:AE36"/>
    <mergeCell ref="AQ36:AY36"/>
    <mergeCell ref="AZ36:BK36"/>
    <mergeCell ref="B37:C37"/>
    <mergeCell ref="D37:E37"/>
    <mergeCell ref="F37:G37"/>
    <mergeCell ref="H37:I37"/>
    <mergeCell ref="J37:K37"/>
    <mergeCell ref="L37:M37"/>
    <mergeCell ref="N37:O37"/>
    <mergeCell ref="P37:Q37"/>
    <mergeCell ref="AH36:AP36"/>
    <mergeCell ref="Z20:AA20"/>
    <mergeCell ref="AB20:AC20"/>
    <mergeCell ref="AN37:AO37"/>
    <mergeCell ref="R37:S37"/>
    <mergeCell ref="T37:U37"/>
    <mergeCell ref="V37:W37"/>
    <mergeCell ref="X37:Y37"/>
    <mergeCell ref="Z37:AA37"/>
    <mergeCell ref="AB37:AC37"/>
    <mergeCell ref="AF20:AG20"/>
    <mergeCell ref="AH20:AI20"/>
    <mergeCell ref="AJ20:AK20"/>
    <mergeCell ref="V53:AE53"/>
    <mergeCell ref="AQ53:AY53"/>
    <mergeCell ref="AZ53:BK53"/>
    <mergeCell ref="B54:C54"/>
    <mergeCell ref="D54:E54"/>
    <mergeCell ref="F54:G54"/>
    <mergeCell ref="H54:I54"/>
    <mergeCell ref="BB37:BC37"/>
    <mergeCell ref="BD37:BE37"/>
    <mergeCell ref="BF37:BG37"/>
    <mergeCell ref="BH37:BI37"/>
    <mergeCell ref="BJ37:BK37"/>
    <mergeCell ref="A52:B52"/>
    <mergeCell ref="AP37:AQ37"/>
    <mergeCell ref="AR37:AS37"/>
    <mergeCell ref="AT37:AU37"/>
    <mergeCell ref="AV37:AW37"/>
    <mergeCell ref="AX37:AY37"/>
    <mergeCell ref="AZ37:BA37"/>
    <mergeCell ref="AD37:AE37"/>
    <mergeCell ref="AF37:AG37"/>
    <mergeCell ref="AH37:AI37"/>
    <mergeCell ref="AJ37:AK37"/>
    <mergeCell ref="AL37:AM37"/>
    <mergeCell ref="J54:K54"/>
    <mergeCell ref="L54:M54"/>
    <mergeCell ref="N54:O54"/>
    <mergeCell ref="P54:Q54"/>
    <mergeCell ref="R54:S54"/>
    <mergeCell ref="T54:U54"/>
    <mergeCell ref="A53:A55"/>
    <mergeCell ref="B53:K53"/>
    <mergeCell ref="L53:U53"/>
    <mergeCell ref="B70:C70"/>
    <mergeCell ref="D70:E70"/>
    <mergeCell ref="F70:G70"/>
    <mergeCell ref="H70:I70"/>
    <mergeCell ref="J70:K70"/>
    <mergeCell ref="L70:M70"/>
    <mergeCell ref="R70:S70"/>
    <mergeCell ref="T70:U70"/>
    <mergeCell ref="V70:W70"/>
    <mergeCell ref="AH70:AI70"/>
    <mergeCell ref="AJ70:AK70"/>
    <mergeCell ref="N70:O70"/>
    <mergeCell ref="P70:Q70"/>
    <mergeCell ref="AR54:AS54"/>
    <mergeCell ref="V54:W54"/>
    <mergeCell ref="X54:Y54"/>
    <mergeCell ref="Z54:AA54"/>
    <mergeCell ref="AB54:AC54"/>
    <mergeCell ref="AD54:AE54"/>
    <mergeCell ref="AF54:AG54"/>
    <mergeCell ref="X70:Y70"/>
    <mergeCell ref="AR70:AS70"/>
    <mergeCell ref="AT70:AU70"/>
    <mergeCell ref="AV70:AW70"/>
    <mergeCell ref="Z70:AA70"/>
    <mergeCell ref="AB70:AC70"/>
    <mergeCell ref="BF54:BG54"/>
    <mergeCell ref="BH54:BI54"/>
    <mergeCell ref="BJ54:BK54"/>
    <mergeCell ref="A68:B68"/>
    <mergeCell ref="A69:A71"/>
    <mergeCell ref="B69:K69"/>
    <mergeCell ref="L69:U69"/>
    <mergeCell ref="V69:AE69"/>
    <mergeCell ref="AQ69:AY69"/>
    <mergeCell ref="AZ69:BK69"/>
    <mergeCell ref="AT54:AU54"/>
    <mergeCell ref="AV54:AW54"/>
    <mergeCell ref="AX54:AY54"/>
    <mergeCell ref="AZ54:BA54"/>
    <mergeCell ref="BB54:BC54"/>
    <mergeCell ref="BD54:BE54"/>
    <mergeCell ref="AH54:AI54"/>
    <mergeCell ref="AJ54:AK54"/>
    <mergeCell ref="AD70:AE70"/>
    <mergeCell ref="AF70:AG70"/>
    <mergeCell ref="H87:I87"/>
    <mergeCell ref="J87:K87"/>
    <mergeCell ref="L87:M87"/>
    <mergeCell ref="N87:O87"/>
    <mergeCell ref="P87:Q87"/>
    <mergeCell ref="BJ70:BK70"/>
    <mergeCell ref="A85:B85"/>
    <mergeCell ref="A86:A88"/>
    <mergeCell ref="B86:K86"/>
    <mergeCell ref="L86:U86"/>
    <mergeCell ref="V86:AE86"/>
    <mergeCell ref="AQ86:AY86"/>
    <mergeCell ref="AZ86:BK86"/>
    <mergeCell ref="B87:C87"/>
    <mergeCell ref="D87:E87"/>
    <mergeCell ref="AX70:AY70"/>
    <mergeCell ref="AZ70:BA70"/>
    <mergeCell ref="BB70:BC70"/>
    <mergeCell ref="BD70:BE70"/>
    <mergeCell ref="BF70:BG70"/>
    <mergeCell ref="BH70:BI70"/>
    <mergeCell ref="AL70:AM70"/>
    <mergeCell ref="AN70:AO70"/>
    <mergeCell ref="AP70:AQ70"/>
    <mergeCell ref="BB87:BC87"/>
    <mergeCell ref="BD87:BE87"/>
    <mergeCell ref="BF87:BG87"/>
    <mergeCell ref="BH87:BI87"/>
    <mergeCell ref="BJ87:BK87"/>
    <mergeCell ref="A102:B102"/>
    <mergeCell ref="AP87:AQ87"/>
    <mergeCell ref="AR87:AS87"/>
    <mergeCell ref="AT87:AU87"/>
    <mergeCell ref="AV87:AW87"/>
    <mergeCell ref="AX87:AY87"/>
    <mergeCell ref="AZ87:BA87"/>
    <mergeCell ref="AD87:AE87"/>
    <mergeCell ref="AF87:AG87"/>
    <mergeCell ref="AH87:AI87"/>
    <mergeCell ref="AJ87:AK87"/>
    <mergeCell ref="AL87:AM87"/>
    <mergeCell ref="R87:S87"/>
    <mergeCell ref="T87:U87"/>
    <mergeCell ref="V87:W87"/>
    <mergeCell ref="X87:Y87"/>
    <mergeCell ref="Z87:AA87"/>
    <mergeCell ref="AB87:AC87"/>
    <mergeCell ref="F87:G87"/>
    <mergeCell ref="A103:A105"/>
    <mergeCell ref="B103:K103"/>
    <mergeCell ref="L103:U103"/>
    <mergeCell ref="V103:AE103"/>
    <mergeCell ref="AQ103:AY103"/>
    <mergeCell ref="AZ103:BK103"/>
    <mergeCell ref="B104:C104"/>
    <mergeCell ref="D104:E104"/>
    <mergeCell ref="F104:G104"/>
    <mergeCell ref="H104:I104"/>
    <mergeCell ref="AR104:AS104"/>
    <mergeCell ref="V104:W104"/>
    <mergeCell ref="X104:Y104"/>
    <mergeCell ref="Z104:AA104"/>
    <mergeCell ref="AB104:AC104"/>
    <mergeCell ref="AD104:AE104"/>
    <mergeCell ref="AF104:AG104"/>
    <mergeCell ref="BH104:BI104"/>
    <mergeCell ref="BJ104:BK104"/>
    <mergeCell ref="J104:K104"/>
    <mergeCell ref="L104:M104"/>
    <mergeCell ref="N104:O104"/>
    <mergeCell ref="P104:Q104"/>
    <mergeCell ref="R104:S104"/>
    <mergeCell ref="BF104:BG104"/>
    <mergeCell ref="B121:C121"/>
    <mergeCell ref="D121:E121"/>
    <mergeCell ref="F121:G121"/>
    <mergeCell ref="H121:I121"/>
    <mergeCell ref="J121:K121"/>
    <mergeCell ref="L121:M121"/>
    <mergeCell ref="N121:O121"/>
    <mergeCell ref="P121:Q121"/>
    <mergeCell ref="R121:S121"/>
    <mergeCell ref="T104:U104"/>
    <mergeCell ref="A119:B119"/>
    <mergeCell ref="A120:A122"/>
    <mergeCell ref="B120:K120"/>
    <mergeCell ref="L120:U120"/>
    <mergeCell ref="V120:AE120"/>
    <mergeCell ref="AQ120:AY120"/>
    <mergeCell ref="AZ120:BK120"/>
    <mergeCell ref="AT104:AU104"/>
    <mergeCell ref="AV104:AW104"/>
    <mergeCell ref="AX104:AY104"/>
    <mergeCell ref="AZ104:BA104"/>
    <mergeCell ref="BB104:BC104"/>
    <mergeCell ref="BD104:BE104"/>
    <mergeCell ref="AH104:AI104"/>
    <mergeCell ref="AJ104:AK104"/>
    <mergeCell ref="Z121:AA121"/>
    <mergeCell ref="AB121:AC121"/>
    <mergeCell ref="AD121:AE121"/>
    <mergeCell ref="AF121:AG121"/>
    <mergeCell ref="AH121:AI121"/>
    <mergeCell ref="AJ121:AK121"/>
    <mergeCell ref="T121:U121"/>
    <mergeCell ref="V121:W121"/>
    <mergeCell ref="X121:Y121"/>
    <mergeCell ref="A135:B135"/>
    <mergeCell ref="A136:A138"/>
    <mergeCell ref="B136:K136"/>
    <mergeCell ref="L136:U136"/>
    <mergeCell ref="R137:S137"/>
    <mergeCell ref="T137:U137"/>
    <mergeCell ref="BJ121:BK121"/>
    <mergeCell ref="AX121:AY121"/>
    <mergeCell ref="AZ121:BA121"/>
    <mergeCell ref="BB121:BC121"/>
    <mergeCell ref="BD121:BE121"/>
    <mergeCell ref="BF121:BG121"/>
    <mergeCell ref="BH121:BI121"/>
    <mergeCell ref="AL121:AM121"/>
    <mergeCell ref="AN121:AO121"/>
    <mergeCell ref="AP121:AQ121"/>
    <mergeCell ref="AR121:AS121"/>
    <mergeCell ref="AT121:AU121"/>
    <mergeCell ref="AV121:AW121"/>
    <mergeCell ref="AQ136:AY136"/>
    <mergeCell ref="AZ136:BK136"/>
    <mergeCell ref="V136:AE136"/>
    <mergeCell ref="AF137:AG137"/>
    <mergeCell ref="AH137:AI137"/>
    <mergeCell ref="AQ153:AY153"/>
    <mergeCell ref="AZ153:BK153"/>
    <mergeCell ref="B137:C137"/>
    <mergeCell ref="D137:E137"/>
    <mergeCell ref="F137:G137"/>
    <mergeCell ref="H137:I137"/>
    <mergeCell ref="J137:K137"/>
    <mergeCell ref="L137:M137"/>
    <mergeCell ref="N137:O137"/>
    <mergeCell ref="P137:Q137"/>
    <mergeCell ref="BB137:BC137"/>
    <mergeCell ref="BD137:BE137"/>
    <mergeCell ref="BF137:BG137"/>
    <mergeCell ref="BH137:BI137"/>
    <mergeCell ref="BJ137:BK137"/>
    <mergeCell ref="A152:B152"/>
    <mergeCell ref="AP137:AQ137"/>
    <mergeCell ref="AR137:AS137"/>
    <mergeCell ref="AT137:AU137"/>
    <mergeCell ref="AV137:AW137"/>
    <mergeCell ref="AX137:AY137"/>
    <mergeCell ref="AZ137:BA137"/>
    <mergeCell ref="AD137:AE137"/>
    <mergeCell ref="V137:W137"/>
    <mergeCell ref="X137:Y137"/>
    <mergeCell ref="Z137:AA137"/>
    <mergeCell ref="AB137:AC137"/>
    <mergeCell ref="A153:A155"/>
    <mergeCell ref="B153:K153"/>
    <mergeCell ref="L153:U153"/>
    <mergeCell ref="AL154:AM154"/>
    <mergeCell ref="AN154:AO154"/>
    <mergeCell ref="B154:C154"/>
    <mergeCell ref="D154:E154"/>
    <mergeCell ref="F154:G154"/>
    <mergeCell ref="H154:I154"/>
    <mergeCell ref="J154:K154"/>
    <mergeCell ref="L154:M154"/>
    <mergeCell ref="N154:O154"/>
    <mergeCell ref="V153:AE153"/>
    <mergeCell ref="AR154:AS154"/>
    <mergeCell ref="V154:W154"/>
    <mergeCell ref="X154:Y154"/>
    <mergeCell ref="Z154:AA154"/>
    <mergeCell ref="AB154:AC154"/>
    <mergeCell ref="AD154:AE154"/>
    <mergeCell ref="AF154:AG154"/>
    <mergeCell ref="B171:C171"/>
    <mergeCell ref="D171:E171"/>
    <mergeCell ref="F171:G171"/>
    <mergeCell ref="H171:I171"/>
    <mergeCell ref="J171:K171"/>
    <mergeCell ref="L171:M171"/>
    <mergeCell ref="N171:O171"/>
    <mergeCell ref="P171:Q171"/>
    <mergeCell ref="R171:S171"/>
    <mergeCell ref="T171:U171"/>
    <mergeCell ref="V171:W171"/>
    <mergeCell ref="X171:Y171"/>
    <mergeCell ref="P154:Q154"/>
    <mergeCell ref="R154:S154"/>
    <mergeCell ref="T154:U154"/>
    <mergeCell ref="BF154:BG154"/>
    <mergeCell ref="BH154:BI154"/>
    <mergeCell ref="BJ154:BK154"/>
    <mergeCell ref="A169:B169"/>
    <mergeCell ref="A170:A172"/>
    <mergeCell ref="B170:K170"/>
    <mergeCell ref="L170:U170"/>
    <mergeCell ref="V170:AE170"/>
    <mergeCell ref="AQ170:AY170"/>
    <mergeCell ref="AZ170:BK170"/>
    <mergeCell ref="AT154:AU154"/>
    <mergeCell ref="AV154:AW154"/>
    <mergeCell ref="AX154:AY154"/>
    <mergeCell ref="AZ154:BA154"/>
    <mergeCell ref="BB154:BC154"/>
    <mergeCell ref="BD154:BE154"/>
    <mergeCell ref="AH154:AI154"/>
    <mergeCell ref="AJ154:AK154"/>
    <mergeCell ref="Z171:AA171"/>
    <mergeCell ref="AB171:AC171"/>
    <mergeCell ref="AD171:AE171"/>
    <mergeCell ref="AF171:AG171"/>
    <mergeCell ref="AH171:AI171"/>
    <mergeCell ref="AJ171:AK171"/>
    <mergeCell ref="F188:G188"/>
    <mergeCell ref="H188:I188"/>
    <mergeCell ref="J188:K188"/>
    <mergeCell ref="L188:M188"/>
    <mergeCell ref="N188:O188"/>
    <mergeCell ref="P188:Q188"/>
    <mergeCell ref="BJ171:BK171"/>
    <mergeCell ref="A186:B186"/>
    <mergeCell ref="A187:A189"/>
    <mergeCell ref="B187:K187"/>
    <mergeCell ref="L187:U187"/>
    <mergeCell ref="V187:AE187"/>
    <mergeCell ref="AQ187:AY187"/>
    <mergeCell ref="AZ187:BK187"/>
    <mergeCell ref="B188:C188"/>
    <mergeCell ref="D188:E188"/>
    <mergeCell ref="AX171:AY171"/>
    <mergeCell ref="AZ171:BA171"/>
    <mergeCell ref="BB171:BC171"/>
    <mergeCell ref="BD171:BE171"/>
    <mergeCell ref="BF171:BG171"/>
    <mergeCell ref="BH171:BI171"/>
    <mergeCell ref="AL171:AM171"/>
    <mergeCell ref="AN171:AO171"/>
    <mergeCell ref="AD188:AE188"/>
    <mergeCell ref="AF188:AG188"/>
    <mergeCell ref="AH188:AI188"/>
    <mergeCell ref="AJ188:AK188"/>
    <mergeCell ref="AL188:AM188"/>
    <mergeCell ref="AN188:AO188"/>
    <mergeCell ref="R188:S188"/>
    <mergeCell ref="T188:U188"/>
    <mergeCell ref="V188:W188"/>
    <mergeCell ref="X188:Y188"/>
    <mergeCell ref="Z188:AA188"/>
    <mergeCell ref="AB188:AC188"/>
    <mergeCell ref="BB188:BC188"/>
    <mergeCell ref="BD188:BE188"/>
    <mergeCell ref="BF188:BG188"/>
    <mergeCell ref="BH188:BI188"/>
    <mergeCell ref="BJ188:BK188"/>
    <mergeCell ref="AG170:AN170"/>
    <mergeCell ref="AP188:AQ188"/>
    <mergeCell ref="AR188:AS188"/>
    <mergeCell ref="AT188:AU188"/>
    <mergeCell ref="AV188:AW188"/>
    <mergeCell ref="AX188:AY188"/>
    <mergeCell ref="AZ188:BA188"/>
    <mergeCell ref="AP171:AQ171"/>
    <mergeCell ref="AR171:AS171"/>
    <mergeCell ref="AT171:AU171"/>
    <mergeCell ref="AV171:AW17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82"/>
  <sheetViews>
    <sheetView workbookViewId="0">
      <pane xSplit="2" topLeftCell="C1" activePane="topRight" state="frozen"/>
      <selection pane="topRight" activeCell="DG5" sqref="DG5"/>
    </sheetView>
  </sheetViews>
  <sheetFormatPr defaultRowHeight="14.4" x14ac:dyDescent="0.3"/>
  <cols>
    <col min="1" max="1" width="6.44140625" style="49" customWidth="1"/>
    <col min="2" max="2" width="12.6640625" style="51" customWidth="1"/>
    <col min="3" max="13" width="4.77734375" style="49" customWidth="1"/>
    <col min="14" max="14" width="5.44140625" style="49" customWidth="1"/>
    <col min="15" max="126" width="4.77734375" style="49" customWidth="1"/>
    <col min="127" max="16384" width="8.88671875" style="49"/>
  </cols>
  <sheetData>
    <row r="1" spans="1:126" x14ac:dyDescent="0.3">
      <c r="A1" s="136" t="s">
        <v>154</v>
      </c>
      <c r="B1" s="136"/>
    </row>
    <row r="2" spans="1:126" ht="14.4" customHeight="1" x14ac:dyDescent="0.3">
      <c r="A2" s="151" t="s">
        <v>0</v>
      </c>
      <c r="B2" s="152"/>
      <c r="C2" s="142" t="s">
        <v>109</v>
      </c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3"/>
      <c r="CM2" s="143"/>
      <c r="CN2" s="143"/>
      <c r="CO2" s="143"/>
      <c r="CP2" s="143"/>
      <c r="CQ2" s="143"/>
      <c r="CR2" s="143"/>
      <c r="CS2" s="143"/>
      <c r="CT2" s="143"/>
      <c r="CU2" s="143"/>
      <c r="CV2" s="143"/>
      <c r="CW2" s="143"/>
      <c r="CX2" s="143"/>
      <c r="CY2" s="143"/>
      <c r="CZ2" s="143"/>
      <c r="DA2" s="143"/>
      <c r="DB2" s="143"/>
      <c r="DC2" s="143"/>
      <c r="DD2" s="143"/>
      <c r="DE2" s="143"/>
      <c r="DF2" s="143"/>
      <c r="DG2" s="143"/>
      <c r="DH2" s="143"/>
      <c r="DI2" s="143"/>
      <c r="DJ2" s="143"/>
      <c r="DK2" s="143"/>
      <c r="DL2" s="143"/>
      <c r="DM2" s="143"/>
      <c r="DN2" s="143"/>
      <c r="DO2" s="143"/>
      <c r="DP2" s="143"/>
      <c r="DQ2" s="143"/>
      <c r="DR2" s="143"/>
      <c r="DS2" s="143"/>
      <c r="DT2" s="144"/>
      <c r="DU2" s="94"/>
      <c r="DV2" s="70"/>
    </row>
    <row r="3" spans="1:126" x14ac:dyDescent="0.3">
      <c r="A3" s="153"/>
      <c r="B3" s="154"/>
      <c r="C3" s="145">
        <v>1</v>
      </c>
      <c r="D3" s="146"/>
      <c r="E3" s="146"/>
      <c r="F3" s="147"/>
      <c r="G3" s="148">
        <v>2</v>
      </c>
      <c r="H3" s="149"/>
      <c r="I3" s="149"/>
      <c r="J3" s="150"/>
      <c r="K3" s="145">
        <v>3</v>
      </c>
      <c r="L3" s="146"/>
      <c r="M3" s="146"/>
      <c r="N3" s="147"/>
      <c r="O3" s="148">
        <v>4</v>
      </c>
      <c r="P3" s="149"/>
      <c r="Q3" s="149"/>
      <c r="R3" s="150"/>
      <c r="S3" s="145">
        <v>5</v>
      </c>
      <c r="T3" s="146"/>
      <c r="U3" s="146"/>
      <c r="V3" s="147"/>
      <c r="W3" s="148">
        <v>6</v>
      </c>
      <c r="X3" s="149"/>
      <c r="Y3" s="149"/>
      <c r="Z3" s="150"/>
      <c r="AA3" s="145">
        <v>7</v>
      </c>
      <c r="AB3" s="146"/>
      <c r="AC3" s="146"/>
      <c r="AD3" s="147"/>
      <c r="AE3" s="148">
        <v>8</v>
      </c>
      <c r="AF3" s="149"/>
      <c r="AG3" s="149"/>
      <c r="AH3" s="150"/>
      <c r="AI3" s="145">
        <v>9</v>
      </c>
      <c r="AJ3" s="146"/>
      <c r="AK3" s="146"/>
      <c r="AL3" s="147"/>
      <c r="AM3" s="148">
        <v>10</v>
      </c>
      <c r="AN3" s="149"/>
      <c r="AO3" s="149"/>
      <c r="AP3" s="150"/>
      <c r="AQ3" s="145">
        <v>11</v>
      </c>
      <c r="AR3" s="146"/>
      <c r="AS3" s="146"/>
      <c r="AT3" s="147"/>
      <c r="AU3" s="148">
        <v>12</v>
      </c>
      <c r="AV3" s="149"/>
      <c r="AW3" s="149"/>
      <c r="AX3" s="150"/>
      <c r="AY3" s="145">
        <v>13</v>
      </c>
      <c r="AZ3" s="146"/>
      <c r="BA3" s="146"/>
      <c r="BB3" s="147"/>
      <c r="BC3" s="148">
        <v>14</v>
      </c>
      <c r="BD3" s="149"/>
      <c r="BE3" s="149"/>
      <c r="BF3" s="150"/>
      <c r="BG3" s="145">
        <v>15</v>
      </c>
      <c r="BH3" s="146"/>
      <c r="BI3" s="146"/>
      <c r="BJ3" s="147"/>
      <c r="BK3" s="148">
        <v>16</v>
      </c>
      <c r="BL3" s="149"/>
      <c r="BM3" s="149"/>
      <c r="BN3" s="150"/>
      <c r="BO3" s="145">
        <v>17</v>
      </c>
      <c r="BP3" s="146"/>
      <c r="BQ3" s="146"/>
      <c r="BR3" s="147"/>
      <c r="BS3" s="148">
        <v>18</v>
      </c>
      <c r="BT3" s="149"/>
      <c r="BU3" s="149"/>
      <c r="BV3" s="150"/>
      <c r="BW3" s="145">
        <v>19</v>
      </c>
      <c r="BX3" s="146"/>
      <c r="BY3" s="146"/>
      <c r="BZ3" s="147"/>
      <c r="CA3" s="148">
        <v>20</v>
      </c>
      <c r="CB3" s="149"/>
      <c r="CC3" s="149"/>
      <c r="CD3" s="150"/>
      <c r="CE3" s="145">
        <v>21</v>
      </c>
      <c r="CF3" s="146"/>
      <c r="CG3" s="146"/>
      <c r="CH3" s="147"/>
      <c r="CI3" s="148">
        <v>22</v>
      </c>
      <c r="CJ3" s="149"/>
      <c r="CK3" s="149"/>
      <c r="CL3" s="150"/>
      <c r="CM3" s="145">
        <v>23</v>
      </c>
      <c r="CN3" s="146"/>
      <c r="CO3" s="146"/>
      <c r="CP3" s="147"/>
      <c r="CQ3" s="148">
        <v>24</v>
      </c>
      <c r="CR3" s="149"/>
      <c r="CS3" s="149"/>
      <c r="CT3" s="150"/>
      <c r="CU3" s="145">
        <v>25</v>
      </c>
      <c r="CV3" s="146"/>
      <c r="CW3" s="146"/>
      <c r="CX3" s="147"/>
      <c r="CY3" s="148">
        <v>26</v>
      </c>
      <c r="CZ3" s="149"/>
      <c r="DA3" s="149"/>
      <c r="DB3" s="150"/>
      <c r="DC3" s="145">
        <v>27</v>
      </c>
      <c r="DD3" s="146"/>
      <c r="DE3" s="146"/>
      <c r="DF3" s="147"/>
      <c r="DG3" s="148">
        <v>28</v>
      </c>
      <c r="DH3" s="149"/>
      <c r="DI3" s="149"/>
      <c r="DJ3" s="150"/>
      <c r="DK3" s="145">
        <v>29</v>
      </c>
      <c r="DL3" s="146"/>
      <c r="DM3" s="146"/>
      <c r="DN3" s="147"/>
      <c r="DO3" s="148">
        <v>30</v>
      </c>
      <c r="DP3" s="149"/>
      <c r="DQ3" s="149"/>
      <c r="DR3" s="150"/>
      <c r="DS3" s="145">
        <v>31</v>
      </c>
      <c r="DT3" s="146"/>
      <c r="DU3" s="146"/>
      <c r="DV3" s="146"/>
    </row>
    <row r="4" spans="1:126" s="50" customFormat="1" x14ac:dyDescent="0.3">
      <c r="A4" s="155"/>
      <c r="B4" s="156"/>
      <c r="C4" s="89" t="s">
        <v>166</v>
      </c>
      <c r="D4" s="89" t="s">
        <v>167</v>
      </c>
      <c r="E4" s="164" t="s">
        <v>180</v>
      </c>
      <c r="F4" s="89" t="s">
        <v>178</v>
      </c>
      <c r="G4" s="90" t="s">
        <v>166</v>
      </c>
      <c r="H4" s="90" t="s">
        <v>167</v>
      </c>
      <c r="I4" s="166" t="s">
        <v>180</v>
      </c>
      <c r="J4" s="90" t="s">
        <v>178</v>
      </c>
      <c r="K4" s="89" t="s">
        <v>166</v>
      </c>
      <c r="L4" s="89" t="s">
        <v>167</v>
      </c>
      <c r="M4" s="164" t="s">
        <v>180</v>
      </c>
      <c r="N4" s="89" t="s">
        <v>178</v>
      </c>
      <c r="O4" s="90" t="s">
        <v>166</v>
      </c>
      <c r="P4" s="90" t="s">
        <v>167</v>
      </c>
      <c r="Q4" s="166" t="s">
        <v>180</v>
      </c>
      <c r="R4" s="90" t="s">
        <v>178</v>
      </c>
      <c r="S4" s="89" t="s">
        <v>166</v>
      </c>
      <c r="T4" s="89" t="s">
        <v>167</v>
      </c>
      <c r="U4" s="164" t="s">
        <v>180</v>
      </c>
      <c r="V4" s="89" t="s">
        <v>178</v>
      </c>
      <c r="W4" s="90" t="s">
        <v>166</v>
      </c>
      <c r="X4" s="90" t="s">
        <v>167</v>
      </c>
      <c r="Y4" s="166" t="s">
        <v>180</v>
      </c>
      <c r="Z4" s="90" t="s">
        <v>178</v>
      </c>
      <c r="AA4" s="89" t="s">
        <v>166</v>
      </c>
      <c r="AB4" s="89" t="s">
        <v>167</v>
      </c>
      <c r="AC4" s="164" t="s">
        <v>180</v>
      </c>
      <c r="AD4" s="89" t="s">
        <v>178</v>
      </c>
      <c r="AE4" s="90" t="s">
        <v>166</v>
      </c>
      <c r="AF4" s="90" t="s">
        <v>167</v>
      </c>
      <c r="AG4" s="166" t="s">
        <v>180</v>
      </c>
      <c r="AH4" s="90" t="s">
        <v>178</v>
      </c>
      <c r="AI4" s="89" t="s">
        <v>166</v>
      </c>
      <c r="AJ4" s="89" t="s">
        <v>167</v>
      </c>
      <c r="AK4" s="164" t="s">
        <v>180</v>
      </c>
      <c r="AL4" s="89" t="s">
        <v>178</v>
      </c>
      <c r="AM4" s="90" t="s">
        <v>166</v>
      </c>
      <c r="AN4" s="90" t="s">
        <v>167</v>
      </c>
      <c r="AO4" s="166" t="s">
        <v>180</v>
      </c>
      <c r="AP4" s="90" t="s">
        <v>178</v>
      </c>
      <c r="AQ4" s="89" t="s">
        <v>166</v>
      </c>
      <c r="AR4" s="89" t="s">
        <v>167</v>
      </c>
      <c r="AS4" s="164" t="s">
        <v>180</v>
      </c>
      <c r="AT4" s="89" t="s">
        <v>178</v>
      </c>
      <c r="AU4" s="90" t="s">
        <v>166</v>
      </c>
      <c r="AV4" s="90" t="s">
        <v>167</v>
      </c>
      <c r="AW4" s="166" t="s">
        <v>180</v>
      </c>
      <c r="AX4" s="90" t="s">
        <v>178</v>
      </c>
      <c r="AY4" s="89" t="s">
        <v>166</v>
      </c>
      <c r="AZ4" s="89" t="s">
        <v>167</v>
      </c>
      <c r="BA4" s="164" t="s">
        <v>180</v>
      </c>
      <c r="BB4" s="89" t="s">
        <v>178</v>
      </c>
      <c r="BC4" s="90" t="s">
        <v>166</v>
      </c>
      <c r="BD4" s="90" t="s">
        <v>167</v>
      </c>
      <c r="BE4" s="166" t="s">
        <v>180</v>
      </c>
      <c r="BF4" s="90" t="s">
        <v>178</v>
      </c>
      <c r="BG4" s="89" t="s">
        <v>166</v>
      </c>
      <c r="BH4" s="89" t="s">
        <v>167</v>
      </c>
      <c r="BI4" s="164" t="s">
        <v>180</v>
      </c>
      <c r="BJ4" s="89" t="s">
        <v>178</v>
      </c>
      <c r="BK4" s="90" t="s">
        <v>166</v>
      </c>
      <c r="BL4" s="90" t="s">
        <v>167</v>
      </c>
      <c r="BM4" s="166" t="s">
        <v>180</v>
      </c>
      <c r="BN4" s="90" t="s">
        <v>178</v>
      </c>
      <c r="BO4" s="89" t="s">
        <v>166</v>
      </c>
      <c r="BP4" s="89" t="s">
        <v>167</v>
      </c>
      <c r="BQ4" s="164" t="s">
        <v>180</v>
      </c>
      <c r="BR4" s="89" t="s">
        <v>178</v>
      </c>
      <c r="BS4" s="90" t="s">
        <v>166</v>
      </c>
      <c r="BT4" s="90" t="s">
        <v>167</v>
      </c>
      <c r="BU4" s="166" t="s">
        <v>180</v>
      </c>
      <c r="BV4" s="90" t="s">
        <v>178</v>
      </c>
      <c r="BW4" s="89" t="s">
        <v>166</v>
      </c>
      <c r="BX4" s="89" t="s">
        <v>167</v>
      </c>
      <c r="BY4" s="164" t="s">
        <v>180</v>
      </c>
      <c r="BZ4" s="89" t="s">
        <v>178</v>
      </c>
      <c r="CA4" s="90" t="s">
        <v>166</v>
      </c>
      <c r="CB4" s="90" t="s">
        <v>167</v>
      </c>
      <c r="CC4" s="166" t="s">
        <v>180</v>
      </c>
      <c r="CD4" s="90" t="s">
        <v>178</v>
      </c>
      <c r="CE4" s="89" t="s">
        <v>166</v>
      </c>
      <c r="CF4" s="89" t="s">
        <v>167</v>
      </c>
      <c r="CG4" s="164" t="s">
        <v>180</v>
      </c>
      <c r="CH4" s="89" t="s">
        <v>178</v>
      </c>
      <c r="CI4" s="90" t="s">
        <v>166</v>
      </c>
      <c r="CJ4" s="90" t="s">
        <v>167</v>
      </c>
      <c r="CK4" s="166" t="s">
        <v>180</v>
      </c>
      <c r="CL4" s="90" t="s">
        <v>178</v>
      </c>
      <c r="CM4" s="89" t="s">
        <v>166</v>
      </c>
      <c r="CN4" s="89" t="s">
        <v>167</v>
      </c>
      <c r="CO4" s="164" t="s">
        <v>180</v>
      </c>
      <c r="CP4" s="89" t="s">
        <v>178</v>
      </c>
      <c r="CQ4" s="90" t="s">
        <v>166</v>
      </c>
      <c r="CR4" s="90" t="s">
        <v>167</v>
      </c>
      <c r="CS4" s="166" t="s">
        <v>180</v>
      </c>
      <c r="CT4" s="90" t="s">
        <v>178</v>
      </c>
      <c r="CU4" s="89" t="s">
        <v>166</v>
      </c>
      <c r="CV4" s="89" t="s">
        <v>167</v>
      </c>
      <c r="CW4" s="164" t="s">
        <v>180</v>
      </c>
      <c r="CX4" s="89" t="s">
        <v>178</v>
      </c>
      <c r="CY4" s="90" t="s">
        <v>166</v>
      </c>
      <c r="CZ4" s="90" t="s">
        <v>167</v>
      </c>
      <c r="DA4" s="166" t="s">
        <v>180</v>
      </c>
      <c r="DB4" s="90" t="s">
        <v>178</v>
      </c>
      <c r="DC4" s="89" t="s">
        <v>166</v>
      </c>
      <c r="DD4" s="89" t="s">
        <v>167</v>
      </c>
      <c r="DE4" s="164" t="s">
        <v>180</v>
      </c>
      <c r="DF4" s="89" t="s">
        <v>178</v>
      </c>
      <c r="DG4" s="90" t="s">
        <v>166</v>
      </c>
      <c r="DH4" s="90" t="s">
        <v>167</v>
      </c>
      <c r="DI4" s="166" t="s">
        <v>180</v>
      </c>
      <c r="DJ4" s="90" t="s">
        <v>178</v>
      </c>
      <c r="DK4" s="89" t="s">
        <v>166</v>
      </c>
      <c r="DL4" s="89" t="s">
        <v>167</v>
      </c>
      <c r="DM4" s="164" t="s">
        <v>180</v>
      </c>
      <c r="DN4" s="89" t="s">
        <v>178</v>
      </c>
      <c r="DO4" s="90" t="s">
        <v>166</v>
      </c>
      <c r="DP4" s="90" t="s">
        <v>167</v>
      </c>
      <c r="DQ4" s="166" t="s">
        <v>180</v>
      </c>
      <c r="DR4" s="90" t="s">
        <v>178</v>
      </c>
      <c r="DS4" s="89" t="s">
        <v>166</v>
      </c>
      <c r="DT4" s="89" t="s">
        <v>167</v>
      </c>
      <c r="DU4" s="164" t="s">
        <v>180</v>
      </c>
      <c r="DV4" s="89" t="s">
        <v>178</v>
      </c>
    </row>
    <row r="5" spans="1:126" x14ac:dyDescent="0.3">
      <c r="A5" s="129" t="s">
        <v>3</v>
      </c>
      <c r="B5" s="62" t="s">
        <v>1</v>
      </c>
      <c r="C5" s="88"/>
      <c r="D5" s="88"/>
      <c r="E5" s="165"/>
      <c r="F5" s="88" t="str">
        <f>IF(D5=C5,"OK","NG")</f>
        <v>OK</v>
      </c>
      <c r="G5" s="87">
        <f>D5+'Mua hàng 2015'!C3+'Kết quả bán hàng chi tiết 2015'!AH4</f>
        <v>0</v>
      </c>
      <c r="H5" s="87"/>
      <c r="I5" s="87">
        <f>H5-D5</f>
        <v>0</v>
      </c>
      <c r="J5" s="87" t="str">
        <f>IF(H5=G5,"OK","NG")</f>
        <v>OK</v>
      </c>
      <c r="K5" s="88">
        <f>H5+'Mua hàng 2015'!D3+'Kết quả bán hàng chi tiết 2015'!BP4</f>
        <v>0</v>
      </c>
      <c r="L5" s="88"/>
      <c r="M5" s="88">
        <f>L5-H5</f>
        <v>0</v>
      </c>
      <c r="N5" s="88" t="str">
        <f>IF(L5=K5,"OK","NG")</f>
        <v>OK</v>
      </c>
      <c r="O5" s="87"/>
      <c r="P5" s="87"/>
      <c r="Q5" s="87">
        <f>P5-L5</f>
        <v>0</v>
      </c>
      <c r="R5" s="87" t="str">
        <f>IF(P5=O5,"OK","NG")</f>
        <v>OK</v>
      </c>
      <c r="S5" s="88"/>
      <c r="T5" s="88"/>
      <c r="U5" s="88">
        <f>T5-P5</f>
        <v>0</v>
      </c>
      <c r="V5" s="88" t="str">
        <f>IF(T5=S5,"OK","NG")</f>
        <v>OK</v>
      </c>
      <c r="W5" s="87"/>
      <c r="X5" s="87"/>
      <c r="Y5" s="87">
        <f>X5-T5</f>
        <v>0</v>
      </c>
      <c r="Z5" s="87" t="str">
        <f>IF(X5=W5,"OK","NG")</f>
        <v>OK</v>
      </c>
      <c r="AA5" s="88"/>
      <c r="AB5" s="88"/>
      <c r="AC5" s="88">
        <f>AB5-X5</f>
        <v>0</v>
      </c>
      <c r="AD5" s="88" t="str">
        <f>IF(AB5=AA5,"OK","NG")</f>
        <v>OK</v>
      </c>
      <c r="AE5" s="87"/>
      <c r="AF5" s="87"/>
      <c r="AG5" s="87">
        <f>AF5-AB5</f>
        <v>0</v>
      </c>
      <c r="AH5" s="87" t="str">
        <f>IF(AF5=AE5,"OK","NG")</f>
        <v>OK</v>
      </c>
      <c r="AI5" s="88"/>
      <c r="AJ5" s="88"/>
      <c r="AK5" s="88">
        <f>AJ5-AF5</f>
        <v>0</v>
      </c>
      <c r="AL5" s="88" t="str">
        <f>IF(AJ5=AI5,"OK","NG")</f>
        <v>OK</v>
      </c>
      <c r="AM5" s="87"/>
      <c r="AN5" s="87"/>
      <c r="AO5" s="87">
        <f>AN5-AJ5</f>
        <v>0</v>
      </c>
      <c r="AP5" s="87" t="str">
        <f>IF(AN5=AM5,"OK","NG")</f>
        <v>OK</v>
      </c>
      <c r="AQ5" s="88"/>
      <c r="AR5" s="88"/>
      <c r="AS5" s="88">
        <f>AR5-AN5</f>
        <v>0</v>
      </c>
      <c r="AT5" s="88" t="str">
        <f>IF(AR5=AQ5,"OK","NG")</f>
        <v>OK</v>
      </c>
      <c r="AU5" s="87"/>
      <c r="AV5" s="87"/>
      <c r="AW5" s="87">
        <f>AV5-AR5</f>
        <v>0</v>
      </c>
      <c r="AX5" s="87" t="str">
        <f>IF(AV5=AU5,"OK","NG")</f>
        <v>OK</v>
      </c>
      <c r="AY5" s="88"/>
      <c r="AZ5" s="88"/>
      <c r="BA5" s="88">
        <f>AZ5-AV5</f>
        <v>0</v>
      </c>
      <c r="BB5" s="88" t="str">
        <f>IF(AZ5=AY5,"OK","NG")</f>
        <v>OK</v>
      </c>
      <c r="BC5" s="87"/>
      <c r="BD5" s="87"/>
      <c r="BE5" s="87">
        <f>BD5-AZ5</f>
        <v>0</v>
      </c>
      <c r="BF5" s="87" t="str">
        <f>IF(BD5=BC5,"OK","NG")</f>
        <v>OK</v>
      </c>
      <c r="BG5" s="88"/>
      <c r="BH5" s="88"/>
      <c r="BI5" s="88">
        <f>BH5-BD5</f>
        <v>0</v>
      </c>
      <c r="BJ5" s="88" t="str">
        <f>IF(BH5=BG5,"OK","NG")</f>
        <v>OK</v>
      </c>
      <c r="BK5" s="87"/>
      <c r="BL5" s="87"/>
      <c r="BM5" s="87">
        <f>BL5-BH5</f>
        <v>0</v>
      </c>
      <c r="BN5" s="87" t="str">
        <f>IF(BL5=BK5,"OK","NG")</f>
        <v>OK</v>
      </c>
      <c r="BO5" s="88"/>
      <c r="BP5" s="88"/>
      <c r="BQ5" s="88">
        <f>BP5-BL5</f>
        <v>0</v>
      </c>
      <c r="BR5" s="88" t="str">
        <f>IF(BP5=BO5,"OK","NG")</f>
        <v>OK</v>
      </c>
      <c r="BS5" s="87"/>
      <c r="BT5" s="87"/>
      <c r="BU5" s="87">
        <f>BT5-BP5</f>
        <v>0</v>
      </c>
      <c r="BV5" s="87" t="str">
        <f>IF(BT5=BS5,"OK","NG")</f>
        <v>OK</v>
      </c>
      <c r="BW5" s="88"/>
      <c r="BX5" s="88"/>
      <c r="BY5" s="88">
        <f>BX5-BT5</f>
        <v>0</v>
      </c>
      <c r="BZ5" s="88" t="str">
        <f>IF(BX5=BW5,"OK","NG")</f>
        <v>OK</v>
      </c>
      <c r="CA5" s="87"/>
      <c r="CB5" s="87"/>
      <c r="CC5" s="87">
        <f>CB5-BX5</f>
        <v>0</v>
      </c>
      <c r="CD5" s="87" t="str">
        <f>IF(CB5=CA5,"OK","NG")</f>
        <v>OK</v>
      </c>
      <c r="CE5" s="88"/>
      <c r="CF5" s="88"/>
      <c r="CG5" s="88">
        <f>CF5-CB5</f>
        <v>0</v>
      </c>
      <c r="CH5" s="88" t="str">
        <f>IF(CF5=CE5,"OK","NG")</f>
        <v>OK</v>
      </c>
      <c r="CI5" s="87"/>
      <c r="CJ5" s="87"/>
      <c r="CK5" s="87">
        <f>CJ5-CF5</f>
        <v>0</v>
      </c>
      <c r="CL5" s="87" t="str">
        <f>IF(CJ5=CI5,"OK","NG")</f>
        <v>OK</v>
      </c>
      <c r="CM5" s="88"/>
      <c r="CN5" s="88"/>
      <c r="CO5" s="88">
        <f>CN5-CJ5</f>
        <v>0</v>
      </c>
      <c r="CP5" s="88" t="str">
        <f>IF(CN5=CM5,"OK","NG")</f>
        <v>OK</v>
      </c>
      <c r="CQ5" s="87"/>
      <c r="CR5" s="87"/>
      <c r="CS5" s="87">
        <f>CR5-CN5</f>
        <v>0</v>
      </c>
      <c r="CT5" s="87" t="str">
        <f>IF(CR5=CQ5,"OK","NG")</f>
        <v>OK</v>
      </c>
      <c r="CU5" s="88"/>
      <c r="CV5" s="88"/>
      <c r="CW5" s="88">
        <f>CV5-CR5</f>
        <v>0</v>
      </c>
      <c r="CX5" s="88" t="str">
        <f>IF(CV5=CU5,"OK","NG")</f>
        <v>OK</v>
      </c>
      <c r="CY5" s="87"/>
      <c r="CZ5" s="87"/>
      <c r="DA5" s="87">
        <f>CZ5-CV5</f>
        <v>0</v>
      </c>
      <c r="DB5" s="87" t="str">
        <f>IF(CZ5=CY5,"OK","NG")</f>
        <v>OK</v>
      </c>
      <c r="DC5" s="88"/>
      <c r="DD5" s="88"/>
      <c r="DE5" s="88">
        <f>DD5-CZ5</f>
        <v>0</v>
      </c>
      <c r="DF5" s="88" t="str">
        <f>IF(DD5=DC5,"OK","NG")</f>
        <v>OK</v>
      </c>
      <c r="DG5" s="87">
        <f>DD5-'Kết quả bán hàng chi tiết 2015'!AJO4 +'Mua hàng 2015'!AD3</f>
        <v>-9</v>
      </c>
      <c r="DH5" s="87"/>
      <c r="DI5" s="87">
        <f>DH5-DD5</f>
        <v>0</v>
      </c>
      <c r="DJ5" s="87" t="str">
        <f>IF(DH5=DG5,"OK","NG")</f>
        <v>NG</v>
      </c>
      <c r="DK5" s="88"/>
      <c r="DL5" s="88"/>
      <c r="DM5" s="88">
        <f>DL5-DH5</f>
        <v>0</v>
      </c>
      <c r="DN5" s="88" t="str">
        <f>IF(DL5=DK5,"OK","NG")</f>
        <v>OK</v>
      </c>
      <c r="DO5" s="87"/>
      <c r="DP5" s="87"/>
      <c r="DQ5" s="87">
        <f>DP5-DL5</f>
        <v>0</v>
      </c>
      <c r="DR5" s="87" t="str">
        <f>IF(DP5=DO5,"OK","NG")</f>
        <v>OK</v>
      </c>
      <c r="DS5" s="88"/>
      <c r="DT5" s="88"/>
      <c r="DU5" s="88">
        <f>DT5-DP5</f>
        <v>0</v>
      </c>
      <c r="DV5" s="88" t="str">
        <f>IF(DT5=DS5,"OK","NG")</f>
        <v>OK</v>
      </c>
    </row>
    <row r="6" spans="1:126" x14ac:dyDescent="0.3">
      <c r="A6" s="131"/>
      <c r="B6" s="58" t="s">
        <v>2</v>
      </c>
      <c r="C6" s="74"/>
      <c r="D6" s="74"/>
      <c r="E6" s="165"/>
      <c r="F6" s="88" t="str">
        <f t="shared" ref="F6:F30" si="0">IF(D6=C6,"OK","NG")</f>
        <v>OK</v>
      </c>
      <c r="G6" s="87">
        <f>D6+'Mua hàng 2015'!C4+'Kết quả bán hàng chi tiết 2015'!AH5</f>
        <v>0</v>
      </c>
      <c r="H6" s="68"/>
      <c r="I6" s="87">
        <f t="shared" ref="I6:I30" si="1">H6-D6</f>
        <v>0</v>
      </c>
      <c r="J6" s="87" t="str">
        <f t="shared" ref="J6:J30" si="2">IF(H6=G6,"OK","NG")</f>
        <v>OK</v>
      </c>
      <c r="K6" s="88">
        <f>H6+'Mua hàng 2015'!D4+'Kết quả bán hàng chi tiết 2015'!BP5</f>
        <v>0</v>
      </c>
      <c r="L6" s="74"/>
      <c r="M6" s="88">
        <f t="shared" ref="M6:M30" si="3">L6-H6</f>
        <v>0</v>
      </c>
      <c r="N6" s="88" t="str">
        <f t="shared" ref="N6:N30" si="4">IF(L6=K6,"OK","NG")</f>
        <v>OK</v>
      </c>
      <c r="O6" s="68"/>
      <c r="P6" s="68"/>
      <c r="Q6" s="87">
        <f t="shared" ref="Q6:Q30" si="5">P6-L6</f>
        <v>0</v>
      </c>
      <c r="R6" s="87" t="str">
        <f t="shared" ref="R6:R30" si="6">IF(P6=O6,"OK","NG")</f>
        <v>OK</v>
      </c>
      <c r="S6" s="74"/>
      <c r="T6" s="74"/>
      <c r="U6" s="88">
        <f t="shared" ref="U6:U30" si="7">T6-P6</f>
        <v>0</v>
      </c>
      <c r="V6" s="88" t="str">
        <f t="shared" ref="V6:V30" si="8">IF(T6=S6,"OK","NG")</f>
        <v>OK</v>
      </c>
      <c r="W6" s="68"/>
      <c r="X6" s="68"/>
      <c r="Y6" s="87">
        <f t="shared" ref="Y6:Y30" si="9">X6-T6</f>
        <v>0</v>
      </c>
      <c r="Z6" s="87" t="str">
        <f t="shared" ref="Z6:Z30" si="10">IF(X6=W6,"OK","NG")</f>
        <v>OK</v>
      </c>
      <c r="AA6" s="74"/>
      <c r="AB6" s="74"/>
      <c r="AC6" s="88">
        <f t="shared" ref="AC6:AC30" si="11">AB6-X6</f>
        <v>0</v>
      </c>
      <c r="AD6" s="88" t="str">
        <f t="shared" ref="AD6:AD30" si="12">IF(AB6=AA6,"OK","NG")</f>
        <v>OK</v>
      </c>
      <c r="AE6" s="68"/>
      <c r="AF6" s="68"/>
      <c r="AG6" s="87">
        <f t="shared" ref="AG6:AG30" si="13">AF6-AB6</f>
        <v>0</v>
      </c>
      <c r="AH6" s="87" t="str">
        <f t="shared" ref="AH6:AH30" si="14">IF(AF6=AE6,"OK","NG")</f>
        <v>OK</v>
      </c>
      <c r="AI6" s="74"/>
      <c r="AJ6" s="74"/>
      <c r="AK6" s="88">
        <f t="shared" ref="AK6:AK30" si="15">AJ6-AF6</f>
        <v>0</v>
      </c>
      <c r="AL6" s="88" t="str">
        <f t="shared" ref="AL6:AL30" si="16">IF(AJ6=AI6,"OK","NG")</f>
        <v>OK</v>
      </c>
      <c r="AM6" s="68"/>
      <c r="AN6" s="68"/>
      <c r="AO6" s="87">
        <f t="shared" ref="AO6:AO30" si="17">AN6-AJ6</f>
        <v>0</v>
      </c>
      <c r="AP6" s="87" t="str">
        <f t="shared" ref="AP6:AP30" si="18">IF(AN6=AM6,"OK","NG")</f>
        <v>OK</v>
      </c>
      <c r="AQ6" s="74"/>
      <c r="AR6" s="74"/>
      <c r="AS6" s="88">
        <f t="shared" ref="AS6:AS30" si="19">AR6-AN6</f>
        <v>0</v>
      </c>
      <c r="AT6" s="88" t="str">
        <f t="shared" ref="AT6:AT30" si="20">IF(AR6=AQ6,"OK","NG")</f>
        <v>OK</v>
      </c>
      <c r="AU6" s="68"/>
      <c r="AV6" s="68"/>
      <c r="AW6" s="87">
        <f t="shared" ref="AW6:AW30" si="21">AV6-AR6</f>
        <v>0</v>
      </c>
      <c r="AX6" s="87" t="str">
        <f t="shared" ref="AX6:AX30" si="22">IF(AV6=AU6,"OK","NG")</f>
        <v>OK</v>
      </c>
      <c r="AY6" s="74"/>
      <c r="AZ6" s="74"/>
      <c r="BA6" s="88">
        <f t="shared" ref="BA6:BA30" si="23">AZ6-AV6</f>
        <v>0</v>
      </c>
      <c r="BB6" s="88" t="str">
        <f t="shared" ref="BB6:BB30" si="24">IF(AZ6=AY6,"OK","NG")</f>
        <v>OK</v>
      </c>
      <c r="BC6" s="68"/>
      <c r="BD6" s="68"/>
      <c r="BE6" s="87">
        <f t="shared" ref="BE6:BE30" si="25">BD6-AZ6</f>
        <v>0</v>
      </c>
      <c r="BF6" s="87" t="str">
        <f t="shared" ref="BF6:BF30" si="26">IF(BD6=BC6,"OK","NG")</f>
        <v>OK</v>
      </c>
      <c r="BG6" s="74"/>
      <c r="BH6" s="74"/>
      <c r="BI6" s="88">
        <f t="shared" ref="BI6:BI30" si="27">BH6-BD6</f>
        <v>0</v>
      </c>
      <c r="BJ6" s="88" t="str">
        <f t="shared" ref="BJ6:BJ30" si="28">IF(BH6=BG6,"OK","NG")</f>
        <v>OK</v>
      </c>
      <c r="BK6" s="68"/>
      <c r="BL6" s="68"/>
      <c r="BM6" s="87">
        <f t="shared" ref="BM6:BM30" si="29">BL6-BH6</f>
        <v>0</v>
      </c>
      <c r="BN6" s="87" t="str">
        <f t="shared" ref="BN6:BN30" si="30">IF(BL6=BK6,"OK","NG")</f>
        <v>OK</v>
      </c>
      <c r="BO6" s="74"/>
      <c r="BP6" s="74"/>
      <c r="BQ6" s="88">
        <f t="shared" ref="BQ6:BQ30" si="31">BP6-BL6</f>
        <v>0</v>
      </c>
      <c r="BR6" s="88" t="str">
        <f t="shared" ref="BR6:BR30" si="32">IF(BP6=BO6,"OK","NG")</f>
        <v>OK</v>
      </c>
      <c r="BS6" s="68"/>
      <c r="BT6" s="68"/>
      <c r="BU6" s="87">
        <f t="shared" ref="BU6:BU30" si="33">BT6-BP6</f>
        <v>0</v>
      </c>
      <c r="BV6" s="87" t="str">
        <f t="shared" ref="BV6:BV30" si="34">IF(BT6=BS6,"OK","NG")</f>
        <v>OK</v>
      </c>
      <c r="BW6" s="74"/>
      <c r="BX6" s="74"/>
      <c r="BY6" s="88">
        <f t="shared" ref="BY6:BY30" si="35">BX6-BT6</f>
        <v>0</v>
      </c>
      <c r="BZ6" s="88" t="str">
        <f t="shared" ref="BZ6:BZ30" si="36">IF(BX6=BW6,"OK","NG")</f>
        <v>OK</v>
      </c>
      <c r="CA6" s="68"/>
      <c r="CB6" s="68"/>
      <c r="CC6" s="87">
        <f t="shared" ref="CC6:CC30" si="37">CB6-BX6</f>
        <v>0</v>
      </c>
      <c r="CD6" s="87" t="str">
        <f t="shared" ref="CD6:CD30" si="38">IF(CB6=CA6,"OK","NG")</f>
        <v>OK</v>
      </c>
      <c r="CE6" s="74"/>
      <c r="CF6" s="74"/>
      <c r="CG6" s="88">
        <f t="shared" ref="CG6:CG30" si="39">CF6-CB6</f>
        <v>0</v>
      </c>
      <c r="CH6" s="88" t="str">
        <f t="shared" ref="CH6:CH30" si="40">IF(CF6=CE6,"OK","NG")</f>
        <v>OK</v>
      </c>
      <c r="CI6" s="68"/>
      <c r="CJ6" s="68"/>
      <c r="CK6" s="87">
        <f t="shared" ref="CK6:CK30" si="41">CJ6-CF6</f>
        <v>0</v>
      </c>
      <c r="CL6" s="87" t="str">
        <f t="shared" ref="CL6:CL30" si="42">IF(CJ6=CI6,"OK","NG")</f>
        <v>OK</v>
      </c>
      <c r="CM6" s="74"/>
      <c r="CN6" s="74"/>
      <c r="CO6" s="88">
        <f t="shared" ref="CO6:CO30" si="43">CN6-CJ6</f>
        <v>0</v>
      </c>
      <c r="CP6" s="88" t="str">
        <f t="shared" ref="CP6:CP30" si="44">IF(CN6=CM6,"OK","NG")</f>
        <v>OK</v>
      </c>
      <c r="CQ6" s="68"/>
      <c r="CR6" s="68"/>
      <c r="CS6" s="87">
        <f t="shared" ref="CS6:CS30" si="45">CR6-CN6</f>
        <v>0</v>
      </c>
      <c r="CT6" s="87" t="str">
        <f t="shared" ref="CT6:CT30" si="46">IF(CR6=CQ6,"OK","NG")</f>
        <v>OK</v>
      </c>
      <c r="CU6" s="74"/>
      <c r="CV6" s="74"/>
      <c r="CW6" s="88">
        <f t="shared" ref="CW6:CW30" si="47">CV6-CR6</f>
        <v>0</v>
      </c>
      <c r="CX6" s="88" t="str">
        <f t="shared" ref="CX6:CX30" si="48">IF(CV6=CU6,"OK","NG")</f>
        <v>OK</v>
      </c>
      <c r="CY6" s="68"/>
      <c r="CZ6" s="68"/>
      <c r="DA6" s="87">
        <f t="shared" ref="DA6:DA30" si="49">CZ6-CV6</f>
        <v>0</v>
      </c>
      <c r="DB6" s="87" t="str">
        <f t="shared" ref="DB6:DB30" si="50">IF(CZ6=CY6,"OK","NG")</f>
        <v>OK</v>
      </c>
      <c r="DC6" s="74"/>
      <c r="DD6" s="74"/>
      <c r="DE6" s="88">
        <f t="shared" ref="DE6:DE30" si="51">DD6-CZ6</f>
        <v>0</v>
      </c>
      <c r="DF6" s="88" t="str">
        <f t="shared" ref="DF6:DF30" si="52">IF(DD6=DC6,"OK","NG")</f>
        <v>OK</v>
      </c>
      <c r="DG6" s="87">
        <f>DD6-'Kết quả bán hàng chi tiết 2015'!AJO5 +'Mua hàng 2015'!AD4</f>
        <v>-4</v>
      </c>
      <c r="DH6" s="68"/>
      <c r="DI6" s="87">
        <f t="shared" ref="DI6:DI30" si="53">DH6-DD6</f>
        <v>0</v>
      </c>
      <c r="DJ6" s="87" t="str">
        <f t="shared" ref="DJ6:DJ30" si="54">IF(DH6=DG6,"OK","NG")</f>
        <v>NG</v>
      </c>
      <c r="DK6" s="74"/>
      <c r="DL6" s="74"/>
      <c r="DM6" s="88">
        <f t="shared" ref="DM6:DM30" si="55">DL6-DH6</f>
        <v>0</v>
      </c>
      <c r="DN6" s="88" t="str">
        <f t="shared" ref="DN6:DN30" si="56">IF(DL6=DK6,"OK","NG")</f>
        <v>OK</v>
      </c>
      <c r="DO6" s="68"/>
      <c r="DP6" s="68"/>
      <c r="DQ6" s="87">
        <f t="shared" ref="DQ6:DQ30" si="57">DP6-DL6</f>
        <v>0</v>
      </c>
      <c r="DR6" s="87" t="str">
        <f t="shared" ref="DR6:DR30" si="58">IF(DP6=DO6,"OK","NG")</f>
        <v>OK</v>
      </c>
      <c r="DS6" s="74"/>
      <c r="DT6" s="74"/>
      <c r="DU6" s="88">
        <f t="shared" ref="DU6:DU30" si="59">DT6-DP6</f>
        <v>0</v>
      </c>
      <c r="DV6" s="88" t="str">
        <f t="shared" ref="DV6:DV30" si="60">IF(DT6=DS6,"OK","NG")</f>
        <v>OK</v>
      </c>
    </row>
    <row r="7" spans="1:126" x14ac:dyDescent="0.3">
      <c r="A7" s="130"/>
      <c r="B7" s="58" t="s">
        <v>103</v>
      </c>
      <c r="C7" s="74"/>
      <c r="D7" s="74"/>
      <c r="E7" s="165"/>
      <c r="F7" s="88" t="str">
        <f t="shared" si="0"/>
        <v>OK</v>
      </c>
      <c r="G7" s="87">
        <f>D7+'Mua hàng 2015'!C5+'Kết quả bán hàng chi tiết 2015'!AH6</f>
        <v>0</v>
      </c>
      <c r="H7" s="68"/>
      <c r="I7" s="87">
        <f t="shared" si="1"/>
        <v>0</v>
      </c>
      <c r="J7" s="87" t="str">
        <f t="shared" si="2"/>
        <v>OK</v>
      </c>
      <c r="K7" s="88">
        <f>H7+'Mua hàng 2015'!D5+'Kết quả bán hàng chi tiết 2015'!BP6</f>
        <v>0</v>
      </c>
      <c r="L7" s="74"/>
      <c r="M7" s="88">
        <f t="shared" si="3"/>
        <v>0</v>
      </c>
      <c r="N7" s="88" t="str">
        <f t="shared" si="4"/>
        <v>OK</v>
      </c>
      <c r="O7" s="68"/>
      <c r="P7" s="68"/>
      <c r="Q7" s="87">
        <f t="shared" si="5"/>
        <v>0</v>
      </c>
      <c r="R7" s="87" t="str">
        <f t="shared" si="6"/>
        <v>OK</v>
      </c>
      <c r="S7" s="74"/>
      <c r="T7" s="74"/>
      <c r="U7" s="88">
        <f t="shared" si="7"/>
        <v>0</v>
      </c>
      <c r="V7" s="88" t="str">
        <f t="shared" si="8"/>
        <v>OK</v>
      </c>
      <c r="W7" s="68"/>
      <c r="X7" s="68"/>
      <c r="Y7" s="87">
        <f t="shared" si="9"/>
        <v>0</v>
      </c>
      <c r="Z7" s="87" t="str">
        <f t="shared" si="10"/>
        <v>OK</v>
      </c>
      <c r="AA7" s="74"/>
      <c r="AB7" s="74"/>
      <c r="AC7" s="88">
        <f t="shared" si="11"/>
        <v>0</v>
      </c>
      <c r="AD7" s="88" t="str">
        <f t="shared" si="12"/>
        <v>OK</v>
      </c>
      <c r="AE7" s="68"/>
      <c r="AF7" s="68"/>
      <c r="AG7" s="87">
        <f t="shared" si="13"/>
        <v>0</v>
      </c>
      <c r="AH7" s="87" t="str">
        <f t="shared" si="14"/>
        <v>OK</v>
      </c>
      <c r="AI7" s="74"/>
      <c r="AJ7" s="74"/>
      <c r="AK7" s="88">
        <f t="shared" si="15"/>
        <v>0</v>
      </c>
      <c r="AL7" s="88" t="str">
        <f t="shared" si="16"/>
        <v>OK</v>
      </c>
      <c r="AM7" s="68"/>
      <c r="AN7" s="68"/>
      <c r="AO7" s="87">
        <f t="shared" si="17"/>
        <v>0</v>
      </c>
      <c r="AP7" s="87" t="str">
        <f t="shared" si="18"/>
        <v>OK</v>
      </c>
      <c r="AQ7" s="74"/>
      <c r="AR7" s="74"/>
      <c r="AS7" s="88">
        <f t="shared" si="19"/>
        <v>0</v>
      </c>
      <c r="AT7" s="88" t="str">
        <f t="shared" si="20"/>
        <v>OK</v>
      </c>
      <c r="AU7" s="68"/>
      <c r="AV7" s="68"/>
      <c r="AW7" s="87">
        <f t="shared" si="21"/>
        <v>0</v>
      </c>
      <c r="AX7" s="87" t="str">
        <f t="shared" si="22"/>
        <v>OK</v>
      </c>
      <c r="AY7" s="74"/>
      <c r="AZ7" s="74"/>
      <c r="BA7" s="88">
        <f t="shared" si="23"/>
        <v>0</v>
      </c>
      <c r="BB7" s="88" t="str">
        <f t="shared" si="24"/>
        <v>OK</v>
      </c>
      <c r="BC7" s="68"/>
      <c r="BD7" s="68"/>
      <c r="BE7" s="87">
        <f t="shared" si="25"/>
        <v>0</v>
      </c>
      <c r="BF7" s="87" t="str">
        <f t="shared" si="26"/>
        <v>OK</v>
      </c>
      <c r="BG7" s="74"/>
      <c r="BH7" s="74"/>
      <c r="BI7" s="88">
        <f t="shared" si="27"/>
        <v>0</v>
      </c>
      <c r="BJ7" s="88" t="str">
        <f t="shared" si="28"/>
        <v>OK</v>
      </c>
      <c r="BK7" s="68"/>
      <c r="BL7" s="68"/>
      <c r="BM7" s="87">
        <f t="shared" si="29"/>
        <v>0</v>
      </c>
      <c r="BN7" s="87" t="str">
        <f t="shared" si="30"/>
        <v>OK</v>
      </c>
      <c r="BO7" s="74"/>
      <c r="BP7" s="74"/>
      <c r="BQ7" s="88">
        <f t="shared" si="31"/>
        <v>0</v>
      </c>
      <c r="BR7" s="88" t="str">
        <f t="shared" si="32"/>
        <v>OK</v>
      </c>
      <c r="BS7" s="68"/>
      <c r="BT7" s="68"/>
      <c r="BU7" s="87">
        <f t="shared" si="33"/>
        <v>0</v>
      </c>
      <c r="BV7" s="87" t="str">
        <f t="shared" si="34"/>
        <v>OK</v>
      </c>
      <c r="BW7" s="74"/>
      <c r="BX7" s="74"/>
      <c r="BY7" s="88">
        <f t="shared" si="35"/>
        <v>0</v>
      </c>
      <c r="BZ7" s="88" t="str">
        <f t="shared" si="36"/>
        <v>OK</v>
      </c>
      <c r="CA7" s="68"/>
      <c r="CB7" s="68"/>
      <c r="CC7" s="87">
        <f t="shared" si="37"/>
        <v>0</v>
      </c>
      <c r="CD7" s="87" t="str">
        <f t="shared" si="38"/>
        <v>OK</v>
      </c>
      <c r="CE7" s="74"/>
      <c r="CF7" s="74"/>
      <c r="CG7" s="88">
        <f t="shared" si="39"/>
        <v>0</v>
      </c>
      <c r="CH7" s="88" t="str">
        <f t="shared" si="40"/>
        <v>OK</v>
      </c>
      <c r="CI7" s="68"/>
      <c r="CJ7" s="68"/>
      <c r="CK7" s="87">
        <f t="shared" si="41"/>
        <v>0</v>
      </c>
      <c r="CL7" s="87" t="str">
        <f t="shared" si="42"/>
        <v>OK</v>
      </c>
      <c r="CM7" s="74"/>
      <c r="CN7" s="74"/>
      <c r="CO7" s="88">
        <f t="shared" si="43"/>
        <v>0</v>
      </c>
      <c r="CP7" s="88" t="str">
        <f t="shared" si="44"/>
        <v>OK</v>
      </c>
      <c r="CQ7" s="68"/>
      <c r="CR7" s="68"/>
      <c r="CS7" s="87">
        <f t="shared" si="45"/>
        <v>0</v>
      </c>
      <c r="CT7" s="87" t="str">
        <f t="shared" si="46"/>
        <v>OK</v>
      </c>
      <c r="CU7" s="74"/>
      <c r="CV7" s="74"/>
      <c r="CW7" s="88">
        <f t="shared" si="47"/>
        <v>0</v>
      </c>
      <c r="CX7" s="88" t="str">
        <f t="shared" si="48"/>
        <v>OK</v>
      </c>
      <c r="CY7" s="68"/>
      <c r="CZ7" s="68"/>
      <c r="DA7" s="87">
        <f t="shared" si="49"/>
        <v>0</v>
      </c>
      <c r="DB7" s="87" t="str">
        <f t="shared" si="50"/>
        <v>OK</v>
      </c>
      <c r="DC7" s="74"/>
      <c r="DD7" s="74"/>
      <c r="DE7" s="88">
        <f t="shared" si="51"/>
        <v>0</v>
      </c>
      <c r="DF7" s="88" t="str">
        <f t="shared" si="52"/>
        <v>OK</v>
      </c>
      <c r="DG7" s="87">
        <f>DD7-'Kết quả bán hàng chi tiết 2015'!AJO6 +'Mua hàng 2015'!AD5</f>
        <v>0</v>
      </c>
      <c r="DH7" s="68"/>
      <c r="DI7" s="87">
        <f t="shared" si="53"/>
        <v>0</v>
      </c>
      <c r="DJ7" s="87" t="str">
        <f t="shared" si="54"/>
        <v>OK</v>
      </c>
      <c r="DK7" s="74"/>
      <c r="DL7" s="74"/>
      <c r="DM7" s="88">
        <f t="shared" si="55"/>
        <v>0</v>
      </c>
      <c r="DN7" s="88" t="str">
        <f t="shared" si="56"/>
        <v>OK</v>
      </c>
      <c r="DO7" s="68"/>
      <c r="DP7" s="68"/>
      <c r="DQ7" s="87">
        <f t="shared" si="57"/>
        <v>0</v>
      </c>
      <c r="DR7" s="87" t="str">
        <f t="shared" si="58"/>
        <v>OK</v>
      </c>
      <c r="DS7" s="74"/>
      <c r="DT7" s="74"/>
      <c r="DU7" s="88">
        <f t="shared" si="59"/>
        <v>0</v>
      </c>
      <c r="DV7" s="88" t="str">
        <f t="shared" si="60"/>
        <v>OK</v>
      </c>
    </row>
    <row r="8" spans="1:126" x14ac:dyDescent="0.3">
      <c r="A8" s="129" t="s">
        <v>104</v>
      </c>
      <c r="B8" s="58" t="s">
        <v>7</v>
      </c>
      <c r="C8" s="74"/>
      <c r="D8" s="74"/>
      <c r="E8" s="165"/>
      <c r="F8" s="88" t="str">
        <f t="shared" si="0"/>
        <v>OK</v>
      </c>
      <c r="G8" s="87">
        <f>D8+'Mua hàng 2015'!C6+'Kết quả bán hàng chi tiết 2015'!AH7</f>
        <v>0</v>
      </c>
      <c r="H8" s="68"/>
      <c r="I8" s="87">
        <f t="shared" si="1"/>
        <v>0</v>
      </c>
      <c r="J8" s="87" t="str">
        <f t="shared" si="2"/>
        <v>OK</v>
      </c>
      <c r="K8" s="88">
        <f>H8+'Mua hàng 2015'!D6+'Kết quả bán hàng chi tiết 2015'!BP7</f>
        <v>0</v>
      </c>
      <c r="L8" s="74"/>
      <c r="M8" s="88">
        <f t="shared" si="3"/>
        <v>0</v>
      </c>
      <c r="N8" s="88" t="str">
        <f t="shared" si="4"/>
        <v>OK</v>
      </c>
      <c r="O8" s="68"/>
      <c r="P8" s="68"/>
      <c r="Q8" s="87">
        <f t="shared" si="5"/>
        <v>0</v>
      </c>
      <c r="R8" s="87" t="str">
        <f t="shared" si="6"/>
        <v>OK</v>
      </c>
      <c r="S8" s="74"/>
      <c r="T8" s="74"/>
      <c r="U8" s="88">
        <f t="shared" si="7"/>
        <v>0</v>
      </c>
      <c r="V8" s="88" t="str">
        <f t="shared" si="8"/>
        <v>OK</v>
      </c>
      <c r="W8" s="68"/>
      <c r="X8" s="68"/>
      <c r="Y8" s="87">
        <f t="shared" si="9"/>
        <v>0</v>
      </c>
      <c r="Z8" s="87" t="str">
        <f t="shared" si="10"/>
        <v>OK</v>
      </c>
      <c r="AA8" s="74"/>
      <c r="AB8" s="74"/>
      <c r="AC8" s="88">
        <f t="shared" si="11"/>
        <v>0</v>
      </c>
      <c r="AD8" s="88" t="str">
        <f t="shared" si="12"/>
        <v>OK</v>
      </c>
      <c r="AE8" s="68"/>
      <c r="AF8" s="68"/>
      <c r="AG8" s="87">
        <f t="shared" si="13"/>
        <v>0</v>
      </c>
      <c r="AH8" s="87" t="str">
        <f t="shared" si="14"/>
        <v>OK</v>
      </c>
      <c r="AI8" s="74"/>
      <c r="AJ8" s="74"/>
      <c r="AK8" s="88">
        <f t="shared" si="15"/>
        <v>0</v>
      </c>
      <c r="AL8" s="88" t="str">
        <f t="shared" si="16"/>
        <v>OK</v>
      </c>
      <c r="AM8" s="68"/>
      <c r="AN8" s="68"/>
      <c r="AO8" s="87">
        <f t="shared" si="17"/>
        <v>0</v>
      </c>
      <c r="AP8" s="87" t="str">
        <f t="shared" si="18"/>
        <v>OK</v>
      </c>
      <c r="AQ8" s="74"/>
      <c r="AR8" s="74"/>
      <c r="AS8" s="88">
        <f t="shared" si="19"/>
        <v>0</v>
      </c>
      <c r="AT8" s="88" t="str">
        <f t="shared" si="20"/>
        <v>OK</v>
      </c>
      <c r="AU8" s="68"/>
      <c r="AV8" s="68"/>
      <c r="AW8" s="87">
        <f t="shared" si="21"/>
        <v>0</v>
      </c>
      <c r="AX8" s="87" t="str">
        <f t="shared" si="22"/>
        <v>OK</v>
      </c>
      <c r="AY8" s="74"/>
      <c r="AZ8" s="74"/>
      <c r="BA8" s="88">
        <f t="shared" si="23"/>
        <v>0</v>
      </c>
      <c r="BB8" s="88" t="str">
        <f t="shared" si="24"/>
        <v>OK</v>
      </c>
      <c r="BC8" s="68"/>
      <c r="BD8" s="68"/>
      <c r="BE8" s="87">
        <f t="shared" si="25"/>
        <v>0</v>
      </c>
      <c r="BF8" s="87" t="str">
        <f t="shared" si="26"/>
        <v>OK</v>
      </c>
      <c r="BG8" s="74"/>
      <c r="BH8" s="74"/>
      <c r="BI8" s="88">
        <f t="shared" si="27"/>
        <v>0</v>
      </c>
      <c r="BJ8" s="88" t="str">
        <f t="shared" si="28"/>
        <v>OK</v>
      </c>
      <c r="BK8" s="68"/>
      <c r="BL8" s="68"/>
      <c r="BM8" s="87">
        <f t="shared" si="29"/>
        <v>0</v>
      </c>
      <c r="BN8" s="87" t="str">
        <f t="shared" si="30"/>
        <v>OK</v>
      </c>
      <c r="BO8" s="74"/>
      <c r="BP8" s="74"/>
      <c r="BQ8" s="88">
        <f t="shared" si="31"/>
        <v>0</v>
      </c>
      <c r="BR8" s="88" t="str">
        <f t="shared" si="32"/>
        <v>OK</v>
      </c>
      <c r="BS8" s="68"/>
      <c r="BT8" s="68"/>
      <c r="BU8" s="87">
        <f t="shared" si="33"/>
        <v>0</v>
      </c>
      <c r="BV8" s="87" t="str">
        <f t="shared" si="34"/>
        <v>OK</v>
      </c>
      <c r="BW8" s="74"/>
      <c r="BX8" s="74"/>
      <c r="BY8" s="88">
        <f t="shared" si="35"/>
        <v>0</v>
      </c>
      <c r="BZ8" s="88" t="str">
        <f t="shared" si="36"/>
        <v>OK</v>
      </c>
      <c r="CA8" s="68"/>
      <c r="CB8" s="68"/>
      <c r="CC8" s="87">
        <f t="shared" si="37"/>
        <v>0</v>
      </c>
      <c r="CD8" s="87" t="str">
        <f t="shared" si="38"/>
        <v>OK</v>
      </c>
      <c r="CE8" s="74"/>
      <c r="CF8" s="74"/>
      <c r="CG8" s="88">
        <f t="shared" si="39"/>
        <v>0</v>
      </c>
      <c r="CH8" s="88" t="str">
        <f t="shared" si="40"/>
        <v>OK</v>
      </c>
      <c r="CI8" s="68"/>
      <c r="CJ8" s="68"/>
      <c r="CK8" s="87">
        <f t="shared" si="41"/>
        <v>0</v>
      </c>
      <c r="CL8" s="87" t="str">
        <f t="shared" si="42"/>
        <v>OK</v>
      </c>
      <c r="CM8" s="74"/>
      <c r="CN8" s="74"/>
      <c r="CO8" s="88">
        <f t="shared" si="43"/>
        <v>0</v>
      </c>
      <c r="CP8" s="88" t="str">
        <f t="shared" si="44"/>
        <v>OK</v>
      </c>
      <c r="CQ8" s="68"/>
      <c r="CR8" s="68"/>
      <c r="CS8" s="87">
        <f t="shared" si="45"/>
        <v>0</v>
      </c>
      <c r="CT8" s="87" t="str">
        <f t="shared" si="46"/>
        <v>OK</v>
      </c>
      <c r="CU8" s="74"/>
      <c r="CV8" s="74"/>
      <c r="CW8" s="88">
        <f t="shared" si="47"/>
        <v>0</v>
      </c>
      <c r="CX8" s="88" t="str">
        <f t="shared" si="48"/>
        <v>OK</v>
      </c>
      <c r="CY8" s="68"/>
      <c r="CZ8" s="68"/>
      <c r="DA8" s="87">
        <f t="shared" si="49"/>
        <v>0</v>
      </c>
      <c r="DB8" s="87" t="str">
        <f t="shared" si="50"/>
        <v>OK</v>
      </c>
      <c r="DC8" s="74"/>
      <c r="DD8" s="74">
        <v>0</v>
      </c>
      <c r="DE8" s="88">
        <f t="shared" si="51"/>
        <v>0</v>
      </c>
      <c r="DF8" s="88" t="str">
        <f t="shared" si="52"/>
        <v>OK</v>
      </c>
      <c r="DG8" s="87">
        <f>DD8-'Kết quả bán hàng chi tiết 2015'!AJO7 +'Mua hàng 2015'!AD6</f>
        <v>21</v>
      </c>
      <c r="DH8" s="68">
        <v>21</v>
      </c>
      <c r="DI8" s="87">
        <f t="shared" si="53"/>
        <v>21</v>
      </c>
      <c r="DJ8" s="87" t="str">
        <f t="shared" si="54"/>
        <v>OK</v>
      </c>
      <c r="DK8" s="74"/>
      <c r="DL8" s="74"/>
      <c r="DM8" s="88">
        <f t="shared" si="55"/>
        <v>-21</v>
      </c>
      <c r="DN8" s="88" t="str">
        <f t="shared" si="56"/>
        <v>OK</v>
      </c>
      <c r="DO8" s="68"/>
      <c r="DP8" s="68"/>
      <c r="DQ8" s="87">
        <f t="shared" si="57"/>
        <v>0</v>
      </c>
      <c r="DR8" s="87" t="str">
        <f t="shared" si="58"/>
        <v>OK</v>
      </c>
      <c r="DS8" s="74"/>
      <c r="DT8" s="74"/>
      <c r="DU8" s="88">
        <f t="shared" si="59"/>
        <v>0</v>
      </c>
      <c r="DV8" s="88" t="str">
        <f t="shared" si="60"/>
        <v>OK</v>
      </c>
    </row>
    <row r="9" spans="1:126" x14ac:dyDescent="0.3">
      <c r="A9" s="131"/>
      <c r="B9" s="58" t="s">
        <v>9</v>
      </c>
      <c r="C9" s="74"/>
      <c r="D9" s="74"/>
      <c r="E9" s="165"/>
      <c r="F9" s="88" t="str">
        <f t="shared" si="0"/>
        <v>OK</v>
      </c>
      <c r="G9" s="87">
        <f>D9+'Mua hàng 2015'!C7+'Kết quả bán hàng chi tiết 2015'!AH8</f>
        <v>0</v>
      </c>
      <c r="H9" s="68"/>
      <c r="I9" s="87">
        <f t="shared" si="1"/>
        <v>0</v>
      </c>
      <c r="J9" s="87" t="str">
        <f t="shared" si="2"/>
        <v>OK</v>
      </c>
      <c r="K9" s="88">
        <f>H9+'Mua hàng 2015'!D7+'Kết quả bán hàng chi tiết 2015'!BP8</f>
        <v>0</v>
      </c>
      <c r="L9" s="74"/>
      <c r="M9" s="88">
        <f t="shared" si="3"/>
        <v>0</v>
      </c>
      <c r="N9" s="88" t="str">
        <f t="shared" si="4"/>
        <v>OK</v>
      </c>
      <c r="O9" s="68"/>
      <c r="P9" s="68"/>
      <c r="Q9" s="87">
        <f t="shared" si="5"/>
        <v>0</v>
      </c>
      <c r="R9" s="87" t="str">
        <f t="shared" si="6"/>
        <v>OK</v>
      </c>
      <c r="S9" s="74"/>
      <c r="T9" s="74"/>
      <c r="U9" s="88">
        <f t="shared" si="7"/>
        <v>0</v>
      </c>
      <c r="V9" s="88" t="str">
        <f t="shared" si="8"/>
        <v>OK</v>
      </c>
      <c r="W9" s="68"/>
      <c r="X9" s="68"/>
      <c r="Y9" s="87">
        <f t="shared" si="9"/>
        <v>0</v>
      </c>
      <c r="Z9" s="87" t="str">
        <f t="shared" si="10"/>
        <v>OK</v>
      </c>
      <c r="AA9" s="74"/>
      <c r="AB9" s="74"/>
      <c r="AC9" s="88">
        <f t="shared" si="11"/>
        <v>0</v>
      </c>
      <c r="AD9" s="88" t="str">
        <f t="shared" si="12"/>
        <v>OK</v>
      </c>
      <c r="AE9" s="68"/>
      <c r="AF9" s="68"/>
      <c r="AG9" s="87">
        <f t="shared" si="13"/>
        <v>0</v>
      </c>
      <c r="AH9" s="87" t="str">
        <f t="shared" si="14"/>
        <v>OK</v>
      </c>
      <c r="AI9" s="74"/>
      <c r="AJ9" s="74"/>
      <c r="AK9" s="88">
        <f t="shared" si="15"/>
        <v>0</v>
      </c>
      <c r="AL9" s="88" t="str">
        <f t="shared" si="16"/>
        <v>OK</v>
      </c>
      <c r="AM9" s="68"/>
      <c r="AN9" s="68"/>
      <c r="AO9" s="87">
        <f t="shared" si="17"/>
        <v>0</v>
      </c>
      <c r="AP9" s="87" t="str">
        <f t="shared" si="18"/>
        <v>OK</v>
      </c>
      <c r="AQ9" s="74"/>
      <c r="AR9" s="74"/>
      <c r="AS9" s="88">
        <f t="shared" si="19"/>
        <v>0</v>
      </c>
      <c r="AT9" s="88" t="str">
        <f t="shared" si="20"/>
        <v>OK</v>
      </c>
      <c r="AU9" s="68"/>
      <c r="AV9" s="68"/>
      <c r="AW9" s="87">
        <f t="shared" si="21"/>
        <v>0</v>
      </c>
      <c r="AX9" s="87" t="str">
        <f t="shared" si="22"/>
        <v>OK</v>
      </c>
      <c r="AY9" s="74"/>
      <c r="AZ9" s="74"/>
      <c r="BA9" s="88">
        <f t="shared" si="23"/>
        <v>0</v>
      </c>
      <c r="BB9" s="88" t="str">
        <f t="shared" si="24"/>
        <v>OK</v>
      </c>
      <c r="BC9" s="68"/>
      <c r="BD9" s="68"/>
      <c r="BE9" s="87">
        <f t="shared" si="25"/>
        <v>0</v>
      </c>
      <c r="BF9" s="87" t="str">
        <f t="shared" si="26"/>
        <v>OK</v>
      </c>
      <c r="BG9" s="74"/>
      <c r="BH9" s="74"/>
      <c r="BI9" s="88">
        <f t="shared" si="27"/>
        <v>0</v>
      </c>
      <c r="BJ9" s="88" t="str">
        <f t="shared" si="28"/>
        <v>OK</v>
      </c>
      <c r="BK9" s="68"/>
      <c r="BL9" s="68"/>
      <c r="BM9" s="87">
        <f t="shared" si="29"/>
        <v>0</v>
      </c>
      <c r="BN9" s="87" t="str">
        <f t="shared" si="30"/>
        <v>OK</v>
      </c>
      <c r="BO9" s="74"/>
      <c r="BP9" s="74"/>
      <c r="BQ9" s="88">
        <f t="shared" si="31"/>
        <v>0</v>
      </c>
      <c r="BR9" s="88" t="str">
        <f t="shared" si="32"/>
        <v>OK</v>
      </c>
      <c r="BS9" s="68"/>
      <c r="BT9" s="68"/>
      <c r="BU9" s="87">
        <f t="shared" si="33"/>
        <v>0</v>
      </c>
      <c r="BV9" s="87" t="str">
        <f t="shared" si="34"/>
        <v>OK</v>
      </c>
      <c r="BW9" s="74"/>
      <c r="BX9" s="74"/>
      <c r="BY9" s="88">
        <f t="shared" si="35"/>
        <v>0</v>
      </c>
      <c r="BZ9" s="88" t="str">
        <f t="shared" si="36"/>
        <v>OK</v>
      </c>
      <c r="CA9" s="68"/>
      <c r="CB9" s="68"/>
      <c r="CC9" s="87">
        <f t="shared" si="37"/>
        <v>0</v>
      </c>
      <c r="CD9" s="87" t="str">
        <f t="shared" si="38"/>
        <v>OK</v>
      </c>
      <c r="CE9" s="74"/>
      <c r="CF9" s="74"/>
      <c r="CG9" s="88">
        <f t="shared" si="39"/>
        <v>0</v>
      </c>
      <c r="CH9" s="88" t="str">
        <f t="shared" si="40"/>
        <v>OK</v>
      </c>
      <c r="CI9" s="68"/>
      <c r="CJ9" s="68"/>
      <c r="CK9" s="87">
        <f t="shared" si="41"/>
        <v>0</v>
      </c>
      <c r="CL9" s="87" t="str">
        <f t="shared" si="42"/>
        <v>OK</v>
      </c>
      <c r="CM9" s="74"/>
      <c r="CN9" s="74"/>
      <c r="CO9" s="88">
        <f t="shared" si="43"/>
        <v>0</v>
      </c>
      <c r="CP9" s="88" t="str">
        <f t="shared" si="44"/>
        <v>OK</v>
      </c>
      <c r="CQ9" s="68"/>
      <c r="CR9" s="68"/>
      <c r="CS9" s="87">
        <f t="shared" si="45"/>
        <v>0</v>
      </c>
      <c r="CT9" s="87" t="str">
        <f t="shared" si="46"/>
        <v>OK</v>
      </c>
      <c r="CU9" s="74"/>
      <c r="CV9" s="74"/>
      <c r="CW9" s="88">
        <f t="shared" si="47"/>
        <v>0</v>
      </c>
      <c r="CX9" s="88" t="str">
        <f t="shared" si="48"/>
        <v>OK</v>
      </c>
      <c r="CY9" s="68"/>
      <c r="CZ9" s="68"/>
      <c r="DA9" s="87">
        <f t="shared" si="49"/>
        <v>0</v>
      </c>
      <c r="DB9" s="87" t="str">
        <f t="shared" si="50"/>
        <v>OK</v>
      </c>
      <c r="DC9" s="74"/>
      <c r="DD9" s="74">
        <v>9</v>
      </c>
      <c r="DE9" s="88">
        <f t="shared" si="51"/>
        <v>9</v>
      </c>
      <c r="DF9" s="88" t="str">
        <f t="shared" si="52"/>
        <v>NG</v>
      </c>
      <c r="DG9" s="87">
        <f>DD9-'Kết quả bán hàng chi tiết 2015'!AJO8 +'Mua hàng 2015'!AD7</f>
        <v>8</v>
      </c>
      <c r="DH9" s="68">
        <v>8</v>
      </c>
      <c r="DI9" s="87">
        <f t="shared" si="53"/>
        <v>-1</v>
      </c>
      <c r="DJ9" s="87" t="str">
        <f t="shared" si="54"/>
        <v>OK</v>
      </c>
      <c r="DK9" s="74"/>
      <c r="DL9" s="74"/>
      <c r="DM9" s="88">
        <f t="shared" si="55"/>
        <v>-8</v>
      </c>
      <c r="DN9" s="88" t="str">
        <f t="shared" si="56"/>
        <v>OK</v>
      </c>
      <c r="DO9" s="68"/>
      <c r="DP9" s="68"/>
      <c r="DQ9" s="87">
        <f t="shared" si="57"/>
        <v>0</v>
      </c>
      <c r="DR9" s="87" t="str">
        <f t="shared" si="58"/>
        <v>OK</v>
      </c>
      <c r="DS9" s="74"/>
      <c r="DT9" s="74"/>
      <c r="DU9" s="88">
        <f t="shared" si="59"/>
        <v>0</v>
      </c>
      <c r="DV9" s="88" t="str">
        <f t="shared" si="60"/>
        <v>OK</v>
      </c>
    </row>
    <row r="10" spans="1:126" x14ac:dyDescent="0.3">
      <c r="A10" s="131"/>
      <c r="B10" s="58" t="s">
        <v>11</v>
      </c>
      <c r="C10" s="74"/>
      <c r="D10" s="74"/>
      <c r="E10" s="165"/>
      <c r="F10" s="88" t="str">
        <f t="shared" si="0"/>
        <v>OK</v>
      </c>
      <c r="G10" s="87">
        <f>D10+'Mua hàng 2015'!C8+'Kết quả bán hàng chi tiết 2015'!AH9</f>
        <v>0</v>
      </c>
      <c r="H10" s="68"/>
      <c r="I10" s="87">
        <f t="shared" si="1"/>
        <v>0</v>
      </c>
      <c r="J10" s="87" t="str">
        <f t="shared" si="2"/>
        <v>OK</v>
      </c>
      <c r="K10" s="88">
        <f>H10+'Mua hàng 2015'!D8+'Kết quả bán hàng chi tiết 2015'!BP9</f>
        <v>0</v>
      </c>
      <c r="L10" s="74"/>
      <c r="M10" s="88">
        <f t="shared" si="3"/>
        <v>0</v>
      </c>
      <c r="N10" s="88" t="str">
        <f t="shared" si="4"/>
        <v>OK</v>
      </c>
      <c r="O10" s="68"/>
      <c r="P10" s="68"/>
      <c r="Q10" s="87">
        <f t="shared" si="5"/>
        <v>0</v>
      </c>
      <c r="R10" s="87" t="str">
        <f t="shared" si="6"/>
        <v>OK</v>
      </c>
      <c r="S10" s="74"/>
      <c r="T10" s="74"/>
      <c r="U10" s="88">
        <f t="shared" si="7"/>
        <v>0</v>
      </c>
      <c r="V10" s="88" t="str">
        <f t="shared" si="8"/>
        <v>OK</v>
      </c>
      <c r="W10" s="68"/>
      <c r="X10" s="68"/>
      <c r="Y10" s="87">
        <f t="shared" si="9"/>
        <v>0</v>
      </c>
      <c r="Z10" s="87" t="str">
        <f t="shared" si="10"/>
        <v>OK</v>
      </c>
      <c r="AA10" s="74"/>
      <c r="AB10" s="74"/>
      <c r="AC10" s="88">
        <f t="shared" si="11"/>
        <v>0</v>
      </c>
      <c r="AD10" s="88" t="str">
        <f t="shared" si="12"/>
        <v>OK</v>
      </c>
      <c r="AE10" s="68"/>
      <c r="AF10" s="68"/>
      <c r="AG10" s="87">
        <f t="shared" si="13"/>
        <v>0</v>
      </c>
      <c r="AH10" s="87" t="str">
        <f t="shared" si="14"/>
        <v>OK</v>
      </c>
      <c r="AI10" s="74"/>
      <c r="AJ10" s="74"/>
      <c r="AK10" s="88">
        <f t="shared" si="15"/>
        <v>0</v>
      </c>
      <c r="AL10" s="88" t="str">
        <f t="shared" si="16"/>
        <v>OK</v>
      </c>
      <c r="AM10" s="68"/>
      <c r="AN10" s="68"/>
      <c r="AO10" s="87">
        <f t="shared" si="17"/>
        <v>0</v>
      </c>
      <c r="AP10" s="87" t="str">
        <f t="shared" si="18"/>
        <v>OK</v>
      </c>
      <c r="AQ10" s="74"/>
      <c r="AR10" s="74"/>
      <c r="AS10" s="88">
        <f t="shared" si="19"/>
        <v>0</v>
      </c>
      <c r="AT10" s="88" t="str">
        <f t="shared" si="20"/>
        <v>OK</v>
      </c>
      <c r="AU10" s="68"/>
      <c r="AV10" s="68"/>
      <c r="AW10" s="87">
        <f t="shared" si="21"/>
        <v>0</v>
      </c>
      <c r="AX10" s="87" t="str">
        <f t="shared" si="22"/>
        <v>OK</v>
      </c>
      <c r="AY10" s="74"/>
      <c r="AZ10" s="74"/>
      <c r="BA10" s="88">
        <f t="shared" si="23"/>
        <v>0</v>
      </c>
      <c r="BB10" s="88" t="str">
        <f t="shared" si="24"/>
        <v>OK</v>
      </c>
      <c r="BC10" s="68"/>
      <c r="BD10" s="68"/>
      <c r="BE10" s="87">
        <f t="shared" si="25"/>
        <v>0</v>
      </c>
      <c r="BF10" s="87" t="str">
        <f t="shared" si="26"/>
        <v>OK</v>
      </c>
      <c r="BG10" s="74"/>
      <c r="BH10" s="74"/>
      <c r="BI10" s="88">
        <f t="shared" si="27"/>
        <v>0</v>
      </c>
      <c r="BJ10" s="88" t="str">
        <f t="shared" si="28"/>
        <v>OK</v>
      </c>
      <c r="BK10" s="68"/>
      <c r="BL10" s="68"/>
      <c r="BM10" s="87">
        <f t="shared" si="29"/>
        <v>0</v>
      </c>
      <c r="BN10" s="87" t="str">
        <f t="shared" si="30"/>
        <v>OK</v>
      </c>
      <c r="BO10" s="74"/>
      <c r="BP10" s="74"/>
      <c r="BQ10" s="88">
        <f t="shared" si="31"/>
        <v>0</v>
      </c>
      <c r="BR10" s="88" t="str">
        <f t="shared" si="32"/>
        <v>OK</v>
      </c>
      <c r="BS10" s="68"/>
      <c r="BT10" s="68"/>
      <c r="BU10" s="87">
        <f t="shared" si="33"/>
        <v>0</v>
      </c>
      <c r="BV10" s="87" t="str">
        <f t="shared" si="34"/>
        <v>OK</v>
      </c>
      <c r="BW10" s="74"/>
      <c r="BX10" s="74"/>
      <c r="BY10" s="88">
        <f t="shared" si="35"/>
        <v>0</v>
      </c>
      <c r="BZ10" s="88" t="str">
        <f t="shared" si="36"/>
        <v>OK</v>
      </c>
      <c r="CA10" s="68"/>
      <c r="CB10" s="68"/>
      <c r="CC10" s="87">
        <f t="shared" si="37"/>
        <v>0</v>
      </c>
      <c r="CD10" s="87" t="str">
        <f t="shared" si="38"/>
        <v>OK</v>
      </c>
      <c r="CE10" s="74"/>
      <c r="CF10" s="74"/>
      <c r="CG10" s="88">
        <f t="shared" si="39"/>
        <v>0</v>
      </c>
      <c r="CH10" s="88" t="str">
        <f t="shared" si="40"/>
        <v>OK</v>
      </c>
      <c r="CI10" s="68"/>
      <c r="CJ10" s="68"/>
      <c r="CK10" s="87">
        <f t="shared" si="41"/>
        <v>0</v>
      </c>
      <c r="CL10" s="87" t="str">
        <f t="shared" si="42"/>
        <v>OK</v>
      </c>
      <c r="CM10" s="74"/>
      <c r="CN10" s="74"/>
      <c r="CO10" s="88">
        <f t="shared" si="43"/>
        <v>0</v>
      </c>
      <c r="CP10" s="88" t="str">
        <f t="shared" si="44"/>
        <v>OK</v>
      </c>
      <c r="CQ10" s="68"/>
      <c r="CR10" s="68"/>
      <c r="CS10" s="87">
        <f t="shared" si="45"/>
        <v>0</v>
      </c>
      <c r="CT10" s="87" t="str">
        <f t="shared" si="46"/>
        <v>OK</v>
      </c>
      <c r="CU10" s="74"/>
      <c r="CV10" s="74"/>
      <c r="CW10" s="88">
        <f t="shared" si="47"/>
        <v>0</v>
      </c>
      <c r="CX10" s="88" t="str">
        <f t="shared" si="48"/>
        <v>OK</v>
      </c>
      <c r="CY10" s="68"/>
      <c r="CZ10" s="68"/>
      <c r="DA10" s="87">
        <f t="shared" si="49"/>
        <v>0</v>
      </c>
      <c r="DB10" s="87" t="str">
        <f t="shared" si="50"/>
        <v>OK</v>
      </c>
      <c r="DC10" s="74"/>
      <c r="DD10" s="74">
        <v>20</v>
      </c>
      <c r="DE10" s="88">
        <f t="shared" si="51"/>
        <v>20</v>
      </c>
      <c r="DF10" s="88" t="str">
        <f t="shared" si="52"/>
        <v>NG</v>
      </c>
      <c r="DG10" s="87">
        <f>DD10-'Kết quả bán hàng chi tiết 2015'!AJO9 +'Mua hàng 2015'!AD8</f>
        <v>20</v>
      </c>
      <c r="DH10" s="68">
        <v>20</v>
      </c>
      <c r="DI10" s="87">
        <f t="shared" si="53"/>
        <v>0</v>
      </c>
      <c r="DJ10" s="87" t="str">
        <f t="shared" si="54"/>
        <v>OK</v>
      </c>
      <c r="DK10" s="74"/>
      <c r="DL10" s="74"/>
      <c r="DM10" s="88">
        <f t="shared" si="55"/>
        <v>-20</v>
      </c>
      <c r="DN10" s="88" t="str">
        <f t="shared" si="56"/>
        <v>OK</v>
      </c>
      <c r="DO10" s="68"/>
      <c r="DP10" s="68"/>
      <c r="DQ10" s="87">
        <f t="shared" si="57"/>
        <v>0</v>
      </c>
      <c r="DR10" s="87" t="str">
        <f t="shared" si="58"/>
        <v>OK</v>
      </c>
      <c r="DS10" s="74"/>
      <c r="DT10" s="74"/>
      <c r="DU10" s="88">
        <f t="shared" si="59"/>
        <v>0</v>
      </c>
      <c r="DV10" s="88" t="str">
        <f t="shared" si="60"/>
        <v>OK</v>
      </c>
    </row>
    <row r="11" spans="1:126" x14ac:dyDescent="0.3">
      <c r="A11" s="130"/>
      <c r="B11" s="58" t="s">
        <v>13</v>
      </c>
      <c r="C11" s="74"/>
      <c r="D11" s="74"/>
      <c r="E11" s="165"/>
      <c r="F11" s="88" t="str">
        <f t="shared" si="0"/>
        <v>OK</v>
      </c>
      <c r="G11" s="87">
        <f>D11+'Mua hàng 2015'!C9+'Kết quả bán hàng chi tiết 2015'!AH10</f>
        <v>0</v>
      </c>
      <c r="H11" s="68"/>
      <c r="I11" s="87">
        <f t="shared" si="1"/>
        <v>0</v>
      </c>
      <c r="J11" s="87" t="str">
        <f t="shared" si="2"/>
        <v>OK</v>
      </c>
      <c r="K11" s="88">
        <f>H11+'Mua hàng 2015'!D9+'Kết quả bán hàng chi tiết 2015'!BP10</f>
        <v>0</v>
      </c>
      <c r="L11" s="74"/>
      <c r="M11" s="88">
        <f t="shared" si="3"/>
        <v>0</v>
      </c>
      <c r="N11" s="88" t="str">
        <f t="shared" si="4"/>
        <v>OK</v>
      </c>
      <c r="O11" s="68"/>
      <c r="P11" s="68"/>
      <c r="Q11" s="87">
        <f t="shared" si="5"/>
        <v>0</v>
      </c>
      <c r="R11" s="87" t="str">
        <f t="shared" si="6"/>
        <v>OK</v>
      </c>
      <c r="S11" s="74"/>
      <c r="T11" s="74"/>
      <c r="U11" s="88">
        <f t="shared" si="7"/>
        <v>0</v>
      </c>
      <c r="V11" s="88" t="str">
        <f t="shared" si="8"/>
        <v>OK</v>
      </c>
      <c r="W11" s="68"/>
      <c r="X11" s="68"/>
      <c r="Y11" s="87">
        <f t="shared" si="9"/>
        <v>0</v>
      </c>
      <c r="Z11" s="87" t="str">
        <f t="shared" si="10"/>
        <v>OK</v>
      </c>
      <c r="AA11" s="74"/>
      <c r="AB11" s="74"/>
      <c r="AC11" s="88">
        <f t="shared" si="11"/>
        <v>0</v>
      </c>
      <c r="AD11" s="88" t="str">
        <f t="shared" si="12"/>
        <v>OK</v>
      </c>
      <c r="AE11" s="68"/>
      <c r="AF11" s="68"/>
      <c r="AG11" s="87">
        <f t="shared" si="13"/>
        <v>0</v>
      </c>
      <c r="AH11" s="87" t="str">
        <f t="shared" si="14"/>
        <v>OK</v>
      </c>
      <c r="AI11" s="74"/>
      <c r="AJ11" s="74"/>
      <c r="AK11" s="88">
        <f t="shared" si="15"/>
        <v>0</v>
      </c>
      <c r="AL11" s="88" t="str">
        <f t="shared" si="16"/>
        <v>OK</v>
      </c>
      <c r="AM11" s="68"/>
      <c r="AN11" s="68"/>
      <c r="AO11" s="87">
        <f t="shared" si="17"/>
        <v>0</v>
      </c>
      <c r="AP11" s="87" t="str">
        <f t="shared" si="18"/>
        <v>OK</v>
      </c>
      <c r="AQ11" s="74"/>
      <c r="AR11" s="74"/>
      <c r="AS11" s="88">
        <f t="shared" si="19"/>
        <v>0</v>
      </c>
      <c r="AT11" s="88" t="str">
        <f t="shared" si="20"/>
        <v>OK</v>
      </c>
      <c r="AU11" s="68"/>
      <c r="AV11" s="68"/>
      <c r="AW11" s="87">
        <f t="shared" si="21"/>
        <v>0</v>
      </c>
      <c r="AX11" s="87" t="str">
        <f t="shared" si="22"/>
        <v>OK</v>
      </c>
      <c r="AY11" s="74"/>
      <c r="AZ11" s="74"/>
      <c r="BA11" s="88">
        <f t="shared" si="23"/>
        <v>0</v>
      </c>
      <c r="BB11" s="88" t="str">
        <f t="shared" si="24"/>
        <v>OK</v>
      </c>
      <c r="BC11" s="68"/>
      <c r="BD11" s="68"/>
      <c r="BE11" s="87">
        <f t="shared" si="25"/>
        <v>0</v>
      </c>
      <c r="BF11" s="87" t="str">
        <f t="shared" si="26"/>
        <v>OK</v>
      </c>
      <c r="BG11" s="74"/>
      <c r="BH11" s="74"/>
      <c r="BI11" s="88">
        <f t="shared" si="27"/>
        <v>0</v>
      </c>
      <c r="BJ11" s="88" t="str">
        <f t="shared" si="28"/>
        <v>OK</v>
      </c>
      <c r="BK11" s="68"/>
      <c r="BL11" s="68"/>
      <c r="BM11" s="87">
        <f t="shared" si="29"/>
        <v>0</v>
      </c>
      <c r="BN11" s="87" t="str">
        <f t="shared" si="30"/>
        <v>OK</v>
      </c>
      <c r="BO11" s="74"/>
      <c r="BP11" s="74"/>
      <c r="BQ11" s="88">
        <f t="shared" si="31"/>
        <v>0</v>
      </c>
      <c r="BR11" s="88" t="str">
        <f t="shared" si="32"/>
        <v>OK</v>
      </c>
      <c r="BS11" s="68"/>
      <c r="BT11" s="68"/>
      <c r="BU11" s="87">
        <f t="shared" si="33"/>
        <v>0</v>
      </c>
      <c r="BV11" s="87" t="str">
        <f t="shared" si="34"/>
        <v>OK</v>
      </c>
      <c r="BW11" s="74"/>
      <c r="BX11" s="74"/>
      <c r="BY11" s="88">
        <f t="shared" si="35"/>
        <v>0</v>
      </c>
      <c r="BZ11" s="88" t="str">
        <f t="shared" si="36"/>
        <v>OK</v>
      </c>
      <c r="CA11" s="68"/>
      <c r="CB11" s="68"/>
      <c r="CC11" s="87">
        <f t="shared" si="37"/>
        <v>0</v>
      </c>
      <c r="CD11" s="87" t="str">
        <f t="shared" si="38"/>
        <v>OK</v>
      </c>
      <c r="CE11" s="74"/>
      <c r="CF11" s="74"/>
      <c r="CG11" s="88">
        <f t="shared" si="39"/>
        <v>0</v>
      </c>
      <c r="CH11" s="88" t="str">
        <f t="shared" si="40"/>
        <v>OK</v>
      </c>
      <c r="CI11" s="68"/>
      <c r="CJ11" s="68"/>
      <c r="CK11" s="87">
        <f t="shared" si="41"/>
        <v>0</v>
      </c>
      <c r="CL11" s="87" t="str">
        <f t="shared" si="42"/>
        <v>OK</v>
      </c>
      <c r="CM11" s="74"/>
      <c r="CN11" s="74"/>
      <c r="CO11" s="88">
        <f t="shared" si="43"/>
        <v>0</v>
      </c>
      <c r="CP11" s="88" t="str">
        <f t="shared" si="44"/>
        <v>OK</v>
      </c>
      <c r="CQ11" s="68"/>
      <c r="CR11" s="68"/>
      <c r="CS11" s="87">
        <f t="shared" si="45"/>
        <v>0</v>
      </c>
      <c r="CT11" s="87" t="str">
        <f t="shared" si="46"/>
        <v>OK</v>
      </c>
      <c r="CU11" s="74"/>
      <c r="CV11" s="74"/>
      <c r="CW11" s="88">
        <f t="shared" si="47"/>
        <v>0</v>
      </c>
      <c r="CX11" s="88" t="str">
        <f t="shared" si="48"/>
        <v>OK</v>
      </c>
      <c r="CY11" s="68"/>
      <c r="CZ11" s="68"/>
      <c r="DA11" s="87">
        <f t="shared" si="49"/>
        <v>0</v>
      </c>
      <c r="DB11" s="87" t="str">
        <f t="shared" si="50"/>
        <v>OK</v>
      </c>
      <c r="DC11" s="74"/>
      <c r="DD11" s="74">
        <v>11</v>
      </c>
      <c r="DE11" s="88">
        <f t="shared" si="51"/>
        <v>11</v>
      </c>
      <c r="DF11" s="88" t="str">
        <f t="shared" si="52"/>
        <v>NG</v>
      </c>
      <c r="DG11" s="87">
        <f>DD11-'Kết quả bán hàng chi tiết 2015'!AJO10 +'Mua hàng 2015'!AD9</f>
        <v>11</v>
      </c>
      <c r="DH11" s="68">
        <v>11</v>
      </c>
      <c r="DI11" s="87">
        <f t="shared" si="53"/>
        <v>0</v>
      </c>
      <c r="DJ11" s="87" t="str">
        <f t="shared" si="54"/>
        <v>OK</v>
      </c>
      <c r="DK11" s="74"/>
      <c r="DL11" s="74"/>
      <c r="DM11" s="88">
        <f t="shared" si="55"/>
        <v>-11</v>
      </c>
      <c r="DN11" s="88" t="str">
        <f t="shared" si="56"/>
        <v>OK</v>
      </c>
      <c r="DO11" s="68"/>
      <c r="DP11" s="68"/>
      <c r="DQ11" s="87">
        <f t="shared" si="57"/>
        <v>0</v>
      </c>
      <c r="DR11" s="87" t="str">
        <f t="shared" si="58"/>
        <v>OK</v>
      </c>
      <c r="DS11" s="74"/>
      <c r="DT11" s="74"/>
      <c r="DU11" s="88">
        <f t="shared" si="59"/>
        <v>0</v>
      </c>
      <c r="DV11" s="88" t="str">
        <f t="shared" si="60"/>
        <v>OK</v>
      </c>
    </row>
    <row r="12" spans="1:126" ht="14.4" customHeight="1" x14ac:dyDescent="0.3">
      <c r="A12" s="129" t="s">
        <v>105</v>
      </c>
      <c r="B12" s="58" t="s">
        <v>18</v>
      </c>
      <c r="C12" s="74"/>
      <c r="D12" s="74"/>
      <c r="E12" s="165"/>
      <c r="F12" s="88" t="str">
        <f t="shared" si="0"/>
        <v>OK</v>
      </c>
      <c r="G12" s="87">
        <f>D12+'Mua hàng 2015'!C10+'Kết quả bán hàng chi tiết 2015'!AH11</f>
        <v>0</v>
      </c>
      <c r="H12" s="68"/>
      <c r="I12" s="87">
        <f t="shared" si="1"/>
        <v>0</v>
      </c>
      <c r="J12" s="87" t="str">
        <f t="shared" si="2"/>
        <v>OK</v>
      </c>
      <c r="K12" s="88">
        <f>H12+'Mua hàng 2015'!D10+'Kết quả bán hàng chi tiết 2015'!BP11</f>
        <v>0</v>
      </c>
      <c r="L12" s="74"/>
      <c r="M12" s="88">
        <f t="shared" si="3"/>
        <v>0</v>
      </c>
      <c r="N12" s="88" t="str">
        <f t="shared" si="4"/>
        <v>OK</v>
      </c>
      <c r="O12" s="68"/>
      <c r="P12" s="68"/>
      <c r="Q12" s="87">
        <f t="shared" si="5"/>
        <v>0</v>
      </c>
      <c r="R12" s="87" t="str">
        <f t="shared" si="6"/>
        <v>OK</v>
      </c>
      <c r="S12" s="74"/>
      <c r="T12" s="74"/>
      <c r="U12" s="88">
        <f t="shared" si="7"/>
        <v>0</v>
      </c>
      <c r="V12" s="88" t="str">
        <f t="shared" si="8"/>
        <v>OK</v>
      </c>
      <c r="W12" s="68"/>
      <c r="X12" s="68"/>
      <c r="Y12" s="87">
        <f t="shared" si="9"/>
        <v>0</v>
      </c>
      <c r="Z12" s="87" t="str">
        <f t="shared" si="10"/>
        <v>OK</v>
      </c>
      <c r="AA12" s="74"/>
      <c r="AB12" s="74"/>
      <c r="AC12" s="88">
        <f t="shared" si="11"/>
        <v>0</v>
      </c>
      <c r="AD12" s="88" t="str">
        <f t="shared" si="12"/>
        <v>OK</v>
      </c>
      <c r="AE12" s="68"/>
      <c r="AF12" s="68"/>
      <c r="AG12" s="87">
        <f t="shared" si="13"/>
        <v>0</v>
      </c>
      <c r="AH12" s="87" t="str">
        <f t="shared" si="14"/>
        <v>OK</v>
      </c>
      <c r="AI12" s="74"/>
      <c r="AJ12" s="74"/>
      <c r="AK12" s="88">
        <f t="shared" si="15"/>
        <v>0</v>
      </c>
      <c r="AL12" s="88" t="str">
        <f t="shared" si="16"/>
        <v>OK</v>
      </c>
      <c r="AM12" s="68"/>
      <c r="AN12" s="68"/>
      <c r="AO12" s="87">
        <f t="shared" si="17"/>
        <v>0</v>
      </c>
      <c r="AP12" s="87" t="str">
        <f t="shared" si="18"/>
        <v>OK</v>
      </c>
      <c r="AQ12" s="74"/>
      <c r="AR12" s="74"/>
      <c r="AS12" s="88">
        <f t="shared" si="19"/>
        <v>0</v>
      </c>
      <c r="AT12" s="88" t="str">
        <f t="shared" si="20"/>
        <v>OK</v>
      </c>
      <c r="AU12" s="68"/>
      <c r="AV12" s="68"/>
      <c r="AW12" s="87">
        <f t="shared" si="21"/>
        <v>0</v>
      </c>
      <c r="AX12" s="87" t="str">
        <f t="shared" si="22"/>
        <v>OK</v>
      </c>
      <c r="AY12" s="74"/>
      <c r="AZ12" s="74"/>
      <c r="BA12" s="88">
        <f t="shared" si="23"/>
        <v>0</v>
      </c>
      <c r="BB12" s="88" t="str">
        <f t="shared" si="24"/>
        <v>OK</v>
      </c>
      <c r="BC12" s="68"/>
      <c r="BD12" s="68"/>
      <c r="BE12" s="87">
        <f t="shared" si="25"/>
        <v>0</v>
      </c>
      <c r="BF12" s="87" t="str">
        <f t="shared" si="26"/>
        <v>OK</v>
      </c>
      <c r="BG12" s="74"/>
      <c r="BH12" s="74"/>
      <c r="BI12" s="88">
        <f t="shared" si="27"/>
        <v>0</v>
      </c>
      <c r="BJ12" s="88" t="str">
        <f t="shared" si="28"/>
        <v>OK</v>
      </c>
      <c r="BK12" s="68"/>
      <c r="BL12" s="68"/>
      <c r="BM12" s="87">
        <f t="shared" si="29"/>
        <v>0</v>
      </c>
      <c r="BN12" s="87" t="str">
        <f t="shared" si="30"/>
        <v>OK</v>
      </c>
      <c r="BO12" s="74"/>
      <c r="BP12" s="74"/>
      <c r="BQ12" s="88">
        <f t="shared" si="31"/>
        <v>0</v>
      </c>
      <c r="BR12" s="88" t="str">
        <f t="shared" si="32"/>
        <v>OK</v>
      </c>
      <c r="BS12" s="68"/>
      <c r="BT12" s="68"/>
      <c r="BU12" s="87">
        <f t="shared" si="33"/>
        <v>0</v>
      </c>
      <c r="BV12" s="87" t="str">
        <f t="shared" si="34"/>
        <v>OK</v>
      </c>
      <c r="BW12" s="74"/>
      <c r="BX12" s="74"/>
      <c r="BY12" s="88">
        <f t="shared" si="35"/>
        <v>0</v>
      </c>
      <c r="BZ12" s="88" t="str">
        <f t="shared" si="36"/>
        <v>OK</v>
      </c>
      <c r="CA12" s="68"/>
      <c r="CB12" s="68"/>
      <c r="CC12" s="87">
        <f t="shared" si="37"/>
        <v>0</v>
      </c>
      <c r="CD12" s="87" t="str">
        <f t="shared" si="38"/>
        <v>OK</v>
      </c>
      <c r="CE12" s="74"/>
      <c r="CF12" s="74"/>
      <c r="CG12" s="88">
        <f t="shared" si="39"/>
        <v>0</v>
      </c>
      <c r="CH12" s="88" t="str">
        <f t="shared" si="40"/>
        <v>OK</v>
      </c>
      <c r="CI12" s="68"/>
      <c r="CJ12" s="68"/>
      <c r="CK12" s="87">
        <f t="shared" si="41"/>
        <v>0</v>
      </c>
      <c r="CL12" s="87" t="str">
        <f t="shared" si="42"/>
        <v>OK</v>
      </c>
      <c r="CM12" s="74"/>
      <c r="CN12" s="74"/>
      <c r="CO12" s="88">
        <f t="shared" si="43"/>
        <v>0</v>
      </c>
      <c r="CP12" s="88" t="str">
        <f t="shared" si="44"/>
        <v>OK</v>
      </c>
      <c r="CQ12" s="68"/>
      <c r="CR12" s="68"/>
      <c r="CS12" s="87">
        <f t="shared" si="45"/>
        <v>0</v>
      </c>
      <c r="CT12" s="87" t="str">
        <f t="shared" si="46"/>
        <v>OK</v>
      </c>
      <c r="CU12" s="74"/>
      <c r="CV12" s="74"/>
      <c r="CW12" s="88">
        <f t="shared" si="47"/>
        <v>0</v>
      </c>
      <c r="CX12" s="88" t="str">
        <f t="shared" si="48"/>
        <v>OK</v>
      </c>
      <c r="CY12" s="68"/>
      <c r="CZ12" s="68"/>
      <c r="DA12" s="87">
        <f t="shared" si="49"/>
        <v>0</v>
      </c>
      <c r="DB12" s="87" t="str">
        <f t="shared" si="50"/>
        <v>OK</v>
      </c>
      <c r="DC12" s="74"/>
      <c r="DD12" s="74">
        <v>0</v>
      </c>
      <c r="DE12" s="88">
        <f t="shared" si="51"/>
        <v>0</v>
      </c>
      <c r="DF12" s="88" t="str">
        <f t="shared" si="52"/>
        <v>OK</v>
      </c>
      <c r="DG12" s="87">
        <f>DD12-'Kết quả bán hàng chi tiết 2015'!AJO11 +'Mua hàng 2015'!AD10</f>
        <v>0</v>
      </c>
      <c r="DH12" s="68"/>
      <c r="DI12" s="87">
        <f t="shared" si="53"/>
        <v>0</v>
      </c>
      <c r="DJ12" s="87" t="str">
        <f t="shared" si="54"/>
        <v>OK</v>
      </c>
      <c r="DK12" s="74"/>
      <c r="DL12" s="74"/>
      <c r="DM12" s="88">
        <f t="shared" si="55"/>
        <v>0</v>
      </c>
      <c r="DN12" s="88" t="str">
        <f t="shared" si="56"/>
        <v>OK</v>
      </c>
      <c r="DO12" s="68"/>
      <c r="DP12" s="68"/>
      <c r="DQ12" s="87">
        <f t="shared" si="57"/>
        <v>0</v>
      </c>
      <c r="DR12" s="87" t="str">
        <f t="shared" si="58"/>
        <v>OK</v>
      </c>
      <c r="DS12" s="74"/>
      <c r="DT12" s="74"/>
      <c r="DU12" s="88">
        <f t="shared" si="59"/>
        <v>0</v>
      </c>
      <c r="DV12" s="88" t="str">
        <f t="shared" si="60"/>
        <v>OK</v>
      </c>
    </row>
    <row r="13" spans="1:126" x14ac:dyDescent="0.3">
      <c r="A13" s="131"/>
      <c r="B13" s="58" t="s">
        <v>73</v>
      </c>
      <c r="C13" s="74"/>
      <c r="D13" s="74"/>
      <c r="E13" s="165"/>
      <c r="F13" s="88" t="str">
        <f t="shared" si="0"/>
        <v>OK</v>
      </c>
      <c r="G13" s="87">
        <f>D13+'Mua hàng 2015'!C11+'Kết quả bán hàng chi tiết 2015'!AH12</f>
        <v>0</v>
      </c>
      <c r="H13" s="68"/>
      <c r="I13" s="87">
        <f t="shared" si="1"/>
        <v>0</v>
      </c>
      <c r="J13" s="87" t="str">
        <f t="shared" si="2"/>
        <v>OK</v>
      </c>
      <c r="K13" s="88">
        <f>H13+'Mua hàng 2015'!D11+'Kết quả bán hàng chi tiết 2015'!BP12</f>
        <v>0</v>
      </c>
      <c r="L13" s="74"/>
      <c r="M13" s="88">
        <f t="shared" si="3"/>
        <v>0</v>
      </c>
      <c r="N13" s="88" t="str">
        <f t="shared" si="4"/>
        <v>OK</v>
      </c>
      <c r="O13" s="68"/>
      <c r="P13" s="68"/>
      <c r="Q13" s="87">
        <f t="shared" si="5"/>
        <v>0</v>
      </c>
      <c r="R13" s="87" t="str">
        <f t="shared" si="6"/>
        <v>OK</v>
      </c>
      <c r="S13" s="74"/>
      <c r="T13" s="74"/>
      <c r="U13" s="88">
        <f t="shared" si="7"/>
        <v>0</v>
      </c>
      <c r="V13" s="88" t="str">
        <f t="shared" si="8"/>
        <v>OK</v>
      </c>
      <c r="W13" s="68"/>
      <c r="X13" s="68"/>
      <c r="Y13" s="87">
        <f t="shared" si="9"/>
        <v>0</v>
      </c>
      <c r="Z13" s="87" t="str">
        <f t="shared" si="10"/>
        <v>OK</v>
      </c>
      <c r="AA13" s="74"/>
      <c r="AB13" s="74"/>
      <c r="AC13" s="88">
        <f t="shared" si="11"/>
        <v>0</v>
      </c>
      <c r="AD13" s="88" t="str">
        <f t="shared" si="12"/>
        <v>OK</v>
      </c>
      <c r="AE13" s="68"/>
      <c r="AF13" s="68"/>
      <c r="AG13" s="87">
        <f t="shared" si="13"/>
        <v>0</v>
      </c>
      <c r="AH13" s="87" t="str">
        <f t="shared" si="14"/>
        <v>OK</v>
      </c>
      <c r="AI13" s="74"/>
      <c r="AJ13" s="74"/>
      <c r="AK13" s="88">
        <f t="shared" si="15"/>
        <v>0</v>
      </c>
      <c r="AL13" s="88" t="str">
        <f t="shared" si="16"/>
        <v>OK</v>
      </c>
      <c r="AM13" s="68"/>
      <c r="AN13" s="68"/>
      <c r="AO13" s="87">
        <f t="shared" si="17"/>
        <v>0</v>
      </c>
      <c r="AP13" s="87" t="str">
        <f t="shared" si="18"/>
        <v>OK</v>
      </c>
      <c r="AQ13" s="74"/>
      <c r="AR13" s="74"/>
      <c r="AS13" s="88">
        <f t="shared" si="19"/>
        <v>0</v>
      </c>
      <c r="AT13" s="88" t="str">
        <f t="shared" si="20"/>
        <v>OK</v>
      </c>
      <c r="AU13" s="68"/>
      <c r="AV13" s="68"/>
      <c r="AW13" s="87">
        <f t="shared" si="21"/>
        <v>0</v>
      </c>
      <c r="AX13" s="87" t="str">
        <f t="shared" si="22"/>
        <v>OK</v>
      </c>
      <c r="AY13" s="74"/>
      <c r="AZ13" s="74"/>
      <c r="BA13" s="88">
        <f t="shared" si="23"/>
        <v>0</v>
      </c>
      <c r="BB13" s="88" t="str">
        <f t="shared" si="24"/>
        <v>OK</v>
      </c>
      <c r="BC13" s="68"/>
      <c r="BD13" s="68"/>
      <c r="BE13" s="87">
        <f t="shared" si="25"/>
        <v>0</v>
      </c>
      <c r="BF13" s="87" t="str">
        <f t="shared" si="26"/>
        <v>OK</v>
      </c>
      <c r="BG13" s="74"/>
      <c r="BH13" s="74"/>
      <c r="BI13" s="88">
        <f t="shared" si="27"/>
        <v>0</v>
      </c>
      <c r="BJ13" s="88" t="str">
        <f t="shared" si="28"/>
        <v>OK</v>
      </c>
      <c r="BK13" s="68"/>
      <c r="BL13" s="68"/>
      <c r="BM13" s="87">
        <f t="shared" si="29"/>
        <v>0</v>
      </c>
      <c r="BN13" s="87" t="str">
        <f t="shared" si="30"/>
        <v>OK</v>
      </c>
      <c r="BO13" s="74"/>
      <c r="BP13" s="74"/>
      <c r="BQ13" s="88">
        <f t="shared" si="31"/>
        <v>0</v>
      </c>
      <c r="BR13" s="88" t="str">
        <f t="shared" si="32"/>
        <v>OK</v>
      </c>
      <c r="BS13" s="68"/>
      <c r="BT13" s="68"/>
      <c r="BU13" s="87">
        <f t="shared" si="33"/>
        <v>0</v>
      </c>
      <c r="BV13" s="87" t="str">
        <f t="shared" si="34"/>
        <v>OK</v>
      </c>
      <c r="BW13" s="74"/>
      <c r="BX13" s="74"/>
      <c r="BY13" s="88">
        <f t="shared" si="35"/>
        <v>0</v>
      </c>
      <c r="BZ13" s="88" t="str">
        <f t="shared" si="36"/>
        <v>OK</v>
      </c>
      <c r="CA13" s="68"/>
      <c r="CB13" s="68"/>
      <c r="CC13" s="87">
        <f t="shared" si="37"/>
        <v>0</v>
      </c>
      <c r="CD13" s="87" t="str">
        <f t="shared" si="38"/>
        <v>OK</v>
      </c>
      <c r="CE13" s="74"/>
      <c r="CF13" s="74"/>
      <c r="CG13" s="88">
        <f t="shared" si="39"/>
        <v>0</v>
      </c>
      <c r="CH13" s="88" t="str">
        <f t="shared" si="40"/>
        <v>OK</v>
      </c>
      <c r="CI13" s="68"/>
      <c r="CJ13" s="68"/>
      <c r="CK13" s="87">
        <f t="shared" si="41"/>
        <v>0</v>
      </c>
      <c r="CL13" s="87" t="str">
        <f t="shared" si="42"/>
        <v>OK</v>
      </c>
      <c r="CM13" s="74"/>
      <c r="CN13" s="74"/>
      <c r="CO13" s="88">
        <f t="shared" si="43"/>
        <v>0</v>
      </c>
      <c r="CP13" s="88" t="str">
        <f t="shared" si="44"/>
        <v>OK</v>
      </c>
      <c r="CQ13" s="68"/>
      <c r="CR13" s="68"/>
      <c r="CS13" s="87">
        <f t="shared" si="45"/>
        <v>0</v>
      </c>
      <c r="CT13" s="87" t="str">
        <f t="shared" si="46"/>
        <v>OK</v>
      </c>
      <c r="CU13" s="74"/>
      <c r="CV13" s="74"/>
      <c r="CW13" s="88">
        <f t="shared" si="47"/>
        <v>0</v>
      </c>
      <c r="CX13" s="88" t="str">
        <f t="shared" si="48"/>
        <v>OK</v>
      </c>
      <c r="CY13" s="68"/>
      <c r="CZ13" s="68"/>
      <c r="DA13" s="87">
        <f t="shared" si="49"/>
        <v>0</v>
      </c>
      <c r="DB13" s="87" t="str">
        <f t="shared" si="50"/>
        <v>OK</v>
      </c>
      <c r="DC13" s="74"/>
      <c r="DD13" s="74">
        <v>0</v>
      </c>
      <c r="DE13" s="88">
        <f t="shared" si="51"/>
        <v>0</v>
      </c>
      <c r="DF13" s="88" t="str">
        <f t="shared" si="52"/>
        <v>OK</v>
      </c>
      <c r="DG13" s="87">
        <f>DD13-'Kết quả bán hàng chi tiết 2015'!AJO12 +'Mua hàng 2015'!AD11</f>
        <v>24</v>
      </c>
      <c r="DH13" s="68">
        <v>24</v>
      </c>
      <c r="DI13" s="87">
        <f t="shared" si="53"/>
        <v>24</v>
      </c>
      <c r="DJ13" s="87" t="str">
        <f t="shared" si="54"/>
        <v>OK</v>
      </c>
      <c r="DK13" s="74"/>
      <c r="DL13" s="74"/>
      <c r="DM13" s="88">
        <f t="shared" si="55"/>
        <v>-24</v>
      </c>
      <c r="DN13" s="88" t="str">
        <f t="shared" si="56"/>
        <v>OK</v>
      </c>
      <c r="DO13" s="68"/>
      <c r="DP13" s="68"/>
      <c r="DQ13" s="87">
        <f t="shared" si="57"/>
        <v>0</v>
      </c>
      <c r="DR13" s="87" t="str">
        <f t="shared" si="58"/>
        <v>OK</v>
      </c>
      <c r="DS13" s="74"/>
      <c r="DT13" s="74"/>
      <c r="DU13" s="88">
        <f t="shared" si="59"/>
        <v>0</v>
      </c>
      <c r="DV13" s="88" t="str">
        <f t="shared" si="60"/>
        <v>OK</v>
      </c>
    </row>
    <row r="14" spans="1:126" x14ac:dyDescent="0.3">
      <c r="A14" s="131"/>
      <c r="B14" s="58" t="s">
        <v>6</v>
      </c>
      <c r="C14" s="74"/>
      <c r="D14" s="74"/>
      <c r="E14" s="165"/>
      <c r="F14" s="88" t="str">
        <f t="shared" si="0"/>
        <v>OK</v>
      </c>
      <c r="G14" s="87">
        <f>D14+'Mua hàng 2015'!C12+'Kết quả bán hàng chi tiết 2015'!AH13</f>
        <v>0</v>
      </c>
      <c r="H14" s="68"/>
      <c r="I14" s="87">
        <f t="shared" si="1"/>
        <v>0</v>
      </c>
      <c r="J14" s="87" t="str">
        <f t="shared" si="2"/>
        <v>OK</v>
      </c>
      <c r="K14" s="88">
        <f>H14+'Mua hàng 2015'!D12+'Kết quả bán hàng chi tiết 2015'!BP13</f>
        <v>0</v>
      </c>
      <c r="L14" s="74"/>
      <c r="M14" s="88">
        <f t="shared" si="3"/>
        <v>0</v>
      </c>
      <c r="N14" s="88" t="str">
        <f t="shared" si="4"/>
        <v>OK</v>
      </c>
      <c r="O14" s="68"/>
      <c r="P14" s="68"/>
      <c r="Q14" s="87">
        <f t="shared" si="5"/>
        <v>0</v>
      </c>
      <c r="R14" s="87" t="str">
        <f t="shared" si="6"/>
        <v>OK</v>
      </c>
      <c r="S14" s="74"/>
      <c r="T14" s="74"/>
      <c r="U14" s="88">
        <f t="shared" si="7"/>
        <v>0</v>
      </c>
      <c r="V14" s="88" t="str">
        <f t="shared" si="8"/>
        <v>OK</v>
      </c>
      <c r="W14" s="68"/>
      <c r="X14" s="68"/>
      <c r="Y14" s="87">
        <f t="shared" si="9"/>
        <v>0</v>
      </c>
      <c r="Z14" s="87" t="str">
        <f t="shared" si="10"/>
        <v>OK</v>
      </c>
      <c r="AA14" s="74"/>
      <c r="AB14" s="74"/>
      <c r="AC14" s="88">
        <f t="shared" si="11"/>
        <v>0</v>
      </c>
      <c r="AD14" s="88" t="str">
        <f t="shared" si="12"/>
        <v>OK</v>
      </c>
      <c r="AE14" s="68"/>
      <c r="AF14" s="68"/>
      <c r="AG14" s="87">
        <f t="shared" si="13"/>
        <v>0</v>
      </c>
      <c r="AH14" s="87" t="str">
        <f t="shared" si="14"/>
        <v>OK</v>
      </c>
      <c r="AI14" s="74"/>
      <c r="AJ14" s="74"/>
      <c r="AK14" s="88">
        <f t="shared" si="15"/>
        <v>0</v>
      </c>
      <c r="AL14" s="88" t="str">
        <f t="shared" si="16"/>
        <v>OK</v>
      </c>
      <c r="AM14" s="68"/>
      <c r="AN14" s="68"/>
      <c r="AO14" s="87">
        <f t="shared" si="17"/>
        <v>0</v>
      </c>
      <c r="AP14" s="87" t="str">
        <f t="shared" si="18"/>
        <v>OK</v>
      </c>
      <c r="AQ14" s="74"/>
      <c r="AR14" s="74"/>
      <c r="AS14" s="88">
        <f t="shared" si="19"/>
        <v>0</v>
      </c>
      <c r="AT14" s="88" t="str">
        <f t="shared" si="20"/>
        <v>OK</v>
      </c>
      <c r="AU14" s="68"/>
      <c r="AV14" s="68"/>
      <c r="AW14" s="87">
        <f t="shared" si="21"/>
        <v>0</v>
      </c>
      <c r="AX14" s="87" t="str">
        <f t="shared" si="22"/>
        <v>OK</v>
      </c>
      <c r="AY14" s="74"/>
      <c r="AZ14" s="74"/>
      <c r="BA14" s="88">
        <f t="shared" si="23"/>
        <v>0</v>
      </c>
      <c r="BB14" s="88" t="str">
        <f t="shared" si="24"/>
        <v>OK</v>
      </c>
      <c r="BC14" s="68"/>
      <c r="BD14" s="68"/>
      <c r="BE14" s="87">
        <f t="shared" si="25"/>
        <v>0</v>
      </c>
      <c r="BF14" s="87" t="str">
        <f t="shared" si="26"/>
        <v>OK</v>
      </c>
      <c r="BG14" s="74"/>
      <c r="BH14" s="74"/>
      <c r="BI14" s="88">
        <f t="shared" si="27"/>
        <v>0</v>
      </c>
      <c r="BJ14" s="88" t="str">
        <f t="shared" si="28"/>
        <v>OK</v>
      </c>
      <c r="BK14" s="68"/>
      <c r="BL14" s="68"/>
      <c r="BM14" s="87">
        <f t="shared" si="29"/>
        <v>0</v>
      </c>
      <c r="BN14" s="87" t="str">
        <f t="shared" si="30"/>
        <v>OK</v>
      </c>
      <c r="BO14" s="74"/>
      <c r="BP14" s="74"/>
      <c r="BQ14" s="88">
        <f t="shared" si="31"/>
        <v>0</v>
      </c>
      <c r="BR14" s="88" t="str">
        <f t="shared" si="32"/>
        <v>OK</v>
      </c>
      <c r="BS14" s="68"/>
      <c r="BT14" s="68"/>
      <c r="BU14" s="87">
        <f t="shared" si="33"/>
        <v>0</v>
      </c>
      <c r="BV14" s="87" t="str">
        <f t="shared" si="34"/>
        <v>OK</v>
      </c>
      <c r="BW14" s="74"/>
      <c r="BX14" s="74"/>
      <c r="BY14" s="88">
        <f t="shared" si="35"/>
        <v>0</v>
      </c>
      <c r="BZ14" s="88" t="str">
        <f t="shared" si="36"/>
        <v>OK</v>
      </c>
      <c r="CA14" s="68"/>
      <c r="CB14" s="68"/>
      <c r="CC14" s="87">
        <f t="shared" si="37"/>
        <v>0</v>
      </c>
      <c r="CD14" s="87" t="str">
        <f t="shared" si="38"/>
        <v>OK</v>
      </c>
      <c r="CE14" s="74"/>
      <c r="CF14" s="74"/>
      <c r="CG14" s="88">
        <f t="shared" si="39"/>
        <v>0</v>
      </c>
      <c r="CH14" s="88" t="str">
        <f t="shared" si="40"/>
        <v>OK</v>
      </c>
      <c r="CI14" s="68"/>
      <c r="CJ14" s="68"/>
      <c r="CK14" s="87">
        <f t="shared" si="41"/>
        <v>0</v>
      </c>
      <c r="CL14" s="87" t="str">
        <f t="shared" si="42"/>
        <v>OK</v>
      </c>
      <c r="CM14" s="74"/>
      <c r="CN14" s="74"/>
      <c r="CO14" s="88">
        <f t="shared" si="43"/>
        <v>0</v>
      </c>
      <c r="CP14" s="88" t="str">
        <f t="shared" si="44"/>
        <v>OK</v>
      </c>
      <c r="CQ14" s="68"/>
      <c r="CR14" s="68"/>
      <c r="CS14" s="87">
        <f t="shared" si="45"/>
        <v>0</v>
      </c>
      <c r="CT14" s="87" t="str">
        <f t="shared" si="46"/>
        <v>OK</v>
      </c>
      <c r="CU14" s="74"/>
      <c r="CV14" s="74"/>
      <c r="CW14" s="88">
        <f t="shared" si="47"/>
        <v>0</v>
      </c>
      <c r="CX14" s="88" t="str">
        <f t="shared" si="48"/>
        <v>OK</v>
      </c>
      <c r="CY14" s="68"/>
      <c r="CZ14" s="68"/>
      <c r="DA14" s="87">
        <f t="shared" si="49"/>
        <v>0</v>
      </c>
      <c r="DB14" s="87" t="str">
        <f t="shared" si="50"/>
        <v>OK</v>
      </c>
      <c r="DC14" s="74"/>
      <c r="DD14" s="74">
        <v>0</v>
      </c>
      <c r="DE14" s="88">
        <f t="shared" si="51"/>
        <v>0</v>
      </c>
      <c r="DF14" s="88" t="str">
        <f t="shared" si="52"/>
        <v>OK</v>
      </c>
      <c r="DG14" s="87">
        <f>DD14-'Kết quả bán hàng chi tiết 2015'!AJO13 +'Mua hàng 2015'!AD12</f>
        <v>22</v>
      </c>
      <c r="DH14" s="68">
        <v>24</v>
      </c>
      <c r="DI14" s="87">
        <f t="shared" si="53"/>
        <v>24</v>
      </c>
      <c r="DJ14" s="87" t="str">
        <f t="shared" si="54"/>
        <v>NG</v>
      </c>
      <c r="DK14" s="74"/>
      <c r="DL14" s="74"/>
      <c r="DM14" s="88">
        <f t="shared" si="55"/>
        <v>-24</v>
      </c>
      <c r="DN14" s="88" t="str">
        <f t="shared" si="56"/>
        <v>OK</v>
      </c>
      <c r="DO14" s="68"/>
      <c r="DP14" s="68"/>
      <c r="DQ14" s="87">
        <f t="shared" si="57"/>
        <v>0</v>
      </c>
      <c r="DR14" s="87" t="str">
        <f t="shared" si="58"/>
        <v>OK</v>
      </c>
      <c r="DS14" s="74"/>
      <c r="DT14" s="74"/>
      <c r="DU14" s="88">
        <f t="shared" si="59"/>
        <v>0</v>
      </c>
      <c r="DV14" s="88" t="str">
        <f t="shared" si="60"/>
        <v>OK</v>
      </c>
    </row>
    <row r="15" spans="1:126" x14ac:dyDescent="0.3">
      <c r="A15" s="131"/>
      <c r="B15" s="58" t="s">
        <v>39</v>
      </c>
      <c r="C15" s="74"/>
      <c r="D15" s="74"/>
      <c r="E15" s="165"/>
      <c r="F15" s="88" t="str">
        <f t="shared" si="0"/>
        <v>OK</v>
      </c>
      <c r="G15" s="87">
        <f>D15+'Mua hàng 2015'!C13+'Kết quả bán hàng chi tiết 2015'!AH14</f>
        <v>0</v>
      </c>
      <c r="H15" s="68"/>
      <c r="I15" s="87">
        <f t="shared" si="1"/>
        <v>0</v>
      </c>
      <c r="J15" s="87" t="str">
        <f t="shared" si="2"/>
        <v>OK</v>
      </c>
      <c r="K15" s="88">
        <f>H15+'Mua hàng 2015'!D13+'Kết quả bán hàng chi tiết 2015'!BP14</f>
        <v>0</v>
      </c>
      <c r="L15" s="74"/>
      <c r="M15" s="88">
        <f t="shared" si="3"/>
        <v>0</v>
      </c>
      <c r="N15" s="88" t="str">
        <f t="shared" si="4"/>
        <v>OK</v>
      </c>
      <c r="O15" s="68"/>
      <c r="P15" s="68"/>
      <c r="Q15" s="87">
        <f t="shared" si="5"/>
        <v>0</v>
      </c>
      <c r="R15" s="87" t="str">
        <f t="shared" si="6"/>
        <v>OK</v>
      </c>
      <c r="S15" s="74"/>
      <c r="T15" s="74"/>
      <c r="U15" s="88">
        <f t="shared" si="7"/>
        <v>0</v>
      </c>
      <c r="V15" s="88" t="str">
        <f t="shared" si="8"/>
        <v>OK</v>
      </c>
      <c r="W15" s="68"/>
      <c r="X15" s="68"/>
      <c r="Y15" s="87">
        <f t="shared" si="9"/>
        <v>0</v>
      </c>
      <c r="Z15" s="87" t="str">
        <f t="shared" si="10"/>
        <v>OK</v>
      </c>
      <c r="AA15" s="74"/>
      <c r="AB15" s="74"/>
      <c r="AC15" s="88">
        <f t="shared" si="11"/>
        <v>0</v>
      </c>
      <c r="AD15" s="88" t="str">
        <f t="shared" si="12"/>
        <v>OK</v>
      </c>
      <c r="AE15" s="68"/>
      <c r="AF15" s="68"/>
      <c r="AG15" s="87">
        <f t="shared" si="13"/>
        <v>0</v>
      </c>
      <c r="AH15" s="87" t="str">
        <f t="shared" si="14"/>
        <v>OK</v>
      </c>
      <c r="AI15" s="74"/>
      <c r="AJ15" s="74"/>
      <c r="AK15" s="88">
        <f t="shared" si="15"/>
        <v>0</v>
      </c>
      <c r="AL15" s="88" t="str">
        <f t="shared" si="16"/>
        <v>OK</v>
      </c>
      <c r="AM15" s="68"/>
      <c r="AN15" s="68"/>
      <c r="AO15" s="87">
        <f t="shared" si="17"/>
        <v>0</v>
      </c>
      <c r="AP15" s="87" t="str">
        <f t="shared" si="18"/>
        <v>OK</v>
      </c>
      <c r="AQ15" s="74"/>
      <c r="AR15" s="74"/>
      <c r="AS15" s="88">
        <f t="shared" si="19"/>
        <v>0</v>
      </c>
      <c r="AT15" s="88" t="str">
        <f t="shared" si="20"/>
        <v>OK</v>
      </c>
      <c r="AU15" s="68"/>
      <c r="AV15" s="68"/>
      <c r="AW15" s="87">
        <f t="shared" si="21"/>
        <v>0</v>
      </c>
      <c r="AX15" s="87" t="str">
        <f t="shared" si="22"/>
        <v>OK</v>
      </c>
      <c r="AY15" s="74"/>
      <c r="AZ15" s="74"/>
      <c r="BA15" s="88">
        <f t="shared" si="23"/>
        <v>0</v>
      </c>
      <c r="BB15" s="88" t="str">
        <f t="shared" si="24"/>
        <v>OK</v>
      </c>
      <c r="BC15" s="68"/>
      <c r="BD15" s="68"/>
      <c r="BE15" s="87">
        <f t="shared" si="25"/>
        <v>0</v>
      </c>
      <c r="BF15" s="87" t="str">
        <f t="shared" si="26"/>
        <v>OK</v>
      </c>
      <c r="BG15" s="74"/>
      <c r="BH15" s="74"/>
      <c r="BI15" s="88">
        <f t="shared" si="27"/>
        <v>0</v>
      </c>
      <c r="BJ15" s="88" t="str">
        <f t="shared" si="28"/>
        <v>OK</v>
      </c>
      <c r="BK15" s="68"/>
      <c r="BL15" s="68"/>
      <c r="BM15" s="87">
        <f t="shared" si="29"/>
        <v>0</v>
      </c>
      <c r="BN15" s="87" t="str">
        <f t="shared" si="30"/>
        <v>OK</v>
      </c>
      <c r="BO15" s="74"/>
      <c r="BP15" s="74"/>
      <c r="BQ15" s="88">
        <f t="shared" si="31"/>
        <v>0</v>
      </c>
      <c r="BR15" s="88" t="str">
        <f t="shared" si="32"/>
        <v>OK</v>
      </c>
      <c r="BS15" s="68"/>
      <c r="BT15" s="68"/>
      <c r="BU15" s="87">
        <f t="shared" si="33"/>
        <v>0</v>
      </c>
      <c r="BV15" s="87" t="str">
        <f t="shared" si="34"/>
        <v>OK</v>
      </c>
      <c r="BW15" s="74"/>
      <c r="BX15" s="74"/>
      <c r="BY15" s="88">
        <f t="shared" si="35"/>
        <v>0</v>
      </c>
      <c r="BZ15" s="88" t="str">
        <f t="shared" si="36"/>
        <v>OK</v>
      </c>
      <c r="CA15" s="68"/>
      <c r="CB15" s="68"/>
      <c r="CC15" s="87">
        <f t="shared" si="37"/>
        <v>0</v>
      </c>
      <c r="CD15" s="87" t="str">
        <f t="shared" si="38"/>
        <v>OK</v>
      </c>
      <c r="CE15" s="74"/>
      <c r="CF15" s="74"/>
      <c r="CG15" s="88">
        <f t="shared" si="39"/>
        <v>0</v>
      </c>
      <c r="CH15" s="88" t="str">
        <f t="shared" si="40"/>
        <v>OK</v>
      </c>
      <c r="CI15" s="68"/>
      <c r="CJ15" s="68"/>
      <c r="CK15" s="87">
        <f t="shared" si="41"/>
        <v>0</v>
      </c>
      <c r="CL15" s="87" t="str">
        <f t="shared" si="42"/>
        <v>OK</v>
      </c>
      <c r="CM15" s="74"/>
      <c r="CN15" s="74"/>
      <c r="CO15" s="88">
        <f t="shared" si="43"/>
        <v>0</v>
      </c>
      <c r="CP15" s="88" t="str">
        <f t="shared" si="44"/>
        <v>OK</v>
      </c>
      <c r="CQ15" s="68"/>
      <c r="CR15" s="68"/>
      <c r="CS15" s="87">
        <f t="shared" si="45"/>
        <v>0</v>
      </c>
      <c r="CT15" s="87" t="str">
        <f t="shared" si="46"/>
        <v>OK</v>
      </c>
      <c r="CU15" s="74"/>
      <c r="CV15" s="74"/>
      <c r="CW15" s="88">
        <f t="shared" si="47"/>
        <v>0</v>
      </c>
      <c r="CX15" s="88" t="str">
        <f t="shared" si="48"/>
        <v>OK</v>
      </c>
      <c r="CY15" s="68"/>
      <c r="CZ15" s="68"/>
      <c r="DA15" s="87">
        <f t="shared" si="49"/>
        <v>0</v>
      </c>
      <c r="DB15" s="87" t="str">
        <f t="shared" si="50"/>
        <v>OK</v>
      </c>
      <c r="DC15" s="74"/>
      <c r="DD15" s="74">
        <v>0</v>
      </c>
      <c r="DE15" s="88">
        <f t="shared" si="51"/>
        <v>0</v>
      </c>
      <c r="DF15" s="88" t="str">
        <f t="shared" si="52"/>
        <v>OK</v>
      </c>
      <c r="DG15" s="87">
        <f>DD15-'Kết quả bán hàng chi tiết 2015'!AJO14 +'Mua hàng 2015'!AD13</f>
        <v>0</v>
      </c>
      <c r="DH15" s="68"/>
      <c r="DI15" s="87">
        <f t="shared" si="53"/>
        <v>0</v>
      </c>
      <c r="DJ15" s="87" t="str">
        <f t="shared" si="54"/>
        <v>OK</v>
      </c>
      <c r="DK15" s="74"/>
      <c r="DL15" s="74"/>
      <c r="DM15" s="88">
        <f t="shared" si="55"/>
        <v>0</v>
      </c>
      <c r="DN15" s="88" t="str">
        <f t="shared" si="56"/>
        <v>OK</v>
      </c>
      <c r="DO15" s="68"/>
      <c r="DP15" s="68"/>
      <c r="DQ15" s="87">
        <f t="shared" si="57"/>
        <v>0</v>
      </c>
      <c r="DR15" s="87" t="str">
        <f t="shared" si="58"/>
        <v>OK</v>
      </c>
      <c r="DS15" s="74"/>
      <c r="DT15" s="74"/>
      <c r="DU15" s="88">
        <f t="shared" si="59"/>
        <v>0</v>
      </c>
      <c r="DV15" s="88" t="str">
        <f t="shared" si="60"/>
        <v>OK</v>
      </c>
    </row>
    <row r="16" spans="1:126" x14ac:dyDescent="0.3">
      <c r="A16" s="130"/>
      <c r="B16" s="58" t="s">
        <v>40</v>
      </c>
      <c r="C16" s="74"/>
      <c r="D16" s="74"/>
      <c r="E16" s="165"/>
      <c r="F16" s="88" t="str">
        <f t="shared" si="0"/>
        <v>OK</v>
      </c>
      <c r="G16" s="87">
        <f>D16+'Mua hàng 2015'!C14+'Kết quả bán hàng chi tiết 2015'!AH15</f>
        <v>0</v>
      </c>
      <c r="H16" s="68"/>
      <c r="I16" s="87">
        <f t="shared" si="1"/>
        <v>0</v>
      </c>
      <c r="J16" s="87" t="str">
        <f t="shared" si="2"/>
        <v>OK</v>
      </c>
      <c r="K16" s="88">
        <f>H16+'Mua hàng 2015'!D14+'Kết quả bán hàng chi tiết 2015'!BP15</f>
        <v>0</v>
      </c>
      <c r="L16" s="74"/>
      <c r="M16" s="88">
        <f t="shared" si="3"/>
        <v>0</v>
      </c>
      <c r="N16" s="88" t="str">
        <f t="shared" si="4"/>
        <v>OK</v>
      </c>
      <c r="O16" s="68"/>
      <c r="P16" s="68"/>
      <c r="Q16" s="87">
        <f t="shared" si="5"/>
        <v>0</v>
      </c>
      <c r="R16" s="87" t="str">
        <f t="shared" si="6"/>
        <v>OK</v>
      </c>
      <c r="S16" s="74"/>
      <c r="T16" s="74"/>
      <c r="U16" s="88">
        <f t="shared" si="7"/>
        <v>0</v>
      </c>
      <c r="V16" s="88" t="str">
        <f t="shared" si="8"/>
        <v>OK</v>
      </c>
      <c r="W16" s="68"/>
      <c r="X16" s="68"/>
      <c r="Y16" s="87">
        <f t="shared" si="9"/>
        <v>0</v>
      </c>
      <c r="Z16" s="87" t="str">
        <f t="shared" si="10"/>
        <v>OK</v>
      </c>
      <c r="AA16" s="74"/>
      <c r="AB16" s="74"/>
      <c r="AC16" s="88">
        <f t="shared" si="11"/>
        <v>0</v>
      </c>
      <c r="AD16" s="88" t="str">
        <f t="shared" si="12"/>
        <v>OK</v>
      </c>
      <c r="AE16" s="68"/>
      <c r="AF16" s="68"/>
      <c r="AG16" s="87">
        <f t="shared" si="13"/>
        <v>0</v>
      </c>
      <c r="AH16" s="87" t="str">
        <f t="shared" si="14"/>
        <v>OK</v>
      </c>
      <c r="AI16" s="74"/>
      <c r="AJ16" s="74"/>
      <c r="AK16" s="88">
        <f t="shared" si="15"/>
        <v>0</v>
      </c>
      <c r="AL16" s="88" t="str">
        <f t="shared" si="16"/>
        <v>OK</v>
      </c>
      <c r="AM16" s="68"/>
      <c r="AN16" s="68"/>
      <c r="AO16" s="87">
        <f t="shared" si="17"/>
        <v>0</v>
      </c>
      <c r="AP16" s="87" t="str">
        <f t="shared" si="18"/>
        <v>OK</v>
      </c>
      <c r="AQ16" s="74"/>
      <c r="AR16" s="74"/>
      <c r="AS16" s="88">
        <f t="shared" si="19"/>
        <v>0</v>
      </c>
      <c r="AT16" s="88" t="str">
        <f t="shared" si="20"/>
        <v>OK</v>
      </c>
      <c r="AU16" s="68"/>
      <c r="AV16" s="68"/>
      <c r="AW16" s="87">
        <f t="shared" si="21"/>
        <v>0</v>
      </c>
      <c r="AX16" s="87" t="str">
        <f t="shared" si="22"/>
        <v>OK</v>
      </c>
      <c r="AY16" s="74"/>
      <c r="AZ16" s="74"/>
      <c r="BA16" s="88">
        <f t="shared" si="23"/>
        <v>0</v>
      </c>
      <c r="BB16" s="88" t="str">
        <f t="shared" si="24"/>
        <v>OK</v>
      </c>
      <c r="BC16" s="68"/>
      <c r="BD16" s="68"/>
      <c r="BE16" s="87">
        <f t="shared" si="25"/>
        <v>0</v>
      </c>
      <c r="BF16" s="87" t="str">
        <f t="shared" si="26"/>
        <v>OK</v>
      </c>
      <c r="BG16" s="74"/>
      <c r="BH16" s="74"/>
      <c r="BI16" s="88">
        <f t="shared" si="27"/>
        <v>0</v>
      </c>
      <c r="BJ16" s="88" t="str">
        <f t="shared" si="28"/>
        <v>OK</v>
      </c>
      <c r="BK16" s="68"/>
      <c r="BL16" s="68"/>
      <c r="BM16" s="87">
        <f t="shared" si="29"/>
        <v>0</v>
      </c>
      <c r="BN16" s="87" t="str">
        <f t="shared" si="30"/>
        <v>OK</v>
      </c>
      <c r="BO16" s="74"/>
      <c r="BP16" s="74"/>
      <c r="BQ16" s="88">
        <f t="shared" si="31"/>
        <v>0</v>
      </c>
      <c r="BR16" s="88" t="str">
        <f t="shared" si="32"/>
        <v>OK</v>
      </c>
      <c r="BS16" s="68"/>
      <c r="BT16" s="68"/>
      <c r="BU16" s="87">
        <f t="shared" si="33"/>
        <v>0</v>
      </c>
      <c r="BV16" s="87" t="str">
        <f t="shared" si="34"/>
        <v>OK</v>
      </c>
      <c r="BW16" s="74"/>
      <c r="BX16" s="74"/>
      <c r="BY16" s="88">
        <f t="shared" si="35"/>
        <v>0</v>
      </c>
      <c r="BZ16" s="88" t="str">
        <f t="shared" si="36"/>
        <v>OK</v>
      </c>
      <c r="CA16" s="68"/>
      <c r="CB16" s="68"/>
      <c r="CC16" s="87">
        <f t="shared" si="37"/>
        <v>0</v>
      </c>
      <c r="CD16" s="87" t="str">
        <f t="shared" si="38"/>
        <v>OK</v>
      </c>
      <c r="CE16" s="74"/>
      <c r="CF16" s="74"/>
      <c r="CG16" s="88">
        <f t="shared" si="39"/>
        <v>0</v>
      </c>
      <c r="CH16" s="88" t="str">
        <f t="shared" si="40"/>
        <v>OK</v>
      </c>
      <c r="CI16" s="68"/>
      <c r="CJ16" s="68"/>
      <c r="CK16" s="87">
        <f t="shared" si="41"/>
        <v>0</v>
      </c>
      <c r="CL16" s="87" t="str">
        <f t="shared" si="42"/>
        <v>OK</v>
      </c>
      <c r="CM16" s="74"/>
      <c r="CN16" s="74"/>
      <c r="CO16" s="88">
        <f t="shared" si="43"/>
        <v>0</v>
      </c>
      <c r="CP16" s="88" t="str">
        <f t="shared" si="44"/>
        <v>OK</v>
      </c>
      <c r="CQ16" s="68"/>
      <c r="CR16" s="68"/>
      <c r="CS16" s="87">
        <f t="shared" si="45"/>
        <v>0</v>
      </c>
      <c r="CT16" s="87" t="str">
        <f t="shared" si="46"/>
        <v>OK</v>
      </c>
      <c r="CU16" s="74"/>
      <c r="CV16" s="74"/>
      <c r="CW16" s="88">
        <f t="shared" si="47"/>
        <v>0</v>
      </c>
      <c r="CX16" s="88" t="str">
        <f t="shared" si="48"/>
        <v>OK</v>
      </c>
      <c r="CY16" s="68"/>
      <c r="CZ16" s="68"/>
      <c r="DA16" s="87">
        <f t="shared" si="49"/>
        <v>0</v>
      </c>
      <c r="DB16" s="87" t="str">
        <f t="shared" si="50"/>
        <v>OK</v>
      </c>
      <c r="DC16" s="74"/>
      <c r="DD16" s="74">
        <v>6</v>
      </c>
      <c r="DE16" s="88">
        <f t="shared" si="51"/>
        <v>6</v>
      </c>
      <c r="DF16" s="88" t="str">
        <f t="shared" si="52"/>
        <v>NG</v>
      </c>
      <c r="DG16" s="87">
        <f>DD16-'Kết quả bán hàng chi tiết 2015'!AJO15 +'Mua hàng 2015'!AD14</f>
        <v>29</v>
      </c>
      <c r="DH16" s="68">
        <v>29</v>
      </c>
      <c r="DI16" s="87">
        <f t="shared" si="53"/>
        <v>23</v>
      </c>
      <c r="DJ16" s="87" t="str">
        <f t="shared" si="54"/>
        <v>OK</v>
      </c>
      <c r="DK16" s="74"/>
      <c r="DL16" s="74"/>
      <c r="DM16" s="88">
        <f t="shared" si="55"/>
        <v>-29</v>
      </c>
      <c r="DN16" s="88" t="str">
        <f t="shared" si="56"/>
        <v>OK</v>
      </c>
      <c r="DO16" s="68"/>
      <c r="DP16" s="68"/>
      <c r="DQ16" s="87">
        <f t="shared" si="57"/>
        <v>0</v>
      </c>
      <c r="DR16" s="87" t="str">
        <f t="shared" si="58"/>
        <v>OK</v>
      </c>
      <c r="DS16" s="74"/>
      <c r="DT16" s="74"/>
      <c r="DU16" s="88">
        <f t="shared" si="59"/>
        <v>0</v>
      </c>
      <c r="DV16" s="88" t="str">
        <f t="shared" si="60"/>
        <v>OK</v>
      </c>
    </row>
    <row r="17" spans="1:126" ht="14.4" customHeight="1" x14ac:dyDescent="0.3">
      <c r="A17" s="132" t="s">
        <v>106</v>
      </c>
      <c r="B17" s="58" t="s">
        <v>8</v>
      </c>
      <c r="C17" s="74"/>
      <c r="D17" s="74"/>
      <c r="E17" s="165"/>
      <c r="F17" s="88" t="str">
        <f t="shared" si="0"/>
        <v>OK</v>
      </c>
      <c r="G17" s="87">
        <f>D17+'Mua hàng 2015'!C15+'Kết quả bán hàng chi tiết 2015'!AH16</f>
        <v>0</v>
      </c>
      <c r="H17" s="68"/>
      <c r="I17" s="87">
        <f t="shared" si="1"/>
        <v>0</v>
      </c>
      <c r="J17" s="87" t="str">
        <f t="shared" si="2"/>
        <v>OK</v>
      </c>
      <c r="K17" s="88">
        <f>H17+'Mua hàng 2015'!D15+'Kết quả bán hàng chi tiết 2015'!BP16</f>
        <v>0</v>
      </c>
      <c r="L17" s="74"/>
      <c r="M17" s="88">
        <f t="shared" si="3"/>
        <v>0</v>
      </c>
      <c r="N17" s="88" t="str">
        <f t="shared" si="4"/>
        <v>OK</v>
      </c>
      <c r="O17" s="68"/>
      <c r="P17" s="68"/>
      <c r="Q17" s="87">
        <f t="shared" si="5"/>
        <v>0</v>
      </c>
      <c r="R17" s="87" t="str">
        <f t="shared" si="6"/>
        <v>OK</v>
      </c>
      <c r="S17" s="74"/>
      <c r="T17" s="74"/>
      <c r="U17" s="88">
        <f t="shared" si="7"/>
        <v>0</v>
      </c>
      <c r="V17" s="88" t="str">
        <f t="shared" si="8"/>
        <v>OK</v>
      </c>
      <c r="W17" s="68"/>
      <c r="X17" s="68"/>
      <c r="Y17" s="87">
        <f t="shared" si="9"/>
        <v>0</v>
      </c>
      <c r="Z17" s="87" t="str">
        <f t="shared" si="10"/>
        <v>OK</v>
      </c>
      <c r="AA17" s="74"/>
      <c r="AB17" s="74"/>
      <c r="AC17" s="88">
        <f t="shared" si="11"/>
        <v>0</v>
      </c>
      <c r="AD17" s="88" t="str">
        <f t="shared" si="12"/>
        <v>OK</v>
      </c>
      <c r="AE17" s="68"/>
      <c r="AF17" s="68"/>
      <c r="AG17" s="87">
        <f t="shared" si="13"/>
        <v>0</v>
      </c>
      <c r="AH17" s="87" t="str">
        <f t="shared" si="14"/>
        <v>OK</v>
      </c>
      <c r="AI17" s="74"/>
      <c r="AJ17" s="74"/>
      <c r="AK17" s="88">
        <f t="shared" si="15"/>
        <v>0</v>
      </c>
      <c r="AL17" s="88" t="str">
        <f t="shared" si="16"/>
        <v>OK</v>
      </c>
      <c r="AM17" s="68"/>
      <c r="AN17" s="68"/>
      <c r="AO17" s="87">
        <f t="shared" si="17"/>
        <v>0</v>
      </c>
      <c r="AP17" s="87" t="str">
        <f t="shared" si="18"/>
        <v>OK</v>
      </c>
      <c r="AQ17" s="74"/>
      <c r="AR17" s="74"/>
      <c r="AS17" s="88">
        <f t="shared" si="19"/>
        <v>0</v>
      </c>
      <c r="AT17" s="88" t="str">
        <f t="shared" si="20"/>
        <v>OK</v>
      </c>
      <c r="AU17" s="68"/>
      <c r="AV17" s="68"/>
      <c r="AW17" s="87">
        <f t="shared" si="21"/>
        <v>0</v>
      </c>
      <c r="AX17" s="87" t="str">
        <f t="shared" si="22"/>
        <v>OK</v>
      </c>
      <c r="AY17" s="74"/>
      <c r="AZ17" s="74"/>
      <c r="BA17" s="88">
        <f t="shared" si="23"/>
        <v>0</v>
      </c>
      <c r="BB17" s="88" t="str">
        <f t="shared" si="24"/>
        <v>OK</v>
      </c>
      <c r="BC17" s="68"/>
      <c r="BD17" s="68"/>
      <c r="BE17" s="87">
        <f t="shared" si="25"/>
        <v>0</v>
      </c>
      <c r="BF17" s="87" t="str">
        <f t="shared" si="26"/>
        <v>OK</v>
      </c>
      <c r="BG17" s="74"/>
      <c r="BH17" s="74"/>
      <c r="BI17" s="88">
        <f t="shared" si="27"/>
        <v>0</v>
      </c>
      <c r="BJ17" s="88" t="str">
        <f t="shared" si="28"/>
        <v>OK</v>
      </c>
      <c r="BK17" s="68"/>
      <c r="BL17" s="68"/>
      <c r="BM17" s="87">
        <f t="shared" si="29"/>
        <v>0</v>
      </c>
      <c r="BN17" s="87" t="str">
        <f t="shared" si="30"/>
        <v>OK</v>
      </c>
      <c r="BO17" s="74"/>
      <c r="BP17" s="74"/>
      <c r="BQ17" s="88">
        <f t="shared" si="31"/>
        <v>0</v>
      </c>
      <c r="BR17" s="88" t="str">
        <f t="shared" si="32"/>
        <v>OK</v>
      </c>
      <c r="BS17" s="68"/>
      <c r="BT17" s="68"/>
      <c r="BU17" s="87">
        <f t="shared" si="33"/>
        <v>0</v>
      </c>
      <c r="BV17" s="87" t="str">
        <f t="shared" si="34"/>
        <v>OK</v>
      </c>
      <c r="BW17" s="74"/>
      <c r="BX17" s="74"/>
      <c r="BY17" s="88">
        <f t="shared" si="35"/>
        <v>0</v>
      </c>
      <c r="BZ17" s="88" t="str">
        <f t="shared" si="36"/>
        <v>OK</v>
      </c>
      <c r="CA17" s="68"/>
      <c r="CB17" s="68"/>
      <c r="CC17" s="87">
        <f t="shared" si="37"/>
        <v>0</v>
      </c>
      <c r="CD17" s="87" t="str">
        <f t="shared" si="38"/>
        <v>OK</v>
      </c>
      <c r="CE17" s="74"/>
      <c r="CF17" s="74"/>
      <c r="CG17" s="88">
        <f t="shared" si="39"/>
        <v>0</v>
      </c>
      <c r="CH17" s="88" t="str">
        <f t="shared" si="40"/>
        <v>OK</v>
      </c>
      <c r="CI17" s="68"/>
      <c r="CJ17" s="68"/>
      <c r="CK17" s="87">
        <f t="shared" si="41"/>
        <v>0</v>
      </c>
      <c r="CL17" s="87" t="str">
        <f t="shared" si="42"/>
        <v>OK</v>
      </c>
      <c r="CM17" s="74"/>
      <c r="CN17" s="74"/>
      <c r="CO17" s="88">
        <f t="shared" si="43"/>
        <v>0</v>
      </c>
      <c r="CP17" s="88" t="str">
        <f t="shared" si="44"/>
        <v>OK</v>
      </c>
      <c r="CQ17" s="68"/>
      <c r="CR17" s="68"/>
      <c r="CS17" s="87">
        <f t="shared" si="45"/>
        <v>0</v>
      </c>
      <c r="CT17" s="87" t="str">
        <f t="shared" si="46"/>
        <v>OK</v>
      </c>
      <c r="CU17" s="74"/>
      <c r="CV17" s="74"/>
      <c r="CW17" s="88">
        <f t="shared" si="47"/>
        <v>0</v>
      </c>
      <c r="CX17" s="88" t="str">
        <f t="shared" si="48"/>
        <v>OK</v>
      </c>
      <c r="CY17" s="68"/>
      <c r="CZ17" s="68"/>
      <c r="DA17" s="87">
        <f t="shared" si="49"/>
        <v>0</v>
      </c>
      <c r="DB17" s="87" t="str">
        <f t="shared" si="50"/>
        <v>OK</v>
      </c>
      <c r="DC17" s="74"/>
      <c r="DD17" s="74">
        <v>22</v>
      </c>
      <c r="DE17" s="88">
        <f t="shared" si="51"/>
        <v>22</v>
      </c>
      <c r="DF17" s="88" t="str">
        <f t="shared" si="52"/>
        <v>NG</v>
      </c>
      <c r="DG17" s="87">
        <f>DD17-'Kết quả bán hàng chi tiết 2015'!AJO16 +'Mua hàng 2015'!AD15</f>
        <v>21</v>
      </c>
      <c r="DH17" s="68">
        <v>21</v>
      </c>
      <c r="DI17" s="87">
        <f t="shared" si="53"/>
        <v>-1</v>
      </c>
      <c r="DJ17" s="87" t="str">
        <f t="shared" si="54"/>
        <v>OK</v>
      </c>
      <c r="DK17" s="74"/>
      <c r="DL17" s="74"/>
      <c r="DM17" s="88">
        <f t="shared" si="55"/>
        <v>-21</v>
      </c>
      <c r="DN17" s="88" t="str">
        <f t="shared" si="56"/>
        <v>OK</v>
      </c>
      <c r="DO17" s="68"/>
      <c r="DP17" s="68"/>
      <c r="DQ17" s="87">
        <f t="shared" si="57"/>
        <v>0</v>
      </c>
      <c r="DR17" s="87" t="str">
        <f t="shared" si="58"/>
        <v>OK</v>
      </c>
      <c r="DS17" s="74"/>
      <c r="DT17" s="74"/>
      <c r="DU17" s="88">
        <f t="shared" si="59"/>
        <v>0</v>
      </c>
      <c r="DV17" s="88" t="str">
        <f t="shared" si="60"/>
        <v>OK</v>
      </c>
    </row>
    <row r="18" spans="1:126" x14ac:dyDescent="0.3">
      <c r="A18" s="133"/>
      <c r="B18" s="58" t="s">
        <v>5</v>
      </c>
      <c r="C18" s="74"/>
      <c r="D18" s="74"/>
      <c r="E18" s="165"/>
      <c r="F18" s="88" t="str">
        <f t="shared" si="0"/>
        <v>OK</v>
      </c>
      <c r="G18" s="87">
        <f>D18+'Mua hàng 2015'!C16+'Kết quả bán hàng chi tiết 2015'!AH17</f>
        <v>0</v>
      </c>
      <c r="H18" s="68"/>
      <c r="I18" s="87">
        <f t="shared" si="1"/>
        <v>0</v>
      </c>
      <c r="J18" s="87" t="str">
        <f t="shared" si="2"/>
        <v>OK</v>
      </c>
      <c r="K18" s="88">
        <f>H18+'Mua hàng 2015'!D16+'Kết quả bán hàng chi tiết 2015'!BP17</f>
        <v>0</v>
      </c>
      <c r="L18" s="74"/>
      <c r="M18" s="88">
        <f t="shared" si="3"/>
        <v>0</v>
      </c>
      <c r="N18" s="88" t="str">
        <f t="shared" si="4"/>
        <v>OK</v>
      </c>
      <c r="O18" s="68"/>
      <c r="P18" s="68"/>
      <c r="Q18" s="87">
        <f t="shared" si="5"/>
        <v>0</v>
      </c>
      <c r="R18" s="87" t="str">
        <f t="shared" si="6"/>
        <v>OK</v>
      </c>
      <c r="S18" s="74"/>
      <c r="T18" s="74"/>
      <c r="U18" s="88">
        <f t="shared" si="7"/>
        <v>0</v>
      </c>
      <c r="V18" s="88" t="str">
        <f t="shared" si="8"/>
        <v>OK</v>
      </c>
      <c r="W18" s="68"/>
      <c r="X18" s="68"/>
      <c r="Y18" s="87">
        <f t="shared" si="9"/>
        <v>0</v>
      </c>
      <c r="Z18" s="87" t="str">
        <f t="shared" si="10"/>
        <v>OK</v>
      </c>
      <c r="AA18" s="74"/>
      <c r="AB18" s="74"/>
      <c r="AC18" s="88">
        <f t="shared" si="11"/>
        <v>0</v>
      </c>
      <c r="AD18" s="88" t="str">
        <f t="shared" si="12"/>
        <v>OK</v>
      </c>
      <c r="AE18" s="68"/>
      <c r="AF18" s="68"/>
      <c r="AG18" s="87">
        <f t="shared" si="13"/>
        <v>0</v>
      </c>
      <c r="AH18" s="87" t="str">
        <f t="shared" si="14"/>
        <v>OK</v>
      </c>
      <c r="AI18" s="74"/>
      <c r="AJ18" s="74"/>
      <c r="AK18" s="88">
        <f t="shared" si="15"/>
        <v>0</v>
      </c>
      <c r="AL18" s="88" t="str">
        <f t="shared" si="16"/>
        <v>OK</v>
      </c>
      <c r="AM18" s="68"/>
      <c r="AN18" s="68"/>
      <c r="AO18" s="87">
        <f t="shared" si="17"/>
        <v>0</v>
      </c>
      <c r="AP18" s="87" t="str">
        <f t="shared" si="18"/>
        <v>OK</v>
      </c>
      <c r="AQ18" s="74"/>
      <c r="AR18" s="74"/>
      <c r="AS18" s="88">
        <f t="shared" si="19"/>
        <v>0</v>
      </c>
      <c r="AT18" s="88" t="str">
        <f t="shared" si="20"/>
        <v>OK</v>
      </c>
      <c r="AU18" s="68"/>
      <c r="AV18" s="68"/>
      <c r="AW18" s="87">
        <f t="shared" si="21"/>
        <v>0</v>
      </c>
      <c r="AX18" s="87" t="str">
        <f t="shared" si="22"/>
        <v>OK</v>
      </c>
      <c r="AY18" s="74"/>
      <c r="AZ18" s="74"/>
      <c r="BA18" s="88">
        <f t="shared" si="23"/>
        <v>0</v>
      </c>
      <c r="BB18" s="88" t="str">
        <f t="shared" si="24"/>
        <v>OK</v>
      </c>
      <c r="BC18" s="68"/>
      <c r="BD18" s="68"/>
      <c r="BE18" s="87">
        <f t="shared" si="25"/>
        <v>0</v>
      </c>
      <c r="BF18" s="87" t="str">
        <f t="shared" si="26"/>
        <v>OK</v>
      </c>
      <c r="BG18" s="74"/>
      <c r="BH18" s="74"/>
      <c r="BI18" s="88">
        <f t="shared" si="27"/>
        <v>0</v>
      </c>
      <c r="BJ18" s="88" t="str">
        <f t="shared" si="28"/>
        <v>OK</v>
      </c>
      <c r="BK18" s="68"/>
      <c r="BL18" s="68"/>
      <c r="BM18" s="87">
        <f t="shared" si="29"/>
        <v>0</v>
      </c>
      <c r="BN18" s="87" t="str">
        <f t="shared" si="30"/>
        <v>OK</v>
      </c>
      <c r="BO18" s="74"/>
      <c r="BP18" s="74"/>
      <c r="BQ18" s="88">
        <f t="shared" si="31"/>
        <v>0</v>
      </c>
      <c r="BR18" s="88" t="str">
        <f t="shared" si="32"/>
        <v>OK</v>
      </c>
      <c r="BS18" s="68"/>
      <c r="BT18" s="68"/>
      <c r="BU18" s="87">
        <f t="shared" si="33"/>
        <v>0</v>
      </c>
      <c r="BV18" s="87" t="str">
        <f t="shared" si="34"/>
        <v>OK</v>
      </c>
      <c r="BW18" s="74"/>
      <c r="BX18" s="74"/>
      <c r="BY18" s="88">
        <f t="shared" si="35"/>
        <v>0</v>
      </c>
      <c r="BZ18" s="88" t="str">
        <f t="shared" si="36"/>
        <v>OK</v>
      </c>
      <c r="CA18" s="68"/>
      <c r="CB18" s="68"/>
      <c r="CC18" s="87">
        <f t="shared" si="37"/>
        <v>0</v>
      </c>
      <c r="CD18" s="87" t="str">
        <f t="shared" si="38"/>
        <v>OK</v>
      </c>
      <c r="CE18" s="74"/>
      <c r="CF18" s="74"/>
      <c r="CG18" s="88">
        <f t="shared" si="39"/>
        <v>0</v>
      </c>
      <c r="CH18" s="88" t="str">
        <f t="shared" si="40"/>
        <v>OK</v>
      </c>
      <c r="CI18" s="68"/>
      <c r="CJ18" s="68"/>
      <c r="CK18" s="87">
        <f t="shared" si="41"/>
        <v>0</v>
      </c>
      <c r="CL18" s="87" t="str">
        <f t="shared" si="42"/>
        <v>OK</v>
      </c>
      <c r="CM18" s="74"/>
      <c r="CN18" s="74"/>
      <c r="CO18" s="88">
        <f t="shared" si="43"/>
        <v>0</v>
      </c>
      <c r="CP18" s="88" t="str">
        <f t="shared" si="44"/>
        <v>OK</v>
      </c>
      <c r="CQ18" s="68"/>
      <c r="CR18" s="68"/>
      <c r="CS18" s="87">
        <f t="shared" si="45"/>
        <v>0</v>
      </c>
      <c r="CT18" s="87" t="str">
        <f t="shared" si="46"/>
        <v>OK</v>
      </c>
      <c r="CU18" s="74"/>
      <c r="CV18" s="74"/>
      <c r="CW18" s="88">
        <f t="shared" si="47"/>
        <v>0</v>
      </c>
      <c r="CX18" s="88" t="str">
        <f t="shared" si="48"/>
        <v>OK</v>
      </c>
      <c r="CY18" s="68"/>
      <c r="CZ18" s="68"/>
      <c r="DA18" s="87">
        <f t="shared" si="49"/>
        <v>0</v>
      </c>
      <c r="DB18" s="87" t="str">
        <f t="shared" si="50"/>
        <v>OK</v>
      </c>
      <c r="DC18" s="74"/>
      <c r="DD18" s="74">
        <v>1</v>
      </c>
      <c r="DE18" s="88">
        <f t="shared" si="51"/>
        <v>1</v>
      </c>
      <c r="DF18" s="88" t="str">
        <f t="shared" si="52"/>
        <v>NG</v>
      </c>
      <c r="DG18" s="87">
        <f>DD18-'Kết quả bán hàng chi tiết 2015'!AJO17 +'Mua hàng 2015'!AD16</f>
        <v>21</v>
      </c>
      <c r="DH18" s="68">
        <v>20</v>
      </c>
      <c r="DI18" s="87">
        <f t="shared" si="53"/>
        <v>19</v>
      </c>
      <c r="DJ18" s="87" t="str">
        <f t="shared" si="54"/>
        <v>NG</v>
      </c>
      <c r="DK18" s="74"/>
      <c r="DL18" s="74"/>
      <c r="DM18" s="88">
        <f t="shared" si="55"/>
        <v>-20</v>
      </c>
      <c r="DN18" s="88" t="str">
        <f t="shared" si="56"/>
        <v>OK</v>
      </c>
      <c r="DO18" s="68"/>
      <c r="DP18" s="68"/>
      <c r="DQ18" s="87">
        <f t="shared" si="57"/>
        <v>0</v>
      </c>
      <c r="DR18" s="87" t="str">
        <f t="shared" si="58"/>
        <v>OK</v>
      </c>
      <c r="DS18" s="74"/>
      <c r="DT18" s="74"/>
      <c r="DU18" s="88">
        <f t="shared" si="59"/>
        <v>0</v>
      </c>
      <c r="DV18" s="88" t="str">
        <f t="shared" si="60"/>
        <v>OK</v>
      </c>
    </row>
    <row r="19" spans="1:126" x14ac:dyDescent="0.3">
      <c r="A19" s="133"/>
      <c r="B19" s="58" t="s">
        <v>38</v>
      </c>
      <c r="C19" s="74"/>
      <c r="D19" s="74"/>
      <c r="E19" s="165"/>
      <c r="F19" s="88" t="str">
        <f t="shared" si="0"/>
        <v>OK</v>
      </c>
      <c r="G19" s="87">
        <f>D19+'Mua hàng 2015'!C17+'Kết quả bán hàng chi tiết 2015'!AH18</f>
        <v>0</v>
      </c>
      <c r="H19" s="68"/>
      <c r="I19" s="87">
        <f t="shared" si="1"/>
        <v>0</v>
      </c>
      <c r="J19" s="87" t="str">
        <f t="shared" si="2"/>
        <v>OK</v>
      </c>
      <c r="K19" s="88">
        <f>H19+'Mua hàng 2015'!D17+'Kết quả bán hàng chi tiết 2015'!BP18</f>
        <v>0</v>
      </c>
      <c r="L19" s="74"/>
      <c r="M19" s="88">
        <f t="shared" si="3"/>
        <v>0</v>
      </c>
      <c r="N19" s="88" t="str">
        <f t="shared" si="4"/>
        <v>OK</v>
      </c>
      <c r="O19" s="68"/>
      <c r="P19" s="68"/>
      <c r="Q19" s="87">
        <f t="shared" si="5"/>
        <v>0</v>
      </c>
      <c r="R19" s="87" t="str">
        <f t="shared" si="6"/>
        <v>OK</v>
      </c>
      <c r="S19" s="74"/>
      <c r="T19" s="74"/>
      <c r="U19" s="88">
        <f t="shared" si="7"/>
        <v>0</v>
      </c>
      <c r="V19" s="88" t="str">
        <f t="shared" si="8"/>
        <v>OK</v>
      </c>
      <c r="W19" s="68"/>
      <c r="X19" s="68"/>
      <c r="Y19" s="87">
        <f t="shared" si="9"/>
        <v>0</v>
      </c>
      <c r="Z19" s="87" t="str">
        <f t="shared" si="10"/>
        <v>OK</v>
      </c>
      <c r="AA19" s="74"/>
      <c r="AB19" s="74"/>
      <c r="AC19" s="88">
        <f t="shared" si="11"/>
        <v>0</v>
      </c>
      <c r="AD19" s="88" t="str">
        <f t="shared" si="12"/>
        <v>OK</v>
      </c>
      <c r="AE19" s="68"/>
      <c r="AF19" s="68"/>
      <c r="AG19" s="87">
        <f t="shared" si="13"/>
        <v>0</v>
      </c>
      <c r="AH19" s="87" t="str">
        <f t="shared" si="14"/>
        <v>OK</v>
      </c>
      <c r="AI19" s="74"/>
      <c r="AJ19" s="74"/>
      <c r="AK19" s="88">
        <f t="shared" si="15"/>
        <v>0</v>
      </c>
      <c r="AL19" s="88" t="str">
        <f t="shared" si="16"/>
        <v>OK</v>
      </c>
      <c r="AM19" s="68"/>
      <c r="AN19" s="68"/>
      <c r="AO19" s="87">
        <f t="shared" si="17"/>
        <v>0</v>
      </c>
      <c r="AP19" s="87" t="str">
        <f t="shared" si="18"/>
        <v>OK</v>
      </c>
      <c r="AQ19" s="74"/>
      <c r="AR19" s="74"/>
      <c r="AS19" s="88">
        <f t="shared" si="19"/>
        <v>0</v>
      </c>
      <c r="AT19" s="88" t="str">
        <f t="shared" si="20"/>
        <v>OK</v>
      </c>
      <c r="AU19" s="68"/>
      <c r="AV19" s="68"/>
      <c r="AW19" s="87">
        <f t="shared" si="21"/>
        <v>0</v>
      </c>
      <c r="AX19" s="87" t="str">
        <f t="shared" si="22"/>
        <v>OK</v>
      </c>
      <c r="AY19" s="74"/>
      <c r="AZ19" s="74"/>
      <c r="BA19" s="88">
        <f t="shared" si="23"/>
        <v>0</v>
      </c>
      <c r="BB19" s="88" t="str">
        <f t="shared" si="24"/>
        <v>OK</v>
      </c>
      <c r="BC19" s="68"/>
      <c r="BD19" s="68"/>
      <c r="BE19" s="87">
        <f t="shared" si="25"/>
        <v>0</v>
      </c>
      <c r="BF19" s="87" t="str">
        <f t="shared" si="26"/>
        <v>OK</v>
      </c>
      <c r="BG19" s="74"/>
      <c r="BH19" s="74"/>
      <c r="BI19" s="88">
        <f t="shared" si="27"/>
        <v>0</v>
      </c>
      <c r="BJ19" s="88" t="str">
        <f t="shared" si="28"/>
        <v>OK</v>
      </c>
      <c r="BK19" s="68"/>
      <c r="BL19" s="68"/>
      <c r="BM19" s="87">
        <f t="shared" si="29"/>
        <v>0</v>
      </c>
      <c r="BN19" s="87" t="str">
        <f t="shared" si="30"/>
        <v>OK</v>
      </c>
      <c r="BO19" s="74"/>
      <c r="BP19" s="74"/>
      <c r="BQ19" s="88">
        <f t="shared" si="31"/>
        <v>0</v>
      </c>
      <c r="BR19" s="88" t="str">
        <f t="shared" si="32"/>
        <v>OK</v>
      </c>
      <c r="BS19" s="68"/>
      <c r="BT19" s="68"/>
      <c r="BU19" s="87">
        <f t="shared" si="33"/>
        <v>0</v>
      </c>
      <c r="BV19" s="87" t="str">
        <f t="shared" si="34"/>
        <v>OK</v>
      </c>
      <c r="BW19" s="74"/>
      <c r="BX19" s="74"/>
      <c r="BY19" s="88">
        <f t="shared" si="35"/>
        <v>0</v>
      </c>
      <c r="BZ19" s="88" t="str">
        <f t="shared" si="36"/>
        <v>OK</v>
      </c>
      <c r="CA19" s="68"/>
      <c r="CB19" s="68"/>
      <c r="CC19" s="87">
        <f t="shared" si="37"/>
        <v>0</v>
      </c>
      <c r="CD19" s="87" t="str">
        <f t="shared" si="38"/>
        <v>OK</v>
      </c>
      <c r="CE19" s="74"/>
      <c r="CF19" s="74"/>
      <c r="CG19" s="88">
        <f t="shared" si="39"/>
        <v>0</v>
      </c>
      <c r="CH19" s="88" t="str">
        <f t="shared" si="40"/>
        <v>OK</v>
      </c>
      <c r="CI19" s="68"/>
      <c r="CJ19" s="68"/>
      <c r="CK19" s="87">
        <f t="shared" si="41"/>
        <v>0</v>
      </c>
      <c r="CL19" s="87" t="str">
        <f t="shared" si="42"/>
        <v>OK</v>
      </c>
      <c r="CM19" s="74"/>
      <c r="CN19" s="74"/>
      <c r="CO19" s="88">
        <f t="shared" si="43"/>
        <v>0</v>
      </c>
      <c r="CP19" s="88" t="str">
        <f t="shared" si="44"/>
        <v>OK</v>
      </c>
      <c r="CQ19" s="68"/>
      <c r="CR19" s="68"/>
      <c r="CS19" s="87">
        <f t="shared" si="45"/>
        <v>0</v>
      </c>
      <c r="CT19" s="87" t="str">
        <f t="shared" si="46"/>
        <v>OK</v>
      </c>
      <c r="CU19" s="74"/>
      <c r="CV19" s="74"/>
      <c r="CW19" s="88">
        <f t="shared" si="47"/>
        <v>0</v>
      </c>
      <c r="CX19" s="88" t="str">
        <f t="shared" si="48"/>
        <v>OK</v>
      </c>
      <c r="CY19" s="68"/>
      <c r="CZ19" s="68"/>
      <c r="DA19" s="87">
        <f t="shared" si="49"/>
        <v>0</v>
      </c>
      <c r="DB19" s="87" t="str">
        <f t="shared" si="50"/>
        <v>OK</v>
      </c>
      <c r="DC19" s="74"/>
      <c r="DD19" s="74">
        <v>14</v>
      </c>
      <c r="DE19" s="88">
        <f t="shared" si="51"/>
        <v>14</v>
      </c>
      <c r="DF19" s="88" t="str">
        <f t="shared" si="52"/>
        <v>NG</v>
      </c>
      <c r="DG19" s="87">
        <f>DD19-'Kết quả bán hàng chi tiết 2015'!AJO18 +'Mua hàng 2015'!AD17</f>
        <v>14</v>
      </c>
      <c r="DH19" s="68">
        <v>14</v>
      </c>
      <c r="DI19" s="87">
        <f t="shared" si="53"/>
        <v>0</v>
      </c>
      <c r="DJ19" s="87" t="str">
        <f t="shared" si="54"/>
        <v>OK</v>
      </c>
      <c r="DK19" s="74"/>
      <c r="DL19" s="74"/>
      <c r="DM19" s="88">
        <f t="shared" si="55"/>
        <v>-14</v>
      </c>
      <c r="DN19" s="88" t="str">
        <f t="shared" si="56"/>
        <v>OK</v>
      </c>
      <c r="DO19" s="68"/>
      <c r="DP19" s="68"/>
      <c r="DQ19" s="87">
        <f t="shared" si="57"/>
        <v>0</v>
      </c>
      <c r="DR19" s="87" t="str">
        <f t="shared" si="58"/>
        <v>OK</v>
      </c>
      <c r="DS19" s="74"/>
      <c r="DT19" s="74"/>
      <c r="DU19" s="88">
        <f t="shared" si="59"/>
        <v>0</v>
      </c>
      <c r="DV19" s="88" t="str">
        <f t="shared" si="60"/>
        <v>OK</v>
      </c>
    </row>
    <row r="20" spans="1:126" x14ac:dyDescent="0.3">
      <c r="A20" s="133"/>
      <c r="B20" s="58" t="s">
        <v>10</v>
      </c>
      <c r="C20" s="74"/>
      <c r="D20" s="74"/>
      <c r="E20" s="165"/>
      <c r="F20" s="88" t="str">
        <f t="shared" si="0"/>
        <v>OK</v>
      </c>
      <c r="G20" s="87">
        <f>D20+'Mua hàng 2015'!C18+'Kết quả bán hàng chi tiết 2015'!AH19</f>
        <v>0</v>
      </c>
      <c r="H20" s="68"/>
      <c r="I20" s="87">
        <f t="shared" si="1"/>
        <v>0</v>
      </c>
      <c r="J20" s="87" t="str">
        <f t="shared" si="2"/>
        <v>OK</v>
      </c>
      <c r="K20" s="88">
        <f>H20+'Mua hàng 2015'!D18+'Kết quả bán hàng chi tiết 2015'!BP19</f>
        <v>0</v>
      </c>
      <c r="L20" s="74"/>
      <c r="M20" s="88">
        <f t="shared" si="3"/>
        <v>0</v>
      </c>
      <c r="N20" s="88" t="str">
        <f t="shared" si="4"/>
        <v>OK</v>
      </c>
      <c r="O20" s="68"/>
      <c r="P20" s="68"/>
      <c r="Q20" s="87">
        <f t="shared" si="5"/>
        <v>0</v>
      </c>
      <c r="R20" s="87" t="str">
        <f t="shared" si="6"/>
        <v>OK</v>
      </c>
      <c r="S20" s="74"/>
      <c r="T20" s="74"/>
      <c r="U20" s="88">
        <f t="shared" si="7"/>
        <v>0</v>
      </c>
      <c r="V20" s="88" t="str">
        <f t="shared" si="8"/>
        <v>OK</v>
      </c>
      <c r="W20" s="68"/>
      <c r="X20" s="68"/>
      <c r="Y20" s="87">
        <f t="shared" si="9"/>
        <v>0</v>
      </c>
      <c r="Z20" s="87" t="str">
        <f t="shared" si="10"/>
        <v>OK</v>
      </c>
      <c r="AA20" s="74"/>
      <c r="AB20" s="74"/>
      <c r="AC20" s="88">
        <f t="shared" si="11"/>
        <v>0</v>
      </c>
      <c r="AD20" s="88" t="str">
        <f t="shared" si="12"/>
        <v>OK</v>
      </c>
      <c r="AE20" s="68"/>
      <c r="AF20" s="68"/>
      <c r="AG20" s="87">
        <f t="shared" si="13"/>
        <v>0</v>
      </c>
      <c r="AH20" s="87" t="str">
        <f t="shared" si="14"/>
        <v>OK</v>
      </c>
      <c r="AI20" s="74"/>
      <c r="AJ20" s="74"/>
      <c r="AK20" s="88">
        <f t="shared" si="15"/>
        <v>0</v>
      </c>
      <c r="AL20" s="88" t="str">
        <f t="shared" si="16"/>
        <v>OK</v>
      </c>
      <c r="AM20" s="68"/>
      <c r="AN20" s="68"/>
      <c r="AO20" s="87">
        <f t="shared" si="17"/>
        <v>0</v>
      </c>
      <c r="AP20" s="87" t="str">
        <f t="shared" si="18"/>
        <v>OK</v>
      </c>
      <c r="AQ20" s="74"/>
      <c r="AR20" s="74"/>
      <c r="AS20" s="88">
        <f t="shared" si="19"/>
        <v>0</v>
      </c>
      <c r="AT20" s="88" t="str">
        <f t="shared" si="20"/>
        <v>OK</v>
      </c>
      <c r="AU20" s="68"/>
      <c r="AV20" s="68"/>
      <c r="AW20" s="87">
        <f t="shared" si="21"/>
        <v>0</v>
      </c>
      <c r="AX20" s="87" t="str">
        <f t="shared" si="22"/>
        <v>OK</v>
      </c>
      <c r="AY20" s="74"/>
      <c r="AZ20" s="74"/>
      <c r="BA20" s="88">
        <f t="shared" si="23"/>
        <v>0</v>
      </c>
      <c r="BB20" s="88" t="str">
        <f t="shared" si="24"/>
        <v>OK</v>
      </c>
      <c r="BC20" s="68"/>
      <c r="BD20" s="68"/>
      <c r="BE20" s="87">
        <f t="shared" si="25"/>
        <v>0</v>
      </c>
      <c r="BF20" s="87" t="str">
        <f t="shared" si="26"/>
        <v>OK</v>
      </c>
      <c r="BG20" s="74"/>
      <c r="BH20" s="74"/>
      <c r="BI20" s="88">
        <f t="shared" si="27"/>
        <v>0</v>
      </c>
      <c r="BJ20" s="88" t="str">
        <f t="shared" si="28"/>
        <v>OK</v>
      </c>
      <c r="BK20" s="68"/>
      <c r="BL20" s="68"/>
      <c r="BM20" s="87">
        <f t="shared" si="29"/>
        <v>0</v>
      </c>
      <c r="BN20" s="87" t="str">
        <f t="shared" si="30"/>
        <v>OK</v>
      </c>
      <c r="BO20" s="74"/>
      <c r="BP20" s="74"/>
      <c r="BQ20" s="88">
        <f t="shared" si="31"/>
        <v>0</v>
      </c>
      <c r="BR20" s="88" t="str">
        <f t="shared" si="32"/>
        <v>OK</v>
      </c>
      <c r="BS20" s="68"/>
      <c r="BT20" s="68"/>
      <c r="BU20" s="87">
        <f t="shared" si="33"/>
        <v>0</v>
      </c>
      <c r="BV20" s="87" t="str">
        <f t="shared" si="34"/>
        <v>OK</v>
      </c>
      <c r="BW20" s="74"/>
      <c r="BX20" s="74"/>
      <c r="BY20" s="88">
        <f t="shared" si="35"/>
        <v>0</v>
      </c>
      <c r="BZ20" s="88" t="str">
        <f t="shared" si="36"/>
        <v>OK</v>
      </c>
      <c r="CA20" s="68"/>
      <c r="CB20" s="68"/>
      <c r="CC20" s="87">
        <f t="shared" si="37"/>
        <v>0</v>
      </c>
      <c r="CD20" s="87" t="str">
        <f t="shared" si="38"/>
        <v>OK</v>
      </c>
      <c r="CE20" s="74"/>
      <c r="CF20" s="74"/>
      <c r="CG20" s="88">
        <f t="shared" si="39"/>
        <v>0</v>
      </c>
      <c r="CH20" s="88" t="str">
        <f t="shared" si="40"/>
        <v>OK</v>
      </c>
      <c r="CI20" s="68"/>
      <c r="CJ20" s="68"/>
      <c r="CK20" s="87">
        <f t="shared" si="41"/>
        <v>0</v>
      </c>
      <c r="CL20" s="87" t="str">
        <f t="shared" si="42"/>
        <v>OK</v>
      </c>
      <c r="CM20" s="74"/>
      <c r="CN20" s="74"/>
      <c r="CO20" s="88">
        <f t="shared" si="43"/>
        <v>0</v>
      </c>
      <c r="CP20" s="88" t="str">
        <f t="shared" si="44"/>
        <v>OK</v>
      </c>
      <c r="CQ20" s="68"/>
      <c r="CR20" s="68"/>
      <c r="CS20" s="87">
        <f t="shared" si="45"/>
        <v>0</v>
      </c>
      <c r="CT20" s="87" t="str">
        <f t="shared" si="46"/>
        <v>OK</v>
      </c>
      <c r="CU20" s="74"/>
      <c r="CV20" s="74"/>
      <c r="CW20" s="88">
        <f t="shared" si="47"/>
        <v>0</v>
      </c>
      <c r="CX20" s="88" t="str">
        <f t="shared" si="48"/>
        <v>OK</v>
      </c>
      <c r="CY20" s="68"/>
      <c r="CZ20" s="68"/>
      <c r="DA20" s="87">
        <f t="shared" si="49"/>
        <v>0</v>
      </c>
      <c r="DB20" s="87" t="str">
        <f t="shared" si="50"/>
        <v>OK</v>
      </c>
      <c r="DC20" s="74"/>
      <c r="DD20" s="74">
        <v>12</v>
      </c>
      <c r="DE20" s="88">
        <f t="shared" si="51"/>
        <v>12</v>
      </c>
      <c r="DF20" s="88" t="str">
        <f t="shared" si="52"/>
        <v>NG</v>
      </c>
      <c r="DG20" s="87">
        <f>DD20-'Kết quả bán hàng chi tiết 2015'!AJO19 +'Mua hàng 2015'!AD18</f>
        <v>12</v>
      </c>
      <c r="DH20" s="68">
        <v>12</v>
      </c>
      <c r="DI20" s="87">
        <f t="shared" si="53"/>
        <v>0</v>
      </c>
      <c r="DJ20" s="87" t="str">
        <f t="shared" si="54"/>
        <v>OK</v>
      </c>
      <c r="DK20" s="74"/>
      <c r="DL20" s="74"/>
      <c r="DM20" s="88">
        <f t="shared" si="55"/>
        <v>-12</v>
      </c>
      <c r="DN20" s="88" t="str">
        <f t="shared" si="56"/>
        <v>OK</v>
      </c>
      <c r="DO20" s="68"/>
      <c r="DP20" s="68"/>
      <c r="DQ20" s="87">
        <f t="shared" si="57"/>
        <v>0</v>
      </c>
      <c r="DR20" s="87" t="str">
        <f t="shared" si="58"/>
        <v>OK</v>
      </c>
      <c r="DS20" s="74"/>
      <c r="DT20" s="74"/>
      <c r="DU20" s="88">
        <f t="shared" si="59"/>
        <v>0</v>
      </c>
      <c r="DV20" s="88" t="str">
        <f t="shared" si="60"/>
        <v>OK</v>
      </c>
    </row>
    <row r="21" spans="1:126" x14ac:dyDescent="0.3">
      <c r="A21" s="133"/>
      <c r="B21" s="58" t="s">
        <v>12</v>
      </c>
      <c r="C21" s="74"/>
      <c r="D21" s="74"/>
      <c r="E21" s="165"/>
      <c r="F21" s="88" t="str">
        <f t="shared" si="0"/>
        <v>OK</v>
      </c>
      <c r="G21" s="87">
        <f>D21+'Mua hàng 2015'!C19+'Kết quả bán hàng chi tiết 2015'!AH20</f>
        <v>0</v>
      </c>
      <c r="H21" s="68"/>
      <c r="I21" s="87">
        <f t="shared" si="1"/>
        <v>0</v>
      </c>
      <c r="J21" s="87" t="str">
        <f t="shared" si="2"/>
        <v>OK</v>
      </c>
      <c r="K21" s="88">
        <f>H21+'Mua hàng 2015'!D19+'Kết quả bán hàng chi tiết 2015'!BP20</f>
        <v>0</v>
      </c>
      <c r="L21" s="74"/>
      <c r="M21" s="88">
        <f t="shared" si="3"/>
        <v>0</v>
      </c>
      <c r="N21" s="88" t="str">
        <f t="shared" si="4"/>
        <v>OK</v>
      </c>
      <c r="O21" s="68"/>
      <c r="P21" s="68"/>
      <c r="Q21" s="87">
        <f t="shared" si="5"/>
        <v>0</v>
      </c>
      <c r="R21" s="87" t="str">
        <f t="shared" si="6"/>
        <v>OK</v>
      </c>
      <c r="S21" s="74"/>
      <c r="T21" s="74"/>
      <c r="U21" s="88">
        <f t="shared" si="7"/>
        <v>0</v>
      </c>
      <c r="V21" s="88" t="str">
        <f t="shared" si="8"/>
        <v>OK</v>
      </c>
      <c r="W21" s="68"/>
      <c r="X21" s="68"/>
      <c r="Y21" s="87">
        <f t="shared" si="9"/>
        <v>0</v>
      </c>
      <c r="Z21" s="87" t="str">
        <f t="shared" si="10"/>
        <v>OK</v>
      </c>
      <c r="AA21" s="74"/>
      <c r="AB21" s="74"/>
      <c r="AC21" s="88">
        <f t="shared" si="11"/>
        <v>0</v>
      </c>
      <c r="AD21" s="88" t="str">
        <f t="shared" si="12"/>
        <v>OK</v>
      </c>
      <c r="AE21" s="68"/>
      <c r="AF21" s="68"/>
      <c r="AG21" s="87">
        <f t="shared" si="13"/>
        <v>0</v>
      </c>
      <c r="AH21" s="87" t="str">
        <f t="shared" si="14"/>
        <v>OK</v>
      </c>
      <c r="AI21" s="74"/>
      <c r="AJ21" s="74"/>
      <c r="AK21" s="88">
        <f t="shared" si="15"/>
        <v>0</v>
      </c>
      <c r="AL21" s="88" t="str">
        <f t="shared" si="16"/>
        <v>OK</v>
      </c>
      <c r="AM21" s="68"/>
      <c r="AN21" s="68"/>
      <c r="AO21" s="87">
        <f t="shared" si="17"/>
        <v>0</v>
      </c>
      <c r="AP21" s="87" t="str">
        <f t="shared" si="18"/>
        <v>OK</v>
      </c>
      <c r="AQ21" s="74"/>
      <c r="AR21" s="74"/>
      <c r="AS21" s="88">
        <f t="shared" si="19"/>
        <v>0</v>
      </c>
      <c r="AT21" s="88" t="str">
        <f t="shared" si="20"/>
        <v>OK</v>
      </c>
      <c r="AU21" s="68"/>
      <c r="AV21" s="68"/>
      <c r="AW21" s="87">
        <f t="shared" si="21"/>
        <v>0</v>
      </c>
      <c r="AX21" s="87" t="str">
        <f t="shared" si="22"/>
        <v>OK</v>
      </c>
      <c r="AY21" s="74"/>
      <c r="AZ21" s="74"/>
      <c r="BA21" s="88">
        <f t="shared" si="23"/>
        <v>0</v>
      </c>
      <c r="BB21" s="88" t="str">
        <f t="shared" si="24"/>
        <v>OK</v>
      </c>
      <c r="BC21" s="68"/>
      <c r="BD21" s="68"/>
      <c r="BE21" s="87">
        <f t="shared" si="25"/>
        <v>0</v>
      </c>
      <c r="BF21" s="87" t="str">
        <f t="shared" si="26"/>
        <v>OK</v>
      </c>
      <c r="BG21" s="74"/>
      <c r="BH21" s="74"/>
      <c r="BI21" s="88">
        <f t="shared" si="27"/>
        <v>0</v>
      </c>
      <c r="BJ21" s="88" t="str">
        <f t="shared" si="28"/>
        <v>OK</v>
      </c>
      <c r="BK21" s="68"/>
      <c r="BL21" s="68"/>
      <c r="BM21" s="87">
        <f t="shared" si="29"/>
        <v>0</v>
      </c>
      <c r="BN21" s="87" t="str">
        <f t="shared" si="30"/>
        <v>OK</v>
      </c>
      <c r="BO21" s="74"/>
      <c r="BP21" s="74"/>
      <c r="BQ21" s="88">
        <f t="shared" si="31"/>
        <v>0</v>
      </c>
      <c r="BR21" s="88" t="str">
        <f t="shared" si="32"/>
        <v>OK</v>
      </c>
      <c r="BS21" s="68"/>
      <c r="BT21" s="68"/>
      <c r="BU21" s="87">
        <f t="shared" si="33"/>
        <v>0</v>
      </c>
      <c r="BV21" s="87" t="str">
        <f t="shared" si="34"/>
        <v>OK</v>
      </c>
      <c r="BW21" s="74"/>
      <c r="BX21" s="74"/>
      <c r="BY21" s="88">
        <f t="shared" si="35"/>
        <v>0</v>
      </c>
      <c r="BZ21" s="88" t="str">
        <f t="shared" si="36"/>
        <v>OK</v>
      </c>
      <c r="CA21" s="68"/>
      <c r="CB21" s="68"/>
      <c r="CC21" s="87">
        <f t="shared" si="37"/>
        <v>0</v>
      </c>
      <c r="CD21" s="87" t="str">
        <f t="shared" si="38"/>
        <v>OK</v>
      </c>
      <c r="CE21" s="74"/>
      <c r="CF21" s="74"/>
      <c r="CG21" s="88">
        <f t="shared" si="39"/>
        <v>0</v>
      </c>
      <c r="CH21" s="88" t="str">
        <f t="shared" si="40"/>
        <v>OK</v>
      </c>
      <c r="CI21" s="68"/>
      <c r="CJ21" s="68"/>
      <c r="CK21" s="87">
        <f t="shared" si="41"/>
        <v>0</v>
      </c>
      <c r="CL21" s="87" t="str">
        <f t="shared" si="42"/>
        <v>OK</v>
      </c>
      <c r="CM21" s="74"/>
      <c r="CN21" s="74"/>
      <c r="CO21" s="88">
        <f t="shared" si="43"/>
        <v>0</v>
      </c>
      <c r="CP21" s="88" t="str">
        <f t="shared" si="44"/>
        <v>OK</v>
      </c>
      <c r="CQ21" s="68"/>
      <c r="CR21" s="68"/>
      <c r="CS21" s="87">
        <f t="shared" si="45"/>
        <v>0</v>
      </c>
      <c r="CT21" s="87" t="str">
        <f t="shared" si="46"/>
        <v>OK</v>
      </c>
      <c r="CU21" s="74"/>
      <c r="CV21" s="74"/>
      <c r="CW21" s="88">
        <f t="shared" si="47"/>
        <v>0</v>
      </c>
      <c r="CX21" s="88" t="str">
        <f t="shared" si="48"/>
        <v>OK</v>
      </c>
      <c r="CY21" s="68"/>
      <c r="CZ21" s="68"/>
      <c r="DA21" s="87">
        <f t="shared" si="49"/>
        <v>0</v>
      </c>
      <c r="DB21" s="87" t="str">
        <f t="shared" si="50"/>
        <v>OK</v>
      </c>
      <c r="DC21" s="74"/>
      <c r="DD21" s="74"/>
      <c r="DE21" s="88">
        <f t="shared" si="51"/>
        <v>0</v>
      </c>
      <c r="DF21" s="88" t="str">
        <f t="shared" si="52"/>
        <v>OK</v>
      </c>
      <c r="DG21" s="87">
        <f>DD21-'Kết quả bán hàng chi tiết 2015'!AJO20 +'Mua hàng 2015'!AD19</f>
        <v>0</v>
      </c>
      <c r="DH21" s="68"/>
      <c r="DI21" s="87">
        <f t="shared" si="53"/>
        <v>0</v>
      </c>
      <c r="DJ21" s="87" t="str">
        <f t="shared" si="54"/>
        <v>OK</v>
      </c>
      <c r="DK21" s="74"/>
      <c r="DL21" s="74"/>
      <c r="DM21" s="88">
        <f t="shared" si="55"/>
        <v>0</v>
      </c>
      <c r="DN21" s="88" t="str">
        <f t="shared" si="56"/>
        <v>OK</v>
      </c>
      <c r="DO21" s="68"/>
      <c r="DP21" s="68"/>
      <c r="DQ21" s="87">
        <f t="shared" si="57"/>
        <v>0</v>
      </c>
      <c r="DR21" s="87" t="str">
        <f t="shared" si="58"/>
        <v>OK</v>
      </c>
      <c r="DS21" s="74"/>
      <c r="DT21" s="74"/>
      <c r="DU21" s="88">
        <f t="shared" si="59"/>
        <v>0</v>
      </c>
      <c r="DV21" s="88" t="str">
        <f t="shared" si="60"/>
        <v>OK</v>
      </c>
    </row>
    <row r="22" spans="1:126" x14ac:dyDescent="0.3">
      <c r="A22" s="134"/>
      <c r="B22" s="58" t="s">
        <v>22</v>
      </c>
      <c r="C22" s="74"/>
      <c r="D22" s="74"/>
      <c r="E22" s="165"/>
      <c r="F22" s="88" t="str">
        <f t="shared" si="0"/>
        <v>OK</v>
      </c>
      <c r="G22" s="87">
        <f>D22+'Mua hàng 2015'!C20+'Kết quả bán hàng chi tiết 2015'!AH21</f>
        <v>0</v>
      </c>
      <c r="H22" s="68"/>
      <c r="I22" s="87">
        <f t="shared" si="1"/>
        <v>0</v>
      </c>
      <c r="J22" s="87" t="str">
        <f t="shared" si="2"/>
        <v>OK</v>
      </c>
      <c r="K22" s="88">
        <f>H22+'Mua hàng 2015'!D20+'Kết quả bán hàng chi tiết 2015'!BP21</f>
        <v>0</v>
      </c>
      <c r="L22" s="74"/>
      <c r="M22" s="88">
        <f t="shared" si="3"/>
        <v>0</v>
      </c>
      <c r="N22" s="88" t="str">
        <f t="shared" si="4"/>
        <v>OK</v>
      </c>
      <c r="O22" s="68"/>
      <c r="P22" s="68"/>
      <c r="Q22" s="87">
        <f t="shared" si="5"/>
        <v>0</v>
      </c>
      <c r="R22" s="87" t="str">
        <f t="shared" si="6"/>
        <v>OK</v>
      </c>
      <c r="S22" s="74"/>
      <c r="T22" s="74"/>
      <c r="U22" s="88">
        <f t="shared" si="7"/>
        <v>0</v>
      </c>
      <c r="V22" s="88" t="str">
        <f t="shared" si="8"/>
        <v>OK</v>
      </c>
      <c r="W22" s="68"/>
      <c r="X22" s="68"/>
      <c r="Y22" s="87">
        <f t="shared" si="9"/>
        <v>0</v>
      </c>
      <c r="Z22" s="87" t="str">
        <f t="shared" si="10"/>
        <v>OK</v>
      </c>
      <c r="AA22" s="74"/>
      <c r="AB22" s="74"/>
      <c r="AC22" s="88">
        <f t="shared" si="11"/>
        <v>0</v>
      </c>
      <c r="AD22" s="88" t="str">
        <f t="shared" si="12"/>
        <v>OK</v>
      </c>
      <c r="AE22" s="68"/>
      <c r="AF22" s="68"/>
      <c r="AG22" s="87">
        <f t="shared" si="13"/>
        <v>0</v>
      </c>
      <c r="AH22" s="87" t="str">
        <f t="shared" si="14"/>
        <v>OK</v>
      </c>
      <c r="AI22" s="74"/>
      <c r="AJ22" s="74"/>
      <c r="AK22" s="88">
        <f t="shared" si="15"/>
        <v>0</v>
      </c>
      <c r="AL22" s="88" t="str">
        <f t="shared" si="16"/>
        <v>OK</v>
      </c>
      <c r="AM22" s="68"/>
      <c r="AN22" s="68"/>
      <c r="AO22" s="87">
        <f t="shared" si="17"/>
        <v>0</v>
      </c>
      <c r="AP22" s="87" t="str">
        <f t="shared" si="18"/>
        <v>OK</v>
      </c>
      <c r="AQ22" s="74"/>
      <c r="AR22" s="74"/>
      <c r="AS22" s="88">
        <f t="shared" si="19"/>
        <v>0</v>
      </c>
      <c r="AT22" s="88" t="str">
        <f t="shared" si="20"/>
        <v>OK</v>
      </c>
      <c r="AU22" s="68"/>
      <c r="AV22" s="68"/>
      <c r="AW22" s="87">
        <f t="shared" si="21"/>
        <v>0</v>
      </c>
      <c r="AX22" s="87" t="str">
        <f t="shared" si="22"/>
        <v>OK</v>
      </c>
      <c r="AY22" s="74"/>
      <c r="AZ22" s="74"/>
      <c r="BA22" s="88">
        <f t="shared" si="23"/>
        <v>0</v>
      </c>
      <c r="BB22" s="88" t="str">
        <f t="shared" si="24"/>
        <v>OK</v>
      </c>
      <c r="BC22" s="68"/>
      <c r="BD22" s="68"/>
      <c r="BE22" s="87">
        <f t="shared" si="25"/>
        <v>0</v>
      </c>
      <c r="BF22" s="87" t="str">
        <f t="shared" si="26"/>
        <v>OK</v>
      </c>
      <c r="BG22" s="74"/>
      <c r="BH22" s="74"/>
      <c r="BI22" s="88">
        <f t="shared" si="27"/>
        <v>0</v>
      </c>
      <c r="BJ22" s="88" t="str">
        <f t="shared" si="28"/>
        <v>OK</v>
      </c>
      <c r="BK22" s="68"/>
      <c r="BL22" s="68"/>
      <c r="BM22" s="87">
        <f t="shared" si="29"/>
        <v>0</v>
      </c>
      <c r="BN22" s="87" t="str">
        <f t="shared" si="30"/>
        <v>OK</v>
      </c>
      <c r="BO22" s="74"/>
      <c r="BP22" s="74"/>
      <c r="BQ22" s="88">
        <f t="shared" si="31"/>
        <v>0</v>
      </c>
      <c r="BR22" s="88" t="str">
        <f t="shared" si="32"/>
        <v>OK</v>
      </c>
      <c r="BS22" s="68"/>
      <c r="BT22" s="68"/>
      <c r="BU22" s="87">
        <f t="shared" si="33"/>
        <v>0</v>
      </c>
      <c r="BV22" s="87" t="str">
        <f t="shared" si="34"/>
        <v>OK</v>
      </c>
      <c r="BW22" s="74"/>
      <c r="BX22" s="74"/>
      <c r="BY22" s="88">
        <f t="shared" si="35"/>
        <v>0</v>
      </c>
      <c r="BZ22" s="88" t="str">
        <f t="shared" si="36"/>
        <v>OK</v>
      </c>
      <c r="CA22" s="68"/>
      <c r="CB22" s="68"/>
      <c r="CC22" s="87">
        <f t="shared" si="37"/>
        <v>0</v>
      </c>
      <c r="CD22" s="87" t="str">
        <f t="shared" si="38"/>
        <v>OK</v>
      </c>
      <c r="CE22" s="74"/>
      <c r="CF22" s="74"/>
      <c r="CG22" s="88">
        <f t="shared" si="39"/>
        <v>0</v>
      </c>
      <c r="CH22" s="88" t="str">
        <f t="shared" si="40"/>
        <v>OK</v>
      </c>
      <c r="CI22" s="68"/>
      <c r="CJ22" s="68"/>
      <c r="CK22" s="87">
        <f t="shared" si="41"/>
        <v>0</v>
      </c>
      <c r="CL22" s="87" t="str">
        <f t="shared" si="42"/>
        <v>OK</v>
      </c>
      <c r="CM22" s="74"/>
      <c r="CN22" s="74"/>
      <c r="CO22" s="88">
        <f t="shared" si="43"/>
        <v>0</v>
      </c>
      <c r="CP22" s="88" t="str">
        <f t="shared" si="44"/>
        <v>OK</v>
      </c>
      <c r="CQ22" s="68"/>
      <c r="CR22" s="68"/>
      <c r="CS22" s="87">
        <f t="shared" si="45"/>
        <v>0</v>
      </c>
      <c r="CT22" s="87" t="str">
        <f t="shared" si="46"/>
        <v>OK</v>
      </c>
      <c r="CU22" s="74"/>
      <c r="CV22" s="74"/>
      <c r="CW22" s="88">
        <f t="shared" si="47"/>
        <v>0</v>
      </c>
      <c r="CX22" s="88" t="str">
        <f t="shared" si="48"/>
        <v>OK</v>
      </c>
      <c r="CY22" s="68"/>
      <c r="CZ22" s="68"/>
      <c r="DA22" s="87">
        <f t="shared" si="49"/>
        <v>0</v>
      </c>
      <c r="DB22" s="87" t="str">
        <f t="shared" si="50"/>
        <v>OK</v>
      </c>
      <c r="DC22" s="74"/>
      <c r="DD22" s="74">
        <v>3</v>
      </c>
      <c r="DE22" s="88">
        <f t="shared" si="51"/>
        <v>3</v>
      </c>
      <c r="DF22" s="88" t="str">
        <f t="shared" si="52"/>
        <v>NG</v>
      </c>
      <c r="DG22" s="87">
        <f>DD22-'Kết quả bán hàng chi tiết 2015'!AJO21 +'Mua hàng 2015'!AD20</f>
        <v>26</v>
      </c>
      <c r="DH22" s="68">
        <v>26</v>
      </c>
      <c r="DI22" s="87">
        <f t="shared" si="53"/>
        <v>23</v>
      </c>
      <c r="DJ22" s="87" t="str">
        <f t="shared" si="54"/>
        <v>OK</v>
      </c>
      <c r="DK22" s="74"/>
      <c r="DL22" s="74"/>
      <c r="DM22" s="88">
        <f t="shared" si="55"/>
        <v>-26</v>
      </c>
      <c r="DN22" s="88" t="str">
        <f t="shared" si="56"/>
        <v>OK</v>
      </c>
      <c r="DO22" s="68"/>
      <c r="DP22" s="68"/>
      <c r="DQ22" s="87">
        <f t="shared" si="57"/>
        <v>0</v>
      </c>
      <c r="DR22" s="87" t="str">
        <f t="shared" si="58"/>
        <v>OK</v>
      </c>
      <c r="DS22" s="74"/>
      <c r="DT22" s="74"/>
      <c r="DU22" s="88">
        <f t="shared" si="59"/>
        <v>0</v>
      </c>
      <c r="DV22" s="88" t="str">
        <f t="shared" si="60"/>
        <v>OK</v>
      </c>
    </row>
    <row r="23" spans="1:126" ht="14.4" customHeight="1" x14ac:dyDescent="0.3">
      <c r="A23" s="129" t="s">
        <v>108</v>
      </c>
      <c r="B23" s="58" t="s">
        <v>101</v>
      </c>
      <c r="C23" s="74"/>
      <c r="D23" s="74"/>
      <c r="E23" s="165"/>
      <c r="F23" s="88" t="str">
        <f t="shared" si="0"/>
        <v>OK</v>
      </c>
      <c r="G23" s="87">
        <f>D23+'Mua hàng 2015'!C21+'Kết quả bán hàng chi tiết 2015'!AH22</f>
        <v>0</v>
      </c>
      <c r="H23" s="68"/>
      <c r="I23" s="87">
        <f t="shared" si="1"/>
        <v>0</v>
      </c>
      <c r="J23" s="87" t="str">
        <f t="shared" si="2"/>
        <v>OK</v>
      </c>
      <c r="K23" s="88">
        <f>H23+'Mua hàng 2015'!D21+'Kết quả bán hàng chi tiết 2015'!BP22</f>
        <v>0</v>
      </c>
      <c r="L23" s="74"/>
      <c r="M23" s="88">
        <f t="shared" si="3"/>
        <v>0</v>
      </c>
      <c r="N23" s="88" t="str">
        <f t="shared" si="4"/>
        <v>OK</v>
      </c>
      <c r="O23" s="68"/>
      <c r="P23" s="68"/>
      <c r="Q23" s="87">
        <f t="shared" si="5"/>
        <v>0</v>
      </c>
      <c r="R23" s="87" t="str">
        <f t="shared" si="6"/>
        <v>OK</v>
      </c>
      <c r="S23" s="74"/>
      <c r="T23" s="74"/>
      <c r="U23" s="88">
        <f t="shared" si="7"/>
        <v>0</v>
      </c>
      <c r="V23" s="88" t="str">
        <f t="shared" si="8"/>
        <v>OK</v>
      </c>
      <c r="W23" s="68"/>
      <c r="X23" s="68"/>
      <c r="Y23" s="87">
        <f t="shared" si="9"/>
        <v>0</v>
      </c>
      <c r="Z23" s="87" t="str">
        <f t="shared" si="10"/>
        <v>OK</v>
      </c>
      <c r="AA23" s="74"/>
      <c r="AB23" s="74"/>
      <c r="AC23" s="88">
        <f t="shared" si="11"/>
        <v>0</v>
      </c>
      <c r="AD23" s="88" t="str">
        <f t="shared" si="12"/>
        <v>OK</v>
      </c>
      <c r="AE23" s="68"/>
      <c r="AF23" s="68"/>
      <c r="AG23" s="87">
        <f t="shared" si="13"/>
        <v>0</v>
      </c>
      <c r="AH23" s="87" t="str">
        <f t="shared" si="14"/>
        <v>OK</v>
      </c>
      <c r="AI23" s="74"/>
      <c r="AJ23" s="74"/>
      <c r="AK23" s="88">
        <f t="shared" si="15"/>
        <v>0</v>
      </c>
      <c r="AL23" s="88" t="str">
        <f t="shared" si="16"/>
        <v>OK</v>
      </c>
      <c r="AM23" s="68"/>
      <c r="AN23" s="68"/>
      <c r="AO23" s="87">
        <f t="shared" si="17"/>
        <v>0</v>
      </c>
      <c r="AP23" s="87" t="str">
        <f t="shared" si="18"/>
        <v>OK</v>
      </c>
      <c r="AQ23" s="74"/>
      <c r="AR23" s="74"/>
      <c r="AS23" s="88">
        <f t="shared" si="19"/>
        <v>0</v>
      </c>
      <c r="AT23" s="88" t="str">
        <f t="shared" si="20"/>
        <v>OK</v>
      </c>
      <c r="AU23" s="68"/>
      <c r="AV23" s="68"/>
      <c r="AW23" s="87">
        <f t="shared" si="21"/>
        <v>0</v>
      </c>
      <c r="AX23" s="87" t="str">
        <f t="shared" si="22"/>
        <v>OK</v>
      </c>
      <c r="AY23" s="74"/>
      <c r="AZ23" s="74"/>
      <c r="BA23" s="88">
        <f t="shared" si="23"/>
        <v>0</v>
      </c>
      <c r="BB23" s="88" t="str">
        <f t="shared" si="24"/>
        <v>OK</v>
      </c>
      <c r="BC23" s="68"/>
      <c r="BD23" s="68"/>
      <c r="BE23" s="87">
        <f t="shared" si="25"/>
        <v>0</v>
      </c>
      <c r="BF23" s="87" t="str">
        <f t="shared" si="26"/>
        <v>OK</v>
      </c>
      <c r="BG23" s="74"/>
      <c r="BH23" s="74"/>
      <c r="BI23" s="88">
        <f t="shared" si="27"/>
        <v>0</v>
      </c>
      <c r="BJ23" s="88" t="str">
        <f t="shared" si="28"/>
        <v>OK</v>
      </c>
      <c r="BK23" s="68"/>
      <c r="BL23" s="68"/>
      <c r="BM23" s="87">
        <f t="shared" si="29"/>
        <v>0</v>
      </c>
      <c r="BN23" s="87" t="str">
        <f t="shared" si="30"/>
        <v>OK</v>
      </c>
      <c r="BO23" s="74"/>
      <c r="BP23" s="74"/>
      <c r="BQ23" s="88">
        <f t="shared" si="31"/>
        <v>0</v>
      </c>
      <c r="BR23" s="88" t="str">
        <f t="shared" si="32"/>
        <v>OK</v>
      </c>
      <c r="BS23" s="68"/>
      <c r="BT23" s="68"/>
      <c r="BU23" s="87">
        <f t="shared" si="33"/>
        <v>0</v>
      </c>
      <c r="BV23" s="87" t="str">
        <f t="shared" si="34"/>
        <v>OK</v>
      </c>
      <c r="BW23" s="74"/>
      <c r="BX23" s="74"/>
      <c r="BY23" s="88">
        <f t="shared" si="35"/>
        <v>0</v>
      </c>
      <c r="BZ23" s="88" t="str">
        <f t="shared" si="36"/>
        <v>OK</v>
      </c>
      <c r="CA23" s="68"/>
      <c r="CB23" s="68"/>
      <c r="CC23" s="87">
        <f t="shared" si="37"/>
        <v>0</v>
      </c>
      <c r="CD23" s="87" t="str">
        <f t="shared" si="38"/>
        <v>OK</v>
      </c>
      <c r="CE23" s="74"/>
      <c r="CF23" s="74"/>
      <c r="CG23" s="88">
        <f t="shared" si="39"/>
        <v>0</v>
      </c>
      <c r="CH23" s="88" t="str">
        <f t="shared" si="40"/>
        <v>OK</v>
      </c>
      <c r="CI23" s="68"/>
      <c r="CJ23" s="68"/>
      <c r="CK23" s="87">
        <f t="shared" si="41"/>
        <v>0</v>
      </c>
      <c r="CL23" s="87" t="str">
        <f t="shared" si="42"/>
        <v>OK</v>
      </c>
      <c r="CM23" s="74"/>
      <c r="CN23" s="74"/>
      <c r="CO23" s="88">
        <f t="shared" si="43"/>
        <v>0</v>
      </c>
      <c r="CP23" s="88" t="str">
        <f t="shared" si="44"/>
        <v>OK</v>
      </c>
      <c r="CQ23" s="68"/>
      <c r="CR23" s="68"/>
      <c r="CS23" s="87">
        <f t="shared" si="45"/>
        <v>0</v>
      </c>
      <c r="CT23" s="87" t="str">
        <f t="shared" si="46"/>
        <v>OK</v>
      </c>
      <c r="CU23" s="74"/>
      <c r="CV23" s="74"/>
      <c r="CW23" s="88">
        <f t="shared" si="47"/>
        <v>0</v>
      </c>
      <c r="CX23" s="88" t="str">
        <f t="shared" si="48"/>
        <v>OK</v>
      </c>
      <c r="CY23" s="68"/>
      <c r="CZ23" s="68"/>
      <c r="DA23" s="87">
        <f t="shared" si="49"/>
        <v>0</v>
      </c>
      <c r="DB23" s="87" t="str">
        <f t="shared" si="50"/>
        <v>OK</v>
      </c>
      <c r="DC23" s="74"/>
      <c r="DD23" s="74"/>
      <c r="DE23" s="88">
        <f t="shared" si="51"/>
        <v>0</v>
      </c>
      <c r="DF23" s="88" t="str">
        <f t="shared" si="52"/>
        <v>OK</v>
      </c>
      <c r="DG23" s="87">
        <f>DD23-'Kết quả bán hàng chi tiết 2015'!AJO22 +'Mua hàng 2015'!AD21</f>
        <v>0</v>
      </c>
      <c r="DH23" s="68"/>
      <c r="DI23" s="87">
        <f t="shared" si="53"/>
        <v>0</v>
      </c>
      <c r="DJ23" s="87" t="str">
        <f t="shared" si="54"/>
        <v>OK</v>
      </c>
      <c r="DK23" s="74"/>
      <c r="DL23" s="74"/>
      <c r="DM23" s="88">
        <f t="shared" si="55"/>
        <v>0</v>
      </c>
      <c r="DN23" s="88" t="str">
        <f t="shared" si="56"/>
        <v>OK</v>
      </c>
      <c r="DO23" s="68"/>
      <c r="DP23" s="68"/>
      <c r="DQ23" s="87">
        <f t="shared" si="57"/>
        <v>0</v>
      </c>
      <c r="DR23" s="87" t="str">
        <f t="shared" si="58"/>
        <v>OK</v>
      </c>
      <c r="DS23" s="74"/>
      <c r="DT23" s="74"/>
      <c r="DU23" s="88">
        <f t="shared" si="59"/>
        <v>0</v>
      </c>
      <c r="DV23" s="88" t="str">
        <f t="shared" si="60"/>
        <v>OK</v>
      </c>
    </row>
    <row r="24" spans="1:126" x14ac:dyDescent="0.3">
      <c r="A24" s="131"/>
      <c r="B24" s="58" t="s">
        <v>100</v>
      </c>
      <c r="C24" s="74"/>
      <c r="D24" s="74"/>
      <c r="E24" s="165"/>
      <c r="F24" s="88" t="str">
        <f t="shared" si="0"/>
        <v>OK</v>
      </c>
      <c r="G24" s="87">
        <f>D24+'Mua hàng 2015'!C22+'Kết quả bán hàng chi tiết 2015'!AH23</f>
        <v>0</v>
      </c>
      <c r="H24" s="68"/>
      <c r="I24" s="87">
        <f t="shared" si="1"/>
        <v>0</v>
      </c>
      <c r="J24" s="87" t="str">
        <f t="shared" si="2"/>
        <v>OK</v>
      </c>
      <c r="K24" s="88">
        <f>H24+'Mua hàng 2015'!D22+'Kết quả bán hàng chi tiết 2015'!BP23</f>
        <v>0</v>
      </c>
      <c r="L24" s="74"/>
      <c r="M24" s="88">
        <f t="shared" si="3"/>
        <v>0</v>
      </c>
      <c r="N24" s="88" t="str">
        <f t="shared" si="4"/>
        <v>OK</v>
      </c>
      <c r="O24" s="68"/>
      <c r="P24" s="68"/>
      <c r="Q24" s="87">
        <f t="shared" si="5"/>
        <v>0</v>
      </c>
      <c r="R24" s="87" t="str">
        <f t="shared" si="6"/>
        <v>OK</v>
      </c>
      <c r="S24" s="74"/>
      <c r="T24" s="74"/>
      <c r="U24" s="88">
        <f t="shared" si="7"/>
        <v>0</v>
      </c>
      <c r="V24" s="88" t="str">
        <f t="shared" si="8"/>
        <v>OK</v>
      </c>
      <c r="W24" s="68"/>
      <c r="X24" s="68"/>
      <c r="Y24" s="87">
        <f t="shared" si="9"/>
        <v>0</v>
      </c>
      <c r="Z24" s="87" t="str">
        <f t="shared" si="10"/>
        <v>OK</v>
      </c>
      <c r="AA24" s="74"/>
      <c r="AB24" s="74"/>
      <c r="AC24" s="88">
        <f t="shared" si="11"/>
        <v>0</v>
      </c>
      <c r="AD24" s="88" t="str">
        <f t="shared" si="12"/>
        <v>OK</v>
      </c>
      <c r="AE24" s="68"/>
      <c r="AF24" s="68"/>
      <c r="AG24" s="87">
        <f t="shared" si="13"/>
        <v>0</v>
      </c>
      <c r="AH24" s="87" t="str">
        <f t="shared" si="14"/>
        <v>OK</v>
      </c>
      <c r="AI24" s="74"/>
      <c r="AJ24" s="74"/>
      <c r="AK24" s="88">
        <f t="shared" si="15"/>
        <v>0</v>
      </c>
      <c r="AL24" s="88" t="str">
        <f t="shared" si="16"/>
        <v>OK</v>
      </c>
      <c r="AM24" s="68"/>
      <c r="AN24" s="68"/>
      <c r="AO24" s="87">
        <f t="shared" si="17"/>
        <v>0</v>
      </c>
      <c r="AP24" s="87" t="str">
        <f t="shared" si="18"/>
        <v>OK</v>
      </c>
      <c r="AQ24" s="74"/>
      <c r="AR24" s="74"/>
      <c r="AS24" s="88">
        <f t="shared" si="19"/>
        <v>0</v>
      </c>
      <c r="AT24" s="88" t="str">
        <f t="shared" si="20"/>
        <v>OK</v>
      </c>
      <c r="AU24" s="68"/>
      <c r="AV24" s="68"/>
      <c r="AW24" s="87">
        <f t="shared" si="21"/>
        <v>0</v>
      </c>
      <c r="AX24" s="87" t="str">
        <f t="shared" si="22"/>
        <v>OK</v>
      </c>
      <c r="AY24" s="74"/>
      <c r="AZ24" s="74"/>
      <c r="BA24" s="88">
        <f t="shared" si="23"/>
        <v>0</v>
      </c>
      <c r="BB24" s="88" t="str">
        <f t="shared" si="24"/>
        <v>OK</v>
      </c>
      <c r="BC24" s="68"/>
      <c r="BD24" s="68"/>
      <c r="BE24" s="87">
        <f t="shared" si="25"/>
        <v>0</v>
      </c>
      <c r="BF24" s="87" t="str">
        <f t="shared" si="26"/>
        <v>OK</v>
      </c>
      <c r="BG24" s="74"/>
      <c r="BH24" s="74"/>
      <c r="BI24" s="88">
        <f t="shared" si="27"/>
        <v>0</v>
      </c>
      <c r="BJ24" s="88" t="str">
        <f t="shared" si="28"/>
        <v>OK</v>
      </c>
      <c r="BK24" s="68"/>
      <c r="BL24" s="68"/>
      <c r="BM24" s="87">
        <f t="shared" si="29"/>
        <v>0</v>
      </c>
      <c r="BN24" s="87" t="str">
        <f t="shared" si="30"/>
        <v>OK</v>
      </c>
      <c r="BO24" s="74"/>
      <c r="BP24" s="74"/>
      <c r="BQ24" s="88">
        <f t="shared" si="31"/>
        <v>0</v>
      </c>
      <c r="BR24" s="88" t="str">
        <f t="shared" si="32"/>
        <v>OK</v>
      </c>
      <c r="BS24" s="68"/>
      <c r="BT24" s="68"/>
      <c r="BU24" s="87">
        <f t="shared" si="33"/>
        <v>0</v>
      </c>
      <c r="BV24" s="87" t="str">
        <f t="shared" si="34"/>
        <v>OK</v>
      </c>
      <c r="BW24" s="74"/>
      <c r="BX24" s="74"/>
      <c r="BY24" s="88">
        <f t="shared" si="35"/>
        <v>0</v>
      </c>
      <c r="BZ24" s="88" t="str">
        <f t="shared" si="36"/>
        <v>OK</v>
      </c>
      <c r="CA24" s="68"/>
      <c r="CB24" s="68"/>
      <c r="CC24" s="87">
        <f t="shared" si="37"/>
        <v>0</v>
      </c>
      <c r="CD24" s="87" t="str">
        <f t="shared" si="38"/>
        <v>OK</v>
      </c>
      <c r="CE24" s="74"/>
      <c r="CF24" s="74"/>
      <c r="CG24" s="88">
        <f t="shared" si="39"/>
        <v>0</v>
      </c>
      <c r="CH24" s="88" t="str">
        <f t="shared" si="40"/>
        <v>OK</v>
      </c>
      <c r="CI24" s="68"/>
      <c r="CJ24" s="68"/>
      <c r="CK24" s="87">
        <f t="shared" si="41"/>
        <v>0</v>
      </c>
      <c r="CL24" s="87" t="str">
        <f t="shared" si="42"/>
        <v>OK</v>
      </c>
      <c r="CM24" s="74"/>
      <c r="CN24" s="74"/>
      <c r="CO24" s="88">
        <f t="shared" si="43"/>
        <v>0</v>
      </c>
      <c r="CP24" s="88" t="str">
        <f t="shared" si="44"/>
        <v>OK</v>
      </c>
      <c r="CQ24" s="68"/>
      <c r="CR24" s="68"/>
      <c r="CS24" s="87">
        <f t="shared" si="45"/>
        <v>0</v>
      </c>
      <c r="CT24" s="87" t="str">
        <f t="shared" si="46"/>
        <v>OK</v>
      </c>
      <c r="CU24" s="74"/>
      <c r="CV24" s="74"/>
      <c r="CW24" s="88">
        <f t="shared" si="47"/>
        <v>0</v>
      </c>
      <c r="CX24" s="88" t="str">
        <f t="shared" si="48"/>
        <v>OK</v>
      </c>
      <c r="CY24" s="68"/>
      <c r="CZ24" s="68"/>
      <c r="DA24" s="87">
        <f t="shared" si="49"/>
        <v>0</v>
      </c>
      <c r="DB24" s="87" t="str">
        <f t="shared" si="50"/>
        <v>OK</v>
      </c>
      <c r="DC24" s="74"/>
      <c r="DD24" s="74"/>
      <c r="DE24" s="88">
        <f t="shared" si="51"/>
        <v>0</v>
      </c>
      <c r="DF24" s="88" t="str">
        <f t="shared" si="52"/>
        <v>OK</v>
      </c>
      <c r="DG24" s="87">
        <f>DD24-'Kết quả bán hàng chi tiết 2015'!AJO23 +'Mua hàng 2015'!AD22</f>
        <v>0</v>
      </c>
      <c r="DH24" s="68"/>
      <c r="DI24" s="87">
        <f t="shared" si="53"/>
        <v>0</v>
      </c>
      <c r="DJ24" s="87" t="str">
        <f t="shared" si="54"/>
        <v>OK</v>
      </c>
      <c r="DK24" s="74"/>
      <c r="DL24" s="74"/>
      <c r="DM24" s="88">
        <f t="shared" si="55"/>
        <v>0</v>
      </c>
      <c r="DN24" s="88" t="str">
        <f t="shared" si="56"/>
        <v>OK</v>
      </c>
      <c r="DO24" s="68"/>
      <c r="DP24" s="68"/>
      <c r="DQ24" s="87">
        <f t="shared" si="57"/>
        <v>0</v>
      </c>
      <c r="DR24" s="87" t="str">
        <f t="shared" si="58"/>
        <v>OK</v>
      </c>
      <c r="DS24" s="74"/>
      <c r="DT24" s="74"/>
      <c r="DU24" s="88">
        <f t="shared" si="59"/>
        <v>0</v>
      </c>
      <c r="DV24" s="88" t="str">
        <f t="shared" si="60"/>
        <v>OK</v>
      </c>
    </row>
    <row r="25" spans="1:126" x14ac:dyDescent="0.3">
      <c r="A25" s="131"/>
      <c r="B25" s="58" t="s">
        <v>80</v>
      </c>
      <c r="C25" s="74"/>
      <c r="D25" s="74"/>
      <c r="E25" s="165"/>
      <c r="F25" s="88" t="str">
        <f t="shared" si="0"/>
        <v>OK</v>
      </c>
      <c r="G25" s="87">
        <f>D25+'Mua hàng 2015'!C23+'Kết quả bán hàng chi tiết 2015'!AH24</f>
        <v>0</v>
      </c>
      <c r="H25" s="68"/>
      <c r="I25" s="87">
        <f t="shared" si="1"/>
        <v>0</v>
      </c>
      <c r="J25" s="87" t="str">
        <f t="shared" si="2"/>
        <v>OK</v>
      </c>
      <c r="K25" s="88">
        <f>H25+'Mua hàng 2015'!D23+'Kết quả bán hàng chi tiết 2015'!BP24</f>
        <v>0</v>
      </c>
      <c r="L25" s="74"/>
      <c r="M25" s="88">
        <f t="shared" si="3"/>
        <v>0</v>
      </c>
      <c r="N25" s="88" t="str">
        <f t="shared" si="4"/>
        <v>OK</v>
      </c>
      <c r="O25" s="68"/>
      <c r="P25" s="68"/>
      <c r="Q25" s="87">
        <f t="shared" si="5"/>
        <v>0</v>
      </c>
      <c r="R25" s="87" t="str">
        <f t="shared" si="6"/>
        <v>OK</v>
      </c>
      <c r="S25" s="74"/>
      <c r="T25" s="74"/>
      <c r="U25" s="88">
        <f t="shared" si="7"/>
        <v>0</v>
      </c>
      <c r="V25" s="88" t="str">
        <f t="shared" si="8"/>
        <v>OK</v>
      </c>
      <c r="W25" s="68"/>
      <c r="X25" s="68"/>
      <c r="Y25" s="87">
        <f t="shared" si="9"/>
        <v>0</v>
      </c>
      <c r="Z25" s="87" t="str">
        <f t="shared" si="10"/>
        <v>OK</v>
      </c>
      <c r="AA25" s="74"/>
      <c r="AB25" s="74"/>
      <c r="AC25" s="88">
        <f t="shared" si="11"/>
        <v>0</v>
      </c>
      <c r="AD25" s="88" t="str">
        <f t="shared" si="12"/>
        <v>OK</v>
      </c>
      <c r="AE25" s="68"/>
      <c r="AF25" s="68"/>
      <c r="AG25" s="87">
        <f t="shared" si="13"/>
        <v>0</v>
      </c>
      <c r="AH25" s="87" t="str">
        <f t="shared" si="14"/>
        <v>OK</v>
      </c>
      <c r="AI25" s="74"/>
      <c r="AJ25" s="74"/>
      <c r="AK25" s="88">
        <f t="shared" si="15"/>
        <v>0</v>
      </c>
      <c r="AL25" s="88" t="str">
        <f t="shared" si="16"/>
        <v>OK</v>
      </c>
      <c r="AM25" s="68"/>
      <c r="AN25" s="68"/>
      <c r="AO25" s="87">
        <f t="shared" si="17"/>
        <v>0</v>
      </c>
      <c r="AP25" s="87" t="str">
        <f t="shared" si="18"/>
        <v>OK</v>
      </c>
      <c r="AQ25" s="74"/>
      <c r="AR25" s="74"/>
      <c r="AS25" s="88">
        <f t="shared" si="19"/>
        <v>0</v>
      </c>
      <c r="AT25" s="88" t="str">
        <f t="shared" si="20"/>
        <v>OK</v>
      </c>
      <c r="AU25" s="68"/>
      <c r="AV25" s="68"/>
      <c r="AW25" s="87">
        <f t="shared" si="21"/>
        <v>0</v>
      </c>
      <c r="AX25" s="87" t="str">
        <f t="shared" si="22"/>
        <v>OK</v>
      </c>
      <c r="AY25" s="74"/>
      <c r="AZ25" s="74"/>
      <c r="BA25" s="88">
        <f t="shared" si="23"/>
        <v>0</v>
      </c>
      <c r="BB25" s="88" t="str">
        <f t="shared" si="24"/>
        <v>OK</v>
      </c>
      <c r="BC25" s="68"/>
      <c r="BD25" s="68"/>
      <c r="BE25" s="87">
        <f t="shared" si="25"/>
        <v>0</v>
      </c>
      <c r="BF25" s="87" t="str">
        <f t="shared" si="26"/>
        <v>OK</v>
      </c>
      <c r="BG25" s="74"/>
      <c r="BH25" s="74"/>
      <c r="BI25" s="88">
        <f t="shared" si="27"/>
        <v>0</v>
      </c>
      <c r="BJ25" s="88" t="str">
        <f t="shared" si="28"/>
        <v>OK</v>
      </c>
      <c r="BK25" s="68"/>
      <c r="BL25" s="68"/>
      <c r="BM25" s="87">
        <f t="shared" si="29"/>
        <v>0</v>
      </c>
      <c r="BN25" s="87" t="str">
        <f t="shared" si="30"/>
        <v>OK</v>
      </c>
      <c r="BO25" s="74"/>
      <c r="BP25" s="74"/>
      <c r="BQ25" s="88">
        <f t="shared" si="31"/>
        <v>0</v>
      </c>
      <c r="BR25" s="88" t="str">
        <f t="shared" si="32"/>
        <v>OK</v>
      </c>
      <c r="BS25" s="68"/>
      <c r="BT25" s="68"/>
      <c r="BU25" s="87">
        <f t="shared" si="33"/>
        <v>0</v>
      </c>
      <c r="BV25" s="87" t="str">
        <f t="shared" si="34"/>
        <v>OK</v>
      </c>
      <c r="BW25" s="74"/>
      <c r="BX25" s="74"/>
      <c r="BY25" s="88">
        <f t="shared" si="35"/>
        <v>0</v>
      </c>
      <c r="BZ25" s="88" t="str">
        <f t="shared" si="36"/>
        <v>OK</v>
      </c>
      <c r="CA25" s="68"/>
      <c r="CB25" s="68"/>
      <c r="CC25" s="87">
        <f t="shared" si="37"/>
        <v>0</v>
      </c>
      <c r="CD25" s="87" t="str">
        <f t="shared" si="38"/>
        <v>OK</v>
      </c>
      <c r="CE25" s="74"/>
      <c r="CF25" s="74"/>
      <c r="CG25" s="88">
        <f t="shared" si="39"/>
        <v>0</v>
      </c>
      <c r="CH25" s="88" t="str">
        <f t="shared" si="40"/>
        <v>OK</v>
      </c>
      <c r="CI25" s="68"/>
      <c r="CJ25" s="68"/>
      <c r="CK25" s="87">
        <f t="shared" si="41"/>
        <v>0</v>
      </c>
      <c r="CL25" s="87" t="str">
        <f t="shared" si="42"/>
        <v>OK</v>
      </c>
      <c r="CM25" s="74"/>
      <c r="CN25" s="74"/>
      <c r="CO25" s="88">
        <f t="shared" si="43"/>
        <v>0</v>
      </c>
      <c r="CP25" s="88" t="str">
        <f t="shared" si="44"/>
        <v>OK</v>
      </c>
      <c r="CQ25" s="68"/>
      <c r="CR25" s="68"/>
      <c r="CS25" s="87">
        <f t="shared" si="45"/>
        <v>0</v>
      </c>
      <c r="CT25" s="87" t="str">
        <f t="shared" si="46"/>
        <v>OK</v>
      </c>
      <c r="CU25" s="74"/>
      <c r="CV25" s="74"/>
      <c r="CW25" s="88">
        <f t="shared" si="47"/>
        <v>0</v>
      </c>
      <c r="CX25" s="88" t="str">
        <f t="shared" si="48"/>
        <v>OK</v>
      </c>
      <c r="CY25" s="68"/>
      <c r="CZ25" s="68"/>
      <c r="DA25" s="87">
        <f t="shared" si="49"/>
        <v>0</v>
      </c>
      <c r="DB25" s="87" t="str">
        <f t="shared" si="50"/>
        <v>OK</v>
      </c>
      <c r="DC25" s="74"/>
      <c r="DD25" s="74"/>
      <c r="DE25" s="88">
        <f t="shared" si="51"/>
        <v>0</v>
      </c>
      <c r="DF25" s="88" t="str">
        <f t="shared" si="52"/>
        <v>OK</v>
      </c>
      <c r="DG25" s="87">
        <f>DD25-'Kết quả bán hàng chi tiết 2015'!AJO24 +'Mua hàng 2015'!AD23</f>
        <v>-1</v>
      </c>
      <c r="DH25" s="68"/>
      <c r="DI25" s="87">
        <f t="shared" si="53"/>
        <v>0</v>
      </c>
      <c r="DJ25" s="87" t="str">
        <f t="shared" si="54"/>
        <v>NG</v>
      </c>
      <c r="DK25" s="74"/>
      <c r="DL25" s="74"/>
      <c r="DM25" s="88">
        <f t="shared" si="55"/>
        <v>0</v>
      </c>
      <c r="DN25" s="88" t="str">
        <f t="shared" si="56"/>
        <v>OK</v>
      </c>
      <c r="DO25" s="68"/>
      <c r="DP25" s="68"/>
      <c r="DQ25" s="87">
        <f t="shared" si="57"/>
        <v>0</v>
      </c>
      <c r="DR25" s="87" t="str">
        <f t="shared" si="58"/>
        <v>OK</v>
      </c>
      <c r="DS25" s="74"/>
      <c r="DT25" s="74"/>
      <c r="DU25" s="88">
        <f t="shared" si="59"/>
        <v>0</v>
      </c>
      <c r="DV25" s="88" t="str">
        <f t="shared" si="60"/>
        <v>OK</v>
      </c>
    </row>
    <row r="26" spans="1:126" x14ac:dyDescent="0.3">
      <c r="A26" s="131"/>
      <c r="B26" s="58" t="s">
        <v>77</v>
      </c>
      <c r="C26" s="74"/>
      <c r="D26" s="74"/>
      <c r="E26" s="165"/>
      <c r="F26" s="88" t="str">
        <f t="shared" si="0"/>
        <v>OK</v>
      </c>
      <c r="G26" s="87">
        <f>D26+'Mua hàng 2015'!C24+'Kết quả bán hàng chi tiết 2015'!AH25</f>
        <v>0</v>
      </c>
      <c r="H26" s="68"/>
      <c r="I26" s="87">
        <f t="shared" si="1"/>
        <v>0</v>
      </c>
      <c r="J26" s="87" t="str">
        <f t="shared" si="2"/>
        <v>OK</v>
      </c>
      <c r="K26" s="88">
        <f>H26+'Mua hàng 2015'!D24+'Kết quả bán hàng chi tiết 2015'!BP25</f>
        <v>0</v>
      </c>
      <c r="L26" s="74"/>
      <c r="M26" s="88">
        <f t="shared" si="3"/>
        <v>0</v>
      </c>
      <c r="N26" s="88" t="str">
        <f t="shared" si="4"/>
        <v>OK</v>
      </c>
      <c r="O26" s="68"/>
      <c r="P26" s="68"/>
      <c r="Q26" s="87">
        <f t="shared" si="5"/>
        <v>0</v>
      </c>
      <c r="R26" s="87" t="str">
        <f t="shared" si="6"/>
        <v>OK</v>
      </c>
      <c r="S26" s="74"/>
      <c r="T26" s="74"/>
      <c r="U26" s="88">
        <f t="shared" si="7"/>
        <v>0</v>
      </c>
      <c r="V26" s="88" t="str">
        <f t="shared" si="8"/>
        <v>OK</v>
      </c>
      <c r="W26" s="68"/>
      <c r="X26" s="68"/>
      <c r="Y26" s="87">
        <f t="shared" si="9"/>
        <v>0</v>
      </c>
      <c r="Z26" s="87" t="str">
        <f t="shared" si="10"/>
        <v>OK</v>
      </c>
      <c r="AA26" s="74"/>
      <c r="AB26" s="74"/>
      <c r="AC26" s="88">
        <f t="shared" si="11"/>
        <v>0</v>
      </c>
      <c r="AD26" s="88" t="str">
        <f t="shared" si="12"/>
        <v>OK</v>
      </c>
      <c r="AE26" s="68"/>
      <c r="AF26" s="68"/>
      <c r="AG26" s="87">
        <f t="shared" si="13"/>
        <v>0</v>
      </c>
      <c r="AH26" s="87" t="str">
        <f t="shared" si="14"/>
        <v>OK</v>
      </c>
      <c r="AI26" s="74"/>
      <c r="AJ26" s="74"/>
      <c r="AK26" s="88">
        <f t="shared" si="15"/>
        <v>0</v>
      </c>
      <c r="AL26" s="88" t="str">
        <f t="shared" si="16"/>
        <v>OK</v>
      </c>
      <c r="AM26" s="68"/>
      <c r="AN26" s="68"/>
      <c r="AO26" s="87">
        <f t="shared" si="17"/>
        <v>0</v>
      </c>
      <c r="AP26" s="87" t="str">
        <f t="shared" si="18"/>
        <v>OK</v>
      </c>
      <c r="AQ26" s="74"/>
      <c r="AR26" s="74"/>
      <c r="AS26" s="88">
        <f t="shared" si="19"/>
        <v>0</v>
      </c>
      <c r="AT26" s="88" t="str">
        <f t="shared" si="20"/>
        <v>OK</v>
      </c>
      <c r="AU26" s="68"/>
      <c r="AV26" s="68"/>
      <c r="AW26" s="87">
        <f t="shared" si="21"/>
        <v>0</v>
      </c>
      <c r="AX26" s="87" t="str">
        <f t="shared" si="22"/>
        <v>OK</v>
      </c>
      <c r="AY26" s="74"/>
      <c r="AZ26" s="74"/>
      <c r="BA26" s="88">
        <f t="shared" si="23"/>
        <v>0</v>
      </c>
      <c r="BB26" s="88" t="str">
        <f t="shared" si="24"/>
        <v>OK</v>
      </c>
      <c r="BC26" s="68"/>
      <c r="BD26" s="68"/>
      <c r="BE26" s="87">
        <f t="shared" si="25"/>
        <v>0</v>
      </c>
      <c r="BF26" s="87" t="str">
        <f t="shared" si="26"/>
        <v>OK</v>
      </c>
      <c r="BG26" s="74"/>
      <c r="BH26" s="74"/>
      <c r="BI26" s="88">
        <f t="shared" si="27"/>
        <v>0</v>
      </c>
      <c r="BJ26" s="88" t="str">
        <f t="shared" si="28"/>
        <v>OK</v>
      </c>
      <c r="BK26" s="68"/>
      <c r="BL26" s="68"/>
      <c r="BM26" s="87">
        <f t="shared" si="29"/>
        <v>0</v>
      </c>
      <c r="BN26" s="87" t="str">
        <f t="shared" si="30"/>
        <v>OK</v>
      </c>
      <c r="BO26" s="74"/>
      <c r="BP26" s="74"/>
      <c r="BQ26" s="88">
        <f t="shared" si="31"/>
        <v>0</v>
      </c>
      <c r="BR26" s="88" t="str">
        <f t="shared" si="32"/>
        <v>OK</v>
      </c>
      <c r="BS26" s="68"/>
      <c r="BT26" s="68"/>
      <c r="BU26" s="87">
        <f t="shared" si="33"/>
        <v>0</v>
      </c>
      <c r="BV26" s="87" t="str">
        <f t="shared" si="34"/>
        <v>OK</v>
      </c>
      <c r="BW26" s="74"/>
      <c r="BX26" s="74"/>
      <c r="BY26" s="88">
        <f t="shared" si="35"/>
        <v>0</v>
      </c>
      <c r="BZ26" s="88" t="str">
        <f t="shared" si="36"/>
        <v>OK</v>
      </c>
      <c r="CA26" s="68"/>
      <c r="CB26" s="68"/>
      <c r="CC26" s="87">
        <f t="shared" si="37"/>
        <v>0</v>
      </c>
      <c r="CD26" s="87" t="str">
        <f t="shared" si="38"/>
        <v>OK</v>
      </c>
      <c r="CE26" s="74"/>
      <c r="CF26" s="74"/>
      <c r="CG26" s="88">
        <f t="shared" si="39"/>
        <v>0</v>
      </c>
      <c r="CH26" s="88" t="str">
        <f t="shared" si="40"/>
        <v>OK</v>
      </c>
      <c r="CI26" s="68"/>
      <c r="CJ26" s="68"/>
      <c r="CK26" s="87">
        <f t="shared" si="41"/>
        <v>0</v>
      </c>
      <c r="CL26" s="87" t="str">
        <f t="shared" si="42"/>
        <v>OK</v>
      </c>
      <c r="CM26" s="74"/>
      <c r="CN26" s="74"/>
      <c r="CO26" s="88">
        <f t="shared" si="43"/>
        <v>0</v>
      </c>
      <c r="CP26" s="88" t="str">
        <f t="shared" si="44"/>
        <v>OK</v>
      </c>
      <c r="CQ26" s="68"/>
      <c r="CR26" s="68"/>
      <c r="CS26" s="87">
        <f t="shared" si="45"/>
        <v>0</v>
      </c>
      <c r="CT26" s="87" t="str">
        <f t="shared" si="46"/>
        <v>OK</v>
      </c>
      <c r="CU26" s="74"/>
      <c r="CV26" s="74"/>
      <c r="CW26" s="88">
        <f t="shared" si="47"/>
        <v>0</v>
      </c>
      <c r="CX26" s="88" t="str">
        <f t="shared" si="48"/>
        <v>OK</v>
      </c>
      <c r="CY26" s="68"/>
      <c r="CZ26" s="68"/>
      <c r="DA26" s="87">
        <f t="shared" si="49"/>
        <v>0</v>
      </c>
      <c r="DB26" s="87" t="str">
        <f t="shared" si="50"/>
        <v>OK</v>
      </c>
      <c r="DC26" s="74"/>
      <c r="DD26" s="74"/>
      <c r="DE26" s="88">
        <f t="shared" si="51"/>
        <v>0</v>
      </c>
      <c r="DF26" s="88" t="str">
        <f t="shared" si="52"/>
        <v>OK</v>
      </c>
      <c r="DG26" s="87">
        <f>DD26-'Kết quả bán hàng chi tiết 2015'!AJO25 +'Mua hàng 2015'!AD24</f>
        <v>0</v>
      </c>
      <c r="DH26" s="68"/>
      <c r="DI26" s="87">
        <f t="shared" si="53"/>
        <v>0</v>
      </c>
      <c r="DJ26" s="87" t="str">
        <f t="shared" si="54"/>
        <v>OK</v>
      </c>
      <c r="DK26" s="74"/>
      <c r="DL26" s="74"/>
      <c r="DM26" s="88">
        <f t="shared" si="55"/>
        <v>0</v>
      </c>
      <c r="DN26" s="88" t="str">
        <f t="shared" si="56"/>
        <v>OK</v>
      </c>
      <c r="DO26" s="68"/>
      <c r="DP26" s="68"/>
      <c r="DQ26" s="87">
        <f t="shared" si="57"/>
        <v>0</v>
      </c>
      <c r="DR26" s="87" t="str">
        <f t="shared" si="58"/>
        <v>OK</v>
      </c>
      <c r="DS26" s="74"/>
      <c r="DT26" s="74"/>
      <c r="DU26" s="88">
        <f t="shared" si="59"/>
        <v>0</v>
      </c>
      <c r="DV26" s="88" t="str">
        <f t="shared" si="60"/>
        <v>OK</v>
      </c>
    </row>
    <row r="27" spans="1:126" x14ac:dyDescent="0.3">
      <c r="A27" s="131"/>
      <c r="B27" s="58" t="s">
        <v>79</v>
      </c>
      <c r="C27" s="74"/>
      <c r="D27" s="74"/>
      <c r="E27" s="165"/>
      <c r="F27" s="88" t="str">
        <f t="shared" si="0"/>
        <v>OK</v>
      </c>
      <c r="G27" s="87">
        <f>D27+'Mua hàng 2015'!C25+'Kết quả bán hàng chi tiết 2015'!AH26</f>
        <v>0</v>
      </c>
      <c r="H27" s="68"/>
      <c r="I27" s="87">
        <f t="shared" si="1"/>
        <v>0</v>
      </c>
      <c r="J27" s="87" t="str">
        <f t="shared" si="2"/>
        <v>OK</v>
      </c>
      <c r="K27" s="88">
        <f>H27+'Mua hàng 2015'!D25+'Kết quả bán hàng chi tiết 2015'!BP26</f>
        <v>0</v>
      </c>
      <c r="L27" s="74"/>
      <c r="M27" s="88">
        <f t="shared" si="3"/>
        <v>0</v>
      </c>
      <c r="N27" s="88" t="str">
        <f t="shared" si="4"/>
        <v>OK</v>
      </c>
      <c r="O27" s="68"/>
      <c r="P27" s="68"/>
      <c r="Q27" s="87">
        <f t="shared" si="5"/>
        <v>0</v>
      </c>
      <c r="R27" s="87" t="str">
        <f t="shared" si="6"/>
        <v>OK</v>
      </c>
      <c r="S27" s="74"/>
      <c r="T27" s="74"/>
      <c r="U27" s="88">
        <f t="shared" si="7"/>
        <v>0</v>
      </c>
      <c r="V27" s="88" t="str">
        <f t="shared" si="8"/>
        <v>OK</v>
      </c>
      <c r="W27" s="68"/>
      <c r="X27" s="68"/>
      <c r="Y27" s="87">
        <f t="shared" si="9"/>
        <v>0</v>
      </c>
      <c r="Z27" s="87" t="str">
        <f t="shared" si="10"/>
        <v>OK</v>
      </c>
      <c r="AA27" s="74"/>
      <c r="AB27" s="74"/>
      <c r="AC27" s="88">
        <f t="shared" si="11"/>
        <v>0</v>
      </c>
      <c r="AD27" s="88" t="str">
        <f t="shared" si="12"/>
        <v>OK</v>
      </c>
      <c r="AE27" s="68"/>
      <c r="AF27" s="68"/>
      <c r="AG27" s="87">
        <f t="shared" si="13"/>
        <v>0</v>
      </c>
      <c r="AH27" s="87" t="str">
        <f t="shared" si="14"/>
        <v>OK</v>
      </c>
      <c r="AI27" s="74"/>
      <c r="AJ27" s="74"/>
      <c r="AK27" s="88">
        <f t="shared" si="15"/>
        <v>0</v>
      </c>
      <c r="AL27" s="88" t="str">
        <f t="shared" si="16"/>
        <v>OK</v>
      </c>
      <c r="AM27" s="68"/>
      <c r="AN27" s="68"/>
      <c r="AO27" s="87">
        <f t="shared" si="17"/>
        <v>0</v>
      </c>
      <c r="AP27" s="87" t="str">
        <f t="shared" si="18"/>
        <v>OK</v>
      </c>
      <c r="AQ27" s="74"/>
      <c r="AR27" s="74"/>
      <c r="AS27" s="88">
        <f t="shared" si="19"/>
        <v>0</v>
      </c>
      <c r="AT27" s="88" t="str">
        <f t="shared" si="20"/>
        <v>OK</v>
      </c>
      <c r="AU27" s="68"/>
      <c r="AV27" s="68"/>
      <c r="AW27" s="87">
        <f t="shared" si="21"/>
        <v>0</v>
      </c>
      <c r="AX27" s="87" t="str">
        <f t="shared" si="22"/>
        <v>OK</v>
      </c>
      <c r="AY27" s="74"/>
      <c r="AZ27" s="74"/>
      <c r="BA27" s="88">
        <f t="shared" si="23"/>
        <v>0</v>
      </c>
      <c r="BB27" s="88" t="str">
        <f t="shared" si="24"/>
        <v>OK</v>
      </c>
      <c r="BC27" s="68"/>
      <c r="BD27" s="68"/>
      <c r="BE27" s="87">
        <f t="shared" si="25"/>
        <v>0</v>
      </c>
      <c r="BF27" s="87" t="str">
        <f t="shared" si="26"/>
        <v>OK</v>
      </c>
      <c r="BG27" s="74"/>
      <c r="BH27" s="74"/>
      <c r="BI27" s="88">
        <f t="shared" si="27"/>
        <v>0</v>
      </c>
      <c r="BJ27" s="88" t="str">
        <f t="shared" si="28"/>
        <v>OK</v>
      </c>
      <c r="BK27" s="68"/>
      <c r="BL27" s="68"/>
      <c r="BM27" s="87">
        <f t="shared" si="29"/>
        <v>0</v>
      </c>
      <c r="BN27" s="87" t="str">
        <f t="shared" si="30"/>
        <v>OK</v>
      </c>
      <c r="BO27" s="74"/>
      <c r="BP27" s="74"/>
      <c r="BQ27" s="88">
        <f t="shared" si="31"/>
        <v>0</v>
      </c>
      <c r="BR27" s="88" t="str">
        <f t="shared" si="32"/>
        <v>OK</v>
      </c>
      <c r="BS27" s="68"/>
      <c r="BT27" s="68"/>
      <c r="BU27" s="87">
        <f t="shared" si="33"/>
        <v>0</v>
      </c>
      <c r="BV27" s="87" t="str">
        <f t="shared" si="34"/>
        <v>OK</v>
      </c>
      <c r="BW27" s="74"/>
      <c r="BX27" s="74"/>
      <c r="BY27" s="88">
        <f t="shared" si="35"/>
        <v>0</v>
      </c>
      <c r="BZ27" s="88" t="str">
        <f t="shared" si="36"/>
        <v>OK</v>
      </c>
      <c r="CA27" s="68"/>
      <c r="CB27" s="68"/>
      <c r="CC27" s="87">
        <f t="shared" si="37"/>
        <v>0</v>
      </c>
      <c r="CD27" s="87" t="str">
        <f t="shared" si="38"/>
        <v>OK</v>
      </c>
      <c r="CE27" s="74"/>
      <c r="CF27" s="74"/>
      <c r="CG27" s="88">
        <f t="shared" si="39"/>
        <v>0</v>
      </c>
      <c r="CH27" s="88" t="str">
        <f t="shared" si="40"/>
        <v>OK</v>
      </c>
      <c r="CI27" s="68"/>
      <c r="CJ27" s="68"/>
      <c r="CK27" s="87">
        <f t="shared" si="41"/>
        <v>0</v>
      </c>
      <c r="CL27" s="87" t="str">
        <f t="shared" si="42"/>
        <v>OK</v>
      </c>
      <c r="CM27" s="74"/>
      <c r="CN27" s="74"/>
      <c r="CO27" s="88">
        <f t="shared" si="43"/>
        <v>0</v>
      </c>
      <c r="CP27" s="88" t="str">
        <f t="shared" si="44"/>
        <v>OK</v>
      </c>
      <c r="CQ27" s="68"/>
      <c r="CR27" s="68"/>
      <c r="CS27" s="87">
        <f t="shared" si="45"/>
        <v>0</v>
      </c>
      <c r="CT27" s="87" t="str">
        <f t="shared" si="46"/>
        <v>OK</v>
      </c>
      <c r="CU27" s="74"/>
      <c r="CV27" s="74"/>
      <c r="CW27" s="88">
        <f t="shared" si="47"/>
        <v>0</v>
      </c>
      <c r="CX27" s="88" t="str">
        <f t="shared" si="48"/>
        <v>OK</v>
      </c>
      <c r="CY27" s="68"/>
      <c r="CZ27" s="68"/>
      <c r="DA27" s="87">
        <f t="shared" si="49"/>
        <v>0</v>
      </c>
      <c r="DB27" s="87" t="str">
        <f t="shared" si="50"/>
        <v>OK</v>
      </c>
      <c r="DC27" s="74"/>
      <c r="DD27" s="74"/>
      <c r="DE27" s="88">
        <f t="shared" si="51"/>
        <v>0</v>
      </c>
      <c r="DF27" s="88" t="str">
        <f t="shared" si="52"/>
        <v>OK</v>
      </c>
      <c r="DG27" s="87">
        <f>DD27-'Kết quả bán hàng chi tiết 2015'!AJO26 +'Mua hàng 2015'!AD25</f>
        <v>-1</v>
      </c>
      <c r="DH27" s="68"/>
      <c r="DI27" s="87">
        <f t="shared" si="53"/>
        <v>0</v>
      </c>
      <c r="DJ27" s="87" t="str">
        <f t="shared" si="54"/>
        <v>NG</v>
      </c>
      <c r="DK27" s="74"/>
      <c r="DL27" s="74"/>
      <c r="DM27" s="88">
        <f t="shared" si="55"/>
        <v>0</v>
      </c>
      <c r="DN27" s="88" t="str">
        <f t="shared" si="56"/>
        <v>OK</v>
      </c>
      <c r="DO27" s="68"/>
      <c r="DP27" s="68"/>
      <c r="DQ27" s="87">
        <f t="shared" si="57"/>
        <v>0</v>
      </c>
      <c r="DR27" s="87" t="str">
        <f t="shared" si="58"/>
        <v>OK</v>
      </c>
      <c r="DS27" s="74"/>
      <c r="DT27" s="74"/>
      <c r="DU27" s="88">
        <f t="shared" si="59"/>
        <v>0</v>
      </c>
      <c r="DV27" s="88" t="str">
        <f t="shared" si="60"/>
        <v>OK</v>
      </c>
    </row>
    <row r="28" spans="1:126" x14ac:dyDescent="0.3">
      <c r="A28" s="130"/>
      <c r="B28" s="58" t="s">
        <v>107</v>
      </c>
      <c r="C28" s="74"/>
      <c r="D28" s="74"/>
      <c r="E28" s="165"/>
      <c r="F28" s="88" t="str">
        <f t="shared" si="0"/>
        <v>OK</v>
      </c>
      <c r="G28" s="87">
        <f>D28+'Mua hàng 2015'!C26+'Kết quả bán hàng chi tiết 2015'!AH27</f>
        <v>0</v>
      </c>
      <c r="H28" s="68"/>
      <c r="I28" s="87">
        <f t="shared" si="1"/>
        <v>0</v>
      </c>
      <c r="J28" s="87" t="str">
        <f t="shared" si="2"/>
        <v>OK</v>
      </c>
      <c r="K28" s="88">
        <f>H28+'Mua hàng 2015'!D26+'Kết quả bán hàng chi tiết 2015'!BP27</f>
        <v>0</v>
      </c>
      <c r="L28" s="74"/>
      <c r="M28" s="88">
        <f t="shared" si="3"/>
        <v>0</v>
      </c>
      <c r="N28" s="88" t="str">
        <f t="shared" si="4"/>
        <v>OK</v>
      </c>
      <c r="O28" s="68"/>
      <c r="P28" s="68"/>
      <c r="Q28" s="87">
        <f t="shared" si="5"/>
        <v>0</v>
      </c>
      <c r="R28" s="87" t="str">
        <f t="shared" si="6"/>
        <v>OK</v>
      </c>
      <c r="S28" s="74"/>
      <c r="T28" s="74"/>
      <c r="U28" s="88">
        <f t="shared" si="7"/>
        <v>0</v>
      </c>
      <c r="V28" s="88" t="str">
        <f t="shared" si="8"/>
        <v>OK</v>
      </c>
      <c r="W28" s="68"/>
      <c r="X28" s="68"/>
      <c r="Y28" s="87">
        <f t="shared" si="9"/>
        <v>0</v>
      </c>
      <c r="Z28" s="87" t="str">
        <f t="shared" si="10"/>
        <v>OK</v>
      </c>
      <c r="AA28" s="74"/>
      <c r="AB28" s="74"/>
      <c r="AC28" s="88">
        <f t="shared" si="11"/>
        <v>0</v>
      </c>
      <c r="AD28" s="88" t="str">
        <f t="shared" si="12"/>
        <v>OK</v>
      </c>
      <c r="AE28" s="68"/>
      <c r="AF28" s="68"/>
      <c r="AG28" s="87">
        <f t="shared" si="13"/>
        <v>0</v>
      </c>
      <c r="AH28" s="87" t="str">
        <f t="shared" si="14"/>
        <v>OK</v>
      </c>
      <c r="AI28" s="74"/>
      <c r="AJ28" s="74"/>
      <c r="AK28" s="88">
        <f t="shared" si="15"/>
        <v>0</v>
      </c>
      <c r="AL28" s="88" t="str">
        <f t="shared" si="16"/>
        <v>OK</v>
      </c>
      <c r="AM28" s="68"/>
      <c r="AN28" s="68"/>
      <c r="AO28" s="87">
        <f t="shared" si="17"/>
        <v>0</v>
      </c>
      <c r="AP28" s="87" t="str">
        <f t="shared" si="18"/>
        <v>OK</v>
      </c>
      <c r="AQ28" s="74"/>
      <c r="AR28" s="74"/>
      <c r="AS28" s="88">
        <f t="shared" si="19"/>
        <v>0</v>
      </c>
      <c r="AT28" s="88" t="str">
        <f t="shared" si="20"/>
        <v>OK</v>
      </c>
      <c r="AU28" s="68"/>
      <c r="AV28" s="68"/>
      <c r="AW28" s="87">
        <f t="shared" si="21"/>
        <v>0</v>
      </c>
      <c r="AX28" s="87" t="str">
        <f t="shared" si="22"/>
        <v>OK</v>
      </c>
      <c r="AY28" s="74"/>
      <c r="AZ28" s="74"/>
      <c r="BA28" s="88">
        <f t="shared" si="23"/>
        <v>0</v>
      </c>
      <c r="BB28" s="88" t="str">
        <f t="shared" si="24"/>
        <v>OK</v>
      </c>
      <c r="BC28" s="68"/>
      <c r="BD28" s="68"/>
      <c r="BE28" s="87">
        <f t="shared" si="25"/>
        <v>0</v>
      </c>
      <c r="BF28" s="87" t="str">
        <f t="shared" si="26"/>
        <v>OK</v>
      </c>
      <c r="BG28" s="74"/>
      <c r="BH28" s="74"/>
      <c r="BI28" s="88">
        <f t="shared" si="27"/>
        <v>0</v>
      </c>
      <c r="BJ28" s="88" t="str">
        <f t="shared" si="28"/>
        <v>OK</v>
      </c>
      <c r="BK28" s="68"/>
      <c r="BL28" s="68"/>
      <c r="BM28" s="87">
        <f t="shared" si="29"/>
        <v>0</v>
      </c>
      <c r="BN28" s="87" t="str">
        <f t="shared" si="30"/>
        <v>OK</v>
      </c>
      <c r="BO28" s="74"/>
      <c r="BP28" s="74"/>
      <c r="BQ28" s="88">
        <f t="shared" si="31"/>
        <v>0</v>
      </c>
      <c r="BR28" s="88" t="str">
        <f t="shared" si="32"/>
        <v>OK</v>
      </c>
      <c r="BS28" s="68"/>
      <c r="BT28" s="68"/>
      <c r="BU28" s="87">
        <f t="shared" si="33"/>
        <v>0</v>
      </c>
      <c r="BV28" s="87" t="str">
        <f t="shared" si="34"/>
        <v>OK</v>
      </c>
      <c r="BW28" s="74"/>
      <c r="BX28" s="74"/>
      <c r="BY28" s="88">
        <f t="shared" si="35"/>
        <v>0</v>
      </c>
      <c r="BZ28" s="88" t="str">
        <f t="shared" si="36"/>
        <v>OK</v>
      </c>
      <c r="CA28" s="68"/>
      <c r="CB28" s="68"/>
      <c r="CC28" s="87">
        <f t="shared" si="37"/>
        <v>0</v>
      </c>
      <c r="CD28" s="87" t="str">
        <f t="shared" si="38"/>
        <v>OK</v>
      </c>
      <c r="CE28" s="74"/>
      <c r="CF28" s="74"/>
      <c r="CG28" s="88">
        <f t="shared" si="39"/>
        <v>0</v>
      </c>
      <c r="CH28" s="88" t="str">
        <f t="shared" si="40"/>
        <v>OK</v>
      </c>
      <c r="CI28" s="68"/>
      <c r="CJ28" s="68"/>
      <c r="CK28" s="87">
        <f t="shared" si="41"/>
        <v>0</v>
      </c>
      <c r="CL28" s="87" t="str">
        <f t="shared" si="42"/>
        <v>OK</v>
      </c>
      <c r="CM28" s="74"/>
      <c r="CN28" s="74"/>
      <c r="CO28" s="88">
        <f t="shared" si="43"/>
        <v>0</v>
      </c>
      <c r="CP28" s="88" t="str">
        <f t="shared" si="44"/>
        <v>OK</v>
      </c>
      <c r="CQ28" s="68"/>
      <c r="CR28" s="68"/>
      <c r="CS28" s="87">
        <f t="shared" si="45"/>
        <v>0</v>
      </c>
      <c r="CT28" s="87" t="str">
        <f t="shared" si="46"/>
        <v>OK</v>
      </c>
      <c r="CU28" s="74"/>
      <c r="CV28" s="74"/>
      <c r="CW28" s="88">
        <f t="shared" si="47"/>
        <v>0</v>
      </c>
      <c r="CX28" s="88" t="str">
        <f t="shared" si="48"/>
        <v>OK</v>
      </c>
      <c r="CY28" s="68"/>
      <c r="CZ28" s="68"/>
      <c r="DA28" s="87">
        <f t="shared" si="49"/>
        <v>0</v>
      </c>
      <c r="DB28" s="87" t="str">
        <f t="shared" si="50"/>
        <v>OK</v>
      </c>
      <c r="DC28" s="74"/>
      <c r="DD28" s="74"/>
      <c r="DE28" s="88">
        <f t="shared" si="51"/>
        <v>0</v>
      </c>
      <c r="DF28" s="88" t="str">
        <f t="shared" si="52"/>
        <v>OK</v>
      </c>
      <c r="DG28" s="87">
        <f>DD28-'Kết quả bán hàng chi tiết 2015'!AJO27 +'Mua hàng 2015'!AD26</f>
        <v>-4</v>
      </c>
      <c r="DH28" s="68">
        <v>13</v>
      </c>
      <c r="DI28" s="87">
        <f t="shared" si="53"/>
        <v>13</v>
      </c>
      <c r="DJ28" s="87" t="str">
        <f t="shared" si="54"/>
        <v>NG</v>
      </c>
      <c r="DK28" s="74"/>
      <c r="DL28" s="74"/>
      <c r="DM28" s="88">
        <f t="shared" si="55"/>
        <v>-13</v>
      </c>
      <c r="DN28" s="88" t="str">
        <f t="shared" si="56"/>
        <v>OK</v>
      </c>
      <c r="DO28" s="68"/>
      <c r="DP28" s="68"/>
      <c r="DQ28" s="87">
        <f t="shared" si="57"/>
        <v>0</v>
      </c>
      <c r="DR28" s="87" t="str">
        <f t="shared" si="58"/>
        <v>OK</v>
      </c>
      <c r="DS28" s="74"/>
      <c r="DT28" s="74"/>
      <c r="DU28" s="88">
        <f t="shared" si="59"/>
        <v>0</v>
      </c>
      <c r="DV28" s="88" t="str">
        <f t="shared" si="60"/>
        <v>OK</v>
      </c>
    </row>
    <row r="29" spans="1:126" ht="14.4" customHeight="1" x14ac:dyDescent="0.3">
      <c r="A29" s="129" t="s">
        <v>16</v>
      </c>
      <c r="B29" s="58" t="s">
        <v>14</v>
      </c>
      <c r="C29" s="74"/>
      <c r="D29" s="74"/>
      <c r="E29" s="165"/>
      <c r="F29" s="88" t="str">
        <f t="shared" si="0"/>
        <v>OK</v>
      </c>
      <c r="G29" s="87">
        <f>D29+'Mua hàng 2015'!C27+'Kết quả bán hàng chi tiết 2015'!AH28</f>
        <v>0</v>
      </c>
      <c r="H29" s="68"/>
      <c r="I29" s="87">
        <f t="shared" si="1"/>
        <v>0</v>
      </c>
      <c r="J29" s="87" t="str">
        <f t="shared" si="2"/>
        <v>OK</v>
      </c>
      <c r="K29" s="88">
        <f>H29+'Mua hàng 2015'!D27+'Kết quả bán hàng chi tiết 2015'!BP28</f>
        <v>0</v>
      </c>
      <c r="L29" s="74"/>
      <c r="M29" s="88">
        <f t="shared" si="3"/>
        <v>0</v>
      </c>
      <c r="N29" s="88" t="str">
        <f t="shared" si="4"/>
        <v>OK</v>
      </c>
      <c r="O29" s="68"/>
      <c r="P29" s="68"/>
      <c r="Q29" s="87">
        <f t="shared" si="5"/>
        <v>0</v>
      </c>
      <c r="R29" s="87" t="str">
        <f t="shared" si="6"/>
        <v>OK</v>
      </c>
      <c r="S29" s="74"/>
      <c r="T29" s="74"/>
      <c r="U29" s="88">
        <f t="shared" si="7"/>
        <v>0</v>
      </c>
      <c r="V29" s="88" t="str">
        <f t="shared" si="8"/>
        <v>OK</v>
      </c>
      <c r="W29" s="68"/>
      <c r="X29" s="68"/>
      <c r="Y29" s="87">
        <f t="shared" si="9"/>
        <v>0</v>
      </c>
      <c r="Z29" s="87" t="str">
        <f t="shared" si="10"/>
        <v>OK</v>
      </c>
      <c r="AA29" s="74"/>
      <c r="AB29" s="74"/>
      <c r="AC29" s="88">
        <f t="shared" si="11"/>
        <v>0</v>
      </c>
      <c r="AD29" s="88" t="str">
        <f t="shared" si="12"/>
        <v>OK</v>
      </c>
      <c r="AE29" s="68"/>
      <c r="AF29" s="68"/>
      <c r="AG29" s="87">
        <f t="shared" si="13"/>
        <v>0</v>
      </c>
      <c r="AH29" s="87" t="str">
        <f t="shared" si="14"/>
        <v>OK</v>
      </c>
      <c r="AI29" s="74"/>
      <c r="AJ29" s="74"/>
      <c r="AK29" s="88">
        <f t="shared" si="15"/>
        <v>0</v>
      </c>
      <c r="AL29" s="88" t="str">
        <f t="shared" si="16"/>
        <v>OK</v>
      </c>
      <c r="AM29" s="68"/>
      <c r="AN29" s="68"/>
      <c r="AO29" s="87">
        <f t="shared" si="17"/>
        <v>0</v>
      </c>
      <c r="AP29" s="87" t="str">
        <f t="shared" si="18"/>
        <v>OK</v>
      </c>
      <c r="AQ29" s="74"/>
      <c r="AR29" s="74"/>
      <c r="AS29" s="88">
        <f t="shared" si="19"/>
        <v>0</v>
      </c>
      <c r="AT29" s="88" t="str">
        <f t="shared" si="20"/>
        <v>OK</v>
      </c>
      <c r="AU29" s="68"/>
      <c r="AV29" s="68"/>
      <c r="AW29" s="87">
        <f t="shared" si="21"/>
        <v>0</v>
      </c>
      <c r="AX29" s="87" t="str">
        <f t="shared" si="22"/>
        <v>OK</v>
      </c>
      <c r="AY29" s="74"/>
      <c r="AZ29" s="74"/>
      <c r="BA29" s="88">
        <f t="shared" si="23"/>
        <v>0</v>
      </c>
      <c r="BB29" s="88" t="str">
        <f t="shared" si="24"/>
        <v>OK</v>
      </c>
      <c r="BC29" s="68"/>
      <c r="BD29" s="68"/>
      <c r="BE29" s="87">
        <f t="shared" si="25"/>
        <v>0</v>
      </c>
      <c r="BF29" s="87" t="str">
        <f t="shared" si="26"/>
        <v>OK</v>
      </c>
      <c r="BG29" s="74"/>
      <c r="BH29" s="74"/>
      <c r="BI29" s="88">
        <f t="shared" si="27"/>
        <v>0</v>
      </c>
      <c r="BJ29" s="88" t="str">
        <f t="shared" si="28"/>
        <v>OK</v>
      </c>
      <c r="BK29" s="68"/>
      <c r="BL29" s="68"/>
      <c r="BM29" s="87">
        <f t="shared" si="29"/>
        <v>0</v>
      </c>
      <c r="BN29" s="87" t="str">
        <f t="shared" si="30"/>
        <v>OK</v>
      </c>
      <c r="BO29" s="74"/>
      <c r="BP29" s="74"/>
      <c r="BQ29" s="88">
        <f t="shared" si="31"/>
        <v>0</v>
      </c>
      <c r="BR29" s="88" t="str">
        <f t="shared" si="32"/>
        <v>OK</v>
      </c>
      <c r="BS29" s="68"/>
      <c r="BT29" s="68"/>
      <c r="BU29" s="87">
        <f t="shared" si="33"/>
        <v>0</v>
      </c>
      <c r="BV29" s="87" t="str">
        <f t="shared" si="34"/>
        <v>OK</v>
      </c>
      <c r="BW29" s="74"/>
      <c r="BX29" s="74"/>
      <c r="BY29" s="88">
        <f t="shared" si="35"/>
        <v>0</v>
      </c>
      <c r="BZ29" s="88" t="str">
        <f t="shared" si="36"/>
        <v>OK</v>
      </c>
      <c r="CA29" s="68"/>
      <c r="CB29" s="68"/>
      <c r="CC29" s="87">
        <f t="shared" si="37"/>
        <v>0</v>
      </c>
      <c r="CD29" s="87" t="str">
        <f t="shared" si="38"/>
        <v>OK</v>
      </c>
      <c r="CE29" s="74"/>
      <c r="CF29" s="74"/>
      <c r="CG29" s="88">
        <f t="shared" si="39"/>
        <v>0</v>
      </c>
      <c r="CH29" s="88" t="str">
        <f t="shared" si="40"/>
        <v>OK</v>
      </c>
      <c r="CI29" s="68"/>
      <c r="CJ29" s="68"/>
      <c r="CK29" s="87">
        <f t="shared" si="41"/>
        <v>0</v>
      </c>
      <c r="CL29" s="87" t="str">
        <f t="shared" si="42"/>
        <v>OK</v>
      </c>
      <c r="CM29" s="74"/>
      <c r="CN29" s="74"/>
      <c r="CO29" s="88">
        <f t="shared" si="43"/>
        <v>0</v>
      </c>
      <c r="CP29" s="88" t="str">
        <f t="shared" si="44"/>
        <v>OK</v>
      </c>
      <c r="CQ29" s="68"/>
      <c r="CR29" s="68"/>
      <c r="CS29" s="87">
        <f t="shared" si="45"/>
        <v>0</v>
      </c>
      <c r="CT29" s="87" t="str">
        <f t="shared" si="46"/>
        <v>OK</v>
      </c>
      <c r="CU29" s="74"/>
      <c r="CV29" s="74"/>
      <c r="CW29" s="88">
        <f t="shared" si="47"/>
        <v>0</v>
      </c>
      <c r="CX29" s="88" t="str">
        <f t="shared" si="48"/>
        <v>OK</v>
      </c>
      <c r="CY29" s="68"/>
      <c r="CZ29" s="68"/>
      <c r="DA29" s="87">
        <f t="shared" si="49"/>
        <v>0</v>
      </c>
      <c r="DB29" s="87" t="str">
        <f t="shared" si="50"/>
        <v>OK</v>
      </c>
      <c r="DC29" s="74"/>
      <c r="DD29" s="74">
        <v>0</v>
      </c>
      <c r="DE29" s="88">
        <f t="shared" si="51"/>
        <v>0</v>
      </c>
      <c r="DF29" s="88" t="str">
        <f t="shared" si="52"/>
        <v>OK</v>
      </c>
      <c r="DG29" s="87">
        <f>DD29-'Kết quả bán hàng chi tiết 2015'!AJO28 +'Mua hàng 2015'!AD27</f>
        <v>-0.25</v>
      </c>
      <c r="DH29" s="68">
        <v>0.75</v>
      </c>
      <c r="DI29" s="87">
        <f t="shared" si="53"/>
        <v>0.75</v>
      </c>
      <c r="DJ29" s="87" t="str">
        <f t="shared" si="54"/>
        <v>NG</v>
      </c>
      <c r="DK29" s="74"/>
      <c r="DL29" s="74"/>
      <c r="DM29" s="88">
        <f t="shared" si="55"/>
        <v>-0.75</v>
      </c>
      <c r="DN29" s="88" t="str">
        <f t="shared" si="56"/>
        <v>OK</v>
      </c>
      <c r="DO29" s="68"/>
      <c r="DP29" s="68"/>
      <c r="DQ29" s="87">
        <f t="shared" si="57"/>
        <v>0</v>
      </c>
      <c r="DR29" s="87" t="str">
        <f t="shared" si="58"/>
        <v>OK</v>
      </c>
      <c r="DS29" s="74"/>
      <c r="DT29" s="74"/>
      <c r="DU29" s="88">
        <f t="shared" si="59"/>
        <v>0</v>
      </c>
      <c r="DV29" s="88" t="str">
        <f t="shared" si="60"/>
        <v>OK</v>
      </c>
    </row>
    <row r="30" spans="1:126" x14ac:dyDescent="0.3">
      <c r="A30" s="130"/>
      <c r="B30" s="58" t="s">
        <v>15</v>
      </c>
      <c r="C30" s="74"/>
      <c r="D30" s="74"/>
      <c r="E30" s="165"/>
      <c r="F30" s="88" t="str">
        <f t="shared" si="0"/>
        <v>OK</v>
      </c>
      <c r="G30" s="87">
        <f>D30+'Mua hàng 2015'!C28+'Kết quả bán hàng chi tiết 2015'!AH29</f>
        <v>0</v>
      </c>
      <c r="H30" s="68"/>
      <c r="I30" s="87">
        <f t="shared" si="1"/>
        <v>0</v>
      </c>
      <c r="J30" s="87" t="str">
        <f t="shared" si="2"/>
        <v>OK</v>
      </c>
      <c r="K30" s="88">
        <f>H30+'Mua hàng 2015'!D28+'Kết quả bán hàng chi tiết 2015'!BP29</f>
        <v>0</v>
      </c>
      <c r="L30" s="74"/>
      <c r="M30" s="88">
        <f t="shared" si="3"/>
        <v>0</v>
      </c>
      <c r="N30" s="88" t="str">
        <f t="shared" si="4"/>
        <v>OK</v>
      </c>
      <c r="O30" s="68"/>
      <c r="P30" s="68"/>
      <c r="Q30" s="87">
        <f t="shared" si="5"/>
        <v>0</v>
      </c>
      <c r="R30" s="87" t="str">
        <f t="shared" si="6"/>
        <v>OK</v>
      </c>
      <c r="S30" s="74"/>
      <c r="T30" s="74"/>
      <c r="U30" s="88">
        <f t="shared" si="7"/>
        <v>0</v>
      </c>
      <c r="V30" s="88" t="str">
        <f t="shared" si="8"/>
        <v>OK</v>
      </c>
      <c r="W30" s="68"/>
      <c r="X30" s="68"/>
      <c r="Y30" s="87">
        <f t="shared" si="9"/>
        <v>0</v>
      </c>
      <c r="Z30" s="87" t="str">
        <f t="shared" si="10"/>
        <v>OK</v>
      </c>
      <c r="AA30" s="74"/>
      <c r="AB30" s="74"/>
      <c r="AC30" s="88">
        <f t="shared" si="11"/>
        <v>0</v>
      </c>
      <c r="AD30" s="88" t="str">
        <f t="shared" si="12"/>
        <v>OK</v>
      </c>
      <c r="AE30" s="68"/>
      <c r="AF30" s="68"/>
      <c r="AG30" s="87">
        <f t="shared" si="13"/>
        <v>0</v>
      </c>
      <c r="AH30" s="87" t="str">
        <f t="shared" si="14"/>
        <v>OK</v>
      </c>
      <c r="AI30" s="74"/>
      <c r="AJ30" s="74"/>
      <c r="AK30" s="88">
        <f t="shared" si="15"/>
        <v>0</v>
      </c>
      <c r="AL30" s="88" t="str">
        <f t="shared" si="16"/>
        <v>OK</v>
      </c>
      <c r="AM30" s="68"/>
      <c r="AN30" s="68"/>
      <c r="AO30" s="87">
        <f t="shared" si="17"/>
        <v>0</v>
      </c>
      <c r="AP30" s="87" t="str">
        <f t="shared" si="18"/>
        <v>OK</v>
      </c>
      <c r="AQ30" s="74"/>
      <c r="AR30" s="74"/>
      <c r="AS30" s="88">
        <f t="shared" si="19"/>
        <v>0</v>
      </c>
      <c r="AT30" s="88" t="str">
        <f t="shared" si="20"/>
        <v>OK</v>
      </c>
      <c r="AU30" s="68"/>
      <c r="AV30" s="68"/>
      <c r="AW30" s="87">
        <f t="shared" si="21"/>
        <v>0</v>
      </c>
      <c r="AX30" s="87" t="str">
        <f t="shared" si="22"/>
        <v>OK</v>
      </c>
      <c r="AY30" s="74"/>
      <c r="AZ30" s="74"/>
      <c r="BA30" s="88">
        <f t="shared" si="23"/>
        <v>0</v>
      </c>
      <c r="BB30" s="88" t="str">
        <f t="shared" si="24"/>
        <v>OK</v>
      </c>
      <c r="BC30" s="68"/>
      <c r="BD30" s="68"/>
      <c r="BE30" s="87">
        <f t="shared" si="25"/>
        <v>0</v>
      </c>
      <c r="BF30" s="87" t="str">
        <f t="shared" si="26"/>
        <v>OK</v>
      </c>
      <c r="BG30" s="74"/>
      <c r="BH30" s="74"/>
      <c r="BI30" s="88">
        <f t="shared" si="27"/>
        <v>0</v>
      </c>
      <c r="BJ30" s="88" t="str">
        <f t="shared" si="28"/>
        <v>OK</v>
      </c>
      <c r="BK30" s="68"/>
      <c r="BL30" s="68"/>
      <c r="BM30" s="87">
        <f t="shared" si="29"/>
        <v>0</v>
      </c>
      <c r="BN30" s="87" t="str">
        <f t="shared" si="30"/>
        <v>OK</v>
      </c>
      <c r="BO30" s="74"/>
      <c r="BP30" s="74"/>
      <c r="BQ30" s="88">
        <f t="shared" si="31"/>
        <v>0</v>
      </c>
      <c r="BR30" s="88" t="str">
        <f t="shared" si="32"/>
        <v>OK</v>
      </c>
      <c r="BS30" s="68"/>
      <c r="BT30" s="68"/>
      <c r="BU30" s="87">
        <f t="shared" si="33"/>
        <v>0</v>
      </c>
      <c r="BV30" s="87" t="str">
        <f t="shared" si="34"/>
        <v>OK</v>
      </c>
      <c r="BW30" s="74"/>
      <c r="BX30" s="74"/>
      <c r="BY30" s="88">
        <f t="shared" si="35"/>
        <v>0</v>
      </c>
      <c r="BZ30" s="88" t="str">
        <f t="shared" si="36"/>
        <v>OK</v>
      </c>
      <c r="CA30" s="68"/>
      <c r="CB30" s="68"/>
      <c r="CC30" s="87">
        <f t="shared" si="37"/>
        <v>0</v>
      </c>
      <c r="CD30" s="87" t="str">
        <f t="shared" si="38"/>
        <v>OK</v>
      </c>
      <c r="CE30" s="74"/>
      <c r="CF30" s="74"/>
      <c r="CG30" s="88">
        <f t="shared" si="39"/>
        <v>0</v>
      </c>
      <c r="CH30" s="88" t="str">
        <f t="shared" si="40"/>
        <v>OK</v>
      </c>
      <c r="CI30" s="68"/>
      <c r="CJ30" s="68"/>
      <c r="CK30" s="87">
        <f t="shared" si="41"/>
        <v>0</v>
      </c>
      <c r="CL30" s="87" t="str">
        <f t="shared" si="42"/>
        <v>OK</v>
      </c>
      <c r="CM30" s="74"/>
      <c r="CN30" s="74"/>
      <c r="CO30" s="88">
        <f t="shared" si="43"/>
        <v>0</v>
      </c>
      <c r="CP30" s="88" t="str">
        <f t="shared" si="44"/>
        <v>OK</v>
      </c>
      <c r="CQ30" s="68"/>
      <c r="CR30" s="68"/>
      <c r="CS30" s="87">
        <f t="shared" si="45"/>
        <v>0</v>
      </c>
      <c r="CT30" s="87" t="str">
        <f t="shared" si="46"/>
        <v>OK</v>
      </c>
      <c r="CU30" s="74"/>
      <c r="CV30" s="74"/>
      <c r="CW30" s="88">
        <f t="shared" si="47"/>
        <v>0</v>
      </c>
      <c r="CX30" s="88" t="str">
        <f t="shared" si="48"/>
        <v>OK</v>
      </c>
      <c r="CY30" s="68"/>
      <c r="CZ30" s="68"/>
      <c r="DA30" s="87">
        <f t="shared" si="49"/>
        <v>0</v>
      </c>
      <c r="DB30" s="87" t="str">
        <f t="shared" si="50"/>
        <v>OK</v>
      </c>
      <c r="DC30" s="74"/>
      <c r="DD30" s="74">
        <v>0</v>
      </c>
      <c r="DE30" s="88">
        <f t="shared" si="51"/>
        <v>0</v>
      </c>
      <c r="DF30" s="88" t="str">
        <f t="shared" si="52"/>
        <v>OK</v>
      </c>
      <c r="DG30" s="87">
        <f>DD30-'Kết quả bán hàng chi tiết 2015'!AJO29 +'Mua hàng 2015'!AD28</f>
        <v>-0.5</v>
      </c>
      <c r="DH30" s="68">
        <v>0.8</v>
      </c>
      <c r="DI30" s="87">
        <f t="shared" si="53"/>
        <v>0.8</v>
      </c>
      <c r="DJ30" s="87" t="str">
        <f t="shared" si="54"/>
        <v>NG</v>
      </c>
      <c r="DK30" s="74"/>
      <c r="DL30" s="74"/>
      <c r="DM30" s="88">
        <f t="shared" si="55"/>
        <v>-0.8</v>
      </c>
      <c r="DN30" s="88" t="str">
        <f t="shared" si="56"/>
        <v>OK</v>
      </c>
      <c r="DO30" s="68"/>
      <c r="DP30" s="68"/>
      <c r="DQ30" s="87">
        <f t="shared" si="57"/>
        <v>0</v>
      </c>
      <c r="DR30" s="87" t="str">
        <f t="shared" si="58"/>
        <v>OK</v>
      </c>
      <c r="DS30" s="74"/>
      <c r="DT30" s="74"/>
      <c r="DU30" s="88">
        <f t="shared" si="59"/>
        <v>0</v>
      </c>
      <c r="DV30" s="88" t="str">
        <f t="shared" si="60"/>
        <v>OK</v>
      </c>
    </row>
    <row r="33" spans="1:126" x14ac:dyDescent="0.3">
      <c r="A33" s="136" t="s">
        <v>155</v>
      </c>
      <c r="B33" s="136"/>
    </row>
    <row r="34" spans="1:126" ht="14.4" customHeight="1" x14ac:dyDescent="0.3">
      <c r="A34" s="151" t="s">
        <v>0</v>
      </c>
      <c r="B34" s="152"/>
      <c r="C34" s="142" t="s">
        <v>109</v>
      </c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4"/>
      <c r="DU34" s="94"/>
      <c r="DV34" s="94"/>
    </row>
    <row r="35" spans="1:126" x14ac:dyDescent="0.3">
      <c r="A35" s="153"/>
      <c r="B35" s="154"/>
      <c r="C35" s="145">
        <v>1</v>
      </c>
      <c r="D35" s="146"/>
      <c r="E35" s="146"/>
      <c r="F35" s="147"/>
      <c r="G35" s="148">
        <v>2</v>
      </c>
      <c r="H35" s="149"/>
      <c r="I35" s="149"/>
      <c r="J35" s="150"/>
      <c r="K35" s="145">
        <v>3</v>
      </c>
      <c r="L35" s="146"/>
      <c r="M35" s="146"/>
      <c r="N35" s="147"/>
      <c r="O35" s="148">
        <v>4</v>
      </c>
      <c r="P35" s="149"/>
      <c r="Q35" s="149"/>
      <c r="R35" s="150"/>
      <c r="S35" s="145">
        <v>5</v>
      </c>
      <c r="T35" s="146"/>
      <c r="U35" s="146"/>
      <c r="V35" s="147"/>
      <c r="W35" s="148">
        <v>6</v>
      </c>
      <c r="X35" s="149"/>
      <c r="Y35" s="149"/>
      <c r="Z35" s="150"/>
      <c r="AA35" s="145">
        <v>7</v>
      </c>
      <c r="AB35" s="146"/>
      <c r="AC35" s="146"/>
      <c r="AD35" s="147"/>
      <c r="AE35" s="148">
        <v>8</v>
      </c>
      <c r="AF35" s="149"/>
      <c r="AG35" s="149"/>
      <c r="AH35" s="150"/>
      <c r="AI35" s="145">
        <v>9</v>
      </c>
      <c r="AJ35" s="146"/>
      <c r="AK35" s="146"/>
      <c r="AL35" s="147"/>
      <c r="AM35" s="148">
        <v>10</v>
      </c>
      <c r="AN35" s="149"/>
      <c r="AO35" s="149"/>
      <c r="AP35" s="150"/>
      <c r="AQ35" s="145">
        <v>11</v>
      </c>
      <c r="AR35" s="146"/>
      <c r="AS35" s="146"/>
      <c r="AT35" s="147"/>
      <c r="AU35" s="148">
        <v>12</v>
      </c>
      <c r="AV35" s="149"/>
      <c r="AW35" s="149"/>
      <c r="AX35" s="150"/>
      <c r="AY35" s="145">
        <v>13</v>
      </c>
      <c r="AZ35" s="146"/>
      <c r="BA35" s="146"/>
      <c r="BB35" s="147"/>
      <c r="BC35" s="148">
        <v>14</v>
      </c>
      <c r="BD35" s="149"/>
      <c r="BE35" s="149"/>
      <c r="BF35" s="150"/>
      <c r="BG35" s="145">
        <v>15</v>
      </c>
      <c r="BH35" s="146"/>
      <c r="BI35" s="146"/>
      <c r="BJ35" s="147"/>
      <c r="BK35" s="148">
        <v>16</v>
      </c>
      <c r="BL35" s="149"/>
      <c r="BM35" s="149"/>
      <c r="BN35" s="150"/>
      <c r="BO35" s="145">
        <v>17</v>
      </c>
      <c r="BP35" s="146"/>
      <c r="BQ35" s="146"/>
      <c r="BR35" s="147"/>
      <c r="BS35" s="148">
        <v>18</v>
      </c>
      <c r="BT35" s="149"/>
      <c r="BU35" s="149"/>
      <c r="BV35" s="150"/>
      <c r="BW35" s="145">
        <v>19</v>
      </c>
      <c r="BX35" s="146"/>
      <c r="BY35" s="146"/>
      <c r="BZ35" s="147"/>
      <c r="CA35" s="148">
        <v>20</v>
      </c>
      <c r="CB35" s="149"/>
      <c r="CC35" s="149"/>
      <c r="CD35" s="150"/>
      <c r="CE35" s="145">
        <v>21</v>
      </c>
      <c r="CF35" s="146"/>
      <c r="CG35" s="146"/>
      <c r="CH35" s="147"/>
      <c r="CI35" s="148">
        <v>22</v>
      </c>
      <c r="CJ35" s="149"/>
      <c r="CK35" s="149"/>
      <c r="CL35" s="150"/>
      <c r="CM35" s="145">
        <v>23</v>
      </c>
      <c r="CN35" s="146"/>
      <c r="CO35" s="146"/>
      <c r="CP35" s="147"/>
      <c r="CQ35" s="148">
        <v>24</v>
      </c>
      <c r="CR35" s="149"/>
      <c r="CS35" s="149"/>
      <c r="CT35" s="150"/>
      <c r="CU35" s="145">
        <v>25</v>
      </c>
      <c r="CV35" s="146"/>
      <c r="CW35" s="146"/>
      <c r="CX35" s="147"/>
      <c r="CY35" s="148">
        <v>26</v>
      </c>
      <c r="CZ35" s="149"/>
      <c r="DA35" s="149"/>
      <c r="DB35" s="150"/>
      <c r="DC35" s="145">
        <v>27</v>
      </c>
      <c r="DD35" s="146"/>
      <c r="DE35" s="146"/>
      <c r="DF35" s="147"/>
      <c r="DG35" s="148">
        <v>28</v>
      </c>
      <c r="DH35" s="149"/>
      <c r="DI35" s="149"/>
      <c r="DJ35" s="150"/>
      <c r="DK35" s="145">
        <v>29</v>
      </c>
      <c r="DL35" s="146"/>
      <c r="DM35" s="146"/>
      <c r="DN35" s="147"/>
      <c r="DO35" s="148">
        <v>30</v>
      </c>
      <c r="DP35" s="149"/>
      <c r="DQ35" s="149"/>
      <c r="DR35" s="150"/>
      <c r="DS35" s="145">
        <v>31</v>
      </c>
      <c r="DT35" s="146"/>
      <c r="DU35" s="146"/>
      <c r="DV35" s="146"/>
    </row>
    <row r="36" spans="1:126" s="50" customFormat="1" x14ac:dyDescent="0.3">
      <c r="A36" s="155"/>
      <c r="B36" s="156"/>
      <c r="C36" s="89" t="s">
        <v>166</v>
      </c>
      <c r="D36" s="89" t="s">
        <v>167</v>
      </c>
      <c r="E36" s="164" t="s">
        <v>180</v>
      </c>
      <c r="F36" s="89" t="s">
        <v>178</v>
      </c>
      <c r="G36" s="90" t="s">
        <v>166</v>
      </c>
      <c r="H36" s="90" t="s">
        <v>167</v>
      </c>
      <c r="I36" s="166" t="s">
        <v>180</v>
      </c>
      <c r="J36" s="90" t="s">
        <v>178</v>
      </c>
      <c r="K36" s="89" t="s">
        <v>166</v>
      </c>
      <c r="L36" s="89" t="s">
        <v>167</v>
      </c>
      <c r="M36" s="164" t="s">
        <v>180</v>
      </c>
      <c r="N36" s="89" t="s">
        <v>178</v>
      </c>
      <c r="O36" s="90" t="s">
        <v>166</v>
      </c>
      <c r="P36" s="90" t="s">
        <v>167</v>
      </c>
      <c r="Q36" s="166" t="s">
        <v>180</v>
      </c>
      <c r="R36" s="90" t="s">
        <v>178</v>
      </c>
      <c r="S36" s="89" t="s">
        <v>166</v>
      </c>
      <c r="T36" s="89" t="s">
        <v>167</v>
      </c>
      <c r="U36" s="164" t="s">
        <v>180</v>
      </c>
      <c r="V36" s="89" t="s">
        <v>178</v>
      </c>
      <c r="W36" s="90" t="s">
        <v>166</v>
      </c>
      <c r="X36" s="90" t="s">
        <v>167</v>
      </c>
      <c r="Y36" s="166" t="s">
        <v>180</v>
      </c>
      <c r="Z36" s="90" t="s">
        <v>178</v>
      </c>
      <c r="AA36" s="89" t="s">
        <v>166</v>
      </c>
      <c r="AB36" s="89" t="s">
        <v>167</v>
      </c>
      <c r="AC36" s="164" t="s">
        <v>180</v>
      </c>
      <c r="AD36" s="89" t="s">
        <v>178</v>
      </c>
      <c r="AE36" s="90" t="s">
        <v>166</v>
      </c>
      <c r="AF36" s="90" t="s">
        <v>167</v>
      </c>
      <c r="AG36" s="166" t="s">
        <v>180</v>
      </c>
      <c r="AH36" s="90" t="s">
        <v>178</v>
      </c>
      <c r="AI36" s="89" t="s">
        <v>166</v>
      </c>
      <c r="AJ36" s="89" t="s">
        <v>167</v>
      </c>
      <c r="AK36" s="164" t="s">
        <v>180</v>
      </c>
      <c r="AL36" s="89" t="s">
        <v>178</v>
      </c>
      <c r="AM36" s="90" t="s">
        <v>166</v>
      </c>
      <c r="AN36" s="90" t="s">
        <v>167</v>
      </c>
      <c r="AO36" s="166" t="s">
        <v>180</v>
      </c>
      <c r="AP36" s="90" t="s">
        <v>178</v>
      </c>
      <c r="AQ36" s="89" t="s">
        <v>166</v>
      </c>
      <c r="AR36" s="89" t="s">
        <v>167</v>
      </c>
      <c r="AS36" s="164" t="s">
        <v>180</v>
      </c>
      <c r="AT36" s="89" t="s">
        <v>178</v>
      </c>
      <c r="AU36" s="90" t="s">
        <v>166</v>
      </c>
      <c r="AV36" s="90" t="s">
        <v>167</v>
      </c>
      <c r="AW36" s="166" t="s">
        <v>180</v>
      </c>
      <c r="AX36" s="90" t="s">
        <v>178</v>
      </c>
      <c r="AY36" s="89" t="s">
        <v>166</v>
      </c>
      <c r="AZ36" s="89" t="s">
        <v>167</v>
      </c>
      <c r="BA36" s="164" t="s">
        <v>180</v>
      </c>
      <c r="BB36" s="89" t="s">
        <v>178</v>
      </c>
      <c r="BC36" s="90" t="s">
        <v>166</v>
      </c>
      <c r="BD36" s="90" t="s">
        <v>167</v>
      </c>
      <c r="BE36" s="166" t="s">
        <v>180</v>
      </c>
      <c r="BF36" s="90" t="s">
        <v>178</v>
      </c>
      <c r="BG36" s="89" t="s">
        <v>166</v>
      </c>
      <c r="BH36" s="89" t="s">
        <v>167</v>
      </c>
      <c r="BI36" s="164" t="s">
        <v>180</v>
      </c>
      <c r="BJ36" s="89" t="s">
        <v>178</v>
      </c>
      <c r="BK36" s="90" t="s">
        <v>166</v>
      </c>
      <c r="BL36" s="90" t="s">
        <v>167</v>
      </c>
      <c r="BM36" s="166" t="s">
        <v>180</v>
      </c>
      <c r="BN36" s="90" t="s">
        <v>178</v>
      </c>
      <c r="BO36" s="89" t="s">
        <v>166</v>
      </c>
      <c r="BP36" s="89" t="s">
        <v>167</v>
      </c>
      <c r="BQ36" s="164" t="s">
        <v>180</v>
      </c>
      <c r="BR36" s="89" t="s">
        <v>178</v>
      </c>
      <c r="BS36" s="90" t="s">
        <v>166</v>
      </c>
      <c r="BT36" s="90" t="s">
        <v>167</v>
      </c>
      <c r="BU36" s="166" t="s">
        <v>180</v>
      </c>
      <c r="BV36" s="90" t="s">
        <v>178</v>
      </c>
      <c r="BW36" s="89" t="s">
        <v>166</v>
      </c>
      <c r="BX36" s="89" t="s">
        <v>167</v>
      </c>
      <c r="BY36" s="164" t="s">
        <v>180</v>
      </c>
      <c r="BZ36" s="89" t="s">
        <v>178</v>
      </c>
      <c r="CA36" s="90" t="s">
        <v>166</v>
      </c>
      <c r="CB36" s="90" t="s">
        <v>167</v>
      </c>
      <c r="CC36" s="166" t="s">
        <v>180</v>
      </c>
      <c r="CD36" s="90" t="s">
        <v>178</v>
      </c>
      <c r="CE36" s="89" t="s">
        <v>166</v>
      </c>
      <c r="CF36" s="89" t="s">
        <v>167</v>
      </c>
      <c r="CG36" s="164" t="s">
        <v>180</v>
      </c>
      <c r="CH36" s="89" t="s">
        <v>178</v>
      </c>
      <c r="CI36" s="90" t="s">
        <v>166</v>
      </c>
      <c r="CJ36" s="90" t="s">
        <v>167</v>
      </c>
      <c r="CK36" s="166" t="s">
        <v>180</v>
      </c>
      <c r="CL36" s="90" t="s">
        <v>178</v>
      </c>
      <c r="CM36" s="89" t="s">
        <v>166</v>
      </c>
      <c r="CN36" s="89" t="s">
        <v>167</v>
      </c>
      <c r="CO36" s="164" t="s">
        <v>180</v>
      </c>
      <c r="CP36" s="89" t="s">
        <v>178</v>
      </c>
      <c r="CQ36" s="90" t="s">
        <v>166</v>
      </c>
      <c r="CR36" s="90" t="s">
        <v>167</v>
      </c>
      <c r="CS36" s="166" t="s">
        <v>180</v>
      </c>
      <c r="CT36" s="90" t="s">
        <v>178</v>
      </c>
      <c r="CU36" s="89" t="s">
        <v>166</v>
      </c>
      <c r="CV36" s="89" t="s">
        <v>167</v>
      </c>
      <c r="CW36" s="164" t="s">
        <v>180</v>
      </c>
      <c r="CX36" s="89" t="s">
        <v>178</v>
      </c>
      <c r="CY36" s="90" t="s">
        <v>166</v>
      </c>
      <c r="CZ36" s="90" t="s">
        <v>167</v>
      </c>
      <c r="DA36" s="166" t="s">
        <v>180</v>
      </c>
      <c r="DB36" s="90" t="s">
        <v>178</v>
      </c>
      <c r="DC36" s="89" t="s">
        <v>166</v>
      </c>
      <c r="DD36" s="89" t="s">
        <v>167</v>
      </c>
      <c r="DE36" s="164" t="s">
        <v>180</v>
      </c>
      <c r="DF36" s="89" t="s">
        <v>178</v>
      </c>
      <c r="DG36" s="90" t="s">
        <v>166</v>
      </c>
      <c r="DH36" s="90" t="s">
        <v>167</v>
      </c>
      <c r="DI36" s="166" t="s">
        <v>180</v>
      </c>
      <c r="DJ36" s="90" t="s">
        <v>178</v>
      </c>
      <c r="DK36" s="89" t="s">
        <v>166</v>
      </c>
      <c r="DL36" s="89" t="s">
        <v>167</v>
      </c>
      <c r="DM36" s="164" t="s">
        <v>180</v>
      </c>
      <c r="DN36" s="89" t="s">
        <v>178</v>
      </c>
      <c r="DO36" s="90" t="s">
        <v>166</v>
      </c>
      <c r="DP36" s="90" t="s">
        <v>167</v>
      </c>
      <c r="DQ36" s="166" t="s">
        <v>180</v>
      </c>
      <c r="DR36" s="90" t="s">
        <v>178</v>
      </c>
      <c r="DS36" s="89" t="s">
        <v>166</v>
      </c>
      <c r="DT36" s="89" t="s">
        <v>167</v>
      </c>
      <c r="DU36" s="164" t="s">
        <v>180</v>
      </c>
      <c r="DV36" s="89" t="s">
        <v>178</v>
      </c>
    </row>
    <row r="37" spans="1:126" x14ac:dyDescent="0.3">
      <c r="A37" s="129" t="s">
        <v>3</v>
      </c>
      <c r="B37" s="62" t="s">
        <v>1</v>
      </c>
      <c r="C37" s="88"/>
      <c r="D37" s="88"/>
      <c r="E37" s="165"/>
      <c r="F37" s="88" t="str">
        <f>IF(D37=C37,"OK","NG")</f>
        <v>OK</v>
      </c>
      <c r="G37" s="87">
        <f>D37+'Mua hàng 2015'!C35+'Kết quả bán hàng chi tiết 2015'!AH36</f>
        <v>0</v>
      </c>
      <c r="H37" s="87"/>
      <c r="I37" s="87">
        <f>H37-D37</f>
        <v>0</v>
      </c>
      <c r="J37" s="87" t="str">
        <f>IF(H37=G37,"OK","NG")</f>
        <v>OK</v>
      </c>
      <c r="K37" s="88">
        <f>H37+'Mua hàng 2015'!D35+'Kết quả bán hàng chi tiết 2015'!BP36</f>
        <v>0</v>
      </c>
      <c r="L37" s="88"/>
      <c r="M37" s="88">
        <f>L37-H37</f>
        <v>0</v>
      </c>
      <c r="N37" s="88" t="str">
        <f>IF(L37=K37,"OK","NG")</f>
        <v>OK</v>
      </c>
      <c r="O37" s="87"/>
      <c r="P37" s="87"/>
      <c r="Q37" s="87">
        <f>P37-L37</f>
        <v>0</v>
      </c>
      <c r="R37" s="87" t="str">
        <f>IF(P37=O37,"OK","NG")</f>
        <v>OK</v>
      </c>
      <c r="S37" s="88"/>
      <c r="T37" s="88"/>
      <c r="U37" s="88">
        <f>T37-P37</f>
        <v>0</v>
      </c>
      <c r="V37" s="88" t="str">
        <f>IF(T37=S37,"OK","NG")</f>
        <v>OK</v>
      </c>
      <c r="W37" s="87"/>
      <c r="X37" s="87"/>
      <c r="Y37" s="87">
        <f>X37-T37</f>
        <v>0</v>
      </c>
      <c r="Z37" s="87" t="str">
        <f>IF(X37=W37,"OK","NG")</f>
        <v>OK</v>
      </c>
      <c r="AA37" s="88"/>
      <c r="AB37" s="88"/>
      <c r="AC37" s="88">
        <f>AB37-X37</f>
        <v>0</v>
      </c>
      <c r="AD37" s="88" t="str">
        <f>IF(AB37=AA37,"OK","NG")</f>
        <v>OK</v>
      </c>
      <c r="AE37" s="87"/>
      <c r="AF37" s="87"/>
      <c r="AG37" s="87">
        <f>AF37-AB37</f>
        <v>0</v>
      </c>
      <c r="AH37" s="87" t="str">
        <f>IF(AF37=AE37,"OK","NG")</f>
        <v>OK</v>
      </c>
      <c r="AI37" s="88"/>
      <c r="AJ37" s="88"/>
      <c r="AK37" s="88">
        <f>AJ37-AF37</f>
        <v>0</v>
      </c>
      <c r="AL37" s="88" t="str">
        <f>IF(AJ37=AI37,"OK","NG")</f>
        <v>OK</v>
      </c>
      <c r="AM37" s="87"/>
      <c r="AN37" s="87"/>
      <c r="AO37" s="87">
        <f>AN37-AJ37</f>
        <v>0</v>
      </c>
      <c r="AP37" s="87" t="str">
        <f>IF(AN37=AM37,"OK","NG")</f>
        <v>OK</v>
      </c>
      <c r="AQ37" s="88"/>
      <c r="AR37" s="88"/>
      <c r="AS37" s="88">
        <f>AR37-AN37</f>
        <v>0</v>
      </c>
      <c r="AT37" s="88" t="str">
        <f>IF(AR37=AQ37,"OK","NG")</f>
        <v>OK</v>
      </c>
      <c r="AU37" s="87"/>
      <c r="AV37" s="87"/>
      <c r="AW37" s="87">
        <f>AV37-AR37</f>
        <v>0</v>
      </c>
      <c r="AX37" s="87" t="str">
        <f>IF(AV37=AU37,"OK","NG")</f>
        <v>OK</v>
      </c>
      <c r="AY37" s="88"/>
      <c r="AZ37" s="88"/>
      <c r="BA37" s="88">
        <f>AZ37-AV37</f>
        <v>0</v>
      </c>
      <c r="BB37" s="88" t="str">
        <f>IF(AZ37=AY37,"OK","NG")</f>
        <v>OK</v>
      </c>
      <c r="BC37" s="87"/>
      <c r="BD37" s="87"/>
      <c r="BE37" s="87">
        <f>BD37-AZ37</f>
        <v>0</v>
      </c>
      <c r="BF37" s="87" t="str">
        <f>IF(BD37=BC37,"OK","NG")</f>
        <v>OK</v>
      </c>
      <c r="BG37" s="88"/>
      <c r="BH37" s="88"/>
      <c r="BI37" s="88">
        <f>BH37-BD37</f>
        <v>0</v>
      </c>
      <c r="BJ37" s="88" t="str">
        <f>IF(BH37=BG37,"OK","NG")</f>
        <v>OK</v>
      </c>
      <c r="BK37" s="87"/>
      <c r="BL37" s="87"/>
      <c r="BM37" s="87">
        <f>BL37-BH37</f>
        <v>0</v>
      </c>
      <c r="BN37" s="87" t="str">
        <f>IF(BL37=BK37,"OK","NG")</f>
        <v>OK</v>
      </c>
      <c r="BO37" s="88"/>
      <c r="BP37" s="88"/>
      <c r="BQ37" s="88">
        <f>BP37-BL37</f>
        <v>0</v>
      </c>
      <c r="BR37" s="88" t="str">
        <f>IF(BP37=BO37,"OK","NG")</f>
        <v>OK</v>
      </c>
      <c r="BS37" s="87"/>
      <c r="BT37" s="87"/>
      <c r="BU37" s="87">
        <f>BT37-BP37</f>
        <v>0</v>
      </c>
      <c r="BV37" s="87" t="str">
        <f>IF(BT37=BS37,"OK","NG")</f>
        <v>OK</v>
      </c>
      <c r="BW37" s="88"/>
      <c r="BX37" s="88"/>
      <c r="BY37" s="88">
        <f>BX37-BT37</f>
        <v>0</v>
      </c>
      <c r="BZ37" s="88" t="str">
        <f>IF(BX37=BW37,"OK","NG")</f>
        <v>OK</v>
      </c>
      <c r="CA37" s="87"/>
      <c r="CB37" s="87"/>
      <c r="CC37" s="87">
        <f>CB37-BX37</f>
        <v>0</v>
      </c>
      <c r="CD37" s="87" t="str">
        <f>IF(CB37=CA37,"OK","NG")</f>
        <v>OK</v>
      </c>
      <c r="CE37" s="88"/>
      <c r="CF37" s="88"/>
      <c r="CG37" s="88">
        <f>CF37-CB37</f>
        <v>0</v>
      </c>
      <c r="CH37" s="88" t="str">
        <f>IF(CF37=CE37,"OK","NG")</f>
        <v>OK</v>
      </c>
      <c r="CI37" s="87"/>
      <c r="CJ37" s="87"/>
      <c r="CK37" s="87">
        <f>CJ37-CF37</f>
        <v>0</v>
      </c>
      <c r="CL37" s="87" t="str">
        <f>IF(CJ37=CI37,"OK","NG")</f>
        <v>OK</v>
      </c>
      <c r="CM37" s="88"/>
      <c r="CN37" s="88"/>
      <c r="CO37" s="88">
        <f>CN37-CJ37</f>
        <v>0</v>
      </c>
      <c r="CP37" s="88" t="str">
        <f>IF(CN37=CM37,"OK","NG")</f>
        <v>OK</v>
      </c>
      <c r="CQ37" s="87"/>
      <c r="CR37" s="87"/>
      <c r="CS37" s="87">
        <f>CR37-CN37</f>
        <v>0</v>
      </c>
      <c r="CT37" s="87" t="str">
        <f>IF(CR37=CQ37,"OK","NG")</f>
        <v>OK</v>
      </c>
      <c r="CU37" s="88"/>
      <c r="CV37" s="88"/>
      <c r="CW37" s="88">
        <f>CV37-CR37</f>
        <v>0</v>
      </c>
      <c r="CX37" s="88" t="str">
        <f>IF(CV37=CU37,"OK","NG")</f>
        <v>OK</v>
      </c>
      <c r="CY37" s="87"/>
      <c r="CZ37" s="87"/>
      <c r="DA37" s="87">
        <f>CZ37-CV37</f>
        <v>0</v>
      </c>
      <c r="DB37" s="87" t="str">
        <f>IF(CZ37=CY37,"OK","NG")</f>
        <v>OK</v>
      </c>
      <c r="DC37" s="88"/>
      <c r="DD37" s="88"/>
      <c r="DE37" s="88">
        <f>DD37-CZ37</f>
        <v>0</v>
      </c>
      <c r="DF37" s="88" t="str">
        <f>IF(DD37=DC37,"OK","NG")</f>
        <v>OK</v>
      </c>
      <c r="DG37" s="87">
        <f>DD37-'Kết quả bán hàng chi tiết 2015'!AJO36 +'Mua hàng 2015'!AD35</f>
        <v>-4</v>
      </c>
      <c r="DH37" s="87"/>
      <c r="DI37" s="87">
        <f>DH37-DD37</f>
        <v>0</v>
      </c>
      <c r="DJ37" s="87" t="str">
        <f>IF(DH37=DG37,"OK","NG")</f>
        <v>NG</v>
      </c>
      <c r="DK37" s="88"/>
      <c r="DL37" s="88"/>
      <c r="DM37" s="88">
        <f>DL37-DH37</f>
        <v>0</v>
      </c>
      <c r="DN37" s="88" t="str">
        <f>IF(DL37=DK37,"OK","NG")</f>
        <v>OK</v>
      </c>
      <c r="DO37" s="87"/>
      <c r="DP37" s="87"/>
      <c r="DQ37" s="87">
        <f>DP37-DL37</f>
        <v>0</v>
      </c>
      <c r="DR37" s="87" t="str">
        <f>IF(DP37=DO37,"OK","NG")</f>
        <v>OK</v>
      </c>
      <c r="DS37" s="88"/>
      <c r="DT37" s="88"/>
      <c r="DU37" s="88">
        <f>DT37-DP37</f>
        <v>0</v>
      </c>
      <c r="DV37" s="88" t="str">
        <f>IF(DT37=DS37,"OK","NG")</f>
        <v>OK</v>
      </c>
    </row>
    <row r="38" spans="1:126" x14ac:dyDescent="0.3">
      <c r="A38" s="131"/>
      <c r="B38" s="58" t="s">
        <v>2</v>
      </c>
      <c r="C38" s="74"/>
      <c r="D38" s="74"/>
      <c r="E38" s="165"/>
      <c r="F38" s="88" t="str">
        <f t="shared" ref="F38:F62" si="61">IF(D38=C38,"OK","NG")</f>
        <v>OK</v>
      </c>
      <c r="G38" s="87">
        <f>D38+'Mua hàng 2015'!C36+'Kết quả bán hàng chi tiết 2015'!AH37</f>
        <v>0</v>
      </c>
      <c r="H38" s="68"/>
      <c r="I38" s="87">
        <f t="shared" ref="I38:I62" si="62">H38-D38</f>
        <v>0</v>
      </c>
      <c r="J38" s="87" t="str">
        <f t="shared" ref="J38:J62" si="63">IF(H38=G38,"OK","NG")</f>
        <v>OK</v>
      </c>
      <c r="K38" s="88">
        <f>H38+'Mua hàng 2015'!D36+'Kết quả bán hàng chi tiết 2015'!BP37</f>
        <v>0</v>
      </c>
      <c r="L38" s="74"/>
      <c r="M38" s="88">
        <f t="shared" ref="M38:M62" si="64">L38-H38</f>
        <v>0</v>
      </c>
      <c r="N38" s="88" t="str">
        <f t="shared" ref="N38:N62" si="65">IF(L38=K38,"OK","NG")</f>
        <v>OK</v>
      </c>
      <c r="O38" s="68"/>
      <c r="P38" s="68"/>
      <c r="Q38" s="87">
        <f t="shared" ref="Q38:Q62" si="66">P38-L38</f>
        <v>0</v>
      </c>
      <c r="R38" s="87" t="str">
        <f t="shared" ref="R38:R62" si="67">IF(P38=O38,"OK","NG")</f>
        <v>OK</v>
      </c>
      <c r="S38" s="74"/>
      <c r="T38" s="74"/>
      <c r="U38" s="88">
        <f t="shared" ref="U38:U62" si="68">T38-P38</f>
        <v>0</v>
      </c>
      <c r="V38" s="88" t="str">
        <f t="shared" ref="V38:V62" si="69">IF(T38=S38,"OK","NG")</f>
        <v>OK</v>
      </c>
      <c r="W38" s="68"/>
      <c r="X38" s="68"/>
      <c r="Y38" s="87">
        <f t="shared" ref="Y38:Y62" si="70">X38-T38</f>
        <v>0</v>
      </c>
      <c r="Z38" s="87" t="str">
        <f t="shared" ref="Z38:Z62" si="71">IF(X38=W38,"OK","NG")</f>
        <v>OK</v>
      </c>
      <c r="AA38" s="74"/>
      <c r="AB38" s="74"/>
      <c r="AC38" s="88">
        <f t="shared" ref="AC38:AC62" si="72">AB38-X38</f>
        <v>0</v>
      </c>
      <c r="AD38" s="88" t="str">
        <f t="shared" ref="AD38:AD62" si="73">IF(AB38=AA38,"OK","NG")</f>
        <v>OK</v>
      </c>
      <c r="AE38" s="68"/>
      <c r="AF38" s="68"/>
      <c r="AG38" s="87">
        <f t="shared" ref="AG38:AG62" si="74">AF38-AB38</f>
        <v>0</v>
      </c>
      <c r="AH38" s="87" t="str">
        <f t="shared" ref="AH38:AH62" si="75">IF(AF38=AE38,"OK","NG")</f>
        <v>OK</v>
      </c>
      <c r="AI38" s="74"/>
      <c r="AJ38" s="74"/>
      <c r="AK38" s="88">
        <f t="shared" ref="AK38:AK62" si="76">AJ38-AF38</f>
        <v>0</v>
      </c>
      <c r="AL38" s="88" t="str">
        <f t="shared" ref="AL38:AL62" si="77">IF(AJ38=AI38,"OK","NG")</f>
        <v>OK</v>
      </c>
      <c r="AM38" s="68"/>
      <c r="AN38" s="68"/>
      <c r="AO38" s="87">
        <f t="shared" ref="AO38:AO62" si="78">AN38-AJ38</f>
        <v>0</v>
      </c>
      <c r="AP38" s="87" t="str">
        <f t="shared" ref="AP38:AP62" si="79">IF(AN38=AM38,"OK","NG")</f>
        <v>OK</v>
      </c>
      <c r="AQ38" s="74"/>
      <c r="AR38" s="74"/>
      <c r="AS38" s="88">
        <f t="shared" ref="AS38:AS62" si="80">AR38-AN38</f>
        <v>0</v>
      </c>
      <c r="AT38" s="88" t="str">
        <f t="shared" ref="AT38:AT62" si="81">IF(AR38=AQ38,"OK","NG")</f>
        <v>OK</v>
      </c>
      <c r="AU38" s="68"/>
      <c r="AV38" s="68"/>
      <c r="AW38" s="87">
        <f t="shared" ref="AW38:AW62" si="82">AV38-AR38</f>
        <v>0</v>
      </c>
      <c r="AX38" s="87" t="str">
        <f t="shared" ref="AX38:AX62" si="83">IF(AV38=AU38,"OK","NG")</f>
        <v>OK</v>
      </c>
      <c r="AY38" s="74"/>
      <c r="AZ38" s="74"/>
      <c r="BA38" s="88">
        <f t="shared" ref="BA38:BA62" si="84">AZ38-AV38</f>
        <v>0</v>
      </c>
      <c r="BB38" s="88" t="str">
        <f t="shared" ref="BB38:BB62" si="85">IF(AZ38=AY38,"OK","NG")</f>
        <v>OK</v>
      </c>
      <c r="BC38" s="68"/>
      <c r="BD38" s="68"/>
      <c r="BE38" s="87">
        <f t="shared" ref="BE38:BE62" si="86">BD38-AZ38</f>
        <v>0</v>
      </c>
      <c r="BF38" s="87" t="str">
        <f t="shared" ref="BF38:BF62" si="87">IF(BD38=BC38,"OK","NG")</f>
        <v>OK</v>
      </c>
      <c r="BG38" s="74"/>
      <c r="BH38" s="74"/>
      <c r="BI38" s="88">
        <f t="shared" ref="BI38:BI62" si="88">BH38-BD38</f>
        <v>0</v>
      </c>
      <c r="BJ38" s="88" t="str">
        <f t="shared" ref="BJ38:BJ62" si="89">IF(BH38=BG38,"OK","NG")</f>
        <v>OK</v>
      </c>
      <c r="BK38" s="68"/>
      <c r="BL38" s="68"/>
      <c r="BM38" s="87">
        <f t="shared" ref="BM38:BM62" si="90">BL38-BH38</f>
        <v>0</v>
      </c>
      <c r="BN38" s="87" t="str">
        <f t="shared" ref="BN38:BN62" si="91">IF(BL38=BK38,"OK","NG")</f>
        <v>OK</v>
      </c>
      <c r="BO38" s="74"/>
      <c r="BP38" s="74"/>
      <c r="BQ38" s="88">
        <f t="shared" ref="BQ38:BQ62" si="92">BP38-BL38</f>
        <v>0</v>
      </c>
      <c r="BR38" s="88" t="str">
        <f t="shared" ref="BR38:BR62" si="93">IF(BP38=BO38,"OK","NG")</f>
        <v>OK</v>
      </c>
      <c r="BS38" s="68"/>
      <c r="BT38" s="68"/>
      <c r="BU38" s="87">
        <f t="shared" ref="BU38:BU62" si="94">BT38-BP38</f>
        <v>0</v>
      </c>
      <c r="BV38" s="87" t="str">
        <f t="shared" ref="BV38:BV62" si="95">IF(BT38=BS38,"OK","NG")</f>
        <v>OK</v>
      </c>
      <c r="BW38" s="74"/>
      <c r="BX38" s="74"/>
      <c r="BY38" s="88">
        <f t="shared" ref="BY38:BY62" si="96">BX38-BT38</f>
        <v>0</v>
      </c>
      <c r="BZ38" s="88" t="str">
        <f t="shared" ref="BZ38:BZ62" si="97">IF(BX38=BW38,"OK","NG")</f>
        <v>OK</v>
      </c>
      <c r="CA38" s="68"/>
      <c r="CB38" s="68"/>
      <c r="CC38" s="87">
        <f t="shared" ref="CC38:CC62" si="98">CB38-BX38</f>
        <v>0</v>
      </c>
      <c r="CD38" s="87" t="str">
        <f t="shared" ref="CD38:CD62" si="99">IF(CB38=CA38,"OK","NG")</f>
        <v>OK</v>
      </c>
      <c r="CE38" s="74"/>
      <c r="CF38" s="74"/>
      <c r="CG38" s="88">
        <f t="shared" ref="CG38:CG62" si="100">CF38-CB38</f>
        <v>0</v>
      </c>
      <c r="CH38" s="88" t="str">
        <f t="shared" ref="CH38:CH62" si="101">IF(CF38=CE38,"OK","NG")</f>
        <v>OK</v>
      </c>
      <c r="CI38" s="68"/>
      <c r="CJ38" s="68"/>
      <c r="CK38" s="87">
        <f t="shared" ref="CK38:CK62" si="102">CJ38-CF38</f>
        <v>0</v>
      </c>
      <c r="CL38" s="87" t="str">
        <f t="shared" ref="CL38:CL62" si="103">IF(CJ38=CI38,"OK","NG")</f>
        <v>OK</v>
      </c>
      <c r="CM38" s="74"/>
      <c r="CN38" s="74"/>
      <c r="CO38" s="88">
        <f t="shared" ref="CO38:CO62" si="104">CN38-CJ38</f>
        <v>0</v>
      </c>
      <c r="CP38" s="88" t="str">
        <f t="shared" ref="CP38:CP62" si="105">IF(CN38=CM38,"OK","NG")</f>
        <v>OK</v>
      </c>
      <c r="CQ38" s="68"/>
      <c r="CR38" s="68"/>
      <c r="CS38" s="87">
        <f t="shared" ref="CS38:CS62" si="106">CR38-CN38</f>
        <v>0</v>
      </c>
      <c r="CT38" s="87" t="str">
        <f t="shared" ref="CT38:CT62" si="107">IF(CR38=CQ38,"OK","NG")</f>
        <v>OK</v>
      </c>
      <c r="CU38" s="74"/>
      <c r="CV38" s="74"/>
      <c r="CW38" s="88">
        <f t="shared" ref="CW38:CW62" si="108">CV38-CR38</f>
        <v>0</v>
      </c>
      <c r="CX38" s="88" t="str">
        <f t="shared" ref="CX38:CX62" si="109">IF(CV38=CU38,"OK","NG")</f>
        <v>OK</v>
      </c>
      <c r="CY38" s="68"/>
      <c r="CZ38" s="68"/>
      <c r="DA38" s="87">
        <f t="shared" ref="DA38:DA62" si="110">CZ38-CV38</f>
        <v>0</v>
      </c>
      <c r="DB38" s="87" t="str">
        <f t="shared" ref="DB38:DB62" si="111">IF(CZ38=CY38,"OK","NG")</f>
        <v>OK</v>
      </c>
      <c r="DC38" s="74"/>
      <c r="DD38" s="74"/>
      <c r="DE38" s="88">
        <f t="shared" ref="DE38:DE62" si="112">DD38-CZ38</f>
        <v>0</v>
      </c>
      <c r="DF38" s="88" t="str">
        <f t="shared" ref="DF38:DF62" si="113">IF(DD38=DC38,"OK","NG")</f>
        <v>OK</v>
      </c>
      <c r="DG38" s="87">
        <f>DD38-'Kết quả bán hàng chi tiết 2015'!AJO37 +'Mua hàng 2015'!AD36</f>
        <v>0</v>
      </c>
      <c r="DH38" s="68"/>
      <c r="DI38" s="87">
        <f t="shared" ref="DI38:DI62" si="114">DH38-DD38</f>
        <v>0</v>
      </c>
      <c r="DJ38" s="87" t="str">
        <f t="shared" ref="DJ38:DJ62" si="115">IF(DH38=DG38,"OK","NG")</f>
        <v>OK</v>
      </c>
      <c r="DK38" s="74"/>
      <c r="DL38" s="74"/>
      <c r="DM38" s="88">
        <f t="shared" ref="DM38:DM62" si="116">DL38-DH38</f>
        <v>0</v>
      </c>
      <c r="DN38" s="88" t="str">
        <f t="shared" ref="DN38:DN62" si="117">IF(DL38=DK38,"OK","NG")</f>
        <v>OK</v>
      </c>
      <c r="DO38" s="68"/>
      <c r="DP38" s="68"/>
      <c r="DQ38" s="87">
        <f t="shared" ref="DQ38:DQ62" si="118">DP38-DL38</f>
        <v>0</v>
      </c>
      <c r="DR38" s="87" t="str">
        <f t="shared" ref="DR38:DR62" si="119">IF(DP38=DO38,"OK","NG")</f>
        <v>OK</v>
      </c>
      <c r="DS38" s="74"/>
      <c r="DT38" s="74"/>
      <c r="DU38" s="88">
        <f t="shared" ref="DU38:DU62" si="120">DT38-DP38</f>
        <v>0</v>
      </c>
      <c r="DV38" s="88" t="str">
        <f t="shared" ref="DV38:DV62" si="121">IF(DT38=DS38,"OK","NG")</f>
        <v>OK</v>
      </c>
    </row>
    <row r="39" spans="1:126" x14ac:dyDescent="0.3">
      <c r="A39" s="130"/>
      <c r="B39" s="58" t="s">
        <v>103</v>
      </c>
      <c r="C39" s="74"/>
      <c r="D39" s="74"/>
      <c r="E39" s="165"/>
      <c r="F39" s="88" t="str">
        <f t="shared" si="61"/>
        <v>OK</v>
      </c>
      <c r="G39" s="87">
        <f>D39+'Mua hàng 2015'!C37+'Kết quả bán hàng chi tiết 2015'!AH38</f>
        <v>0</v>
      </c>
      <c r="H39" s="68"/>
      <c r="I39" s="87">
        <f t="shared" si="62"/>
        <v>0</v>
      </c>
      <c r="J39" s="87" t="str">
        <f t="shared" si="63"/>
        <v>OK</v>
      </c>
      <c r="K39" s="88">
        <f>H39+'Mua hàng 2015'!D37+'Kết quả bán hàng chi tiết 2015'!BP38</f>
        <v>0</v>
      </c>
      <c r="L39" s="74"/>
      <c r="M39" s="88">
        <f t="shared" si="64"/>
        <v>0</v>
      </c>
      <c r="N39" s="88" t="str">
        <f t="shared" si="65"/>
        <v>OK</v>
      </c>
      <c r="O39" s="68"/>
      <c r="P39" s="68"/>
      <c r="Q39" s="87">
        <f t="shared" si="66"/>
        <v>0</v>
      </c>
      <c r="R39" s="87" t="str">
        <f t="shared" si="67"/>
        <v>OK</v>
      </c>
      <c r="S39" s="74"/>
      <c r="T39" s="74"/>
      <c r="U39" s="88">
        <f t="shared" si="68"/>
        <v>0</v>
      </c>
      <c r="V39" s="88" t="str">
        <f t="shared" si="69"/>
        <v>OK</v>
      </c>
      <c r="W39" s="68"/>
      <c r="X39" s="68"/>
      <c r="Y39" s="87">
        <f t="shared" si="70"/>
        <v>0</v>
      </c>
      <c r="Z39" s="87" t="str">
        <f t="shared" si="71"/>
        <v>OK</v>
      </c>
      <c r="AA39" s="74"/>
      <c r="AB39" s="74"/>
      <c r="AC39" s="88">
        <f t="shared" si="72"/>
        <v>0</v>
      </c>
      <c r="AD39" s="88" t="str">
        <f t="shared" si="73"/>
        <v>OK</v>
      </c>
      <c r="AE39" s="68"/>
      <c r="AF39" s="68"/>
      <c r="AG39" s="87">
        <f t="shared" si="74"/>
        <v>0</v>
      </c>
      <c r="AH39" s="87" t="str">
        <f t="shared" si="75"/>
        <v>OK</v>
      </c>
      <c r="AI39" s="74"/>
      <c r="AJ39" s="74"/>
      <c r="AK39" s="88">
        <f t="shared" si="76"/>
        <v>0</v>
      </c>
      <c r="AL39" s="88" t="str">
        <f t="shared" si="77"/>
        <v>OK</v>
      </c>
      <c r="AM39" s="68"/>
      <c r="AN39" s="68"/>
      <c r="AO39" s="87">
        <f t="shared" si="78"/>
        <v>0</v>
      </c>
      <c r="AP39" s="87" t="str">
        <f t="shared" si="79"/>
        <v>OK</v>
      </c>
      <c r="AQ39" s="74"/>
      <c r="AR39" s="74"/>
      <c r="AS39" s="88">
        <f t="shared" si="80"/>
        <v>0</v>
      </c>
      <c r="AT39" s="88" t="str">
        <f t="shared" si="81"/>
        <v>OK</v>
      </c>
      <c r="AU39" s="68"/>
      <c r="AV39" s="68"/>
      <c r="AW39" s="87">
        <f t="shared" si="82"/>
        <v>0</v>
      </c>
      <c r="AX39" s="87" t="str">
        <f t="shared" si="83"/>
        <v>OK</v>
      </c>
      <c r="AY39" s="74"/>
      <c r="AZ39" s="74"/>
      <c r="BA39" s="88">
        <f t="shared" si="84"/>
        <v>0</v>
      </c>
      <c r="BB39" s="88" t="str">
        <f t="shared" si="85"/>
        <v>OK</v>
      </c>
      <c r="BC39" s="68"/>
      <c r="BD39" s="68"/>
      <c r="BE39" s="87">
        <f t="shared" si="86"/>
        <v>0</v>
      </c>
      <c r="BF39" s="87" t="str">
        <f t="shared" si="87"/>
        <v>OK</v>
      </c>
      <c r="BG39" s="74"/>
      <c r="BH39" s="74"/>
      <c r="BI39" s="88">
        <f t="shared" si="88"/>
        <v>0</v>
      </c>
      <c r="BJ39" s="88" t="str">
        <f t="shared" si="89"/>
        <v>OK</v>
      </c>
      <c r="BK39" s="68"/>
      <c r="BL39" s="68"/>
      <c r="BM39" s="87">
        <f t="shared" si="90"/>
        <v>0</v>
      </c>
      <c r="BN39" s="87" t="str">
        <f t="shared" si="91"/>
        <v>OK</v>
      </c>
      <c r="BO39" s="74"/>
      <c r="BP39" s="74"/>
      <c r="BQ39" s="88">
        <f t="shared" si="92"/>
        <v>0</v>
      </c>
      <c r="BR39" s="88" t="str">
        <f t="shared" si="93"/>
        <v>OK</v>
      </c>
      <c r="BS39" s="68"/>
      <c r="BT39" s="68"/>
      <c r="BU39" s="87">
        <f t="shared" si="94"/>
        <v>0</v>
      </c>
      <c r="BV39" s="87" t="str">
        <f t="shared" si="95"/>
        <v>OK</v>
      </c>
      <c r="BW39" s="74"/>
      <c r="BX39" s="74"/>
      <c r="BY39" s="88">
        <f t="shared" si="96"/>
        <v>0</v>
      </c>
      <c r="BZ39" s="88" t="str">
        <f t="shared" si="97"/>
        <v>OK</v>
      </c>
      <c r="CA39" s="68"/>
      <c r="CB39" s="68"/>
      <c r="CC39" s="87">
        <f t="shared" si="98"/>
        <v>0</v>
      </c>
      <c r="CD39" s="87" t="str">
        <f t="shared" si="99"/>
        <v>OK</v>
      </c>
      <c r="CE39" s="74"/>
      <c r="CF39" s="74"/>
      <c r="CG39" s="88">
        <f t="shared" si="100"/>
        <v>0</v>
      </c>
      <c r="CH39" s="88" t="str">
        <f t="shared" si="101"/>
        <v>OK</v>
      </c>
      <c r="CI39" s="68"/>
      <c r="CJ39" s="68"/>
      <c r="CK39" s="87">
        <f t="shared" si="102"/>
        <v>0</v>
      </c>
      <c r="CL39" s="87" t="str">
        <f t="shared" si="103"/>
        <v>OK</v>
      </c>
      <c r="CM39" s="74"/>
      <c r="CN39" s="74"/>
      <c r="CO39" s="88">
        <f t="shared" si="104"/>
        <v>0</v>
      </c>
      <c r="CP39" s="88" t="str">
        <f t="shared" si="105"/>
        <v>OK</v>
      </c>
      <c r="CQ39" s="68"/>
      <c r="CR39" s="68"/>
      <c r="CS39" s="87">
        <f t="shared" si="106"/>
        <v>0</v>
      </c>
      <c r="CT39" s="87" t="str">
        <f t="shared" si="107"/>
        <v>OK</v>
      </c>
      <c r="CU39" s="74"/>
      <c r="CV39" s="74"/>
      <c r="CW39" s="88">
        <f t="shared" si="108"/>
        <v>0</v>
      </c>
      <c r="CX39" s="88" t="str">
        <f t="shared" si="109"/>
        <v>OK</v>
      </c>
      <c r="CY39" s="68"/>
      <c r="CZ39" s="68"/>
      <c r="DA39" s="87">
        <f t="shared" si="110"/>
        <v>0</v>
      </c>
      <c r="DB39" s="87" t="str">
        <f t="shared" si="111"/>
        <v>OK</v>
      </c>
      <c r="DC39" s="74"/>
      <c r="DD39" s="74"/>
      <c r="DE39" s="88">
        <f t="shared" si="112"/>
        <v>0</v>
      </c>
      <c r="DF39" s="88" t="str">
        <f t="shared" si="113"/>
        <v>OK</v>
      </c>
      <c r="DG39" s="87">
        <f>DD39-'Kết quả bán hàng chi tiết 2015'!AJO38 +'Mua hàng 2015'!AD37</f>
        <v>-3</v>
      </c>
      <c r="DH39" s="68"/>
      <c r="DI39" s="87">
        <f t="shared" si="114"/>
        <v>0</v>
      </c>
      <c r="DJ39" s="87" t="str">
        <f t="shared" si="115"/>
        <v>NG</v>
      </c>
      <c r="DK39" s="74"/>
      <c r="DL39" s="74"/>
      <c r="DM39" s="88">
        <f t="shared" si="116"/>
        <v>0</v>
      </c>
      <c r="DN39" s="88" t="str">
        <f t="shared" si="117"/>
        <v>OK</v>
      </c>
      <c r="DO39" s="68"/>
      <c r="DP39" s="68"/>
      <c r="DQ39" s="87">
        <f t="shared" si="118"/>
        <v>0</v>
      </c>
      <c r="DR39" s="87" t="str">
        <f t="shared" si="119"/>
        <v>OK</v>
      </c>
      <c r="DS39" s="74"/>
      <c r="DT39" s="74"/>
      <c r="DU39" s="88">
        <f t="shared" si="120"/>
        <v>0</v>
      </c>
      <c r="DV39" s="88" t="str">
        <f t="shared" si="121"/>
        <v>OK</v>
      </c>
    </row>
    <row r="40" spans="1:126" x14ac:dyDescent="0.3">
      <c r="A40" s="129" t="s">
        <v>104</v>
      </c>
      <c r="B40" s="58" t="s">
        <v>7</v>
      </c>
      <c r="C40" s="74"/>
      <c r="D40" s="74"/>
      <c r="E40" s="165"/>
      <c r="F40" s="88" t="str">
        <f t="shared" si="61"/>
        <v>OK</v>
      </c>
      <c r="G40" s="87">
        <f>D40+'Mua hàng 2015'!C38+'Kết quả bán hàng chi tiết 2015'!AH39</f>
        <v>0</v>
      </c>
      <c r="H40" s="68"/>
      <c r="I40" s="87">
        <f t="shared" si="62"/>
        <v>0</v>
      </c>
      <c r="J40" s="87" t="str">
        <f t="shared" si="63"/>
        <v>OK</v>
      </c>
      <c r="K40" s="88">
        <f>H40+'Mua hàng 2015'!D38+'Kết quả bán hàng chi tiết 2015'!BP39</f>
        <v>0</v>
      </c>
      <c r="L40" s="74"/>
      <c r="M40" s="88">
        <f t="shared" si="64"/>
        <v>0</v>
      </c>
      <c r="N40" s="88" t="str">
        <f t="shared" si="65"/>
        <v>OK</v>
      </c>
      <c r="O40" s="68"/>
      <c r="P40" s="68"/>
      <c r="Q40" s="87">
        <f t="shared" si="66"/>
        <v>0</v>
      </c>
      <c r="R40" s="87" t="str">
        <f t="shared" si="67"/>
        <v>OK</v>
      </c>
      <c r="S40" s="74"/>
      <c r="T40" s="74"/>
      <c r="U40" s="88">
        <f t="shared" si="68"/>
        <v>0</v>
      </c>
      <c r="V40" s="88" t="str">
        <f t="shared" si="69"/>
        <v>OK</v>
      </c>
      <c r="W40" s="68"/>
      <c r="X40" s="68"/>
      <c r="Y40" s="87">
        <f t="shared" si="70"/>
        <v>0</v>
      </c>
      <c r="Z40" s="87" t="str">
        <f t="shared" si="71"/>
        <v>OK</v>
      </c>
      <c r="AA40" s="74"/>
      <c r="AB40" s="74"/>
      <c r="AC40" s="88">
        <f t="shared" si="72"/>
        <v>0</v>
      </c>
      <c r="AD40" s="88" t="str">
        <f t="shared" si="73"/>
        <v>OK</v>
      </c>
      <c r="AE40" s="68"/>
      <c r="AF40" s="68"/>
      <c r="AG40" s="87">
        <f t="shared" si="74"/>
        <v>0</v>
      </c>
      <c r="AH40" s="87" t="str">
        <f t="shared" si="75"/>
        <v>OK</v>
      </c>
      <c r="AI40" s="74"/>
      <c r="AJ40" s="74"/>
      <c r="AK40" s="88">
        <f t="shared" si="76"/>
        <v>0</v>
      </c>
      <c r="AL40" s="88" t="str">
        <f t="shared" si="77"/>
        <v>OK</v>
      </c>
      <c r="AM40" s="68"/>
      <c r="AN40" s="68"/>
      <c r="AO40" s="87">
        <f t="shared" si="78"/>
        <v>0</v>
      </c>
      <c r="AP40" s="87" t="str">
        <f t="shared" si="79"/>
        <v>OK</v>
      </c>
      <c r="AQ40" s="74"/>
      <c r="AR40" s="74"/>
      <c r="AS40" s="88">
        <f t="shared" si="80"/>
        <v>0</v>
      </c>
      <c r="AT40" s="88" t="str">
        <f t="shared" si="81"/>
        <v>OK</v>
      </c>
      <c r="AU40" s="68"/>
      <c r="AV40" s="68"/>
      <c r="AW40" s="87">
        <f t="shared" si="82"/>
        <v>0</v>
      </c>
      <c r="AX40" s="87" t="str">
        <f t="shared" si="83"/>
        <v>OK</v>
      </c>
      <c r="AY40" s="74"/>
      <c r="AZ40" s="74"/>
      <c r="BA40" s="88">
        <f t="shared" si="84"/>
        <v>0</v>
      </c>
      <c r="BB40" s="88" t="str">
        <f t="shared" si="85"/>
        <v>OK</v>
      </c>
      <c r="BC40" s="68"/>
      <c r="BD40" s="68"/>
      <c r="BE40" s="87">
        <f t="shared" si="86"/>
        <v>0</v>
      </c>
      <c r="BF40" s="87" t="str">
        <f t="shared" si="87"/>
        <v>OK</v>
      </c>
      <c r="BG40" s="74"/>
      <c r="BH40" s="74"/>
      <c r="BI40" s="88">
        <f t="shared" si="88"/>
        <v>0</v>
      </c>
      <c r="BJ40" s="88" t="str">
        <f t="shared" si="89"/>
        <v>OK</v>
      </c>
      <c r="BK40" s="68"/>
      <c r="BL40" s="68"/>
      <c r="BM40" s="87">
        <f t="shared" si="90"/>
        <v>0</v>
      </c>
      <c r="BN40" s="87" t="str">
        <f t="shared" si="91"/>
        <v>OK</v>
      </c>
      <c r="BO40" s="74"/>
      <c r="BP40" s="74"/>
      <c r="BQ40" s="88">
        <f t="shared" si="92"/>
        <v>0</v>
      </c>
      <c r="BR40" s="88" t="str">
        <f t="shared" si="93"/>
        <v>OK</v>
      </c>
      <c r="BS40" s="68"/>
      <c r="BT40" s="68"/>
      <c r="BU40" s="87">
        <f t="shared" si="94"/>
        <v>0</v>
      </c>
      <c r="BV40" s="87" t="str">
        <f t="shared" si="95"/>
        <v>OK</v>
      </c>
      <c r="BW40" s="74"/>
      <c r="BX40" s="74"/>
      <c r="BY40" s="88">
        <f t="shared" si="96"/>
        <v>0</v>
      </c>
      <c r="BZ40" s="88" t="str">
        <f t="shared" si="97"/>
        <v>OK</v>
      </c>
      <c r="CA40" s="68"/>
      <c r="CB40" s="68"/>
      <c r="CC40" s="87">
        <f t="shared" si="98"/>
        <v>0</v>
      </c>
      <c r="CD40" s="87" t="str">
        <f t="shared" si="99"/>
        <v>OK</v>
      </c>
      <c r="CE40" s="74"/>
      <c r="CF40" s="74"/>
      <c r="CG40" s="88">
        <f t="shared" si="100"/>
        <v>0</v>
      </c>
      <c r="CH40" s="88" t="str">
        <f t="shared" si="101"/>
        <v>OK</v>
      </c>
      <c r="CI40" s="68"/>
      <c r="CJ40" s="68"/>
      <c r="CK40" s="87">
        <f t="shared" si="102"/>
        <v>0</v>
      </c>
      <c r="CL40" s="87" t="str">
        <f t="shared" si="103"/>
        <v>OK</v>
      </c>
      <c r="CM40" s="74"/>
      <c r="CN40" s="74"/>
      <c r="CO40" s="88">
        <f t="shared" si="104"/>
        <v>0</v>
      </c>
      <c r="CP40" s="88" t="str">
        <f t="shared" si="105"/>
        <v>OK</v>
      </c>
      <c r="CQ40" s="68"/>
      <c r="CR40" s="68"/>
      <c r="CS40" s="87">
        <f t="shared" si="106"/>
        <v>0</v>
      </c>
      <c r="CT40" s="87" t="str">
        <f t="shared" si="107"/>
        <v>OK</v>
      </c>
      <c r="CU40" s="74"/>
      <c r="CV40" s="74"/>
      <c r="CW40" s="88">
        <f t="shared" si="108"/>
        <v>0</v>
      </c>
      <c r="CX40" s="88" t="str">
        <f t="shared" si="109"/>
        <v>OK</v>
      </c>
      <c r="CY40" s="68"/>
      <c r="CZ40" s="68"/>
      <c r="DA40" s="87">
        <f t="shared" si="110"/>
        <v>0</v>
      </c>
      <c r="DB40" s="87" t="str">
        <f t="shared" si="111"/>
        <v>OK</v>
      </c>
      <c r="DC40" s="74"/>
      <c r="DD40" s="74">
        <v>0</v>
      </c>
      <c r="DE40" s="88">
        <f t="shared" si="112"/>
        <v>0</v>
      </c>
      <c r="DF40" s="88" t="str">
        <f t="shared" si="113"/>
        <v>OK</v>
      </c>
      <c r="DG40" s="87">
        <f>DD40-'Kết quả bán hàng chi tiết 2015'!AJO39 +'Mua hàng 2015'!AD38</f>
        <v>-1</v>
      </c>
      <c r="DH40" s="68">
        <v>21</v>
      </c>
      <c r="DI40" s="87">
        <f t="shared" si="114"/>
        <v>21</v>
      </c>
      <c r="DJ40" s="87" t="str">
        <f t="shared" si="115"/>
        <v>NG</v>
      </c>
      <c r="DK40" s="74"/>
      <c r="DL40" s="74"/>
      <c r="DM40" s="88">
        <f t="shared" si="116"/>
        <v>-21</v>
      </c>
      <c r="DN40" s="88" t="str">
        <f t="shared" si="117"/>
        <v>OK</v>
      </c>
      <c r="DO40" s="68"/>
      <c r="DP40" s="68"/>
      <c r="DQ40" s="87">
        <f t="shared" si="118"/>
        <v>0</v>
      </c>
      <c r="DR40" s="87" t="str">
        <f t="shared" si="119"/>
        <v>OK</v>
      </c>
      <c r="DS40" s="74"/>
      <c r="DT40" s="74"/>
      <c r="DU40" s="88">
        <f t="shared" si="120"/>
        <v>0</v>
      </c>
      <c r="DV40" s="88" t="str">
        <f t="shared" si="121"/>
        <v>OK</v>
      </c>
    </row>
    <row r="41" spans="1:126" x14ac:dyDescent="0.3">
      <c r="A41" s="131"/>
      <c r="B41" s="58" t="s">
        <v>9</v>
      </c>
      <c r="C41" s="74"/>
      <c r="D41" s="74"/>
      <c r="E41" s="165"/>
      <c r="F41" s="88" t="str">
        <f t="shared" si="61"/>
        <v>OK</v>
      </c>
      <c r="G41" s="87">
        <f>D41+'Mua hàng 2015'!C39+'Kết quả bán hàng chi tiết 2015'!AH40</f>
        <v>0</v>
      </c>
      <c r="H41" s="68"/>
      <c r="I41" s="87">
        <f t="shared" si="62"/>
        <v>0</v>
      </c>
      <c r="J41" s="87" t="str">
        <f t="shared" si="63"/>
        <v>OK</v>
      </c>
      <c r="K41" s="88">
        <f>H41+'Mua hàng 2015'!D39+'Kết quả bán hàng chi tiết 2015'!BP40</f>
        <v>0</v>
      </c>
      <c r="L41" s="74"/>
      <c r="M41" s="88">
        <f t="shared" si="64"/>
        <v>0</v>
      </c>
      <c r="N41" s="88" t="str">
        <f t="shared" si="65"/>
        <v>OK</v>
      </c>
      <c r="O41" s="68"/>
      <c r="P41" s="68"/>
      <c r="Q41" s="87">
        <f t="shared" si="66"/>
        <v>0</v>
      </c>
      <c r="R41" s="87" t="str">
        <f t="shared" si="67"/>
        <v>OK</v>
      </c>
      <c r="S41" s="74"/>
      <c r="T41" s="74"/>
      <c r="U41" s="88">
        <f t="shared" si="68"/>
        <v>0</v>
      </c>
      <c r="V41" s="88" t="str">
        <f t="shared" si="69"/>
        <v>OK</v>
      </c>
      <c r="W41" s="68"/>
      <c r="X41" s="68"/>
      <c r="Y41" s="87">
        <f t="shared" si="70"/>
        <v>0</v>
      </c>
      <c r="Z41" s="87" t="str">
        <f t="shared" si="71"/>
        <v>OK</v>
      </c>
      <c r="AA41" s="74"/>
      <c r="AB41" s="74"/>
      <c r="AC41" s="88">
        <f t="shared" si="72"/>
        <v>0</v>
      </c>
      <c r="AD41" s="88" t="str">
        <f t="shared" si="73"/>
        <v>OK</v>
      </c>
      <c r="AE41" s="68"/>
      <c r="AF41" s="68"/>
      <c r="AG41" s="87">
        <f t="shared" si="74"/>
        <v>0</v>
      </c>
      <c r="AH41" s="87" t="str">
        <f t="shared" si="75"/>
        <v>OK</v>
      </c>
      <c r="AI41" s="74"/>
      <c r="AJ41" s="74"/>
      <c r="AK41" s="88">
        <f t="shared" si="76"/>
        <v>0</v>
      </c>
      <c r="AL41" s="88" t="str">
        <f t="shared" si="77"/>
        <v>OK</v>
      </c>
      <c r="AM41" s="68"/>
      <c r="AN41" s="68"/>
      <c r="AO41" s="87">
        <f t="shared" si="78"/>
        <v>0</v>
      </c>
      <c r="AP41" s="87" t="str">
        <f t="shared" si="79"/>
        <v>OK</v>
      </c>
      <c r="AQ41" s="74"/>
      <c r="AR41" s="74"/>
      <c r="AS41" s="88">
        <f t="shared" si="80"/>
        <v>0</v>
      </c>
      <c r="AT41" s="88" t="str">
        <f t="shared" si="81"/>
        <v>OK</v>
      </c>
      <c r="AU41" s="68"/>
      <c r="AV41" s="68"/>
      <c r="AW41" s="87">
        <f t="shared" si="82"/>
        <v>0</v>
      </c>
      <c r="AX41" s="87" t="str">
        <f t="shared" si="83"/>
        <v>OK</v>
      </c>
      <c r="AY41" s="74"/>
      <c r="AZ41" s="74"/>
      <c r="BA41" s="88">
        <f t="shared" si="84"/>
        <v>0</v>
      </c>
      <c r="BB41" s="88" t="str">
        <f t="shared" si="85"/>
        <v>OK</v>
      </c>
      <c r="BC41" s="68"/>
      <c r="BD41" s="68"/>
      <c r="BE41" s="87">
        <f t="shared" si="86"/>
        <v>0</v>
      </c>
      <c r="BF41" s="87" t="str">
        <f t="shared" si="87"/>
        <v>OK</v>
      </c>
      <c r="BG41" s="74"/>
      <c r="BH41" s="74"/>
      <c r="BI41" s="88">
        <f t="shared" si="88"/>
        <v>0</v>
      </c>
      <c r="BJ41" s="88" t="str">
        <f t="shared" si="89"/>
        <v>OK</v>
      </c>
      <c r="BK41" s="68"/>
      <c r="BL41" s="68"/>
      <c r="BM41" s="87">
        <f t="shared" si="90"/>
        <v>0</v>
      </c>
      <c r="BN41" s="87" t="str">
        <f t="shared" si="91"/>
        <v>OK</v>
      </c>
      <c r="BO41" s="74"/>
      <c r="BP41" s="74"/>
      <c r="BQ41" s="88">
        <f t="shared" si="92"/>
        <v>0</v>
      </c>
      <c r="BR41" s="88" t="str">
        <f t="shared" si="93"/>
        <v>OK</v>
      </c>
      <c r="BS41" s="68"/>
      <c r="BT41" s="68"/>
      <c r="BU41" s="87">
        <f t="shared" si="94"/>
        <v>0</v>
      </c>
      <c r="BV41" s="87" t="str">
        <f t="shared" si="95"/>
        <v>OK</v>
      </c>
      <c r="BW41" s="74"/>
      <c r="BX41" s="74"/>
      <c r="BY41" s="88">
        <f t="shared" si="96"/>
        <v>0</v>
      </c>
      <c r="BZ41" s="88" t="str">
        <f t="shared" si="97"/>
        <v>OK</v>
      </c>
      <c r="CA41" s="68"/>
      <c r="CB41" s="68"/>
      <c r="CC41" s="87">
        <f t="shared" si="98"/>
        <v>0</v>
      </c>
      <c r="CD41" s="87" t="str">
        <f t="shared" si="99"/>
        <v>OK</v>
      </c>
      <c r="CE41" s="74"/>
      <c r="CF41" s="74"/>
      <c r="CG41" s="88">
        <f t="shared" si="100"/>
        <v>0</v>
      </c>
      <c r="CH41" s="88" t="str">
        <f t="shared" si="101"/>
        <v>OK</v>
      </c>
      <c r="CI41" s="68"/>
      <c r="CJ41" s="68"/>
      <c r="CK41" s="87">
        <f t="shared" si="102"/>
        <v>0</v>
      </c>
      <c r="CL41" s="87" t="str">
        <f t="shared" si="103"/>
        <v>OK</v>
      </c>
      <c r="CM41" s="74"/>
      <c r="CN41" s="74"/>
      <c r="CO41" s="88">
        <f t="shared" si="104"/>
        <v>0</v>
      </c>
      <c r="CP41" s="88" t="str">
        <f t="shared" si="105"/>
        <v>OK</v>
      </c>
      <c r="CQ41" s="68"/>
      <c r="CR41" s="68"/>
      <c r="CS41" s="87">
        <f t="shared" si="106"/>
        <v>0</v>
      </c>
      <c r="CT41" s="87" t="str">
        <f t="shared" si="107"/>
        <v>OK</v>
      </c>
      <c r="CU41" s="74"/>
      <c r="CV41" s="74"/>
      <c r="CW41" s="88">
        <f t="shared" si="108"/>
        <v>0</v>
      </c>
      <c r="CX41" s="88" t="str">
        <f t="shared" si="109"/>
        <v>OK</v>
      </c>
      <c r="CY41" s="68"/>
      <c r="CZ41" s="68"/>
      <c r="DA41" s="87">
        <f t="shared" si="110"/>
        <v>0</v>
      </c>
      <c r="DB41" s="87" t="str">
        <f t="shared" si="111"/>
        <v>OK</v>
      </c>
      <c r="DC41" s="74"/>
      <c r="DD41" s="74">
        <v>9</v>
      </c>
      <c r="DE41" s="88">
        <f t="shared" si="112"/>
        <v>9</v>
      </c>
      <c r="DF41" s="88" t="str">
        <f t="shared" si="113"/>
        <v>NG</v>
      </c>
      <c r="DG41" s="87">
        <f>DD41-'Kết quả bán hàng chi tiết 2015'!AJO40 +'Mua hàng 2015'!AD39</f>
        <v>9</v>
      </c>
      <c r="DH41" s="68">
        <v>8</v>
      </c>
      <c r="DI41" s="87">
        <f t="shared" si="114"/>
        <v>-1</v>
      </c>
      <c r="DJ41" s="87" t="str">
        <f t="shared" si="115"/>
        <v>NG</v>
      </c>
      <c r="DK41" s="74"/>
      <c r="DL41" s="74"/>
      <c r="DM41" s="88">
        <f t="shared" si="116"/>
        <v>-8</v>
      </c>
      <c r="DN41" s="88" t="str">
        <f t="shared" si="117"/>
        <v>OK</v>
      </c>
      <c r="DO41" s="68"/>
      <c r="DP41" s="68"/>
      <c r="DQ41" s="87">
        <f t="shared" si="118"/>
        <v>0</v>
      </c>
      <c r="DR41" s="87" t="str">
        <f t="shared" si="119"/>
        <v>OK</v>
      </c>
      <c r="DS41" s="74"/>
      <c r="DT41" s="74"/>
      <c r="DU41" s="88">
        <f t="shared" si="120"/>
        <v>0</v>
      </c>
      <c r="DV41" s="88" t="str">
        <f t="shared" si="121"/>
        <v>OK</v>
      </c>
    </row>
    <row r="42" spans="1:126" x14ac:dyDescent="0.3">
      <c r="A42" s="131"/>
      <c r="B42" s="58" t="s">
        <v>11</v>
      </c>
      <c r="C42" s="74"/>
      <c r="D42" s="74"/>
      <c r="E42" s="165"/>
      <c r="F42" s="88" t="str">
        <f t="shared" si="61"/>
        <v>OK</v>
      </c>
      <c r="G42" s="87">
        <f>D42+'Mua hàng 2015'!C40+'Kết quả bán hàng chi tiết 2015'!AH41</f>
        <v>0</v>
      </c>
      <c r="H42" s="68"/>
      <c r="I42" s="87">
        <f t="shared" si="62"/>
        <v>0</v>
      </c>
      <c r="J42" s="87" t="str">
        <f t="shared" si="63"/>
        <v>OK</v>
      </c>
      <c r="K42" s="88">
        <f>H42+'Mua hàng 2015'!D40+'Kết quả bán hàng chi tiết 2015'!BP41</f>
        <v>0</v>
      </c>
      <c r="L42" s="74"/>
      <c r="M42" s="88">
        <f t="shared" si="64"/>
        <v>0</v>
      </c>
      <c r="N42" s="88" t="str">
        <f t="shared" si="65"/>
        <v>OK</v>
      </c>
      <c r="O42" s="68"/>
      <c r="P42" s="68"/>
      <c r="Q42" s="87">
        <f t="shared" si="66"/>
        <v>0</v>
      </c>
      <c r="R42" s="87" t="str">
        <f t="shared" si="67"/>
        <v>OK</v>
      </c>
      <c r="S42" s="74"/>
      <c r="T42" s="74"/>
      <c r="U42" s="88">
        <f t="shared" si="68"/>
        <v>0</v>
      </c>
      <c r="V42" s="88" t="str">
        <f t="shared" si="69"/>
        <v>OK</v>
      </c>
      <c r="W42" s="68"/>
      <c r="X42" s="68"/>
      <c r="Y42" s="87">
        <f t="shared" si="70"/>
        <v>0</v>
      </c>
      <c r="Z42" s="87" t="str">
        <f t="shared" si="71"/>
        <v>OK</v>
      </c>
      <c r="AA42" s="74"/>
      <c r="AB42" s="74"/>
      <c r="AC42" s="88">
        <f t="shared" si="72"/>
        <v>0</v>
      </c>
      <c r="AD42" s="88" t="str">
        <f t="shared" si="73"/>
        <v>OK</v>
      </c>
      <c r="AE42" s="68"/>
      <c r="AF42" s="68"/>
      <c r="AG42" s="87">
        <f t="shared" si="74"/>
        <v>0</v>
      </c>
      <c r="AH42" s="87" t="str">
        <f t="shared" si="75"/>
        <v>OK</v>
      </c>
      <c r="AI42" s="74"/>
      <c r="AJ42" s="74"/>
      <c r="AK42" s="88">
        <f t="shared" si="76"/>
        <v>0</v>
      </c>
      <c r="AL42" s="88" t="str">
        <f t="shared" si="77"/>
        <v>OK</v>
      </c>
      <c r="AM42" s="68"/>
      <c r="AN42" s="68"/>
      <c r="AO42" s="87">
        <f t="shared" si="78"/>
        <v>0</v>
      </c>
      <c r="AP42" s="87" t="str">
        <f t="shared" si="79"/>
        <v>OK</v>
      </c>
      <c r="AQ42" s="74"/>
      <c r="AR42" s="74"/>
      <c r="AS42" s="88">
        <f t="shared" si="80"/>
        <v>0</v>
      </c>
      <c r="AT42" s="88" t="str">
        <f t="shared" si="81"/>
        <v>OK</v>
      </c>
      <c r="AU42" s="68"/>
      <c r="AV42" s="68"/>
      <c r="AW42" s="87">
        <f t="shared" si="82"/>
        <v>0</v>
      </c>
      <c r="AX42" s="87" t="str">
        <f t="shared" si="83"/>
        <v>OK</v>
      </c>
      <c r="AY42" s="74"/>
      <c r="AZ42" s="74"/>
      <c r="BA42" s="88">
        <f t="shared" si="84"/>
        <v>0</v>
      </c>
      <c r="BB42" s="88" t="str">
        <f t="shared" si="85"/>
        <v>OK</v>
      </c>
      <c r="BC42" s="68"/>
      <c r="BD42" s="68"/>
      <c r="BE42" s="87">
        <f t="shared" si="86"/>
        <v>0</v>
      </c>
      <c r="BF42" s="87" t="str">
        <f t="shared" si="87"/>
        <v>OK</v>
      </c>
      <c r="BG42" s="74"/>
      <c r="BH42" s="74"/>
      <c r="BI42" s="88">
        <f t="shared" si="88"/>
        <v>0</v>
      </c>
      <c r="BJ42" s="88" t="str">
        <f t="shared" si="89"/>
        <v>OK</v>
      </c>
      <c r="BK42" s="68"/>
      <c r="BL42" s="68"/>
      <c r="BM42" s="87">
        <f t="shared" si="90"/>
        <v>0</v>
      </c>
      <c r="BN42" s="87" t="str">
        <f t="shared" si="91"/>
        <v>OK</v>
      </c>
      <c r="BO42" s="74"/>
      <c r="BP42" s="74"/>
      <c r="BQ42" s="88">
        <f t="shared" si="92"/>
        <v>0</v>
      </c>
      <c r="BR42" s="88" t="str">
        <f t="shared" si="93"/>
        <v>OK</v>
      </c>
      <c r="BS42" s="68"/>
      <c r="BT42" s="68"/>
      <c r="BU42" s="87">
        <f t="shared" si="94"/>
        <v>0</v>
      </c>
      <c r="BV42" s="87" t="str">
        <f t="shared" si="95"/>
        <v>OK</v>
      </c>
      <c r="BW42" s="74"/>
      <c r="BX42" s="74"/>
      <c r="BY42" s="88">
        <f t="shared" si="96"/>
        <v>0</v>
      </c>
      <c r="BZ42" s="88" t="str">
        <f t="shared" si="97"/>
        <v>OK</v>
      </c>
      <c r="CA42" s="68"/>
      <c r="CB42" s="68"/>
      <c r="CC42" s="87">
        <f t="shared" si="98"/>
        <v>0</v>
      </c>
      <c r="CD42" s="87" t="str">
        <f t="shared" si="99"/>
        <v>OK</v>
      </c>
      <c r="CE42" s="74"/>
      <c r="CF42" s="74"/>
      <c r="CG42" s="88">
        <f t="shared" si="100"/>
        <v>0</v>
      </c>
      <c r="CH42" s="88" t="str">
        <f t="shared" si="101"/>
        <v>OK</v>
      </c>
      <c r="CI42" s="68"/>
      <c r="CJ42" s="68"/>
      <c r="CK42" s="87">
        <f t="shared" si="102"/>
        <v>0</v>
      </c>
      <c r="CL42" s="87" t="str">
        <f t="shared" si="103"/>
        <v>OK</v>
      </c>
      <c r="CM42" s="74"/>
      <c r="CN42" s="74"/>
      <c r="CO42" s="88">
        <f t="shared" si="104"/>
        <v>0</v>
      </c>
      <c r="CP42" s="88" t="str">
        <f t="shared" si="105"/>
        <v>OK</v>
      </c>
      <c r="CQ42" s="68"/>
      <c r="CR42" s="68"/>
      <c r="CS42" s="87">
        <f t="shared" si="106"/>
        <v>0</v>
      </c>
      <c r="CT42" s="87" t="str">
        <f t="shared" si="107"/>
        <v>OK</v>
      </c>
      <c r="CU42" s="74"/>
      <c r="CV42" s="74"/>
      <c r="CW42" s="88">
        <f t="shared" si="108"/>
        <v>0</v>
      </c>
      <c r="CX42" s="88" t="str">
        <f t="shared" si="109"/>
        <v>OK</v>
      </c>
      <c r="CY42" s="68"/>
      <c r="CZ42" s="68"/>
      <c r="DA42" s="87">
        <f t="shared" si="110"/>
        <v>0</v>
      </c>
      <c r="DB42" s="87" t="str">
        <f t="shared" si="111"/>
        <v>OK</v>
      </c>
      <c r="DC42" s="74"/>
      <c r="DD42" s="74">
        <v>20</v>
      </c>
      <c r="DE42" s="88">
        <f t="shared" si="112"/>
        <v>20</v>
      </c>
      <c r="DF42" s="88" t="str">
        <f t="shared" si="113"/>
        <v>NG</v>
      </c>
      <c r="DG42" s="87">
        <f>DD42-'Kết quả bán hàng chi tiết 2015'!AJO41 +'Mua hàng 2015'!AD40</f>
        <v>20</v>
      </c>
      <c r="DH42" s="68">
        <v>20</v>
      </c>
      <c r="DI42" s="87">
        <f t="shared" si="114"/>
        <v>0</v>
      </c>
      <c r="DJ42" s="87" t="str">
        <f t="shared" si="115"/>
        <v>OK</v>
      </c>
      <c r="DK42" s="74"/>
      <c r="DL42" s="74"/>
      <c r="DM42" s="88">
        <f t="shared" si="116"/>
        <v>-20</v>
      </c>
      <c r="DN42" s="88" t="str">
        <f t="shared" si="117"/>
        <v>OK</v>
      </c>
      <c r="DO42" s="68"/>
      <c r="DP42" s="68"/>
      <c r="DQ42" s="87">
        <f t="shared" si="118"/>
        <v>0</v>
      </c>
      <c r="DR42" s="87" t="str">
        <f t="shared" si="119"/>
        <v>OK</v>
      </c>
      <c r="DS42" s="74"/>
      <c r="DT42" s="74"/>
      <c r="DU42" s="88">
        <f t="shared" si="120"/>
        <v>0</v>
      </c>
      <c r="DV42" s="88" t="str">
        <f t="shared" si="121"/>
        <v>OK</v>
      </c>
    </row>
    <row r="43" spans="1:126" x14ac:dyDescent="0.3">
      <c r="A43" s="130"/>
      <c r="B43" s="58" t="s">
        <v>13</v>
      </c>
      <c r="C43" s="74"/>
      <c r="D43" s="74"/>
      <c r="E43" s="165"/>
      <c r="F43" s="88" t="str">
        <f t="shared" si="61"/>
        <v>OK</v>
      </c>
      <c r="G43" s="87">
        <f>D43+'Mua hàng 2015'!C41+'Kết quả bán hàng chi tiết 2015'!AH42</f>
        <v>0</v>
      </c>
      <c r="H43" s="68"/>
      <c r="I43" s="87">
        <f t="shared" si="62"/>
        <v>0</v>
      </c>
      <c r="J43" s="87" t="str">
        <f t="shared" si="63"/>
        <v>OK</v>
      </c>
      <c r="K43" s="88">
        <f>H43+'Mua hàng 2015'!D41+'Kết quả bán hàng chi tiết 2015'!BP42</f>
        <v>0</v>
      </c>
      <c r="L43" s="74"/>
      <c r="M43" s="88">
        <f t="shared" si="64"/>
        <v>0</v>
      </c>
      <c r="N43" s="88" t="str">
        <f t="shared" si="65"/>
        <v>OK</v>
      </c>
      <c r="O43" s="68"/>
      <c r="P43" s="68"/>
      <c r="Q43" s="87">
        <f t="shared" si="66"/>
        <v>0</v>
      </c>
      <c r="R43" s="87" t="str">
        <f t="shared" si="67"/>
        <v>OK</v>
      </c>
      <c r="S43" s="74"/>
      <c r="T43" s="74"/>
      <c r="U43" s="88">
        <f t="shared" si="68"/>
        <v>0</v>
      </c>
      <c r="V43" s="88" t="str">
        <f t="shared" si="69"/>
        <v>OK</v>
      </c>
      <c r="W43" s="68"/>
      <c r="X43" s="68"/>
      <c r="Y43" s="87">
        <f t="shared" si="70"/>
        <v>0</v>
      </c>
      <c r="Z43" s="87" t="str">
        <f t="shared" si="71"/>
        <v>OK</v>
      </c>
      <c r="AA43" s="74"/>
      <c r="AB43" s="74"/>
      <c r="AC43" s="88">
        <f t="shared" si="72"/>
        <v>0</v>
      </c>
      <c r="AD43" s="88" t="str">
        <f t="shared" si="73"/>
        <v>OK</v>
      </c>
      <c r="AE43" s="68"/>
      <c r="AF43" s="68"/>
      <c r="AG43" s="87">
        <f t="shared" si="74"/>
        <v>0</v>
      </c>
      <c r="AH43" s="87" t="str">
        <f t="shared" si="75"/>
        <v>OK</v>
      </c>
      <c r="AI43" s="74"/>
      <c r="AJ43" s="74"/>
      <c r="AK43" s="88">
        <f t="shared" si="76"/>
        <v>0</v>
      </c>
      <c r="AL43" s="88" t="str">
        <f t="shared" si="77"/>
        <v>OK</v>
      </c>
      <c r="AM43" s="68"/>
      <c r="AN43" s="68"/>
      <c r="AO43" s="87">
        <f t="shared" si="78"/>
        <v>0</v>
      </c>
      <c r="AP43" s="87" t="str">
        <f t="shared" si="79"/>
        <v>OK</v>
      </c>
      <c r="AQ43" s="74"/>
      <c r="AR43" s="74"/>
      <c r="AS43" s="88">
        <f t="shared" si="80"/>
        <v>0</v>
      </c>
      <c r="AT43" s="88" t="str">
        <f t="shared" si="81"/>
        <v>OK</v>
      </c>
      <c r="AU43" s="68"/>
      <c r="AV43" s="68"/>
      <c r="AW43" s="87">
        <f t="shared" si="82"/>
        <v>0</v>
      </c>
      <c r="AX43" s="87" t="str">
        <f t="shared" si="83"/>
        <v>OK</v>
      </c>
      <c r="AY43" s="74"/>
      <c r="AZ43" s="74"/>
      <c r="BA43" s="88">
        <f t="shared" si="84"/>
        <v>0</v>
      </c>
      <c r="BB43" s="88" t="str">
        <f t="shared" si="85"/>
        <v>OK</v>
      </c>
      <c r="BC43" s="68"/>
      <c r="BD43" s="68"/>
      <c r="BE43" s="87">
        <f t="shared" si="86"/>
        <v>0</v>
      </c>
      <c r="BF43" s="87" t="str">
        <f t="shared" si="87"/>
        <v>OK</v>
      </c>
      <c r="BG43" s="74"/>
      <c r="BH43" s="74"/>
      <c r="BI43" s="88">
        <f t="shared" si="88"/>
        <v>0</v>
      </c>
      <c r="BJ43" s="88" t="str">
        <f t="shared" si="89"/>
        <v>OK</v>
      </c>
      <c r="BK43" s="68"/>
      <c r="BL43" s="68"/>
      <c r="BM43" s="87">
        <f t="shared" si="90"/>
        <v>0</v>
      </c>
      <c r="BN43" s="87" t="str">
        <f t="shared" si="91"/>
        <v>OK</v>
      </c>
      <c r="BO43" s="74"/>
      <c r="BP43" s="74"/>
      <c r="BQ43" s="88">
        <f t="shared" si="92"/>
        <v>0</v>
      </c>
      <c r="BR43" s="88" t="str">
        <f t="shared" si="93"/>
        <v>OK</v>
      </c>
      <c r="BS43" s="68"/>
      <c r="BT43" s="68"/>
      <c r="BU43" s="87">
        <f t="shared" si="94"/>
        <v>0</v>
      </c>
      <c r="BV43" s="87" t="str">
        <f t="shared" si="95"/>
        <v>OK</v>
      </c>
      <c r="BW43" s="74"/>
      <c r="BX43" s="74"/>
      <c r="BY43" s="88">
        <f t="shared" si="96"/>
        <v>0</v>
      </c>
      <c r="BZ43" s="88" t="str">
        <f t="shared" si="97"/>
        <v>OK</v>
      </c>
      <c r="CA43" s="68"/>
      <c r="CB43" s="68"/>
      <c r="CC43" s="87">
        <f t="shared" si="98"/>
        <v>0</v>
      </c>
      <c r="CD43" s="87" t="str">
        <f t="shared" si="99"/>
        <v>OK</v>
      </c>
      <c r="CE43" s="74"/>
      <c r="CF43" s="74"/>
      <c r="CG43" s="88">
        <f t="shared" si="100"/>
        <v>0</v>
      </c>
      <c r="CH43" s="88" t="str">
        <f t="shared" si="101"/>
        <v>OK</v>
      </c>
      <c r="CI43" s="68"/>
      <c r="CJ43" s="68"/>
      <c r="CK43" s="87">
        <f t="shared" si="102"/>
        <v>0</v>
      </c>
      <c r="CL43" s="87" t="str">
        <f t="shared" si="103"/>
        <v>OK</v>
      </c>
      <c r="CM43" s="74"/>
      <c r="CN43" s="74"/>
      <c r="CO43" s="88">
        <f t="shared" si="104"/>
        <v>0</v>
      </c>
      <c r="CP43" s="88" t="str">
        <f t="shared" si="105"/>
        <v>OK</v>
      </c>
      <c r="CQ43" s="68"/>
      <c r="CR43" s="68"/>
      <c r="CS43" s="87">
        <f t="shared" si="106"/>
        <v>0</v>
      </c>
      <c r="CT43" s="87" t="str">
        <f t="shared" si="107"/>
        <v>OK</v>
      </c>
      <c r="CU43" s="74"/>
      <c r="CV43" s="74"/>
      <c r="CW43" s="88">
        <f t="shared" si="108"/>
        <v>0</v>
      </c>
      <c r="CX43" s="88" t="str">
        <f t="shared" si="109"/>
        <v>OK</v>
      </c>
      <c r="CY43" s="68"/>
      <c r="CZ43" s="68"/>
      <c r="DA43" s="87">
        <f t="shared" si="110"/>
        <v>0</v>
      </c>
      <c r="DB43" s="87" t="str">
        <f t="shared" si="111"/>
        <v>OK</v>
      </c>
      <c r="DC43" s="74"/>
      <c r="DD43" s="74">
        <v>11</v>
      </c>
      <c r="DE43" s="88">
        <f t="shared" si="112"/>
        <v>11</v>
      </c>
      <c r="DF43" s="88" t="str">
        <f t="shared" si="113"/>
        <v>NG</v>
      </c>
      <c r="DG43" s="87">
        <f>DD43-'Kết quả bán hàng chi tiết 2015'!AJO42 +'Mua hàng 2015'!AD41</f>
        <v>11</v>
      </c>
      <c r="DH43" s="68">
        <v>11</v>
      </c>
      <c r="DI43" s="87">
        <f t="shared" si="114"/>
        <v>0</v>
      </c>
      <c r="DJ43" s="87" t="str">
        <f t="shared" si="115"/>
        <v>OK</v>
      </c>
      <c r="DK43" s="74"/>
      <c r="DL43" s="74"/>
      <c r="DM43" s="88">
        <f t="shared" si="116"/>
        <v>-11</v>
      </c>
      <c r="DN43" s="88" t="str">
        <f t="shared" si="117"/>
        <v>OK</v>
      </c>
      <c r="DO43" s="68"/>
      <c r="DP43" s="68"/>
      <c r="DQ43" s="87">
        <f t="shared" si="118"/>
        <v>0</v>
      </c>
      <c r="DR43" s="87" t="str">
        <f t="shared" si="119"/>
        <v>OK</v>
      </c>
      <c r="DS43" s="74"/>
      <c r="DT43" s="74"/>
      <c r="DU43" s="88">
        <f t="shared" si="120"/>
        <v>0</v>
      </c>
      <c r="DV43" s="88" t="str">
        <f t="shared" si="121"/>
        <v>OK</v>
      </c>
    </row>
    <row r="44" spans="1:126" ht="14.4" customHeight="1" x14ac:dyDescent="0.3">
      <c r="A44" s="129" t="s">
        <v>105</v>
      </c>
      <c r="B44" s="58" t="s">
        <v>18</v>
      </c>
      <c r="C44" s="74"/>
      <c r="D44" s="74"/>
      <c r="E44" s="165"/>
      <c r="F44" s="88" t="str">
        <f t="shared" si="61"/>
        <v>OK</v>
      </c>
      <c r="G44" s="87">
        <f>D44+'Mua hàng 2015'!C42+'Kết quả bán hàng chi tiết 2015'!AH43</f>
        <v>0</v>
      </c>
      <c r="H44" s="68"/>
      <c r="I44" s="87">
        <f t="shared" si="62"/>
        <v>0</v>
      </c>
      <c r="J44" s="87" t="str">
        <f t="shared" si="63"/>
        <v>OK</v>
      </c>
      <c r="K44" s="88">
        <f>H44+'Mua hàng 2015'!D42+'Kết quả bán hàng chi tiết 2015'!BP43</f>
        <v>0</v>
      </c>
      <c r="L44" s="74"/>
      <c r="M44" s="88">
        <f t="shared" si="64"/>
        <v>0</v>
      </c>
      <c r="N44" s="88" t="str">
        <f t="shared" si="65"/>
        <v>OK</v>
      </c>
      <c r="O44" s="68"/>
      <c r="P44" s="68"/>
      <c r="Q44" s="87">
        <f t="shared" si="66"/>
        <v>0</v>
      </c>
      <c r="R44" s="87" t="str">
        <f t="shared" si="67"/>
        <v>OK</v>
      </c>
      <c r="S44" s="74"/>
      <c r="T44" s="74"/>
      <c r="U44" s="88">
        <f t="shared" si="68"/>
        <v>0</v>
      </c>
      <c r="V44" s="88" t="str">
        <f t="shared" si="69"/>
        <v>OK</v>
      </c>
      <c r="W44" s="68"/>
      <c r="X44" s="68"/>
      <c r="Y44" s="87">
        <f t="shared" si="70"/>
        <v>0</v>
      </c>
      <c r="Z44" s="87" t="str">
        <f t="shared" si="71"/>
        <v>OK</v>
      </c>
      <c r="AA44" s="74"/>
      <c r="AB44" s="74"/>
      <c r="AC44" s="88">
        <f t="shared" si="72"/>
        <v>0</v>
      </c>
      <c r="AD44" s="88" t="str">
        <f t="shared" si="73"/>
        <v>OK</v>
      </c>
      <c r="AE44" s="68"/>
      <c r="AF44" s="68"/>
      <c r="AG44" s="87">
        <f t="shared" si="74"/>
        <v>0</v>
      </c>
      <c r="AH44" s="87" t="str">
        <f t="shared" si="75"/>
        <v>OK</v>
      </c>
      <c r="AI44" s="74"/>
      <c r="AJ44" s="74"/>
      <c r="AK44" s="88">
        <f t="shared" si="76"/>
        <v>0</v>
      </c>
      <c r="AL44" s="88" t="str">
        <f t="shared" si="77"/>
        <v>OK</v>
      </c>
      <c r="AM44" s="68"/>
      <c r="AN44" s="68"/>
      <c r="AO44" s="87">
        <f t="shared" si="78"/>
        <v>0</v>
      </c>
      <c r="AP44" s="87" t="str">
        <f t="shared" si="79"/>
        <v>OK</v>
      </c>
      <c r="AQ44" s="74"/>
      <c r="AR44" s="74"/>
      <c r="AS44" s="88">
        <f t="shared" si="80"/>
        <v>0</v>
      </c>
      <c r="AT44" s="88" t="str">
        <f t="shared" si="81"/>
        <v>OK</v>
      </c>
      <c r="AU44" s="68"/>
      <c r="AV44" s="68"/>
      <c r="AW44" s="87">
        <f t="shared" si="82"/>
        <v>0</v>
      </c>
      <c r="AX44" s="87" t="str">
        <f t="shared" si="83"/>
        <v>OK</v>
      </c>
      <c r="AY44" s="74"/>
      <c r="AZ44" s="74"/>
      <c r="BA44" s="88">
        <f t="shared" si="84"/>
        <v>0</v>
      </c>
      <c r="BB44" s="88" t="str">
        <f t="shared" si="85"/>
        <v>OK</v>
      </c>
      <c r="BC44" s="68"/>
      <c r="BD44" s="68"/>
      <c r="BE44" s="87">
        <f t="shared" si="86"/>
        <v>0</v>
      </c>
      <c r="BF44" s="87" t="str">
        <f t="shared" si="87"/>
        <v>OK</v>
      </c>
      <c r="BG44" s="74"/>
      <c r="BH44" s="74"/>
      <c r="BI44" s="88">
        <f t="shared" si="88"/>
        <v>0</v>
      </c>
      <c r="BJ44" s="88" t="str">
        <f t="shared" si="89"/>
        <v>OK</v>
      </c>
      <c r="BK44" s="68"/>
      <c r="BL44" s="68"/>
      <c r="BM44" s="87">
        <f t="shared" si="90"/>
        <v>0</v>
      </c>
      <c r="BN44" s="87" t="str">
        <f t="shared" si="91"/>
        <v>OK</v>
      </c>
      <c r="BO44" s="74"/>
      <c r="BP44" s="74"/>
      <c r="BQ44" s="88">
        <f t="shared" si="92"/>
        <v>0</v>
      </c>
      <c r="BR44" s="88" t="str">
        <f t="shared" si="93"/>
        <v>OK</v>
      </c>
      <c r="BS44" s="68"/>
      <c r="BT44" s="68"/>
      <c r="BU44" s="87">
        <f t="shared" si="94"/>
        <v>0</v>
      </c>
      <c r="BV44" s="87" t="str">
        <f t="shared" si="95"/>
        <v>OK</v>
      </c>
      <c r="BW44" s="74"/>
      <c r="BX44" s="74"/>
      <c r="BY44" s="88">
        <f t="shared" si="96"/>
        <v>0</v>
      </c>
      <c r="BZ44" s="88" t="str">
        <f t="shared" si="97"/>
        <v>OK</v>
      </c>
      <c r="CA44" s="68"/>
      <c r="CB44" s="68"/>
      <c r="CC44" s="87">
        <f t="shared" si="98"/>
        <v>0</v>
      </c>
      <c r="CD44" s="87" t="str">
        <f t="shared" si="99"/>
        <v>OK</v>
      </c>
      <c r="CE44" s="74"/>
      <c r="CF44" s="74"/>
      <c r="CG44" s="88">
        <f t="shared" si="100"/>
        <v>0</v>
      </c>
      <c r="CH44" s="88" t="str">
        <f t="shared" si="101"/>
        <v>OK</v>
      </c>
      <c r="CI44" s="68"/>
      <c r="CJ44" s="68"/>
      <c r="CK44" s="87">
        <f t="shared" si="102"/>
        <v>0</v>
      </c>
      <c r="CL44" s="87" t="str">
        <f t="shared" si="103"/>
        <v>OK</v>
      </c>
      <c r="CM44" s="74"/>
      <c r="CN44" s="74"/>
      <c r="CO44" s="88">
        <f t="shared" si="104"/>
        <v>0</v>
      </c>
      <c r="CP44" s="88" t="str">
        <f t="shared" si="105"/>
        <v>OK</v>
      </c>
      <c r="CQ44" s="68"/>
      <c r="CR44" s="68"/>
      <c r="CS44" s="87">
        <f t="shared" si="106"/>
        <v>0</v>
      </c>
      <c r="CT44" s="87" t="str">
        <f t="shared" si="107"/>
        <v>OK</v>
      </c>
      <c r="CU44" s="74"/>
      <c r="CV44" s="74"/>
      <c r="CW44" s="88">
        <f t="shared" si="108"/>
        <v>0</v>
      </c>
      <c r="CX44" s="88" t="str">
        <f t="shared" si="109"/>
        <v>OK</v>
      </c>
      <c r="CY44" s="68"/>
      <c r="CZ44" s="68"/>
      <c r="DA44" s="87">
        <f t="shared" si="110"/>
        <v>0</v>
      </c>
      <c r="DB44" s="87" t="str">
        <f t="shared" si="111"/>
        <v>OK</v>
      </c>
      <c r="DC44" s="74"/>
      <c r="DD44" s="74">
        <v>0</v>
      </c>
      <c r="DE44" s="88">
        <f t="shared" si="112"/>
        <v>0</v>
      </c>
      <c r="DF44" s="88" t="str">
        <f t="shared" si="113"/>
        <v>OK</v>
      </c>
      <c r="DG44" s="87">
        <f>DD44-'Kết quả bán hàng chi tiết 2015'!AJO43 +'Mua hàng 2015'!AD42</f>
        <v>0</v>
      </c>
      <c r="DH44" s="68"/>
      <c r="DI44" s="87">
        <f t="shared" si="114"/>
        <v>0</v>
      </c>
      <c r="DJ44" s="87" t="str">
        <f t="shared" si="115"/>
        <v>OK</v>
      </c>
      <c r="DK44" s="74"/>
      <c r="DL44" s="74"/>
      <c r="DM44" s="88">
        <f t="shared" si="116"/>
        <v>0</v>
      </c>
      <c r="DN44" s="88" t="str">
        <f t="shared" si="117"/>
        <v>OK</v>
      </c>
      <c r="DO44" s="68"/>
      <c r="DP44" s="68"/>
      <c r="DQ44" s="87">
        <f t="shared" si="118"/>
        <v>0</v>
      </c>
      <c r="DR44" s="87" t="str">
        <f t="shared" si="119"/>
        <v>OK</v>
      </c>
      <c r="DS44" s="74"/>
      <c r="DT44" s="74"/>
      <c r="DU44" s="88">
        <f t="shared" si="120"/>
        <v>0</v>
      </c>
      <c r="DV44" s="88" t="str">
        <f t="shared" si="121"/>
        <v>OK</v>
      </c>
    </row>
    <row r="45" spans="1:126" x14ac:dyDescent="0.3">
      <c r="A45" s="131"/>
      <c r="B45" s="58" t="s">
        <v>73</v>
      </c>
      <c r="C45" s="74"/>
      <c r="D45" s="74"/>
      <c r="E45" s="165"/>
      <c r="F45" s="88" t="str">
        <f t="shared" si="61"/>
        <v>OK</v>
      </c>
      <c r="G45" s="87">
        <f>D45+'Mua hàng 2015'!C43+'Kết quả bán hàng chi tiết 2015'!AH44</f>
        <v>0</v>
      </c>
      <c r="H45" s="68"/>
      <c r="I45" s="87">
        <f t="shared" si="62"/>
        <v>0</v>
      </c>
      <c r="J45" s="87" t="str">
        <f t="shared" si="63"/>
        <v>OK</v>
      </c>
      <c r="K45" s="88">
        <f>H45+'Mua hàng 2015'!D43+'Kết quả bán hàng chi tiết 2015'!BP44</f>
        <v>0</v>
      </c>
      <c r="L45" s="74"/>
      <c r="M45" s="88">
        <f t="shared" si="64"/>
        <v>0</v>
      </c>
      <c r="N45" s="88" t="str">
        <f t="shared" si="65"/>
        <v>OK</v>
      </c>
      <c r="O45" s="68"/>
      <c r="P45" s="68"/>
      <c r="Q45" s="87">
        <f t="shared" si="66"/>
        <v>0</v>
      </c>
      <c r="R45" s="87" t="str">
        <f t="shared" si="67"/>
        <v>OK</v>
      </c>
      <c r="S45" s="74"/>
      <c r="T45" s="74"/>
      <c r="U45" s="88">
        <f t="shared" si="68"/>
        <v>0</v>
      </c>
      <c r="V45" s="88" t="str">
        <f t="shared" si="69"/>
        <v>OK</v>
      </c>
      <c r="W45" s="68"/>
      <c r="X45" s="68"/>
      <c r="Y45" s="87">
        <f t="shared" si="70"/>
        <v>0</v>
      </c>
      <c r="Z45" s="87" t="str">
        <f t="shared" si="71"/>
        <v>OK</v>
      </c>
      <c r="AA45" s="74"/>
      <c r="AB45" s="74"/>
      <c r="AC45" s="88">
        <f t="shared" si="72"/>
        <v>0</v>
      </c>
      <c r="AD45" s="88" t="str">
        <f t="shared" si="73"/>
        <v>OK</v>
      </c>
      <c r="AE45" s="68"/>
      <c r="AF45" s="68"/>
      <c r="AG45" s="87">
        <f t="shared" si="74"/>
        <v>0</v>
      </c>
      <c r="AH45" s="87" t="str">
        <f t="shared" si="75"/>
        <v>OK</v>
      </c>
      <c r="AI45" s="74"/>
      <c r="AJ45" s="74"/>
      <c r="AK45" s="88">
        <f t="shared" si="76"/>
        <v>0</v>
      </c>
      <c r="AL45" s="88" t="str">
        <f t="shared" si="77"/>
        <v>OK</v>
      </c>
      <c r="AM45" s="68"/>
      <c r="AN45" s="68"/>
      <c r="AO45" s="87">
        <f t="shared" si="78"/>
        <v>0</v>
      </c>
      <c r="AP45" s="87" t="str">
        <f t="shared" si="79"/>
        <v>OK</v>
      </c>
      <c r="AQ45" s="74"/>
      <c r="AR45" s="74"/>
      <c r="AS45" s="88">
        <f t="shared" si="80"/>
        <v>0</v>
      </c>
      <c r="AT45" s="88" t="str">
        <f t="shared" si="81"/>
        <v>OK</v>
      </c>
      <c r="AU45" s="68"/>
      <c r="AV45" s="68"/>
      <c r="AW45" s="87">
        <f t="shared" si="82"/>
        <v>0</v>
      </c>
      <c r="AX45" s="87" t="str">
        <f t="shared" si="83"/>
        <v>OK</v>
      </c>
      <c r="AY45" s="74"/>
      <c r="AZ45" s="74"/>
      <c r="BA45" s="88">
        <f t="shared" si="84"/>
        <v>0</v>
      </c>
      <c r="BB45" s="88" t="str">
        <f t="shared" si="85"/>
        <v>OK</v>
      </c>
      <c r="BC45" s="68"/>
      <c r="BD45" s="68"/>
      <c r="BE45" s="87">
        <f t="shared" si="86"/>
        <v>0</v>
      </c>
      <c r="BF45" s="87" t="str">
        <f t="shared" si="87"/>
        <v>OK</v>
      </c>
      <c r="BG45" s="74"/>
      <c r="BH45" s="74"/>
      <c r="BI45" s="88">
        <f t="shared" si="88"/>
        <v>0</v>
      </c>
      <c r="BJ45" s="88" t="str">
        <f t="shared" si="89"/>
        <v>OK</v>
      </c>
      <c r="BK45" s="68"/>
      <c r="BL45" s="68"/>
      <c r="BM45" s="87">
        <f t="shared" si="90"/>
        <v>0</v>
      </c>
      <c r="BN45" s="87" t="str">
        <f t="shared" si="91"/>
        <v>OK</v>
      </c>
      <c r="BO45" s="74"/>
      <c r="BP45" s="74"/>
      <c r="BQ45" s="88">
        <f t="shared" si="92"/>
        <v>0</v>
      </c>
      <c r="BR45" s="88" t="str">
        <f t="shared" si="93"/>
        <v>OK</v>
      </c>
      <c r="BS45" s="68"/>
      <c r="BT45" s="68"/>
      <c r="BU45" s="87">
        <f t="shared" si="94"/>
        <v>0</v>
      </c>
      <c r="BV45" s="87" t="str">
        <f t="shared" si="95"/>
        <v>OK</v>
      </c>
      <c r="BW45" s="74"/>
      <c r="BX45" s="74"/>
      <c r="BY45" s="88">
        <f t="shared" si="96"/>
        <v>0</v>
      </c>
      <c r="BZ45" s="88" t="str">
        <f t="shared" si="97"/>
        <v>OK</v>
      </c>
      <c r="CA45" s="68"/>
      <c r="CB45" s="68"/>
      <c r="CC45" s="87">
        <f t="shared" si="98"/>
        <v>0</v>
      </c>
      <c r="CD45" s="87" t="str">
        <f t="shared" si="99"/>
        <v>OK</v>
      </c>
      <c r="CE45" s="74"/>
      <c r="CF45" s="74"/>
      <c r="CG45" s="88">
        <f t="shared" si="100"/>
        <v>0</v>
      </c>
      <c r="CH45" s="88" t="str">
        <f t="shared" si="101"/>
        <v>OK</v>
      </c>
      <c r="CI45" s="68"/>
      <c r="CJ45" s="68"/>
      <c r="CK45" s="87">
        <f t="shared" si="102"/>
        <v>0</v>
      </c>
      <c r="CL45" s="87" t="str">
        <f t="shared" si="103"/>
        <v>OK</v>
      </c>
      <c r="CM45" s="74"/>
      <c r="CN45" s="74"/>
      <c r="CO45" s="88">
        <f t="shared" si="104"/>
        <v>0</v>
      </c>
      <c r="CP45" s="88" t="str">
        <f t="shared" si="105"/>
        <v>OK</v>
      </c>
      <c r="CQ45" s="68"/>
      <c r="CR45" s="68"/>
      <c r="CS45" s="87">
        <f t="shared" si="106"/>
        <v>0</v>
      </c>
      <c r="CT45" s="87" t="str">
        <f t="shared" si="107"/>
        <v>OK</v>
      </c>
      <c r="CU45" s="74"/>
      <c r="CV45" s="74"/>
      <c r="CW45" s="88">
        <f t="shared" si="108"/>
        <v>0</v>
      </c>
      <c r="CX45" s="88" t="str">
        <f t="shared" si="109"/>
        <v>OK</v>
      </c>
      <c r="CY45" s="68"/>
      <c r="CZ45" s="68"/>
      <c r="DA45" s="87">
        <f t="shared" si="110"/>
        <v>0</v>
      </c>
      <c r="DB45" s="87" t="str">
        <f t="shared" si="111"/>
        <v>OK</v>
      </c>
      <c r="DC45" s="74"/>
      <c r="DD45" s="74">
        <v>0</v>
      </c>
      <c r="DE45" s="88">
        <f t="shared" si="112"/>
        <v>0</v>
      </c>
      <c r="DF45" s="88" t="str">
        <f t="shared" si="113"/>
        <v>OK</v>
      </c>
      <c r="DG45" s="87">
        <f>DD45-'Kết quả bán hàng chi tiết 2015'!AJO44 +'Mua hàng 2015'!AD43</f>
        <v>-2</v>
      </c>
      <c r="DH45" s="68">
        <v>24</v>
      </c>
      <c r="DI45" s="87">
        <f t="shared" si="114"/>
        <v>24</v>
      </c>
      <c r="DJ45" s="87" t="str">
        <f t="shared" si="115"/>
        <v>NG</v>
      </c>
      <c r="DK45" s="74"/>
      <c r="DL45" s="74"/>
      <c r="DM45" s="88">
        <f t="shared" si="116"/>
        <v>-24</v>
      </c>
      <c r="DN45" s="88" t="str">
        <f t="shared" si="117"/>
        <v>OK</v>
      </c>
      <c r="DO45" s="68"/>
      <c r="DP45" s="68"/>
      <c r="DQ45" s="87">
        <f t="shared" si="118"/>
        <v>0</v>
      </c>
      <c r="DR45" s="87" t="str">
        <f t="shared" si="119"/>
        <v>OK</v>
      </c>
      <c r="DS45" s="74"/>
      <c r="DT45" s="74"/>
      <c r="DU45" s="88">
        <f t="shared" si="120"/>
        <v>0</v>
      </c>
      <c r="DV45" s="88" t="str">
        <f t="shared" si="121"/>
        <v>OK</v>
      </c>
    </row>
    <row r="46" spans="1:126" x14ac:dyDescent="0.3">
      <c r="A46" s="131"/>
      <c r="B46" s="58" t="s">
        <v>6</v>
      </c>
      <c r="C46" s="74"/>
      <c r="D46" s="74"/>
      <c r="E46" s="165"/>
      <c r="F46" s="88" t="str">
        <f t="shared" si="61"/>
        <v>OK</v>
      </c>
      <c r="G46" s="87">
        <f>D46+'Mua hàng 2015'!C44+'Kết quả bán hàng chi tiết 2015'!AH45</f>
        <v>0</v>
      </c>
      <c r="H46" s="68"/>
      <c r="I46" s="87">
        <f t="shared" si="62"/>
        <v>0</v>
      </c>
      <c r="J46" s="87" t="str">
        <f t="shared" si="63"/>
        <v>OK</v>
      </c>
      <c r="K46" s="88">
        <f>H46+'Mua hàng 2015'!D44+'Kết quả bán hàng chi tiết 2015'!BP45</f>
        <v>0</v>
      </c>
      <c r="L46" s="74"/>
      <c r="M46" s="88">
        <f t="shared" si="64"/>
        <v>0</v>
      </c>
      <c r="N46" s="88" t="str">
        <f t="shared" si="65"/>
        <v>OK</v>
      </c>
      <c r="O46" s="68"/>
      <c r="P46" s="68"/>
      <c r="Q46" s="87">
        <f t="shared" si="66"/>
        <v>0</v>
      </c>
      <c r="R46" s="87" t="str">
        <f t="shared" si="67"/>
        <v>OK</v>
      </c>
      <c r="S46" s="74"/>
      <c r="T46" s="74"/>
      <c r="U46" s="88">
        <f t="shared" si="68"/>
        <v>0</v>
      </c>
      <c r="V46" s="88" t="str">
        <f t="shared" si="69"/>
        <v>OK</v>
      </c>
      <c r="W46" s="68"/>
      <c r="X46" s="68"/>
      <c r="Y46" s="87">
        <f t="shared" si="70"/>
        <v>0</v>
      </c>
      <c r="Z46" s="87" t="str">
        <f t="shared" si="71"/>
        <v>OK</v>
      </c>
      <c r="AA46" s="74"/>
      <c r="AB46" s="74"/>
      <c r="AC46" s="88">
        <f t="shared" si="72"/>
        <v>0</v>
      </c>
      <c r="AD46" s="88" t="str">
        <f t="shared" si="73"/>
        <v>OK</v>
      </c>
      <c r="AE46" s="68"/>
      <c r="AF46" s="68"/>
      <c r="AG46" s="87">
        <f t="shared" si="74"/>
        <v>0</v>
      </c>
      <c r="AH46" s="87" t="str">
        <f t="shared" si="75"/>
        <v>OK</v>
      </c>
      <c r="AI46" s="74"/>
      <c r="AJ46" s="74"/>
      <c r="AK46" s="88">
        <f t="shared" si="76"/>
        <v>0</v>
      </c>
      <c r="AL46" s="88" t="str">
        <f t="shared" si="77"/>
        <v>OK</v>
      </c>
      <c r="AM46" s="68"/>
      <c r="AN46" s="68"/>
      <c r="AO46" s="87">
        <f t="shared" si="78"/>
        <v>0</v>
      </c>
      <c r="AP46" s="87" t="str">
        <f t="shared" si="79"/>
        <v>OK</v>
      </c>
      <c r="AQ46" s="74"/>
      <c r="AR46" s="74"/>
      <c r="AS46" s="88">
        <f t="shared" si="80"/>
        <v>0</v>
      </c>
      <c r="AT46" s="88" t="str">
        <f t="shared" si="81"/>
        <v>OK</v>
      </c>
      <c r="AU46" s="68"/>
      <c r="AV46" s="68"/>
      <c r="AW46" s="87">
        <f t="shared" si="82"/>
        <v>0</v>
      </c>
      <c r="AX46" s="87" t="str">
        <f t="shared" si="83"/>
        <v>OK</v>
      </c>
      <c r="AY46" s="74"/>
      <c r="AZ46" s="74"/>
      <c r="BA46" s="88">
        <f t="shared" si="84"/>
        <v>0</v>
      </c>
      <c r="BB46" s="88" t="str">
        <f t="shared" si="85"/>
        <v>OK</v>
      </c>
      <c r="BC46" s="68"/>
      <c r="BD46" s="68"/>
      <c r="BE46" s="87">
        <f t="shared" si="86"/>
        <v>0</v>
      </c>
      <c r="BF46" s="87" t="str">
        <f t="shared" si="87"/>
        <v>OK</v>
      </c>
      <c r="BG46" s="74"/>
      <c r="BH46" s="74"/>
      <c r="BI46" s="88">
        <f t="shared" si="88"/>
        <v>0</v>
      </c>
      <c r="BJ46" s="88" t="str">
        <f t="shared" si="89"/>
        <v>OK</v>
      </c>
      <c r="BK46" s="68"/>
      <c r="BL46" s="68"/>
      <c r="BM46" s="87">
        <f t="shared" si="90"/>
        <v>0</v>
      </c>
      <c r="BN46" s="87" t="str">
        <f t="shared" si="91"/>
        <v>OK</v>
      </c>
      <c r="BO46" s="74"/>
      <c r="BP46" s="74"/>
      <c r="BQ46" s="88">
        <f t="shared" si="92"/>
        <v>0</v>
      </c>
      <c r="BR46" s="88" t="str">
        <f t="shared" si="93"/>
        <v>OK</v>
      </c>
      <c r="BS46" s="68"/>
      <c r="BT46" s="68"/>
      <c r="BU46" s="87">
        <f t="shared" si="94"/>
        <v>0</v>
      </c>
      <c r="BV46" s="87" t="str">
        <f t="shared" si="95"/>
        <v>OK</v>
      </c>
      <c r="BW46" s="74"/>
      <c r="BX46" s="74"/>
      <c r="BY46" s="88">
        <f t="shared" si="96"/>
        <v>0</v>
      </c>
      <c r="BZ46" s="88" t="str">
        <f t="shared" si="97"/>
        <v>OK</v>
      </c>
      <c r="CA46" s="68"/>
      <c r="CB46" s="68"/>
      <c r="CC46" s="87">
        <f t="shared" si="98"/>
        <v>0</v>
      </c>
      <c r="CD46" s="87" t="str">
        <f t="shared" si="99"/>
        <v>OK</v>
      </c>
      <c r="CE46" s="74"/>
      <c r="CF46" s="74"/>
      <c r="CG46" s="88">
        <f t="shared" si="100"/>
        <v>0</v>
      </c>
      <c r="CH46" s="88" t="str">
        <f t="shared" si="101"/>
        <v>OK</v>
      </c>
      <c r="CI46" s="68"/>
      <c r="CJ46" s="68"/>
      <c r="CK46" s="87">
        <f t="shared" si="102"/>
        <v>0</v>
      </c>
      <c r="CL46" s="87" t="str">
        <f t="shared" si="103"/>
        <v>OK</v>
      </c>
      <c r="CM46" s="74"/>
      <c r="CN46" s="74"/>
      <c r="CO46" s="88">
        <f t="shared" si="104"/>
        <v>0</v>
      </c>
      <c r="CP46" s="88" t="str">
        <f t="shared" si="105"/>
        <v>OK</v>
      </c>
      <c r="CQ46" s="68"/>
      <c r="CR46" s="68"/>
      <c r="CS46" s="87">
        <f t="shared" si="106"/>
        <v>0</v>
      </c>
      <c r="CT46" s="87" t="str">
        <f t="shared" si="107"/>
        <v>OK</v>
      </c>
      <c r="CU46" s="74"/>
      <c r="CV46" s="74"/>
      <c r="CW46" s="88">
        <f t="shared" si="108"/>
        <v>0</v>
      </c>
      <c r="CX46" s="88" t="str">
        <f t="shared" si="109"/>
        <v>OK</v>
      </c>
      <c r="CY46" s="68"/>
      <c r="CZ46" s="68"/>
      <c r="DA46" s="87">
        <f t="shared" si="110"/>
        <v>0</v>
      </c>
      <c r="DB46" s="87" t="str">
        <f t="shared" si="111"/>
        <v>OK</v>
      </c>
      <c r="DC46" s="74"/>
      <c r="DD46" s="74">
        <v>0</v>
      </c>
      <c r="DE46" s="88">
        <f t="shared" si="112"/>
        <v>0</v>
      </c>
      <c r="DF46" s="88" t="str">
        <f t="shared" si="113"/>
        <v>OK</v>
      </c>
      <c r="DG46" s="87">
        <f>DD46-'Kết quả bán hàng chi tiết 2015'!AJO45 +'Mua hàng 2015'!AD44</f>
        <v>0</v>
      </c>
      <c r="DH46" s="68">
        <v>24</v>
      </c>
      <c r="DI46" s="87">
        <f t="shared" si="114"/>
        <v>24</v>
      </c>
      <c r="DJ46" s="87" t="str">
        <f t="shared" si="115"/>
        <v>NG</v>
      </c>
      <c r="DK46" s="74"/>
      <c r="DL46" s="74"/>
      <c r="DM46" s="88">
        <f t="shared" si="116"/>
        <v>-24</v>
      </c>
      <c r="DN46" s="88" t="str">
        <f t="shared" si="117"/>
        <v>OK</v>
      </c>
      <c r="DO46" s="68"/>
      <c r="DP46" s="68"/>
      <c r="DQ46" s="87">
        <f t="shared" si="118"/>
        <v>0</v>
      </c>
      <c r="DR46" s="87" t="str">
        <f t="shared" si="119"/>
        <v>OK</v>
      </c>
      <c r="DS46" s="74"/>
      <c r="DT46" s="74"/>
      <c r="DU46" s="88">
        <f t="shared" si="120"/>
        <v>0</v>
      </c>
      <c r="DV46" s="88" t="str">
        <f t="shared" si="121"/>
        <v>OK</v>
      </c>
    </row>
    <row r="47" spans="1:126" x14ac:dyDescent="0.3">
      <c r="A47" s="131"/>
      <c r="B47" s="58" t="s">
        <v>39</v>
      </c>
      <c r="C47" s="74"/>
      <c r="D47" s="74"/>
      <c r="E47" s="165"/>
      <c r="F47" s="88" t="str">
        <f t="shared" si="61"/>
        <v>OK</v>
      </c>
      <c r="G47" s="87">
        <f>D47+'Mua hàng 2015'!C45+'Kết quả bán hàng chi tiết 2015'!AH46</f>
        <v>0</v>
      </c>
      <c r="H47" s="68"/>
      <c r="I47" s="87">
        <f t="shared" si="62"/>
        <v>0</v>
      </c>
      <c r="J47" s="87" t="str">
        <f t="shared" si="63"/>
        <v>OK</v>
      </c>
      <c r="K47" s="88">
        <f>H47+'Mua hàng 2015'!D45+'Kết quả bán hàng chi tiết 2015'!BP46</f>
        <v>0</v>
      </c>
      <c r="L47" s="74"/>
      <c r="M47" s="88">
        <f t="shared" si="64"/>
        <v>0</v>
      </c>
      <c r="N47" s="88" t="str">
        <f t="shared" si="65"/>
        <v>OK</v>
      </c>
      <c r="O47" s="68"/>
      <c r="P47" s="68"/>
      <c r="Q47" s="87">
        <f t="shared" si="66"/>
        <v>0</v>
      </c>
      <c r="R47" s="87" t="str">
        <f t="shared" si="67"/>
        <v>OK</v>
      </c>
      <c r="S47" s="74"/>
      <c r="T47" s="74"/>
      <c r="U47" s="88">
        <f t="shared" si="68"/>
        <v>0</v>
      </c>
      <c r="V47" s="88" t="str">
        <f t="shared" si="69"/>
        <v>OK</v>
      </c>
      <c r="W47" s="68"/>
      <c r="X47" s="68"/>
      <c r="Y47" s="87">
        <f t="shared" si="70"/>
        <v>0</v>
      </c>
      <c r="Z47" s="87" t="str">
        <f t="shared" si="71"/>
        <v>OK</v>
      </c>
      <c r="AA47" s="74"/>
      <c r="AB47" s="74"/>
      <c r="AC47" s="88">
        <f t="shared" si="72"/>
        <v>0</v>
      </c>
      <c r="AD47" s="88" t="str">
        <f t="shared" si="73"/>
        <v>OK</v>
      </c>
      <c r="AE47" s="68"/>
      <c r="AF47" s="68"/>
      <c r="AG47" s="87">
        <f t="shared" si="74"/>
        <v>0</v>
      </c>
      <c r="AH47" s="87" t="str">
        <f t="shared" si="75"/>
        <v>OK</v>
      </c>
      <c r="AI47" s="74"/>
      <c r="AJ47" s="74"/>
      <c r="AK47" s="88">
        <f t="shared" si="76"/>
        <v>0</v>
      </c>
      <c r="AL47" s="88" t="str">
        <f t="shared" si="77"/>
        <v>OK</v>
      </c>
      <c r="AM47" s="68"/>
      <c r="AN47" s="68"/>
      <c r="AO47" s="87">
        <f t="shared" si="78"/>
        <v>0</v>
      </c>
      <c r="AP47" s="87" t="str">
        <f t="shared" si="79"/>
        <v>OK</v>
      </c>
      <c r="AQ47" s="74"/>
      <c r="AR47" s="74"/>
      <c r="AS47" s="88">
        <f t="shared" si="80"/>
        <v>0</v>
      </c>
      <c r="AT47" s="88" t="str">
        <f t="shared" si="81"/>
        <v>OK</v>
      </c>
      <c r="AU47" s="68"/>
      <c r="AV47" s="68"/>
      <c r="AW47" s="87">
        <f t="shared" si="82"/>
        <v>0</v>
      </c>
      <c r="AX47" s="87" t="str">
        <f t="shared" si="83"/>
        <v>OK</v>
      </c>
      <c r="AY47" s="74"/>
      <c r="AZ47" s="74"/>
      <c r="BA47" s="88">
        <f t="shared" si="84"/>
        <v>0</v>
      </c>
      <c r="BB47" s="88" t="str">
        <f t="shared" si="85"/>
        <v>OK</v>
      </c>
      <c r="BC47" s="68"/>
      <c r="BD47" s="68"/>
      <c r="BE47" s="87">
        <f t="shared" si="86"/>
        <v>0</v>
      </c>
      <c r="BF47" s="87" t="str">
        <f t="shared" si="87"/>
        <v>OK</v>
      </c>
      <c r="BG47" s="74"/>
      <c r="BH47" s="74"/>
      <c r="BI47" s="88">
        <f t="shared" si="88"/>
        <v>0</v>
      </c>
      <c r="BJ47" s="88" t="str">
        <f t="shared" si="89"/>
        <v>OK</v>
      </c>
      <c r="BK47" s="68"/>
      <c r="BL47" s="68"/>
      <c r="BM47" s="87">
        <f t="shared" si="90"/>
        <v>0</v>
      </c>
      <c r="BN47" s="87" t="str">
        <f t="shared" si="91"/>
        <v>OK</v>
      </c>
      <c r="BO47" s="74"/>
      <c r="BP47" s="74"/>
      <c r="BQ47" s="88">
        <f t="shared" si="92"/>
        <v>0</v>
      </c>
      <c r="BR47" s="88" t="str">
        <f t="shared" si="93"/>
        <v>OK</v>
      </c>
      <c r="BS47" s="68"/>
      <c r="BT47" s="68"/>
      <c r="BU47" s="87">
        <f t="shared" si="94"/>
        <v>0</v>
      </c>
      <c r="BV47" s="87" t="str">
        <f t="shared" si="95"/>
        <v>OK</v>
      </c>
      <c r="BW47" s="74"/>
      <c r="BX47" s="74"/>
      <c r="BY47" s="88">
        <f t="shared" si="96"/>
        <v>0</v>
      </c>
      <c r="BZ47" s="88" t="str">
        <f t="shared" si="97"/>
        <v>OK</v>
      </c>
      <c r="CA47" s="68"/>
      <c r="CB47" s="68"/>
      <c r="CC47" s="87">
        <f t="shared" si="98"/>
        <v>0</v>
      </c>
      <c r="CD47" s="87" t="str">
        <f t="shared" si="99"/>
        <v>OK</v>
      </c>
      <c r="CE47" s="74"/>
      <c r="CF47" s="74"/>
      <c r="CG47" s="88">
        <f t="shared" si="100"/>
        <v>0</v>
      </c>
      <c r="CH47" s="88" t="str">
        <f t="shared" si="101"/>
        <v>OK</v>
      </c>
      <c r="CI47" s="68"/>
      <c r="CJ47" s="68"/>
      <c r="CK47" s="87">
        <f t="shared" si="102"/>
        <v>0</v>
      </c>
      <c r="CL47" s="87" t="str">
        <f t="shared" si="103"/>
        <v>OK</v>
      </c>
      <c r="CM47" s="74"/>
      <c r="CN47" s="74"/>
      <c r="CO47" s="88">
        <f t="shared" si="104"/>
        <v>0</v>
      </c>
      <c r="CP47" s="88" t="str">
        <f t="shared" si="105"/>
        <v>OK</v>
      </c>
      <c r="CQ47" s="68"/>
      <c r="CR47" s="68"/>
      <c r="CS47" s="87">
        <f t="shared" si="106"/>
        <v>0</v>
      </c>
      <c r="CT47" s="87" t="str">
        <f t="shared" si="107"/>
        <v>OK</v>
      </c>
      <c r="CU47" s="74"/>
      <c r="CV47" s="74"/>
      <c r="CW47" s="88">
        <f t="shared" si="108"/>
        <v>0</v>
      </c>
      <c r="CX47" s="88" t="str">
        <f t="shared" si="109"/>
        <v>OK</v>
      </c>
      <c r="CY47" s="68"/>
      <c r="CZ47" s="68"/>
      <c r="DA47" s="87">
        <f t="shared" si="110"/>
        <v>0</v>
      </c>
      <c r="DB47" s="87" t="str">
        <f t="shared" si="111"/>
        <v>OK</v>
      </c>
      <c r="DC47" s="74"/>
      <c r="DD47" s="74">
        <v>0</v>
      </c>
      <c r="DE47" s="88">
        <f t="shared" si="112"/>
        <v>0</v>
      </c>
      <c r="DF47" s="88" t="str">
        <f t="shared" si="113"/>
        <v>OK</v>
      </c>
      <c r="DG47" s="87">
        <f>DD47-'Kết quả bán hàng chi tiết 2015'!AJO46 +'Mua hàng 2015'!AD45</f>
        <v>-1</v>
      </c>
      <c r="DH47" s="68"/>
      <c r="DI47" s="87">
        <f t="shared" si="114"/>
        <v>0</v>
      </c>
      <c r="DJ47" s="87" t="str">
        <f t="shared" si="115"/>
        <v>NG</v>
      </c>
      <c r="DK47" s="74"/>
      <c r="DL47" s="74"/>
      <c r="DM47" s="88">
        <f t="shared" si="116"/>
        <v>0</v>
      </c>
      <c r="DN47" s="88" t="str">
        <f t="shared" si="117"/>
        <v>OK</v>
      </c>
      <c r="DO47" s="68"/>
      <c r="DP47" s="68"/>
      <c r="DQ47" s="87">
        <f t="shared" si="118"/>
        <v>0</v>
      </c>
      <c r="DR47" s="87" t="str">
        <f t="shared" si="119"/>
        <v>OK</v>
      </c>
      <c r="DS47" s="74"/>
      <c r="DT47" s="74"/>
      <c r="DU47" s="88">
        <f t="shared" si="120"/>
        <v>0</v>
      </c>
      <c r="DV47" s="88" t="str">
        <f t="shared" si="121"/>
        <v>OK</v>
      </c>
    </row>
    <row r="48" spans="1:126" x14ac:dyDescent="0.3">
      <c r="A48" s="130"/>
      <c r="B48" s="58" t="s">
        <v>40</v>
      </c>
      <c r="C48" s="74"/>
      <c r="D48" s="74"/>
      <c r="E48" s="165"/>
      <c r="F48" s="88" t="str">
        <f t="shared" si="61"/>
        <v>OK</v>
      </c>
      <c r="G48" s="87">
        <f>D48+'Mua hàng 2015'!C46+'Kết quả bán hàng chi tiết 2015'!AH47</f>
        <v>0</v>
      </c>
      <c r="H48" s="68"/>
      <c r="I48" s="87">
        <f t="shared" si="62"/>
        <v>0</v>
      </c>
      <c r="J48" s="87" t="str">
        <f t="shared" si="63"/>
        <v>OK</v>
      </c>
      <c r="K48" s="88">
        <f>H48+'Mua hàng 2015'!D46+'Kết quả bán hàng chi tiết 2015'!BP47</f>
        <v>0</v>
      </c>
      <c r="L48" s="74"/>
      <c r="M48" s="88">
        <f t="shared" si="64"/>
        <v>0</v>
      </c>
      <c r="N48" s="88" t="str">
        <f t="shared" si="65"/>
        <v>OK</v>
      </c>
      <c r="O48" s="68"/>
      <c r="P48" s="68"/>
      <c r="Q48" s="87">
        <f t="shared" si="66"/>
        <v>0</v>
      </c>
      <c r="R48" s="87" t="str">
        <f t="shared" si="67"/>
        <v>OK</v>
      </c>
      <c r="S48" s="74"/>
      <c r="T48" s="74"/>
      <c r="U48" s="88">
        <f t="shared" si="68"/>
        <v>0</v>
      </c>
      <c r="V48" s="88" t="str">
        <f t="shared" si="69"/>
        <v>OK</v>
      </c>
      <c r="W48" s="68"/>
      <c r="X48" s="68"/>
      <c r="Y48" s="87">
        <f t="shared" si="70"/>
        <v>0</v>
      </c>
      <c r="Z48" s="87" t="str">
        <f t="shared" si="71"/>
        <v>OK</v>
      </c>
      <c r="AA48" s="74"/>
      <c r="AB48" s="74"/>
      <c r="AC48" s="88">
        <f t="shared" si="72"/>
        <v>0</v>
      </c>
      <c r="AD48" s="88" t="str">
        <f t="shared" si="73"/>
        <v>OK</v>
      </c>
      <c r="AE48" s="68"/>
      <c r="AF48" s="68"/>
      <c r="AG48" s="87">
        <f t="shared" si="74"/>
        <v>0</v>
      </c>
      <c r="AH48" s="87" t="str">
        <f t="shared" si="75"/>
        <v>OK</v>
      </c>
      <c r="AI48" s="74"/>
      <c r="AJ48" s="74"/>
      <c r="AK48" s="88">
        <f t="shared" si="76"/>
        <v>0</v>
      </c>
      <c r="AL48" s="88" t="str">
        <f t="shared" si="77"/>
        <v>OK</v>
      </c>
      <c r="AM48" s="68"/>
      <c r="AN48" s="68"/>
      <c r="AO48" s="87">
        <f t="shared" si="78"/>
        <v>0</v>
      </c>
      <c r="AP48" s="87" t="str">
        <f t="shared" si="79"/>
        <v>OK</v>
      </c>
      <c r="AQ48" s="74"/>
      <c r="AR48" s="74"/>
      <c r="AS48" s="88">
        <f t="shared" si="80"/>
        <v>0</v>
      </c>
      <c r="AT48" s="88" t="str">
        <f t="shared" si="81"/>
        <v>OK</v>
      </c>
      <c r="AU48" s="68"/>
      <c r="AV48" s="68"/>
      <c r="AW48" s="87">
        <f t="shared" si="82"/>
        <v>0</v>
      </c>
      <c r="AX48" s="87" t="str">
        <f t="shared" si="83"/>
        <v>OK</v>
      </c>
      <c r="AY48" s="74"/>
      <c r="AZ48" s="74"/>
      <c r="BA48" s="88">
        <f t="shared" si="84"/>
        <v>0</v>
      </c>
      <c r="BB48" s="88" t="str">
        <f t="shared" si="85"/>
        <v>OK</v>
      </c>
      <c r="BC48" s="68"/>
      <c r="BD48" s="68"/>
      <c r="BE48" s="87">
        <f t="shared" si="86"/>
        <v>0</v>
      </c>
      <c r="BF48" s="87" t="str">
        <f t="shared" si="87"/>
        <v>OK</v>
      </c>
      <c r="BG48" s="74"/>
      <c r="BH48" s="74"/>
      <c r="BI48" s="88">
        <f t="shared" si="88"/>
        <v>0</v>
      </c>
      <c r="BJ48" s="88" t="str">
        <f t="shared" si="89"/>
        <v>OK</v>
      </c>
      <c r="BK48" s="68"/>
      <c r="BL48" s="68"/>
      <c r="BM48" s="87">
        <f t="shared" si="90"/>
        <v>0</v>
      </c>
      <c r="BN48" s="87" t="str">
        <f t="shared" si="91"/>
        <v>OK</v>
      </c>
      <c r="BO48" s="74"/>
      <c r="BP48" s="74"/>
      <c r="BQ48" s="88">
        <f t="shared" si="92"/>
        <v>0</v>
      </c>
      <c r="BR48" s="88" t="str">
        <f t="shared" si="93"/>
        <v>OK</v>
      </c>
      <c r="BS48" s="68"/>
      <c r="BT48" s="68"/>
      <c r="BU48" s="87">
        <f t="shared" si="94"/>
        <v>0</v>
      </c>
      <c r="BV48" s="87" t="str">
        <f t="shared" si="95"/>
        <v>OK</v>
      </c>
      <c r="BW48" s="74"/>
      <c r="BX48" s="74"/>
      <c r="BY48" s="88">
        <f t="shared" si="96"/>
        <v>0</v>
      </c>
      <c r="BZ48" s="88" t="str">
        <f t="shared" si="97"/>
        <v>OK</v>
      </c>
      <c r="CA48" s="68"/>
      <c r="CB48" s="68"/>
      <c r="CC48" s="87">
        <f t="shared" si="98"/>
        <v>0</v>
      </c>
      <c r="CD48" s="87" t="str">
        <f t="shared" si="99"/>
        <v>OK</v>
      </c>
      <c r="CE48" s="74"/>
      <c r="CF48" s="74"/>
      <c r="CG48" s="88">
        <f t="shared" si="100"/>
        <v>0</v>
      </c>
      <c r="CH48" s="88" t="str">
        <f t="shared" si="101"/>
        <v>OK</v>
      </c>
      <c r="CI48" s="68"/>
      <c r="CJ48" s="68"/>
      <c r="CK48" s="87">
        <f t="shared" si="102"/>
        <v>0</v>
      </c>
      <c r="CL48" s="87" t="str">
        <f t="shared" si="103"/>
        <v>OK</v>
      </c>
      <c r="CM48" s="74"/>
      <c r="CN48" s="74"/>
      <c r="CO48" s="88">
        <f t="shared" si="104"/>
        <v>0</v>
      </c>
      <c r="CP48" s="88" t="str">
        <f t="shared" si="105"/>
        <v>OK</v>
      </c>
      <c r="CQ48" s="68"/>
      <c r="CR48" s="68"/>
      <c r="CS48" s="87">
        <f t="shared" si="106"/>
        <v>0</v>
      </c>
      <c r="CT48" s="87" t="str">
        <f t="shared" si="107"/>
        <v>OK</v>
      </c>
      <c r="CU48" s="74"/>
      <c r="CV48" s="74"/>
      <c r="CW48" s="88">
        <f t="shared" si="108"/>
        <v>0</v>
      </c>
      <c r="CX48" s="88" t="str">
        <f t="shared" si="109"/>
        <v>OK</v>
      </c>
      <c r="CY48" s="68"/>
      <c r="CZ48" s="68"/>
      <c r="DA48" s="87">
        <f t="shared" si="110"/>
        <v>0</v>
      </c>
      <c r="DB48" s="87" t="str">
        <f t="shared" si="111"/>
        <v>OK</v>
      </c>
      <c r="DC48" s="74"/>
      <c r="DD48" s="74">
        <v>6</v>
      </c>
      <c r="DE48" s="88">
        <f t="shared" si="112"/>
        <v>6</v>
      </c>
      <c r="DF48" s="88" t="str">
        <f t="shared" si="113"/>
        <v>NG</v>
      </c>
      <c r="DG48" s="87">
        <f>DD48-'Kết quả bán hàng chi tiết 2015'!AJO47 +'Mua hàng 2015'!AD46</f>
        <v>5</v>
      </c>
      <c r="DH48" s="68">
        <v>29</v>
      </c>
      <c r="DI48" s="87">
        <f t="shared" si="114"/>
        <v>23</v>
      </c>
      <c r="DJ48" s="87" t="str">
        <f t="shared" si="115"/>
        <v>NG</v>
      </c>
      <c r="DK48" s="74"/>
      <c r="DL48" s="74"/>
      <c r="DM48" s="88">
        <f t="shared" si="116"/>
        <v>-29</v>
      </c>
      <c r="DN48" s="88" t="str">
        <f t="shared" si="117"/>
        <v>OK</v>
      </c>
      <c r="DO48" s="68"/>
      <c r="DP48" s="68"/>
      <c r="DQ48" s="87">
        <f t="shared" si="118"/>
        <v>0</v>
      </c>
      <c r="DR48" s="87" t="str">
        <f t="shared" si="119"/>
        <v>OK</v>
      </c>
      <c r="DS48" s="74"/>
      <c r="DT48" s="74"/>
      <c r="DU48" s="88">
        <f t="shared" si="120"/>
        <v>0</v>
      </c>
      <c r="DV48" s="88" t="str">
        <f t="shared" si="121"/>
        <v>OK</v>
      </c>
    </row>
    <row r="49" spans="1:126" ht="14.4" customHeight="1" x14ac:dyDescent="0.3">
      <c r="A49" s="132" t="s">
        <v>106</v>
      </c>
      <c r="B49" s="58" t="s">
        <v>8</v>
      </c>
      <c r="C49" s="74"/>
      <c r="D49" s="74"/>
      <c r="E49" s="165"/>
      <c r="F49" s="88" t="str">
        <f t="shared" si="61"/>
        <v>OK</v>
      </c>
      <c r="G49" s="87">
        <f>D49+'Mua hàng 2015'!C47+'Kết quả bán hàng chi tiết 2015'!AH48</f>
        <v>0</v>
      </c>
      <c r="H49" s="68"/>
      <c r="I49" s="87">
        <f t="shared" si="62"/>
        <v>0</v>
      </c>
      <c r="J49" s="87" t="str">
        <f t="shared" si="63"/>
        <v>OK</v>
      </c>
      <c r="K49" s="88">
        <f>H49+'Mua hàng 2015'!D47+'Kết quả bán hàng chi tiết 2015'!BP48</f>
        <v>0</v>
      </c>
      <c r="L49" s="74"/>
      <c r="M49" s="88">
        <f t="shared" si="64"/>
        <v>0</v>
      </c>
      <c r="N49" s="88" t="str">
        <f t="shared" si="65"/>
        <v>OK</v>
      </c>
      <c r="O49" s="68"/>
      <c r="P49" s="68"/>
      <c r="Q49" s="87">
        <f t="shared" si="66"/>
        <v>0</v>
      </c>
      <c r="R49" s="87" t="str">
        <f t="shared" si="67"/>
        <v>OK</v>
      </c>
      <c r="S49" s="74"/>
      <c r="T49" s="74"/>
      <c r="U49" s="88">
        <f t="shared" si="68"/>
        <v>0</v>
      </c>
      <c r="V49" s="88" t="str">
        <f t="shared" si="69"/>
        <v>OK</v>
      </c>
      <c r="W49" s="68"/>
      <c r="X49" s="68"/>
      <c r="Y49" s="87">
        <f t="shared" si="70"/>
        <v>0</v>
      </c>
      <c r="Z49" s="87" t="str">
        <f t="shared" si="71"/>
        <v>OK</v>
      </c>
      <c r="AA49" s="74"/>
      <c r="AB49" s="74"/>
      <c r="AC49" s="88">
        <f t="shared" si="72"/>
        <v>0</v>
      </c>
      <c r="AD49" s="88" t="str">
        <f t="shared" si="73"/>
        <v>OK</v>
      </c>
      <c r="AE49" s="68"/>
      <c r="AF49" s="68"/>
      <c r="AG49" s="87">
        <f t="shared" si="74"/>
        <v>0</v>
      </c>
      <c r="AH49" s="87" t="str">
        <f t="shared" si="75"/>
        <v>OK</v>
      </c>
      <c r="AI49" s="74"/>
      <c r="AJ49" s="74"/>
      <c r="AK49" s="88">
        <f t="shared" si="76"/>
        <v>0</v>
      </c>
      <c r="AL49" s="88" t="str">
        <f t="shared" si="77"/>
        <v>OK</v>
      </c>
      <c r="AM49" s="68"/>
      <c r="AN49" s="68"/>
      <c r="AO49" s="87">
        <f t="shared" si="78"/>
        <v>0</v>
      </c>
      <c r="AP49" s="87" t="str">
        <f t="shared" si="79"/>
        <v>OK</v>
      </c>
      <c r="AQ49" s="74"/>
      <c r="AR49" s="74"/>
      <c r="AS49" s="88">
        <f t="shared" si="80"/>
        <v>0</v>
      </c>
      <c r="AT49" s="88" t="str">
        <f t="shared" si="81"/>
        <v>OK</v>
      </c>
      <c r="AU49" s="68"/>
      <c r="AV49" s="68"/>
      <c r="AW49" s="87">
        <f t="shared" si="82"/>
        <v>0</v>
      </c>
      <c r="AX49" s="87" t="str">
        <f t="shared" si="83"/>
        <v>OK</v>
      </c>
      <c r="AY49" s="74"/>
      <c r="AZ49" s="74"/>
      <c r="BA49" s="88">
        <f t="shared" si="84"/>
        <v>0</v>
      </c>
      <c r="BB49" s="88" t="str">
        <f t="shared" si="85"/>
        <v>OK</v>
      </c>
      <c r="BC49" s="68"/>
      <c r="BD49" s="68"/>
      <c r="BE49" s="87">
        <f t="shared" si="86"/>
        <v>0</v>
      </c>
      <c r="BF49" s="87" t="str">
        <f t="shared" si="87"/>
        <v>OK</v>
      </c>
      <c r="BG49" s="74"/>
      <c r="BH49" s="74"/>
      <c r="BI49" s="88">
        <f t="shared" si="88"/>
        <v>0</v>
      </c>
      <c r="BJ49" s="88" t="str">
        <f t="shared" si="89"/>
        <v>OK</v>
      </c>
      <c r="BK49" s="68"/>
      <c r="BL49" s="68"/>
      <c r="BM49" s="87">
        <f t="shared" si="90"/>
        <v>0</v>
      </c>
      <c r="BN49" s="87" t="str">
        <f t="shared" si="91"/>
        <v>OK</v>
      </c>
      <c r="BO49" s="74"/>
      <c r="BP49" s="74"/>
      <c r="BQ49" s="88">
        <f t="shared" si="92"/>
        <v>0</v>
      </c>
      <c r="BR49" s="88" t="str">
        <f t="shared" si="93"/>
        <v>OK</v>
      </c>
      <c r="BS49" s="68"/>
      <c r="BT49" s="68"/>
      <c r="BU49" s="87">
        <f t="shared" si="94"/>
        <v>0</v>
      </c>
      <c r="BV49" s="87" t="str">
        <f t="shared" si="95"/>
        <v>OK</v>
      </c>
      <c r="BW49" s="74"/>
      <c r="BX49" s="74"/>
      <c r="BY49" s="88">
        <f t="shared" si="96"/>
        <v>0</v>
      </c>
      <c r="BZ49" s="88" t="str">
        <f t="shared" si="97"/>
        <v>OK</v>
      </c>
      <c r="CA49" s="68"/>
      <c r="CB49" s="68"/>
      <c r="CC49" s="87">
        <f t="shared" si="98"/>
        <v>0</v>
      </c>
      <c r="CD49" s="87" t="str">
        <f t="shared" si="99"/>
        <v>OK</v>
      </c>
      <c r="CE49" s="74"/>
      <c r="CF49" s="74"/>
      <c r="CG49" s="88">
        <f t="shared" si="100"/>
        <v>0</v>
      </c>
      <c r="CH49" s="88" t="str">
        <f t="shared" si="101"/>
        <v>OK</v>
      </c>
      <c r="CI49" s="68"/>
      <c r="CJ49" s="68"/>
      <c r="CK49" s="87">
        <f t="shared" si="102"/>
        <v>0</v>
      </c>
      <c r="CL49" s="87" t="str">
        <f t="shared" si="103"/>
        <v>OK</v>
      </c>
      <c r="CM49" s="74"/>
      <c r="CN49" s="74"/>
      <c r="CO49" s="88">
        <f t="shared" si="104"/>
        <v>0</v>
      </c>
      <c r="CP49" s="88" t="str">
        <f t="shared" si="105"/>
        <v>OK</v>
      </c>
      <c r="CQ49" s="68"/>
      <c r="CR49" s="68"/>
      <c r="CS49" s="87">
        <f t="shared" si="106"/>
        <v>0</v>
      </c>
      <c r="CT49" s="87" t="str">
        <f t="shared" si="107"/>
        <v>OK</v>
      </c>
      <c r="CU49" s="74"/>
      <c r="CV49" s="74"/>
      <c r="CW49" s="88">
        <f t="shared" si="108"/>
        <v>0</v>
      </c>
      <c r="CX49" s="88" t="str">
        <f t="shared" si="109"/>
        <v>OK</v>
      </c>
      <c r="CY49" s="68"/>
      <c r="CZ49" s="68"/>
      <c r="DA49" s="87">
        <f t="shared" si="110"/>
        <v>0</v>
      </c>
      <c r="DB49" s="87" t="str">
        <f t="shared" si="111"/>
        <v>OK</v>
      </c>
      <c r="DC49" s="74"/>
      <c r="DD49" s="74">
        <v>22</v>
      </c>
      <c r="DE49" s="88">
        <f t="shared" si="112"/>
        <v>22</v>
      </c>
      <c r="DF49" s="88" t="str">
        <f t="shared" si="113"/>
        <v>NG</v>
      </c>
      <c r="DG49" s="87">
        <f>DD49-'Kết quả bán hàng chi tiết 2015'!AJO48 +'Mua hàng 2015'!AD47</f>
        <v>18</v>
      </c>
      <c r="DH49" s="68">
        <v>21</v>
      </c>
      <c r="DI49" s="87">
        <f t="shared" si="114"/>
        <v>-1</v>
      </c>
      <c r="DJ49" s="87" t="str">
        <f t="shared" si="115"/>
        <v>NG</v>
      </c>
      <c r="DK49" s="74"/>
      <c r="DL49" s="74"/>
      <c r="DM49" s="88">
        <f t="shared" si="116"/>
        <v>-21</v>
      </c>
      <c r="DN49" s="88" t="str">
        <f t="shared" si="117"/>
        <v>OK</v>
      </c>
      <c r="DO49" s="68"/>
      <c r="DP49" s="68"/>
      <c r="DQ49" s="87">
        <f t="shared" si="118"/>
        <v>0</v>
      </c>
      <c r="DR49" s="87" t="str">
        <f t="shared" si="119"/>
        <v>OK</v>
      </c>
      <c r="DS49" s="74"/>
      <c r="DT49" s="74"/>
      <c r="DU49" s="88">
        <f t="shared" si="120"/>
        <v>0</v>
      </c>
      <c r="DV49" s="88" t="str">
        <f t="shared" si="121"/>
        <v>OK</v>
      </c>
    </row>
    <row r="50" spans="1:126" x14ac:dyDescent="0.3">
      <c r="A50" s="133"/>
      <c r="B50" s="58" t="s">
        <v>5</v>
      </c>
      <c r="C50" s="74"/>
      <c r="D50" s="74"/>
      <c r="E50" s="165"/>
      <c r="F50" s="88" t="str">
        <f t="shared" si="61"/>
        <v>OK</v>
      </c>
      <c r="G50" s="87">
        <f>D50+'Mua hàng 2015'!C48+'Kết quả bán hàng chi tiết 2015'!AH49</f>
        <v>0</v>
      </c>
      <c r="H50" s="68"/>
      <c r="I50" s="87">
        <f t="shared" si="62"/>
        <v>0</v>
      </c>
      <c r="J50" s="87" t="str">
        <f t="shared" si="63"/>
        <v>OK</v>
      </c>
      <c r="K50" s="88">
        <f>H50+'Mua hàng 2015'!D48+'Kết quả bán hàng chi tiết 2015'!BP49</f>
        <v>0</v>
      </c>
      <c r="L50" s="74"/>
      <c r="M50" s="88">
        <f t="shared" si="64"/>
        <v>0</v>
      </c>
      <c r="N50" s="88" t="str">
        <f t="shared" si="65"/>
        <v>OK</v>
      </c>
      <c r="O50" s="68"/>
      <c r="P50" s="68"/>
      <c r="Q50" s="87">
        <f t="shared" si="66"/>
        <v>0</v>
      </c>
      <c r="R50" s="87" t="str">
        <f t="shared" si="67"/>
        <v>OK</v>
      </c>
      <c r="S50" s="74"/>
      <c r="T50" s="74"/>
      <c r="U50" s="88">
        <f t="shared" si="68"/>
        <v>0</v>
      </c>
      <c r="V50" s="88" t="str">
        <f t="shared" si="69"/>
        <v>OK</v>
      </c>
      <c r="W50" s="68"/>
      <c r="X50" s="68"/>
      <c r="Y50" s="87">
        <f t="shared" si="70"/>
        <v>0</v>
      </c>
      <c r="Z50" s="87" t="str">
        <f t="shared" si="71"/>
        <v>OK</v>
      </c>
      <c r="AA50" s="74"/>
      <c r="AB50" s="74"/>
      <c r="AC50" s="88">
        <f t="shared" si="72"/>
        <v>0</v>
      </c>
      <c r="AD50" s="88" t="str">
        <f t="shared" si="73"/>
        <v>OK</v>
      </c>
      <c r="AE50" s="68"/>
      <c r="AF50" s="68"/>
      <c r="AG50" s="87">
        <f t="shared" si="74"/>
        <v>0</v>
      </c>
      <c r="AH50" s="87" t="str">
        <f t="shared" si="75"/>
        <v>OK</v>
      </c>
      <c r="AI50" s="74"/>
      <c r="AJ50" s="74"/>
      <c r="AK50" s="88">
        <f t="shared" si="76"/>
        <v>0</v>
      </c>
      <c r="AL50" s="88" t="str">
        <f t="shared" si="77"/>
        <v>OK</v>
      </c>
      <c r="AM50" s="68"/>
      <c r="AN50" s="68"/>
      <c r="AO50" s="87">
        <f t="shared" si="78"/>
        <v>0</v>
      </c>
      <c r="AP50" s="87" t="str">
        <f t="shared" si="79"/>
        <v>OK</v>
      </c>
      <c r="AQ50" s="74"/>
      <c r="AR50" s="74"/>
      <c r="AS50" s="88">
        <f t="shared" si="80"/>
        <v>0</v>
      </c>
      <c r="AT50" s="88" t="str">
        <f t="shared" si="81"/>
        <v>OK</v>
      </c>
      <c r="AU50" s="68"/>
      <c r="AV50" s="68"/>
      <c r="AW50" s="87">
        <f t="shared" si="82"/>
        <v>0</v>
      </c>
      <c r="AX50" s="87" t="str">
        <f t="shared" si="83"/>
        <v>OK</v>
      </c>
      <c r="AY50" s="74"/>
      <c r="AZ50" s="74"/>
      <c r="BA50" s="88">
        <f t="shared" si="84"/>
        <v>0</v>
      </c>
      <c r="BB50" s="88" t="str">
        <f t="shared" si="85"/>
        <v>OK</v>
      </c>
      <c r="BC50" s="68"/>
      <c r="BD50" s="68"/>
      <c r="BE50" s="87">
        <f t="shared" si="86"/>
        <v>0</v>
      </c>
      <c r="BF50" s="87" t="str">
        <f t="shared" si="87"/>
        <v>OK</v>
      </c>
      <c r="BG50" s="74"/>
      <c r="BH50" s="74"/>
      <c r="BI50" s="88">
        <f t="shared" si="88"/>
        <v>0</v>
      </c>
      <c r="BJ50" s="88" t="str">
        <f t="shared" si="89"/>
        <v>OK</v>
      </c>
      <c r="BK50" s="68"/>
      <c r="BL50" s="68"/>
      <c r="BM50" s="87">
        <f t="shared" si="90"/>
        <v>0</v>
      </c>
      <c r="BN50" s="87" t="str">
        <f t="shared" si="91"/>
        <v>OK</v>
      </c>
      <c r="BO50" s="74"/>
      <c r="BP50" s="74"/>
      <c r="BQ50" s="88">
        <f t="shared" si="92"/>
        <v>0</v>
      </c>
      <c r="BR50" s="88" t="str">
        <f t="shared" si="93"/>
        <v>OK</v>
      </c>
      <c r="BS50" s="68"/>
      <c r="BT50" s="68"/>
      <c r="BU50" s="87">
        <f t="shared" si="94"/>
        <v>0</v>
      </c>
      <c r="BV50" s="87" t="str">
        <f t="shared" si="95"/>
        <v>OK</v>
      </c>
      <c r="BW50" s="74"/>
      <c r="BX50" s="74"/>
      <c r="BY50" s="88">
        <f t="shared" si="96"/>
        <v>0</v>
      </c>
      <c r="BZ50" s="88" t="str">
        <f t="shared" si="97"/>
        <v>OK</v>
      </c>
      <c r="CA50" s="68"/>
      <c r="CB50" s="68"/>
      <c r="CC50" s="87">
        <f t="shared" si="98"/>
        <v>0</v>
      </c>
      <c r="CD50" s="87" t="str">
        <f t="shared" si="99"/>
        <v>OK</v>
      </c>
      <c r="CE50" s="74"/>
      <c r="CF50" s="74"/>
      <c r="CG50" s="88">
        <f t="shared" si="100"/>
        <v>0</v>
      </c>
      <c r="CH50" s="88" t="str">
        <f t="shared" si="101"/>
        <v>OK</v>
      </c>
      <c r="CI50" s="68"/>
      <c r="CJ50" s="68"/>
      <c r="CK50" s="87">
        <f t="shared" si="102"/>
        <v>0</v>
      </c>
      <c r="CL50" s="87" t="str">
        <f t="shared" si="103"/>
        <v>OK</v>
      </c>
      <c r="CM50" s="74"/>
      <c r="CN50" s="74"/>
      <c r="CO50" s="88">
        <f t="shared" si="104"/>
        <v>0</v>
      </c>
      <c r="CP50" s="88" t="str">
        <f t="shared" si="105"/>
        <v>OK</v>
      </c>
      <c r="CQ50" s="68"/>
      <c r="CR50" s="68"/>
      <c r="CS50" s="87">
        <f t="shared" si="106"/>
        <v>0</v>
      </c>
      <c r="CT50" s="87" t="str">
        <f t="shared" si="107"/>
        <v>OK</v>
      </c>
      <c r="CU50" s="74"/>
      <c r="CV50" s="74"/>
      <c r="CW50" s="88">
        <f t="shared" si="108"/>
        <v>0</v>
      </c>
      <c r="CX50" s="88" t="str">
        <f t="shared" si="109"/>
        <v>OK</v>
      </c>
      <c r="CY50" s="68"/>
      <c r="CZ50" s="68"/>
      <c r="DA50" s="87">
        <f t="shared" si="110"/>
        <v>0</v>
      </c>
      <c r="DB50" s="87" t="str">
        <f t="shared" si="111"/>
        <v>OK</v>
      </c>
      <c r="DC50" s="74"/>
      <c r="DD50" s="74">
        <v>1</v>
      </c>
      <c r="DE50" s="88">
        <f t="shared" si="112"/>
        <v>1</v>
      </c>
      <c r="DF50" s="88" t="str">
        <f t="shared" si="113"/>
        <v>NG</v>
      </c>
      <c r="DG50" s="87">
        <f>DD50-'Kết quả bán hàng chi tiết 2015'!AJO49 +'Mua hàng 2015'!AD48</f>
        <v>1</v>
      </c>
      <c r="DH50" s="68">
        <v>20</v>
      </c>
      <c r="DI50" s="87">
        <f t="shared" si="114"/>
        <v>19</v>
      </c>
      <c r="DJ50" s="87" t="str">
        <f t="shared" si="115"/>
        <v>NG</v>
      </c>
      <c r="DK50" s="74"/>
      <c r="DL50" s="74"/>
      <c r="DM50" s="88">
        <f t="shared" si="116"/>
        <v>-20</v>
      </c>
      <c r="DN50" s="88" t="str">
        <f t="shared" si="117"/>
        <v>OK</v>
      </c>
      <c r="DO50" s="68"/>
      <c r="DP50" s="68"/>
      <c r="DQ50" s="87">
        <f t="shared" si="118"/>
        <v>0</v>
      </c>
      <c r="DR50" s="87" t="str">
        <f t="shared" si="119"/>
        <v>OK</v>
      </c>
      <c r="DS50" s="74"/>
      <c r="DT50" s="74"/>
      <c r="DU50" s="88">
        <f t="shared" si="120"/>
        <v>0</v>
      </c>
      <c r="DV50" s="88" t="str">
        <f t="shared" si="121"/>
        <v>OK</v>
      </c>
    </row>
    <row r="51" spans="1:126" x14ac:dyDescent="0.3">
      <c r="A51" s="133"/>
      <c r="B51" s="58" t="s">
        <v>38</v>
      </c>
      <c r="C51" s="74"/>
      <c r="D51" s="74"/>
      <c r="E51" s="165"/>
      <c r="F51" s="88" t="str">
        <f t="shared" si="61"/>
        <v>OK</v>
      </c>
      <c r="G51" s="87">
        <f>D51+'Mua hàng 2015'!C49+'Kết quả bán hàng chi tiết 2015'!AH50</f>
        <v>0</v>
      </c>
      <c r="H51" s="68"/>
      <c r="I51" s="87">
        <f t="shared" si="62"/>
        <v>0</v>
      </c>
      <c r="J51" s="87" t="str">
        <f t="shared" si="63"/>
        <v>OK</v>
      </c>
      <c r="K51" s="88">
        <f>H51+'Mua hàng 2015'!D49+'Kết quả bán hàng chi tiết 2015'!BP50</f>
        <v>0</v>
      </c>
      <c r="L51" s="74"/>
      <c r="M51" s="88">
        <f t="shared" si="64"/>
        <v>0</v>
      </c>
      <c r="N51" s="88" t="str">
        <f t="shared" si="65"/>
        <v>OK</v>
      </c>
      <c r="O51" s="68"/>
      <c r="P51" s="68"/>
      <c r="Q51" s="87">
        <f t="shared" si="66"/>
        <v>0</v>
      </c>
      <c r="R51" s="87" t="str">
        <f t="shared" si="67"/>
        <v>OK</v>
      </c>
      <c r="S51" s="74"/>
      <c r="T51" s="74"/>
      <c r="U51" s="88">
        <f t="shared" si="68"/>
        <v>0</v>
      </c>
      <c r="V51" s="88" t="str">
        <f t="shared" si="69"/>
        <v>OK</v>
      </c>
      <c r="W51" s="68"/>
      <c r="X51" s="68"/>
      <c r="Y51" s="87">
        <f t="shared" si="70"/>
        <v>0</v>
      </c>
      <c r="Z51" s="87" t="str">
        <f t="shared" si="71"/>
        <v>OK</v>
      </c>
      <c r="AA51" s="74"/>
      <c r="AB51" s="74"/>
      <c r="AC51" s="88">
        <f t="shared" si="72"/>
        <v>0</v>
      </c>
      <c r="AD51" s="88" t="str">
        <f t="shared" si="73"/>
        <v>OK</v>
      </c>
      <c r="AE51" s="68"/>
      <c r="AF51" s="68"/>
      <c r="AG51" s="87">
        <f t="shared" si="74"/>
        <v>0</v>
      </c>
      <c r="AH51" s="87" t="str">
        <f t="shared" si="75"/>
        <v>OK</v>
      </c>
      <c r="AI51" s="74"/>
      <c r="AJ51" s="74"/>
      <c r="AK51" s="88">
        <f t="shared" si="76"/>
        <v>0</v>
      </c>
      <c r="AL51" s="88" t="str">
        <f t="shared" si="77"/>
        <v>OK</v>
      </c>
      <c r="AM51" s="68"/>
      <c r="AN51" s="68"/>
      <c r="AO51" s="87">
        <f t="shared" si="78"/>
        <v>0</v>
      </c>
      <c r="AP51" s="87" t="str">
        <f t="shared" si="79"/>
        <v>OK</v>
      </c>
      <c r="AQ51" s="74"/>
      <c r="AR51" s="74"/>
      <c r="AS51" s="88">
        <f t="shared" si="80"/>
        <v>0</v>
      </c>
      <c r="AT51" s="88" t="str">
        <f t="shared" si="81"/>
        <v>OK</v>
      </c>
      <c r="AU51" s="68"/>
      <c r="AV51" s="68"/>
      <c r="AW51" s="87">
        <f t="shared" si="82"/>
        <v>0</v>
      </c>
      <c r="AX51" s="87" t="str">
        <f t="shared" si="83"/>
        <v>OK</v>
      </c>
      <c r="AY51" s="74"/>
      <c r="AZ51" s="74"/>
      <c r="BA51" s="88">
        <f t="shared" si="84"/>
        <v>0</v>
      </c>
      <c r="BB51" s="88" t="str">
        <f t="shared" si="85"/>
        <v>OK</v>
      </c>
      <c r="BC51" s="68"/>
      <c r="BD51" s="68"/>
      <c r="BE51" s="87">
        <f t="shared" si="86"/>
        <v>0</v>
      </c>
      <c r="BF51" s="87" t="str">
        <f t="shared" si="87"/>
        <v>OK</v>
      </c>
      <c r="BG51" s="74"/>
      <c r="BH51" s="74"/>
      <c r="BI51" s="88">
        <f t="shared" si="88"/>
        <v>0</v>
      </c>
      <c r="BJ51" s="88" t="str">
        <f t="shared" si="89"/>
        <v>OK</v>
      </c>
      <c r="BK51" s="68"/>
      <c r="BL51" s="68"/>
      <c r="BM51" s="87">
        <f t="shared" si="90"/>
        <v>0</v>
      </c>
      <c r="BN51" s="87" t="str">
        <f t="shared" si="91"/>
        <v>OK</v>
      </c>
      <c r="BO51" s="74"/>
      <c r="BP51" s="74"/>
      <c r="BQ51" s="88">
        <f t="shared" si="92"/>
        <v>0</v>
      </c>
      <c r="BR51" s="88" t="str">
        <f t="shared" si="93"/>
        <v>OK</v>
      </c>
      <c r="BS51" s="68"/>
      <c r="BT51" s="68"/>
      <c r="BU51" s="87">
        <f t="shared" si="94"/>
        <v>0</v>
      </c>
      <c r="BV51" s="87" t="str">
        <f t="shared" si="95"/>
        <v>OK</v>
      </c>
      <c r="BW51" s="74"/>
      <c r="BX51" s="74"/>
      <c r="BY51" s="88">
        <f t="shared" si="96"/>
        <v>0</v>
      </c>
      <c r="BZ51" s="88" t="str">
        <f t="shared" si="97"/>
        <v>OK</v>
      </c>
      <c r="CA51" s="68"/>
      <c r="CB51" s="68"/>
      <c r="CC51" s="87">
        <f t="shared" si="98"/>
        <v>0</v>
      </c>
      <c r="CD51" s="87" t="str">
        <f t="shared" si="99"/>
        <v>OK</v>
      </c>
      <c r="CE51" s="74"/>
      <c r="CF51" s="74"/>
      <c r="CG51" s="88">
        <f t="shared" si="100"/>
        <v>0</v>
      </c>
      <c r="CH51" s="88" t="str">
        <f t="shared" si="101"/>
        <v>OK</v>
      </c>
      <c r="CI51" s="68"/>
      <c r="CJ51" s="68"/>
      <c r="CK51" s="87">
        <f t="shared" si="102"/>
        <v>0</v>
      </c>
      <c r="CL51" s="87" t="str">
        <f t="shared" si="103"/>
        <v>OK</v>
      </c>
      <c r="CM51" s="74"/>
      <c r="CN51" s="74"/>
      <c r="CO51" s="88">
        <f t="shared" si="104"/>
        <v>0</v>
      </c>
      <c r="CP51" s="88" t="str">
        <f t="shared" si="105"/>
        <v>OK</v>
      </c>
      <c r="CQ51" s="68"/>
      <c r="CR51" s="68"/>
      <c r="CS51" s="87">
        <f t="shared" si="106"/>
        <v>0</v>
      </c>
      <c r="CT51" s="87" t="str">
        <f t="shared" si="107"/>
        <v>OK</v>
      </c>
      <c r="CU51" s="74"/>
      <c r="CV51" s="74"/>
      <c r="CW51" s="88">
        <f t="shared" si="108"/>
        <v>0</v>
      </c>
      <c r="CX51" s="88" t="str">
        <f t="shared" si="109"/>
        <v>OK</v>
      </c>
      <c r="CY51" s="68"/>
      <c r="CZ51" s="68"/>
      <c r="DA51" s="87">
        <f t="shared" si="110"/>
        <v>0</v>
      </c>
      <c r="DB51" s="87" t="str">
        <f t="shared" si="111"/>
        <v>OK</v>
      </c>
      <c r="DC51" s="74"/>
      <c r="DD51" s="74">
        <v>14</v>
      </c>
      <c r="DE51" s="88">
        <f t="shared" si="112"/>
        <v>14</v>
      </c>
      <c r="DF51" s="88" t="str">
        <f t="shared" si="113"/>
        <v>NG</v>
      </c>
      <c r="DG51" s="87">
        <f>DD51-'Kết quả bán hàng chi tiết 2015'!AJO50 +'Mua hàng 2015'!AD49</f>
        <v>14</v>
      </c>
      <c r="DH51" s="68">
        <v>14</v>
      </c>
      <c r="DI51" s="87">
        <f t="shared" si="114"/>
        <v>0</v>
      </c>
      <c r="DJ51" s="87" t="str">
        <f t="shared" si="115"/>
        <v>OK</v>
      </c>
      <c r="DK51" s="74"/>
      <c r="DL51" s="74"/>
      <c r="DM51" s="88">
        <f t="shared" si="116"/>
        <v>-14</v>
      </c>
      <c r="DN51" s="88" t="str">
        <f t="shared" si="117"/>
        <v>OK</v>
      </c>
      <c r="DO51" s="68"/>
      <c r="DP51" s="68"/>
      <c r="DQ51" s="87">
        <f t="shared" si="118"/>
        <v>0</v>
      </c>
      <c r="DR51" s="87" t="str">
        <f t="shared" si="119"/>
        <v>OK</v>
      </c>
      <c r="DS51" s="74"/>
      <c r="DT51" s="74"/>
      <c r="DU51" s="88">
        <f t="shared" si="120"/>
        <v>0</v>
      </c>
      <c r="DV51" s="88" t="str">
        <f t="shared" si="121"/>
        <v>OK</v>
      </c>
    </row>
    <row r="52" spans="1:126" x14ac:dyDescent="0.3">
      <c r="A52" s="133"/>
      <c r="B52" s="58" t="s">
        <v>10</v>
      </c>
      <c r="C52" s="74"/>
      <c r="D52" s="74"/>
      <c r="E52" s="165"/>
      <c r="F52" s="88" t="str">
        <f t="shared" si="61"/>
        <v>OK</v>
      </c>
      <c r="G52" s="87">
        <f>D52+'Mua hàng 2015'!C50+'Kết quả bán hàng chi tiết 2015'!AH51</f>
        <v>0</v>
      </c>
      <c r="H52" s="68"/>
      <c r="I52" s="87">
        <f t="shared" si="62"/>
        <v>0</v>
      </c>
      <c r="J52" s="87" t="str">
        <f t="shared" si="63"/>
        <v>OK</v>
      </c>
      <c r="K52" s="88">
        <f>H52+'Mua hàng 2015'!D50+'Kết quả bán hàng chi tiết 2015'!BP51</f>
        <v>0</v>
      </c>
      <c r="L52" s="74"/>
      <c r="M52" s="88">
        <f t="shared" si="64"/>
        <v>0</v>
      </c>
      <c r="N52" s="88" t="str">
        <f t="shared" si="65"/>
        <v>OK</v>
      </c>
      <c r="O52" s="68"/>
      <c r="P52" s="68"/>
      <c r="Q52" s="87">
        <f t="shared" si="66"/>
        <v>0</v>
      </c>
      <c r="R52" s="87" t="str">
        <f t="shared" si="67"/>
        <v>OK</v>
      </c>
      <c r="S52" s="74"/>
      <c r="T52" s="74"/>
      <c r="U52" s="88">
        <f t="shared" si="68"/>
        <v>0</v>
      </c>
      <c r="V52" s="88" t="str">
        <f t="shared" si="69"/>
        <v>OK</v>
      </c>
      <c r="W52" s="68"/>
      <c r="X52" s="68"/>
      <c r="Y52" s="87">
        <f t="shared" si="70"/>
        <v>0</v>
      </c>
      <c r="Z52" s="87" t="str">
        <f t="shared" si="71"/>
        <v>OK</v>
      </c>
      <c r="AA52" s="74"/>
      <c r="AB52" s="74"/>
      <c r="AC52" s="88">
        <f t="shared" si="72"/>
        <v>0</v>
      </c>
      <c r="AD52" s="88" t="str">
        <f t="shared" si="73"/>
        <v>OK</v>
      </c>
      <c r="AE52" s="68"/>
      <c r="AF52" s="68"/>
      <c r="AG52" s="87">
        <f t="shared" si="74"/>
        <v>0</v>
      </c>
      <c r="AH52" s="87" t="str">
        <f t="shared" si="75"/>
        <v>OK</v>
      </c>
      <c r="AI52" s="74"/>
      <c r="AJ52" s="74"/>
      <c r="AK52" s="88">
        <f t="shared" si="76"/>
        <v>0</v>
      </c>
      <c r="AL52" s="88" t="str">
        <f t="shared" si="77"/>
        <v>OK</v>
      </c>
      <c r="AM52" s="68"/>
      <c r="AN52" s="68"/>
      <c r="AO52" s="87">
        <f t="shared" si="78"/>
        <v>0</v>
      </c>
      <c r="AP52" s="87" t="str">
        <f t="shared" si="79"/>
        <v>OK</v>
      </c>
      <c r="AQ52" s="74"/>
      <c r="AR52" s="74"/>
      <c r="AS52" s="88">
        <f t="shared" si="80"/>
        <v>0</v>
      </c>
      <c r="AT52" s="88" t="str">
        <f t="shared" si="81"/>
        <v>OK</v>
      </c>
      <c r="AU52" s="68"/>
      <c r="AV52" s="68"/>
      <c r="AW52" s="87">
        <f t="shared" si="82"/>
        <v>0</v>
      </c>
      <c r="AX52" s="87" t="str">
        <f t="shared" si="83"/>
        <v>OK</v>
      </c>
      <c r="AY52" s="74"/>
      <c r="AZ52" s="74"/>
      <c r="BA52" s="88">
        <f t="shared" si="84"/>
        <v>0</v>
      </c>
      <c r="BB52" s="88" t="str">
        <f t="shared" si="85"/>
        <v>OK</v>
      </c>
      <c r="BC52" s="68"/>
      <c r="BD52" s="68"/>
      <c r="BE52" s="87">
        <f t="shared" si="86"/>
        <v>0</v>
      </c>
      <c r="BF52" s="87" t="str">
        <f t="shared" si="87"/>
        <v>OK</v>
      </c>
      <c r="BG52" s="74"/>
      <c r="BH52" s="74"/>
      <c r="BI52" s="88">
        <f t="shared" si="88"/>
        <v>0</v>
      </c>
      <c r="BJ52" s="88" t="str">
        <f t="shared" si="89"/>
        <v>OK</v>
      </c>
      <c r="BK52" s="68"/>
      <c r="BL52" s="68"/>
      <c r="BM52" s="87">
        <f t="shared" si="90"/>
        <v>0</v>
      </c>
      <c r="BN52" s="87" t="str">
        <f t="shared" si="91"/>
        <v>OK</v>
      </c>
      <c r="BO52" s="74"/>
      <c r="BP52" s="74"/>
      <c r="BQ52" s="88">
        <f t="shared" si="92"/>
        <v>0</v>
      </c>
      <c r="BR52" s="88" t="str">
        <f t="shared" si="93"/>
        <v>OK</v>
      </c>
      <c r="BS52" s="68"/>
      <c r="BT52" s="68"/>
      <c r="BU52" s="87">
        <f t="shared" si="94"/>
        <v>0</v>
      </c>
      <c r="BV52" s="87" t="str">
        <f t="shared" si="95"/>
        <v>OK</v>
      </c>
      <c r="BW52" s="74"/>
      <c r="BX52" s="74"/>
      <c r="BY52" s="88">
        <f t="shared" si="96"/>
        <v>0</v>
      </c>
      <c r="BZ52" s="88" t="str">
        <f t="shared" si="97"/>
        <v>OK</v>
      </c>
      <c r="CA52" s="68"/>
      <c r="CB52" s="68"/>
      <c r="CC52" s="87">
        <f t="shared" si="98"/>
        <v>0</v>
      </c>
      <c r="CD52" s="87" t="str">
        <f t="shared" si="99"/>
        <v>OK</v>
      </c>
      <c r="CE52" s="74"/>
      <c r="CF52" s="74"/>
      <c r="CG52" s="88">
        <f t="shared" si="100"/>
        <v>0</v>
      </c>
      <c r="CH52" s="88" t="str">
        <f t="shared" si="101"/>
        <v>OK</v>
      </c>
      <c r="CI52" s="68"/>
      <c r="CJ52" s="68"/>
      <c r="CK52" s="87">
        <f t="shared" si="102"/>
        <v>0</v>
      </c>
      <c r="CL52" s="87" t="str">
        <f t="shared" si="103"/>
        <v>OK</v>
      </c>
      <c r="CM52" s="74"/>
      <c r="CN52" s="74"/>
      <c r="CO52" s="88">
        <f t="shared" si="104"/>
        <v>0</v>
      </c>
      <c r="CP52" s="88" t="str">
        <f t="shared" si="105"/>
        <v>OK</v>
      </c>
      <c r="CQ52" s="68"/>
      <c r="CR52" s="68"/>
      <c r="CS52" s="87">
        <f t="shared" si="106"/>
        <v>0</v>
      </c>
      <c r="CT52" s="87" t="str">
        <f t="shared" si="107"/>
        <v>OK</v>
      </c>
      <c r="CU52" s="74"/>
      <c r="CV52" s="74"/>
      <c r="CW52" s="88">
        <f t="shared" si="108"/>
        <v>0</v>
      </c>
      <c r="CX52" s="88" t="str">
        <f t="shared" si="109"/>
        <v>OK</v>
      </c>
      <c r="CY52" s="68"/>
      <c r="CZ52" s="68"/>
      <c r="DA52" s="87">
        <f t="shared" si="110"/>
        <v>0</v>
      </c>
      <c r="DB52" s="87" t="str">
        <f t="shared" si="111"/>
        <v>OK</v>
      </c>
      <c r="DC52" s="74"/>
      <c r="DD52" s="74">
        <v>12</v>
      </c>
      <c r="DE52" s="88">
        <f t="shared" si="112"/>
        <v>12</v>
      </c>
      <c r="DF52" s="88" t="str">
        <f t="shared" si="113"/>
        <v>NG</v>
      </c>
      <c r="DG52" s="87">
        <f>DD52-'Kết quả bán hàng chi tiết 2015'!AJO51 +'Mua hàng 2015'!AD50</f>
        <v>12</v>
      </c>
      <c r="DH52" s="68">
        <v>12</v>
      </c>
      <c r="DI52" s="87">
        <f t="shared" si="114"/>
        <v>0</v>
      </c>
      <c r="DJ52" s="87" t="str">
        <f t="shared" si="115"/>
        <v>OK</v>
      </c>
      <c r="DK52" s="74"/>
      <c r="DL52" s="74"/>
      <c r="DM52" s="88">
        <f t="shared" si="116"/>
        <v>-12</v>
      </c>
      <c r="DN52" s="88" t="str">
        <f t="shared" si="117"/>
        <v>OK</v>
      </c>
      <c r="DO52" s="68"/>
      <c r="DP52" s="68"/>
      <c r="DQ52" s="87">
        <f t="shared" si="118"/>
        <v>0</v>
      </c>
      <c r="DR52" s="87" t="str">
        <f t="shared" si="119"/>
        <v>OK</v>
      </c>
      <c r="DS52" s="74"/>
      <c r="DT52" s="74"/>
      <c r="DU52" s="88">
        <f t="shared" si="120"/>
        <v>0</v>
      </c>
      <c r="DV52" s="88" t="str">
        <f t="shared" si="121"/>
        <v>OK</v>
      </c>
    </row>
    <row r="53" spans="1:126" x14ac:dyDescent="0.3">
      <c r="A53" s="133"/>
      <c r="B53" s="58" t="s">
        <v>12</v>
      </c>
      <c r="C53" s="74"/>
      <c r="D53" s="74"/>
      <c r="E53" s="165"/>
      <c r="F53" s="88" t="str">
        <f t="shared" si="61"/>
        <v>OK</v>
      </c>
      <c r="G53" s="87">
        <f>D53+'Mua hàng 2015'!C51+'Kết quả bán hàng chi tiết 2015'!AH52</f>
        <v>0</v>
      </c>
      <c r="H53" s="68"/>
      <c r="I53" s="87">
        <f t="shared" si="62"/>
        <v>0</v>
      </c>
      <c r="J53" s="87" t="str">
        <f t="shared" si="63"/>
        <v>OK</v>
      </c>
      <c r="K53" s="88">
        <f>H53+'Mua hàng 2015'!D51+'Kết quả bán hàng chi tiết 2015'!BP52</f>
        <v>0</v>
      </c>
      <c r="L53" s="74"/>
      <c r="M53" s="88">
        <f t="shared" si="64"/>
        <v>0</v>
      </c>
      <c r="N53" s="88" t="str">
        <f t="shared" si="65"/>
        <v>OK</v>
      </c>
      <c r="O53" s="68"/>
      <c r="P53" s="68"/>
      <c r="Q53" s="87">
        <f t="shared" si="66"/>
        <v>0</v>
      </c>
      <c r="R53" s="87" t="str">
        <f t="shared" si="67"/>
        <v>OK</v>
      </c>
      <c r="S53" s="74"/>
      <c r="T53" s="74"/>
      <c r="U53" s="88">
        <f t="shared" si="68"/>
        <v>0</v>
      </c>
      <c r="V53" s="88" t="str">
        <f t="shared" si="69"/>
        <v>OK</v>
      </c>
      <c r="W53" s="68"/>
      <c r="X53" s="68"/>
      <c r="Y53" s="87">
        <f t="shared" si="70"/>
        <v>0</v>
      </c>
      <c r="Z53" s="87" t="str">
        <f t="shared" si="71"/>
        <v>OK</v>
      </c>
      <c r="AA53" s="74"/>
      <c r="AB53" s="74"/>
      <c r="AC53" s="88">
        <f t="shared" si="72"/>
        <v>0</v>
      </c>
      <c r="AD53" s="88" t="str">
        <f t="shared" si="73"/>
        <v>OK</v>
      </c>
      <c r="AE53" s="68"/>
      <c r="AF53" s="68"/>
      <c r="AG53" s="87">
        <f t="shared" si="74"/>
        <v>0</v>
      </c>
      <c r="AH53" s="87" t="str">
        <f t="shared" si="75"/>
        <v>OK</v>
      </c>
      <c r="AI53" s="74"/>
      <c r="AJ53" s="74"/>
      <c r="AK53" s="88">
        <f t="shared" si="76"/>
        <v>0</v>
      </c>
      <c r="AL53" s="88" t="str">
        <f t="shared" si="77"/>
        <v>OK</v>
      </c>
      <c r="AM53" s="68"/>
      <c r="AN53" s="68"/>
      <c r="AO53" s="87">
        <f t="shared" si="78"/>
        <v>0</v>
      </c>
      <c r="AP53" s="87" t="str">
        <f t="shared" si="79"/>
        <v>OK</v>
      </c>
      <c r="AQ53" s="74"/>
      <c r="AR53" s="74"/>
      <c r="AS53" s="88">
        <f t="shared" si="80"/>
        <v>0</v>
      </c>
      <c r="AT53" s="88" t="str">
        <f t="shared" si="81"/>
        <v>OK</v>
      </c>
      <c r="AU53" s="68"/>
      <c r="AV53" s="68"/>
      <c r="AW53" s="87">
        <f t="shared" si="82"/>
        <v>0</v>
      </c>
      <c r="AX53" s="87" t="str">
        <f t="shared" si="83"/>
        <v>OK</v>
      </c>
      <c r="AY53" s="74"/>
      <c r="AZ53" s="74"/>
      <c r="BA53" s="88">
        <f t="shared" si="84"/>
        <v>0</v>
      </c>
      <c r="BB53" s="88" t="str">
        <f t="shared" si="85"/>
        <v>OK</v>
      </c>
      <c r="BC53" s="68"/>
      <c r="BD53" s="68"/>
      <c r="BE53" s="87">
        <f t="shared" si="86"/>
        <v>0</v>
      </c>
      <c r="BF53" s="87" t="str">
        <f t="shared" si="87"/>
        <v>OK</v>
      </c>
      <c r="BG53" s="74"/>
      <c r="BH53" s="74"/>
      <c r="BI53" s="88">
        <f t="shared" si="88"/>
        <v>0</v>
      </c>
      <c r="BJ53" s="88" t="str">
        <f t="shared" si="89"/>
        <v>OK</v>
      </c>
      <c r="BK53" s="68"/>
      <c r="BL53" s="68"/>
      <c r="BM53" s="87">
        <f t="shared" si="90"/>
        <v>0</v>
      </c>
      <c r="BN53" s="87" t="str">
        <f t="shared" si="91"/>
        <v>OK</v>
      </c>
      <c r="BO53" s="74"/>
      <c r="BP53" s="74"/>
      <c r="BQ53" s="88">
        <f t="shared" si="92"/>
        <v>0</v>
      </c>
      <c r="BR53" s="88" t="str">
        <f t="shared" si="93"/>
        <v>OK</v>
      </c>
      <c r="BS53" s="68"/>
      <c r="BT53" s="68"/>
      <c r="BU53" s="87">
        <f t="shared" si="94"/>
        <v>0</v>
      </c>
      <c r="BV53" s="87" t="str">
        <f t="shared" si="95"/>
        <v>OK</v>
      </c>
      <c r="BW53" s="74"/>
      <c r="BX53" s="74"/>
      <c r="BY53" s="88">
        <f t="shared" si="96"/>
        <v>0</v>
      </c>
      <c r="BZ53" s="88" t="str">
        <f t="shared" si="97"/>
        <v>OK</v>
      </c>
      <c r="CA53" s="68"/>
      <c r="CB53" s="68"/>
      <c r="CC53" s="87">
        <f t="shared" si="98"/>
        <v>0</v>
      </c>
      <c r="CD53" s="87" t="str">
        <f t="shared" si="99"/>
        <v>OK</v>
      </c>
      <c r="CE53" s="74"/>
      <c r="CF53" s="74"/>
      <c r="CG53" s="88">
        <f t="shared" si="100"/>
        <v>0</v>
      </c>
      <c r="CH53" s="88" t="str">
        <f t="shared" si="101"/>
        <v>OK</v>
      </c>
      <c r="CI53" s="68"/>
      <c r="CJ53" s="68"/>
      <c r="CK53" s="87">
        <f t="shared" si="102"/>
        <v>0</v>
      </c>
      <c r="CL53" s="87" t="str">
        <f t="shared" si="103"/>
        <v>OK</v>
      </c>
      <c r="CM53" s="74"/>
      <c r="CN53" s="74"/>
      <c r="CO53" s="88">
        <f t="shared" si="104"/>
        <v>0</v>
      </c>
      <c r="CP53" s="88" t="str">
        <f t="shared" si="105"/>
        <v>OK</v>
      </c>
      <c r="CQ53" s="68"/>
      <c r="CR53" s="68"/>
      <c r="CS53" s="87">
        <f t="shared" si="106"/>
        <v>0</v>
      </c>
      <c r="CT53" s="87" t="str">
        <f t="shared" si="107"/>
        <v>OK</v>
      </c>
      <c r="CU53" s="74"/>
      <c r="CV53" s="74"/>
      <c r="CW53" s="88">
        <f t="shared" si="108"/>
        <v>0</v>
      </c>
      <c r="CX53" s="88" t="str">
        <f t="shared" si="109"/>
        <v>OK</v>
      </c>
      <c r="CY53" s="68"/>
      <c r="CZ53" s="68"/>
      <c r="DA53" s="87">
        <f t="shared" si="110"/>
        <v>0</v>
      </c>
      <c r="DB53" s="87" t="str">
        <f t="shared" si="111"/>
        <v>OK</v>
      </c>
      <c r="DC53" s="74"/>
      <c r="DD53" s="74"/>
      <c r="DE53" s="88">
        <f t="shared" si="112"/>
        <v>0</v>
      </c>
      <c r="DF53" s="88" t="str">
        <f t="shared" si="113"/>
        <v>OK</v>
      </c>
      <c r="DG53" s="87">
        <f>DD53-'Kết quả bán hàng chi tiết 2015'!AJO52 +'Mua hàng 2015'!AD51</f>
        <v>-1</v>
      </c>
      <c r="DH53" s="68"/>
      <c r="DI53" s="87">
        <f t="shared" si="114"/>
        <v>0</v>
      </c>
      <c r="DJ53" s="87" t="str">
        <f t="shared" si="115"/>
        <v>NG</v>
      </c>
      <c r="DK53" s="74"/>
      <c r="DL53" s="74"/>
      <c r="DM53" s="88">
        <f t="shared" si="116"/>
        <v>0</v>
      </c>
      <c r="DN53" s="88" t="str">
        <f t="shared" si="117"/>
        <v>OK</v>
      </c>
      <c r="DO53" s="68"/>
      <c r="DP53" s="68"/>
      <c r="DQ53" s="87">
        <f t="shared" si="118"/>
        <v>0</v>
      </c>
      <c r="DR53" s="87" t="str">
        <f t="shared" si="119"/>
        <v>OK</v>
      </c>
      <c r="DS53" s="74"/>
      <c r="DT53" s="74"/>
      <c r="DU53" s="88">
        <f t="shared" si="120"/>
        <v>0</v>
      </c>
      <c r="DV53" s="88" t="str">
        <f t="shared" si="121"/>
        <v>OK</v>
      </c>
    </row>
    <row r="54" spans="1:126" x14ac:dyDescent="0.3">
      <c r="A54" s="134"/>
      <c r="B54" s="58" t="s">
        <v>22</v>
      </c>
      <c r="C54" s="74"/>
      <c r="D54" s="74"/>
      <c r="E54" s="165"/>
      <c r="F54" s="88" t="str">
        <f t="shared" si="61"/>
        <v>OK</v>
      </c>
      <c r="G54" s="87">
        <f>D54+'Mua hàng 2015'!C52+'Kết quả bán hàng chi tiết 2015'!AH53</f>
        <v>0</v>
      </c>
      <c r="H54" s="68"/>
      <c r="I54" s="87">
        <f t="shared" si="62"/>
        <v>0</v>
      </c>
      <c r="J54" s="87" t="str">
        <f t="shared" si="63"/>
        <v>OK</v>
      </c>
      <c r="K54" s="88">
        <f>H54+'Mua hàng 2015'!D52+'Kết quả bán hàng chi tiết 2015'!BP53</f>
        <v>0</v>
      </c>
      <c r="L54" s="74"/>
      <c r="M54" s="88">
        <f t="shared" si="64"/>
        <v>0</v>
      </c>
      <c r="N54" s="88" t="str">
        <f t="shared" si="65"/>
        <v>OK</v>
      </c>
      <c r="O54" s="68"/>
      <c r="P54" s="68"/>
      <c r="Q54" s="87">
        <f t="shared" si="66"/>
        <v>0</v>
      </c>
      <c r="R54" s="87" t="str">
        <f t="shared" si="67"/>
        <v>OK</v>
      </c>
      <c r="S54" s="74"/>
      <c r="T54" s="74"/>
      <c r="U54" s="88">
        <f t="shared" si="68"/>
        <v>0</v>
      </c>
      <c r="V54" s="88" t="str">
        <f t="shared" si="69"/>
        <v>OK</v>
      </c>
      <c r="W54" s="68"/>
      <c r="X54" s="68"/>
      <c r="Y54" s="87">
        <f t="shared" si="70"/>
        <v>0</v>
      </c>
      <c r="Z54" s="87" t="str">
        <f t="shared" si="71"/>
        <v>OK</v>
      </c>
      <c r="AA54" s="74"/>
      <c r="AB54" s="74"/>
      <c r="AC54" s="88">
        <f t="shared" si="72"/>
        <v>0</v>
      </c>
      <c r="AD54" s="88" t="str">
        <f t="shared" si="73"/>
        <v>OK</v>
      </c>
      <c r="AE54" s="68"/>
      <c r="AF54" s="68"/>
      <c r="AG54" s="87">
        <f t="shared" si="74"/>
        <v>0</v>
      </c>
      <c r="AH54" s="87" t="str">
        <f t="shared" si="75"/>
        <v>OK</v>
      </c>
      <c r="AI54" s="74"/>
      <c r="AJ54" s="74"/>
      <c r="AK54" s="88">
        <f t="shared" si="76"/>
        <v>0</v>
      </c>
      <c r="AL54" s="88" t="str">
        <f t="shared" si="77"/>
        <v>OK</v>
      </c>
      <c r="AM54" s="68"/>
      <c r="AN54" s="68"/>
      <c r="AO54" s="87">
        <f t="shared" si="78"/>
        <v>0</v>
      </c>
      <c r="AP54" s="87" t="str">
        <f t="shared" si="79"/>
        <v>OK</v>
      </c>
      <c r="AQ54" s="74"/>
      <c r="AR54" s="74"/>
      <c r="AS54" s="88">
        <f t="shared" si="80"/>
        <v>0</v>
      </c>
      <c r="AT54" s="88" t="str">
        <f t="shared" si="81"/>
        <v>OK</v>
      </c>
      <c r="AU54" s="68"/>
      <c r="AV54" s="68"/>
      <c r="AW54" s="87">
        <f t="shared" si="82"/>
        <v>0</v>
      </c>
      <c r="AX54" s="87" t="str">
        <f t="shared" si="83"/>
        <v>OK</v>
      </c>
      <c r="AY54" s="74"/>
      <c r="AZ54" s="74"/>
      <c r="BA54" s="88">
        <f t="shared" si="84"/>
        <v>0</v>
      </c>
      <c r="BB54" s="88" t="str">
        <f t="shared" si="85"/>
        <v>OK</v>
      </c>
      <c r="BC54" s="68"/>
      <c r="BD54" s="68"/>
      <c r="BE54" s="87">
        <f t="shared" si="86"/>
        <v>0</v>
      </c>
      <c r="BF54" s="87" t="str">
        <f t="shared" si="87"/>
        <v>OK</v>
      </c>
      <c r="BG54" s="74"/>
      <c r="BH54" s="74"/>
      <c r="BI54" s="88">
        <f t="shared" si="88"/>
        <v>0</v>
      </c>
      <c r="BJ54" s="88" t="str">
        <f t="shared" si="89"/>
        <v>OK</v>
      </c>
      <c r="BK54" s="68"/>
      <c r="BL54" s="68"/>
      <c r="BM54" s="87">
        <f t="shared" si="90"/>
        <v>0</v>
      </c>
      <c r="BN54" s="87" t="str">
        <f t="shared" si="91"/>
        <v>OK</v>
      </c>
      <c r="BO54" s="74"/>
      <c r="BP54" s="74"/>
      <c r="BQ54" s="88">
        <f t="shared" si="92"/>
        <v>0</v>
      </c>
      <c r="BR54" s="88" t="str">
        <f t="shared" si="93"/>
        <v>OK</v>
      </c>
      <c r="BS54" s="68"/>
      <c r="BT54" s="68"/>
      <c r="BU54" s="87">
        <f t="shared" si="94"/>
        <v>0</v>
      </c>
      <c r="BV54" s="87" t="str">
        <f t="shared" si="95"/>
        <v>OK</v>
      </c>
      <c r="BW54" s="74"/>
      <c r="BX54" s="74"/>
      <c r="BY54" s="88">
        <f t="shared" si="96"/>
        <v>0</v>
      </c>
      <c r="BZ54" s="88" t="str">
        <f t="shared" si="97"/>
        <v>OK</v>
      </c>
      <c r="CA54" s="68"/>
      <c r="CB54" s="68"/>
      <c r="CC54" s="87">
        <f t="shared" si="98"/>
        <v>0</v>
      </c>
      <c r="CD54" s="87" t="str">
        <f t="shared" si="99"/>
        <v>OK</v>
      </c>
      <c r="CE54" s="74"/>
      <c r="CF54" s="74"/>
      <c r="CG54" s="88">
        <f t="shared" si="100"/>
        <v>0</v>
      </c>
      <c r="CH54" s="88" t="str">
        <f t="shared" si="101"/>
        <v>OK</v>
      </c>
      <c r="CI54" s="68"/>
      <c r="CJ54" s="68"/>
      <c r="CK54" s="87">
        <f t="shared" si="102"/>
        <v>0</v>
      </c>
      <c r="CL54" s="87" t="str">
        <f t="shared" si="103"/>
        <v>OK</v>
      </c>
      <c r="CM54" s="74"/>
      <c r="CN54" s="74"/>
      <c r="CO54" s="88">
        <f t="shared" si="104"/>
        <v>0</v>
      </c>
      <c r="CP54" s="88" t="str">
        <f t="shared" si="105"/>
        <v>OK</v>
      </c>
      <c r="CQ54" s="68"/>
      <c r="CR54" s="68"/>
      <c r="CS54" s="87">
        <f t="shared" si="106"/>
        <v>0</v>
      </c>
      <c r="CT54" s="87" t="str">
        <f t="shared" si="107"/>
        <v>OK</v>
      </c>
      <c r="CU54" s="74"/>
      <c r="CV54" s="74"/>
      <c r="CW54" s="88">
        <f t="shared" si="108"/>
        <v>0</v>
      </c>
      <c r="CX54" s="88" t="str">
        <f t="shared" si="109"/>
        <v>OK</v>
      </c>
      <c r="CY54" s="68"/>
      <c r="CZ54" s="68"/>
      <c r="DA54" s="87">
        <f t="shared" si="110"/>
        <v>0</v>
      </c>
      <c r="DB54" s="87" t="str">
        <f t="shared" si="111"/>
        <v>OK</v>
      </c>
      <c r="DC54" s="74"/>
      <c r="DD54" s="74">
        <v>3</v>
      </c>
      <c r="DE54" s="88">
        <f t="shared" si="112"/>
        <v>3</v>
      </c>
      <c r="DF54" s="88" t="str">
        <f t="shared" si="113"/>
        <v>NG</v>
      </c>
      <c r="DG54" s="87">
        <f>DD54-'Kết quả bán hàng chi tiết 2015'!AJO53 +'Mua hàng 2015'!AD52</f>
        <v>3</v>
      </c>
      <c r="DH54" s="68">
        <v>26</v>
      </c>
      <c r="DI54" s="87">
        <f t="shared" si="114"/>
        <v>23</v>
      </c>
      <c r="DJ54" s="87" t="str">
        <f t="shared" si="115"/>
        <v>NG</v>
      </c>
      <c r="DK54" s="74"/>
      <c r="DL54" s="74"/>
      <c r="DM54" s="88">
        <f t="shared" si="116"/>
        <v>-26</v>
      </c>
      <c r="DN54" s="88" t="str">
        <f t="shared" si="117"/>
        <v>OK</v>
      </c>
      <c r="DO54" s="68"/>
      <c r="DP54" s="68"/>
      <c r="DQ54" s="87">
        <f t="shared" si="118"/>
        <v>0</v>
      </c>
      <c r="DR54" s="87" t="str">
        <f t="shared" si="119"/>
        <v>OK</v>
      </c>
      <c r="DS54" s="74"/>
      <c r="DT54" s="74"/>
      <c r="DU54" s="88">
        <f t="shared" si="120"/>
        <v>0</v>
      </c>
      <c r="DV54" s="88" t="str">
        <f t="shared" si="121"/>
        <v>OK</v>
      </c>
    </row>
    <row r="55" spans="1:126" ht="14.4" customHeight="1" x14ac:dyDescent="0.3">
      <c r="A55" s="129" t="s">
        <v>108</v>
      </c>
      <c r="B55" s="58" t="s">
        <v>101</v>
      </c>
      <c r="C55" s="74"/>
      <c r="D55" s="74"/>
      <c r="E55" s="165"/>
      <c r="F55" s="88" t="str">
        <f t="shared" si="61"/>
        <v>OK</v>
      </c>
      <c r="G55" s="87">
        <f>D55+'Mua hàng 2015'!C53+'Kết quả bán hàng chi tiết 2015'!AH54</f>
        <v>0</v>
      </c>
      <c r="H55" s="68"/>
      <c r="I55" s="87">
        <f t="shared" si="62"/>
        <v>0</v>
      </c>
      <c r="J55" s="87" t="str">
        <f t="shared" si="63"/>
        <v>OK</v>
      </c>
      <c r="K55" s="88">
        <f>H55+'Mua hàng 2015'!D53+'Kết quả bán hàng chi tiết 2015'!BP54</f>
        <v>0</v>
      </c>
      <c r="L55" s="74"/>
      <c r="M55" s="88">
        <f t="shared" si="64"/>
        <v>0</v>
      </c>
      <c r="N55" s="88" t="str">
        <f t="shared" si="65"/>
        <v>OK</v>
      </c>
      <c r="O55" s="68"/>
      <c r="P55" s="68"/>
      <c r="Q55" s="87">
        <f t="shared" si="66"/>
        <v>0</v>
      </c>
      <c r="R55" s="87" t="str">
        <f t="shared" si="67"/>
        <v>OK</v>
      </c>
      <c r="S55" s="74"/>
      <c r="T55" s="74"/>
      <c r="U55" s="88">
        <f t="shared" si="68"/>
        <v>0</v>
      </c>
      <c r="V55" s="88" t="str">
        <f t="shared" si="69"/>
        <v>OK</v>
      </c>
      <c r="W55" s="68"/>
      <c r="X55" s="68"/>
      <c r="Y55" s="87">
        <f t="shared" si="70"/>
        <v>0</v>
      </c>
      <c r="Z55" s="87" t="str">
        <f t="shared" si="71"/>
        <v>OK</v>
      </c>
      <c r="AA55" s="74"/>
      <c r="AB55" s="74"/>
      <c r="AC55" s="88">
        <f t="shared" si="72"/>
        <v>0</v>
      </c>
      <c r="AD55" s="88" t="str">
        <f t="shared" si="73"/>
        <v>OK</v>
      </c>
      <c r="AE55" s="68"/>
      <c r="AF55" s="68"/>
      <c r="AG55" s="87">
        <f t="shared" si="74"/>
        <v>0</v>
      </c>
      <c r="AH55" s="87" t="str">
        <f t="shared" si="75"/>
        <v>OK</v>
      </c>
      <c r="AI55" s="74"/>
      <c r="AJ55" s="74"/>
      <c r="AK55" s="88">
        <f t="shared" si="76"/>
        <v>0</v>
      </c>
      <c r="AL55" s="88" t="str">
        <f t="shared" si="77"/>
        <v>OK</v>
      </c>
      <c r="AM55" s="68"/>
      <c r="AN55" s="68"/>
      <c r="AO55" s="87">
        <f t="shared" si="78"/>
        <v>0</v>
      </c>
      <c r="AP55" s="87" t="str">
        <f t="shared" si="79"/>
        <v>OK</v>
      </c>
      <c r="AQ55" s="74"/>
      <c r="AR55" s="74"/>
      <c r="AS55" s="88">
        <f t="shared" si="80"/>
        <v>0</v>
      </c>
      <c r="AT55" s="88" t="str">
        <f t="shared" si="81"/>
        <v>OK</v>
      </c>
      <c r="AU55" s="68"/>
      <c r="AV55" s="68"/>
      <c r="AW55" s="87">
        <f t="shared" si="82"/>
        <v>0</v>
      </c>
      <c r="AX55" s="87" t="str">
        <f t="shared" si="83"/>
        <v>OK</v>
      </c>
      <c r="AY55" s="74"/>
      <c r="AZ55" s="74"/>
      <c r="BA55" s="88">
        <f t="shared" si="84"/>
        <v>0</v>
      </c>
      <c r="BB55" s="88" t="str">
        <f t="shared" si="85"/>
        <v>OK</v>
      </c>
      <c r="BC55" s="68"/>
      <c r="BD55" s="68"/>
      <c r="BE55" s="87">
        <f t="shared" si="86"/>
        <v>0</v>
      </c>
      <c r="BF55" s="87" t="str">
        <f t="shared" si="87"/>
        <v>OK</v>
      </c>
      <c r="BG55" s="74"/>
      <c r="BH55" s="74"/>
      <c r="BI55" s="88">
        <f t="shared" si="88"/>
        <v>0</v>
      </c>
      <c r="BJ55" s="88" t="str">
        <f t="shared" si="89"/>
        <v>OK</v>
      </c>
      <c r="BK55" s="68"/>
      <c r="BL55" s="68"/>
      <c r="BM55" s="87">
        <f t="shared" si="90"/>
        <v>0</v>
      </c>
      <c r="BN55" s="87" t="str">
        <f t="shared" si="91"/>
        <v>OK</v>
      </c>
      <c r="BO55" s="74"/>
      <c r="BP55" s="74"/>
      <c r="BQ55" s="88">
        <f t="shared" si="92"/>
        <v>0</v>
      </c>
      <c r="BR55" s="88" t="str">
        <f t="shared" si="93"/>
        <v>OK</v>
      </c>
      <c r="BS55" s="68"/>
      <c r="BT55" s="68"/>
      <c r="BU55" s="87">
        <f t="shared" si="94"/>
        <v>0</v>
      </c>
      <c r="BV55" s="87" t="str">
        <f t="shared" si="95"/>
        <v>OK</v>
      </c>
      <c r="BW55" s="74"/>
      <c r="BX55" s="74"/>
      <c r="BY55" s="88">
        <f t="shared" si="96"/>
        <v>0</v>
      </c>
      <c r="BZ55" s="88" t="str">
        <f t="shared" si="97"/>
        <v>OK</v>
      </c>
      <c r="CA55" s="68"/>
      <c r="CB55" s="68"/>
      <c r="CC55" s="87">
        <f t="shared" si="98"/>
        <v>0</v>
      </c>
      <c r="CD55" s="87" t="str">
        <f t="shared" si="99"/>
        <v>OK</v>
      </c>
      <c r="CE55" s="74"/>
      <c r="CF55" s="74"/>
      <c r="CG55" s="88">
        <f t="shared" si="100"/>
        <v>0</v>
      </c>
      <c r="CH55" s="88" t="str">
        <f t="shared" si="101"/>
        <v>OK</v>
      </c>
      <c r="CI55" s="68"/>
      <c r="CJ55" s="68"/>
      <c r="CK55" s="87">
        <f t="shared" si="102"/>
        <v>0</v>
      </c>
      <c r="CL55" s="87" t="str">
        <f t="shared" si="103"/>
        <v>OK</v>
      </c>
      <c r="CM55" s="74"/>
      <c r="CN55" s="74"/>
      <c r="CO55" s="88">
        <f t="shared" si="104"/>
        <v>0</v>
      </c>
      <c r="CP55" s="88" t="str">
        <f t="shared" si="105"/>
        <v>OK</v>
      </c>
      <c r="CQ55" s="68"/>
      <c r="CR55" s="68"/>
      <c r="CS55" s="87">
        <f t="shared" si="106"/>
        <v>0</v>
      </c>
      <c r="CT55" s="87" t="str">
        <f t="shared" si="107"/>
        <v>OK</v>
      </c>
      <c r="CU55" s="74"/>
      <c r="CV55" s="74"/>
      <c r="CW55" s="88">
        <f t="shared" si="108"/>
        <v>0</v>
      </c>
      <c r="CX55" s="88" t="str">
        <f t="shared" si="109"/>
        <v>OK</v>
      </c>
      <c r="CY55" s="68"/>
      <c r="CZ55" s="68"/>
      <c r="DA55" s="87">
        <f t="shared" si="110"/>
        <v>0</v>
      </c>
      <c r="DB55" s="87" t="str">
        <f t="shared" si="111"/>
        <v>OK</v>
      </c>
      <c r="DC55" s="74"/>
      <c r="DD55" s="74"/>
      <c r="DE55" s="88">
        <f t="shared" si="112"/>
        <v>0</v>
      </c>
      <c r="DF55" s="88" t="str">
        <f t="shared" si="113"/>
        <v>OK</v>
      </c>
      <c r="DG55" s="87">
        <f>DD55-'Kết quả bán hàng chi tiết 2015'!AJO54 +'Mua hàng 2015'!AD53</f>
        <v>0</v>
      </c>
      <c r="DH55" s="68"/>
      <c r="DI55" s="87">
        <f t="shared" si="114"/>
        <v>0</v>
      </c>
      <c r="DJ55" s="87" t="str">
        <f t="shared" si="115"/>
        <v>OK</v>
      </c>
      <c r="DK55" s="74"/>
      <c r="DL55" s="74"/>
      <c r="DM55" s="88">
        <f t="shared" si="116"/>
        <v>0</v>
      </c>
      <c r="DN55" s="88" t="str">
        <f t="shared" si="117"/>
        <v>OK</v>
      </c>
      <c r="DO55" s="68"/>
      <c r="DP55" s="68"/>
      <c r="DQ55" s="87">
        <f t="shared" si="118"/>
        <v>0</v>
      </c>
      <c r="DR55" s="87" t="str">
        <f t="shared" si="119"/>
        <v>OK</v>
      </c>
      <c r="DS55" s="74"/>
      <c r="DT55" s="74"/>
      <c r="DU55" s="88">
        <f t="shared" si="120"/>
        <v>0</v>
      </c>
      <c r="DV55" s="88" t="str">
        <f t="shared" si="121"/>
        <v>OK</v>
      </c>
    </row>
    <row r="56" spans="1:126" x14ac:dyDescent="0.3">
      <c r="A56" s="131"/>
      <c r="B56" s="58" t="s">
        <v>100</v>
      </c>
      <c r="C56" s="74"/>
      <c r="D56" s="74"/>
      <c r="E56" s="165"/>
      <c r="F56" s="88" t="str">
        <f t="shared" si="61"/>
        <v>OK</v>
      </c>
      <c r="G56" s="87">
        <f>D56+'Mua hàng 2015'!C54+'Kết quả bán hàng chi tiết 2015'!AH55</f>
        <v>0</v>
      </c>
      <c r="H56" s="68"/>
      <c r="I56" s="87">
        <f t="shared" si="62"/>
        <v>0</v>
      </c>
      <c r="J56" s="87" t="str">
        <f t="shared" si="63"/>
        <v>OK</v>
      </c>
      <c r="K56" s="88">
        <f>H56+'Mua hàng 2015'!D54+'Kết quả bán hàng chi tiết 2015'!BP55</f>
        <v>0</v>
      </c>
      <c r="L56" s="74"/>
      <c r="M56" s="88">
        <f t="shared" si="64"/>
        <v>0</v>
      </c>
      <c r="N56" s="88" t="str">
        <f t="shared" si="65"/>
        <v>OK</v>
      </c>
      <c r="O56" s="68"/>
      <c r="P56" s="68"/>
      <c r="Q56" s="87">
        <f t="shared" si="66"/>
        <v>0</v>
      </c>
      <c r="R56" s="87" t="str">
        <f t="shared" si="67"/>
        <v>OK</v>
      </c>
      <c r="S56" s="74"/>
      <c r="T56" s="74"/>
      <c r="U56" s="88">
        <f t="shared" si="68"/>
        <v>0</v>
      </c>
      <c r="V56" s="88" t="str">
        <f t="shared" si="69"/>
        <v>OK</v>
      </c>
      <c r="W56" s="68"/>
      <c r="X56" s="68"/>
      <c r="Y56" s="87">
        <f t="shared" si="70"/>
        <v>0</v>
      </c>
      <c r="Z56" s="87" t="str">
        <f t="shared" si="71"/>
        <v>OK</v>
      </c>
      <c r="AA56" s="74"/>
      <c r="AB56" s="74"/>
      <c r="AC56" s="88">
        <f t="shared" si="72"/>
        <v>0</v>
      </c>
      <c r="AD56" s="88" t="str">
        <f t="shared" si="73"/>
        <v>OK</v>
      </c>
      <c r="AE56" s="68"/>
      <c r="AF56" s="68"/>
      <c r="AG56" s="87">
        <f t="shared" si="74"/>
        <v>0</v>
      </c>
      <c r="AH56" s="87" t="str">
        <f t="shared" si="75"/>
        <v>OK</v>
      </c>
      <c r="AI56" s="74"/>
      <c r="AJ56" s="74"/>
      <c r="AK56" s="88">
        <f t="shared" si="76"/>
        <v>0</v>
      </c>
      <c r="AL56" s="88" t="str">
        <f t="shared" si="77"/>
        <v>OK</v>
      </c>
      <c r="AM56" s="68"/>
      <c r="AN56" s="68"/>
      <c r="AO56" s="87">
        <f t="shared" si="78"/>
        <v>0</v>
      </c>
      <c r="AP56" s="87" t="str">
        <f t="shared" si="79"/>
        <v>OK</v>
      </c>
      <c r="AQ56" s="74"/>
      <c r="AR56" s="74"/>
      <c r="AS56" s="88">
        <f t="shared" si="80"/>
        <v>0</v>
      </c>
      <c r="AT56" s="88" t="str">
        <f t="shared" si="81"/>
        <v>OK</v>
      </c>
      <c r="AU56" s="68"/>
      <c r="AV56" s="68"/>
      <c r="AW56" s="87">
        <f t="shared" si="82"/>
        <v>0</v>
      </c>
      <c r="AX56" s="87" t="str">
        <f t="shared" si="83"/>
        <v>OK</v>
      </c>
      <c r="AY56" s="74"/>
      <c r="AZ56" s="74"/>
      <c r="BA56" s="88">
        <f t="shared" si="84"/>
        <v>0</v>
      </c>
      <c r="BB56" s="88" t="str">
        <f t="shared" si="85"/>
        <v>OK</v>
      </c>
      <c r="BC56" s="68"/>
      <c r="BD56" s="68"/>
      <c r="BE56" s="87">
        <f t="shared" si="86"/>
        <v>0</v>
      </c>
      <c r="BF56" s="87" t="str">
        <f t="shared" si="87"/>
        <v>OK</v>
      </c>
      <c r="BG56" s="74"/>
      <c r="BH56" s="74"/>
      <c r="BI56" s="88">
        <f t="shared" si="88"/>
        <v>0</v>
      </c>
      <c r="BJ56" s="88" t="str">
        <f t="shared" si="89"/>
        <v>OK</v>
      </c>
      <c r="BK56" s="68"/>
      <c r="BL56" s="68"/>
      <c r="BM56" s="87">
        <f t="shared" si="90"/>
        <v>0</v>
      </c>
      <c r="BN56" s="87" t="str">
        <f t="shared" si="91"/>
        <v>OK</v>
      </c>
      <c r="BO56" s="74"/>
      <c r="BP56" s="74"/>
      <c r="BQ56" s="88">
        <f t="shared" si="92"/>
        <v>0</v>
      </c>
      <c r="BR56" s="88" t="str">
        <f t="shared" si="93"/>
        <v>OK</v>
      </c>
      <c r="BS56" s="68"/>
      <c r="BT56" s="68"/>
      <c r="BU56" s="87">
        <f t="shared" si="94"/>
        <v>0</v>
      </c>
      <c r="BV56" s="87" t="str">
        <f t="shared" si="95"/>
        <v>OK</v>
      </c>
      <c r="BW56" s="74"/>
      <c r="BX56" s="74"/>
      <c r="BY56" s="88">
        <f t="shared" si="96"/>
        <v>0</v>
      </c>
      <c r="BZ56" s="88" t="str">
        <f t="shared" si="97"/>
        <v>OK</v>
      </c>
      <c r="CA56" s="68"/>
      <c r="CB56" s="68"/>
      <c r="CC56" s="87">
        <f t="shared" si="98"/>
        <v>0</v>
      </c>
      <c r="CD56" s="87" t="str">
        <f t="shared" si="99"/>
        <v>OK</v>
      </c>
      <c r="CE56" s="74"/>
      <c r="CF56" s="74"/>
      <c r="CG56" s="88">
        <f t="shared" si="100"/>
        <v>0</v>
      </c>
      <c r="CH56" s="88" t="str">
        <f t="shared" si="101"/>
        <v>OK</v>
      </c>
      <c r="CI56" s="68"/>
      <c r="CJ56" s="68"/>
      <c r="CK56" s="87">
        <f t="shared" si="102"/>
        <v>0</v>
      </c>
      <c r="CL56" s="87" t="str">
        <f t="shared" si="103"/>
        <v>OK</v>
      </c>
      <c r="CM56" s="74"/>
      <c r="CN56" s="74"/>
      <c r="CO56" s="88">
        <f t="shared" si="104"/>
        <v>0</v>
      </c>
      <c r="CP56" s="88" t="str">
        <f t="shared" si="105"/>
        <v>OK</v>
      </c>
      <c r="CQ56" s="68"/>
      <c r="CR56" s="68"/>
      <c r="CS56" s="87">
        <f t="shared" si="106"/>
        <v>0</v>
      </c>
      <c r="CT56" s="87" t="str">
        <f t="shared" si="107"/>
        <v>OK</v>
      </c>
      <c r="CU56" s="74"/>
      <c r="CV56" s="74"/>
      <c r="CW56" s="88">
        <f t="shared" si="108"/>
        <v>0</v>
      </c>
      <c r="CX56" s="88" t="str">
        <f t="shared" si="109"/>
        <v>OK</v>
      </c>
      <c r="CY56" s="68"/>
      <c r="CZ56" s="68"/>
      <c r="DA56" s="87">
        <f t="shared" si="110"/>
        <v>0</v>
      </c>
      <c r="DB56" s="87" t="str">
        <f t="shared" si="111"/>
        <v>OK</v>
      </c>
      <c r="DC56" s="74"/>
      <c r="DD56" s="74"/>
      <c r="DE56" s="88">
        <f t="shared" si="112"/>
        <v>0</v>
      </c>
      <c r="DF56" s="88" t="str">
        <f t="shared" si="113"/>
        <v>OK</v>
      </c>
      <c r="DG56" s="87">
        <f>DD56-'Kết quả bán hàng chi tiết 2015'!AJO55 +'Mua hàng 2015'!AD54</f>
        <v>-1</v>
      </c>
      <c r="DH56" s="68"/>
      <c r="DI56" s="87">
        <f t="shared" si="114"/>
        <v>0</v>
      </c>
      <c r="DJ56" s="87" t="str">
        <f t="shared" si="115"/>
        <v>NG</v>
      </c>
      <c r="DK56" s="74"/>
      <c r="DL56" s="74"/>
      <c r="DM56" s="88">
        <f t="shared" si="116"/>
        <v>0</v>
      </c>
      <c r="DN56" s="88" t="str">
        <f t="shared" si="117"/>
        <v>OK</v>
      </c>
      <c r="DO56" s="68"/>
      <c r="DP56" s="68"/>
      <c r="DQ56" s="87">
        <f t="shared" si="118"/>
        <v>0</v>
      </c>
      <c r="DR56" s="87" t="str">
        <f t="shared" si="119"/>
        <v>OK</v>
      </c>
      <c r="DS56" s="74"/>
      <c r="DT56" s="74"/>
      <c r="DU56" s="88">
        <f t="shared" si="120"/>
        <v>0</v>
      </c>
      <c r="DV56" s="88" t="str">
        <f t="shared" si="121"/>
        <v>OK</v>
      </c>
    </row>
    <row r="57" spans="1:126" x14ac:dyDescent="0.3">
      <c r="A57" s="131"/>
      <c r="B57" s="58" t="s">
        <v>80</v>
      </c>
      <c r="C57" s="74"/>
      <c r="D57" s="74"/>
      <c r="E57" s="165"/>
      <c r="F57" s="88" t="str">
        <f t="shared" si="61"/>
        <v>OK</v>
      </c>
      <c r="G57" s="87">
        <f>D57+'Mua hàng 2015'!C55+'Kết quả bán hàng chi tiết 2015'!AH56</f>
        <v>0</v>
      </c>
      <c r="H57" s="68"/>
      <c r="I57" s="87">
        <f t="shared" si="62"/>
        <v>0</v>
      </c>
      <c r="J57" s="87" t="str">
        <f t="shared" si="63"/>
        <v>OK</v>
      </c>
      <c r="K57" s="88">
        <f>H57+'Mua hàng 2015'!D55+'Kết quả bán hàng chi tiết 2015'!BP56</f>
        <v>0</v>
      </c>
      <c r="L57" s="74"/>
      <c r="M57" s="88">
        <f t="shared" si="64"/>
        <v>0</v>
      </c>
      <c r="N57" s="88" t="str">
        <f t="shared" si="65"/>
        <v>OK</v>
      </c>
      <c r="O57" s="68"/>
      <c r="P57" s="68"/>
      <c r="Q57" s="87">
        <f t="shared" si="66"/>
        <v>0</v>
      </c>
      <c r="R57" s="87" t="str">
        <f t="shared" si="67"/>
        <v>OK</v>
      </c>
      <c r="S57" s="74"/>
      <c r="T57" s="74"/>
      <c r="U57" s="88">
        <f t="shared" si="68"/>
        <v>0</v>
      </c>
      <c r="V57" s="88" t="str">
        <f t="shared" si="69"/>
        <v>OK</v>
      </c>
      <c r="W57" s="68"/>
      <c r="X57" s="68"/>
      <c r="Y57" s="87">
        <f t="shared" si="70"/>
        <v>0</v>
      </c>
      <c r="Z57" s="87" t="str">
        <f t="shared" si="71"/>
        <v>OK</v>
      </c>
      <c r="AA57" s="74"/>
      <c r="AB57" s="74"/>
      <c r="AC57" s="88">
        <f t="shared" si="72"/>
        <v>0</v>
      </c>
      <c r="AD57" s="88" t="str">
        <f t="shared" si="73"/>
        <v>OK</v>
      </c>
      <c r="AE57" s="68"/>
      <c r="AF57" s="68"/>
      <c r="AG57" s="87">
        <f t="shared" si="74"/>
        <v>0</v>
      </c>
      <c r="AH57" s="87" t="str">
        <f t="shared" si="75"/>
        <v>OK</v>
      </c>
      <c r="AI57" s="74"/>
      <c r="AJ57" s="74"/>
      <c r="AK57" s="88">
        <f t="shared" si="76"/>
        <v>0</v>
      </c>
      <c r="AL57" s="88" t="str">
        <f t="shared" si="77"/>
        <v>OK</v>
      </c>
      <c r="AM57" s="68"/>
      <c r="AN57" s="68"/>
      <c r="AO57" s="87">
        <f t="shared" si="78"/>
        <v>0</v>
      </c>
      <c r="AP57" s="87" t="str">
        <f t="shared" si="79"/>
        <v>OK</v>
      </c>
      <c r="AQ57" s="74"/>
      <c r="AR57" s="74"/>
      <c r="AS57" s="88">
        <f t="shared" si="80"/>
        <v>0</v>
      </c>
      <c r="AT57" s="88" t="str">
        <f t="shared" si="81"/>
        <v>OK</v>
      </c>
      <c r="AU57" s="68"/>
      <c r="AV57" s="68"/>
      <c r="AW57" s="87">
        <f t="shared" si="82"/>
        <v>0</v>
      </c>
      <c r="AX57" s="87" t="str">
        <f t="shared" si="83"/>
        <v>OK</v>
      </c>
      <c r="AY57" s="74"/>
      <c r="AZ57" s="74"/>
      <c r="BA57" s="88">
        <f t="shared" si="84"/>
        <v>0</v>
      </c>
      <c r="BB57" s="88" t="str">
        <f t="shared" si="85"/>
        <v>OK</v>
      </c>
      <c r="BC57" s="68"/>
      <c r="BD57" s="68"/>
      <c r="BE57" s="87">
        <f t="shared" si="86"/>
        <v>0</v>
      </c>
      <c r="BF57" s="87" t="str">
        <f t="shared" si="87"/>
        <v>OK</v>
      </c>
      <c r="BG57" s="74"/>
      <c r="BH57" s="74"/>
      <c r="BI57" s="88">
        <f t="shared" si="88"/>
        <v>0</v>
      </c>
      <c r="BJ57" s="88" t="str">
        <f t="shared" si="89"/>
        <v>OK</v>
      </c>
      <c r="BK57" s="68"/>
      <c r="BL57" s="68"/>
      <c r="BM57" s="87">
        <f t="shared" si="90"/>
        <v>0</v>
      </c>
      <c r="BN57" s="87" t="str">
        <f t="shared" si="91"/>
        <v>OK</v>
      </c>
      <c r="BO57" s="74"/>
      <c r="BP57" s="74"/>
      <c r="BQ57" s="88">
        <f t="shared" si="92"/>
        <v>0</v>
      </c>
      <c r="BR57" s="88" t="str">
        <f t="shared" si="93"/>
        <v>OK</v>
      </c>
      <c r="BS57" s="68"/>
      <c r="BT57" s="68"/>
      <c r="BU57" s="87">
        <f t="shared" si="94"/>
        <v>0</v>
      </c>
      <c r="BV57" s="87" t="str">
        <f t="shared" si="95"/>
        <v>OK</v>
      </c>
      <c r="BW57" s="74"/>
      <c r="BX57" s="74"/>
      <c r="BY57" s="88">
        <f t="shared" si="96"/>
        <v>0</v>
      </c>
      <c r="BZ57" s="88" t="str">
        <f t="shared" si="97"/>
        <v>OK</v>
      </c>
      <c r="CA57" s="68"/>
      <c r="CB57" s="68"/>
      <c r="CC57" s="87">
        <f t="shared" si="98"/>
        <v>0</v>
      </c>
      <c r="CD57" s="87" t="str">
        <f t="shared" si="99"/>
        <v>OK</v>
      </c>
      <c r="CE57" s="74"/>
      <c r="CF57" s="74"/>
      <c r="CG57" s="88">
        <f t="shared" si="100"/>
        <v>0</v>
      </c>
      <c r="CH57" s="88" t="str">
        <f t="shared" si="101"/>
        <v>OK</v>
      </c>
      <c r="CI57" s="68"/>
      <c r="CJ57" s="68"/>
      <c r="CK57" s="87">
        <f t="shared" si="102"/>
        <v>0</v>
      </c>
      <c r="CL57" s="87" t="str">
        <f t="shared" si="103"/>
        <v>OK</v>
      </c>
      <c r="CM57" s="74"/>
      <c r="CN57" s="74"/>
      <c r="CO57" s="88">
        <f t="shared" si="104"/>
        <v>0</v>
      </c>
      <c r="CP57" s="88" t="str">
        <f t="shared" si="105"/>
        <v>OK</v>
      </c>
      <c r="CQ57" s="68"/>
      <c r="CR57" s="68"/>
      <c r="CS57" s="87">
        <f t="shared" si="106"/>
        <v>0</v>
      </c>
      <c r="CT57" s="87" t="str">
        <f t="shared" si="107"/>
        <v>OK</v>
      </c>
      <c r="CU57" s="74"/>
      <c r="CV57" s="74"/>
      <c r="CW57" s="88">
        <f t="shared" si="108"/>
        <v>0</v>
      </c>
      <c r="CX57" s="88" t="str">
        <f t="shared" si="109"/>
        <v>OK</v>
      </c>
      <c r="CY57" s="68"/>
      <c r="CZ57" s="68"/>
      <c r="DA57" s="87">
        <f t="shared" si="110"/>
        <v>0</v>
      </c>
      <c r="DB57" s="87" t="str">
        <f t="shared" si="111"/>
        <v>OK</v>
      </c>
      <c r="DC57" s="74"/>
      <c r="DD57" s="74"/>
      <c r="DE57" s="88">
        <f t="shared" si="112"/>
        <v>0</v>
      </c>
      <c r="DF57" s="88" t="str">
        <f t="shared" si="113"/>
        <v>OK</v>
      </c>
      <c r="DG57" s="87">
        <f>DD57-'Kết quả bán hàng chi tiết 2015'!AJO56 +'Mua hàng 2015'!AD55</f>
        <v>0</v>
      </c>
      <c r="DH57" s="68"/>
      <c r="DI57" s="87">
        <f t="shared" si="114"/>
        <v>0</v>
      </c>
      <c r="DJ57" s="87" t="str">
        <f t="shared" si="115"/>
        <v>OK</v>
      </c>
      <c r="DK57" s="74"/>
      <c r="DL57" s="74"/>
      <c r="DM57" s="88">
        <f t="shared" si="116"/>
        <v>0</v>
      </c>
      <c r="DN57" s="88" t="str">
        <f t="shared" si="117"/>
        <v>OK</v>
      </c>
      <c r="DO57" s="68"/>
      <c r="DP57" s="68"/>
      <c r="DQ57" s="87">
        <f t="shared" si="118"/>
        <v>0</v>
      </c>
      <c r="DR57" s="87" t="str">
        <f t="shared" si="119"/>
        <v>OK</v>
      </c>
      <c r="DS57" s="74"/>
      <c r="DT57" s="74"/>
      <c r="DU57" s="88">
        <f t="shared" si="120"/>
        <v>0</v>
      </c>
      <c r="DV57" s="88" t="str">
        <f t="shared" si="121"/>
        <v>OK</v>
      </c>
    </row>
    <row r="58" spans="1:126" x14ac:dyDescent="0.3">
      <c r="A58" s="131"/>
      <c r="B58" s="58" t="s">
        <v>77</v>
      </c>
      <c r="C58" s="74"/>
      <c r="D58" s="74"/>
      <c r="E58" s="165"/>
      <c r="F58" s="88" t="str">
        <f t="shared" si="61"/>
        <v>OK</v>
      </c>
      <c r="G58" s="87">
        <f>D58+'Mua hàng 2015'!C56+'Kết quả bán hàng chi tiết 2015'!AH57</f>
        <v>0</v>
      </c>
      <c r="H58" s="68"/>
      <c r="I58" s="87">
        <f t="shared" si="62"/>
        <v>0</v>
      </c>
      <c r="J58" s="87" t="str">
        <f t="shared" si="63"/>
        <v>OK</v>
      </c>
      <c r="K58" s="88">
        <f>H58+'Mua hàng 2015'!D56+'Kết quả bán hàng chi tiết 2015'!BP57</f>
        <v>0</v>
      </c>
      <c r="L58" s="74"/>
      <c r="M58" s="88">
        <f t="shared" si="64"/>
        <v>0</v>
      </c>
      <c r="N58" s="88" t="str">
        <f t="shared" si="65"/>
        <v>OK</v>
      </c>
      <c r="O58" s="68"/>
      <c r="P58" s="68"/>
      <c r="Q58" s="87">
        <f t="shared" si="66"/>
        <v>0</v>
      </c>
      <c r="R58" s="87" t="str">
        <f t="shared" si="67"/>
        <v>OK</v>
      </c>
      <c r="S58" s="74"/>
      <c r="T58" s="74"/>
      <c r="U58" s="88">
        <f t="shared" si="68"/>
        <v>0</v>
      </c>
      <c r="V58" s="88" t="str">
        <f t="shared" si="69"/>
        <v>OK</v>
      </c>
      <c r="W58" s="68"/>
      <c r="X58" s="68"/>
      <c r="Y58" s="87">
        <f t="shared" si="70"/>
        <v>0</v>
      </c>
      <c r="Z58" s="87" t="str">
        <f t="shared" si="71"/>
        <v>OK</v>
      </c>
      <c r="AA58" s="74"/>
      <c r="AB58" s="74"/>
      <c r="AC58" s="88">
        <f t="shared" si="72"/>
        <v>0</v>
      </c>
      <c r="AD58" s="88" t="str">
        <f t="shared" si="73"/>
        <v>OK</v>
      </c>
      <c r="AE58" s="68"/>
      <c r="AF58" s="68"/>
      <c r="AG58" s="87">
        <f t="shared" si="74"/>
        <v>0</v>
      </c>
      <c r="AH58" s="87" t="str">
        <f t="shared" si="75"/>
        <v>OK</v>
      </c>
      <c r="AI58" s="74"/>
      <c r="AJ58" s="74"/>
      <c r="AK58" s="88">
        <f t="shared" si="76"/>
        <v>0</v>
      </c>
      <c r="AL58" s="88" t="str">
        <f t="shared" si="77"/>
        <v>OK</v>
      </c>
      <c r="AM58" s="68"/>
      <c r="AN58" s="68"/>
      <c r="AO58" s="87">
        <f t="shared" si="78"/>
        <v>0</v>
      </c>
      <c r="AP58" s="87" t="str">
        <f t="shared" si="79"/>
        <v>OK</v>
      </c>
      <c r="AQ58" s="74"/>
      <c r="AR58" s="74"/>
      <c r="AS58" s="88">
        <f t="shared" si="80"/>
        <v>0</v>
      </c>
      <c r="AT58" s="88" t="str">
        <f t="shared" si="81"/>
        <v>OK</v>
      </c>
      <c r="AU58" s="68"/>
      <c r="AV58" s="68"/>
      <c r="AW58" s="87">
        <f t="shared" si="82"/>
        <v>0</v>
      </c>
      <c r="AX58" s="87" t="str">
        <f t="shared" si="83"/>
        <v>OK</v>
      </c>
      <c r="AY58" s="74"/>
      <c r="AZ58" s="74"/>
      <c r="BA58" s="88">
        <f t="shared" si="84"/>
        <v>0</v>
      </c>
      <c r="BB58" s="88" t="str">
        <f t="shared" si="85"/>
        <v>OK</v>
      </c>
      <c r="BC58" s="68"/>
      <c r="BD58" s="68"/>
      <c r="BE58" s="87">
        <f t="shared" si="86"/>
        <v>0</v>
      </c>
      <c r="BF58" s="87" t="str">
        <f t="shared" si="87"/>
        <v>OK</v>
      </c>
      <c r="BG58" s="74"/>
      <c r="BH58" s="74"/>
      <c r="BI58" s="88">
        <f t="shared" si="88"/>
        <v>0</v>
      </c>
      <c r="BJ58" s="88" t="str">
        <f t="shared" si="89"/>
        <v>OK</v>
      </c>
      <c r="BK58" s="68"/>
      <c r="BL58" s="68"/>
      <c r="BM58" s="87">
        <f t="shared" si="90"/>
        <v>0</v>
      </c>
      <c r="BN58" s="87" t="str">
        <f t="shared" si="91"/>
        <v>OK</v>
      </c>
      <c r="BO58" s="74"/>
      <c r="BP58" s="74"/>
      <c r="BQ58" s="88">
        <f t="shared" si="92"/>
        <v>0</v>
      </c>
      <c r="BR58" s="88" t="str">
        <f t="shared" si="93"/>
        <v>OK</v>
      </c>
      <c r="BS58" s="68"/>
      <c r="BT58" s="68"/>
      <c r="BU58" s="87">
        <f t="shared" si="94"/>
        <v>0</v>
      </c>
      <c r="BV58" s="87" t="str">
        <f t="shared" si="95"/>
        <v>OK</v>
      </c>
      <c r="BW58" s="74"/>
      <c r="BX58" s="74"/>
      <c r="BY58" s="88">
        <f t="shared" si="96"/>
        <v>0</v>
      </c>
      <c r="BZ58" s="88" t="str">
        <f t="shared" si="97"/>
        <v>OK</v>
      </c>
      <c r="CA58" s="68"/>
      <c r="CB58" s="68"/>
      <c r="CC58" s="87">
        <f t="shared" si="98"/>
        <v>0</v>
      </c>
      <c r="CD58" s="87" t="str">
        <f t="shared" si="99"/>
        <v>OK</v>
      </c>
      <c r="CE58" s="74"/>
      <c r="CF58" s="74"/>
      <c r="CG58" s="88">
        <f t="shared" si="100"/>
        <v>0</v>
      </c>
      <c r="CH58" s="88" t="str">
        <f t="shared" si="101"/>
        <v>OK</v>
      </c>
      <c r="CI58" s="68"/>
      <c r="CJ58" s="68"/>
      <c r="CK58" s="87">
        <f t="shared" si="102"/>
        <v>0</v>
      </c>
      <c r="CL58" s="87" t="str">
        <f t="shared" si="103"/>
        <v>OK</v>
      </c>
      <c r="CM58" s="74"/>
      <c r="CN58" s="74"/>
      <c r="CO58" s="88">
        <f t="shared" si="104"/>
        <v>0</v>
      </c>
      <c r="CP58" s="88" t="str">
        <f t="shared" si="105"/>
        <v>OK</v>
      </c>
      <c r="CQ58" s="68"/>
      <c r="CR58" s="68"/>
      <c r="CS58" s="87">
        <f t="shared" si="106"/>
        <v>0</v>
      </c>
      <c r="CT58" s="87" t="str">
        <f t="shared" si="107"/>
        <v>OK</v>
      </c>
      <c r="CU58" s="74"/>
      <c r="CV58" s="74"/>
      <c r="CW58" s="88">
        <f t="shared" si="108"/>
        <v>0</v>
      </c>
      <c r="CX58" s="88" t="str">
        <f t="shared" si="109"/>
        <v>OK</v>
      </c>
      <c r="CY58" s="68"/>
      <c r="CZ58" s="68"/>
      <c r="DA58" s="87">
        <f t="shared" si="110"/>
        <v>0</v>
      </c>
      <c r="DB58" s="87" t="str">
        <f t="shared" si="111"/>
        <v>OK</v>
      </c>
      <c r="DC58" s="74"/>
      <c r="DD58" s="74"/>
      <c r="DE58" s="88">
        <f t="shared" si="112"/>
        <v>0</v>
      </c>
      <c r="DF58" s="88" t="str">
        <f t="shared" si="113"/>
        <v>OK</v>
      </c>
      <c r="DG58" s="87">
        <f>DD58-'Kết quả bán hàng chi tiết 2015'!AJO57 +'Mua hàng 2015'!AD56</f>
        <v>-1</v>
      </c>
      <c r="DH58" s="68"/>
      <c r="DI58" s="87">
        <f t="shared" si="114"/>
        <v>0</v>
      </c>
      <c r="DJ58" s="87" t="str">
        <f t="shared" si="115"/>
        <v>NG</v>
      </c>
      <c r="DK58" s="74"/>
      <c r="DL58" s="74"/>
      <c r="DM58" s="88">
        <f t="shared" si="116"/>
        <v>0</v>
      </c>
      <c r="DN58" s="88" t="str">
        <f t="shared" si="117"/>
        <v>OK</v>
      </c>
      <c r="DO58" s="68"/>
      <c r="DP58" s="68"/>
      <c r="DQ58" s="87">
        <f t="shared" si="118"/>
        <v>0</v>
      </c>
      <c r="DR58" s="87" t="str">
        <f t="shared" si="119"/>
        <v>OK</v>
      </c>
      <c r="DS58" s="74"/>
      <c r="DT58" s="74"/>
      <c r="DU58" s="88">
        <f t="shared" si="120"/>
        <v>0</v>
      </c>
      <c r="DV58" s="88" t="str">
        <f t="shared" si="121"/>
        <v>OK</v>
      </c>
    </row>
    <row r="59" spans="1:126" x14ac:dyDescent="0.3">
      <c r="A59" s="131"/>
      <c r="B59" s="58" t="s">
        <v>79</v>
      </c>
      <c r="C59" s="74"/>
      <c r="D59" s="74"/>
      <c r="E59" s="165"/>
      <c r="F59" s="88" t="str">
        <f t="shared" si="61"/>
        <v>OK</v>
      </c>
      <c r="G59" s="87">
        <f>D59+'Mua hàng 2015'!C57+'Kết quả bán hàng chi tiết 2015'!AH58</f>
        <v>0</v>
      </c>
      <c r="H59" s="68"/>
      <c r="I59" s="87">
        <f t="shared" si="62"/>
        <v>0</v>
      </c>
      <c r="J59" s="87" t="str">
        <f t="shared" si="63"/>
        <v>OK</v>
      </c>
      <c r="K59" s="88">
        <f>H59+'Mua hàng 2015'!D57+'Kết quả bán hàng chi tiết 2015'!BP58</f>
        <v>0</v>
      </c>
      <c r="L59" s="74"/>
      <c r="M59" s="88">
        <f t="shared" si="64"/>
        <v>0</v>
      </c>
      <c r="N59" s="88" t="str">
        <f t="shared" si="65"/>
        <v>OK</v>
      </c>
      <c r="O59" s="68"/>
      <c r="P59" s="68"/>
      <c r="Q59" s="87">
        <f t="shared" si="66"/>
        <v>0</v>
      </c>
      <c r="R59" s="87" t="str">
        <f t="shared" si="67"/>
        <v>OK</v>
      </c>
      <c r="S59" s="74"/>
      <c r="T59" s="74"/>
      <c r="U59" s="88">
        <f t="shared" si="68"/>
        <v>0</v>
      </c>
      <c r="V59" s="88" t="str">
        <f t="shared" si="69"/>
        <v>OK</v>
      </c>
      <c r="W59" s="68"/>
      <c r="X59" s="68"/>
      <c r="Y59" s="87">
        <f t="shared" si="70"/>
        <v>0</v>
      </c>
      <c r="Z59" s="87" t="str">
        <f t="shared" si="71"/>
        <v>OK</v>
      </c>
      <c r="AA59" s="74"/>
      <c r="AB59" s="74"/>
      <c r="AC59" s="88">
        <f t="shared" si="72"/>
        <v>0</v>
      </c>
      <c r="AD59" s="88" t="str">
        <f t="shared" si="73"/>
        <v>OK</v>
      </c>
      <c r="AE59" s="68"/>
      <c r="AF59" s="68"/>
      <c r="AG59" s="87">
        <f t="shared" si="74"/>
        <v>0</v>
      </c>
      <c r="AH59" s="87" t="str">
        <f t="shared" si="75"/>
        <v>OK</v>
      </c>
      <c r="AI59" s="74"/>
      <c r="AJ59" s="74"/>
      <c r="AK59" s="88">
        <f t="shared" si="76"/>
        <v>0</v>
      </c>
      <c r="AL59" s="88" t="str">
        <f t="shared" si="77"/>
        <v>OK</v>
      </c>
      <c r="AM59" s="68"/>
      <c r="AN59" s="68"/>
      <c r="AO59" s="87">
        <f t="shared" si="78"/>
        <v>0</v>
      </c>
      <c r="AP59" s="87" t="str">
        <f t="shared" si="79"/>
        <v>OK</v>
      </c>
      <c r="AQ59" s="74"/>
      <c r="AR59" s="74"/>
      <c r="AS59" s="88">
        <f t="shared" si="80"/>
        <v>0</v>
      </c>
      <c r="AT59" s="88" t="str">
        <f t="shared" si="81"/>
        <v>OK</v>
      </c>
      <c r="AU59" s="68"/>
      <c r="AV59" s="68"/>
      <c r="AW59" s="87">
        <f t="shared" si="82"/>
        <v>0</v>
      </c>
      <c r="AX59" s="87" t="str">
        <f t="shared" si="83"/>
        <v>OK</v>
      </c>
      <c r="AY59" s="74"/>
      <c r="AZ59" s="74"/>
      <c r="BA59" s="88">
        <f t="shared" si="84"/>
        <v>0</v>
      </c>
      <c r="BB59" s="88" t="str">
        <f t="shared" si="85"/>
        <v>OK</v>
      </c>
      <c r="BC59" s="68"/>
      <c r="BD59" s="68"/>
      <c r="BE59" s="87">
        <f t="shared" si="86"/>
        <v>0</v>
      </c>
      <c r="BF59" s="87" t="str">
        <f t="shared" si="87"/>
        <v>OK</v>
      </c>
      <c r="BG59" s="74"/>
      <c r="BH59" s="74"/>
      <c r="BI59" s="88">
        <f t="shared" si="88"/>
        <v>0</v>
      </c>
      <c r="BJ59" s="88" t="str">
        <f t="shared" si="89"/>
        <v>OK</v>
      </c>
      <c r="BK59" s="68"/>
      <c r="BL59" s="68"/>
      <c r="BM59" s="87">
        <f t="shared" si="90"/>
        <v>0</v>
      </c>
      <c r="BN59" s="87" t="str">
        <f t="shared" si="91"/>
        <v>OK</v>
      </c>
      <c r="BO59" s="74"/>
      <c r="BP59" s="74"/>
      <c r="BQ59" s="88">
        <f t="shared" si="92"/>
        <v>0</v>
      </c>
      <c r="BR59" s="88" t="str">
        <f t="shared" si="93"/>
        <v>OK</v>
      </c>
      <c r="BS59" s="68"/>
      <c r="BT59" s="68"/>
      <c r="BU59" s="87">
        <f t="shared" si="94"/>
        <v>0</v>
      </c>
      <c r="BV59" s="87" t="str">
        <f t="shared" si="95"/>
        <v>OK</v>
      </c>
      <c r="BW59" s="74"/>
      <c r="BX59" s="74"/>
      <c r="BY59" s="88">
        <f t="shared" si="96"/>
        <v>0</v>
      </c>
      <c r="BZ59" s="88" t="str">
        <f t="shared" si="97"/>
        <v>OK</v>
      </c>
      <c r="CA59" s="68"/>
      <c r="CB59" s="68"/>
      <c r="CC59" s="87">
        <f t="shared" si="98"/>
        <v>0</v>
      </c>
      <c r="CD59" s="87" t="str">
        <f t="shared" si="99"/>
        <v>OK</v>
      </c>
      <c r="CE59" s="74"/>
      <c r="CF59" s="74"/>
      <c r="CG59" s="88">
        <f t="shared" si="100"/>
        <v>0</v>
      </c>
      <c r="CH59" s="88" t="str">
        <f t="shared" si="101"/>
        <v>OK</v>
      </c>
      <c r="CI59" s="68"/>
      <c r="CJ59" s="68"/>
      <c r="CK59" s="87">
        <f t="shared" si="102"/>
        <v>0</v>
      </c>
      <c r="CL59" s="87" t="str">
        <f t="shared" si="103"/>
        <v>OK</v>
      </c>
      <c r="CM59" s="74"/>
      <c r="CN59" s="74"/>
      <c r="CO59" s="88">
        <f t="shared" si="104"/>
        <v>0</v>
      </c>
      <c r="CP59" s="88" t="str">
        <f t="shared" si="105"/>
        <v>OK</v>
      </c>
      <c r="CQ59" s="68"/>
      <c r="CR59" s="68"/>
      <c r="CS59" s="87">
        <f t="shared" si="106"/>
        <v>0</v>
      </c>
      <c r="CT59" s="87" t="str">
        <f t="shared" si="107"/>
        <v>OK</v>
      </c>
      <c r="CU59" s="74"/>
      <c r="CV59" s="74"/>
      <c r="CW59" s="88">
        <f t="shared" si="108"/>
        <v>0</v>
      </c>
      <c r="CX59" s="88" t="str">
        <f t="shared" si="109"/>
        <v>OK</v>
      </c>
      <c r="CY59" s="68"/>
      <c r="CZ59" s="68"/>
      <c r="DA59" s="87">
        <f t="shared" si="110"/>
        <v>0</v>
      </c>
      <c r="DB59" s="87" t="str">
        <f t="shared" si="111"/>
        <v>OK</v>
      </c>
      <c r="DC59" s="74"/>
      <c r="DD59" s="74"/>
      <c r="DE59" s="88">
        <f t="shared" si="112"/>
        <v>0</v>
      </c>
      <c r="DF59" s="88" t="str">
        <f t="shared" si="113"/>
        <v>OK</v>
      </c>
      <c r="DG59" s="87">
        <f>DD59-'Kết quả bán hàng chi tiết 2015'!AJO58 +'Mua hàng 2015'!AD57</f>
        <v>-4</v>
      </c>
      <c r="DH59" s="68"/>
      <c r="DI59" s="87">
        <f t="shared" si="114"/>
        <v>0</v>
      </c>
      <c r="DJ59" s="87" t="str">
        <f t="shared" si="115"/>
        <v>NG</v>
      </c>
      <c r="DK59" s="74"/>
      <c r="DL59" s="74"/>
      <c r="DM59" s="88">
        <f t="shared" si="116"/>
        <v>0</v>
      </c>
      <c r="DN59" s="88" t="str">
        <f t="shared" si="117"/>
        <v>OK</v>
      </c>
      <c r="DO59" s="68"/>
      <c r="DP59" s="68"/>
      <c r="DQ59" s="87">
        <f t="shared" si="118"/>
        <v>0</v>
      </c>
      <c r="DR59" s="87" t="str">
        <f t="shared" si="119"/>
        <v>OK</v>
      </c>
      <c r="DS59" s="74"/>
      <c r="DT59" s="74"/>
      <c r="DU59" s="88">
        <f t="shared" si="120"/>
        <v>0</v>
      </c>
      <c r="DV59" s="88" t="str">
        <f t="shared" si="121"/>
        <v>OK</v>
      </c>
    </row>
    <row r="60" spans="1:126" x14ac:dyDescent="0.3">
      <c r="A60" s="130"/>
      <c r="B60" s="58" t="s">
        <v>107</v>
      </c>
      <c r="C60" s="74"/>
      <c r="D60" s="74"/>
      <c r="E60" s="165"/>
      <c r="F60" s="88" t="str">
        <f t="shared" si="61"/>
        <v>OK</v>
      </c>
      <c r="G60" s="87">
        <f>D60+'Mua hàng 2015'!C58+'Kết quả bán hàng chi tiết 2015'!AH59</f>
        <v>0</v>
      </c>
      <c r="H60" s="68"/>
      <c r="I60" s="87">
        <f t="shared" si="62"/>
        <v>0</v>
      </c>
      <c r="J60" s="87" t="str">
        <f t="shared" si="63"/>
        <v>OK</v>
      </c>
      <c r="K60" s="88">
        <f>H60+'Mua hàng 2015'!D58+'Kết quả bán hàng chi tiết 2015'!BP59</f>
        <v>0</v>
      </c>
      <c r="L60" s="74"/>
      <c r="M60" s="88">
        <f t="shared" si="64"/>
        <v>0</v>
      </c>
      <c r="N60" s="88" t="str">
        <f t="shared" si="65"/>
        <v>OK</v>
      </c>
      <c r="O60" s="68"/>
      <c r="P60" s="68"/>
      <c r="Q60" s="87">
        <f t="shared" si="66"/>
        <v>0</v>
      </c>
      <c r="R60" s="87" t="str">
        <f t="shared" si="67"/>
        <v>OK</v>
      </c>
      <c r="S60" s="74"/>
      <c r="T60" s="74"/>
      <c r="U60" s="88">
        <f t="shared" si="68"/>
        <v>0</v>
      </c>
      <c r="V60" s="88" t="str">
        <f t="shared" si="69"/>
        <v>OK</v>
      </c>
      <c r="W60" s="68"/>
      <c r="X60" s="68"/>
      <c r="Y60" s="87">
        <f t="shared" si="70"/>
        <v>0</v>
      </c>
      <c r="Z60" s="87" t="str">
        <f t="shared" si="71"/>
        <v>OK</v>
      </c>
      <c r="AA60" s="74"/>
      <c r="AB60" s="74"/>
      <c r="AC60" s="88">
        <f t="shared" si="72"/>
        <v>0</v>
      </c>
      <c r="AD60" s="88" t="str">
        <f t="shared" si="73"/>
        <v>OK</v>
      </c>
      <c r="AE60" s="68"/>
      <c r="AF60" s="68"/>
      <c r="AG60" s="87">
        <f t="shared" si="74"/>
        <v>0</v>
      </c>
      <c r="AH60" s="87" t="str">
        <f t="shared" si="75"/>
        <v>OK</v>
      </c>
      <c r="AI60" s="74"/>
      <c r="AJ60" s="74"/>
      <c r="AK60" s="88">
        <f t="shared" si="76"/>
        <v>0</v>
      </c>
      <c r="AL60" s="88" t="str">
        <f t="shared" si="77"/>
        <v>OK</v>
      </c>
      <c r="AM60" s="68"/>
      <c r="AN60" s="68"/>
      <c r="AO60" s="87">
        <f t="shared" si="78"/>
        <v>0</v>
      </c>
      <c r="AP60" s="87" t="str">
        <f t="shared" si="79"/>
        <v>OK</v>
      </c>
      <c r="AQ60" s="74"/>
      <c r="AR60" s="74"/>
      <c r="AS60" s="88">
        <f t="shared" si="80"/>
        <v>0</v>
      </c>
      <c r="AT60" s="88" t="str">
        <f t="shared" si="81"/>
        <v>OK</v>
      </c>
      <c r="AU60" s="68"/>
      <c r="AV60" s="68"/>
      <c r="AW60" s="87">
        <f t="shared" si="82"/>
        <v>0</v>
      </c>
      <c r="AX60" s="87" t="str">
        <f t="shared" si="83"/>
        <v>OK</v>
      </c>
      <c r="AY60" s="74"/>
      <c r="AZ60" s="74"/>
      <c r="BA60" s="88">
        <f t="shared" si="84"/>
        <v>0</v>
      </c>
      <c r="BB60" s="88" t="str">
        <f t="shared" si="85"/>
        <v>OK</v>
      </c>
      <c r="BC60" s="68"/>
      <c r="BD60" s="68"/>
      <c r="BE60" s="87">
        <f t="shared" si="86"/>
        <v>0</v>
      </c>
      <c r="BF60" s="87" t="str">
        <f t="shared" si="87"/>
        <v>OK</v>
      </c>
      <c r="BG60" s="74"/>
      <c r="BH60" s="74"/>
      <c r="BI60" s="88">
        <f t="shared" si="88"/>
        <v>0</v>
      </c>
      <c r="BJ60" s="88" t="str">
        <f t="shared" si="89"/>
        <v>OK</v>
      </c>
      <c r="BK60" s="68"/>
      <c r="BL60" s="68"/>
      <c r="BM60" s="87">
        <f t="shared" si="90"/>
        <v>0</v>
      </c>
      <c r="BN60" s="87" t="str">
        <f t="shared" si="91"/>
        <v>OK</v>
      </c>
      <c r="BO60" s="74"/>
      <c r="BP60" s="74"/>
      <c r="BQ60" s="88">
        <f t="shared" si="92"/>
        <v>0</v>
      </c>
      <c r="BR60" s="88" t="str">
        <f t="shared" si="93"/>
        <v>OK</v>
      </c>
      <c r="BS60" s="68"/>
      <c r="BT60" s="68"/>
      <c r="BU60" s="87">
        <f t="shared" si="94"/>
        <v>0</v>
      </c>
      <c r="BV60" s="87" t="str">
        <f t="shared" si="95"/>
        <v>OK</v>
      </c>
      <c r="BW60" s="74"/>
      <c r="BX60" s="74"/>
      <c r="BY60" s="88">
        <f t="shared" si="96"/>
        <v>0</v>
      </c>
      <c r="BZ60" s="88" t="str">
        <f t="shared" si="97"/>
        <v>OK</v>
      </c>
      <c r="CA60" s="68"/>
      <c r="CB60" s="68"/>
      <c r="CC60" s="87">
        <f t="shared" si="98"/>
        <v>0</v>
      </c>
      <c r="CD60" s="87" t="str">
        <f t="shared" si="99"/>
        <v>OK</v>
      </c>
      <c r="CE60" s="74"/>
      <c r="CF60" s="74"/>
      <c r="CG60" s="88">
        <f t="shared" si="100"/>
        <v>0</v>
      </c>
      <c r="CH60" s="88" t="str">
        <f t="shared" si="101"/>
        <v>OK</v>
      </c>
      <c r="CI60" s="68"/>
      <c r="CJ60" s="68"/>
      <c r="CK60" s="87">
        <f t="shared" si="102"/>
        <v>0</v>
      </c>
      <c r="CL60" s="87" t="str">
        <f t="shared" si="103"/>
        <v>OK</v>
      </c>
      <c r="CM60" s="74"/>
      <c r="CN60" s="74"/>
      <c r="CO60" s="88">
        <f t="shared" si="104"/>
        <v>0</v>
      </c>
      <c r="CP60" s="88" t="str">
        <f t="shared" si="105"/>
        <v>OK</v>
      </c>
      <c r="CQ60" s="68"/>
      <c r="CR60" s="68"/>
      <c r="CS60" s="87">
        <f t="shared" si="106"/>
        <v>0</v>
      </c>
      <c r="CT60" s="87" t="str">
        <f t="shared" si="107"/>
        <v>OK</v>
      </c>
      <c r="CU60" s="74"/>
      <c r="CV60" s="74"/>
      <c r="CW60" s="88">
        <f t="shared" si="108"/>
        <v>0</v>
      </c>
      <c r="CX60" s="88" t="str">
        <f t="shared" si="109"/>
        <v>OK</v>
      </c>
      <c r="CY60" s="68"/>
      <c r="CZ60" s="68"/>
      <c r="DA60" s="87">
        <f t="shared" si="110"/>
        <v>0</v>
      </c>
      <c r="DB60" s="87" t="str">
        <f t="shared" si="111"/>
        <v>OK</v>
      </c>
      <c r="DC60" s="74"/>
      <c r="DD60" s="74"/>
      <c r="DE60" s="88">
        <f t="shared" si="112"/>
        <v>0</v>
      </c>
      <c r="DF60" s="88" t="str">
        <f t="shared" si="113"/>
        <v>OK</v>
      </c>
      <c r="DG60" s="87">
        <f>DD60-'Kết quả bán hàng chi tiết 2015'!AJO59 +'Mua hàng 2015'!AD58</f>
        <v>-0.25</v>
      </c>
      <c r="DH60" s="68">
        <v>13</v>
      </c>
      <c r="DI60" s="87">
        <f t="shared" si="114"/>
        <v>13</v>
      </c>
      <c r="DJ60" s="87" t="str">
        <f t="shared" si="115"/>
        <v>NG</v>
      </c>
      <c r="DK60" s="74"/>
      <c r="DL60" s="74"/>
      <c r="DM60" s="88">
        <f t="shared" si="116"/>
        <v>-13</v>
      </c>
      <c r="DN60" s="88" t="str">
        <f t="shared" si="117"/>
        <v>OK</v>
      </c>
      <c r="DO60" s="68"/>
      <c r="DP60" s="68"/>
      <c r="DQ60" s="87">
        <f t="shared" si="118"/>
        <v>0</v>
      </c>
      <c r="DR60" s="87" t="str">
        <f t="shared" si="119"/>
        <v>OK</v>
      </c>
      <c r="DS60" s="74"/>
      <c r="DT60" s="74"/>
      <c r="DU60" s="88">
        <f t="shared" si="120"/>
        <v>0</v>
      </c>
      <c r="DV60" s="88" t="str">
        <f t="shared" si="121"/>
        <v>OK</v>
      </c>
    </row>
    <row r="61" spans="1:126" ht="14.4" customHeight="1" x14ac:dyDescent="0.3">
      <c r="A61" s="129" t="s">
        <v>16</v>
      </c>
      <c r="B61" s="58" t="s">
        <v>14</v>
      </c>
      <c r="C61" s="74"/>
      <c r="D61" s="74"/>
      <c r="E61" s="165"/>
      <c r="F61" s="88" t="str">
        <f t="shared" si="61"/>
        <v>OK</v>
      </c>
      <c r="G61" s="87">
        <f>D61+'Mua hàng 2015'!C59+'Kết quả bán hàng chi tiết 2015'!AH60</f>
        <v>0</v>
      </c>
      <c r="H61" s="68"/>
      <c r="I61" s="87">
        <f t="shared" si="62"/>
        <v>0</v>
      </c>
      <c r="J61" s="87" t="str">
        <f t="shared" si="63"/>
        <v>OK</v>
      </c>
      <c r="K61" s="88">
        <f>H61+'Mua hàng 2015'!D59+'Kết quả bán hàng chi tiết 2015'!BP60</f>
        <v>0</v>
      </c>
      <c r="L61" s="74"/>
      <c r="M61" s="88">
        <f t="shared" si="64"/>
        <v>0</v>
      </c>
      <c r="N61" s="88" t="str">
        <f t="shared" si="65"/>
        <v>OK</v>
      </c>
      <c r="O61" s="68"/>
      <c r="P61" s="68"/>
      <c r="Q61" s="87">
        <f t="shared" si="66"/>
        <v>0</v>
      </c>
      <c r="R61" s="87" t="str">
        <f t="shared" si="67"/>
        <v>OK</v>
      </c>
      <c r="S61" s="74"/>
      <c r="T61" s="74"/>
      <c r="U61" s="88">
        <f t="shared" si="68"/>
        <v>0</v>
      </c>
      <c r="V61" s="88" t="str">
        <f t="shared" si="69"/>
        <v>OK</v>
      </c>
      <c r="W61" s="68"/>
      <c r="X61" s="68"/>
      <c r="Y61" s="87">
        <f t="shared" si="70"/>
        <v>0</v>
      </c>
      <c r="Z61" s="87" t="str">
        <f t="shared" si="71"/>
        <v>OK</v>
      </c>
      <c r="AA61" s="74"/>
      <c r="AB61" s="74"/>
      <c r="AC61" s="88">
        <f t="shared" si="72"/>
        <v>0</v>
      </c>
      <c r="AD61" s="88" t="str">
        <f t="shared" si="73"/>
        <v>OK</v>
      </c>
      <c r="AE61" s="68"/>
      <c r="AF61" s="68"/>
      <c r="AG61" s="87">
        <f t="shared" si="74"/>
        <v>0</v>
      </c>
      <c r="AH61" s="87" t="str">
        <f t="shared" si="75"/>
        <v>OK</v>
      </c>
      <c r="AI61" s="74"/>
      <c r="AJ61" s="74"/>
      <c r="AK61" s="88">
        <f t="shared" si="76"/>
        <v>0</v>
      </c>
      <c r="AL61" s="88" t="str">
        <f t="shared" si="77"/>
        <v>OK</v>
      </c>
      <c r="AM61" s="68"/>
      <c r="AN61" s="68"/>
      <c r="AO61" s="87">
        <f t="shared" si="78"/>
        <v>0</v>
      </c>
      <c r="AP61" s="87" t="str">
        <f t="shared" si="79"/>
        <v>OK</v>
      </c>
      <c r="AQ61" s="74"/>
      <c r="AR61" s="74"/>
      <c r="AS61" s="88">
        <f t="shared" si="80"/>
        <v>0</v>
      </c>
      <c r="AT61" s="88" t="str">
        <f t="shared" si="81"/>
        <v>OK</v>
      </c>
      <c r="AU61" s="68"/>
      <c r="AV61" s="68"/>
      <c r="AW61" s="87">
        <f t="shared" si="82"/>
        <v>0</v>
      </c>
      <c r="AX61" s="87" t="str">
        <f t="shared" si="83"/>
        <v>OK</v>
      </c>
      <c r="AY61" s="74"/>
      <c r="AZ61" s="74"/>
      <c r="BA61" s="88">
        <f t="shared" si="84"/>
        <v>0</v>
      </c>
      <c r="BB61" s="88" t="str">
        <f t="shared" si="85"/>
        <v>OK</v>
      </c>
      <c r="BC61" s="68"/>
      <c r="BD61" s="68"/>
      <c r="BE61" s="87">
        <f t="shared" si="86"/>
        <v>0</v>
      </c>
      <c r="BF61" s="87" t="str">
        <f t="shared" si="87"/>
        <v>OK</v>
      </c>
      <c r="BG61" s="74"/>
      <c r="BH61" s="74"/>
      <c r="BI61" s="88">
        <f t="shared" si="88"/>
        <v>0</v>
      </c>
      <c r="BJ61" s="88" t="str">
        <f t="shared" si="89"/>
        <v>OK</v>
      </c>
      <c r="BK61" s="68"/>
      <c r="BL61" s="68"/>
      <c r="BM61" s="87">
        <f t="shared" si="90"/>
        <v>0</v>
      </c>
      <c r="BN61" s="87" t="str">
        <f t="shared" si="91"/>
        <v>OK</v>
      </c>
      <c r="BO61" s="74"/>
      <c r="BP61" s="74"/>
      <c r="BQ61" s="88">
        <f t="shared" si="92"/>
        <v>0</v>
      </c>
      <c r="BR61" s="88" t="str">
        <f t="shared" si="93"/>
        <v>OK</v>
      </c>
      <c r="BS61" s="68"/>
      <c r="BT61" s="68"/>
      <c r="BU61" s="87">
        <f t="shared" si="94"/>
        <v>0</v>
      </c>
      <c r="BV61" s="87" t="str">
        <f t="shared" si="95"/>
        <v>OK</v>
      </c>
      <c r="BW61" s="74"/>
      <c r="BX61" s="74"/>
      <c r="BY61" s="88">
        <f t="shared" si="96"/>
        <v>0</v>
      </c>
      <c r="BZ61" s="88" t="str">
        <f t="shared" si="97"/>
        <v>OK</v>
      </c>
      <c r="CA61" s="68"/>
      <c r="CB61" s="68"/>
      <c r="CC61" s="87">
        <f t="shared" si="98"/>
        <v>0</v>
      </c>
      <c r="CD61" s="87" t="str">
        <f t="shared" si="99"/>
        <v>OK</v>
      </c>
      <c r="CE61" s="74"/>
      <c r="CF61" s="74"/>
      <c r="CG61" s="88">
        <f t="shared" si="100"/>
        <v>0</v>
      </c>
      <c r="CH61" s="88" t="str">
        <f t="shared" si="101"/>
        <v>OK</v>
      </c>
      <c r="CI61" s="68"/>
      <c r="CJ61" s="68"/>
      <c r="CK61" s="87">
        <f t="shared" si="102"/>
        <v>0</v>
      </c>
      <c r="CL61" s="87" t="str">
        <f t="shared" si="103"/>
        <v>OK</v>
      </c>
      <c r="CM61" s="74"/>
      <c r="CN61" s="74"/>
      <c r="CO61" s="88">
        <f t="shared" si="104"/>
        <v>0</v>
      </c>
      <c r="CP61" s="88" t="str">
        <f t="shared" si="105"/>
        <v>OK</v>
      </c>
      <c r="CQ61" s="68"/>
      <c r="CR61" s="68"/>
      <c r="CS61" s="87">
        <f t="shared" si="106"/>
        <v>0</v>
      </c>
      <c r="CT61" s="87" t="str">
        <f t="shared" si="107"/>
        <v>OK</v>
      </c>
      <c r="CU61" s="74"/>
      <c r="CV61" s="74"/>
      <c r="CW61" s="88">
        <f t="shared" si="108"/>
        <v>0</v>
      </c>
      <c r="CX61" s="88" t="str">
        <f t="shared" si="109"/>
        <v>OK</v>
      </c>
      <c r="CY61" s="68"/>
      <c r="CZ61" s="68"/>
      <c r="DA61" s="87">
        <f t="shared" si="110"/>
        <v>0</v>
      </c>
      <c r="DB61" s="87" t="str">
        <f t="shared" si="111"/>
        <v>OK</v>
      </c>
      <c r="DC61" s="74"/>
      <c r="DD61" s="74">
        <v>0</v>
      </c>
      <c r="DE61" s="88">
        <f t="shared" si="112"/>
        <v>0</v>
      </c>
      <c r="DF61" s="88" t="str">
        <f t="shared" si="113"/>
        <v>OK</v>
      </c>
      <c r="DG61" s="87">
        <f>DD61-'Kết quả bán hàng chi tiết 2015'!AJO60 +'Mua hàng 2015'!AD59</f>
        <v>-0.5</v>
      </c>
      <c r="DH61" s="68">
        <v>0.75</v>
      </c>
      <c r="DI61" s="87">
        <f t="shared" si="114"/>
        <v>0.75</v>
      </c>
      <c r="DJ61" s="87" t="str">
        <f t="shared" si="115"/>
        <v>NG</v>
      </c>
      <c r="DK61" s="74"/>
      <c r="DL61" s="74"/>
      <c r="DM61" s="88">
        <f t="shared" si="116"/>
        <v>-0.75</v>
      </c>
      <c r="DN61" s="88" t="str">
        <f t="shared" si="117"/>
        <v>OK</v>
      </c>
      <c r="DO61" s="68"/>
      <c r="DP61" s="68"/>
      <c r="DQ61" s="87">
        <f t="shared" si="118"/>
        <v>0</v>
      </c>
      <c r="DR61" s="87" t="str">
        <f t="shared" si="119"/>
        <v>OK</v>
      </c>
      <c r="DS61" s="74"/>
      <c r="DT61" s="74"/>
      <c r="DU61" s="88">
        <f t="shared" si="120"/>
        <v>0</v>
      </c>
      <c r="DV61" s="88" t="str">
        <f t="shared" si="121"/>
        <v>OK</v>
      </c>
    </row>
    <row r="62" spans="1:126" x14ac:dyDescent="0.3">
      <c r="A62" s="130"/>
      <c r="B62" s="58" t="s">
        <v>15</v>
      </c>
      <c r="C62" s="74"/>
      <c r="D62" s="74"/>
      <c r="E62" s="165"/>
      <c r="F62" s="88" t="str">
        <f t="shared" si="61"/>
        <v>OK</v>
      </c>
      <c r="G62" s="87">
        <f>D62+'Mua hàng 2015'!C60+'Kết quả bán hàng chi tiết 2015'!AH61</f>
        <v>0</v>
      </c>
      <c r="H62" s="68"/>
      <c r="I62" s="87">
        <f t="shared" si="62"/>
        <v>0</v>
      </c>
      <c r="J62" s="87" t="str">
        <f t="shared" si="63"/>
        <v>OK</v>
      </c>
      <c r="K62" s="88">
        <f>H62+'Mua hàng 2015'!D60+'Kết quả bán hàng chi tiết 2015'!BP61</f>
        <v>0</v>
      </c>
      <c r="L62" s="74"/>
      <c r="M62" s="88">
        <f t="shared" si="64"/>
        <v>0</v>
      </c>
      <c r="N62" s="88" t="str">
        <f t="shared" si="65"/>
        <v>OK</v>
      </c>
      <c r="O62" s="68"/>
      <c r="P62" s="68"/>
      <c r="Q62" s="87">
        <f t="shared" si="66"/>
        <v>0</v>
      </c>
      <c r="R62" s="87" t="str">
        <f t="shared" si="67"/>
        <v>OK</v>
      </c>
      <c r="S62" s="74"/>
      <c r="T62" s="74"/>
      <c r="U62" s="88">
        <f t="shared" si="68"/>
        <v>0</v>
      </c>
      <c r="V62" s="88" t="str">
        <f t="shared" si="69"/>
        <v>OK</v>
      </c>
      <c r="W62" s="68"/>
      <c r="X62" s="68"/>
      <c r="Y62" s="87">
        <f t="shared" si="70"/>
        <v>0</v>
      </c>
      <c r="Z62" s="87" t="str">
        <f t="shared" si="71"/>
        <v>OK</v>
      </c>
      <c r="AA62" s="74"/>
      <c r="AB62" s="74"/>
      <c r="AC62" s="88">
        <f t="shared" si="72"/>
        <v>0</v>
      </c>
      <c r="AD62" s="88" t="str">
        <f t="shared" si="73"/>
        <v>OK</v>
      </c>
      <c r="AE62" s="68"/>
      <c r="AF62" s="68"/>
      <c r="AG62" s="87">
        <f t="shared" si="74"/>
        <v>0</v>
      </c>
      <c r="AH62" s="87" t="str">
        <f t="shared" si="75"/>
        <v>OK</v>
      </c>
      <c r="AI62" s="74"/>
      <c r="AJ62" s="74"/>
      <c r="AK62" s="88">
        <f t="shared" si="76"/>
        <v>0</v>
      </c>
      <c r="AL62" s="88" t="str">
        <f t="shared" si="77"/>
        <v>OK</v>
      </c>
      <c r="AM62" s="68"/>
      <c r="AN62" s="68"/>
      <c r="AO62" s="87">
        <f t="shared" si="78"/>
        <v>0</v>
      </c>
      <c r="AP62" s="87" t="str">
        <f t="shared" si="79"/>
        <v>OK</v>
      </c>
      <c r="AQ62" s="74"/>
      <c r="AR62" s="74"/>
      <c r="AS62" s="88">
        <f t="shared" si="80"/>
        <v>0</v>
      </c>
      <c r="AT62" s="88" t="str">
        <f t="shared" si="81"/>
        <v>OK</v>
      </c>
      <c r="AU62" s="68"/>
      <c r="AV62" s="68"/>
      <c r="AW62" s="87">
        <f t="shared" si="82"/>
        <v>0</v>
      </c>
      <c r="AX62" s="87" t="str">
        <f t="shared" si="83"/>
        <v>OK</v>
      </c>
      <c r="AY62" s="74"/>
      <c r="AZ62" s="74"/>
      <c r="BA62" s="88">
        <f t="shared" si="84"/>
        <v>0</v>
      </c>
      <c r="BB62" s="88" t="str">
        <f t="shared" si="85"/>
        <v>OK</v>
      </c>
      <c r="BC62" s="68"/>
      <c r="BD62" s="68"/>
      <c r="BE62" s="87">
        <f t="shared" si="86"/>
        <v>0</v>
      </c>
      <c r="BF62" s="87" t="str">
        <f t="shared" si="87"/>
        <v>OK</v>
      </c>
      <c r="BG62" s="74"/>
      <c r="BH62" s="74"/>
      <c r="BI62" s="88">
        <f t="shared" si="88"/>
        <v>0</v>
      </c>
      <c r="BJ62" s="88" t="str">
        <f t="shared" si="89"/>
        <v>OK</v>
      </c>
      <c r="BK62" s="68"/>
      <c r="BL62" s="68"/>
      <c r="BM62" s="87">
        <f t="shared" si="90"/>
        <v>0</v>
      </c>
      <c r="BN62" s="87" t="str">
        <f t="shared" si="91"/>
        <v>OK</v>
      </c>
      <c r="BO62" s="74"/>
      <c r="BP62" s="74"/>
      <c r="BQ62" s="88">
        <f t="shared" si="92"/>
        <v>0</v>
      </c>
      <c r="BR62" s="88" t="str">
        <f t="shared" si="93"/>
        <v>OK</v>
      </c>
      <c r="BS62" s="68"/>
      <c r="BT62" s="68"/>
      <c r="BU62" s="87">
        <f t="shared" si="94"/>
        <v>0</v>
      </c>
      <c r="BV62" s="87" t="str">
        <f t="shared" si="95"/>
        <v>OK</v>
      </c>
      <c r="BW62" s="74"/>
      <c r="BX62" s="74"/>
      <c r="BY62" s="88">
        <f t="shared" si="96"/>
        <v>0</v>
      </c>
      <c r="BZ62" s="88" t="str">
        <f t="shared" si="97"/>
        <v>OK</v>
      </c>
      <c r="CA62" s="68"/>
      <c r="CB62" s="68"/>
      <c r="CC62" s="87">
        <f t="shared" si="98"/>
        <v>0</v>
      </c>
      <c r="CD62" s="87" t="str">
        <f t="shared" si="99"/>
        <v>OK</v>
      </c>
      <c r="CE62" s="74"/>
      <c r="CF62" s="74"/>
      <c r="CG62" s="88">
        <f t="shared" si="100"/>
        <v>0</v>
      </c>
      <c r="CH62" s="88" t="str">
        <f t="shared" si="101"/>
        <v>OK</v>
      </c>
      <c r="CI62" s="68"/>
      <c r="CJ62" s="68"/>
      <c r="CK62" s="87">
        <f t="shared" si="102"/>
        <v>0</v>
      </c>
      <c r="CL62" s="87" t="str">
        <f t="shared" si="103"/>
        <v>OK</v>
      </c>
      <c r="CM62" s="74"/>
      <c r="CN62" s="74"/>
      <c r="CO62" s="88">
        <f t="shared" si="104"/>
        <v>0</v>
      </c>
      <c r="CP62" s="88" t="str">
        <f t="shared" si="105"/>
        <v>OK</v>
      </c>
      <c r="CQ62" s="68"/>
      <c r="CR62" s="68"/>
      <c r="CS62" s="87">
        <f t="shared" si="106"/>
        <v>0</v>
      </c>
      <c r="CT62" s="87" t="str">
        <f t="shared" si="107"/>
        <v>OK</v>
      </c>
      <c r="CU62" s="74"/>
      <c r="CV62" s="74"/>
      <c r="CW62" s="88">
        <f t="shared" si="108"/>
        <v>0</v>
      </c>
      <c r="CX62" s="88" t="str">
        <f t="shared" si="109"/>
        <v>OK</v>
      </c>
      <c r="CY62" s="68"/>
      <c r="CZ62" s="68"/>
      <c r="DA62" s="87">
        <f t="shared" si="110"/>
        <v>0</v>
      </c>
      <c r="DB62" s="87" t="str">
        <f t="shared" si="111"/>
        <v>OK</v>
      </c>
      <c r="DC62" s="74"/>
      <c r="DD62" s="74">
        <v>0</v>
      </c>
      <c r="DE62" s="88">
        <f t="shared" si="112"/>
        <v>0</v>
      </c>
      <c r="DF62" s="88" t="str">
        <f t="shared" si="113"/>
        <v>OK</v>
      </c>
      <c r="DG62" s="87">
        <f>DD62-'Kết quả bán hàng chi tiết 2015'!AJO61 +'Mua hàng 2015'!AD60</f>
        <v>-32.75</v>
      </c>
      <c r="DH62" s="68">
        <v>0.8</v>
      </c>
      <c r="DI62" s="87">
        <f t="shared" si="114"/>
        <v>0.8</v>
      </c>
      <c r="DJ62" s="87" t="str">
        <f t="shared" si="115"/>
        <v>NG</v>
      </c>
      <c r="DK62" s="74"/>
      <c r="DL62" s="74"/>
      <c r="DM62" s="88">
        <f t="shared" si="116"/>
        <v>-0.8</v>
      </c>
      <c r="DN62" s="88" t="str">
        <f t="shared" si="117"/>
        <v>OK</v>
      </c>
      <c r="DO62" s="68"/>
      <c r="DP62" s="68"/>
      <c r="DQ62" s="87">
        <f t="shared" si="118"/>
        <v>0</v>
      </c>
      <c r="DR62" s="87" t="str">
        <f t="shared" si="119"/>
        <v>OK</v>
      </c>
      <c r="DS62" s="74"/>
      <c r="DT62" s="74"/>
      <c r="DU62" s="88">
        <f t="shared" si="120"/>
        <v>0</v>
      </c>
      <c r="DV62" s="88" t="str">
        <f t="shared" si="121"/>
        <v>OK</v>
      </c>
    </row>
    <row r="65" spans="1:126" x14ac:dyDescent="0.3">
      <c r="A65" s="136" t="s">
        <v>156</v>
      </c>
      <c r="B65" s="136"/>
    </row>
    <row r="66" spans="1:126" ht="14.4" customHeight="1" x14ac:dyDescent="0.3">
      <c r="A66" s="151" t="s">
        <v>0</v>
      </c>
      <c r="B66" s="152"/>
      <c r="C66" s="142" t="s">
        <v>109</v>
      </c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/>
      <c r="BV66" s="143"/>
      <c r="BW66" s="143"/>
      <c r="BX66" s="143"/>
      <c r="BY66" s="143"/>
      <c r="BZ66" s="143"/>
      <c r="CA66" s="143"/>
      <c r="CB66" s="143"/>
      <c r="CC66" s="143"/>
      <c r="CD66" s="143"/>
      <c r="CE66" s="143"/>
      <c r="CF66" s="143"/>
      <c r="CG66" s="143"/>
      <c r="CH66" s="143"/>
      <c r="CI66" s="143"/>
      <c r="CJ66" s="143"/>
      <c r="CK66" s="143"/>
      <c r="CL66" s="143"/>
      <c r="CM66" s="143"/>
      <c r="CN66" s="143"/>
      <c r="CO66" s="143"/>
      <c r="CP66" s="143"/>
      <c r="CQ66" s="143"/>
      <c r="CR66" s="143"/>
      <c r="CS66" s="143"/>
      <c r="CT66" s="143"/>
      <c r="CU66" s="143"/>
      <c r="CV66" s="143"/>
      <c r="CW66" s="143"/>
      <c r="CX66" s="143"/>
      <c r="CY66" s="143"/>
      <c r="CZ66" s="143"/>
      <c r="DA66" s="143"/>
      <c r="DB66" s="143"/>
      <c r="DC66" s="143"/>
      <c r="DD66" s="143"/>
      <c r="DE66" s="143"/>
      <c r="DF66" s="143"/>
      <c r="DG66" s="143"/>
      <c r="DH66" s="143"/>
      <c r="DI66" s="143"/>
      <c r="DJ66" s="143"/>
      <c r="DK66" s="143"/>
      <c r="DL66" s="143"/>
      <c r="DM66" s="143"/>
      <c r="DN66" s="143"/>
      <c r="DO66" s="143"/>
      <c r="DP66" s="143"/>
      <c r="DQ66" s="143"/>
      <c r="DR66" s="143"/>
      <c r="DS66" s="143"/>
      <c r="DT66" s="144"/>
      <c r="DU66" s="94"/>
      <c r="DV66" s="94"/>
    </row>
    <row r="67" spans="1:126" x14ac:dyDescent="0.3">
      <c r="A67" s="153"/>
      <c r="B67" s="154"/>
      <c r="C67" s="145">
        <v>1</v>
      </c>
      <c r="D67" s="146"/>
      <c r="E67" s="146"/>
      <c r="F67" s="147"/>
      <c r="G67" s="148">
        <v>2</v>
      </c>
      <c r="H67" s="149"/>
      <c r="I67" s="149"/>
      <c r="J67" s="150"/>
      <c r="K67" s="145">
        <v>3</v>
      </c>
      <c r="L67" s="146"/>
      <c r="M67" s="146"/>
      <c r="N67" s="147"/>
      <c r="O67" s="148">
        <v>4</v>
      </c>
      <c r="P67" s="149"/>
      <c r="Q67" s="149"/>
      <c r="R67" s="150"/>
      <c r="S67" s="145">
        <v>5</v>
      </c>
      <c r="T67" s="146"/>
      <c r="U67" s="146"/>
      <c r="V67" s="147"/>
      <c r="W67" s="148">
        <v>6</v>
      </c>
      <c r="X67" s="149"/>
      <c r="Y67" s="149"/>
      <c r="Z67" s="150"/>
      <c r="AA67" s="145">
        <v>7</v>
      </c>
      <c r="AB67" s="146"/>
      <c r="AC67" s="146"/>
      <c r="AD67" s="147"/>
      <c r="AE67" s="148">
        <v>8</v>
      </c>
      <c r="AF67" s="149"/>
      <c r="AG67" s="149"/>
      <c r="AH67" s="150"/>
      <c r="AI67" s="145">
        <v>9</v>
      </c>
      <c r="AJ67" s="146"/>
      <c r="AK67" s="146"/>
      <c r="AL67" s="147"/>
      <c r="AM67" s="148">
        <v>10</v>
      </c>
      <c r="AN67" s="149"/>
      <c r="AO67" s="149"/>
      <c r="AP67" s="150"/>
      <c r="AQ67" s="145">
        <v>11</v>
      </c>
      <c r="AR67" s="146"/>
      <c r="AS67" s="146"/>
      <c r="AT67" s="147"/>
      <c r="AU67" s="148">
        <v>12</v>
      </c>
      <c r="AV67" s="149"/>
      <c r="AW67" s="149"/>
      <c r="AX67" s="150"/>
      <c r="AY67" s="145">
        <v>13</v>
      </c>
      <c r="AZ67" s="146"/>
      <c r="BA67" s="146"/>
      <c r="BB67" s="147"/>
      <c r="BC67" s="148">
        <v>14</v>
      </c>
      <c r="BD67" s="149"/>
      <c r="BE67" s="149"/>
      <c r="BF67" s="150"/>
      <c r="BG67" s="145">
        <v>15</v>
      </c>
      <c r="BH67" s="146"/>
      <c r="BI67" s="146"/>
      <c r="BJ67" s="147"/>
      <c r="BK67" s="148">
        <v>16</v>
      </c>
      <c r="BL67" s="149"/>
      <c r="BM67" s="149"/>
      <c r="BN67" s="150"/>
      <c r="BO67" s="145">
        <v>17</v>
      </c>
      <c r="BP67" s="146"/>
      <c r="BQ67" s="146"/>
      <c r="BR67" s="147"/>
      <c r="BS67" s="148">
        <v>18</v>
      </c>
      <c r="BT67" s="149"/>
      <c r="BU67" s="149"/>
      <c r="BV67" s="150"/>
      <c r="BW67" s="145">
        <v>19</v>
      </c>
      <c r="BX67" s="146"/>
      <c r="BY67" s="146"/>
      <c r="BZ67" s="147"/>
      <c r="CA67" s="148">
        <v>20</v>
      </c>
      <c r="CB67" s="149"/>
      <c r="CC67" s="149"/>
      <c r="CD67" s="150"/>
      <c r="CE67" s="145">
        <v>21</v>
      </c>
      <c r="CF67" s="146"/>
      <c r="CG67" s="146"/>
      <c r="CH67" s="147"/>
      <c r="CI67" s="148">
        <v>22</v>
      </c>
      <c r="CJ67" s="149"/>
      <c r="CK67" s="149"/>
      <c r="CL67" s="150"/>
      <c r="CM67" s="145">
        <v>23</v>
      </c>
      <c r="CN67" s="146"/>
      <c r="CO67" s="146"/>
      <c r="CP67" s="147"/>
      <c r="CQ67" s="148">
        <v>24</v>
      </c>
      <c r="CR67" s="149"/>
      <c r="CS67" s="149"/>
      <c r="CT67" s="150"/>
      <c r="CU67" s="145">
        <v>25</v>
      </c>
      <c r="CV67" s="146"/>
      <c r="CW67" s="146"/>
      <c r="CX67" s="147"/>
      <c r="CY67" s="148">
        <v>26</v>
      </c>
      <c r="CZ67" s="149"/>
      <c r="DA67" s="149"/>
      <c r="DB67" s="150"/>
      <c r="DC67" s="145">
        <v>27</v>
      </c>
      <c r="DD67" s="146"/>
      <c r="DE67" s="146"/>
      <c r="DF67" s="147"/>
      <c r="DG67" s="148">
        <v>28</v>
      </c>
      <c r="DH67" s="149"/>
      <c r="DI67" s="149"/>
      <c r="DJ67" s="150"/>
      <c r="DK67" s="145">
        <v>29</v>
      </c>
      <c r="DL67" s="146"/>
      <c r="DM67" s="146"/>
      <c r="DN67" s="147"/>
      <c r="DO67" s="148">
        <v>30</v>
      </c>
      <c r="DP67" s="149"/>
      <c r="DQ67" s="149"/>
      <c r="DR67" s="150"/>
      <c r="DS67" s="145">
        <v>31</v>
      </c>
      <c r="DT67" s="146"/>
      <c r="DU67" s="146"/>
      <c r="DV67" s="146"/>
    </row>
    <row r="68" spans="1:126" s="50" customFormat="1" x14ac:dyDescent="0.3">
      <c r="A68" s="155"/>
      <c r="B68" s="156"/>
      <c r="C68" s="89" t="s">
        <v>166</v>
      </c>
      <c r="D68" s="89" t="s">
        <v>167</v>
      </c>
      <c r="E68" s="164" t="s">
        <v>180</v>
      </c>
      <c r="F68" s="89" t="s">
        <v>178</v>
      </c>
      <c r="G68" s="90" t="s">
        <v>166</v>
      </c>
      <c r="H68" s="90" t="s">
        <v>167</v>
      </c>
      <c r="I68" s="166" t="s">
        <v>180</v>
      </c>
      <c r="J68" s="90" t="s">
        <v>178</v>
      </c>
      <c r="K68" s="89" t="s">
        <v>166</v>
      </c>
      <c r="L68" s="89" t="s">
        <v>167</v>
      </c>
      <c r="M68" s="164" t="s">
        <v>180</v>
      </c>
      <c r="N68" s="89" t="s">
        <v>178</v>
      </c>
      <c r="O68" s="90" t="s">
        <v>166</v>
      </c>
      <c r="P68" s="90" t="s">
        <v>167</v>
      </c>
      <c r="Q68" s="166" t="s">
        <v>180</v>
      </c>
      <c r="R68" s="90" t="s">
        <v>178</v>
      </c>
      <c r="S68" s="89" t="s">
        <v>166</v>
      </c>
      <c r="T68" s="89" t="s">
        <v>167</v>
      </c>
      <c r="U68" s="164" t="s">
        <v>180</v>
      </c>
      <c r="V68" s="89" t="s">
        <v>178</v>
      </c>
      <c r="W68" s="90" t="s">
        <v>166</v>
      </c>
      <c r="X68" s="90" t="s">
        <v>167</v>
      </c>
      <c r="Y68" s="166" t="s">
        <v>180</v>
      </c>
      <c r="Z68" s="90" t="s">
        <v>178</v>
      </c>
      <c r="AA68" s="89" t="s">
        <v>166</v>
      </c>
      <c r="AB68" s="89" t="s">
        <v>167</v>
      </c>
      <c r="AC68" s="164" t="s">
        <v>180</v>
      </c>
      <c r="AD68" s="89" t="s">
        <v>178</v>
      </c>
      <c r="AE68" s="90" t="s">
        <v>166</v>
      </c>
      <c r="AF68" s="90" t="s">
        <v>167</v>
      </c>
      <c r="AG68" s="166" t="s">
        <v>180</v>
      </c>
      <c r="AH68" s="90" t="s">
        <v>178</v>
      </c>
      <c r="AI68" s="89" t="s">
        <v>166</v>
      </c>
      <c r="AJ68" s="89" t="s">
        <v>167</v>
      </c>
      <c r="AK68" s="164" t="s">
        <v>180</v>
      </c>
      <c r="AL68" s="89" t="s">
        <v>178</v>
      </c>
      <c r="AM68" s="90" t="s">
        <v>166</v>
      </c>
      <c r="AN68" s="90" t="s">
        <v>167</v>
      </c>
      <c r="AO68" s="166" t="s">
        <v>180</v>
      </c>
      <c r="AP68" s="90" t="s">
        <v>178</v>
      </c>
      <c r="AQ68" s="89" t="s">
        <v>166</v>
      </c>
      <c r="AR68" s="89" t="s">
        <v>167</v>
      </c>
      <c r="AS68" s="164" t="s">
        <v>180</v>
      </c>
      <c r="AT68" s="89" t="s">
        <v>178</v>
      </c>
      <c r="AU68" s="90" t="s">
        <v>166</v>
      </c>
      <c r="AV68" s="90" t="s">
        <v>167</v>
      </c>
      <c r="AW68" s="166" t="s">
        <v>180</v>
      </c>
      <c r="AX68" s="90" t="s">
        <v>178</v>
      </c>
      <c r="AY68" s="89" t="s">
        <v>166</v>
      </c>
      <c r="AZ68" s="89" t="s">
        <v>167</v>
      </c>
      <c r="BA68" s="164" t="s">
        <v>180</v>
      </c>
      <c r="BB68" s="89" t="s">
        <v>178</v>
      </c>
      <c r="BC68" s="90" t="s">
        <v>166</v>
      </c>
      <c r="BD68" s="90" t="s">
        <v>167</v>
      </c>
      <c r="BE68" s="166" t="s">
        <v>180</v>
      </c>
      <c r="BF68" s="90" t="s">
        <v>178</v>
      </c>
      <c r="BG68" s="89" t="s">
        <v>166</v>
      </c>
      <c r="BH68" s="89" t="s">
        <v>167</v>
      </c>
      <c r="BI68" s="164" t="s">
        <v>180</v>
      </c>
      <c r="BJ68" s="89" t="s">
        <v>178</v>
      </c>
      <c r="BK68" s="90" t="s">
        <v>166</v>
      </c>
      <c r="BL68" s="90" t="s">
        <v>167</v>
      </c>
      <c r="BM68" s="166" t="s">
        <v>180</v>
      </c>
      <c r="BN68" s="90" t="s">
        <v>178</v>
      </c>
      <c r="BO68" s="89" t="s">
        <v>166</v>
      </c>
      <c r="BP68" s="89" t="s">
        <v>167</v>
      </c>
      <c r="BQ68" s="164" t="s">
        <v>180</v>
      </c>
      <c r="BR68" s="89" t="s">
        <v>178</v>
      </c>
      <c r="BS68" s="90" t="s">
        <v>166</v>
      </c>
      <c r="BT68" s="90" t="s">
        <v>167</v>
      </c>
      <c r="BU68" s="166" t="s">
        <v>180</v>
      </c>
      <c r="BV68" s="90" t="s">
        <v>178</v>
      </c>
      <c r="BW68" s="89" t="s">
        <v>166</v>
      </c>
      <c r="BX68" s="89" t="s">
        <v>167</v>
      </c>
      <c r="BY68" s="164" t="s">
        <v>180</v>
      </c>
      <c r="BZ68" s="89" t="s">
        <v>178</v>
      </c>
      <c r="CA68" s="90" t="s">
        <v>166</v>
      </c>
      <c r="CB68" s="90" t="s">
        <v>167</v>
      </c>
      <c r="CC68" s="166" t="s">
        <v>180</v>
      </c>
      <c r="CD68" s="90" t="s">
        <v>178</v>
      </c>
      <c r="CE68" s="89" t="s">
        <v>166</v>
      </c>
      <c r="CF68" s="89" t="s">
        <v>167</v>
      </c>
      <c r="CG68" s="164" t="s">
        <v>180</v>
      </c>
      <c r="CH68" s="89" t="s">
        <v>178</v>
      </c>
      <c r="CI68" s="90" t="s">
        <v>166</v>
      </c>
      <c r="CJ68" s="90" t="s">
        <v>167</v>
      </c>
      <c r="CK68" s="166" t="s">
        <v>180</v>
      </c>
      <c r="CL68" s="90" t="s">
        <v>178</v>
      </c>
      <c r="CM68" s="89" t="s">
        <v>166</v>
      </c>
      <c r="CN68" s="89" t="s">
        <v>167</v>
      </c>
      <c r="CO68" s="164" t="s">
        <v>180</v>
      </c>
      <c r="CP68" s="89" t="s">
        <v>178</v>
      </c>
      <c r="CQ68" s="90" t="s">
        <v>166</v>
      </c>
      <c r="CR68" s="90" t="s">
        <v>167</v>
      </c>
      <c r="CS68" s="166" t="s">
        <v>180</v>
      </c>
      <c r="CT68" s="90" t="s">
        <v>178</v>
      </c>
      <c r="CU68" s="89" t="s">
        <v>166</v>
      </c>
      <c r="CV68" s="89" t="s">
        <v>167</v>
      </c>
      <c r="CW68" s="164" t="s">
        <v>180</v>
      </c>
      <c r="CX68" s="89" t="s">
        <v>178</v>
      </c>
      <c r="CY68" s="90" t="s">
        <v>166</v>
      </c>
      <c r="CZ68" s="90" t="s">
        <v>167</v>
      </c>
      <c r="DA68" s="166" t="s">
        <v>180</v>
      </c>
      <c r="DB68" s="90" t="s">
        <v>178</v>
      </c>
      <c r="DC68" s="89" t="s">
        <v>166</v>
      </c>
      <c r="DD68" s="89" t="s">
        <v>167</v>
      </c>
      <c r="DE68" s="164" t="s">
        <v>180</v>
      </c>
      <c r="DF68" s="89" t="s">
        <v>178</v>
      </c>
      <c r="DG68" s="90" t="s">
        <v>166</v>
      </c>
      <c r="DH68" s="90" t="s">
        <v>167</v>
      </c>
      <c r="DI68" s="166" t="s">
        <v>180</v>
      </c>
      <c r="DJ68" s="90" t="s">
        <v>178</v>
      </c>
      <c r="DK68" s="89" t="s">
        <v>166</v>
      </c>
      <c r="DL68" s="89" t="s">
        <v>167</v>
      </c>
      <c r="DM68" s="164" t="s">
        <v>180</v>
      </c>
      <c r="DN68" s="89" t="s">
        <v>178</v>
      </c>
      <c r="DO68" s="90" t="s">
        <v>166</v>
      </c>
      <c r="DP68" s="90" t="s">
        <v>167</v>
      </c>
      <c r="DQ68" s="166" t="s">
        <v>180</v>
      </c>
      <c r="DR68" s="90" t="s">
        <v>178</v>
      </c>
      <c r="DS68" s="89" t="s">
        <v>166</v>
      </c>
      <c r="DT68" s="89" t="s">
        <v>167</v>
      </c>
      <c r="DU68" s="164" t="s">
        <v>180</v>
      </c>
      <c r="DV68" s="89" t="s">
        <v>178</v>
      </c>
    </row>
    <row r="69" spans="1:126" x14ac:dyDescent="0.3">
      <c r="A69" s="129" t="s">
        <v>3</v>
      </c>
      <c r="B69" s="62" t="s">
        <v>1</v>
      </c>
      <c r="C69" s="88"/>
      <c r="D69" s="88"/>
      <c r="E69" s="165"/>
      <c r="F69" s="88" t="str">
        <f>IF(D69=C69,"OK","NG")</f>
        <v>OK</v>
      </c>
      <c r="G69" s="87">
        <f>D69+'Mua hàng 2015'!C67+'Kết quả bán hàng chi tiết 2015'!AH68</f>
        <v>0</v>
      </c>
      <c r="H69" s="87"/>
      <c r="I69" s="87">
        <f>H69-D69</f>
        <v>0</v>
      </c>
      <c r="J69" s="87" t="str">
        <f>IF(H69=G69,"OK","NG")</f>
        <v>OK</v>
      </c>
      <c r="K69" s="88">
        <f>H69+'Mua hàng 2015'!D67+'Kết quả bán hàng chi tiết 2015'!BP68</f>
        <v>0</v>
      </c>
      <c r="L69" s="88"/>
      <c r="M69" s="88">
        <f>L69-H69</f>
        <v>0</v>
      </c>
      <c r="N69" s="88" t="str">
        <f>IF(L69=K69,"OK","NG")</f>
        <v>OK</v>
      </c>
      <c r="O69" s="87"/>
      <c r="P69" s="87"/>
      <c r="Q69" s="87">
        <f>P69-L69</f>
        <v>0</v>
      </c>
      <c r="R69" s="87" t="str">
        <f>IF(P69=O69,"OK","NG")</f>
        <v>OK</v>
      </c>
      <c r="S69" s="88"/>
      <c r="T69" s="88"/>
      <c r="U69" s="88">
        <f>T69-P69</f>
        <v>0</v>
      </c>
      <c r="V69" s="88" t="str">
        <f>IF(T69=S69,"OK","NG")</f>
        <v>OK</v>
      </c>
      <c r="W69" s="87"/>
      <c r="X69" s="87"/>
      <c r="Y69" s="87">
        <f>X69-T69</f>
        <v>0</v>
      </c>
      <c r="Z69" s="87" t="str">
        <f>IF(X69=W69,"OK","NG")</f>
        <v>OK</v>
      </c>
      <c r="AA69" s="88"/>
      <c r="AB69" s="88"/>
      <c r="AC69" s="88">
        <f>AB69-X69</f>
        <v>0</v>
      </c>
      <c r="AD69" s="88" t="str">
        <f>IF(AB69=AA69,"OK","NG")</f>
        <v>OK</v>
      </c>
      <c r="AE69" s="87"/>
      <c r="AF69" s="87"/>
      <c r="AG69" s="87">
        <f>AF69-AB69</f>
        <v>0</v>
      </c>
      <c r="AH69" s="87" t="str">
        <f>IF(AF69=AE69,"OK","NG")</f>
        <v>OK</v>
      </c>
      <c r="AI69" s="88"/>
      <c r="AJ69" s="88"/>
      <c r="AK69" s="88">
        <f>AJ69-AF69</f>
        <v>0</v>
      </c>
      <c r="AL69" s="88" t="str">
        <f>IF(AJ69=AI69,"OK","NG")</f>
        <v>OK</v>
      </c>
      <c r="AM69" s="87"/>
      <c r="AN69" s="87"/>
      <c r="AO69" s="87">
        <f>AN69-AJ69</f>
        <v>0</v>
      </c>
      <c r="AP69" s="87" t="str">
        <f>IF(AN69=AM69,"OK","NG")</f>
        <v>OK</v>
      </c>
      <c r="AQ69" s="88"/>
      <c r="AR69" s="88"/>
      <c r="AS69" s="88">
        <f>AR69-AN69</f>
        <v>0</v>
      </c>
      <c r="AT69" s="88" t="str">
        <f>IF(AR69=AQ69,"OK","NG")</f>
        <v>OK</v>
      </c>
      <c r="AU69" s="87"/>
      <c r="AV69" s="87"/>
      <c r="AW69" s="87">
        <f>AV69-AR69</f>
        <v>0</v>
      </c>
      <c r="AX69" s="87" t="str">
        <f>IF(AV69=AU69,"OK","NG")</f>
        <v>OK</v>
      </c>
      <c r="AY69" s="88"/>
      <c r="AZ69" s="88"/>
      <c r="BA69" s="88">
        <f>AZ69-AV69</f>
        <v>0</v>
      </c>
      <c r="BB69" s="88" t="str">
        <f>IF(AZ69=AY69,"OK","NG")</f>
        <v>OK</v>
      </c>
      <c r="BC69" s="87"/>
      <c r="BD69" s="87"/>
      <c r="BE69" s="87">
        <f>BD69-AZ69</f>
        <v>0</v>
      </c>
      <c r="BF69" s="87" t="str">
        <f>IF(BD69=BC69,"OK","NG")</f>
        <v>OK</v>
      </c>
      <c r="BG69" s="88"/>
      <c r="BH69" s="88"/>
      <c r="BI69" s="88">
        <f>BH69-BD69</f>
        <v>0</v>
      </c>
      <c r="BJ69" s="88" t="str">
        <f>IF(BH69=BG69,"OK","NG")</f>
        <v>OK</v>
      </c>
      <c r="BK69" s="87"/>
      <c r="BL69" s="87"/>
      <c r="BM69" s="87">
        <f>BL69-BH69</f>
        <v>0</v>
      </c>
      <c r="BN69" s="87" t="str">
        <f>IF(BL69=BK69,"OK","NG")</f>
        <v>OK</v>
      </c>
      <c r="BO69" s="88"/>
      <c r="BP69" s="88"/>
      <c r="BQ69" s="88">
        <f>BP69-BL69</f>
        <v>0</v>
      </c>
      <c r="BR69" s="88" t="str">
        <f>IF(BP69=BO69,"OK","NG")</f>
        <v>OK</v>
      </c>
      <c r="BS69" s="87"/>
      <c r="BT69" s="87"/>
      <c r="BU69" s="87">
        <f>BT69-BP69</f>
        <v>0</v>
      </c>
      <c r="BV69" s="87" t="str">
        <f>IF(BT69=BS69,"OK","NG")</f>
        <v>OK</v>
      </c>
      <c r="BW69" s="88"/>
      <c r="BX69" s="88"/>
      <c r="BY69" s="88">
        <f>BX69-BT69</f>
        <v>0</v>
      </c>
      <c r="BZ69" s="88" t="str">
        <f>IF(BX69=BW69,"OK","NG")</f>
        <v>OK</v>
      </c>
      <c r="CA69" s="87"/>
      <c r="CB69" s="87"/>
      <c r="CC69" s="87">
        <f>CB69-BX69</f>
        <v>0</v>
      </c>
      <c r="CD69" s="87" t="str">
        <f>IF(CB69=CA69,"OK","NG")</f>
        <v>OK</v>
      </c>
      <c r="CE69" s="88"/>
      <c r="CF69" s="88"/>
      <c r="CG69" s="88">
        <f>CF69-CB69</f>
        <v>0</v>
      </c>
      <c r="CH69" s="88" t="str">
        <f>IF(CF69=CE69,"OK","NG")</f>
        <v>OK</v>
      </c>
      <c r="CI69" s="87"/>
      <c r="CJ69" s="87"/>
      <c r="CK69" s="87">
        <f>CJ69-CF69</f>
        <v>0</v>
      </c>
      <c r="CL69" s="87" t="str">
        <f>IF(CJ69=CI69,"OK","NG")</f>
        <v>OK</v>
      </c>
      <c r="CM69" s="88"/>
      <c r="CN69" s="88"/>
      <c r="CO69" s="88">
        <f>CN69-CJ69</f>
        <v>0</v>
      </c>
      <c r="CP69" s="88" t="str">
        <f>IF(CN69=CM69,"OK","NG")</f>
        <v>OK</v>
      </c>
      <c r="CQ69" s="87"/>
      <c r="CR69" s="87"/>
      <c r="CS69" s="87">
        <f>CR69-CN69</f>
        <v>0</v>
      </c>
      <c r="CT69" s="87" t="str">
        <f>IF(CR69=CQ69,"OK","NG")</f>
        <v>OK</v>
      </c>
      <c r="CU69" s="88"/>
      <c r="CV69" s="88"/>
      <c r="CW69" s="88">
        <f>CV69-CR69</f>
        <v>0</v>
      </c>
      <c r="CX69" s="88" t="str">
        <f>IF(CV69=CU69,"OK","NG")</f>
        <v>OK</v>
      </c>
      <c r="CY69" s="87"/>
      <c r="CZ69" s="87"/>
      <c r="DA69" s="87">
        <f>CZ69-CV69</f>
        <v>0</v>
      </c>
      <c r="DB69" s="87" t="str">
        <f>IF(CZ69=CY69,"OK","NG")</f>
        <v>OK</v>
      </c>
      <c r="DC69" s="88"/>
      <c r="DD69" s="88"/>
      <c r="DE69" s="88">
        <f>DD69-CZ69</f>
        <v>0</v>
      </c>
      <c r="DF69" s="88" t="str">
        <f>IF(DD69=DC69,"OK","NG")</f>
        <v>OK</v>
      </c>
      <c r="DG69" s="87">
        <f>DD69-'Kết quả bán hàng chi tiết 2015'!AJO68 +'Mua hàng 2015'!AD67</f>
        <v>0</v>
      </c>
      <c r="DH69" s="87"/>
      <c r="DI69" s="87">
        <f>DH69-DD69</f>
        <v>0</v>
      </c>
      <c r="DJ69" s="87" t="str">
        <f>IF(DH69=DG69,"OK","NG")</f>
        <v>OK</v>
      </c>
      <c r="DK69" s="88"/>
      <c r="DL69" s="88"/>
      <c r="DM69" s="88">
        <f>DL69-DH69</f>
        <v>0</v>
      </c>
      <c r="DN69" s="88" t="str">
        <f>IF(DL69=DK69,"OK","NG")</f>
        <v>OK</v>
      </c>
      <c r="DO69" s="87"/>
      <c r="DP69" s="87"/>
      <c r="DQ69" s="87">
        <f>DP69-DL69</f>
        <v>0</v>
      </c>
      <c r="DR69" s="87" t="str">
        <f>IF(DP69=DO69,"OK","NG")</f>
        <v>OK</v>
      </c>
      <c r="DS69" s="88"/>
      <c r="DT69" s="88"/>
      <c r="DU69" s="88">
        <f>DT69-DP69</f>
        <v>0</v>
      </c>
      <c r="DV69" s="88" t="str">
        <f>IF(DT69=DS69,"OK","NG")</f>
        <v>OK</v>
      </c>
    </row>
    <row r="70" spans="1:126" x14ac:dyDescent="0.3">
      <c r="A70" s="131"/>
      <c r="B70" s="58" t="s">
        <v>2</v>
      </c>
      <c r="C70" s="74"/>
      <c r="D70" s="74"/>
      <c r="E70" s="165"/>
      <c r="F70" s="88" t="str">
        <f t="shared" ref="F70:F94" si="122">IF(D70=C70,"OK","NG")</f>
        <v>OK</v>
      </c>
      <c r="G70" s="87">
        <f>D70+'Mua hàng 2015'!C68+'Kết quả bán hàng chi tiết 2015'!AH69</f>
        <v>0</v>
      </c>
      <c r="H70" s="68"/>
      <c r="I70" s="87">
        <f t="shared" ref="I70:I94" si="123">H70-D70</f>
        <v>0</v>
      </c>
      <c r="J70" s="87" t="str">
        <f t="shared" ref="J70:J94" si="124">IF(H70=G70,"OK","NG")</f>
        <v>OK</v>
      </c>
      <c r="K70" s="88">
        <f>H70+'Mua hàng 2015'!D68+'Kết quả bán hàng chi tiết 2015'!BP69</f>
        <v>0</v>
      </c>
      <c r="L70" s="74"/>
      <c r="M70" s="88">
        <f t="shared" ref="M70:M94" si="125">L70-H70</f>
        <v>0</v>
      </c>
      <c r="N70" s="88" t="str">
        <f t="shared" ref="N70:N94" si="126">IF(L70=K70,"OK","NG")</f>
        <v>OK</v>
      </c>
      <c r="O70" s="68"/>
      <c r="P70" s="68"/>
      <c r="Q70" s="87">
        <f t="shared" ref="Q70:Q94" si="127">P70-L70</f>
        <v>0</v>
      </c>
      <c r="R70" s="87" t="str">
        <f t="shared" ref="R70:R94" si="128">IF(P70=O70,"OK","NG")</f>
        <v>OK</v>
      </c>
      <c r="S70" s="74"/>
      <c r="T70" s="74"/>
      <c r="U70" s="88">
        <f t="shared" ref="U70:U94" si="129">T70-P70</f>
        <v>0</v>
      </c>
      <c r="V70" s="88" t="str">
        <f t="shared" ref="V70:V94" si="130">IF(T70=S70,"OK","NG")</f>
        <v>OK</v>
      </c>
      <c r="W70" s="68"/>
      <c r="X70" s="68"/>
      <c r="Y70" s="87">
        <f t="shared" ref="Y70:Y94" si="131">X70-T70</f>
        <v>0</v>
      </c>
      <c r="Z70" s="87" t="str">
        <f t="shared" ref="Z70:Z94" si="132">IF(X70=W70,"OK","NG")</f>
        <v>OK</v>
      </c>
      <c r="AA70" s="74"/>
      <c r="AB70" s="74"/>
      <c r="AC70" s="88">
        <f t="shared" ref="AC70:AC94" si="133">AB70-X70</f>
        <v>0</v>
      </c>
      <c r="AD70" s="88" t="str">
        <f t="shared" ref="AD70:AD94" si="134">IF(AB70=AA70,"OK","NG")</f>
        <v>OK</v>
      </c>
      <c r="AE70" s="68"/>
      <c r="AF70" s="68"/>
      <c r="AG70" s="87">
        <f t="shared" ref="AG70:AG94" si="135">AF70-AB70</f>
        <v>0</v>
      </c>
      <c r="AH70" s="87" t="str">
        <f t="shared" ref="AH70:AH94" si="136">IF(AF70=AE70,"OK","NG")</f>
        <v>OK</v>
      </c>
      <c r="AI70" s="74"/>
      <c r="AJ70" s="74"/>
      <c r="AK70" s="88">
        <f t="shared" ref="AK70:AK94" si="137">AJ70-AF70</f>
        <v>0</v>
      </c>
      <c r="AL70" s="88" t="str">
        <f t="shared" ref="AL70:AL94" si="138">IF(AJ70=AI70,"OK","NG")</f>
        <v>OK</v>
      </c>
      <c r="AM70" s="68"/>
      <c r="AN70" s="68"/>
      <c r="AO70" s="87">
        <f t="shared" ref="AO70:AO94" si="139">AN70-AJ70</f>
        <v>0</v>
      </c>
      <c r="AP70" s="87" t="str">
        <f t="shared" ref="AP70:AP94" si="140">IF(AN70=AM70,"OK","NG")</f>
        <v>OK</v>
      </c>
      <c r="AQ70" s="74"/>
      <c r="AR70" s="74"/>
      <c r="AS70" s="88">
        <f t="shared" ref="AS70:AS94" si="141">AR70-AN70</f>
        <v>0</v>
      </c>
      <c r="AT70" s="88" t="str">
        <f t="shared" ref="AT70:AT94" si="142">IF(AR70=AQ70,"OK","NG")</f>
        <v>OK</v>
      </c>
      <c r="AU70" s="68"/>
      <c r="AV70" s="68"/>
      <c r="AW70" s="87">
        <f t="shared" ref="AW70:AW94" si="143">AV70-AR70</f>
        <v>0</v>
      </c>
      <c r="AX70" s="87" t="str">
        <f t="shared" ref="AX70:AX94" si="144">IF(AV70=AU70,"OK","NG")</f>
        <v>OK</v>
      </c>
      <c r="AY70" s="74"/>
      <c r="AZ70" s="74"/>
      <c r="BA70" s="88">
        <f t="shared" ref="BA70:BA94" si="145">AZ70-AV70</f>
        <v>0</v>
      </c>
      <c r="BB70" s="88" t="str">
        <f t="shared" ref="BB70:BB94" si="146">IF(AZ70=AY70,"OK","NG")</f>
        <v>OK</v>
      </c>
      <c r="BC70" s="68"/>
      <c r="BD70" s="68"/>
      <c r="BE70" s="87">
        <f t="shared" ref="BE70:BE94" si="147">BD70-AZ70</f>
        <v>0</v>
      </c>
      <c r="BF70" s="87" t="str">
        <f t="shared" ref="BF70:BF94" si="148">IF(BD70=BC70,"OK","NG")</f>
        <v>OK</v>
      </c>
      <c r="BG70" s="74"/>
      <c r="BH70" s="74"/>
      <c r="BI70" s="88">
        <f t="shared" ref="BI70:BI94" si="149">BH70-BD70</f>
        <v>0</v>
      </c>
      <c r="BJ70" s="88" t="str">
        <f t="shared" ref="BJ70:BJ94" si="150">IF(BH70=BG70,"OK","NG")</f>
        <v>OK</v>
      </c>
      <c r="BK70" s="68"/>
      <c r="BL70" s="68"/>
      <c r="BM70" s="87">
        <f t="shared" ref="BM70:BM94" si="151">BL70-BH70</f>
        <v>0</v>
      </c>
      <c r="BN70" s="87" t="str">
        <f t="shared" ref="BN70:BN94" si="152">IF(BL70=BK70,"OK","NG")</f>
        <v>OK</v>
      </c>
      <c r="BO70" s="74"/>
      <c r="BP70" s="74"/>
      <c r="BQ70" s="88">
        <f t="shared" ref="BQ70:BQ94" si="153">BP70-BL70</f>
        <v>0</v>
      </c>
      <c r="BR70" s="88" t="str">
        <f t="shared" ref="BR70:BR94" si="154">IF(BP70=BO70,"OK","NG")</f>
        <v>OK</v>
      </c>
      <c r="BS70" s="68"/>
      <c r="BT70" s="68"/>
      <c r="BU70" s="87">
        <f t="shared" ref="BU70:BU94" si="155">BT70-BP70</f>
        <v>0</v>
      </c>
      <c r="BV70" s="87" t="str">
        <f t="shared" ref="BV70:BV94" si="156">IF(BT70=BS70,"OK","NG")</f>
        <v>OK</v>
      </c>
      <c r="BW70" s="74"/>
      <c r="BX70" s="74"/>
      <c r="BY70" s="88">
        <f t="shared" ref="BY70:BY94" si="157">BX70-BT70</f>
        <v>0</v>
      </c>
      <c r="BZ70" s="88" t="str">
        <f t="shared" ref="BZ70:BZ94" si="158">IF(BX70=BW70,"OK","NG")</f>
        <v>OK</v>
      </c>
      <c r="CA70" s="68"/>
      <c r="CB70" s="68"/>
      <c r="CC70" s="87">
        <f t="shared" ref="CC70:CC94" si="159">CB70-BX70</f>
        <v>0</v>
      </c>
      <c r="CD70" s="87" t="str">
        <f t="shared" ref="CD70:CD94" si="160">IF(CB70=CA70,"OK","NG")</f>
        <v>OK</v>
      </c>
      <c r="CE70" s="74"/>
      <c r="CF70" s="74"/>
      <c r="CG70" s="88">
        <f t="shared" ref="CG70:CG94" si="161">CF70-CB70</f>
        <v>0</v>
      </c>
      <c r="CH70" s="88" t="str">
        <f t="shared" ref="CH70:CH94" si="162">IF(CF70=CE70,"OK","NG")</f>
        <v>OK</v>
      </c>
      <c r="CI70" s="68"/>
      <c r="CJ70" s="68"/>
      <c r="CK70" s="87">
        <f t="shared" ref="CK70:CK94" si="163">CJ70-CF70</f>
        <v>0</v>
      </c>
      <c r="CL70" s="87" t="str">
        <f t="shared" ref="CL70:CL94" si="164">IF(CJ70=CI70,"OK","NG")</f>
        <v>OK</v>
      </c>
      <c r="CM70" s="74"/>
      <c r="CN70" s="74"/>
      <c r="CO70" s="88">
        <f t="shared" ref="CO70:CO94" si="165">CN70-CJ70</f>
        <v>0</v>
      </c>
      <c r="CP70" s="88" t="str">
        <f t="shared" ref="CP70:CP94" si="166">IF(CN70=CM70,"OK","NG")</f>
        <v>OK</v>
      </c>
      <c r="CQ70" s="68"/>
      <c r="CR70" s="68"/>
      <c r="CS70" s="87">
        <f t="shared" ref="CS70:CS94" si="167">CR70-CN70</f>
        <v>0</v>
      </c>
      <c r="CT70" s="87" t="str">
        <f t="shared" ref="CT70:CT94" si="168">IF(CR70=CQ70,"OK","NG")</f>
        <v>OK</v>
      </c>
      <c r="CU70" s="74"/>
      <c r="CV70" s="74"/>
      <c r="CW70" s="88">
        <f t="shared" ref="CW70:CW94" si="169">CV70-CR70</f>
        <v>0</v>
      </c>
      <c r="CX70" s="88" t="str">
        <f t="shared" ref="CX70:CX94" si="170">IF(CV70=CU70,"OK","NG")</f>
        <v>OK</v>
      </c>
      <c r="CY70" s="68"/>
      <c r="CZ70" s="68"/>
      <c r="DA70" s="87">
        <f t="shared" ref="DA70:DA94" si="171">CZ70-CV70</f>
        <v>0</v>
      </c>
      <c r="DB70" s="87" t="str">
        <f t="shared" ref="DB70:DB94" si="172">IF(CZ70=CY70,"OK","NG")</f>
        <v>OK</v>
      </c>
      <c r="DC70" s="74"/>
      <c r="DD70" s="74"/>
      <c r="DE70" s="88">
        <f t="shared" ref="DE70:DE94" si="173">DD70-CZ70</f>
        <v>0</v>
      </c>
      <c r="DF70" s="88" t="str">
        <f t="shared" ref="DF70:DF94" si="174">IF(DD70=DC70,"OK","NG")</f>
        <v>OK</v>
      </c>
      <c r="DG70" s="87">
        <f>DD70-'Kết quả bán hàng chi tiết 2015'!AJO69 +'Mua hàng 2015'!AD68</f>
        <v>-3</v>
      </c>
      <c r="DH70" s="68"/>
      <c r="DI70" s="87">
        <f t="shared" ref="DI70:DI94" si="175">DH70-DD70</f>
        <v>0</v>
      </c>
      <c r="DJ70" s="87" t="str">
        <f t="shared" ref="DJ70:DJ94" si="176">IF(DH70=DG70,"OK","NG")</f>
        <v>NG</v>
      </c>
      <c r="DK70" s="74"/>
      <c r="DL70" s="74"/>
      <c r="DM70" s="88">
        <f t="shared" ref="DM70:DM94" si="177">DL70-DH70</f>
        <v>0</v>
      </c>
      <c r="DN70" s="88" t="str">
        <f t="shared" ref="DN70:DN94" si="178">IF(DL70=DK70,"OK","NG")</f>
        <v>OK</v>
      </c>
      <c r="DO70" s="68"/>
      <c r="DP70" s="68"/>
      <c r="DQ70" s="87">
        <f t="shared" ref="DQ70:DQ94" si="179">DP70-DL70</f>
        <v>0</v>
      </c>
      <c r="DR70" s="87" t="str">
        <f t="shared" ref="DR70:DR94" si="180">IF(DP70=DO70,"OK","NG")</f>
        <v>OK</v>
      </c>
      <c r="DS70" s="74"/>
      <c r="DT70" s="74"/>
      <c r="DU70" s="88">
        <f t="shared" ref="DU70:DU94" si="181">DT70-DP70</f>
        <v>0</v>
      </c>
      <c r="DV70" s="88" t="str">
        <f t="shared" ref="DV70:DV94" si="182">IF(DT70=DS70,"OK","NG")</f>
        <v>OK</v>
      </c>
    </row>
    <row r="71" spans="1:126" x14ac:dyDescent="0.3">
      <c r="A71" s="130"/>
      <c r="B71" s="58" t="s">
        <v>103</v>
      </c>
      <c r="C71" s="74"/>
      <c r="D71" s="74"/>
      <c r="E71" s="165"/>
      <c r="F71" s="88" t="str">
        <f t="shared" si="122"/>
        <v>OK</v>
      </c>
      <c r="G71" s="87">
        <f>D71+'Mua hàng 2015'!C69+'Kết quả bán hàng chi tiết 2015'!AH70</f>
        <v>0</v>
      </c>
      <c r="H71" s="68"/>
      <c r="I71" s="87">
        <f t="shared" si="123"/>
        <v>0</v>
      </c>
      <c r="J71" s="87" t="str">
        <f t="shared" si="124"/>
        <v>OK</v>
      </c>
      <c r="K71" s="88">
        <f>H71+'Mua hàng 2015'!D69+'Kết quả bán hàng chi tiết 2015'!BP70</f>
        <v>0</v>
      </c>
      <c r="L71" s="74"/>
      <c r="M71" s="88">
        <f t="shared" si="125"/>
        <v>0</v>
      </c>
      <c r="N71" s="88" t="str">
        <f t="shared" si="126"/>
        <v>OK</v>
      </c>
      <c r="O71" s="68"/>
      <c r="P71" s="68"/>
      <c r="Q71" s="87">
        <f t="shared" si="127"/>
        <v>0</v>
      </c>
      <c r="R71" s="87" t="str">
        <f t="shared" si="128"/>
        <v>OK</v>
      </c>
      <c r="S71" s="74"/>
      <c r="T71" s="74"/>
      <c r="U71" s="88">
        <f t="shared" si="129"/>
        <v>0</v>
      </c>
      <c r="V71" s="88" t="str">
        <f t="shared" si="130"/>
        <v>OK</v>
      </c>
      <c r="W71" s="68"/>
      <c r="X71" s="68"/>
      <c r="Y71" s="87">
        <f t="shared" si="131"/>
        <v>0</v>
      </c>
      <c r="Z71" s="87" t="str">
        <f t="shared" si="132"/>
        <v>OK</v>
      </c>
      <c r="AA71" s="74"/>
      <c r="AB71" s="74"/>
      <c r="AC71" s="88">
        <f t="shared" si="133"/>
        <v>0</v>
      </c>
      <c r="AD71" s="88" t="str">
        <f t="shared" si="134"/>
        <v>OK</v>
      </c>
      <c r="AE71" s="68"/>
      <c r="AF71" s="68"/>
      <c r="AG71" s="87">
        <f t="shared" si="135"/>
        <v>0</v>
      </c>
      <c r="AH71" s="87" t="str">
        <f t="shared" si="136"/>
        <v>OK</v>
      </c>
      <c r="AI71" s="74"/>
      <c r="AJ71" s="74"/>
      <c r="AK71" s="88">
        <f t="shared" si="137"/>
        <v>0</v>
      </c>
      <c r="AL71" s="88" t="str">
        <f t="shared" si="138"/>
        <v>OK</v>
      </c>
      <c r="AM71" s="68"/>
      <c r="AN71" s="68"/>
      <c r="AO71" s="87">
        <f t="shared" si="139"/>
        <v>0</v>
      </c>
      <c r="AP71" s="87" t="str">
        <f t="shared" si="140"/>
        <v>OK</v>
      </c>
      <c r="AQ71" s="74"/>
      <c r="AR71" s="74"/>
      <c r="AS71" s="88">
        <f t="shared" si="141"/>
        <v>0</v>
      </c>
      <c r="AT71" s="88" t="str">
        <f t="shared" si="142"/>
        <v>OK</v>
      </c>
      <c r="AU71" s="68"/>
      <c r="AV71" s="68"/>
      <c r="AW71" s="87">
        <f t="shared" si="143"/>
        <v>0</v>
      </c>
      <c r="AX71" s="87" t="str">
        <f t="shared" si="144"/>
        <v>OK</v>
      </c>
      <c r="AY71" s="74"/>
      <c r="AZ71" s="74"/>
      <c r="BA71" s="88">
        <f t="shared" si="145"/>
        <v>0</v>
      </c>
      <c r="BB71" s="88" t="str">
        <f t="shared" si="146"/>
        <v>OK</v>
      </c>
      <c r="BC71" s="68"/>
      <c r="BD71" s="68"/>
      <c r="BE71" s="87">
        <f t="shared" si="147"/>
        <v>0</v>
      </c>
      <c r="BF71" s="87" t="str">
        <f t="shared" si="148"/>
        <v>OK</v>
      </c>
      <c r="BG71" s="74"/>
      <c r="BH71" s="74"/>
      <c r="BI71" s="88">
        <f t="shared" si="149"/>
        <v>0</v>
      </c>
      <c r="BJ71" s="88" t="str">
        <f t="shared" si="150"/>
        <v>OK</v>
      </c>
      <c r="BK71" s="68"/>
      <c r="BL71" s="68"/>
      <c r="BM71" s="87">
        <f t="shared" si="151"/>
        <v>0</v>
      </c>
      <c r="BN71" s="87" t="str">
        <f t="shared" si="152"/>
        <v>OK</v>
      </c>
      <c r="BO71" s="74"/>
      <c r="BP71" s="74"/>
      <c r="BQ71" s="88">
        <f t="shared" si="153"/>
        <v>0</v>
      </c>
      <c r="BR71" s="88" t="str">
        <f t="shared" si="154"/>
        <v>OK</v>
      </c>
      <c r="BS71" s="68"/>
      <c r="BT71" s="68"/>
      <c r="BU71" s="87">
        <f t="shared" si="155"/>
        <v>0</v>
      </c>
      <c r="BV71" s="87" t="str">
        <f t="shared" si="156"/>
        <v>OK</v>
      </c>
      <c r="BW71" s="74"/>
      <c r="BX71" s="74"/>
      <c r="BY71" s="88">
        <f t="shared" si="157"/>
        <v>0</v>
      </c>
      <c r="BZ71" s="88" t="str">
        <f t="shared" si="158"/>
        <v>OK</v>
      </c>
      <c r="CA71" s="68"/>
      <c r="CB71" s="68"/>
      <c r="CC71" s="87">
        <f t="shared" si="159"/>
        <v>0</v>
      </c>
      <c r="CD71" s="87" t="str">
        <f t="shared" si="160"/>
        <v>OK</v>
      </c>
      <c r="CE71" s="74"/>
      <c r="CF71" s="74"/>
      <c r="CG71" s="88">
        <f t="shared" si="161"/>
        <v>0</v>
      </c>
      <c r="CH71" s="88" t="str">
        <f t="shared" si="162"/>
        <v>OK</v>
      </c>
      <c r="CI71" s="68"/>
      <c r="CJ71" s="68"/>
      <c r="CK71" s="87">
        <f t="shared" si="163"/>
        <v>0</v>
      </c>
      <c r="CL71" s="87" t="str">
        <f t="shared" si="164"/>
        <v>OK</v>
      </c>
      <c r="CM71" s="74"/>
      <c r="CN71" s="74"/>
      <c r="CO71" s="88">
        <f t="shared" si="165"/>
        <v>0</v>
      </c>
      <c r="CP71" s="88" t="str">
        <f t="shared" si="166"/>
        <v>OK</v>
      </c>
      <c r="CQ71" s="68"/>
      <c r="CR71" s="68"/>
      <c r="CS71" s="87">
        <f t="shared" si="167"/>
        <v>0</v>
      </c>
      <c r="CT71" s="87" t="str">
        <f t="shared" si="168"/>
        <v>OK</v>
      </c>
      <c r="CU71" s="74"/>
      <c r="CV71" s="74"/>
      <c r="CW71" s="88">
        <f t="shared" si="169"/>
        <v>0</v>
      </c>
      <c r="CX71" s="88" t="str">
        <f t="shared" si="170"/>
        <v>OK</v>
      </c>
      <c r="CY71" s="68"/>
      <c r="CZ71" s="68"/>
      <c r="DA71" s="87">
        <f t="shared" si="171"/>
        <v>0</v>
      </c>
      <c r="DB71" s="87" t="str">
        <f t="shared" si="172"/>
        <v>OK</v>
      </c>
      <c r="DC71" s="74"/>
      <c r="DD71" s="74"/>
      <c r="DE71" s="88">
        <f t="shared" si="173"/>
        <v>0</v>
      </c>
      <c r="DF71" s="88" t="str">
        <f t="shared" si="174"/>
        <v>OK</v>
      </c>
      <c r="DG71" s="87">
        <f>DD71-'Kết quả bán hàng chi tiết 2015'!AJO70 +'Mua hàng 2015'!AD69</f>
        <v>-1</v>
      </c>
      <c r="DH71" s="68"/>
      <c r="DI71" s="87">
        <f t="shared" si="175"/>
        <v>0</v>
      </c>
      <c r="DJ71" s="87" t="str">
        <f t="shared" si="176"/>
        <v>NG</v>
      </c>
      <c r="DK71" s="74"/>
      <c r="DL71" s="74"/>
      <c r="DM71" s="88">
        <f t="shared" si="177"/>
        <v>0</v>
      </c>
      <c r="DN71" s="88" t="str">
        <f t="shared" si="178"/>
        <v>OK</v>
      </c>
      <c r="DO71" s="68"/>
      <c r="DP71" s="68"/>
      <c r="DQ71" s="87">
        <f t="shared" si="179"/>
        <v>0</v>
      </c>
      <c r="DR71" s="87" t="str">
        <f t="shared" si="180"/>
        <v>OK</v>
      </c>
      <c r="DS71" s="74"/>
      <c r="DT71" s="74"/>
      <c r="DU71" s="88">
        <f t="shared" si="181"/>
        <v>0</v>
      </c>
      <c r="DV71" s="88" t="str">
        <f t="shared" si="182"/>
        <v>OK</v>
      </c>
    </row>
    <row r="72" spans="1:126" x14ac:dyDescent="0.3">
      <c r="A72" s="129" t="s">
        <v>104</v>
      </c>
      <c r="B72" s="58" t="s">
        <v>7</v>
      </c>
      <c r="C72" s="74"/>
      <c r="D72" s="74"/>
      <c r="E72" s="165"/>
      <c r="F72" s="88" t="str">
        <f t="shared" si="122"/>
        <v>OK</v>
      </c>
      <c r="G72" s="87">
        <f>D72+'Mua hàng 2015'!C70+'Kết quả bán hàng chi tiết 2015'!AH71</f>
        <v>0</v>
      </c>
      <c r="H72" s="68"/>
      <c r="I72" s="87">
        <f t="shared" si="123"/>
        <v>0</v>
      </c>
      <c r="J72" s="87" t="str">
        <f t="shared" si="124"/>
        <v>OK</v>
      </c>
      <c r="K72" s="88">
        <f>H72+'Mua hàng 2015'!D70+'Kết quả bán hàng chi tiết 2015'!BP71</f>
        <v>0</v>
      </c>
      <c r="L72" s="74"/>
      <c r="M72" s="88">
        <f t="shared" si="125"/>
        <v>0</v>
      </c>
      <c r="N72" s="88" t="str">
        <f t="shared" si="126"/>
        <v>OK</v>
      </c>
      <c r="O72" s="68"/>
      <c r="P72" s="68"/>
      <c r="Q72" s="87">
        <f t="shared" si="127"/>
        <v>0</v>
      </c>
      <c r="R72" s="87" t="str">
        <f t="shared" si="128"/>
        <v>OK</v>
      </c>
      <c r="S72" s="74"/>
      <c r="T72" s="74"/>
      <c r="U72" s="88">
        <f t="shared" si="129"/>
        <v>0</v>
      </c>
      <c r="V72" s="88" t="str">
        <f t="shared" si="130"/>
        <v>OK</v>
      </c>
      <c r="W72" s="68"/>
      <c r="X72" s="68"/>
      <c r="Y72" s="87">
        <f t="shared" si="131"/>
        <v>0</v>
      </c>
      <c r="Z72" s="87" t="str">
        <f t="shared" si="132"/>
        <v>OK</v>
      </c>
      <c r="AA72" s="74"/>
      <c r="AB72" s="74"/>
      <c r="AC72" s="88">
        <f t="shared" si="133"/>
        <v>0</v>
      </c>
      <c r="AD72" s="88" t="str">
        <f t="shared" si="134"/>
        <v>OK</v>
      </c>
      <c r="AE72" s="68"/>
      <c r="AF72" s="68"/>
      <c r="AG72" s="87">
        <f t="shared" si="135"/>
        <v>0</v>
      </c>
      <c r="AH72" s="87" t="str">
        <f t="shared" si="136"/>
        <v>OK</v>
      </c>
      <c r="AI72" s="74"/>
      <c r="AJ72" s="74"/>
      <c r="AK72" s="88">
        <f t="shared" si="137"/>
        <v>0</v>
      </c>
      <c r="AL72" s="88" t="str">
        <f t="shared" si="138"/>
        <v>OK</v>
      </c>
      <c r="AM72" s="68"/>
      <c r="AN72" s="68"/>
      <c r="AO72" s="87">
        <f t="shared" si="139"/>
        <v>0</v>
      </c>
      <c r="AP72" s="87" t="str">
        <f t="shared" si="140"/>
        <v>OK</v>
      </c>
      <c r="AQ72" s="74"/>
      <c r="AR72" s="74"/>
      <c r="AS72" s="88">
        <f t="shared" si="141"/>
        <v>0</v>
      </c>
      <c r="AT72" s="88" t="str">
        <f t="shared" si="142"/>
        <v>OK</v>
      </c>
      <c r="AU72" s="68"/>
      <c r="AV72" s="68"/>
      <c r="AW72" s="87">
        <f t="shared" si="143"/>
        <v>0</v>
      </c>
      <c r="AX72" s="87" t="str">
        <f t="shared" si="144"/>
        <v>OK</v>
      </c>
      <c r="AY72" s="74"/>
      <c r="AZ72" s="74"/>
      <c r="BA72" s="88">
        <f t="shared" si="145"/>
        <v>0</v>
      </c>
      <c r="BB72" s="88" t="str">
        <f t="shared" si="146"/>
        <v>OK</v>
      </c>
      <c r="BC72" s="68"/>
      <c r="BD72" s="68"/>
      <c r="BE72" s="87">
        <f t="shared" si="147"/>
        <v>0</v>
      </c>
      <c r="BF72" s="87" t="str">
        <f t="shared" si="148"/>
        <v>OK</v>
      </c>
      <c r="BG72" s="74"/>
      <c r="BH72" s="74"/>
      <c r="BI72" s="88">
        <f t="shared" si="149"/>
        <v>0</v>
      </c>
      <c r="BJ72" s="88" t="str">
        <f t="shared" si="150"/>
        <v>OK</v>
      </c>
      <c r="BK72" s="68"/>
      <c r="BL72" s="68"/>
      <c r="BM72" s="87">
        <f t="shared" si="151"/>
        <v>0</v>
      </c>
      <c r="BN72" s="87" t="str">
        <f t="shared" si="152"/>
        <v>OK</v>
      </c>
      <c r="BO72" s="74"/>
      <c r="BP72" s="74"/>
      <c r="BQ72" s="88">
        <f t="shared" si="153"/>
        <v>0</v>
      </c>
      <c r="BR72" s="88" t="str">
        <f t="shared" si="154"/>
        <v>OK</v>
      </c>
      <c r="BS72" s="68"/>
      <c r="BT72" s="68"/>
      <c r="BU72" s="87">
        <f t="shared" si="155"/>
        <v>0</v>
      </c>
      <c r="BV72" s="87" t="str">
        <f t="shared" si="156"/>
        <v>OK</v>
      </c>
      <c r="BW72" s="74"/>
      <c r="BX72" s="74"/>
      <c r="BY72" s="88">
        <f t="shared" si="157"/>
        <v>0</v>
      </c>
      <c r="BZ72" s="88" t="str">
        <f t="shared" si="158"/>
        <v>OK</v>
      </c>
      <c r="CA72" s="68"/>
      <c r="CB72" s="68"/>
      <c r="CC72" s="87">
        <f t="shared" si="159"/>
        <v>0</v>
      </c>
      <c r="CD72" s="87" t="str">
        <f t="shared" si="160"/>
        <v>OK</v>
      </c>
      <c r="CE72" s="74"/>
      <c r="CF72" s="74"/>
      <c r="CG72" s="88">
        <f t="shared" si="161"/>
        <v>0</v>
      </c>
      <c r="CH72" s="88" t="str">
        <f t="shared" si="162"/>
        <v>OK</v>
      </c>
      <c r="CI72" s="68"/>
      <c r="CJ72" s="68"/>
      <c r="CK72" s="87">
        <f t="shared" si="163"/>
        <v>0</v>
      </c>
      <c r="CL72" s="87" t="str">
        <f t="shared" si="164"/>
        <v>OK</v>
      </c>
      <c r="CM72" s="74"/>
      <c r="CN72" s="74"/>
      <c r="CO72" s="88">
        <f t="shared" si="165"/>
        <v>0</v>
      </c>
      <c r="CP72" s="88" t="str">
        <f t="shared" si="166"/>
        <v>OK</v>
      </c>
      <c r="CQ72" s="68"/>
      <c r="CR72" s="68"/>
      <c r="CS72" s="87">
        <f t="shared" si="167"/>
        <v>0</v>
      </c>
      <c r="CT72" s="87" t="str">
        <f t="shared" si="168"/>
        <v>OK</v>
      </c>
      <c r="CU72" s="74"/>
      <c r="CV72" s="74"/>
      <c r="CW72" s="88">
        <f t="shared" si="169"/>
        <v>0</v>
      </c>
      <c r="CX72" s="88" t="str">
        <f t="shared" si="170"/>
        <v>OK</v>
      </c>
      <c r="CY72" s="68"/>
      <c r="CZ72" s="68"/>
      <c r="DA72" s="87">
        <f t="shared" si="171"/>
        <v>0</v>
      </c>
      <c r="DB72" s="87" t="str">
        <f t="shared" si="172"/>
        <v>OK</v>
      </c>
      <c r="DC72" s="74"/>
      <c r="DD72" s="74">
        <v>0</v>
      </c>
      <c r="DE72" s="88">
        <f t="shared" si="173"/>
        <v>0</v>
      </c>
      <c r="DF72" s="88" t="str">
        <f t="shared" si="174"/>
        <v>OK</v>
      </c>
      <c r="DG72" s="87">
        <f>DD72-'Kết quả bán hàng chi tiết 2015'!AJO71 +'Mua hàng 2015'!AD70</f>
        <v>0</v>
      </c>
      <c r="DH72" s="68">
        <v>21</v>
      </c>
      <c r="DI72" s="87">
        <f t="shared" si="175"/>
        <v>21</v>
      </c>
      <c r="DJ72" s="87" t="str">
        <f t="shared" si="176"/>
        <v>NG</v>
      </c>
      <c r="DK72" s="74"/>
      <c r="DL72" s="74"/>
      <c r="DM72" s="88">
        <f t="shared" si="177"/>
        <v>-21</v>
      </c>
      <c r="DN72" s="88" t="str">
        <f t="shared" si="178"/>
        <v>OK</v>
      </c>
      <c r="DO72" s="68"/>
      <c r="DP72" s="68"/>
      <c r="DQ72" s="87">
        <f t="shared" si="179"/>
        <v>0</v>
      </c>
      <c r="DR72" s="87" t="str">
        <f t="shared" si="180"/>
        <v>OK</v>
      </c>
      <c r="DS72" s="74"/>
      <c r="DT72" s="74"/>
      <c r="DU72" s="88">
        <f t="shared" si="181"/>
        <v>0</v>
      </c>
      <c r="DV72" s="88" t="str">
        <f t="shared" si="182"/>
        <v>OK</v>
      </c>
    </row>
    <row r="73" spans="1:126" x14ac:dyDescent="0.3">
      <c r="A73" s="131"/>
      <c r="B73" s="58" t="s">
        <v>9</v>
      </c>
      <c r="C73" s="74"/>
      <c r="D73" s="74"/>
      <c r="E73" s="165"/>
      <c r="F73" s="88" t="str">
        <f t="shared" si="122"/>
        <v>OK</v>
      </c>
      <c r="G73" s="87">
        <f>D73+'Mua hàng 2015'!C71+'Kết quả bán hàng chi tiết 2015'!AH72</f>
        <v>0</v>
      </c>
      <c r="H73" s="68"/>
      <c r="I73" s="87">
        <f t="shared" si="123"/>
        <v>0</v>
      </c>
      <c r="J73" s="87" t="str">
        <f t="shared" si="124"/>
        <v>OK</v>
      </c>
      <c r="K73" s="88">
        <f>H73+'Mua hàng 2015'!D71+'Kết quả bán hàng chi tiết 2015'!BP72</f>
        <v>0</v>
      </c>
      <c r="L73" s="74"/>
      <c r="M73" s="88">
        <f t="shared" si="125"/>
        <v>0</v>
      </c>
      <c r="N73" s="88" t="str">
        <f t="shared" si="126"/>
        <v>OK</v>
      </c>
      <c r="O73" s="68"/>
      <c r="P73" s="68"/>
      <c r="Q73" s="87">
        <f t="shared" si="127"/>
        <v>0</v>
      </c>
      <c r="R73" s="87" t="str">
        <f t="shared" si="128"/>
        <v>OK</v>
      </c>
      <c r="S73" s="74"/>
      <c r="T73" s="74"/>
      <c r="U73" s="88">
        <f t="shared" si="129"/>
        <v>0</v>
      </c>
      <c r="V73" s="88" t="str">
        <f t="shared" si="130"/>
        <v>OK</v>
      </c>
      <c r="W73" s="68"/>
      <c r="X73" s="68"/>
      <c r="Y73" s="87">
        <f t="shared" si="131"/>
        <v>0</v>
      </c>
      <c r="Z73" s="87" t="str">
        <f t="shared" si="132"/>
        <v>OK</v>
      </c>
      <c r="AA73" s="74"/>
      <c r="AB73" s="74"/>
      <c r="AC73" s="88">
        <f t="shared" si="133"/>
        <v>0</v>
      </c>
      <c r="AD73" s="88" t="str">
        <f t="shared" si="134"/>
        <v>OK</v>
      </c>
      <c r="AE73" s="68"/>
      <c r="AF73" s="68"/>
      <c r="AG73" s="87">
        <f t="shared" si="135"/>
        <v>0</v>
      </c>
      <c r="AH73" s="87" t="str">
        <f t="shared" si="136"/>
        <v>OK</v>
      </c>
      <c r="AI73" s="74"/>
      <c r="AJ73" s="74"/>
      <c r="AK73" s="88">
        <f t="shared" si="137"/>
        <v>0</v>
      </c>
      <c r="AL73" s="88" t="str">
        <f t="shared" si="138"/>
        <v>OK</v>
      </c>
      <c r="AM73" s="68"/>
      <c r="AN73" s="68"/>
      <c r="AO73" s="87">
        <f t="shared" si="139"/>
        <v>0</v>
      </c>
      <c r="AP73" s="87" t="str">
        <f t="shared" si="140"/>
        <v>OK</v>
      </c>
      <c r="AQ73" s="74"/>
      <c r="AR73" s="74"/>
      <c r="AS73" s="88">
        <f t="shared" si="141"/>
        <v>0</v>
      </c>
      <c r="AT73" s="88" t="str">
        <f t="shared" si="142"/>
        <v>OK</v>
      </c>
      <c r="AU73" s="68"/>
      <c r="AV73" s="68"/>
      <c r="AW73" s="87">
        <f t="shared" si="143"/>
        <v>0</v>
      </c>
      <c r="AX73" s="87" t="str">
        <f t="shared" si="144"/>
        <v>OK</v>
      </c>
      <c r="AY73" s="74"/>
      <c r="AZ73" s="74"/>
      <c r="BA73" s="88">
        <f t="shared" si="145"/>
        <v>0</v>
      </c>
      <c r="BB73" s="88" t="str">
        <f t="shared" si="146"/>
        <v>OK</v>
      </c>
      <c r="BC73" s="68"/>
      <c r="BD73" s="68"/>
      <c r="BE73" s="87">
        <f t="shared" si="147"/>
        <v>0</v>
      </c>
      <c r="BF73" s="87" t="str">
        <f t="shared" si="148"/>
        <v>OK</v>
      </c>
      <c r="BG73" s="74"/>
      <c r="BH73" s="74"/>
      <c r="BI73" s="88">
        <f t="shared" si="149"/>
        <v>0</v>
      </c>
      <c r="BJ73" s="88" t="str">
        <f t="shared" si="150"/>
        <v>OK</v>
      </c>
      <c r="BK73" s="68"/>
      <c r="BL73" s="68"/>
      <c r="BM73" s="87">
        <f t="shared" si="151"/>
        <v>0</v>
      </c>
      <c r="BN73" s="87" t="str">
        <f t="shared" si="152"/>
        <v>OK</v>
      </c>
      <c r="BO73" s="74"/>
      <c r="BP73" s="74"/>
      <c r="BQ73" s="88">
        <f t="shared" si="153"/>
        <v>0</v>
      </c>
      <c r="BR73" s="88" t="str">
        <f t="shared" si="154"/>
        <v>OK</v>
      </c>
      <c r="BS73" s="68"/>
      <c r="BT73" s="68"/>
      <c r="BU73" s="87">
        <f t="shared" si="155"/>
        <v>0</v>
      </c>
      <c r="BV73" s="87" t="str">
        <f t="shared" si="156"/>
        <v>OK</v>
      </c>
      <c r="BW73" s="74"/>
      <c r="BX73" s="74"/>
      <c r="BY73" s="88">
        <f t="shared" si="157"/>
        <v>0</v>
      </c>
      <c r="BZ73" s="88" t="str">
        <f t="shared" si="158"/>
        <v>OK</v>
      </c>
      <c r="CA73" s="68"/>
      <c r="CB73" s="68"/>
      <c r="CC73" s="87">
        <f t="shared" si="159"/>
        <v>0</v>
      </c>
      <c r="CD73" s="87" t="str">
        <f t="shared" si="160"/>
        <v>OK</v>
      </c>
      <c r="CE73" s="74"/>
      <c r="CF73" s="74"/>
      <c r="CG73" s="88">
        <f t="shared" si="161"/>
        <v>0</v>
      </c>
      <c r="CH73" s="88" t="str">
        <f t="shared" si="162"/>
        <v>OK</v>
      </c>
      <c r="CI73" s="68"/>
      <c r="CJ73" s="68"/>
      <c r="CK73" s="87">
        <f t="shared" si="163"/>
        <v>0</v>
      </c>
      <c r="CL73" s="87" t="str">
        <f t="shared" si="164"/>
        <v>OK</v>
      </c>
      <c r="CM73" s="74"/>
      <c r="CN73" s="74"/>
      <c r="CO73" s="88">
        <f t="shared" si="165"/>
        <v>0</v>
      </c>
      <c r="CP73" s="88" t="str">
        <f t="shared" si="166"/>
        <v>OK</v>
      </c>
      <c r="CQ73" s="68"/>
      <c r="CR73" s="68"/>
      <c r="CS73" s="87">
        <f t="shared" si="167"/>
        <v>0</v>
      </c>
      <c r="CT73" s="87" t="str">
        <f t="shared" si="168"/>
        <v>OK</v>
      </c>
      <c r="CU73" s="74"/>
      <c r="CV73" s="74"/>
      <c r="CW73" s="88">
        <f t="shared" si="169"/>
        <v>0</v>
      </c>
      <c r="CX73" s="88" t="str">
        <f t="shared" si="170"/>
        <v>OK</v>
      </c>
      <c r="CY73" s="68"/>
      <c r="CZ73" s="68"/>
      <c r="DA73" s="87">
        <f t="shared" si="171"/>
        <v>0</v>
      </c>
      <c r="DB73" s="87" t="str">
        <f t="shared" si="172"/>
        <v>OK</v>
      </c>
      <c r="DC73" s="74"/>
      <c r="DD73" s="74">
        <v>9</v>
      </c>
      <c r="DE73" s="88">
        <f t="shared" si="173"/>
        <v>9</v>
      </c>
      <c r="DF73" s="88" t="str">
        <f t="shared" si="174"/>
        <v>NG</v>
      </c>
      <c r="DG73" s="87">
        <f>DD73-'Kết quả bán hàng chi tiết 2015'!AJO72 +'Mua hàng 2015'!AD71</f>
        <v>9</v>
      </c>
      <c r="DH73" s="68">
        <v>8</v>
      </c>
      <c r="DI73" s="87">
        <f t="shared" si="175"/>
        <v>-1</v>
      </c>
      <c r="DJ73" s="87" t="str">
        <f t="shared" si="176"/>
        <v>NG</v>
      </c>
      <c r="DK73" s="74"/>
      <c r="DL73" s="74"/>
      <c r="DM73" s="88">
        <f t="shared" si="177"/>
        <v>-8</v>
      </c>
      <c r="DN73" s="88" t="str">
        <f t="shared" si="178"/>
        <v>OK</v>
      </c>
      <c r="DO73" s="68"/>
      <c r="DP73" s="68"/>
      <c r="DQ73" s="87">
        <f t="shared" si="179"/>
        <v>0</v>
      </c>
      <c r="DR73" s="87" t="str">
        <f t="shared" si="180"/>
        <v>OK</v>
      </c>
      <c r="DS73" s="74"/>
      <c r="DT73" s="74"/>
      <c r="DU73" s="88">
        <f t="shared" si="181"/>
        <v>0</v>
      </c>
      <c r="DV73" s="88" t="str">
        <f t="shared" si="182"/>
        <v>OK</v>
      </c>
    </row>
    <row r="74" spans="1:126" x14ac:dyDescent="0.3">
      <c r="A74" s="131"/>
      <c r="B74" s="58" t="s">
        <v>11</v>
      </c>
      <c r="C74" s="74"/>
      <c r="D74" s="74"/>
      <c r="E74" s="165"/>
      <c r="F74" s="88" t="str">
        <f t="shared" si="122"/>
        <v>OK</v>
      </c>
      <c r="G74" s="87">
        <f>D74+'Mua hàng 2015'!C72+'Kết quả bán hàng chi tiết 2015'!AH73</f>
        <v>0</v>
      </c>
      <c r="H74" s="68"/>
      <c r="I74" s="87">
        <f t="shared" si="123"/>
        <v>0</v>
      </c>
      <c r="J74" s="87" t="str">
        <f t="shared" si="124"/>
        <v>OK</v>
      </c>
      <c r="K74" s="88">
        <f>H74+'Mua hàng 2015'!D72+'Kết quả bán hàng chi tiết 2015'!BP73</f>
        <v>0</v>
      </c>
      <c r="L74" s="74"/>
      <c r="M74" s="88">
        <f t="shared" si="125"/>
        <v>0</v>
      </c>
      <c r="N74" s="88" t="str">
        <f t="shared" si="126"/>
        <v>OK</v>
      </c>
      <c r="O74" s="68"/>
      <c r="P74" s="68"/>
      <c r="Q74" s="87">
        <f t="shared" si="127"/>
        <v>0</v>
      </c>
      <c r="R74" s="87" t="str">
        <f t="shared" si="128"/>
        <v>OK</v>
      </c>
      <c r="S74" s="74"/>
      <c r="T74" s="74"/>
      <c r="U74" s="88">
        <f t="shared" si="129"/>
        <v>0</v>
      </c>
      <c r="V74" s="88" t="str">
        <f t="shared" si="130"/>
        <v>OK</v>
      </c>
      <c r="W74" s="68"/>
      <c r="X74" s="68"/>
      <c r="Y74" s="87">
        <f t="shared" si="131"/>
        <v>0</v>
      </c>
      <c r="Z74" s="87" t="str">
        <f t="shared" si="132"/>
        <v>OK</v>
      </c>
      <c r="AA74" s="74"/>
      <c r="AB74" s="74"/>
      <c r="AC74" s="88">
        <f t="shared" si="133"/>
        <v>0</v>
      </c>
      <c r="AD74" s="88" t="str">
        <f t="shared" si="134"/>
        <v>OK</v>
      </c>
      <c r="AE74" s="68"/>
      <c r="AF74" s="68"/>
      <c r="AG74" s="87">
        <f t="shared" si="135"/>
        <v>0</v>
      </c>
      <c r="AH74" s="87" t="str">
        <f t="shared" si="136"/>
        <v>OK</v>
      </c>
      <c r="AI74" s="74"/>
      <c r="AJ74" s="74"/>
      <c r="AK74" s="88">
        <f t="shared" si="137"/>
        <v>0</v>
      </c>
      <c r="AL74" s="88" t="str">
        <f t="shared" si="138"/>
        <v>OK</v>
      </c>
      <c r="AM74" s="68"/>
      <c r="AN74" s="68"/>
      <c r="AO74" s="87">
        <f t="shared" si="139"/>
        <v>0</v>
      </c>
      <c r="AP74" s="87" t="str">
        <f t="shared" si="140"/>
        <v>OK</v>
      </c>
      <c r="AQ74" s="74"/>
      <c r="AR74" s="74"/>
      <c r="AS74" s="88">
        <f t="shared" si="141"/>
        <v>0</v>
      </c>
      <c r="AT74" s="88" t="str">
        <f t="shared" si="142"/>
        <v>OK</v>
      </c>
      <c r="AU74" s="68"/>
      <c r="AV74" s="68"/>
      <c r="AW74" s="87">
        <f t="shared" si="143"/>
        <v>0</v>
      </c>
      <c r="AX74" s="87" t="str">
        <f t="shared" si="144"/>
        <v>OK</v>
      </c>
      <c r="AY74" s="74"/>
      <c r="AZ74" s="74"/>
      <c r="BA74" s="88">
        <f t="shared" si="145"/>
        <v>0</v>
      </c>
      <c r="BB74" s="88" t="str">
        <f t="shared" si="146"/>
        <v>OK</v>
      </c>
      <c r="BC74" s="68"/>
      <c r="BD74" s="68"/>
      <c r="BE74" s="87">
        <f t="shared" si="147"/>
        <v>0</v>
      </c>
      <c r="BF74" s="87" t="str">
        <f t="shared" si="148"/>
        <v>OK</v>
      </c>
      <c r="BG74" s="74"/>
      <c r="BH74" s="74"/>
      <c r="BI74" s="88">
        <f t="shared" si="149"/>
        <v>0</v>
      </c>
      <c r="BJ74" s="88" t="str">
        <f t="shared" si="150"/>
        <v>OK</v>
      </c>
      <c r="BK74" s="68"/>
      <c r="BL74" s="68"/>
      <c r="BM74" s="87">
        <f t="shared" si="151"/>
        <v>0</v>
      </c>
      <c r="BN74" s="87" t="str">
        <f t="shared" si="152"/>
        <v>OK</v>
      </c>
      <c r="BO74" s="74"/>
      <c r="BP74" s="74"/>
      <c r="BQ74" s="88">
        <f t="shared" si="153"/>
        <v>0</v>
      </c>
      <c r="BR74" s="88" t="str">
        <f t="shared" si="154"/>
        <v>OK</v>
      </c>
      <c r="BS74" s="68"/>
      <c r="BT74" s="68"/>
      <c r="BU74" s="87">
        <f t="shared" si="155"/>
        <v>0</v>
      </c>
      <c r="BV74" s="87" t="str">
        <f t="shared" si="156"/>
        <v>OK</v>
      </c>
      <c r="BW74" s="74"/>
      <c r="BX74" s="74"/>
      <c r="BY74" s="88">
        <f t="shared" si="157"/>
        <v>0</v>
      </c>
      <c r="BZ74" s="88" t="str">
        <f t="shared" si="158"/>
        <v>OK</v>
      </c>
      <c r="CA74" s="68"/>
      <c r="CB74" s="68"/>
      <c r="CC74" s="87">
        <f t="shared" si="159"/>
        <v>0</v>
      </c>
      <c r="CD74" s="87" t="str">
        <f t="shared" si="160"/>
        <v>OK</v>
      </c>
      <c r="CE74" s="74"/>
      <c r="CF74" s="74"/>
      <c r="CG74" s="88">
        <f t="shared" si="161"/>
        <v>0</v>
      </c>
      <c r="CH74" s="88" t="str">
        <f t="shared" si="162"/>
        <v>OK</v>
      </c>
      <c r="CI74" s="68"/>
      <c r="CJ74" s="68"/>
      <c r="CK74" s="87">
        <f t="shared" si="163"/>
        <v>0</v>
      </c>
      <c r="CL74" s="87" t="str">
        <f t="shared" si="164"/>
        <v>OK</v>
      </c>
      <c r="CM74" s="74"/>
      <c r="CN74" s="74"/>
      <c r="CO74" s="88">
        <f t="shared" si="165"/>
        <v>0</v>
      </c>
      <c r="CP74" s="88" t="str">
        <f t="shared" si="166"/>
        <v>OK</v>
      </c>
      <c r="CQ74" s="68"/>
      <c r="CR74" s="68"/>
      <c r="CS74" s="87">
        <f t="shared" si="167"/>
        <v>0</v>
      </c>
      <c r="CT74" s="87" t="str">
        <f t="shared" si="168"/>
        <v>OK</v>
      </c>
      <c r="CU74" s="74"/>
      <c r="CV74" s="74"/>
      <c r="CW74" s="88">
        <f t="shared" si="169"/>
        <v>0</v>
      </c>
      <c r="CX74" s="88" t="str">
        <f t="shared" si="170"/>
        <v>OK</v>
      </c>
      <c r="CY74" s="68"/>
      <c r="CZ74" s="68"/>
      <c r="DA74" s="87">
        <f t="shared" si="171"/>
        <v>0</v>
      </c>
      <c r="DB74" s="87" t="str">
        <f t="shared" si="172"/>
        <v>OK</v>
      </c>
      <c r="DC74" s="74"/>
      <c r="DD74" s="74">
        <v>20</v>
      </c>
      <c r="DE74" s="88">
        <f t="shared" si="173"/>
        <v>20</v>
      </c>
      <c r="DF74" s="88" t="str">
        <f t="shared" si="174"/>
        <v>NG</v>
      </c>
      <c r="DG74" s="87">
        <f>DD74-'Kết quả bán hàng chi tiết 2015'!AJO73 +'Mua hàng 2015'!AD72</f>
        <v>20</v>
      </c>
      <c r="DH74" s="68">
        <v>20</v>
      </c>
      <c r="DI74" s="87">
        <f t="shared" si="175"/>
        <v>0</v>
      </c>
      <c r="DJ74" s="87" t="str">
        <f t="shared" si="176"/>
        <v>OK</v>
      </c>
      <c r="DK74" s="74"/>
      <c r="DL74" s="74"/>
      <c r="DM74" s="88">
        <f t="shared" si="177"/>
        <v>-20</v>
      </c>
      <c r="DN74" s="88" t="str">
        <f t="shared" si="178"/>
        <v>OK</v>
      </c>
      <c r="DO74" s="68"/>
      <c r="DP74" s="68"/>
      <c r="DQ74" s="87">
        <f t="shared" si="179"/>
        <v>0</v>
      </c>
      <c r="DR74" s="87" t="str">
        <f t="shared" si="180"/>
        <v>OK</v>
      </c>
      <c r="DS74" s="74"/>
      <c r="DT74" s="74"/>
      <c r="DU74" s="88">
        <f t="shared" si="181"/>
        <v>0</v>
      </c>
      <c r="DV74" s="88" t="str">
        <f t="shared" si="182"/>
        <v>OK</v>
      </c>
    </row>
    <row r="75" spans="1:126" x14ac:dyDescent="0.3">
      <c r="A75" s="130"/>
      <c r="B75" s="58" t="s">
        <v>13</v>
      </c>
      <c r="C75" s="74"/>
      <c r="D75" s="74"/>
      <c r="E75" s="165"/>
      <c r="F75" s="88" t="str">
        <f t="shared" si="122"/>
        <v>OK</v>
      </c>
      <c r="G75" s="87">
        <f>D75+'Mua hàng 2015'!C73+'Kết quả bán hàng chi tiết 2015'!AH74</f>
        <v>0</v>
      </c>
      <c r="H75" s="68"/>
      <c r="I75" s="87">
        <f t="shared" si="123"/>
        <v>0</v>
      </c>
      <c r="J75" s="87" t="str">
        <f t="shared" si="124"/>
        <v>OK</v>
      </c>
      <c r="K75" s="88">
        <f>H75+'Mua hàng 2015'!D73+'Kết quả bán hàng chi tiết 2015'!BP74</f>
        <v>0</v>
      </c>
      <c r="L75" s="74"/>
      <c r="M75" s="88">
        <f t="shared" si="125"/>
        <v>0</v>
      </c>
      <c r="N75" s="88" t="str">
        <f t="shared" si="126"/>
        <v>OK</v>
      </c>
      <c r="O75" s="68"/>
      <c r="P75" s="68"/>
      <c r="Q75" s="87">
        <f t="shared" si="127"/>
        <v>0</v>
      </c>
      <c r="R75" s="87" t="str">
        <f t="shared" si="128"/>
        <v>OK</v>
      </c>
      <c r="S75" s="74"/>
      <c r="T75" s="74"/>
      <c r="U75" s="88">
        <f t="shared" si="129"/>
        <v>0</v>
      </c>
      <c r="V75" s="88" t="str">
        <f t="shared" si="130"/>
        <v>OK</v>
      </c>
      <c r="W75" s="68"/>
      <c r="X75" s="68"/>
      <c r="Y75" s="87">
        <f t="shared" si="131"/>
        <v>0</v>
      </c>
      <c r="Z75" s="87" t="str">
        <f t="shared" si="132"/>
        <v>OK</v>
      </c>
      <c r="AA75" s="74"/>
      <c r="AB75" s="74"/>
      <c r="AC75" s="88">
        <f t="shared" si="133"/>
        <v>0</v>
      </c>
      <c r="AD75" s="88" t="str">
        <f t="shared" si="134"/>
        <v>OK</v>
      </c>
      <c r="AE75" s="68"/>
      <c r="AF75" s="68"/>
      <c r="AG75" s="87">
        <f t="shared" si="135"/>
        <v>0</v>
      </c>
      <c r="AH75" s="87" t="str">
        <f t="shared" si="136"/>
        <v>OK</v>
      </c>
      <c r="AI75" s="74"/>
      <c r="AJ75" s="74"/>
      <c r="AK75" s="88">
        <f t="shared" si="137"/>
        <v>0</v>
      </c>
      <c r="AL75" s="88" t="str">
        <f t="shared" si="138"/>
        <v>OK</v>
      </c>
      <c r="AM75" s="68"/>
      <c r="AN75" s="68"/>
      <c r="AO75" s="87">
        <f t="shared" si="139"/>
        <v>0</v>
      </c>
      <c r="AP75" s="87" t="str">
        <f t="shared" si="140"/>
        <v>OK</v>
      </c>
      <c r="AQ75" s="74"/>
      <c r="AR75" s="74"/>
      <c r="AS75" s="88">
        <f t="shared" si="141"/>
        <v>0</v>
      </c>
      <c r="AT75" s="88" t="str">
        <f t="shared" si="142"/>
        <v>OK</v>
      </c>
      <c r="AU75" s="68"/>
      <c r="AV75" s="68"/>
      <c r="AW75" s="87">
        <f t="shared" si="143"/>
        <v>0</v>
      </c>
      <c r="AX75" s="87" t="str">
        <f t="shared" si="144"/>
        <v>OK</v>
      </c>
      <c r="AY75" s="74"/>
      <c r="AZ75" s="74"/>
      <c r="BA75" s="88">
        <f t="shared" si="145"/>
        <v>0</v>
      </c>
      <c r="BB75" s="88" t="str">
        <f t="shared" si="146"/>
        <v>OK</v>
      </c>
      <c r="BC75" s="68"/>
      <c r="BD75" s="68"/>
      <c r="BE75" s="87">
        <f t="shared" si="147"/>
        <v>0</v>
      </c>
      <c r="BF75" s="87" t="str">
        <f t="shared" si="148"/>
        <v>OK</v>
      </c>
      <c r="BG75" s="74"/>
      <c r="BH75" s="74"/>
      <c r="BI75" s="88">
        <f t="shared" si="149"/>
        <v>0</v>
      </c>
      <c r="BJ75" s="88" t="str">
        <f t="shared" si="150"/>
        <v>OK</v>
      </c>
      <c r="BK75" s="68"/>
      <c r="BL75" s="68"/>
      <c r="BM75" s="87">
        <f t="shared" si="151"/>
        <v>0</v>
      </c>
      <c r="BN75" s="87" t="str">
        <f t="shared" si="152"/>
        <v>OK</v>
      </c>
      <c r="BO75" s="74"/>
      <c r="BP75" s="74"/>
      <c r="BQ75" s="88">
        <f t="shared" si="153"/>
        <v>0</v>
      </c>
      <c r="BR75" s="88" t="str">
        <f t="shared" si="154"/>
        <v>OK</v>
      </c>
      <c r="BS75" s="68"/>
      <c r="BT75" s="68"/>
      <c r="BU75" s="87">
        <f t="shared" si="155"/>
        <v>0</v>
      </c>
      <c r="BV75" s="87" t="str">
        <f t="shared" si="156"/>
        <v>OK</v>
      </c>
      <c r="BW75" s="74"/>
      <c r="BX75" s="74"/>
      <c r="BY75" s="88">
        <f t="shared" si="157"/>
        <v>0</v>
      </c>
      <c r="BZ75" s="88" t="str">
        <f t="shared" si="158"/>
        <v>OK</v>
      </c>
      <c r="CA75" s="68"/>
      <c r="CB75" s="68"/>
      <c r="CC75" s="87">
        <f t="shared" si="159"/>
        <v>0</v>
      </c>
      <c r="CD75" s="87" t="str">
        <f t="shared" si="160"/>
        <v>OK</v>
      </c>
      <c r="CE75" s="74"/>
      <c r="CF75" s="74"/>
      <c r="CG75" s="88">
        <f t="shared" si="161"/>
        <v>0</v>
      </c>
      <c r="CH75" s="88" t="str">
        <f t="shared" si="162"/>
        <v>OK</v>
      </c>
      <c r="CI75" s="68"/>
      <c r="CJ75" s="68"/>
      <c r="CK75" s="87">
        <f t="shared" si="163"/>
        <v>0</v>
      </c>
      <c r="CL75" s="87" t="str">
        <f t="shared" si="164"/>
        <v>OK</v>
      </c>
      <c r="CM75" s="74"/>
      <c r="CN75" s="74"/>
      <c r="CO75" s="88">
        <f t="shared" si="165"/>
        <v>0</v>
      </c>
      <c r="CP75" s="88" t="str">
        <f t="shared" si="166"/>
        <v>OK</v>
      </c>
      <c r="CQ75" s="68"/>
      <c r="CR75" s="68"/>
      <c r="CS75" s="87">
        <f t="shared" si="167"/>
        <v>0</v>
      </c>
      <c r="CT75" s="87" t="str">
        <f t="shared" si="168"/>
        <v>OK</v>
      </c>
      <c r="CU75" s="74"/>
      <c r="CV75" s="74"/>
      <c r="CW75" s="88">
        <f t="shared" si="169"/>
        <v>0</v>
      </c>
      <c r="CX75" s="88" t="str">
        <f t="shared" si="170"/>
        <v>OK</v>
      </c>
      <c r="CY75" s="68"/>
      <c r="CZ75" s="68"/>
      <c r="DA75" s="87">
        <f t="shared" si="171"/>
        <v>0</v>
      </c>
      <c r="DB75" s="87" t="str">
        <f t="shared" si="172"/>
        <v>OK</v>
      </c>
      <c r="DC75" s="74"/>
      <c r="DD75" s="74">
        <v>11</v>
      </c>
      <c r="DE75" s="88">
        <f t="shared" si="173"/>
        <v>11</v>
      </c>
      <c r="DF75" s="88" t="str">
        <f t="shared" si="174"/>
        <v>NG</v>
      </c>
      <c r="DG75" s="87">
        <f>DD75-'Kết quả bán hàng chi tiết 2015'!AJO74 +'Mua hàng 2015'!AD73</f>
        <v>11</v>
      </c>
      <c r="DH75" s="68">
        <v>11</v>
      </c>
      <c r="DI75" s="87">
        <f t="shared" si="175"/>
        <v>0</v>
      </c>
      <c r="DJ75" s="87" t="str">
        <f t="shared" si="176"/>
        <v>OK</v>
      </c>
      <c r="DK75" s="74"/>
      <c r="DL75" s="74"/>
      <c r="DM75" s="88">
        <f t="shared" si="177"/>
        <v>-11</v>
      </c>
      <c r="DN75" s="88" t="str">
        <f t="shared" si="178"/>
        <v>OK</v>
      </c>
      <c r="DO75" s="68"/>
      <c r="DP75" s="68"/>
      <c r="DQ75" s="87">
        <f t="shared" si="179"/>
        <v>0</v>
      </c>
      <c r="DR75" s="87" t="str">
        <f t="shared" si="180"/>
        <v>OK</v>
      </c>
      <c r="DS75" s="74"/>
      <c r="DT75" s="74"/>
      <c r="DU75" s="88">
        <f t="shared" si="181"/>
        <v>0</v>
      </c>
      <c r="DV75" s="88" t="str">
        <f t="shared" si="182"/>
        <v>OK</v>
      </c>
    </row>
    <row r="76" spans="1:126" ht="14.4" customHeight="1" x14ac:dyDescent="0.3">
      <c r="A76" s="129" t="s">
        <v>105</v>
      </c>
      <c r="B76" s="58" t="s">
        <v>18</v>
      </c>
      <c r="C76" s="74"/>
      <c r="D76" s="74"/>
      <c r="E76" s="165"/>
      <c r="F76" s="88" t="str">
        <f t="shared" si="122"/>
        <v>OK</v>
      </c>
      <c r="G76" s="87">
        <f>D76+'Mua hàng 2015'!C74+'Kết quả bán hàng chi tiết 2015'!AH75</f>
        <v>0</v>
      </c>
      <c r="H76" s="68"/>
      <c r="I76" s="87">
        <f t="shared" si="123"/>
        <v>0</v>
      </c>
      <c r="J76" s="87" t="str">
        <f t="shared" si="124"/>
        <v>OK</v>
      </c>
      <c r="K76" s="88">
        <f>H76+'Mua hàng 2015'!D74+'Kết quả bán hàng chi tiết 2015'!BP75</f>
        <v>0</v>
      </c>
      <c r="L76" s="74"/>
      <c r="M76" s="88">
        <f t="shared" si="125"/>
        <v>0</v>
      </c>
      <c r="N76" s="88" t="str">
        <f t="shared" si="126"/>
        <v>OK</v>
      </c>
      <c r="O76" s="68"/>
      <c r="P76" s="68"/>
      <c r="Q76" s="87">
        <f t="shared" si="127"/>
        <v>0</v>
      </c>
      <c r="R76" s="87" t="str">
        <f t="shared" si="128"/>
        <v>OK</v>
      </c>
      <c r="S76" s="74"/>
      <c r="T76" s="74"/>
      <c r="U76" s="88">
        <f t="shared" si="129"/>
        <v>0</v>
      </c>
      <c r="V76" s="88" t="str">
        <f t="shared" si="130"/>
        <v>OK</v>
      </c>
      <c r="W76" s="68"/>
      <c r="X76" s="68"/>
      <c r="Y76" s="87">
        <f t="shared" si="131"/>
        <v>0</v>
      </c>
      <c r="Z76" s="87" t="str">
        <f t="shared" si="132"/>
        <v>OK</v>
      </c>
      <c r="AA76" s="74"/>
      <c r="AB76" s="74"/>
      <c r="AC76" s="88">
        <f t="shared" si="133"/>
        <v>0</v>
      </c>
      <c r="AD76" s="88" t="str">
        <f t="shared" si="134"/>
        <v>OK</v>
      </c>
      <c r="AE76" s="68"/>
      <c r="AF76" s="68"/>
      <c r="AG76" s="87">
        <f t="shared" si="135"/>
        <v>0</v>
      </c>
      <c r="AH76" s="87" t="str">
        <f t="shared" si="136"/>
        <v>OK</v>
      </c>
      <c r="AI76" s="74"/>
      <c r="AJ76" s="74"/>
      <c r="AK76" s="88">
        <f t="shared" si="137"/>
        <v>0</v>
      </c>
      <c r="AL76" s="88" t="str">
        <f t="shared" si="138"/>
        <v>OK</v>
      </c>
      <c r="AM76" s="68"/>
      <c r="AN76" s="68"/>
      <c r="AO76" s="87">
        <f t="shared" si="139"/>
        <v>0</v>
      </c>
      <c r="AP76" s="87" t="str">
        <f t="shared" si="140"/>
        <v>OK</v>
      </c>
      <c r="AQ76" s="74"/>
      <c r="AR76" s="74"/>
      <c r="AS76" s="88">
        <f t="shared" si="141"/>
        <v>0</v>
      </c>
      <c r="AT76" s="88" t="str">
        <f t="shared" si="142"/>
        <v>OK</v>
      </c>
      <c r="AU76" s="68"/>
      <c r="AV76" s="68"/>
      <c r="AW76" s="87">
        <f t="shared" si="143"/>
        <v>0</v>
      </c>
      <c r="AX76" s="87" t="str">
        <f t="shared" si="144"/>
        <v>OK</v>
      </c>
      <c r="AY76" s="74"/>
      <c r="AZ76" s="74"/>
      <c r="BA76" s="88">
        <f t="shared" si="145"/>
        <v>0</v>
      </c>
      <c r="BB76" s="88" t="str">
        <f t="shared" si="146"/>
        <v>OK</v>
      </c>
      <c r="BC76" s="68"/>
      <c r="BD76" s="68"/>
      <c r="BE76" s="87">
        <f t="shared" si="147"/>
        <v>0</v>
      </c>
      <c r="BF76" s="87" t="str">
        <f t="shared" si="148"/>
        <v>OK</v>
      </c>
      <c r="BG76" s="74"/>
      <c r="BH76" s="74"/>
      <c r="BI76" s="88">
        <f t="shared" si="149"/>
        <v>0</v>
      </c>
      <c r="BJ76" s="88" t="str">
        <f t="shared" si="150"/>
        <v>OK</v>
      </c>
      <c r="BK76" s="68"/>
      <c r="BL76" s="68"/>
      <c r="BM76" s="87">
        <f t="shared" si="151"/>
        <v>0</v>
      </c>
      <c r="BN76" s="87" t="str">
        <f t="shared" si="152"/>
        <v>OK</v>
      </c>
      <c r="BO76" s="74"/>
      <c r="BP76" s="74"/>
      <c r="BQ76" s="88">
        <f t="shared" si="153"/>
        <v>0</v>
      </c>
      <c r="BR76" s="88" t="str">
        <f t="shared" si="154"/>
        <v>OK</v>
      </c>
      <c r="BS76" s="68"/>
      <c r="BT76" s="68"/>
      <c r="BU76" s="87">
        <f t="shared" si="155"/>
        <v>0</v>
      </c>
      <c r="BV76" s="87" t="str">
        <f t="shared" si="156"/>
        <v>OK</v>
      </c>
      <c r="BW76" s="74"/>
      <c r="BX76" s="74"/>
      <c r="BY76" s="88">
        <f t="shared" si="157"/>
        <v>0</v>
      </c>
      <c r="BZ76" s="88" t="str">
        <f t="shared" si="158"/>
        <v>OK</v>
      </c>
      <c r="CA76" s="68"/>
      <c r="CB76" s="68"/>
      <c r="CC76" s="87">
        <f t="shared" si="159"/>
        <v>0</v>
      </c>
      <c r="CD76" s="87" t="str">
        <f t="shared" si="160"/>
        <v>OK</v>
      </c>
      <c r="CE76" s="74"/>
      <c r="CF76" s="74"/>
      <c r="CG76" s="88">
        <f t="shared" si="161"/>
        <v>0</v>
      </c>
      <c r="CH76" s="88" t="str">
        <f t="shared" si="162"/>
        <v>OK</v>
      </c>
      <c r="CI76" s="68"/>
      <c r="CJ76" s="68"/>
      <c r="CK76" s="87">
        <f t="shared" si="163"/>
        <v>0</v>
      </c>
      <c r="CL76" s="87" t="str">
        <f t="shared" si="164"/>
        <v>OK</v>
      </c>
      <c r="CM76" s="74"/>
      <c r="CN76" s="74"/>
      <c r="CO76" s="88">
        <f t="shared" si="165"/>
        <v>0</v>
      </c>
      <c r="CP76" s="88" t="str">
        <f t="shared" si="166"/>
        <v>OK</v>
      </c>
      <c r="CQ76" s="68"/>
      <c r="CR76" s="68"/>
      <c r="CS76" s="87">
        <f t="shared" si="167"/>
        <v>0</v>
      </c>
      <c r="CT76" s="87" t="str">
        <f t="shared" si="168"/>
        <v>OK</v>
      </c>
      <c r="CU76" s="74"/>
      <c r="CV76" s="74"/>
      <c r="CW76" s="88">
        <f t="shared" si="169"/>
        <v>0</v>
      </c>
      <c r="CX76" s="88" t="str">
        <f t="shared" si="170"/>
        <v>OK</v>
      </c>
      <c r="CY76" s="68"/>
      <c r="CZ76" s="68"/>
      <c r="DA76" s="87">
        <f t="shared" si="171"/>
        <v>0</v>
      </c>
      <c r="DB76" s="87" t="str">
        <f t="shared" si="172"/>
        <v>OK</v>
      </c>
      <c r="DC76" s="74"/>
      <c r="DD76" s="74">
        <v>0</v>
      </c>
      <c r="DE76" s="88">
        <f t="shared" si="173"/>
        <v>0</v>
      </c>
      <c r="DF76" s="88" t="str">
        <f t="shared" si="174"/>
        <v>OK</v>
      </c>
      <c r="DG76" s="87">
        <f>DD76-'Kết quả bán hàng chi tiết 2015'!AJO75 +'Mua hàng 2015'!AD74</f>
        <v>-2</v>
      </c>
      <c r="DH76" s="68"/>
      <c r="DI76" s="87">
        <f t="shared" si="175"/>
        <v>0</v>
      </c>
      <c r="DJ76" s="87" t="str">
        <f t="shared" si="176"/>
        <v>NG</v>
      </c>
      <c r="DK76" s="74"/>
      <c r="DL76" s="74"/>
      <c r="DM76" s="88">
        <f t="shared" si="177"/>
        <v>0</v>
      </c>
      <c r="DN76" s="88" t="str">
        <f t="shared" si="178"/>
        <v>OK</v>
      </c>
      <c r="DO76" s="68"/>
      <c r="DP76" s="68"/>
      <c r="DQ76" s="87">
        <f t="shared" si="179"/>
        <v>0</v>
      </c>
      <c r="DR76" s="87" t="str">
        <f t="shared" si="180"/>
        <v>OK</v>
      </c>
      <c r="DS76" s="74"/>
      <c r="DT76" s="74"/>
      <c r="DU76" s="88">
        <f t="shared" si="181"/>
        <v>0</v>
      </c>
      <c r="DV76" s="88" t="str">
        <f t="shared" si="182"/>
        <v>OK</v>
      </c>
    </row>
    <row r="77" spans="1:126" x14ac:dyDescent="0.3">
      <c r="A77" s="131"/>
      <c r="B77" s="58" t="s">
        <v>73</v>
      </c>
      <c r="C77" s="74"/>
      <c r="D77" s="74"/>
      <c r="E77" s="165"/>
      <c r="F77" s="88" t="str">
        <f t="shared" si="122"/>
        <v>OK</v>
      </c>
      <c r="G77" s="87">
        <f>D77+'Mua hàng 2015'!C75+'Kết quả bán hàng chi tiết 2015'!AH76</f>
        <v>0</v>
      </c>
      <c r="H77" s="68"/>
      <c r="I77" s="87">
        <f t="shared" si="123"/>
        <v>0</v>
      </c>
      <c r="J77" s="87" t="str">
        <f t="shared" si="124"/>
        <v>OK</v>
      </c>
      <c r="K77" s="88">
        <f>H77+'Mua hàng 2015'!D75+'Kết quả bán hàng chi tiết 2015'!BP76</f>
        <v>0</v>
      </c>
      <c r="L77" s="74"/>
      <c r="M77" s="88">
        <f t="shared" si="125"/>
        <v>0</v>
      </c>
      <c r="N77" s="88" t="str">
        <f t="shared" si="126"/>
        <v>OK</v>
      </c>
      <c r="O77" s="68"/>
      <c r="P77" s="68"/>
      <c r="Q77" s="87">
        <f t="shared" si="127"/>
        <v>0</v>
      </c>
      <c r="R77" s="87" t="str">
        <f t="shared" si="128"/>
        <v>OK</v>
      </c>
      <c r="S77" s="74"/>
      <c r="T77" s="74"/>
      <c r="U77" s="88">
        <f t="shared" si="129"/>
        <v>0</v>
      </c>
      <c r="V77" s="88" t="str">
        <f t="shared" si="130"/>
        <v>OK</v>
      </c>
      <c r="W77" s="68"/>
      <c r="X77" s="68"/>
      <c r="Y77" s="87">
        <f t="shared" si="131"/>
        <v>0</v>
      </c>
      <c r="Z77" s="87" t="str">
        <f t="shared" si="132"/>
        <v>OK</v>
      </c>
      <c r="AA77" s="74"/>
      <c r="AB77" s="74"/>
      <c r="AC77" s="88">
        <f t="shared" si="133"/>
        <v>0</v>
      </c>
      <c r="AD77" s="88" t="str">
        <f t="shared" si="134"/>
        <v>OK</v>
      </c>
      <c r="AE77" s="68"/>
      <c r="AF77" s="68"/>
      <c r="AG77" s="87">
        <f t="shared" si="135"/>
        <v>0</v>
      </c>
      <c r="AH77" s="87" t="str">
        <f t="shared" si="136"/>
        <v>OK</v>
      </c>
      <c r="AI77" s="74"/>
      <c r="AJ77" s="74"/>
      <c r="AK77" s="88">
        <f t="shared" si="137"/>
        <v>0</v>
      </c>
      <c r="AL77" s="88" t="str">
        <f t="shared" si="138"/>
        <v>OK</v>
      </c>
      <c r="AM77" s="68"/>
      <c r="AN77" s="68"/>
      <c r="AO77" s="87">
        <f t="shared" si="139"/>
        <v>0</v>
      </c>
      <c r="AP77" s="87" t="str">
        <f t="shared" si="140"/>
        <v>OK</v>
      </c>
      <c r="AQ77" s="74"/>
      <c r="AR77" s="74"/>
      <c r="AS77" s="88">
        <f t="shared" si="141"/>
        <v>0</v>
      </c>
      <c r="AT77" s="88" t="str">
        <f t="shared" si="142"/>
        <v>OK</v>
      </c>
      <c r="AU77" s="68"/>
      <c r="AV77" s="68"/>
      <c r="AW77" s="87">
        <f t="shared" si="143"/>
        <v>0</v>
      </c>
      <c r="AX77" s="87" t="str">
        <f t="shared" si="144"/>
        <v>OK</v>
      </c>
      <c r="AY77" s="74"/>
      <c r="AZ77" s="74"/>
      <c r="BA77" s="88">
        <f t="shared" si="145"/>
        <v>0</v>
      </c>
      <c r="BB77" s="88" t="str">
        <f t="shared" si="146"/>
        <v>OK</v>
      </c>
      <c r="BC77" s="68"/>
      <c r="BD77" s="68"/>
      <c r="BE77" s="87">
        <f t="shared" si="147"/>
        <v>0</v>
      </c>
      <c r="BF77" s="87" t="str">
        <f t="shared" si="148"/>
        <v>OK</v>
      </c>
      <c r="BG77" s="74"/>
      <c r="BH77" s="74"/>
      <c r="BI77" s="88">
        <f t="shared" si="149"/>
        <v>0</v>
      </c>
      <c r="BJ77" s="88" t="str">
        <f t="shared" si="150"/>
        <v>OK</v>
      </c>
      <c r="BK77" s="68"/>
      <c r="BL77" s="68"/>
      <c r="BM77" s="87">
        <f t="shared" si="151"/>
        <v>0</v>
      </c>
      <c r="BN77" s="87" t="str">
        <f t="shared" si="152"/>
        <v>OK</v>
      </c>
      <c r="BO77" s="74"/>
      <c r="BP77" s="74"/>
      <c r="BQ77" s="88">
        <f t="shared" si="153"/>
        <v>0</v>
      </c>
      <c r="BR77" s="88" t="str">
        <f t="shared" si="154"/>
        <v>OK</v>
      </c>
      <c r="BS77" s="68"/>
      <c r="BT77" s="68"/>
      <c r="BU77" s="87">
        <f t="shared" si="155"/>
        <v>0</v>
      </c>
      <c r="BV77" s="87" t="str">
        <f t="shared" si="156"/>
        <v>OK</v>
      </c>
      <c r="BW77" s="74"/>
      <c r="BX77" s="74"/>
      <c r="BY77" s="88">
        <f t="shared" si="157"/>
        <v>0</v>
      </c>
      <c r="BZ77" s="88" t="str">
        <f t="shared" si="158"/>
        <v>OK</v>
      </c>
      <c r="CA77" s="68"/>
      <c r="CB77" s="68"/>
      <c r="CC77" s="87">
        <f t="shared" si="159"/>
        <v>0</v>
      </c>
      <c r="CD77" s="87" t="str">
        <f t="shared" si="160"/>
        <v>OK</v>
      </c>
      <c r="CE77" s="74"/>
      <c r="CF77" s="74"/>
      <c r="CG77" s="88">
        <f t="shared" si="161"/>
        <v>0</v>
      </c>
      <c r="CH77" s="88" t="str">
        <f t="shared" si="162"/>
        <v>OK</v>
      </c>
      <c r="CI77" s="68"/>
      <c r="CJ77" s="68"/>
      <c r="CK77" s="87">
        <f t="shared" si="163"/>
        <v>0</v>
      </c>
      <c r="CL77" s="87" t="str">
        <f t="shared" si="164"/>
        <v>OK</v>
      </c>
      <c r="CM77" s="74"/>
      <c r="CN77" s="74"/>
      <c r="CO77" s="88">
        <f t="shared" si="165"/>
        <v>0</v>
      </c>
      <c r="CP77" s="88" t="str">
        <f t="shared" si="166"/>
        <v>OK</v>
      </c>
      <c r="CQ77" s="68"/>
      <c r="CR77" s="68"/>
      <c r="CS77" s="87">
        <f t="shared" si="167"/>
        <v>0</v>
      </c>
      <c r="CT77" s="87" t="str">
        <f t="shared" si="168"/>
        <v>OK</v>
      </c>
      <c r="CU77" s="74"/>
      <c r="CV77" s="74"/>
      <c r="CW77" s="88">
        <f t="shared" si="169"/>
        <v>0</v>
      </c>
      <c r="CX77" s="88" t="str">
        <f t="shared" si="170"/>
        <v>OK</v>
      </c>
      <c r="CY77" s="68"/>
      <c r="CZ77" s="68"/>
      <c r="DA77" s="87">
        <f t="shared" si="171"/>
        <v>0</v>
      </c>
      <c r="DB77" s="87" t="str">
        <f t="shared" si="172"/>
        <v>OK</v>
      </c>
      <c r="DC77" s="74"/>
      <c r="DD77" s="74">
        <v>0</v>
      </c>
      <c r="DE77" s="88">
        <f t="shared" si="173"/>
        <v>0</v>
      </c>
      <c r="DF77" s="88" t="str">
        <f t="shared" si="174"/>
        <v>OK</v>
      </c>
      <c r="DG77" s="87">
        <f>DD77-'Kết quả bán hàng chi tiết 2015'!AJO76 +'Mua hàng 2015'!AD75</f>
        <v>0</v>
      </c>
      <c r="DH77" s="68">
        <v>24</v>
      </c>
      <c r="DI77" s="87">
        <f t="shared" si="175"/>
        <v>24</v>
      </c>
      <c r="DJ77" s="87" t="str">
        <f t="shared" si="176"/>
        <v>NG</v>
      </c>
      <c r="DK77" s="74"/>
      <c r="DL77" s="74"/>
      <c r="DM77" s="88">
        <f t="shared" si="177"/>
        <v>-24</v>
      </c>
      <c r="DN77" s="88" t="str">
        <f t="shared" si="178"/>
        <v>OK</v>
      </c>
      <c r="DO77" s="68"/>
      <c r="DP77" s="68"/>
      <c r="DQ77" s="87">
        <f t="shared" si="179"/>
        <v>0</v>
      </c>
      <c r="DR77" s="87" t="str">
        <f t="shared" si="180"/>
        <v>OK</v>
      </c>
      <c r="DS77" s="74"/>
      <c r="DT77" s="74"/>
      <c r="DU77" s="88">
        <f t="shared" si="181"/>
        <v>0</v>
      </c>
      <c r="DV77" s="88" t="str">
        <f t="shared" si="182"/>
        <v>OK</v>
      </c>
    </row>
    <row r="78" spans="1:126" x14ac:dyDescent="0.3">
      <c r="A78" s="131"/>
      <c r="B78" s="58" t="s">
        <v>6</v>
      </c>
      <c r="C78" s="74"/>
      <c r="D78" s="74"/>
      <c r="E78" s="165"/>
      <c r="F78" s="88" t="str">
        <f t="shared" si="122"/>
        <v>OK</v>
      </c>
      <c r="G78" s="87">
        <f>D78+'Mua hàng 2015'!C76+'Kết quả bán hàng chi tiết 2015'!AH77</f>
        <v>0</v>
      </c>
      <c r="H78" s="68"/>
      <c r="I78" s="87">
        <f t="shared" si="123"/>
        <v>0</v>
      </c>
      <c r="J78" s="87" t="str">
        <f t="shared" si="124"/>
        <v>OK</v>
      </c>
      <c r="K78" s="88">
        <f>H78+'Mua hàng 2015'!D76+'Kết quả bán hàng chi tiết 2015'!BP77</f>
        <v>0</v>
      </c>
      <c r="L78" s="74"/>
      <c r="M78" s="88">
        <f t="shared" si="125"/>
        <v>0</v>
      </c>
      <c r="N78" s="88" t="str">
        <f t="shared" si="126"/>
        <v>OK</v>
      </c>
      <c r="O78" s="68"/>
      <c r="P78" s="68"/>
      <c r="Q78" s="87">
        <f t="shared" si="127"/>
        <v>0</v>
      </c>
      <c r="R78" s="87" t="str">
        <f t="shared" si="128"/>
        <v>OK</v>
      </c>
      <c r="S78" s="74"/>
      <c r="T78" s="74"/>
      <c r="U78" s="88">
        <f t="shared" si="129"/>
        <v>0</v>
      </c>
      <c r="V78" s="88" t="str">
        <f t="shared" si="130"/>
        <v>OK</v>
      </c>
      <c r="W78" s="68"/>
      <c r="X78" s="68"/>
      <c r="Y78" s="87">
        <f t="shared" si="131"/>
        <v>0</v>
      </c>
      <c r="Z78" s="87" t="str">
        <f t="shared" si="132"/>
        <v>OK</v>
      </c>
      <c r="AA78" s="74"/>
      <c r="AB78" s="74"/>
      <c r="AC78" s="88">
        <f t="shared" si="133"/>
        <v>0</v>
      </c>
      <c r="AD78" s="88" t="str">
        <f t="shared" si="134"/>
        <v>OK</v>
      </c>
      <c r="AE78" s="68"/>
      <c r="AF78" s="68"/>
      <c r="AG78" s="87">
        <f t="shared" si="135"/>
        <v>0</v>
      </c>
      <c r="AH78" s="87" t="str">
        <f t="shared" si="136"/>
        <v>OK</v>
      </c>
      <c r="AI78" s="74"/>
      <c r="AJ78" s="74"/>
      <c r="AK78" s="88">
        <f t="shared" si="137"/>
        <v>0</v>
      </c>
      <c r="AL78" s="88" t="str">
        <f t="shared" si="138"/>
        <v>OK</v>
      </c>
      <c r="AM78" s="68"/>
      <c r="AN78" s="68"/>
      <c r="AO78" s="87">
        <f t="shared" si="139"/>
        <v>0</v>
      </c>
      <c r="AP78" s="87" t="str">
        <f t="shared" si="140"/>
        <v>OK</v>
      </c>
      <c r="AQ78" s="74"/>
      <c r="AR78" s="74"/>
      <c r="AS78" s="88">
        <f t="shared" si="141"/>
        <v>0</v>
      </c>
      <c r="AT78" s="88" t="str">
        <f t="shared" si="142"/>
        <v>OK</v>
      </c>
      <c r="AU78" s="68"/>
      <c r="AV78" s="68"/>
      <c r="AW78" s="87">
        <f t="shared" si="143"/>
        <v>0</v>
      </c>
      <c r="AX78" s="87" t="str">
        <f t="shared" si="144"/>
        <v>OK</v>
      </c>
      <c r="AY78" s="74"/>
      <c r="AZ78" s="74"/>
      <c r="BA78" s="88">
        <f t="shared" si="145"/>
        <v>0</v>
      </c>
      <c r="BB78" s="88" t="str">
        <f t="shared" si="146"/>
        <v>OK</v>
      </c>
      <c r="BC78" s="68"/>
      <c r="BD78" s="68"/>
      <c r="BE78" s="87">
        <f t="shared" si="147"/>
        <v>0</v>
      </c>
      <c r="BF78" s="87" t="str">
        <f t="shared" si="148"/>
        <v>OK</v>
      </c>
      <c r="BG78" s="74"/>
      <c r="BH78" s="74"/>
      <c r="BI78" s="88">
        <f t="shared" si="149"/>
        <v>0</v>
      </c>
      <c r="BJ78" s="88" t="str">
        <f t="shared" si="150"/>
        <v>OK</v>
      </c>
      <c r="BK78" s="68"/>
      <c r="BL78" s="68"/>
      <c r="BM78" s="87">
        <f t="shared" si="151"/>
        <v>0</v>
      </c>
      <c r="BN78" s="87" t="str">
        <f t="shared" si="152"/>
        <v>OK</v>
      </c>
      <c r="BO78" s="74"/>
      <c r="BP78" s="74"/>
      <c r="BQ78" s="88">
        <f t="shared" si="153"/>
        <v>0</v>
      </c>
      <c r="BR78" s="88" t="str">
        <f t="shared" si="154"/>
        <v>OK</v>
      </c>
      <c r="BS78" s="68"/>
      <c r="BT78" s="68"/>
      <c r="BU78" s="87">
        <f t="shared" si="155"/>
        <v>0</v>
      </c>
      <c r="BV78" s="87" t="str">
        <f t="shared" si="156"/>
        <v>OK</v>
      </c>
      <c r="BW78" s="74"/>
      <c r="BX78" s="74"/>
      <c r="BY78" s="88">
        <f t="shared" si="157"/>
        <v>0</v>
      </c>
      <c r="BZ78" s="88" t="str">
        <f t="shared" si="158"/>
        <v>OK</v>
      </c>
      <c r="CA78" s="68"/>
      <c r="CB78" s="68"/>
      <c r="CC78" s="87">
        <f t="shared" si="159"/>
        <v>0</v>
      </c>
      <c r="CD78" s="87" t="str">
        <f t="shared" si="160"/>
        <v>OK</v>
      </c>
      <c r="CE78" s="74"/>
      <c r="CF78" s="74"/>
      <c r="CG78" s="88">
        <f t="shared" si="161"/>
        <v>0</v>
      </c>
      <c r="CH78" s="88" t="str">
        <f t="shared" si="162"/>
        <v>OK</v>
      </c>
      <c r="CI78" s="68"/>
      <c r="CJ78" s="68"/>
      <c r="CK78" s="87">
        <f t="shared" si="163"/>
        <v>0</v>
      </c>
      <c r="CL78" s="87" t="str">
        <f t="shared" si="164"/>
        <v>OK</v>
      </c>
      <c r="CM78" s="74"/>
      <c r="CN78" s="74"/>
      <c r="CO78" s="88">
        <f t="shared" si="165"/>
        <v>0</v>
      </c>
      <c r="CP78" s="88" t="str">
        <f t="shared" si="166"/>
        <v>OK</v>
      </c>
      <c r="CQ78" s="68"/>
      <c r="CR78" s="68"/>
      <c r="CS78" s="87">
        <f t="shared" si="167"/>
        <v>0</v>
      </c>
      <c r="CT78" s="87" t="str">
        <f t="shared" si="168"/>
        <v>OK</v>
      </c>
      <c r="CU78" s="74"/>
      <c r="CV78" s="74"/>
      <c r="CW78" s="88">
        <f t="shared" si="169"/>
        <v>0</v>
      </c>
      <c r="CX78" s="88" t="str">
        <f t="shared" si="170"/>
        <v>OK</v>
      </c>
      <c r="CY78" s="68"/>
      <c r="CZ78" s="68"/>
      <c r="DA78" s="87">
        <f t="shared" si="171"/>
        <v>0</v>
      </c>
      <c r="DB78" s="87" t="str">
        <f t="shared" si="172"/>
        <v>OK</v>
      </c>
      <c r="DC78" s="74"/>
      <c r="DD78" s="74">
        <v>0</v>
      </c>
      <c r="DE78" s="88">
        <f t="shared" si="173"/>
        <v>0</v>
      </c>
      <c r="DF78" s="88" t="str">
        <f t="shared" si="174"/>
        <v>OK</v>
      </c>
      <c r="DG78" s="87">
        <f>DD78-'Kết quả bán hàng chi tiết 2015'!AJO77 +'Mua hàng 2015'!AD76</f>
        <v>-1</v>
      </c>
      <c r="DH78" s="68">
        <v>24</v>
      </c>
      <c r="DI78" s="87">
        <f t="shared" si="175"/>
        <v>24</v>
      </c>
      <c r="DJ78" s="87" t="str">
        <f t="shared" si="176"/>
        <v>NG</v>
      </c>
      <c r="DK78" s="74"/>
      <c r="DL78" s="74"/>
      <c r="DM78" s="88">
        <f t="shared" si="177"/>
        <v>-24</v>
      </c>
      <c r="DN78" s="88" t="str">
        <f t="shared" si="178"/>
        <v>OK</v>
      </c>
      <c r="DO78" s="68"/>
      <c r="DP78" s="68"/>
      <c r="DQ78" s="87">
        <f t="shared" si="179"/>
        <v>0</v>
      </c>
      <c r="DR78" s="87" t="str">
        <f t="shared" si="180"/>
        <v>OK</v>
      </c>
      <c r="DS78" s="74"/>
      <c r="DT78" s="74"/>
      <c r="DU78" s="88">
        <f t="shared" si="181"/>
        <v>0</v>
      </c>
      <c r="DV78" s="88" t="str">
        <f t="shared" si="182"/>
        <v>OK</v>
      </c>
    </row>
    <row r="79" spans="1:126" x14ac:dyDescent="0.3">
      <c r="A79" s="131"/>
      <c r="B79" s="58" t="s">
        <v>39</v>
      </c>
      <c r="C79" s="74"/>
      <c r="D79" s="74"/>
      <c r="E79" s="165"/>
      <c r="F79" s="88" t="str">
        <f t="shared" si="122"/>
        <v>OK</v>
      </c>
      <c r="G79" s="87">
        <f>D79+'Mua hàng 2015'!C77+'Kết quả bán hàng chi tiết 2015'!AH78</f>
        <v>0</v>
      </c>
      <c r="H79" s="68"/>
      <c r="I79" s="87">
        <f t="shared" si="123"/>
        <v>0</v>
      </c>
      <c r="J79" s="87" t="str">
        <f t="shared" si="124"/>
        <v>OK</v>
      </c>
      <c r="K79" s="88">
        <f>H79+'Mua hàng 2015'!D77+'Kết quả bán hàng chi tiết 2015'!BP78</f>
        <v>0</v>
      </c>
      <c r="L79" s="74"/>
      <c r="M79" s="88">
        <f t="shared" si="125"/>
        <v>0</v>
      </c>
      <c r="N79" s="88" t="str">
        <f t="shared" si="126"/>
        <v>OK</v>
      </c>
      <c r="O79" s="68"/>
      <c r="P79" s="68"/>
      <c r="Q79" s="87">
        <f t="shared" si="127"/>
        <v>0</v>
      </c>
      <c r="R79" s="87" t="str">
        <f t="shared" si="128"/>
        <v>OK</v>
      </c>
      <c r="S79" s="74"/>
      <c r="T79" s="74"/>
      <c r="U79" s="88">
        <f t="shared" si="129"/>
        <v>0</v>
      </c>
      <c r="V79" s="88" t="str">
        <f t="shared" si="130"/>
        <v>OK</v>
      </c>
      <c r="W79" s="68"/>
      <c r="X79" s="68"/>
      <c r="Y79" s="87">
        <f t="shared" si="131"/>
        <v>0</v>
      </c>
      <c r="Z79" s="87" t="str">
        <f t="shared" si="132"/>
        <v>OK</v>
      </c>
      <c r="AA79" s="74"/>
      <c r="AB79" s="74"/>
      <c r="AC79" s="88">
        <f t="shared" si="133"/>
        <v>0</v>
      </c>
      <c r="AD79" s="88" t="str">
        <f t="shared" si="134"/>
        <v>OK</v>
      </c>
      <c r="AE79" s="68"/>
      <c r="AF79" s="68"/>
      <c r="AG79" s="87">
        <f t="shared" si="135"/>
        <v>0</v>
      </c>
      <c r="AH79" s="87" t="str">
        <f t="shared" si="136"/>
        <v>OK</v>
      </c>
      <c r="AI79" s="74"/>
      <c r="AJ79" s="74"/>
      <c r="AK79" s="88">
        <f t="shared" si="137"/>
        <v>0</v>
      </c>
      <c r="AL79" s="88" t="str">
        <f t="shared" si="138"/>
        <v>OK</v>
      </c>
      <c r="AM79" s="68"/>
      <c r="AN79" s="68"/>
      <c r="AO79" s="87">
        <f t="shared" si="139"/>
        <v>0</v>
      </c>
      <c r="AP79" s="87" t="str">
        <f t="shared" si="140"/>
        <v>OK</v>
      </c>
      <c r="AQ79" s="74"/>
      <c r="AR79" s="74"/>
      <c r="AS79" s="88">
        <f t="shared" si="141"/>
        <v>0</v>
      </c>
      <c r="AT79" s="88" t="str">
        <f t="shared" si="142"/>
        <v>OK</v>
      </c>
      <c r="AU79" s="68"/>
      <c r="AV79" s="68"/>
      <c r="AW79" s="87">
        <f t="shared" si="143"/>
        <v>0</v>
      </c>
      <c r="AX79" s="87" t="str">
        <f t="shared" si="144"/>
        <v>OK</v>
      </c>
      <c r="AY79" s="74"/>
      <c r="AZ79" s="74"/>
      <c r="BA79" s="88">
        <f t="shared" si="145"/>
        <v>0</v>
      </c>
      <c r="BB79" s="88" t="str">
        <f t="shared" si="146"/>
        <v>OK</v>
      </c>
      <c r="BC79" s="68"/>
      <c r="BD79" s="68"/>
      <c r="BE79" s="87">
        <f t="shared" si="147"/>
        <v>0</v>
      </c>
      <c r="BF79" s="87" t="str">
        <f t="shared" si="148"/>
        <v>OK</v>
      </c>
      <c r="BG79" s="74"/>
      <c r="BH79" s="74"/>
      <c r="BI79" s="88">
        <f t="shared" si="149"/>
        <v>0</v>
      </c>
      <c r="BJ79" s="88" t="str">
        <f t="shared" si="150"/>
        <v>OK</v>
      </c>
      <c r="BK79" s="68"/>
      <c r="BL79" s="68"/>
      <c r="BM79" s="87">
        <f t="shared" si="151"/>
        <v>0</v>
      </c>
      <c r="BN79" s="87" t="str">
        <f t="shared" si="152"/>
        <v>OK</v>
      </c>
      <c r="BO79" s="74"/>
      <c r="BP79" s="74"/>
      <c r="BQ79" s="88">
        <f t="shared" si="153"/>
        <v>0</v>
      </c>
      <c r="BR79" s="88" t="str">
        <f t="shared" si="154"/>
        <v>OK</v>
      </c>
      <c r="BS79" s="68"/>
      <c r="BT79" s="68"/>
      <c r="BU79" s="87">
        <f t="shared" si="155"/>
        <v>0</v>
      </c>
      <c r="BV79" s="87" t="str">
        <f t="shared" si="156"/>
        <v>OK</v>
      </c>
      <c r="BW79" s="74"/>
      <c r="BX79" s="74"/>
      <c r="BY79" s="88">
        <f t="shared" si="157"/>
        <v>0</v>
      </c>
      <c r="BZ79" s="88" t="str">
        <f t="shared" si="158"/>
        <v>OK</v>
      </c>
      <c r="CA79" s="68"/>
      <c r="CB79" s="68"/>
      <c r="CC79" s="87">
        <f t="shared" si="159"/>
        <v>0</v>
      </c>
      <c r="CD79" s="87" t="str">
        <f t="shared" si="160"/>
        <v>OK</v>
      </c>
      <c r="CE79" s="74"/>
      <c r="CF79" s="74"/>
      <c r="CG79" s="88">
        <f t="shared" si="161"/>
        <v>0</v>
      </c>
      <c r="CH79" s="88" t="str">
        <f t="shared" si="162"/>
        <v>OK</v>
      </c>
      <c r="CI79" s="68"/>
      <c r="CJ79" s="68"/>
      <c r="CK79" s="87">
        <f t="shared" si="163"/>
        <v>0</v>
      </c>
      <c r="CL79" s="87" t="str">
        <f t="shared" si="164"/>
        <v>OK</v>
      </c>
      <c r="CM79" s="74"/>
      <c r="CN79" s="74"/>
      <c r="CO79" s="88">
        <f t="shared" si="165"/>
        <v>0</v>
      </c>
      <c r="CP79" s="88" t="str">
        <f t="shared" si="166"/>
        <v>OK</v>
      </c>
      <c r="CQ79" s="68"/>
      <c r="CR79" s="68"/>
      <c r="CS79" s="87">
        <f t="shared" si="167"/>
        <v>0</v>
      </c>
      <c r="CT79" s="87" t="str">
        <f t="shared" si="168"/>
        <v>OK</v>
      </c>
      <c r="CU79" s="74"/>
      <c r="CV79" s="74"/>
      <c r="CW79" s="88">
        <f t="shared" si="169"/>
        <v>0</v>
      </c>
      <c r="CX79" s="88" t="str">
        <f t="shared" si="170"/>
        <v>OK</v>
      </c>
      <c r="CY79" s="68"/>
      <c r="CZ79" s="68"/>
      <c r="DA79" s="87">
        <f t="shared" si="171"/>
        <v>0</v>
      </c>
      <c r="DB79" s="87" t="str">
        <f t="shared" si="172"/>
        <v>OK</v>
      </c>
      <c r="DC79" s="74"/>
      <c r="DD79" s="74">
        <v>0</v>
      </c>
      <c r="DE79" s="88">
        <f t="shared" si="173"/>
        <v>0</v>
      </c>
      <c r="DF79" s="88" t="str">
        <f t="shared" si="174"/>
        <v>OK</v>
      </c>
      <c r="DG79" s="87">
        <f>DD79-'Kết quả bán hàng chi tiết 2015'!AJO78 +'Mua hàng 2015'!AD77</f>
        <v>-1</v>
      </c>
      <c r="DH79" s="68"/>
      <c r="DI79" s="87">
        <f t="shared" si="175"/>
        <v>0</v>
      </c>
      <c r="DJ79" s="87" t="str">
        <f t="shared" si="176"/>
        <v>NG</v>
      </c>
      <c r="DK79" s="74"/>
      <c r="DL79" s="74"/>
      <c r="DM79" s="88">
        <f t="shared" si="177"/>
        <v>0</v>
      </c>
      <c r="DN79" s="88" t="str">
        <f t="shared" si="178"/>
        <v>OK</v>
      </c>
      <c r="DO79" s="68"/>
      <c r="DP79" s="68"/>
      <c r="DQ79" s="87">
        <f t="shared" si="179"/>
        <v>0</v>
      </c>
      <c r="DR79" s="87" t="str">
        <f t="shared" si="180"/>
        <v>OK</v>
      </c>
      <c r="DS79" s="74"/>
      <c r="DT79" s="74"/>
      <c r="DU79" s="88">
        <f t="shared" si="181"/>
        <v>0</v>
      </c>
      <c r="DV79" s="88" t="str">
        <f t="shared" si="182"/>
        <v>OK</v>
      </c>
    </row>
    <row r="80" spans="1:126" x14ac:dyDescent="0.3">
      <c r="A80" s="130"/>
      <c r="B80" s="58" t="s">
        <v>40</v>
      </c>
      <c r="C80" s="74"/>
      <c r="D80" s="74"/>
      <c r="E80" s="165"/>
      <c r="F80" s="88" t="str">
        <f t="shared" si="122"/>
        <v>OK</v>
      </c>
      <c r="G80" s="87">
        <f>D80+'Mua hàng 2015'!C78+'Kết quả bán hàng chi tiết 2015'!AH79</f>
        <v>0</v>
      </c>
      <c r="H80" s="68"/>
      <c r="I80" s="87">
        <f t="shared" si="123"/>
        <v>0</v>
      </c>
      <c r="J80" s="87" t="str">
        <f t="shared" si="124"/>
        <v>OK</v>
      </c>
      <c r="K80" s="88">
        <f>H80+'Mua hàng 2015'!D78+'Kết quả bán hàng chi tiết 2015'!BP79</f>
        <v>0</v>
      </c>
      <c r="L80" s="74"/>
      <c r="M80" s="88">
        <f t="shared" si="125"/>
        <v>0</v>
      </c>
      <c r="N80" s="88" t="str">
        <f t="shared" si="126"/>
        <v>OK</v>
      </c>
      <c r="O80" s="68"/>
      <c r="P80" s="68"/>
      <c r="Q80" s="87">
        <f t="shared" si="127"/>
        <v>0</v>
      </c>
      <c r="R80" s="87" t="str">
        <f t="shared" si="128"/>
        <v>OK</v>
      </c>
      <c r="S80" s="74"/>
      <c r="T80" s="74"/>
      <c r="U80" s="88">
        <f t="shared" si="129"/>
        <v>0</v>
      </c>
      <c r="V80" s="88" t="str">
        <f t="shared" si="130"/>
        <v>OK</v>
      </c>
      <c r="W80" s="68"/>
      <c r="X80" s="68"/>
      <c r="Y80" s="87">
        <f t="shared" si="131"/>
        <v>0</v>
      </c>
      <c r="Z80" s="87" t="str">
        <f t="shared" si="132"/>
        <v>OK</v>
      </c>
      <c r="AA80" s="74"/>
      <c r="AB80" s="74"/>
      <c r="AC80" s="88">
        <f t="shared" si="133"/>
        <v>0</v>
      </c>
      <c r="AD80" s="88" t="str">
        <f t="shared" si="134"/>
        <v>OK</v>
      </c>
      <c r="AE80" s="68"/>
      <c r="AF80" s="68"/>
      <c r="AG80" s="87">
        <f t="shared" si="135"/>
        <v>0</v>
      </c>
      <c r="AH80" s="87" t="str">
        <f t="shared" si="136"/>
        <v>OK</v>
      </c>
      <c r="AI80" s="74"/>
      <c r="AJ80" s="74"/>
      <c r="AK80" s="88">
        <f t="shared" si="137"/>
        <v>0</v>
      </c>
      <c r="AL80" s="88" t="str">
        <f t="shared" si="138"/>
        <v>OK</v>
      </c>
      <c r="AM80" s="68"/>
      <c r="AN80" s="68"/>
      <c r="AO80" s="87">
        <f t="shared" si="139"/>
        <v>0</v>
      </c>
      <c r="AP80" s="87" t="str">
        <f t="shared" si="140"/>
        <v>OK</v>
      </c>
      <c r="AQ80" s="74"/>
      <c r="AR80" s="74"/>
      <c r="AS80" s="88">
        <f t="shared" si="141"/>
        <v>0</v>
      </c>
      <c r="AT80" s="88" t="str">
        <f t="shared" si="142"/>
        <v>OK</v>
      </c>
      <c r="AU80" s="68"/>
      <c r="AV80" s="68"/>
      <c r="AW80" s="87">
        <f t="shared" si="143"/>
        <v>0</v>
      </c>
      <c r="AX80" s="87" t="str">
        <f t="shared" si="144"/>
        <v>OK</v>
      </c>
      <c r="AY80" s="74"/>
      <c r="AZ80" s="74"/>
      <c r="BA80" s="88">
        <f t="shared" si="145"/>
        <v>0</v>
      </c>
      <c r="BB80" s="88" t="str">
        <f t="shared" si="146"/>
        <v>OK</v>
      </c>
      <c r="BC80" s="68"/>
      <c r="BD80" s="68"/>
      <c r="BE80" s="87">
        <f t="shared" si="147"/>
        <v>0</v>
      </c>
      <c r="BF80" s="87" t="str">
        <f t="shared" si="148"/>
        <v>OK</v>
      </c>
      <c r="BG80" s="74"/>
      <c r="BH80" s="74"/>
      <c r="BI80" s="88">
        <f t="shared" si="149"/>
        <v>0</v>
      </c>
      <c r="BJ80" s="88" t="str">
        <f t="shared" si="150"/>
        <v>OK</v>
      </c>
      <c r="BK80" s="68"/>
      <c r="BL80" s="68"/>
      <c r="BM80" s="87">
        <f t="shared" si="151"/>
        <v>0</v>
      </c>
      <c r="BN80" s="87" t="str">
        <f t="shared" si="152"/>
        <v>OK</v>
      </c>
      <c r="BO80" s="74"/>
      <c r="BP80" s="74"/>
      <c r="BQ80" s="88">
        <f t="shared" si="153"/>
        <v>0</v>
      </c>
      <c r="BR80" s="88" t="str">
        <f t="shared" si="154"/>
        <v>OK</v>
      </c>
      <c r="BS80" s="68"/>
      <c r="BT80" s="68"/>
      <c r="BU80" s="87">
        <f t="shared" si="155"/>
        <v>0</v>
      </c>
      <c r="BV80" s="87" t="str">
        <f t="shared" si="156"/>
        <v>OK</v>
      </c>
      <c r="BW80" s="74"/>
      <c r="BX80" s="74"/>
      <c r="BY80" s="88">
        <f t="shared" si="157"/>
        <v>0</v>
      </c>
      <c r="BZ80" s="88" t="str">
        <f t="shared" si="158"/>
        <v>OK</v>
      </c>
      <c r="CA80" s="68"/>
      <c r="CB80" s="68"/>
      <c r="CC80" s="87">
        <f t="shared" si="159"/>
        <v>0</v>
      </c>
      <c r="CD80" s="87" t="str">
        <f t="shared" si="160"/>
        <v>OK</v>
      </c>
      <c r="CE80" s="74"/>
      <c r="CF80" s="74"/>
      <c r="CG80" s="88">
        <f t="shared" si="161"/>
        <v>0</v>
      </c>
      <c r="CH80" s="88" t="str">
        <f t="shared" si="162"/>
        <v>OK</v>
      </c>
      <c r="CI80" s="68"/>
      <c r="CJ80" s="68"/>
      <c r="CK80" s="87">
        <f t="shared" si="163"/>
        <v>0</v>
      </c>
      <c r="CL80" s="87" t="str">
        <f t="shared" si="164"/>
        <v>OK</v>
      </c>
      <c r="CM80" s="74"/>
      <c r="CN80" s="74"/>
      <c r="CO80" s="88">
        <f t="shared" si="165"/>
        <v>0</v>
      </c>
      <c r="CP80" s="88" t="str">
        <f t="shared" si="166"/>
        <v>OK</v>
      </c>
      <c r="CQ80" s="68"/>
      <c r="CR80" s="68"/>
      <c r="CS80" s="87">
        <f t="shared" si="167"/>
        <v>0</v>
      </c>
      <c r="CT80" s="87" t="str">
        <f t="shared" si="168"/>
        <v>OK</v>
      </c>
      <c r="CU80" s="74"/>
      <c r="CV80" s="74"/>
      <c r="CW80" s="88">
        <f t="shared" si="169"/>
        <v>0</v>
      </c>
      <c r="CX80" s="88" t="str">
        <f t="shared" si="170"/>
        <v>OK</v>
      </c>
      <c r="CY80" s="68"/>
      <c r="CZ80" s="68"/>
      <c r="DA80" s="87">
        <f t="shared" si="171"/>
        <v>0</v>
      </c>
      <c r="DB80" s="87" t="str">
        <f t="shared" si="172"/>
        <v>OK</v>
      </c>
      <c r="DC80" s="74"/>
      <c r="DD80" s="74">
        <v>6</v>
      </c>
      <c r="DE80" s="88">
        <f t="shared" si="173"/>
        <v>6</v>
      </c>
      <c r="DF80" s="88" t="str">
        <f t="shared" si="174"/>
        <v>NG</v>
      </c>
      <c r="DG80" s="87">
        <f>DD80-'Kết quả bán hàng chi tiết 2015'!AJO79 +'Mua hàng 2015'!AD78</f>
        <v>2</v>
      </c>
      <c r="DH80" s="68">
        <v>29</v>
      </c>
      <c r="DI80" s="87">
        <f t="shared" si="175"/>
        <v>23</v>
      </c>
      <c r="DJ80" s="87" t="str">
        <f t="shared" si="176"/>
        <v>NG</v>
      </c>
      <c r="DK80" s="74"/>
      <c r="DL80" s="74"/>
      <c r="DM80" s="88">
        <f t="shared" si="177"/>
        <v>-29</v>
      </c>
      <c r="DN80" s="88" t="str">
        <f t="shared" si="178"/>
        <v>OK</v>
      </c>
      <c r="DO80" s="68"/>
      <c r="DP80" s="68"/>
      <c r="DQ80" s="87">
        <f t="shared" si="179"/>
        <v>0</v>
      </c>
      <c r="DR80" s="87" t="str">
        <f t="shared" si="180"/>
        <v>OK</v>
      </c>
      <c r="DS80" s="74"/>
      <c r="DT80" s="74"/>
      <c r="DU80" s="88">
        <f t="shared" si="181"/>
        <v>0</v>
      </c>
      <c r="DV80" s="88" t="str">
        <f t="shared" si="182"/>
        <v>OK</v>
      </c>
    </row>
    <row r="81" spans="1:126" ht="14.4" customHeight="1" x14ac:dyDescent="0.3">
      <c r="A81" s="132" t="s">
        <v>106</v>
      </c>
      <c r="B81" s="58" t="s">
        <v>8</v>
      </c>
      <c r="C81" s="74"/>
      <c r="D81" s="74"/>
      <c r="E81" s="165"/>
      <c r="F81" s="88" t="str">
        <f t="shared" si="122"/>
        <v>OK</v>
      </c>
      <c r="G81" s="87">
        <f>D81+'Mua hàng 2015'!C79+'Kết quả bán hàng chi tiết 2015'!AH80</f>
        <v>0</v>
      </c>
      <c r="H81" s="68"/>
      <c r="I81" s="87">
        <f t="shared" si="123"/>
        <v>0</v>
      </c>
      <c r="J81" s="87" t="str">
        <f t="shared" si="124"/>
        <v>OK</v>
      </c>
      <c r="K81" s="88">
        <f>H81+'Mua hàng 2015'!D79+'Kết quả bán hàng chi tiết 2015'!BP80</f>
        <v>0</v>
      </c>
      <c r="L81" s="74"/>
      <c r="M81" s="88">
        <f t="shared" si="125"/>
        <v>0</v>
      </c>
      <c r="N81" s="88" t="str">
        <f t="shared" si="126"/>
        <v>OK</v>
      </c>
      <c r="O81" s="68"/>
      <c r="P81" s="68"/>
      <c r="Q81" s="87">
        <f t="shared" si="127"/>
        <v>0</v>
      </c>
      <c r="R81" s="87" t="str">
        <f t="shared" si="128"/>
        <v>OK</v>
      </c>
      <c r="S81" s="74"/>
      <c r="T81" s="74"/>
      <c r="U81" s="88">
        <f t="shared" si="129"/>
        <v>0</v>
      </c>
      <c r="V81" s="88" t="str">
        <f t="shared" si="130"/>
        <v>OK</v>
      </c>
      <c r="W81" s="68"/>
      <c r="X81" s="68"/>
      <c r="Y81" s="87">
        <f t="shared" si="131"/>
        <v>0</v>
      </c>
      <c r="Z81" s="87" t="str">
        <f t="shared" si="132"/>
        <v>OK</v>
      </c>
      <c r="AA81" s="74"/>
      <c r="AB81" s="74"/>
      <c r="AC81" s="88">
        <f t="shared" si="133"/>
        <v>0</v>
      </c>
      <c r="AD81" s="88" t="str">
        <f t="shared" si="134"/>
        <v>OK</v>
      </c>
      <c r="AE81" s="68"/>
      <c r="AF81" s="68"/>
      <c r="AG81" s="87">
        <f t="shared" si="135"/>
        <v>0</v>
      </c>
      <c r="AH81" s="87" t="str">
        <f t="shared" si="136"/>
        <v>OK</v>
      </c>
      <c r="AI81" s="74"/>
      <c r="AJ81" s="74"/>
      <c r="AK81" s="88">
        <f t="shared" si="137"/>
        <v>0</v>
      </c>
      <c r="AL81" s="88" t="str">
        <f t="shared" si="138"/>
        <v>OK</v>
      </c>
      <c r="AM81" s="68"/>
      <c r="AN81" s="68"/>
      <c r="AO81" s="87">
        <f t="shared" si="139"/>
        <v>0</v>
      </c>
      <c r="AP81" s="87" t="str">
        <f t="shared" si="140"/>
        <v>OK</v>
      </c>
      <c r="AQ81" s="74"/>
      <c r="AR81" s="74"/>
      <c r="AS81" s="88">
        <f t="shared" si="141"/>
        <v>0</v>
      </c>
      <c r="AT81" s="88" t="str">
        <f t="shared" si="142"/>
        <v>OK</v>
      </c>
      <c r="AU81" s="68"/>
      <c r="AV81" s="68"/>
      <c r="AW81" s="87">
        <f t="shared" si="143"/>
        <v>0</v>
      </c>
      <c r="AX81" s="87" t="str">
        <f t="shared" si="144"/>
        <v>OK</v>
      </c>
      <c r="AY81" s="74"/>
      <c r="AZ81" s="74"/>
      <c r="BA81" s="88">
        <f t="shared" si="145"/>
        <v>0</v>
      </c>
      <c r="BB81" s="88" t="str">
        <f t="shared" si="146"/>
        <v>OK</v>
      </c>
      <c r="BC81" s="68"/>
      <c r="BD81" s="68"/>
      <c r="BE81" s="87">
        <f t="shared" si="147"/>
        <v>0</v>
      </c>
      <c r="BF81" s="87" t="str">
        <f t="shared" si="148"/>
        <v>OK</v>
      </c>
      <c r="BG81" s="74"/>
      <c r="BH81" s="74"/>
      <c r="BI81" s="88">
        <f t="shared" si="149"/>
        <v>0</v>
      </c>
      <c r="BJ81" s="88" t="str">
        <f t="shared" si="150"/>
        <v>OK</v>
      </c>
      <c r="BK81" s="68"/>
      <c r="BL81" s="68"/>
      <c r="BM81" s="87">
        <f t="shared" si="151"/>
        <v>0</v>
      </c>
      <c r="BN81" s="87" t="str">
        <f t="shared" si="152"/>
        <v>OK</v>
      </c>
      <c r="BO81" s="74"/>
      <c r="BP81" s="74"/>
      <c r="BQ81" s="88">
        <f t="shared" si="153"/>
        <v>0</v>
      </c>
      <c r="BR81" s="88" t="str">
        <f t="shared" si="154"/>
        <v>OK</v>
      </c>
      <c r="BS81" s="68"/>
      <c r="BT81" s="68"/>
      <c r="BU81" s="87">
        <f t="shared" si="155"/>
        <v>0</v>
      </c>
      <c r="BV81" s="87" t="str">
        <f t="shared" si="156"/>
        <v>OK</v>
      </c>
      <c r="BW81" s="74"/>
      <c r="BX81" s="74"/>
      <c r="BY81" s="88">
        <f t="shared" si="157"/>
        <v>0</v>
      </c>
      <c r="BZ81" s="88" t="str">
        <f t="shared" si="158"/>
        <v>OK</v>
      </c>
      <c r="CA81" s="68"/>
      <c r="CB81" s="68"/>
      <c r="CC81" s="87">
        <f t="shared" si="159"/>
        <v>0</v>
      </c>
      <c r="CD81" s="87" t="str">
        <f t="shared" si="160"/>
        <v>OK</v>
      </c>
      <c r="CE81" s="74"/>
      <c r="CF81" s="74"/>
      <c r="CG81" s="88">
        <f t="shared" si="161"/>
        <v>0</v>
      </c>
      <c r="CH81" s="88" t="str">
        <f t="shared" si="162"/>
        <v>OK</v>
      </c>
      <c r="CI81" s="68"/>
      <c r="CJ81" s="68"/>
      <c r="CK81" s="87">
        <f t="shared" si="163"/>
        <v>0</v>
      </c>
      <c r="CL81" s="87" t="str">
        <f t="shared" si="164"/>
        <v>OK</v>
      </c>
      <c r="CM81" s="74"/>
      <c r="CN81" s="74"/>
      <c r="CO81" s="88">
        <f t="shared" si="165"/>
        <v>0</v>
      </c>
      <c r="CP81" s="88" t="str">
        <f t="shared" si="166"/>
        <v>OK</v>
      </c>
      <c r="CQ81" s="68"/>
      <c r="CR81" s="68"/>
      <c r="CS81" s="87">
        <f t="shared" si="167"/>
        <v>0</v>
      </c>
      <c r="CT81" s="87" t="str">
        <f t="shared" si="168"/>
        <v>OK</v>
      </c>
      <c r="CU81" s="74"/>
      <c r="CV81" s="74"/>
      <c r="CW81" s="88">
        <f t="shared" si="169"/>
        <v>0</v>
      </c>
      <c r="CX81" s="88" t="str">
        <f t="shared" si="170"/>
        <v>OK</v>
      </c>
      <c r="CY81" s="68"/>
      <c r="CZ81" s="68"/>
      <c r="DA81" s="87">
        <f t="shared" si="171"/>
        <v>0</v>
      </c>
      <c r="DB81" s="87" t="str">
        <f t="shared" si="172"/>
        <v>OK</v>
      </c>
      <c r="DC81" s="74"/>
      <c r="DD81" s="74">
        <v>22</v>
      </c>
      <c r="DE81" s="88">
        <f t="shared" si="173"/>
        <v>22</v>
      </c>
      <c r="DF81" s="88" t="str">
        <f t="shared" si="174"/>
        <v>NG</v>
      </c>
      <c r="DG81" s="87">
        <f>DD81-'Kết quả bán hàng chi tiết 2015'!AJO80 +'Mua hàng 2015'!AD79</f>
        <v>22</v>
      </c>
      <c r="DH81" s="68">
        <v>21</v>
      </c>
      <c r="DI81" s="87">
        <f t="shared" si="175"/>
        <v>-1</v>
      </c>
      <c r="DJ81" s="87" t="str">
        <f t="shared" si="176"/>
        <v>NG</v>
      </c>
      <c r="DK81" s="74"/>
      <c r="DL81" s="74"/>
      <c r="DM81" s="88">
        <f t="shared" si="177"/>
        <v>-21</v>
      </c>
      <c r="DN81" s="88" t="str">
        <f t="shared" si="178"/>
        <v>OK</v>
      </c>
      <c r="DO81" s="68"/>
      <c r="DP81" s="68"/>
      <c r="DQ81" s="87">
        <f t="shared" si="179"/>
        <v>0</v>
      </c>
      <c r="DR81" s="87" t="str">
        <f t="shared" si="180"/>
        <v>OK</v>
      </c>
      <c r="DS81" s="74"/>
      <c r="DT81" s="74"/>
      <c r="DU81" s="88">
        <f t="shared" si="181"/>
        <v>0</v>
      </c>
      <c r="DV81" s="88" t="str">
        <f t="shared" si="182"/>
        <v>OK</v>
      </c>
    </row>
    <row r="82" spans="1:126" x14ac:dyDescent="0.3">
      <c r="A82" s="133"/>
      <c r="B82" s="58" t="s">
        <v>5</v>
      </c>
      <c r="C82" s="74"/>
      <c r="D82" s="74"/>
      <c r="E82" s="165"/>
      <c r="F82" s="88" t="str">
        <f t="shared" si="122"/>
        <v>OK</v>
      </c>
      <c r="G82" s="87">
        <f>D82+'Mua hàng 2015'!C80+'Kết quả bán hàng chi tiết 2015'!AH81</f>
        <v>0</v>
      </c>
      <c r="H82" s="68"/>
      <c r="I82" s="87">
        <f t="shared" si="123"/>
        <v>0</v>
      </c>
      <c r="J82" s="87" t="str">
        <f t="shared" si="124"/>
        <v>OK</v>
      </c>
      <c r="K82" s="88">
        <f>H82+'Mua hàng 2015'!D80+'Kết quả bán hàng chi tiết 2015'!BP81</f>
        <v>0</v>
      </c>
      <c r="L82" s="74"/>
      <c r="M82" s="88">
        <f t="shared" si="125"/>
        <v>0</v>
      </c>
      <c r="N82" s="88" t="str">
        <f t="shared" si="126"/>
        <v>OK</v>
      </c>
      <c r="O82" s="68"/>
      <c r="P82" s="68"/>
      <c r="Q82" s="87">
        <f t="shared" si="127"/>
        <v>0</v>
      </c>
      <c r="R82" s="87" t="str">
        <f t="shared" si="128"/>
        <v>OK</v>
      </c>
      <c r="S82" s="74"/>
      <c r="T82" s="74"/>
      <c r="U82" s="88">
        <f t="shared" si="129"/>
        <v>0</v>
      </c>
      <c r="V82" s="88" t="str">
        <f t="shared" si="130"/>
        <v>OK</v>
      </c>
      <c r="W82" s="68"/>
      <c r="X82" s="68"/>
      <c r="Y82" s="87">
        <f t="shared" si="131"/>
        <v>0</v>
      </c>
      <c r="Z82" s="87" t="str">
        <f t="shared" si="132"/>
        <v>OK</v>
      </c>
      <c r="AA82" s="74"/>
      <c r="AB82" s="74"/>
      <c r="AC82" s="88">
        <f t="shared" si="133"/>
        <v>0</v>
      </c>
      <c r="AD82" s="88" t="str">
        <f t="shared" si="134"/>
        <v>OK</v>
      </c>
      <c r="AE82" s="68"/>
      <c r="AF82" s="68"/>
      <c r="AG82" s="87">
        <f t="shared" si="135"/>
        <v>0</v>
      </c>
      <c r="AH82" s="87" t="str">
        <f t="shared" si="136"/>
        <v>OK</v>
      </c>
      <c r="AI82" s="74"/>
      <c r="AJ82" s="74"/>
      <c r="AK82" s="88">
        <f t="shared" si="137"/>
        <v>0</v>
      </c>
      <c r="AL82" s="88" t="str">
        <f t="shared" si="138"/>
        <v>OK</v>
      </c>
      <c r="AM82" s="68"/>
      <c r="AN82" s="68"/>
      <c r="AO82" s="87">
        <f t="shared" si="139"/>
        <v>0</v>
      </c>
      <c r="AP82" s="87" t="str">
        <f t="shared" si="140"/>
        <v>OK</v>
      </c>
      <c r="AQ82" s="74"/>
      <c r="AR82" s="74"/>
      <c r="AS82" s="88">
        <f t="shared" si="141"/>
        <v>0</v>
      </c>
      <c r="AT82" s="88" t="str">
        <f t="shared" si="142"/>
        <v>OK</v>
      </c>
      <c r="AU82" s="68"/>
      <c r="AV82" s="68"/>
      <c r="AW82" s="87">
        <f t="shared" si="143"/>
        <v>0</v>
      </c>
      <c r="AX82" s="87" t="str">
        <f t="shared" si="144"/>
        <v>OK</v>
      </c>
      <c r="AY82" s="74"/>
      <c r="AZ82" s="74"/>
      <c r="BA82" s="88">
        <f t="shared" si="145"/>
        <v>0</v>
      </c>
      <c r="BB82" s="88" t="str">
        <f t="shared" si="146"/>
        <v>OK</v>
      </c>
      <c r="BC82" s="68"/>
      <c r="BD82" s="68"/>
      <c r="BE82" s="87">
        <f t="shared" si="147"/>
        <v>0</v>
      </c>
      <c r="BF82" s="87" t="str">
        <f t="shared" si="148"/>
        <v>OK</v>
      </c>
      <c r="BG82" s="74"/>
      <c r="BH82" s="74"/>
      <c r="BI82" s="88">
        <f t="shared" si="149"/>
        <v>0</v>
      </c>
      <c r="BJ82" s="88" t="str">
        <f t="shared" si="150"/>
        <v>OK</v>
      </c>
      <c r="BK82" s="68"/>
      <c r="BL82" s="68"/>
      <c r="BM82" s="87">
        <f t="shared" si="151"/>
        <v>0</v>
      </c>
      <c r="BN82" s="87" t="str">
        <f t="shared" si="152"/>
        <v>OK</v>
      </c>
      <c r="BO82" s="74"/>
      <c r="BP82" s="74"/>
      <c r="BQ82" s="88">
        <f t="shared" si="153"/>
        <v>0</v>
      </c>
      <c r="BR82" s="88" t="str">
        <f t="shared" si="154"/>
        <v>OK</v>
      </c>
      <c r="BS82" s="68"/>
      <c r="BT82" s="68"/>
      <c r="BU82" s="87">
        <f t="shared" si="155"/>
        <v>0</v>
      </c>
      <c r="BV82" s="87" t="str">
        <f t="shared" si="156"/>
        <v>OK</v>
      </c>
      <c r="BW82" s="74"/>
      <c r="BX82" s="74"/>
      <c r="BY82" s="88">
        <f t="shared" si="157"/>
        <v>0</v>
      </c>
      <c r="BZ82" s="88" t="str">
        <f t="shared" si="158"/>
        <v>OK</v>
      </c>
      <c r="CA82" s="68"/>
      <c r="CB82" s="68"/>
      <c r="CC82" s="87">
        <f t="shared" si="159"/>
        <v>0</v>
      </c>
      <c r="CD82" s="87" t="str">
        <f t="shared" si="160"/>
        <v>OK</v>
      </c>
      <c r="CE82" s="74"/>
      <c r="CF82" s="74"/>
      <c r="CG82" s="88">
        <f t="shared" si="161"/>
        <v>0</v>
      </c>
      <c r="CH82" s="88" t="str">
        <f t="shared" si="162"/>
        <v>OK</v>
      </c>
      <c r="CI82" s="68"/>
      <c r="CJ82" s="68"/>
      <c r="CK82" s="87">
        <f t="shared" si="163"/>
        <v>0</v>
      </c>
      <c r="CL82" s="87" t="str">
        <f t="shared" si="164"/>
        <v>OK</v>
      </c>
      <c r="CM82" s="74"/>
      <c r="CN82" s="74"/>
      <c r="CO82" s="88">
        <f t="shared" si="165"/>
        <v>0</v>
      </c>
      <c r="CP82" s="88" t="str">
        <f t="shared" si="166"/>
        <v>OK</v>
      </c>
      <c r="CQ82" s="68"/>
      <c r="CR82" s="68"/>
      <c r="CS82" s="87">
        <f t="shared" si="167"/>
        <v>0</v>
      </c>
      <c r="CT82" s="87" t="str">
        <f t="shared" si="168"/>
        <v>OK</v>
      </c>
      <c r="CU82" s="74"/>
      <c r="CV82" s="74"/>
      <c r="CW82" s="88">
        <f t="shared" si="169"/>
        <v>0</v>
      </c>
      <c r="CX82" s="88" t="str">
        <f t="shared" si="170"/>
        <v>OK</v>
      </c>
      <c r="CY82" s="68"/>
      <c r="CZ82" s="68"/>
      <c r="DA82" s="87">
        <f t="shared" si="171"/>
        <v>0</v>
      </c>
      <c r="DB82" s="87" t="str">
        <f t="shared" si="172"/>
        <v>OK</v>
      </c>
      <c r="DC82" s="74"/>
      <c r="DD82" s="74">
        <v>1</v>
      </c>
      <c r="DE82" s="88">
        <f t="shared" si="173"/>
        <v>1</v>
      </c>
      <c r="DF82" s="88" t="str">
        <f t="shared" si="174"/>
        <v>NG</v>
      </c>
      <c r="DG82" s="87">
        <f>DD82-'Kết quả bán hàng chi tiết 2015'!AJO81 +'Mua hàng 2015'!AD80</f>
        <v>1</v>
      </c>
      <c r="DH82" s="68">
        <v>20</v>
      </c>
      <c r="DI82" s="87">
        <f t="shared" si="175"/>
        <v>19</v>
      </c>
      <c r="DJ82" s="87" t="str">
        <f t="shared" si="176"/>
        <v>NG</v>
      </c>
      <c r="DK82" s="74"/>
      <c r="DL82" s="74"/>
      <c r="DM82" s="88">
        <f t="shared" si="177"/>
        <v>-20</v>
      </c>
      <c r="DN82" s="88" t="str">
        <f t="shared" si="178"/>
        <v>OK</v>
      </c>
      <c r="DO82" s="68"/>
      <c r="DP82" s="68"/>
      <c r="DQ82" s="87">
        <f t="shared" si="179"/>
        <v>0</v>
      </c>
      <c r="DR82" s="87" t="str">
        <f t="shared" si="180"/>
        <v>OK</v>
      </c>
      <c r="DS82" s="74"/>
      <c r="DT82" s="74"/>
      <c r="DU82" s="88">
        <f t="shared" si="181"/>
        <v>0</v>
      </c>
      <c r="DV82" s="88" t="str">
        <f t="shared" si="182"/>
        <v>OK</v>
      </c>
    </row>
    <row r="83" spans="1:126" x14ac:dyDescent="0.3">
      <c r="A83" s="133"/>
      <c r="B83" s="58" t="s">
        <v>38</v>
      </c>
      <c r="C83" s="74"/>
      <c r="D83" s="74"/>
      <c r="E83" s="165"/>
      <c r="F83" s="88" t="str">
        <f t="shared" si="122"/>
        <v>OK</v>
      </c>
      <c r="G83" s="87">
        <f>D83+'Mua hàng 2015'!C81+'Kết quả bán hàng chi tiết 2015'!AH82</f>
        <v>0</v>
      </c>
      <c r="H83" s="68"/>
      <c r="I83" s="87">
        <f t="shared" si="123"/>
        <v>0</v>
      </c>
      <c r="J83" s="87" t="str">
        <f t="shared" si="124"/>
        <v>OK</v>
      </c>
      <c r="K83" s="88">
        <f>H83+'Mua hàng 2015'!D81+'Kết quả bán hàng chi tiết 2015'!BP82</f>
        <v>0</v>
      </c>
      <c r="L83" s="74"/>
      <c r="M83" s="88">
        <f t="shared" si="125"/>
        <v>0</v>
      </c>
      <c r="N83" s="88" t="str">
        <f t="shared" si="126"/>
        <v>OK</v>
      </c>
      <c r="O83" s="68"/>
      <c r="P83" s="68"/>
      <c r="Q83" s="87">
        <f t="shared" si="127"/>
        <v>0</v>
      </c>
      <c r="R83" s="87" t="str">
        <f t="shared" si="128"/>
        <v>OK</v>
      </c>
      <c r="S83" s="74"/>
      <c r="T83" s="74"/>
      <c r="U83" s="88">
        <f t="shared" si="129"/>
        <v>0</v>
      </c>
      <c r="V83" s="88" t="str">
        <f t="shared" si="130"/>
        <v>OK</v>
      </c>
      <c r="W83" s="68"/>
      <c r="X83" s="68"/>
      <c r="Y83" s="87">
        <f t="shared" si="131"/>
        <v>0</v>
      </c>
      <c r="Z83" s="87" t="str">
        <f t="shared" si="132"/>
        <v>OK</v>
      </c>
      <c r="AA83" s="74"/>
      <c r="AB83" s="74"/>
      <c r="AC83" s="88">
        <f t="shared" si="133"/>
        <v>0</v>
      </c>
      <c r="AD83" s="88" t="str">
        <f t="shared" si="134"/>
        <v>OK</v>
      </c>
      <c r="AE83" s="68"/>
      <c r="AF83" s="68"/>
      <c r="AG83" s="87">
        <f t="shared" si="135"/>
        <v>0</v>
      </c>
      <c r="AH83" s="87" t="str">
        <f t="shared" si="136"/>
        <v>OK</v>
      </c>
      <c r="AI83" s="74"/>
      <c r="AJ83" s="74"/>
      <c r="AK83" s="88">
        <f t="shared" si="137"/>
        <v>0</v>
      </c>
      <c r="AL83" s="88" t="str">
        <f t="shared" si="138"/>
        <v>OK</v>
      </c>
      <c r="AM83" s="68"/>
      <c r="AN83" s="68"/>
      <c r="AO83" s="87">
        <f t="shared" si="139"/>
        <v>0</v>
      </c>
      <c r="AP83" s="87" t="str">
        <f t="shared" si="140"/>
        <v>OK</v>
      </c>
      <c r="AQ83" s="74"/>
      <c r="AR83" s="74"/>
      <c r="AS83" s="88">
        <f t="shared" si="141"/>
        <v>0</v>
      </c>
      <c r="AT83" s="88" t="str">
        <f t="shared" si="142"/>
        <v>OK</v>
      </c>
      <c r="AU83" s="68"/>
      <c r="AV83" s="68"/>
      <c r="AW83" s="87">
        <f t="shared" si="143"/>
        <v>0</v>
      </c>
      <c r="AX83" s="87" t="str">
        <f t="shared" si="144"/>
        <v>OK</v>
      </c>
      <c r="AY83" s="74"/>
      <c r="AZ83" s="74"/>
      <c r="BA83" s="88">
        <f t="shared" si="145"/>
        <v>0</v>
      </c>
      <c r="BB83" s="88" t="str">
        <f t="shared" si="146"/>
        <v>OK</v>
      </c>
      <c r="BC83" s="68"/>
      <c r="BD83" s="68"/>
      <c r="BE83" s="87">
        <f t="shared" si="147"/>
        <v>0</v>
      </c>
      <c r="BF83" s="87" t="str">
        <f t="shared" si="148"/>
        <v>OK</v>
      </c>
      <c r="BG83" s="74"/>
      <c r="BH83" s="74"/>
      <c r="BI83" s="88">
        <f t="shared" si="149"/>
        <v>0</v>
      </c>
      <c r="BJ83" s="88" t="str">
        <f t="shared" si="150"/>
        <v>OK</v>
      </c>
      <c r="BK83" s="68"/>
      <c r="BL83" s="68"/>
      <c r="BM83" s="87">
        <f t="shared" si="151"/>
        <v>0</v>
      </c>
      <c r="BN83" s="87" t="str">
        <f t="shared" si="152"/>
        <v>OK</v>
      </c>
      <c r="BO83" s="74"/>
      <c r="BP83" s="74"/>
      <c r="BQ83" s="88">
        <f t="shared" si="153"/>
        <v>0</v>
      </c>
      <c r="BR83" s="88" t="str">
        <f t="shared" si="154"/>
        <v>OK</v>
      </c>
      <c r="BS83" s="68"/>
      <c r="BT83" s="68"/>
      <c r="BU83" s="87">
        <f t="shared" si="155"/>
        <v>0</v>
      </c>
      <c r="BV83" s="87" t="str">
        <f t="shared" si="156"/>
        <v>OK</v>
      </c>
      <c r="BW83" s="74"/>
      <c r="BX83" s="74"/>
      <c r="BY83" s="88">
        <f t="shared" si="157"/>
        <v>0</v>
      </c>
      <c r="BZ83" s="88" t="str">
        <f t="shared" si="158"/>
        <v>OK</v>
      </c>
      <c r="CA83" s="68"/>
      <c r="CB83" s="68"/>
      <c r="CC83" s="87">
        <f t="shared" si="159"/>
        <v>0</v>
      </c>
      <c r="CD83" s="87" t="str">
        <f t="shared" si="160"/>
        <v>OK</v>
      </c>
      <c r="CE83" s="74"/>
      <c r="CF83" s="74"/>
      <c r="CG83" s="88">
        <f t="shared" si="161"/>
        <v>0</v>
      </c>
      <c r="CH83" s="88" t="str">
        <f t="shared" si="162"/>
        <v>OK</v>
      </c>
      <c r="CI83" s="68"/>
      <c r="CJ83" s="68"/>
      <c r="CK83" s="87">
        <f t="shared" si="163"/>
        <v>0</v>
      </c>
      <c r="CL83" s="87" t="str">
        <f t="shared" si="164"/>
        <v>OK</v>
      </c>
      <c r="CM83" s="74"/>
      <c r="CN83" s="74"/>
      <c r="CO83" s="88">
        <f t="shared" si="165"/>
        <v>0</v>
      </c>
      <c r="CP83" s="88" t="str">
        <f t="shared" si="166"/>
        <v>OK</v>
      </c>
      <c r="CQ83" s="68"/>
      <c r="CR83" s="68"/>
      <c r="CS83" s="87">
        <f t="shared" si="167"/>
        <v>0</v>
      </c>
      <c r="CT83" s="87" t="str">
        <f t="shared" si="168"/>
        <v>OK</v>
      </c>
      <c r="CU83" s="74"/>
      <c r="CV83" s="74"/>
      <c r="CW83" s="88">
        <f t="shared" si="169"/>
        <v>0</v>
      </c>
      <c r="CX83" s="88" t="str">
        <f t="shared" si="170"/>
        <v>OK</v>
      </c>
      <c r="CY83" s="68"/>
      <c r="CZ83" s="68"/>
      <c r="DA83" s="87">
        <f t="shared" si="171"/>
        <v>0</v>
      </c>
      <c r="DB83" s="87" t="str">
        <f t="shared" si="172"/>
        <v>OK</v>
      </c>
      <c r="DC83" s="74"/>
      <c r="DD83" s="74">
        <v>14</v>
      </c>
      <c r="DE83" s="88">
        <f t="shared" si="173"/>
        <v>14</v>
      </c>
      <c r="DF83" s="88" t="str">
        <f t="shared" si="174"/>
        <v>NG</v>
      </c>
      <c r="DG83" s="87">
        <f>DD83-'Kết quả bán hàng chi tiết 2015'!AJO82 +'Mua hàng 2015'!AD81</f>
        <v>14</v>
      </c>
      <c r="DH83" s="68">
        <v>14</v>
      </c>
      <c r="DI83" s="87">
        <f t="shared" si="175"/>
        <v>0</v>
      </c>
      <c r="DJ83" s="87" t="str">
        <f t="shared" si="176"/>
        <v>OK</v>
      </c>
      <c r="DK83" s="74"/>
      <c r="DL83" s="74"/>
      <c r="DM83" s="88">
        <f t="shared" si="177"/>
        <v>-14</v>
      </c>
      <c r="DN83" s="88" t="str">
        <f t="shared" si="178"/>
        <v>OK</v>
      </c>
      <c r="DO83" s="68"/>
      <c r="DP83" s="68"/>
      <c r="DQ83" s="87">
        <f t="shared" si="179"/>
        <v>0</v>
      </c>
      <c r="DR83" s="87" t="str">
        <f t="shared" si="180"/>
        <v>OK</v>
      </c>
      <c r="DS83" s="74"/>
      <c r="DT83" s="74"/>
      <c r="DU83" s="88">
        <f t="shared" si="181"/>
        <v>0</v>
      </c>
      <c r="DV83" s="88" t="str">
        <f t="shared" si="182"/>
        <v>OK</v>
      </c>
    </row>
    <row r="84" spans="1:126" x14ac:dyDescent="0.3">
      <c r="A84" s="133"/>
      <c r="B84" s="58" t="s">
        <v>10</v>
      </c>
      <c r="C84" s="74"/>
      <c r="D84" s="74"/>
      <c r="E84" s="165"/>
      <c r="F84" s="88" t="str">
        <f t="shared" si="122"/>
        <v>OK</v>
      </c>
      <c r="G84" s="87">
        <f>D84+'Mua hàng 2015'!C82+'Kết quả bán hàng chi tiết 2015'!AH83</f>
        <v>0</v>
      </c>
      <c r="H84" s="68"/>
      <c r="I84" s="87">
        <f t="shared" si="123"/>
        <v>0</v>
      </c>
      <c r="J84" s="87" t="str">
        <f t="shared" si="124"/>
        <v>OK</v>
      </c>
      <c r="K84" s="88">
        <f>H84+'Mua hàng 2015'!D82+'Kết quả bán hàng chi tiết 2015'!BP83</f>
        <v>0</v>
      </c>
      <c r="L84" s="74"/>
      <c r="M84" s="88">
        <f t="shared" si="125"/>
        <v>0</v>
      </c>
      <c r="N84" s="88" t="str">
        <f t="shared" si="126"/>
        <v>OK</v>
      </c>
      <c r="O84" s="68"/>
      <c r="P84" s="68"/>
      <c r="Q84" s="87">
        <f t="shared" si="127"/>
        <v>0</v>
      </c>
      <c r="R84" s="87" t="str">
        <f t="shared" si="128"/>
        <v>OK</v>
      </c>
      <c r="S84" s="74"/>
      <c r="T84" s="74"/>
      <c r="U84" s="88">
        <f t="shared" si="129"/>
        <v>0</v>
      </c>
      <c r="V84" s="88" t="str">
        <f t="shared" si="130"/>
        <v>OK</v>
      </c>
      <c r="W84" s="68"/>
      <c r="X84" s="68"/>
      <c r="Y84" s="87">
        <f t="shared" si="131"/>
        <v>0</v>
      </c>
      <c r="Z84" s="87" t="str">
        <f t="shared" si="132"/>
        <v>OK</v>
      </c>
      <c r="AA84" s="74"/>
      <c r="AB84" s="74"/>
      <c r="AC84" s="88">
        <f t="shared" si="133"/>
        <v>0</v>
      </c>
      <c r="AD84" s="88" t="str">
        <f t="shared" si="134"/>
        <v>OK</v>
      </c>
      <c r="AE84" s="68"/>
      <c r="AF84" s="68"/>
      <c r="AG84" s="87">
        <f t="shared" si="135"/>
        <v>0</v>
      </c>
      <c r="AH84" s="87" t="str">
        <f t="shared" si="136"/>
        <v>OK</v>
      </c>
      <c r="AI84" s="74"/>
      <c r="AJ84" s="74"/>
      <c r="AK84" s="88">
        <f t="shared" si="137"/>
        <v>0</v>
      </c>
      <c r="AL84" s="88" t="str">
        <f t="shared" si="138"/>
        <v>OK</v>
      </c>
      <c r="AM84" s="68"/>
      <c r="AN84" s="68"/>
      <c r="AO84" s="87">
        <f t="shared" si="139"/>
        <v>0</v>
      </c>
      <c r="AP84" s="87" t="str">
        <f t="shared" si="140"/>
        <v>OK</v>
      </c>
      <c r="AQ84" s="74"/>
      <c r="AR84" s="74"/>
      <c r="AS84" s="88">
        <f t="shared" si="141"/>
        <v>0</v>
      </c>
      <c r="AT84" s="88" t="str">
        <f t="shared" si="142"/>
        <v>OK</v>
      </c>
      <c r="AU84" s="68"/>
      <c r="AV84" s="68"/>
      <c r="AW84" s="87">
        <f t="shared" si="143"/>
        <v>0</v>
      </c>
      <c r="AX84" s="87" t="str">
        <f t="shared" si="144"/>
        <v>OK</v>
      </c>
      <c r="AY84" s="74"/>
      <c r="AZ84" s="74"/>
      <c r="BA84" s="88">
        <f t="shared" si="145"/>
        <v>0</v>
      </c>
      <c r="BB84" s="88" t="str">
        <f t="shared" si="146"/>
        <v>OK</v>
      </c>
      <c r="BC84" s="68"/>
      <c r="BD84" s="68"/>
      <c r="BE84" s="87">
        <f t="shared" si="147"/>
        <v>0</v>
      </c>
      <c r="BF84" s="87" t="str">
        <f t="shared" si="148"/>
        <v>OK</v>
      </c>
      <c r="BG84" s="74"/>
      <c r="BH84" s="74"/>
      <c r="BI84" s="88">
        <f t="shared" si="149"/>
        <v>0</v>
      </c>
      <c r="BJ84" s="88" t="str">
        <f t="shared" si="150"/>
        <v>OK</v>
      </c>
      <c r="BK84" s="68"/>
      <c r="BL84" s="68"/>
      <c r="BM84" s="87">
        <f t="shared" si="151"/>
        <v>0</v>
      </c>
      <c r="BN84" s="87" t="str">
        <f t="shared" si="152"/>
        <v>OK</v>
      </c>
      <c r="BO84" s="74"/>
      <c r="BP84" s="74"/>
      <c r="BQ84" s="88">
        <f t="shared" si="153"/>
        <v>0</v>
      </c>
      <c r="BR84" s="88" t="str">
        <f t="shared" si="154"/>
        <v>OK</v>
      </c>
      <c r="BS84" s="68"/>
      <c r="BT84" s="68"/>
      <c r="BU84" s="87">
        <f t="shared" si="155"/>
        <v>0</v>
      </c>
      <c r="BV84" s="87" t="str">
        <f t="shared" si="156"/>
        <v>OK</v>
      </c>
      <c r="BW84" s="74"/>
      <c r="BX84" s="74"/>
      <c r="BY84" s="88">
        <f t="shared" si="157"/>
        <v>0</v>
      </c>
      <c r="BZ84" s="88" t="str">
        <f t="shared" si="158"/>
        <v>OK</v>
      </c>
      <c r="CA84" s="68"/>
      <c r="CB84" s="68"/>
      <c r="CC84" s="87">
        <f t="shared" si="159"/>
        <v>0</v>
      </c>
      <c r="CD84" s="87" t="str">
        <f t="shared" si="160"/>
        <v>OK</v>
      </c>
      <c r="CE84" s="74"/>
      <c r="CF84" s="74"/>
      <c r="CG84" s="88">
        <f t="shared" si="161"/>
        <v>0</v>
      </c>
      <c r="CH84" s="88" t="str">
        <f t="shared" si="162"/>
        <v>OK</v>
      </c>
      <c r="CI84" s="68"/>
      <c r="CJ84" s="68"/>
      <c r="CK84" s="87">
        <f t="shared" si="163"/>
        <v>0</v>
      </c>
      <c r="CL84" s="87" t="str">
        <f t="shared" si="164"/>
        <v>OK</v>
      </c>
      <c r="CM84" s="74"/>
      <c r="CN84" s="74"/>
      <c r="CO84" s="88">
        <f t="shared" si="165"/>
        <v>0</v>
      </c>
      <c r="CP84" s="88" t="str">
        <f t="shared" si="166"/>
        <v>OK</v>
      </c>
      <c r="CQ84" s="68"/>
      <c r="CR84" s="68"/>
      <c r="CS84" s="87">
        <f t="shared" si="167"/>
        <v>0</v>
      </c>
      <c r="CT84" s="87" t="str">
        <f t="shared" si="168"/>
        <v>OK</v>
      </c>
      <c r="CU84" s="74"/>
      <c r="CV84" s="74"/>
      <c r="CW84" s="88">
        <f t="shared" si="169"/>
        <v>0</v>
      </c>
      <c r="CX84" s="88" t="str">
        <f t="shared" si="170"/>
        <v>OK</v>
      </c>
      <c r="CY84" s="68"/>
      <c r="CZ84" s="68"/>
      <c r="DA84" s="87">
        <f t="shared" si="171"/>
        <v>0</v>
      </c>
      <c r="DB84" s="87" t="str">
        <f t="shared" si="172"/>
        <v>OK</v>
      </c>
      <c r="DC84" s="74"/>
      <c r="DD84" s="74">
        <v>12</v>
      </c>
      <c r="DE84" s="88">
        <f t="shared" si="173"/>
        <v>12</v>
      </c>
      <c r="DF84" s="88" t="str">
        <f t="shared" si="174"/>
        <v>NG</v>
      </c>
      <c r="DG84" s="87">
        <f>DD84-'Kết quả bán hàng chi tiết 2015'!AJO83 +'Mua hàng 2015'!AD82</f>
        <v>11</v>
      </c>
      <c r="DH84" s="68">
        <v>12</v>
      </c>
      <c r="DI84" s="87">
        <f t="shared" si="175"/>
        <v>0</v>
      </c>
      <c r="DJ84" s="87" t="str">
        <f t="shared" si="176"/>
        <v>NG</v>
      </c>
      <c r="DK84" s="74"/>
      <c r="DL84" s="74"/>
      <c r="DM84" s="88">
        <f t="shared" si="177"/>
        <v>-12</v>
      </c>
      <c r="DN84" s="88" t="str">
        <f t="shared" si="178"/>
        <v>OK</v>
      </c>
      <c r="DO84" s="68"/>
      <c r="DP84" s="68"/>
      <c r="DQ84" s="87">
        <f t="shared" si="179"/>
        <v>0</v>
      </c>
      <c r="DR84" s="87" t="str">
        <f t="shared" si="180"/>
        <v>OK</v>
      </c>
      <c r="DS84" s="74"/>
      <c r="DT84" s="74"/>
      <c r="DU84" s="88">
        <f t="shared" si="181"/>
        <v>0</v>
      </c>
      <c r="DV84" s="88" t="str">
        <f t="shared" si="182"/>
        <v>OK</v>
      </c>
    </row>
    <row r="85" spans="1:126" x14ac:dyDescent="0.3">
      <c r="A85" s="133"/>
      <c r="B85" s="58" t="s">
        <v>12</v>
      </c>
      <c r="C85" s="74"/>
      <c r="D85" s="74"/>
      <c r="E85" s="165"/>
      <c r="F85" s="88" t="str">
        <f t="shared" si="122"/>
        <v>OK</v>
      </c>
      <c r="G85" s="87">
        <f>D85+'Mua hàng 2015'!C83+'Kết quả bán hàng chi tiết 2015'!AH84</f>
        <v>0</v>
      </c>
      <c r="H85" s="68"/>
      <c r="I85" s="87">
        <f t="shared" si="123"/>
        <v>0</v>
      </c>
      <c r="J85" s="87" t="str">
        <f t="shared" si="124"/>
        <v>OK</v>
      </c>
      <c r="K85" s="88">
        <f>H85+'Mua hàng 2015'!D83+'Kết quả bán hàng chi tiết 2015'!BP84</f>
        <v>0</v>
      </c>
      <c r="L85" s="74"/>
      <c r="M85" s="88">
        <f t="shared" si="125"/>
        <v>0</v>
      </c>
      <c r="N85" s="88" t="str">
        <f t="shared" si="126"/>
        <v>OK</v>
      </c>
      <c r="O85" s="68"/>
      <c r="P85" s="68"/>
      <c r="Q85" s="87">
        <f t="shared" si="127"/>
        <v>0</v>
      </c>
      <c r="R85" s="87" t="str">
        <f t="shared" si="128"/>
        <v>OK</v>
      </c>
      <c r="S85" s="74"/>
      <c r="T85" s="74"/>
      <c r="U85" s="88">
        <f t="shared" si="129"/>
        <v>0</v>
      </c>
      <c r="V85" s="88" t="str">
        <f t="shared" si="130"/>
        <v>OK</v>
      </c>
      <c r="W85" s="68"/>
      <c r="X85" s="68"/>
      <c r="Y85" s="87">
        <f t="shared" si="131"/>
        <v>0</v>
      </c>
      <c r="Z85" s="87" t="str">
        <f t="shared" si="132"/>
        <v>OK</v>
      </c>
      <c r="AA85" s="74"/>
      <c r="AB85" s="74"/>
      <c r="AC85" s="88">
        <f t="shared" si="133"/>
        <v>0</v>
      </c>
      <c r="AD85" s="88" t="str">
        <f t="shared" si="134"/>
        <v>OK</v>
      </c>
      <c r="AE85" s="68"/>
      <c r="AF85" s="68"/>
      <c r="AG85" s="87">
        <f t="shared" si="135"/>
        <v>0</v>
      </c>
      <c r="AH85" s="87" t="str">
        <f t="shared" si="136"/>
        <v>OK</v>
      </c>
      <c r="AI85" s="74"/>
      <c r="AJ85" s="74"/>
      <c r="AK85" s="88">
        <f t="shared" si="137"/>
        <v>0</v>
      </c>
      <c r="AL85" s="88" t="str">
        <f t="shared" si="138"/>
        <v>OK</v>
      </c>
      <c r="AM85" s="68"/>
      <c r="AN85" s="68"/>
      <c r="AO85" s="87">
        <f t="shared" si="139"/>
        <v>0</v>
      </c>
      <c r="AP85" s="87" t="str">
        <f t="shared" si="140"/>
        <v>OK</v>
      </c>
      <c r="AQ85" s="74"/>
      <c r="AR85" s="74"/>
      <c r="AS85" s="88">
        <f t="shared" si="141"/>
        <v>0</v>
      </c>
      <c r="AT85" s="88" t="str">
        <f t="shared" si="142"/>
        <v>OK</v>
      </c>
      <c r="AU85" s="68"/>
      <c r="AV85" s="68"/>
      <c r="AW85" s="87">
        <f t="shared" si="143"/>
        <v>0</v>
      </c>
      <c r="AX85" s="87" t="str">
        <f t="shared" si="144"/>
        <v>OK</v>
      </c>
      <c r="AY85" s="74"/>
      <c r="AZ85" s="74"/>
      <c r="BA85" s="88">
        <f t="shared" si="145"/>
        <v>0</v>
      </c>
      <c r="BB85" s="88" t="str">
        <f t="shared" si="146"/>
        <v>OK</v>
      </c>
      <c r="BC85" s="68"/>
      <c r="BD85" s="68"/>
      <c r="BE85" s="87">
        <f t="shared" si="147"/>
        <v>0</v>
      </c>
      <c r="BF85" s="87" t="str">
        <f t="shared" si="148"/>
        <v>OK</v>
      </c>
      <c r="BG85" s="74"/>
      <c r="BH85" s="74"/>
      <c r="BI85" s="88">
        <f t="shared" si="149"/>
        <v>0</v>
      </c>
      <c r="BJ85" s="88" t="str">
        <f t="shared" si="150"/>
        <v>OK</v>
      </c>
      <c r="BK85" s="68"/>
      <c r="BL85" s="68"/>
      <c r="BM85" s="87">
        <f t="shared" si="151"/>
        <v>0</v>
      </c>
      <c r="BN85" s="87" t="str">
        <f t="shared" si="152"/>
        <v>OK</v>
      </c>
      <c r="BO85" s="74"/>
      <c r="BP85" s="74"/>
      <c r="BQ85" s="88">
        <f t="shared" si="153"/>
        <v>0</v>
      </c>
      <c r="BR85" s="88" t="str">
        <f t="shared" si="154"/>
        <v>OK</v>
      </c>
      <c r="BS85" s="68"/>
      <c r="BT85" s="68"/>
      <c r="BU85" s="87">
        <f t="shared" si="155"/>
        <v>0</v>
      </c>
      <c r="BV85" s="87" t="str">
        <f t="shared" si="156"/>
        <v>OK</v>
      </c>
      <c r="BW85" s="74"/>
      <c r="BX85" s="74"/>
      <c r="BY85" s="88">
        <f t="shared" si="157"/>
        <v>0</v>
      </c>
      <c r="BZ85" s="88" t="str">
        <f t="shared" si="158"/>
        <v>OK</v>
      </c>
      <c r="CA85" s="68"/>
      <c r="CB85" s="68"/>
      <c r="CC85" s="87">
        <f t="shared" si="159"/>
        <v>0</v>
      </c>
      <c r="CD85" s="87" t="str">
        <f t="shared" si="160"/>
        <v>OK</v>
      </c>
      <c r="CE85" s="74"/>
      <c r="CF85" s="74"/>
      <c r="CG85" s="88">
        <f t="shared" si="161"/>
        <v>0</v>
      </c>
      <c r="CH85" s="88" t="str">
        <f t="shared" si="162"/>
        <v>OK</v>
      </c>
      <c r="CI85" s="68"/>
      <c r="CJ85" s="68"/>
      <c r="CK85" s="87">
        <f t="shared" si="163"/>
        <v>0</v>
      </c>
      <c r="CL85" s="87" t="str">
        <f t="shared" si="164"/>
        <v>OK</v>
      </c>
      <c r="CM85" s="74"/>
      <c r="CN85" s="74"/>
      <c r="CO85" s="88">
        <f t="shared" si="165"/>
        <v>0</v>
      </c>
      <c r="CP85" s="88" t="str">
        <f t="shared" si="166"/>
        <v>OK</v>
      </c>
      <c r="CQ85" s="68"/>
      <c r="CR85" s="68"/>
      <c r="CS85" s="87">
        <f t="shared" si="167"/>
        <v>0</v>
      </c>
      <c r="CT85" s="87" t="str">
        <f t="shared" si="168"/>
        <v>OK</v>
      </c>
      <c r="CU85" s="74"/>
      <c r="CV85" s="74"/>
      <c r="CW85" s="88">
        <f t="shared" si="169"/>
        <v>0</v>
      </c>
      <c r="CX85" s="88" t="str">
        <f t="shared" si="170"/>
        <v>OK</v>
      </c>
      <c r="CY85" s="68"/>
      <c r="CZ85" s="68"/>
      <c r="DA85" s="87">
        <f t="shared" si="171"/>
        <v>0</v>
      </c>
      <c r="DB85" s="87" t="str">
        <f t="shared" si="172"/>
        <v>OK</v>
      </c>
      <c r="DC85" s="74"/>
      <c r="DD85" s="74"/>
      <c r="DE85" s="88">
        <f t="shared" si="173"/>
        <v>0</v>
      </c>
      <c r="DF85" s="88" t="str">
        <f t="shared" si="174"/>
        <v>OK</v>
      </c>
      <c r="DG85" s="87">
        <f>DD85-'Kết quả bán hàng chi tiết 2015'!AJO84 +'Mua hàng 2015'!AD83</f>
        <v>0</v>
      </c>
      <c r="DH85" s="68"/>
      <c r="DI85" s="87">
        <f t="shared" si="175"/>
        <v>0</v>
      </c>
      <c r="DJ85" s="87" t="str">
        <f t="shared" si="176"/>
        <v>OK</v>
      </c>
      <c r="DK85" s="74"/>
      <c r="DL85" s="74"/>
      <c r="DM85" s="88">
        <f t="shared" si="177"/>
        <v>0</v>
      </c>
      <c r="DN85" s="88" t="str">
        <f t="shared" si="178"/>
        <v>OK</v>
      </c>
      <c r="DO85" s="68"/>
      <c r="DP85" s="68"/>
      <c r="DQ85" s="87">
        <f t="shared" si="179"/>
        <v>0</v>
      </c>
      <c r="DR85" s="87" t="str">
        <f t="shared" si="180"/>
        <v>OK</v>
      </c>
      <c r="DS85" s="74"/>
      <c r="DT85" s="74"/>
      <c r="DU85" s="88">
        <f t="shared" si="181"/>
        <v>0</v>
      </c>
      <c r="DV85" s="88" t="str">
        <f t="shared" si="182"/>
        <v>OK</v>
      </c>
    </row>
    <row r="86" spans="1:126" x14ac:dyDescent="0.3">
      <c r="A86" s="134"/>
      <c r="B86" s="58" t="s">
        <v>22</v>
      </c>
      <c r="C86" s="74"/>
      <c r="D86" s="74"/>
      <c r="E86" s="165"/>
      <c r="F86" s="88" t="str">
        <f t="shared" si="122"/>
        <v>OK</v>
      </c>
      <c r="G86" s="87">
        <f>D86+'Mua hàng 2015'!C84+'Kết quả bán hàng chi tiết 2015'!AH85</f>
        <v>0</v>
      </c>
      <c r="H86" s="68"/>
      <c r="I86" s="87">
        <f t="shared" si="123"/>
        <v>0</v>
      </c>
      <c r="J86" s="87" t="str">
        <f t="shared" si="124"/>
        <v>OK</v>
      </c>
      <c r="K86" s="88">
        <f>H86+'Mua hàng 2015'!D84+'Kết quả bán hàng chi tiết 2015'!BP85</f>
        <v>0</v>
      </c>
      <c r="L86" s="74"/>
      <c r="M86" s="88">
        <f t="shared" si="125"/>
        <v>0</v>
      </c>
      <c r="N86" s="88" t="str">
        <f t="shared" si="126"/>
        <v>OK</v>
      </c>
      <c r="O86" s="68"/>
      <c r="P86" s="68"/>
      <c r="Q86" s="87">
        <f t="shared" si="127"/>
        <v>0</v>
      </c>
      <c r="R86" s="87" t="str">
        <f t="shared" si="128"/>
        <v>OK</v>
      </c>
      <c r="S86" s="74"/>
      <c r="T86" s="74"/>
      <c r="U86" s="88">
        <f t="shared" si="129"/>
        <v>0</v>
      </c>
      <c r="V86" s="88" t="str">
        <f t="shared" si="130"/>
        <v>OK</v>
      </c>
      <c r="W86" s="68"/>
      <c r="X86" s="68"/>
      <c r="Y86" s="87">
        <f t="shared" si="131"/>
        <v>0</v>
      </c>
      <c r="Z86" s="87" t="str">
        <f t="shared" si="132"/>
        <v>OK</v>
      </c>
      <c r="AA86" s="74"/>
      <c r="AB86" s="74"/>
      <c r="AC86" s="88">
        <f t="shared" si="133"/>
        <v>0</v>
      </c>
      <c r="AD86" s="88" t="str">
        <f t="shared" si="134"/>
        <v>OK</v>
      </c>
      <c r="AE86" s="68"/>
      <c r="AF86" s="68"/>
      <c r="AG86" s="87">
        <f t="shared" si="135"/>
        <v>0</v>
      </c>
      <c r="AH86" s="87" t="str">
        <f t="shared" si="136"/>
        <v>OK</v>
      </c>
      <c r="AI86" s="74"/>
      <c r="AJ86" s="74"/>
      <c r="AK86" s="88">
        <f t="shared" si="137"/>
        <v>0</v>
      </c>
      <c r="AL86" s="88" t="str">
        <f t="shared" si="138"/>
        <v>OK</v>
      </c>
      <c r="AM86" s="68"/>
      <c r="AN86" s="68"/>
      <c r="AO86" s="87">
        <f t="shared" si="139"/>
        <v>0</v>
      </c>
      <c r="AP86" s="87" t="str">
        <f t="shared" si="140"/>
        <v>OK</v>
      </c>
      <c r="AQ86" s="74"/>
      <c r="AR86" s="74"/>
      <c r="AS86" s="88">
        <f t="shared" si="141"/>
        <v>0</v>
      </c>
      <c r="AT86" s="88" t="str">
        <f t="shared" si="142"/>
        <v>OK</v>
      </c>
      <c r="AU86" s="68"/>
      <c r="AV86" s="68"/>
      <c r="AW86" s="87">
        <f t="shared" si="143"/>
        <v>0</v>
      </c>
      <c r="AX86" s="87" t="str">
        <f t="shared" si="144"/>
        <v>OK</v>
      </c>
      <c r="AY86" s="74"/>
      <c r="AZ86" s="74"/>
      <c r="BA86" s="88">
        <f t="shared" si="145"/>
        <v>0</v>
      </c>
      <c r="BB86" s="88" t="str">
        <f t="shared" si="146"/>
        <v>OK</v>
      </c>
      <c r="BC86" s="68"/>
      <c r="BD86" s="68"/>
      <c r="BE86" s="87">
        <f t="shared" si="147"/>
        <v>0</v>
      </c>
      <c r="BF86" s="87" t="str">
        <f t="shared" si="148"/>
        <v>OK</v>
      </c>
      <c r="BG86" s="74"/>
      <c r="BH86" s="74"/>
      <c r="BI86" s="88">
        <f t="shared" si="149"/>
        <v>0</v>
      </c>
      <c r="BJ86" s="88" t="str">
        <f t="shared" si="150"/>
        <v>OK</v>
      </c>
      <c r="BK86" s="68"/>
      <c r="BL86" s="68"/>
      <c r="BM86" s="87">
        <f t="shared" si="151"/>
        <v>0</v>
      </c>
      <c r="BN86" s="87" t="str">
        <f t="shared" si="152"/>
        <v>OK</v>
      </c>
      <c r="BO86" s="74"/>
      <c r="BP86" s="74"/>
      <c r="BQ86" s="88">
        <f t="shared" si="153"/>
        <v>0</v>
      </c>
      <c r="BR86" s="88" t="str">
        <f t="shared" si="154"/>
        <v>OK</v>
      </c>
      <c r="BS86" s="68"/>
      <c r="BT86" s="68"/>
      <c r="BU86" s="87">
        <f t="shared" si="155"/>
        <v>0</v>
      </c>
      <c r="BV86" s="87" t="str">
        <f t="shared" si="156"/>
        <v>OK</v>
      </c>
      <c r="BW86" s="74"/>
      <c r="BX86" s="74"/>
      <c r="BY86" s="88">
        <f t="shared" si="157"/>
        <v>0</v>
      </c>
      <c r="BZ86" s="88" t="str">
        <f t="shared" si="158"/>
        <v>OK</v>
      </c>
      <c r="CA86" s="68"/>
      <c r="CB86" s="68"/>
      <c r="CC86" s="87">
        <f t="shared" si="159"/>
        <v>0</v>
      </c>
      <c r="CD86" s="87" t="str">
        <f t="shared" si="160"/>
        <v>OK</v>
      </c>
      <c r="CE86" s="74"/>
      <c r="CF86" s="74"/>
      <c r="CG86" s="88">
        <f t="shared" si="161"/>
        <v>0</v>
      </c>
      <c r="CH86" s="88" t="str">
        <f t="shared" si="162"/>
        <v>OK</v>
      </c>
      <c r="CI86" s="68"/>
      <c r="CJ86" s="68"/>
      <c r="CK86" s="87">
        <f t="shared" si="163"/>
        <v>0</v>
      </c>
      <c r="CL86" s="87" t="str">
        <f t="shared" si="164"/>
        <v>OK</v>
      </c>
      <c r="CM86" s="74"/>
      <c r="CN86" s="74"/>
      <c r="CO86" s="88">
        <f t="shared" si="165"/>
        <v>0</v>
      </c>
      <c r="CP86" s="88" t="str">
        <f t="shared" si="166"/>
        <v>OK</v>
      </c>
      <c r="CQ86" s="68"/>
      <c r="CR86" s="68"/>
      <c r="CS86" s="87">
        <f t="shared" si="167"/>
        <v>0</v>
      </c>
      <c r="CT86" s="87" t="str">
        <f t="shared" si="168"/>
        <v>OK</v>
      </c>
      <c r="CU86" s="74"/>
      <c r="CV86" s="74"/>
      <c r="CW86" s="88">
        <f t="shared" si="169"/>
        <v>0</v>
      </c>
      <c r="CX86" s="88" t="str">
        <f t="shared" si="170"/>
        <v>OK</v>
      </c>
      <c r="CY86" s="68"/>
      <c r="CZ86" s="68"/>
      <c r="DA86" s="87">
        <f t="shared" si="171"/>
        <v>0</v>
      </c>
      <c r="DB86" s="87" t="str">
        <f t="shared" si="172"/>
        <v>OK</v>
      </c>
      <c r="DC86" s="74"/>
      <c r="DD86" s="74">
        <v>3</v>
      </c>
      <c r="DE86" s="88">
        <f t="shared" si="173"/>
        <v>3</v>
      </c>
      <c r="DF86" s="88" t="str">
        <f t="shared" si="174"/>
        <v>NG</v>
      </c>
      <c r="DG86" s="87">
        <f>DD86-'Kết quả bán hàng chi tiết 2015'!AJO85 +'Mua hàng 2015'!AD84</f>
        <v>3</v>
      </c>
      <c r="DH86" s="68">
        <v>26</v>
      </c>
      <c r="DI86" s="87">
        <f t="shared" si="175"/>
        <v>23</v>
      </c>
      <c r="DJ86" s="87" t="str">
        <f t="shared" si="176"/>
        <v>NG</v>
      </c>
      <c r="DK86" s="74"/>
      <c r="DL86" s="74"/>
      <c r="DM86" s="88">
        <f t="shared" si="177"/>
        <v>-26</v>
      </c>
      <c r="DN86" s="88" t="str">
        <f t="shared" si="178"/>
        <v>OK</v>
      </c>
      <c r="DO86" s="68"/>
      <c r="DP86" s="68"/>
      <c r="DQ86" s="87">
        <f t="shared" si="179"/>
        <v>0</v>
      </c>
      <c r="DR86" s="87" t="str">
        <f t="shared" si="180"/>
        <v>OK</v>
      </c>
      <c r="DS86" s="74"/>
      <c r="DT86" s="74"/>
      <c r="DU86" s="88">
        <f t="shared" si="181"/>
        <v>0</v>
      </c>
      <c r="DV86" s="88" t="str">
        <f t="shared" si="182"/>
        <v>OK</v>
      </c>
    </row>
    <row r="87" spans="1:126" ht="14.4" customHeight="1" x14ac:dyDescent="0.3">
      <c r="A87" s="129" t="s">
        <v>108</v>
      </c>
      <c r="B87" s="58" t="s">
        <v>101</v>
      </c>
      <c r="C87" s="74"/>
      <c r="D87" s="74"/>
      <c r="E87" s="165"/>
      <c r="F87" s="88" t="str">
        <f t="shared" si="122"/>
        <v>OK</v>
      </c>
      <c r="G87" s="87">
        <f>D87+'Mua hàng 2015'!C85+'Kết quả bán hàng chi tiết 2015'!AH86</f>
        <v>0</v>
      </c>
      <c r="H87" s="68"/>
      <c r="I87" s="87">
        <f t="shared" si="123"/>
        <v>0</v>
      </c>
      <c r="J87" s="87" t="str">
        <f t="shared" si="124"/>
        <v>OK</v>
      </c>
      <c r="K87" s="88">
        <f>H87+'Mua hàng 2015'!D85+'Kết quả bán hàng chi tiết 2015'!BP86</f>
        <v>0</v>
      </c>
      <c r="L87" s="74"/>
      <c r="M87" s="88">
        <f t="shared" si="125"/>
        <v>0</v>
      </c>
      <c r="N87" s="88" t="str">
        <f t="shared" si="126"/>
        <v>OK</v>
      </c>
      <c r="O87" s="68"/>
      <c r="P87" s="68"/>
      <c r="Q87" s="87">
        <f t="shared" si="127"/>
        <v>0</v>
      </c>
      <c r="R87" s="87" t="str">
        <f t="shared" si="128"/>
        <v>OK</v>
      </c>
      <c r="S87" s="74"/>
      <c r="T87" s="74"/>
      <c r="U87" s="88">
        <f t="shared" si="129"/>
        <v>0</v>
      </c>
      <c r="V87" s="88" t="str">
        <f t="shared" si="130"/>
        <v>OK</v>
      </c>
      <c r="W87" s="68"/>
      <c r="X87" s="68"/>
      <c r="Y87" s="87">
        <f t="shared" si="131"/>
        <v>0</v>
      </c>
      <c r="Z87" s="87" t="str">
        <f t="shared" si="132"/>
        <v>OK</v>
      </c>
      <c r="AA87" s="74"/>
      <c r="AB87" s="74"/>
      <c r="AC87" s="88">
        <f t="shared" si="133"/>
        <v>0</v>
      </c>
      <c r="AD87" s="88" t="str">
        <f t="shared" si="134"/>
        <v>OK</v>
      </c>
      <c r="AE87" s="68"/>
      <c r="AF87" s="68"/>
      <c r="AG87" s="87">
        <f t="shared" si="135"/>
        <v>0</v>
      </c>
      <c r="AH87" s="87" t="str">
        <f t="shared" si="136"/>
        <v>OK</v>
      </c>
      <c r="AI87" s="74"/>
      <c r="AJ87" s="74"/>
      <c r="AK87" s="88">
        <f t="shared" si="137"/>
        <v>0</v>
      </c>
      <c r="AL87" s="88" t="str">
        <f t="shared" si="138"/>
        <v>OK</v>
      </c>
      <c r="AM87" s="68"/>
      <c r="AN87" s="68"/>
      <c r="AO87" s="87">
        <f t="shared" si="139"/>
        <v>0</v>
      </c>
      <c r="AP87" s="87" t="str">
        <f t="shared" si="140"/>
        <v>OK</v>
      </c>
      <c r="AQ87" s="74"/>
      <c r="AR87" s="74"/>
      <c r="AS87" s="88">
        <f t="shared" si="141"/>
        <v>0</v>
      </c>
      <c r="AT87" s="88" t="str">
        <f t="shared" si="142"/>
        <v>OK</v>
      </c>
      <c r="AU87" s="68"/>
      <c r="AV87" s="68"/>
      <c r="AW87" s="87">
        <f t="shared" si="143"/>
        <v>0</v>
      </c>
      <c r="AX87" s="87" t="str">
        <f t="shared" si="144"/>
        <v>OK</v>
      </c>
      <c r="AY87" s="74"/>
      <c r="AZ87" s="74"/>
      <c r="BA87" s="88">
        <f t="shared" si="145"/>
        <v>0</v>
      </c>
      <c r="BB87" s="88" t="str">
        <f t="shared" si="146"/>
        <v>OK</v>
      </c>
      <c r="BC87" s="68"/>
      <c r="BD87" s="68"/>
      <c r="BE87" s="87">
        <f t="shared" si="147"/>
        <v>0</v>
      </c>
      <c r="BF87" s="87" t="str">
        <f t="shared" si="148"/>
        <v>OK</v>
      </c>
      <c r="BG87" s="74"/>
      <c r="BH87" s="74"/>
      <c r="BI87" s="88">
        <f t="shared" si="149"/>
        <v>0</v>
      </c>
      <c r="BJ87" s="88" t="str">
        <f t="shared" si="150"/>
        <v>OK</v>
      </c>
      <c r="BK87" s="68"/>
      <c r="BL87" s="68"/>
      <c r="BM87" s="87">
        <f t="shared" si="151"/>
        <v>0</v>
      </c>
      <c r="BN87" s="87" t="str">
        <f t="shared" si="152"/>
        <v>OK</v>
      </c>
      <c r="BO87" s="74"/>
      <c r="BP87" s="74"/>
      <c r="BQ87" s="88">
        <f t="shared" si="153"/>
        <v>0</v>
      </c>
      <c r="BR87" s="88" t="str">
        <f t="shared" si="154"/>
        <v>OK</v>
      </c>
      <c r="BS87" s="68"/>
      <c r="BT87" s="68"/>
      <c r="BU87" s="87">
        <f t="shared" si="155"/>
        <v>0</v>
      </c>
      <c r="BV87" s="87" t="str">
        <f t="shared" si="156"/>
        <v>OK</v>
      </c>
      <c r="BW87" s="74"/>
      <c r="BX87" s="74"/>
      <c r="BY87" s="88">
        <f t="shared" si="157"/>
        <v>0</v>
      </c>
      <c r="BZ87" s="88" t="str">
        <f t="shared" si="158"/>
        <v>OK</v>
      </c>
      <c r="CA87" s="68"/>
      <c r="CB87" s="68"/>
      <c r="CC87" s="87">
        <f t="shared" si="159"/>
        <v>0</v>
      </c>
      <c r="CD87" s="87" t="str">
        <f t="shared" si="160"/>
        <v>OK</v>
      </c>
      <c r="CE87" s="74"/>
      <c r="CF87" s="74"/>
      <c r="CG87" s="88">
        <f t="shared" si="161"/>
        <v>0</v>
      </c>
      <c r="CH87" s="88" t="str">
        <f t="shared" si="162"/>
        <v>OK</v>
      </c>
      <c r="CI87" s="68"/>
      <c r="CJ87" s="68"/>
      <c r="CK87" s="87">
        <f t="shared" si="163"/>
        <v>0</v>
      </c>
      <c r="CL87" s="87" t="str">
        <f t="shared" si="164"/>
        <v>OK</v>
      </c>
      <c r="CM87" s="74"/>
      <c r="CN87" s="74"/>
      <c r="CO87" s="88">
        <f t="shared" si="165"/>
        <v>0</v>
      </c>
      <c r="CP87" s="88" t="str">
        <f t="shared" si="166"/>
        <v>OK</v>
      </c>
      <c r="CQ87" s="68"/>
      <c r="CR87" s="68"/>
      <c r="CS87" s="87">
        <f t="shared" si="167"/>
        <v>0</v>
      </c>
      <c r="CT87" s="87" t="str">
        <f t="shared" si="168"/>
        <v>OK</v>
      </c>
      <c r="CU87" s="74"/>
      <c r="CV87" s="74"/>
      <c r="CW87" s="88">
        <f t="shared" si="169"/>
        <v>0</v>
      </c>
      <c r="CX87" s="88" t="str">
        <f t="shared" si="170"/>
        <v>OK</v>
      </c>
      <c r="CY87" s="68"/>
      <c r="CZ87" s="68"/>
      <c r="DA87" s="87">
        <f t="shared" si="171"/>
        <v>0</v>
      </c>
      <c r="DB87" s="87" t="str">
        <f t="shared" si="172"/>
        <v>OK</v>
      </c>
      <c r="DC87" s="74"/>
      <c r="DD87" s="74"/>
      <c r="DE87" s="88">
        <f t="shared" si="173"/>
        <v>0</v>
      </c>
      <c r="DF87" s="88" t="str">
        <f t="shared" si="174"/>
        <v>OK</v>
      </c>
      <c r="DG87" s="87">
        <f>DD87-'Kết quả bán hàng chi tiết 2015'!AJO86 +'Mua hàng 2015'!AD85</f>
        <v>-1</v>
      </c>
      <c r="DH87" s="68"/>
      <c r="DI87" s="87">
        <f t="shared" si="175"/>
        <v>0</v>
      </c>
      <c r="DJ87" s="87" t="str">
        <f t="shared" si="176"/>
        <v>NG</v>
      </c>
      <c r="DK87" s="74"/>
      <c r="DL87" s="74"/>
      <c r="DM87" s="88">
        <f t="shared" si="177"/>
        <v>0</v>
      </c>
      <c r="DN87" s="88" t="str">
        <f t="shared" si="178"/>
        <v>OK</v>
      </c>
      <c r="DO87" s="68"/>
      <c r="DP87" s="68"/>
      <c r="DQ87" s="87">
        <f t="shared" si="179"/>
        <v>0</v>
      </c>
      <c r="DR87" s="87" t="str">
        <f t="shared" si="180"/>
        <v>OK</v>
      </c>
      <c r="DS87" s="74"/>
      <c r="DT87" s="74"/>
      <c r="DU87" s="88">
        <f t="shared" si="181"/>
        <v>0</v>
      </c>
      <c r="DV87" s="88" t="str">
        <f t="shared" si="182"/>
        <v>OK</v>
      </c>
    </row>
    <row r="88" spans="1:126" x14ac:dyDescent="0.3">
      <c r="A88" s="131"/>
      <c r="B88" s="58" t="s">
        <v>100</v>
      </c>
      <c r="C88" s="74"/>
      <c r="D88" s="74"/>
      <c r="E88" s="165"/>
      <c r="F88" s="88" t="str">
        <f t="shared" si="122"/>
        <v>OK</v>
      </c>
      <c r="G88" s="87">
        <f>D88+'Mua hàng 2015'!C86+'Kết quả bán hàng chi tiết 2015'!AH87</f>
        <v>0</v>
      </c>
      <c r="H88" s="68"/>
      <c r="I88" s="87">
        <f t="shared" si="123"/>
        <v>0</v>
      </c>
      <c r="J88" s="87" t="str">
        <f t="shared" si="124"/>
        <v>OK</v>
      </c>
      <c r="K88" s="88">
        <f>H88+'Mua hàng 2015'!D86+'Kết quả bán hàng chi tiết 2015'!BP87</f>
        <v>0</v>
      </c>
      <c r="L88" s="74"/>
      <c r="M88" s="88">
        <f t="shared" si="125"/>
        <v>0</v>
      </c>
      <c r="N88" s="88" t="str">
        <f t="shared" si="126"/>
        <v>OK</v>
      </c>
      <c r="O88" s="68"/>
      <c r="P88" s="68"/>
      <c r="Q88" s="87">
        <f t="shared" si="127"/>
        <v>0</v>
      </c>
      <c r="R88" s="87" t="str">
        <f t="shared" si="128"/>
        <v>OK</v>
      </c>
      <c r="S88" s="74"/>
      <c r="T88" s="74"/>
      <c r="U88" s="88">
        <f t="shared" si="129"/>
        <v>0</v>
      </c>
      <c r="V88" s="88" t="str">
        <f t="shared" si="130"/>
        <v>OK</v>
      </c>
      <c r="W88" s="68"/>
      <c r="X88" s="68"/>
      <c r="Y88" s="87">
        <f t="shared" si="131"/>
        <v>0</v>
      </c>
      <c r="Z88" s="87" t="str">
        <f t="shared" si="132"/>
        <v>OK</v>
      </c>
      <c r="AA88" s="74"/>
      <c r="AB88" s="74"/>
      <c r="AC88" s="88">
        <f t="shared" si="133"/>
        <v>0</v>
      </c>
      <c r="AD88" s="88" t="str">
        <f t="shared" si="134"/>
        <v>OK</v>
      </c>
      <c r="AE88" s="68"/>
      <c r="AF88" s="68"/>
      <c r="AG88" s="87">
        <f t="shared" si="135"/>
        <v>0</v>
      </c>
      <c r="AH88" s="87" t="str">
        <f t="shared" si="136"/>
        <v>OK</v>
      </c>
      <c r="AI88" s="74"/>
      <c r="AJ88" s="74"/>
      <c r="AK88" s="88">
        <f t="shared" si="137"/>
        <v>0</v>
      </c>
      <c r="AL88" s="88" t="str">
        <f t="shared" si="138"/>
        <v>OK</v>
      </c>
      <c r="AM88" s="68"/>
      <c r="AN88" s="68"/>
      <c r="AO88" s="87">
        <f t="shared" si="139"/>
        <v>0</v>
      </c>
      <c r="AP88" s="87" t="str">
        <f t="shared" si="140"/>
        <v>OK</v>
      </c>
      <c r="AQ88" s="74"/>
      <c r="AR88" s="74"/>
      <c r="AS88" s="88">
        <f t="shared" si="141"/>
        <v>0</v>
      </c>
      <c r="AT88" s="88" t="str">
        <f t="shared" si="142"/>
        <v>OK</v>
      </c>
      <c r="AU88" s="68"/>
      <c r="AV88" s="68"/>
      <c r="AW88" s="87">
        <f t="shared" si="143"/>
        <v>0</v>
      </c>
      <c r="AX88" s="87" t="str">
        <f t="shared" si="144"/>
        <v>OK</v>
      </c>
      <c r="AY88" s="74"/>
      <c r="AZ88" s="74"/>
      <c r="BA88" s="88">
        <f t="shared" si="145"/>
        <v>0</v>
      </c>
      <c r="BB88" s="88" t="str">
        <f t="shared" si="146"/>
        <v>OK</v>
      </c>
      <c r="BC88" s="68"/>
      <c r="BD88" s="68"/>
      <c r="BE88" s="87">
        <f t="shared" si="147"/>
        <v>0</v>
      </c>
      <c r="BF88" s="87" t="str">
        <f t="shared" si="148"/>
        <v>OK</v>
      </c>
      <c r="BG88" s="74"/>
      <c r="BH88" s="74"/>
      <c r="BI88" s="88">
        <f t="shared" si="149"/>
        <v>0</v>
      </c>
      <c r="BJ88" s="88" t="str">
        <f t="shared" si="150"/>
        <v>OK</v>
      </c>
      <c r="BK88" s="68"/>
      <c r="BL88" s="68"/>
      <c r="BM88" s="87">
        <f t="shared" si="151"/>
        <v>0</v>
      </c>
      <c r="BN88" s="87" t="str">
        <f t="shared" si="152"/>
        <v>OK</v>
      </c>
      <c r="BO88" s="74"/>
      <c r="BP88" s="74"/>
      <c r="BQ88" s="88">
        <f t="shared" si="153"/>
        <v>0</v>
      </c>
      <c r="BR88" s="88" t="str">
        <f t="shared" si="154"/>
        <v>OK</v>
      </c>
      <c r="BS88" s="68"/>
      <c r="BT88" s="68"/>
      <c r="BU88" s="87">
        <f t="shared" si="155"/>
        <v>0</v>
      </c>
      <c r="BV88" s="87" t="str">
        <f t="shared" si="156"/>
        <v>OK</v>
      </c>
      <c r="BW88" s="74"/>
      <c r="BX88" s="74"/>
      <c r="BY88" s="88">
        <f t="shared" si="157"/>
        <v>0</v>
      </c>
      <c r="BZ88" s="88" t="str">
        <f t="shared" si="158"/>
        <v>OK</v>
      </c>
      <c r="CA88" s="68"/>
      <c r="CB88" s="68"/>
      <c r="CC88" s="87">
        <f t="shared" si="159"/>
        <v>0</v>
      </c>
      <c r="CD88" s="87" t="str">
        <f t="shared" si="160"/>
        <v>OK</v>
      </c>
      <c r="CE88" s="74"/>
      <c r="CF88" s="74"/>
      <c r="CG88" s="88">
        <f t="shared" si="161"/>
        <v>0</v>
      </c>
      <c r="CH88" s="88" t="str">
        <f t="shared" si="162"/>
        <v>OK</v>
      </c>
      <c r="CI88" s="68"/>
      <c r="CJ88" s="68"/>
      <c r="CK88" s="87">
        <f t="shared" si="163"/>
        <v>0</v>
      </c>
      <c r="CL88" s="87" t="str">
        <f t="shared" si="164"/>
        <v>OK</v>
      </c>
      <c r="CM88" s="74"/>
      <c r="CN88" s="74"/>
      <c r="CO88" s="88">
        <f t="shared" si="165"/>
        <v>0</v>
      </c>
      <c r="CP88" s="88" t="str">
        <f t="shared" si="166"/>
        <v>OK</v>
      </c>
      <c r="CQ88" s="68"/>
      <c r="CR88" s="68"/>
      <c r="CS88" s="87">
        <f t="shared" si="167"/>
        <v>0</v>
      </c>
      <c r="CT88" s="87" t="str">
        <f t="shared" si="168"/>
        <v>OK</v>
      </c>
      <c r="CU88" s="74"/>
      <c r="CV88" s="74"/>
      <c r="CW88" s="88">
        <f t="shared" si="169"/>
        <v>0</v>
      </c>
      <c r="CX88" s="88" t="str">
        <f t="shared" si="170"/>
        <v>OK</v>
      </c>
      <c r="CY88" s="68"/>
      <c r="CZ88" s="68"/>
      <c r="DA88" s="87">
        <f t="shared" si="171"/>
        <v>0</v>
      </c>
      <c r="DB88" s="87" t="str">
        <f t="shared" si="172"/>
        <v>OK</v>
      </c>
      <c r="DC88" s="74"/>
      <c r="DD88" s="74"/>
      <c r="DE88" s="88">
        <f t="shared" si="173"/>
        <v>0</v>
      </c>
      <c r="DF88" s="88" t="str">
        <f t="shared" si="174"/>
        <v>OK</v>
      </c>
      <c r="DG88" s="87">
        <f>DD88-'Kết quả bán hàng chi tiết 2015'!AJO87 +'Mua hàng 2015'!AD86</f>
        <v>0</v>
      </c>
      <c r="DH88" s="68"/>
      <c r="DI88" s="87">
        <f t="shared" si="175"/>
        <v>0</v>
      </c>
      <c r="DJ88" s="87" t="str">
        <f t="shared" si="176"/>
        <v>OK</v>
      </c>
      <c r="DK88" s="74"/>
      <c r="DL88" s="74"/>
      <c r="DM88" s="88">
        <f t="shared" si="177"/>
        <v>0</v>
      </c>
      <c r="DN88" s="88" t="str">
        <f t="shared" si="178"/>
        <v>OK</v>
      </c>
      <c r="DO88" s="68"/>
      <c r="DP88" s="68"/>
      <c r="DQ88" s="87">
        <f t="shared" si="179"/>
        <v>0</v>
      </c>
      <c r="DR88" s="87" t="str">
        <f t="shared" si="180"/>
        <v>OK</v>
      </c>
      <c r="DS88" s="74"/>
      <c r="DT88" s="74"/>
      <c r="DU88" s="88">
        <f t="shared" si="181"/>
        <v>0</v>
      </c>
      <c r="DV88" s="88" t="str">
        <f t="shared" si="182"/>
        <v>OK</v>
      </c>
    </row>
    <row r="89" spans="1:126" x14ac:dyDescent="0.3">
      <c r="A89" s="131"/>
      <c r="B89" s="58" t="s">
        <v>80</v>
      </c>
      <c r="C89" s="74"/>
      <c r="D89" s="74"/>
      <c r="E89" s="165"/>
      <c r="F89" s="88" t="str">
        <f t="shared" si="122"/>
        <v>OK</v>
      </c>
      <c r="G89" s="87">
        <f>D89+'Mua hàng 2015'!C87+'Kết quả bán hàng chi tiết 2015'!AH88</f>
        <v>0</v>
      </c>
      <c r="H89" s="68"/>
      <c r="I89" s="87">
        <f t="shared" si="123"/>
        <v>0</v>
      </c>
      <c r="J89" s="87" t="str">
        <f t="shared" si="124"/>
        <v>OK</v>
      </c>
      <c r="K89" s="88">
        <f>H89+'Mua hàng 2015'!D87+'Kết quả bán hàng chi tiết 2015'!BP88</f>
        <v>0</v>
      </c>
      <c r="L89" s="74"/>
      <c r="M89" s="88">
        <f t="shared" si="125"/>
        <v>0</v>
      </c>
      <c r="N89" s="88" t="str">
        <f t="shared" si="126"/>
        <v>OK</v>
      </c>
      <c r="O89" s="68"/>
      <c r="P89" s="68"/>
      <c r="Q89" s="87">
        <f t="shared" si="127"/>
        <v>0</v>
      </c>
      <c r="R89" s="87" t="str">
        <f t="shared" si="128"/>
        <v>OK</v>
      </c>
      <c r="S89" s="74"/>
      <c r="T89" s="74"/>
      <c r="U89" s="88">
        <f t="shared" si="129"/>
        <v>0</v>
      </c>
      <c r="V89" s="88" t="str">
        <f t="shared" si="130"/>
        <v>OK</v>
      </c>
      <c r="W89" s="68"/>
      <c r="X89" s="68"/>
      <c r="Y89" s="87">
        <f t="shared" si="131"/>
        <v>0</v>
      </c>
      <c r="Z89" s="87" t="str">
        <f t="shared" si="132"/>
        <v>OK</v>
      </c>
      <c r="AA89" s="74"/>
      <c r="AB89" s="74"/>
      <c r="AC89" s="88">
        <f t="shared" si="133"/>
        <v>0</v>
      </c>
      <c r="AD89" s="88" t="str">
        <f t="shared" si="134"/>
        <v>OK</v>
      </c>
      <c r="AE89" s="68"/>
      <c r="AF89" s="68"/>
      <c r="AG89" s="87">
        <f t="shared" si="135"/>
        <v>0</v>
      </c>
      <c r="AH89" s="87" t="str">
        <f t="shared" si="136"/>
        <v>OK</v>
      </c>
      <c r="AI89" s="74"/>
      <c r="AJ89" s="74"/>
      <c r="AK89" s="88">
        <f t="shared" si="137"/>
        <v>0</v>
      </c>
      <c r="AL89" s="88" t="str">
        <f t="shared" si="138"/>
        <v>OK</v>
      </c>
      <c r="AM89" s="68"/>
      <c r="AN89" s="68"/>
      <c r="AO89" s="87">
        <f t="shared" si="139"/>
        <v>0</v>
      </c>
      <c r="AP89" s="87" t="str">
        <f t="shared" si="140"/>
        <v>OK</v>
      </c>
      <c r="AQ89" s="74"/>
      <c r="AR89" s="74"/>
      <c r="AS89" s="88">
        <f t="shared" si="141"/>
        <v>0</v>
      </c>
      <c r="AT89" s="88" t="str">
        <f t="shared" si="142"/>
        <v>OK</v>
      </c>
      <c r="AU89" s="68"/>
      <c r="AV89" s="68"/>
      <c r="AW89" s="87">
        <f t="shared" si="143"/>
        <v>0</v>
      </c>
      <c r="AX89" s="87" t="str">
        <f t="shared" si="144"/>
        <v>OK</v>
      </c>
      <c r="AY89" s="74"/>
      <c r="AZ89" s="74"/>
      <c r="BA89" s="88">
        <f t="shared" si="145"/>
        <v>0</v>
      </c>
      <c r="BB89" s="88" t="str">
        <f t="shared" si="146"/>
        <v>OK</v>
      </c>
      <c r="BC89" s="68"/>
      <c r="BD89" s="68"/>
      <c r="BE89" s="87">
        <f t="shared" si="147"/>
        <v>0</v>
      </c>
      <c r="BF89" s="87" t="str">
        <f t="shared" si="148"/>
        <v>OK</v>
      </c>
      <c r="BG89" s="74"/>
      <c r="BH89" s="74"/>
      <c r="BI89" s="88">
        <f t="shared" si="149"/>
        <v>0</v>
      </c>
      <c r="BJ89" s="88" t="str">
        <f t="shared" si="150"/>
        <v>OK</v>
      </c>
      <c r="BK89" s="68"/>
      <c r="BL89" s="68"/>
      <c r="BM89" s="87">
        <f t="shared" si="151"/>
        <v>0</v>
      </c>
      <c r="BN89" s="87" t="str">
        <f t="shared" si="152"/>
        <v>OK</v>
      </c>
      <c r="BO89" s="74"/>
      <c r="BP89" s="74"/>
      <c r="BQ89" s="88">
        <f t="shared" si="153"/>
        <v>0</v>
      </c>
      <c r="BR89" s="88" t="str">
        <f t="shared" si="154"/>
        <v>OK</v>
      </c>
      <c r="BS89" s="68"/>
      <c r="BT89" s="68"/>
      <c r="BU89" s="87">
        <f t="shared" si="155"/>
        <v>0</v>
      </c>
      <c r="BV89" s="87" t="str">
        <f t="shared" si="156"/>
        <v>OK</v>
      </c>
      <c r="BW89" s="74"/>
      <c r="BX89" s="74"/>
      <c r="BY89" s="88">
        <f t="shared" si="157"/>
        <v>0</v>
      </c>
      <c r="BZ89" s="88" t="str">
        <f t="shared" si="158"/>
        <v>OK</v>
      </c>
      <c r="CA89" s="68"/>
      <c r="CB89" s="68"/>
      <c r="CC89" s="87">
        <f t="shared" si="159"/>
        <v>0</v>
      </c>
      <c r="CD89" s="87" t="str">
        <f t="shared" si="160"/>
        <v>OK</v>
      </c>
      <c r="CE89" s="74"/>
      <c r="CF89" s="74"/>
      <c r="CG89" s="88">
        <f t="shared" si="161"/>
        <v>0</v>
      </c>
      <c r="CH89" s="88" t="str">
        <f t="shared" si="162"/>
        <v>OK</v>
      </c>
      <c r="CI89" s="68"/>
      <c r="CJ89" s="68"/>
      <c r="CK89" s="87">
        <f t="shared" si="163"/>
        <v>0</v>
      </c>
      <c r="CL89" s="87" t="str">
        <f t="shared" si="164"/>
        <v>OK</v>
      </c>
      <c r="CM89" s="74"/>
      <c r="CN89" s="74"/>
      <c r="CO89" s="88">
        <f t="shared" si="165"/>
        <v>0</v>
      </c>
      <c r="CP89" s="88" t="str">
        <f t="shared" si="166"/>
        <v>OK</v>
      </c>
      <c r="CQ89" s="68"/>
      <c r="CR89" s="68"/>
      <c r="CS89" s="87">
        <f t="shared" si="167"/>
        <v>0</v>
      </c>
      <c r="CT89" s="87" t="str">
        <f t="shared" si="168"/>
        <v>OK</v>
      </c>
      <c r="CU89" s="74"/>
      <c r="CV89" s="74"/>
      <c r="CW89" s="88">
        <f t="shared" si="169"/>
        <v>0</v>
      </c>
      <c r="CX89" s="88" t="str">
        <f t="shared" si="170"/>
        <v>OK</v>
      </c>
      <c r="CY89" s="68"/>
      <c r="CZ89" s="68"/>
      <c r="DA89" s="87">
        <f t="shared" si="171"/>
        <v>0</v>
      </c>
      <c r="DB89" s="87" t="str">
        <f t="shared" si="172"/>
        <v>OK</v>
      </c>
      <c r="DC89" s="74"/>
      <c r="DD89" s="74"/>
      <c r="DE89" s="88">
        <f t="shared" si="173"/>
        <v>0</v>
      </c>
      <c r="DF89" s="88" t="str">
        <f t="shared" si="174"/>
        <v>OK</v>
      </c>
      <c r="DG89" s="87">
        <f>DD89-'Kết quả bán hàng chi tiết 2015'!AJO88 +'Mua hàng 2015'!AD87</f>
        <v>-1</v>
      </c>
      <c r="DH89" s="68"/>
      <c r="DI89" s="87">
        <f t="shared" si="175"/>
        <v>0</v>
      </c>
      <c r="DJ89" s="87" t="str">
        <f t="shared" si="176"/>
        <v>NG</v>
      </c>
      <c r="DK89" s="74"/>
      <c r="DL89" s="74"/>
      <c r="DM89" s="88">
        <f t="shared" si="177"/>
        <v>0</v>
      </c>
      <c r="DN89" s="88" t="str">
        <f t="shared" si="178"/>
        <v>OK</v>
      </c>
      <c r="DO89" s="68"/>
      <c r="DP89" s="68"/>
      <c r="DQ89" s="87">
        <f t="shared" si="179"/>
        <v>0</v>
      </c>
      <c r="DR89" s="87" t="str">
        <f t="shared" si="180"/>
        <v>OK</v>
      </c>
      <c r="DS89" s="74"/>
      <c r="DT89" s="74"/>
      <c r="DU89" s="88">
        <f t="shared" si="181"/>
        <v>0</v>
      </c>
      <c r="DV89" s="88" t="str">
        <f t="shared" si="182"/>
        <v>OK</v>
      </c>
    </row>
    <row r="90" spans="1:126" x14ac:dyDescent="0.3">
      <c r="A90" s="131"/>
      <c r="B90" s="58" t="s">
        <v>77</v>
      </c>
      <c r="C90" s="74"/>
      <c r="D90" s="74"/>
      <c r="E90" s="165"/>
      <c r="F90" s="88" t="str">
        <f t="shared" si="122"/>
        <v>OK</v>
      </c>
      <c r="G90" s="87">
        <f>D90+'Mua hàng 2015'!C88+'Kết quả bán hàng chi tiết 2015'!AH89</f>
        <v>0</v>
      </c>
      <c r="H90" s="68"/>
      <c r="I90" s="87">
        <f t="shared" si="123"/>
        <v>0</v>
      </c>
      <c r="J90" s="87" t="str">
        <f t="shared" si="124"/>
        <v>OK</v>
      </c>
      <c r="K90" s="88">
        <f>H90+'Mua hàng 2015'!D88+'Kết quả bán hàng chi tiết 2015'!BP89</f>
        <v>0</v>
      </c>
      <c r="L90" s="74"/>
      <c r="M90" s="88">
        <f t="shared" si="125"/>
        <v>0</v>
      </c>
      <c r="N90" s="88" t="str">
        <f t="shared" si="126"/>
        <v>OK</v>
      </c>
      <c r="O90" s="68"/>
      <c r="P90" s="68"/>
      <c r="Q90" s="87">
        <f t="shared" si="127"/>
        <v>0</v>
      </c>
      <c r="R90" s="87" t="str">
        <f t="shared" si="128"/>
        <v>OK</v>
      </c>
      <c r="S90" s="74"/>
      <c r="T90" s="74"/>
      <c r="U90" s="88">
        <f t="shared" si="129"/>
        <v>0</v>
      </c>
      <c r="V90" s="88" t="str">
        <f t="shared" si="130"/>
        <v>OK</v>
      </c>
      <c r="W90" s="68"/>
      <c r="X90" s="68"/>
      <c r="Y90" s="87">
        <f t="shared" si="131"/>
        <v>0</v>
      </c>
      <c r="Z90" s="87" t="str">
        <f t="shared" si="132"/>
        <v>OK</v>
      </c>
      <c r="AA90" s="74"/>
      <c r="AB90" s="74"/>
      <c r="AC90" s="88">
        <f t="shared" si="133"/>
        <v>0</v>
      </c>
      <c r="AD90" s="88" t="str">
        <f t="shared" si="134"/>
        <v>OK</v>
      </c>
      <c r="AE90" s="68"/>
      <c r="AF90" s="68"/>
      <c r="AG90" s="87">
        <f t="shared" si="135"/>
        <v>0</v>
      </c>
      <c r="AH90" s="87" t="str">
        <f t="shared" si="136"/>
        <v>OK</v>
      </c>
      <c r="AI90" s="74"/>
      <c r="AJ90" s="74"/>
      <c r="AK90" s="88">
        <f t="shared" si="137"/>
        <v>0</v>
      </c>
      <c r="AL90" s="88" t="str">
        <f t="shared" si="138"/>
        <v>OK</v>
      </c>
      <c r="AM90" s="68"/>
      <c r="AN90" s="68"/>
      <c r="AO90" s="87">
        <f t="shared" si="139"/>
        <v>0</v>
      </c>
      <c r="AP90" s="87" t="str">
        <f t="shared" si="140"/>
        <v>OK</v>
      </c>
      <c r="AQ90" s="74"/>
      <c r="AR90" s="74"/>
      <c r="AS90" s="88">
        <f t="shared" si="141"/>
        <v>0</v>
      </c>
      <c r="AT90" s="88" t="str">
        <f t="shared" si="142"/>
        <v>OK</v>
      </c>
      <c r="AU90" s="68"/>
      <c r="AV90" s="68"/>
      <c r="AW90" s="87">
        <f t="shared" si="143"/>
        <v>0</v>
      </c>
      <c r="AX90" s="87" t="str">
        <f t="shared" si="144"/>
        <v>OK</v>
      </c>
      <c r="AY90" s="74"/>
      <c r="AZ90" s="74"/>
      <c r="BA90" s="88">
        <f t="shared" si="145"/>
        <v>0</v>
      </c>
      <c r="BB90" s="88" t="str">
        <f t="shared" si="146"/>
        <v>OK</v>
      </c>
      <c r="BC90" s="68"/>
      <c r="BD90" s="68"/>
      <c r="BE90" s="87">
        <f t="shared" si="147"/>
        <v>0</v>
      </c>
      <c r="BF90" s="87" t="str">
        <f t="shared" si="148"/>
        <v>OK</v>
      </c>
      <c r="BG90" s="74"/>
      <c r="BH90" s="74"/>
      <c r="BI90" s="88">
        <f t="shared" si="149"/>
        <v>0</v>
      </c>
      <c r="BJ90" s="88" t="str">
        <f t="shared" si="150"/>
        <v>OK</v>
      </c>
      <c r="BK90" s="68"/>
      <c r="BL90" s="68"/>
      <c r="BM90" s="87">
        <f t="shared" si="151"/>
        <v>0</v>
      </c>
      <c r="BN90" s="87" t="str">
        <f t="shared" si="152"/>
        <v>OK</v>
      </c>
      <c r="BO90" s="74"/>
      <c r="BP90" s="74"/>
      <c r="BQ90" s="88">
        <f t="shared" si="153"/>
        <v>0</v>
      </c>
      <c r="BR90" s="88" t="str">
        <f t="shared" si="154"/>
        <v>OK</v>
      </c>
      <c r="BS90" s="68"/>
      <c r="BT90" s="68"/>
      <c r="BU90" s="87">
        <f t="shared" si="155"/>
        <v>0</v>
      </c>
      <c r="BV90" s="87" t="str">
        <f t="shared" si="156"/>
        <v>OK</v>
      </c>
      <c r="BW90" s="74"/>
      <c r="BX90" s="74"/>
      <c r="BY90" s="88">
        <f t="shared" si="157"/>
        <v>0</v>
      </c>
      <c r="BZ90" s="88" t="str">
        <f t="shared" si="158"/>
        <v>OK</v>
      </c>
      <c r="CA90" s="68"/>
      <c r="CB90" s="68"/>
      <c r="CC90" s="87">
        <f t="shared" si="159"/>
        <v>0</v>
      </c>
      <c r="CD90" s="87" t="str">
        <f t="shared" si="160"/>
        <v>OK</v>
      </c>
      <c r="CE90" s="74"/>
      <c r="CF90" s="74"/>
      <c r="CG90" s="88">
        <f t="shared" si="161"/>
        <v>0</v>
      </c>
      <c r="CH90" s="88" t="str">
        <f t="shared" si="162"/>
        <v>OK</v>
      </c>
      <c r="CI90" s="68"/>
      <c r="CJ90" s="68"/>
      <c r="CK90" s="87">
        <f t="shared" si="163"/>
        <v>0</v>
      </c>
      <c r="CL90" s="87" t="str">
        <f t="shared" si="164"/>
        <v>OK</v>
      </c>
      <c r="CM90" s="74"/>
      <c r="CN90" s="74"/>
      <c r="CO90" s="88">
        <f t="shared" si="165"/>
        <v>0</v>
      </c>
      <c r="CP90" s="88" t="str">
        <f t="shared" si="166"/>
        <v>OK</v>
      </c>
      <c r="CQ90" s="68"/>
      <c r="CR90" s="68"/>
      <c r="CS90" s="87">
        <f t="shared" si="167"/>
        <v>0</v>
      </c>
      <c r="CT90" s="87" t="str">
        <f t="shared" si="168"/>
        <v>OK</v>
      </c>
      <c r="CU90" s="74"/>
      <c r="CV90" s="74"/>
      <c r="CW90" s="88">
        <f t="shared" si="169"/>
        <v>0</v>
      </c>
      <c r="CX90" s="88" t="str">
        <f t="shared" si="170"/>
        <v>OK</v>
      </c>
      <c r="CY90" s="68"/>
      <c r="CZ90" s="68"/>
      <c r="DA90" s="87">
        <f t="shared" si="171"/>
        <v>0</v>
      </c>
      <c r="DB90" s="87" t="str">
        <f t="shared" si="172"/>
        <v>OK</v>
      </c>
      <c r="DC90" s="74"/>
      <c r="DD90" s="74"/>
      <c r="DE90" s="88">
        <f t="shared" si="173"/>
        <v>0</v>
      </c>
      <c r="DF90" s="88" t="str">
        <f t="shared" si="174"/>
        <v>OK</v>
      </c>
      <c r="DG90" s="87">
        <f>DD90-'Kết quả bán hàng chi tiết 2015'!AJO89 +'Mua hàng 2015'!AD88</f>
        <v>-4</v>
      </c>
      <c r="DH90" s="68"/>
      <c r="DI90" s="87">
        <f t="shared" si="175"/>
        <v>0</v>
      </c>
      <c r="DJ90" s="87" t="str">
        <f t="shared" si="176"/>
        <v>NG</v>
      </c>
      <c r="DK90" s="74"/>
      <c r="DL90" s="74"/>
      <c r="DM90" s="88">
        <f t="shared" si="177"/>
        <v>0</v>
      </c>
      <c r="DN90" s="88" t="str">
        <f t="shared" si="178"/>
        <v>OK</v>
      </c>
      <c r="DO90" s="68"/>
      <c r="DP90" s="68"/>
      <c r="DQ90" s="87">
        <f t="shared" si="179"/>
        <v>0</v>
      </c>
      <c r="DR90" s="87" t="str">
        <f t="shared" si="180"/>
        <v>OK</v>
      </c>
      <c r="DS90" s="74"/>
      <c r="DT90" s="74"/>
      <c r="DU90" s="88">
        <f t="shared" si="181"/>
        <v>0</v>
      </c>
      <c r="DV90" s="88" t="str">
        <f t="shared" si="182"/>
        <v>OK</v>
      </c>
    </row>
    <row r="91" spans="1:126" x14ac:dyDescent="0.3">
      <c r="A91" s="131"/>
      <c r="B91" s="58" t="s">
        <v>79</v>
      </c>
      <c r="C91" s="74"/>
      <c r="D91" s="74"/>
      <c r="E91" s="165"/>
      <c r="F91" s="88" t="str">
        <f t="shared" si="122"/>
        <v>OK</v>
      </c>
      <c r="G91" s="87">
        <f>D91+'Mua hàng 2015'!C89+'Kết quả bán hàng chi tiết 2015'!AH90</f>
        <v>0</v>
      </c>
      <c r="H91" s="68"/>
      <c r="I91" s="87">
        <f t="shared" si="123"/>
        <v>0</v>
      </c>
      <c r="J91" s="87" t="str">
        <f t="shared" si="124"/>
        <v>OK</v>
      </c>
      <c r="K91" s="88">
        <f>H91+'Mua hàng 2015'!D89+'Kết quả bán hàng chi tiết 2015'!BP90</f>
        <v>0</v>
      </c>
      <c r="L91" s="74"/>
      <c r="M91" s="88">
        <f t="shared" si="125"/>
        <v>0</v>
      </c>
      <c r="N91" s="88" t="str">
        <f t="shared" si="126"/>
        <v>OK</v>
      </c>
      <c r="O91" s="68"/>
      <c r="P91" s="68"/>
      <c r="Q91" s="87">
        <f t="shared" si="127"/>
        <v>0</v>
      </c>
      <c r="R91" s="87" t="str">
        <f t="shared" si="128"/>
        <v>OK</v>
      </c>
      <c r="S91" s="74"/>
      <c r="T91" s="74"/>
      <c r="U91" s="88">
        <f t="shared" si="129"/>
        <v>0</v>
      </c>
      <c r="V91" s="88" t="str">
        <f t="shared" si="130"/>
        <v>OK</v>
      </c>
      <c r="W91" s="68"/>
      <c r="X91" s="68"/>
      <c r="Y91" s="87">
        <f t="shared" si="131"/>
        <v>0</v>
      </c>
      <c r="Z91" s="87" t="str">
        <f t="shared" si="132"/>
        <v>OK</v>
      </c>
      <c r="AA91" s="74"/>
      <c r="AB91" s="74"/>
      <c r="AC91" s="88">
        <f t="shared" si="133"/>
        <v>0</v>
      </c>
      <c r="AD91" s="88" t="str">
        <f t="shared" si="134"/>
        <v>OK</v>
      </c>
      <c r="AE91" s="68"/>
      <c r="AF91" s="68"/>
      <c r="AG91" s="87">
        <f t="shared" si="135"/>
        <v>0</v>
      </c>
      <c r="AH91" s="87" t="str">
        <f t="shared" si="136"/>
        <v>OK</v>
      </c>
      <c r="AI91" s="74"/>
      <c r="AJ91" s="74"/>
      <c r="AK91" s="88">
        <f t="shared" si="137"/>
        <v>0</v>
      </c>
      <c r="AL91" s="88" t="str">
        <f t="shared" si="138"/>
        <v>OK</v>
      </c>
      <c r="AM91" s="68"/>
      <c r="AN91" s="68"/>
      <c r="AO91" s="87">
        <f t="shared" si="139"/>
        <v>0</v>
      </c>
      <c r="AP91" s="87" t="str">
        <f t="shared" si="140"/>
        <v>OK</v>
      </c>
      <c r="AQ91" s="74"/>
      <c r="AR91" s="74"/>
      <c r="AS91" s="88">
        <f t="shared" si="141"/>
        <v>0</v>
      </c>
      <c r="AT91" s="88" t="str">
        <f t="shared" si="142"/>
        <v>OK</v>
      </c>
      <c r="AU91" s="68"/>
      <c r="AV91" s="68"/>
      <c r="AW91" s="87">
        <f t="shared" si="143"/>
        <v>0</v>
      </c>
      <c r="AX91" s="87" t="str">
        <f t="shared" si="144"/>
        <v>OK</v>
      </c>
      <c r="AY91" s="74"/>
      <c r="AZ91" s="74"/>
      <c r="BA91" s="88">
        <f t="shared" si="145"/>
        <v>0</v>
      </c>
      <c r="BB91" s="88" t="str">
        <f t="shared" si="146"/>
        <v>OK</v>
      </c>
      <c r="BC91" s="68"/>
      <c r="BD91" s="68"/>
      <c r="BE91" s="87">
        <f t="shared" si="147"/>
        <v>0</v>
      </c>
      <c r="BF91" s="87" t="str">
        <f t="shared" si="148"/>
        <v>OK</v>
      </c>
      <c r="BG91" s="74"/>
      <c r="BH91" s="74"/>
      <c r="BI91" s="88">
        <f t="shared" si="149"/>
        <v>0</v>
      </c>
      <c r="BJ91" s="88" t="str">
        <f t="shared" si="150"/>
        <v>OK</v>
      </c>
      <c r="BK91" s="68"/>
      <c r="BL91" s="68"/>
      <c r="BM91" s="87">
        <f t="shared" si="151"/>
        <v>0</v>
      </c>
      <c r="BN91" s="87" t="str">
        <f t="shared" si="152"/>
        <v>OK</v>
      </c>
      <c r="BO91" s="74"/>
      <c r="BP91" s="74"/>
      <c r="BQ91" s="88">
        <f t="shared" si="153"/>
        <v>0</v>
      </c>
      <c r="BR91" s="88" t="str">
        <f t="shared" si="154"/>
        <v>OK</v>
      </c>
      <c r="BS91" s="68"/>
      <c r="BT91" s="68"/>
      <c r="BU91" s="87">
        <f t="shared" si="155"/>
        <v>0</v>
      </c>
      <c r="BV91" s="87" t="str">
        <f t="shared" si="156"/>
        <v>OK</v>
      </c>
      <c r="BW91" s="74"/>
      <c r="BX91" s="74"/>
      <c r="BY91" s="88">
        <f t="shared" si="157"/>
        <v>0</v>
      </c>
      <c r="BZ91" s="88" t="str">
        <f t="shared" si="158"/>
        <v>OK</v>
      </c>
      <c r="CA91" s="68"/>
      <c r="CB91" s="68"/>
      <c r="CC91" s="87">
        <f t="shared" si="159"/>
        <v>0</v>
      </c>
      <c r="CD91" s="87" t="str">
        <f t="shared" si="160"/>
        <v>OK</v>
      </c>
      <c r="CE91" s="74"/>
      <c r="CF91" s="74"/>
      <c r="CG91" s="88">
        <f t="shared" si="161"/>
        <v>0</v>
      </c>
      <c r="CH91" s="88" t="str">
        <f t="shared" si="162"/>
        <v>OK</v>
      </c>
      <c r="CI91" s="68"/>
      <c r="CJ91" s="68"/>
      <c r="CK91" s="87">
        <f t="shared" si="163"/>
        <v>0</v>
      </c>
      <c r="CL91" s="87" t="str">
        <f t="shared" si="164"/>
        <v>OK</v>
      </c>
      <c r="CM91" s="74"/>
      <c r="CN91" s="74"/>
      <c r="CO91" s="88">
        <f t="shared" si="165"/>
        <v>0</v>
      </c>
      <c r="CP91" s="88" t="str">
        <f t="shared" si="166"/>
        <v>OK</v>
      </c>
      <c r="CQ91" s="68"/>
      <c r="CR91" s="68"/>
      <c r="CS91" s="87">
        <f t="shared" si="167"/>
        <v>0</v>
      </c>
      <c r="CT91" s="87" t="str">
        <f t="shared" si="168"/>
        <v>OK</v>
      </c>
      <c r="CU91" s="74"/>
      <c r="CV91" s="74"/>
      <c r="CW91" s="88">
        <f t="shared" si="169"/>
        <v>0</v>
      </c>
      <c r="CX91" s="88" t="str">
        <f t="shared" si="170"/>
        <v>OK</v>
      </c>
      <c r="CY91" s="68"/>
      <c r="CZ91" s="68"/>
      <c r="DA91" s="87">
        <f t="shared" si="171"/>
        <v>0</v>
      </c>
      <c r="DB91" s="87" t="str">
        <f t="shared" si="172"/>
        <v>OK</v>
      </c>
      <c r="DC91" s="74"/>
      <c r="DD91" s="74"/>
      <c r="DE91" s="88">
        <f t="shared" si="173"/>
        <v>0</v>
      </c>
      <c r="DF91" s="88" t="str">
        <f t="shared" si="174"/>
        <v>OK</v>
      </c>
      <c r="DG91" s="87">
        <f>DD91-'Kết quả bán hàng chi tiết 2015'!AJO90 +'Mua hàng 2015'!AD89</f>
        <v>-0.25</v>
      </c>
      <c r="DH91" s="68"/>
      <c r="DI91" s="87">
        <f t="shared" si="175"/>
        <v>0</v>
      </c>
      <c r="DJ91" s="87" t="str">
        <f t="shared" si="176"/>
        <v>NG</v>
      </c>
      <c r="DK91" s="74"/>
      <c r="DL91" s="74"/>
      <c r="DM91" s="88">
        <f t="shared" si="177"/>
        <v>0</v>
      </c>
      <c r="DN91" s="88" t="str">
        <f t="shared" si="178"/>
        <v>OK</v>
      </c>
      <c r="DO91" s="68"/>
      <c r="DP91" s="68"/>
      <c r="DQ91" s="87">
        <f t="shared" si="179"/>
        <v>0</v>
      </c>
      <c r="DR91" s="87" t="str">
        <f t="shared" si="180"/>
        <v>OK</v>
      </c>
      <c r="DS91" s="74"/>
      <c r="DT91" s="74"/>
      <c r="DU91" s="88">
        <f t="shared" si="181"/>
        <v>0</v>
      </c>
      <c r="DV91" s="88" t="str">
        <f t="shared" si="182"/>
        <v>OK</v>
      </c>
    </row>
    <row r="92" spans="1:126" x14ac:dyDescent="0.3">
      <c r="A92" s="130"/>
      <c r="B92" s="58" t="s">
        <v>107</v>
      </c>
      <c r="C92" s="74"/>
      <c r="D92" s="74"/>
      <c r="E92" s="165"/>
      <c r="F92" s="88" t="str">
        <f t="shared" si="122"/>
        <v>OK</v>
      </c>
      <c r="G92" s="87">
        <f>D92+'Mua hàng 2015'!C90+'Kết quả bán hàng chi tiết 2015'!AH91</f>
        <v>0</v>
      </c>
      <c r="H92" s="68"/>
      <c r="I92" s="87">
        <f t="shared" si="123"/>
        <v>0</v>
      </c>
      <c r="J92" s="87" t="str">
        <f t="shared" si="124"/>
        <v>OK</v>
      </c>
      <c r="K92" s="88">
        <f>H92+'Mua hàng 2015'!D90+'Kết quả bán hàng chi tiết 2015'!BP91</f>
        <v>0</v>
      </c>
      <c r="L92" s="74"/>
      <c r="M92" s="88">
        <f t="shared" si="125"/>
        <v>0</v>
      </c>
      <c r="N92" s="88" t="str">
        <f t="shared" si="126"/>
        <v>OK</v>
      </c>
      <c r="O92" s="68"/>
      <c r="P92" s="68"/>
      <c r="Q92" s="87">
        <f t="shared" si="127"/>
        <v>0</v>
      </c>
      <c r="R92" s="87" t="str">
        <f t="shared" si="128"/>
        <v>OK</v>
      </c>
      <c r="S92" s="74"/>
      <c r="T92" s="74"/>
      <c r="U92" s="88">
        <f t="shared" si="129"/>
        <v>0</v>
      </c>
      <c r="V92" s="88" t="str">
        <f t="shared" si="130"/>
        <v>OK</v>
      </c>
      <c r="W92" s="68"/>
      <c r="X92" s="68"/>
      <c r="Y92" s="87">
        <f t="shared" si="131"/>
        <v>0</v>
      </c>
      <c r="Z92" s="87" t="str">
        <f t="shared" si="132"/>
        <v>OK</v>
      </c>
      <c r="AA92" s="74"/>
      <c r="AB92" s="74"/>
      <c r="AC92" s="88">
        <f t="shared" si="133"/>
        <v>0</v>
      </c>
      <c r="AD92" s="88" t="str">
        <f t="shared" si="134"/>
        <v>OK</v>
      </c>
      <c r="AE92" s="68"/>
      <c r="AF92" s="68"/>
      <c r="AG92" s="87">
        <f t="shared" si="135"/>
        <v>0</v>
      </c>
      <c r="AH92" s="87" t="str">
        <f t="shared" si="136"/>
        <v>OK</v>
      </c>
      <c r="AI92" s="74"/>
      <c r="AJ92" s="74"/>
      <c r="AK92" s="88">
        <f t="shared" si="137"/>
        <v>0</v>
      </c>
      <c r="AL92" s="88" t="str">
        <f t="shared" si="138"/>
        <v>OK</v>
      </c>
      <c r="AM92" s="68"/>
      <c r="AN92" s="68"/>
      <c r="AO92" s="87">
        <f t="shared" si="139"/>
        <v>0</v>
      </c>
      <c r="AP92" s="87" t="str">
        <f t="shared" si="140"/>
        <v>OK</v>
      </c>
      <c r="AQ92" s="74"/>
      <c r="AR92" s="74"/>
      <c r="AS92" s="88">
        <f t="shared" si="141"/>
        <v>0</v>
      </c>
      <c r="AT92" s="88" t="str">
        <f t="shared" si="142"/>
        <v>OK</v>
      </c>
      <c r="AU92" s="68"/>
      <c r="AV92" s="68"/>
      <c r="AW92" s="87">
        <f t="shared" si="143"/>
        <v>0</v>
      </c>
      <c r="AX92" s="87" t="str">
        <f t="shared" si="144"/>
        <v>OK</v>
      </c>
      <c r="AY92" s="74"/>
      <c r="AZ92" s="74"/>
      <c r="BA92" s="88">
        <f t="shared" si="145"/>
        <v>0</v>
      </c>
      <c r="BB92" s="88" t="str">
        <f t="shared" si="146"/>
        <v>OK</v>
      </c>
      <c r="BC92" s="68"/>
      <c r="BD92" s="68"/>
      <c r="BE92" s="87">
        <f t="shared" si="147"/>
        <v>0</v>
      </c>
      <c r="BF92" s="87" t="str">
        <f t="shared" si="148"/>
        <v>OK</v>
      </c>
      <c r="BG92" s="74"/>
      <c r="BH92" s="74"/>
      <c r="BI92" s="88">
        <f t="shared" si="149"/>
        <v>0</v>
      </c>
      <c r="BJ92" s="88" t="str">
        <f t="shared" si="150"/>
        <v>OK</v>
      </c>
      <c r="BK92" s="68"/>
      <c r="BL92" s="68"/>
      <c r="BM92" s="87">
        <f t="shared" si="151"/>
        <v>0</v>
      </c>
      <c r="BN92" s="87" t="str">
        <f t="shared" si="152"/>
        <v>OK</v>
      </c>
      <c r="BO92" s="74"/>
      <c r="BP92" s="74"/>
      <c r="BQ92" s="88">
        <f t="shared" si="153"/>
        <v>0</v>
      </c>
      <c r="BR92" s="88" t="str">
        <f t="shared" si="154"/>
        <v>OK</v>
      </c>
      <c r="BS92" s="68"/>
      <c r="BT92" s="68"/>
      <c r="BU92" s="87">
        <f t="shared" si="155"/>
        <v>0</v>
      </c>
      <c r="BV92" s="87" t="str">
        <f t="shared" si="156"/>
        <v>OK</v>
      </c>
      <c r="BW92" s="74"/>
      <c r="BX92" s="74"/>
      <c r="BY92" s="88">
        <f t="shared" si="157"/>
        <v>0</v>
      </c>
      <c r="BZ92" s="88" t="str">
        <f t="shared" si="158"/>
        <v>OK</v>
      </c>
      <c r="CA92" s="68"/>
      <c r="CB92" s="68"/>
      <c r="CC92" s="87">
        <f t="shared" si="159"/>
        <v>0</v>
      </c>
      <c r="CD92" s="87" t="str">
        <f t="shared" si="160"/>
        <v>OK</v>
      </c>
      <c r="CE92" s="74"/>
      <c r="CF92" s="74"/>
      <c r="CG92" s="88">
        <f t="shared" si="161"/>
        <v>0</v>
      </c>
      <c r="CH92" s="88" t="str">
        <f t="shared" si="162"/>
        <v>OK</v>
      </c>
      <c r="CI92" s="68"/>
      <c r="CJ92" s="68"/>
      <c r="CK92" s="87">
        <f t="shared" si="163"/>
        <v>0</v>
      </c>
      <c r="CL92" s="87" t="str">
        <f t="shared" si="164"/>
        <v>OK</v>
      </c>
      <c r="CM92" s="74"/>
      <c r="CN92" s="74"/>
      <c r="CO92" s="88">
        <f t="shared" si="165"/>
        <v>0</v>
      </c>
      <c r="CP92" s="88" t="str">
        <f t="shared" si="166"/>
        <v>OK</v>
      </c>
      <c r="CQ92" s="68"/>
      <c r="CR92" s="68"/>
      <c r="CS92" s="87">
        <f t="shared" si="167"/>
        <v>0</v>
      </c>
      <c r="CT92" s="87" t="str">
        <f t="shared" si="168"/>
        <v>OK</v>
      </c>
      <c r="CU92" s="74"/>
      <c r="CV92" s="74"/>
      <c r="CW92" s="88">
        <f t="shared" si="169"/>
        <v>0</v>
      </c>
      <c r="CX92" s="88" t="str">
        <f t="shared" si="170"/>
        <v>OK</v>
      </c>
      <c r="CY92" s="68"/>
      <c r="CZ92" s="68"/>
      <c r="DA92" s="87">
        <f t="shared" si="171"/>
        <v>0</v>
      </c>
      <c r="DB92" s="87" t="str">
        <f t="shared" si="172"/>
        <v>OK</v>
      </c>
      <c r="DC92" s="74"/>
      <c r="DD92" s="74"/>
      <c r="DE92" s="88">
        <f t="shared" si="173"/>
        <v>0</v>
      </c>
      <c r="DF92" s="88" t="str">
        <f t="shared" si="174"/>
        <v>OK</v>
      </c>
      <c r="DG92" s="87">
        <f>DD92-'Kết quả bán hàng chi tiết 2015'!AJO91 +'Mua hàng 2015'!AD90</f>
        <v>-0.5</v>
      </c>
      <c r="DH92" s="68">
        <v>13</v>
      </c>
      <c r="DI92" s="87">
        <f t="shared" si="175"/>
        <v>13</v>
      </c>
      <c r="DJ92" s="87" t="str">
        <f t="shared" si="176"/>
        <v>NG</v>
      </c>
      <c r="DK92" s="74"/>
      <c r="DL92" s="74"/>
      <c r="DM92" s="88">
        <f t="shared" si="177"/>
        <v>-13</v>
      </c>
      <c r="DN92" s="88" t="str">
        <f t="shared" si="178"/>
        <v>OK</v>
      </c>
      <c r="DO92" s="68"/>
      <c r="DP92" s="68"/>
      <c r="DQ92" s="87">
        <f t="shared" si="179"/>
        <v>0</v>
      </c>
      <c r="DR92" s="87" t="str">
        <f t="shared" si="180"/>
        <v>OK</v>
      </c>
      <c r="DS92" s="74"/>
      <c r="DT92" s="74"/>
      <c r="DU92" s="88">
        <f t="shared" si="181"/>
        <v>0</v>
      </c>
      <c r="DV92" s="88" t="str">
        <f t="shared" si="182"/>
        <v>OK</v>
      </c>
    </row>
    <row r="93" spans="1:126" ht="14.4" customHeight="1" x14ac:dyDescent="0.3">
      <c r="A93" s="129" t="s">
        <v>16</v>
      </c>
      <c r="B93" s="58" t="s">
        <v>14</v>
      </c>
      <c r="C93" s="74"/>
      <c r="D93" s="74"/>
      <c r="E93" s="165"/>
      <c r="F93" s="88" t="str">
        <f t="shared" si="122"/>
        <v>OK</v>
      </c>
      <c r="G93" s="87">
        <f>D93+'Mua hàng 2015'!C91+'Kết quả bán hàng chi tiết 2015'!AH92</f>
        <v>0</v>
      </c>
      <c r="H93" s="68"/>
      <c r="I93" s="87">
        <f t="shared" si="123"/>
        <v>0</v>
      </c>
      <c r="J93" s="87" t="str">
        <f t="shared" si="124"/>
        <v>OK</v>
      </c>
      <c r="K93" s="88">
        <f>H93+'Mua hàng 2015'!D91+'Kết quả bán hàng chi tiết 2015'!BP92</f>
        <v>0</v>
      </c>
      <c r="L93" s="74"/>
      <c r="M93" s="88">
        <f t="shared" si="125"/>
        <v>0</v>
      </c>
      <c r="N93" s="88" t="str">
        <f t="shared" si="126"/>
        <v>OK</v>
      </c>
      <c r="O93" s="68"/>
      <c r="P93" s="68"/>
      <c r="Q93" s="87">
        <f t="shared" si="127"/>
        <v>0</v>
      </c>
      <c r="R93" s="87" t="str">
        <f t="shared" si="128"/>
        <v>OK</v>
      </c>
      <c r="S93" s="74"/>
      <c r="T93" s="74"/>
      <c r="U93" s="88">
        <f t="shared" si="129"/>
        <v>0</v>
      </c>
      <c r="V93" s="88" t="str">
        <f t="shared" si="130"/>
        <v>OK</v>
      </c>
      <c r="W93" s="68"/>
      <c r="X93" s="68"/>
      <c r="Y93" s="87">
        <f t="shared" si="131"/>
        <v>0</v>
      </c>
      <c r="Z93" s="87" t="str">
        <f t="shared" si="132"/>
        <v>OK</v>
      </c>
      <c r="AA93" s="74"/>
      <c r="AB93" s="74"/>
      <c r="AC93" s="88">
        <f t="shared" si="133"/>
        <v>0</v>
      </c>
      <c r="AD93" s="88" t="str">
        <f t="shared" si="134"/>
        <v>OK</v>
      </c>
      <c r="AE93" s="68"/>
      <c r="AF93" s="68"/>
      <c r="AG93" s="87">
        <f t="shared" si="135"/>
        <v>0</v>
      </c>
      <c r="AH93" s="87" t="str">
        <f t="shared" si="136"/>
        <v>OK</v>
      </c>
      <c r="AI93" s="74"/>
      <c r="AJ93" s="74"/>
      <c r="AK93" s="88">
        <f t="shared" si="137"/>
        <v>0</v>
      </c>
      <c r="AL93" s="88" t="str">
        <f t="shared" si="138"/>
        <v>OK</v>
      </c>
      <c r="AM93" s="68"/>
      <c r="AN93" s="68"/>
      <c r="AO93" s="87">
        <f t="shared" si="139"/>
        <v>0</v>
      </c>
      <c r="AP93" s="87" t="str">
        <f t="shared" si="140"/>
        <v>OK</v>
      </c>
      <c r="AQ93" s="74"/>
      <c r="AR93" s="74"/>
      <c r="AS93" s="88">
        <f t="shared" si="141"/>
        <v>0</v>
      </c>
      <c r="AT93" s="88" t="str">
        <f t="shared" si="142"/>
        <v>OK</v>
      </c>
      <c r="AU93" s="68"/>
      <c r="AV93" s="68"/>
      <c r="AW93" s="87">
        <f t="shared" si="143"/>
        <v>0</v>
      </c>
      <c r="AX93" s="87" t="str">
        <f t="shared" si="144"/>
        <v>OK</v>
      </c>
      <c r="AY93" s="74"/>
      <c r="AZ93" s="74"/>
      <c r="BA93" s="88">
        <f t="shared" si="145"/>
        <v>0</v>
      </c>
      <c r="BB93" s="88" t="str">
        <f t="shared" si="146"/>
        <v>OK</v>
      </c>
      <c r="BC93" s="68"/>
      <c r="BD93" s="68"/>
      <c r="BE93" s="87">
        <f t="shared" si="147"/>
        <v>0</v>
      </c>
      <c r="BF93" s="87" t="str">
        <f t="shared" si="148"/>
        <v>OK</v>
      </c>
      <c r="BG93" s="74"/>
      <c r="BH93" s="74"/>
      <c r="BI93" s="88">
        <f t="shared" si="149"/>
        <v>0</v>
      </c>
      <c r="BJ93" s="88" t="str">
        <f t="shared" si="150"/>
        <v>OK</v>
      </c>
      <c r="BK93" s="68"/>
      <c r="BL93" s="68"/>
      <c r="BM93" s="87">
        <f t="shared" si="151"/>
        <v>0</v>
      </c>
      <c r="BN93" s="87" t="str">
        <f t="shared" si="152"/>
        <v>OK</v>
      </c>
      <c r="BO93" s="74"/>
      <c r="BP93" s="74"/>
      <c r="BQ93" s="88">
        <f t="shared" si="153"/>
        <v>0</v>
      </c>
      <c r="BR93" s="88" t="str">
        <f t="shared" si="154"/>
        <v>OK</v>
      </c>
      <c r="BS93" s="68"/>
      <c r="BT93" s="68"/>
      <c r="BU93" s="87">
        <f t="shared" si="155"/>
        <v>0</v>
      </c>
      <c r="BV93" s="87" t="str">
        <f t="shared" si="156"/>
        <v>OK</v>
      </c>
      <c r="BW93" s="74"/>
      <c r="BX93" s="74"/>
      <c r="BY93" s="88">
        <f t="shared" si="157"/>
        <v>0</v>
      </c>
      <c r="BZ93" s="88" t="str">
        <f t="shared" si="158"/>
        <v>OK</v>
      </c>
      <c r="CA93" s="68"/>
      <c r="CB93" s="68"/>
      <c r="CC93" s="87">
        <f t="shared" si="159"/>
        <v>0</v>
      </c>
      <c r="CD93" s="87" t="str">
        <f t="shared" si="160"/>
        <v>OK</v>
      </c>
      <c r="CE93" s="74"/>
      <c r="CF93" s="74"/>
      <c r="CG93" s="88">
        <f t="shared" si="161"/>
        <v>0</v>
      </c>
      <c r="CH93" s="88" t="str">
        <f t="shared" si="162"/>
        <v>OK</v>
      </c>
      <c r="CI93" s="68"/>
      <c r="CJ93" s="68"/>
      <c r="CK93" s="87">
        <f t="shared" si="163"/>
        <v>0</v>
      </c>
      <c r="CL93" s="87" t="str">
        <f t="shared" si="164"/>
        <v>OK</v>
      </c>
      <c r="CM93" s="74"/>
      <c r="CN93" s="74"/>
      <c r="CO93" s="88">
        <f t="shared" si="165"/>
        <v>0</v>
      </c>
      <c r="CP93" s="88" t="str">
        <f t="shared" si="166"/>
        <v>OK</v>
      </c>
      <c r="CQ93" s="68"/>
      <c r="CR93" s="68"/>
      <c r="CS93" s="87">
        <f t="shared" si="167"/>
        <v>0</v>
      </c>
      <c r="CT93" s="87" t="str">
        <f t="shared" si="168"/>
        <v>OK</v>
      </c>
      <c r="CU93" s="74"/>
      <c r="CV93" s="74"/>
      <c r="CW93" s="88">
        <f t="shared" si="169"/>
        <v>0</v>
      </c>
      <c r="CX93" s="88" t="str">
        <f t="shared" si="170"/>
        <v>OK</v>
      </c>
      <c r="CY93" s="68"/>
      <c r="CZ93" s="68"/>
      <c r="DA93" s="87">
        <f t="shared" si="171"/>
        <v>0</v>
      </c>
      <c r="DB93" s="87" t="str">
        <f t="shared" si="172"/>
        <v>OK</v>
      </c>
      <c r="DC93" s="74"/>
      <c r="DD93" s="74">
        <v>0</v>
      </c>
      <c r="DE93" s="88">
        <f t="shared" si="173"/>
        <v>0</v>
      </c>
      <c r="DF93" s="88" t="str">
        <f t="shared" si="174"/>
        <v>OK</v>
      </c>
      <c r="DG93" s="87">
        <f>DD93-'Kết quả bán hàng chi tiết 2015'!AJO92 +'Mua hàng 2015'!AD91</f>
        <v>-32.75</v>
      </c>
      <c r="DH93" s="68">
        <v>0.75</v>
      </c>
      <c r="DI93" s="87">
        <f t="shared" si="175"/>
        <v>0.75</v>
      </c>
      <c r="DJ93" s="87" t="str">
        <f t="shared" si="176"/>
        <v>NG</v>
      </c>
      <c r="DK93" s="74"/>
      <c r="DL93" s="74"/>
      <c r="DM93" s="88">
        <f t="shared" si="177"/>
        <v>-0.75</v>
      </c>
      <c r="DN93" s="88" t="str">
        <f t="shared" si="178"/>
        <v>OK</v>
      </c>
      <c r="DO93" s="68"/>
      <c r="DP93" s="68"/>
      <c r="DQ93" s="87">
        <f t="shared" si="179"/>
        <v>0</v>
      </c>
      <c r="DR93" s="87" t="str">
        <f t="shared" si="180"/>
        <v>OK</v>
      </c>
      <c r="DS93" s="74"/>
      <c r="DT93" s="74"/>
      <c r="DU93" s="88">
        <f t="shared" si="181"/>
        <v>0</v>
      </c>
      <c r="DV93" s="88" t="str">
        <f t="shared" si="182"/>
        <v>OK</v>
      </c>
    </row>
    <row r="94" spans="1:126" x14ac:dyDescent="0.3">
      <c r="A94" s="130"/>
      <c r="B94" s="58" t="s">
        <v>15</v>
      </c>
      <c r="C94" s="74"/>
      <c r="D94" s="74"/>
      <c r="E94" s="165"/>
      <c r="F94" s="88" t="str">
        <f t="shared" si="122"/>
        <v>OK</v>
      </c>
      <c r="G94" s="87">
        <f>D94+'Mua hàng 2015'!C92+'Kết quả bán hàng chi tiết 2015'!AH93</f>
        <v>0</v>
      </c>
      <c r="H94" s="68"/>
      <c r="I94" s="87">
        <f t="shared" si="123"/>
        <v>0</v>
      </c>
      <c r="J94" s="87" t="str">
        <f t="shared" si="124"/>
        <v>OK</v>
      </c>
      <c r="K94" s="88">
        <f>H94+'Mua hàng 2015'!D92+'Kết quả bán hàng chi tiết 2015'!BP93</f>
        <v>0</v>
      </c>
      <c r="L94" s="74"/>
      <c r="M94" s="88">
        <f t="shared" si="125"/>
        <v>0</v>
      </c>
      <c r="N94" s="88" t="str">
        <f t="shared" si="126"/>
        <v>OK</v>
      </c>
      <c r="O94" s="68"/>
      <c r="P94" s="68"/>
      <c r="Q94" s="87">
        <f t="shared" si="127"/>
        <v>0</v>
      </c>
      <c r="R94" s="87" t="str">
        <f t="shared" si="128"/>
        <v>OK</v>
      </c>
      <c r="S94" s="74"/>
      <c r="T94" s="74"/>
      <c r="U94" s="88">
        <f t="shared" si="129"/>
        <v>0</v>
      </c>
      <c r="V94" s="88" t="str">
        <f t="shared" si="130"/>
        <v>OK</v>
      </c>
      <c r="W94" s="68"/>
      <c r="X94" s="68"/>
      <c r="Y94" s="87">
        <f t="shared" si="131"/>
        <v>0</v>
      </c>
      <c r="Z94" s="87" t="str">
        <f t="shared" si="132"/>
        <v>OK</v>
      </c>
      <c r="AA94" s="74"/>
      <c r="AB94" s="74"/>
      <c r="AC94" s="88">
        <f t="shared" si="133"/>
        <v>0</v>
      </c>
      <c r="AD94" s="88" t="str">
        <f t="shared" si="134"/>
        <v>OK</v>
      </c>
      <c r="AE94" s="68"/>
      <c r="AF94" s="68"/>
      <c r="AG94" s="87">
        <f t="shared" si="135"/>
        <v>0</v>
      </c>
      <c r="AH94" s="87" t="str">
        <f t="shared" si="136"/>
        <v>OK</v>
      </c>
      <c r="AI94" s="74"/>
      <c r="AJ94" s="74"/>
      <c r="AK94" s="88">
        <f t="shared" si="137"/>
        <v>0</v>
      </c>
      <c r="AL94" s="88" t="str">
        <f t="shared" si="138"/>
        <v>OK</v>
      </c>
      <c r="AM94" s="68"/>
      <c r="AN94" s="68"/>
      <c r="AO94" s="87">
        <f t="shared" si="139"/>
        <v>0</v>
      </c>
      <c r="AP94" s="87" t="str">
        <f t="shared" si="140"/>
        <v>OK</v>
      </c>
      <c r="AQ94" s="74"/>
      <c r="AR94" s="74"/>
      <c r="AS94" s="88">
        <f t="shared" si="141"/>
        <v>0</v>
      </c>
      <c r="AT94" s="88" t="str">
        <f t="shared" si="142"/>
        <v>OK</v>
      </c>
      <c r="AU94" s="68"/>
      <c r="AV94" s="68"/>
      <c r="AW94" s="87">
        <f t="shared" si="143"/>
        <v>0</v>
      </c>
      <c r="AX94" s="87" t="str">
        <f t="shared" si="144"/>
        <v>OK</v>
      </c>
      <c r="AY94" s="74"/>
      <c r="AZ94" s="74"/>
      <c r="BA94" s="88">
        <f t="shared" si="145"/>
        <v>0</v>
      </c>
      <c r="BB94" s="88" t="str">
        <f t="shared" si="146"/>
        <v>OK</v>
      </c>
      <c r="BC94" s="68"/>
      <c r="BD94" s="68"/>
      <c r="BE94" s="87">
        <f t="shared" si="147"/>
        <v>0</v>
      </c>
      <c r="BF94" s="87" t="str">
        <f t="shared" si="148"/>
        <v>OK</v>
      </c>
      <c r="BG94" s="74"/>
      <c r="BH94" s="74"/>
      <c r="BI94" s="88">
        <f t="shared" si="149"/>
        <v>0</v>
      </c>
      <c r="BJ94" s="88" t="str">
        <f t="shared" si="150"/>
        <v>OK</v>
      </c>
      <c r="BK94" s="68"/>
      <c r="BL94" s="68"/>
      <c r="BM94" s="87">
        <f t="shared" si="151"/>
        <v>0</v>
      </c>
      <c r="BN94" s="87" t="str">
        <f t="shared" si="152"/>
        <v>OK</v>
      </c>
      <c r="BO94" s="74"/>
      <c r="BP94" s="74"/>
      <c r="BQ94" s="88">
        <f t="shared" si="153"/>
        <v>0</v>
      </c>
      <c r="BR94" s="88" t="str">
        <f t="shared" si="154"/>
        <v>OK</v>
      </c>
      <c r="BS94" s="68"/>
      <c r="BT94" s="68"/>
      <c r="BU94" s="87">
        <f t="shared" si="155"/>
        <v>0</v>
      </c>
      <c r="BV94" s="87" t="str">
        <f t="shared" si="156"/>
        <v>OK</v>
      </c>
      <c r="BW94" s="74"/>
      <c r="BX94" s="74"/>
      <c r="BY94" s="88">
        <f t="shared" si="157"/>
        <v>0</v>
      </c>
      <c r="BZ94" s="88" t="str">
        <f t="shared" si="158"/>
        <v>OK</v>
      </c>
      <c r="CA94" s="68"/>
      <c r="CB94" s="68"/>
      <c r="CC94" s="87">
        <f t="shared" si="159"/>
        <v>0</v>
      </c>
      <c r="CD94" s="87" t="str">
        <f t="shared" si="160"/>
        <v>OK</v>
      </c>
      <c r="CE94" s="74"/>
      <c r="CF94" s="74"/>
      <c r="CG94" s="88">
        <f t="shared" si="161"/>
        <v>0</v>
      </c>
      <c r="CH94" s="88" t="str">
        <f t="shared" si="162"/>
        <v>OK</v>
      </c>
      <c r="CI94" s="68"/>
      <c r="CJ94" s="68"/>
      <c r="CK94" s="87">
        <f t="shared" si="163"/>
        <v>0</v>
      </c>
      <c r="CL94" s="87" t="str">
        <f t="shared" si="164"/>
        <v>OK</v>
      </c>
      <c r="CM94" s="74"/>
      <c r="CN94" s="74"/>
      <c r="CO94" s="88">
        <f t="shared" si="165"/>
        <v>0</v>
      </c>
      <c r="CP94" s="88" t="str">
        <f t="shared" si="166"/>
        <v>OK</v>
      </c>
      <c r="CQ94" s="68"/>
      <c r="CR94" s="68"/>
      <c r="CS94" s="87">
        <f t="shared" si="167"/>
        <v>0</v>
      </c>
      <c r="CT94" s="87" t="str">
        <f t="shared" si="168"/>
        <v>OK</v>
      </c>
      <c r="CU94" s="74"/>
      <c r="CV94" s="74"/>
      <c r="CW94" s="88">
        <f t="shared" si="169"/>
        <v>0</v>
      </c>
      <c r="CX94" s="88" t="str">
        <f t="shared" si="170"/>
        <v>OK</v>
      </c>
      <c r="CY94" s="68"/>
      <c r="CZ94" s="68"/>
      <c r="DA94" s="87">
        <f t="shared" si="171"/>
        <v>0</v>
      </c>
      <c r="DB94" s="87" t="str">
        <f t="shared" si="172"/>
        <v>OK</v>
      </c>
      <c r="DC94" s="74"/>
      <c r="DD94" s="74">
        <v>0</v>
      </c>
      <c r="DE94" s="88">
        <f t="shared" si="173"/>
        <v>0</v>
      </c>
      <c r="DF94" s="88" t="str">
        <f t="shared" si="174"/>
        <v>OK</v>
      </c>
      <c r="DG94" s="87">
        <f>DD94-'Kết quả bán hàng chi tiết 2015'!AJO93 +'Mua hàng 2015'!AD92</f>
        <v>0</v>
      </c>
      <c r="DH94" s="68">
        <v>0.8</v>
      </c>
      <c r="DI94" s="87">
        <f t="shared" si="175"/>
        <v>0.8</v>
      </c>
      <c r="DJ94" s="87" t="str">
        <f t="shared" si="176"/>
        <v>NG</v>
      </c>
      <c r="DK94" s="74"/>
      <c r="DL94" s="74"/>
      <c r="DM94" s="88">
        <f t="shared" si="177"/>
        <v>-0.8</v>
      </c>
      <c r="DN94" s="88" t="str">
        <f t="shared" si="178"/>
        <v>OK</v>
      </c>
      <c r="DO94" s="68"/>
      <c r="DP94" s="68"/>
      <c r="DQ94" s="87">
        <f t="shared" si="179"/>
        <v>0</v>
      </c>
      <c r="DR94" s="87" t="str">
        <f t="shared" si="180"/>
        <v>OK</v>
      </c>
      <c r="DS94" s="74"/>
      <c r="DT94" s="74"/>
      <c r="DU94" s="88">
        <f t="shared" si="181"/>
        <v>0</v>
      </c>
      <c r="DV94" s="88" t="str">
        <f t="shared" si="182"/>
        <v>OK</v>
      </c>
    </row>
    <row r="97" spans="1:126" x14ac:dyDescent="0.3">
      <c r="A97" s="136" t="s">
        <v>157</v>
      </c>
      <c r="B97" s="136"/>
    </row>
    <row r="98" spans="1:126" ht="14.4" customHeight="1" x14ac:dyDescent="0.3">
      <c r="A98" s="151" t="s">
        <v>0</v>
      </c>
      <c r="B98" s="152"/>
      <c r="C98" s="142" t="s">
        <v>109</v>
      </c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3"/>
      <c r="BA98" s="143"/>
      <c r="BB98" s="143"/>
      <c r="BC98" s="143"/>
      <c r="BD98" s="143"/>
      <c r="BE98" s="143"/>
      <c r="BF98" s="143"/>
      <c r="BG98" s="143"/>
      <c r="BH98" s="143"/>
      <c r="BI98" s="143"/>
      <c r="BJ98" s="143"/>
      <c r="BK98" s="143"/>
      <c r="BL98" s="143"/>
      <c r="BM98" s="143"/>
      <c r="BN98" s="143"/>
      <c r="BO98" s="143"/>
      <c r="BP98" s="143"/>
      <c r="BQ98" s="143"/>
      <c r="BR98" s="143"/>
      <c r="BS98" s="143"/>
      <c r="BT98" s="143"/>
      <c r="BU98" s="143"/>
      <c r="BV98" s="143"/>
      <c r="BW98" s="143"/>
      <c r="BX98" s="143"/>
      <c r="BY98" s="143"/>
      <c r="BZ98" s="143"/>
      <c r="CA98" s="143"/>
      <c r="CB98" s="143"/>
      <c r="CC98" s="143"/>
      <c r="CD98" s="143"/>
      <c r="CE98" s="143"/>
      <c r="CF98" s="143"/>
      <c r="CG98" s="143"/>
      <c r="CH98" s="143"/>
      <c r="CI98" s="143"/>
      <c r="CJ98" s="143"/>
      <c r="CK98" s="143"/>
      <c r="CL98" s="143"/>
      <c r="CM98" s="143"/>
      <c r="CN98" s="143"/>
      <c r="CO98" s="143"/>
      <c r="CP98" s="143"/>
      <c r="CQ98" s="143"/>
      <c r="CR98" s="143"/>
      <c r="CS98" s="143"/>
      <c r="CT98" s="143"/>
      <c r="CU98" s="143"/>
      <c r="CV98" s="143"/>
      <c r="CW98" s="143"/>
      <c r="CX98" s="143"/>
      <c r="CY98" s="143"/>
      <c r="CZ98" s="143"/>
      <c r="DA98" s="143"/>
      <c r="DB98" s="143"/>
      <c r="DC98" s="143"/>
      <c r="DD98" s="143"/>
      <c r="DE98" s="143"/>
      <c r="DF98" s="143"/>
      <c r="DG98" s="143"/>
      <c r="DH98" s="143"/>
      <c r="DI98" s="143"/>
      <c r="DJ98" s="143"/>
      <c r="DK98" s="143"/>
      <c r="DL98" s="143"/>
      <c r="DM98" s="143"/>
      <c r="DN98" s="143"/>
      <c r="DO98" s="143"/>
      <c r="DP98" s="143"/>
      <c r="DQ98" s="143"/>
      <c r="DR98" s="143"/>
      <c r="DS98" s="143"/>
      <c r="DT98" s="144"/>
      <c r="DU98" s="94"/>
      <c r="DV98" s="94"/>
    </row>
    <row r="99" spans="1:126" x14ac:dyDescent="0.3">
      <c r="A99" s="153"/>
      <c r="B99" s="154"/>
      <c r="C99" s="145">
        <v>1</v>
      </c>
      <c r="D99" s="146"/>
      <c r="E99" s="146"/>
      <c r="F99" s="147"/>
      <c r="G99" s="148">
        <v>2</v>
      </c>
      <c r="H99" s="149"/>
      <c r="I99" s="149"/>
      <c r="J99" s="150"/>
      <c r="K99" s="145">
        <v>3</v>
      </c>
      <c r="L99" s="146"/>
      <c r="M99" s="146"/>
      <c r="N99" s="147"/>
      <c r="O99" s="148">
        <v>4</v>
      </c>
      <c r="P99" s="149"/>
      <c r="Q99" s="149"/>
      <c r="R99" s="150"/>
      <c r="S99" s="145">
        <v>5</v>
      </c>
      <c r="T99" s="146"/>
      <c r="U99" s="146"/>
      <c r="V99" s="147"/>
      <c r="W99" s="148">
        <v>6</v>
      </c>
      <c r="X99" s="149"/>
      <c r="Y99" s="149"/>
      <c r="Z99" s="150"/>
      <c r="AA99" s="145">
        <v>7</v>
      </c>
      <c r="AB99" s="146"/>
      <c r="AC99" s="146"/>
      <c r="AD99" s="147"/>
      <c r="AE99" s="148">
        <v>8</v>
      </c>
      <c r="AF99" s="149"/>
      <c r="AG99" s="149"/>
      <c r="AH99" s="150"/>
      <c r="AI99" s="145">
        <v>9</v>
      </c>
      <c r="AJ99" s="146"/>
      <c r="AK99" s="146"/>
      <c r="AL99" s="147"/>
      <c r="AM99" s="148">
        <v>10</v>
      </c>
      <c r="AN99" s="149"/>
      <c r="AO99" s="149"/>
      <c r="AP99" s="150"/>
      <c r="AQ99" s="145">
        <v>11</v>
      </c>
      <c r="AR99" s="146"/>
      <c r="AS99" s="146"/>
      <c r="AT99" s="147"/>
      <c r="AU99" s="148">
        <v>12</v>
      </c>
      <c r="AV99" s="149"/>
      <c r="AW99" s="149"/>
      <c r="AX99" s="150"/>
      <c r="AY99" s="145">
        <v>13</v>
      </c>
      <c r="AZ99" s="146"/>
      <c r="BA99" s="146"/>
      <c r="BB99" s="147"/>
      <c r="BC99" s="148">
        <v>14</v>
      </c>
      <c r="BD99" s="149"/>
      <c r="BE99" s="149"/>
      <c r="BF99" s="150"/>
      <c r="BG99" s="145">
        <v>15</v>
      </c>
      <c r="BH99" s="146"/>
      <c r="BI99" s="146"/>
      <c r="BJ99" s="147"/>
      <c r="BK99" s="148">
        <v>16</v>
      </c>
      <c r="BL99" s="149"/>
      <c r="BM99" s="149"/>
      <c r="BN99" s="150"/>
      <c r="BO99" s="145">
        <v>17</v>
      </c>
      <c r="BP99" s="146"/>
      <c r="BQ99" s="146"/>
      <c r="BR99" s="147"/>
      <c r="BS99" s="148">
        <v>18</v>
      </c>
      <c r="BT99" s="149"/>
      <c r="BU99" s="149"/>
      <c r="BV99" s="150"/>
      <c r="BW99" s="145">
        <v>19</v>
      </c>
      <c r="BX99" s="146"/>
      <c r="BY99" s="146"/>
      <c r="BZ99" s="147"/>
      <c r="CA99" s="148">
        <v>20</v>
      </c>
      <c r="CB99" s="149"/>
      <c r="CC99" s="149"/>
      <c r="CD99" s="150"/>
      <c r="CE99" s="145">
        <v>21</v>
      </c>
      <c r="CF99" s="146"/>
      <c r="CG99" s="146"/>
      <c r="CH99" s="147"/>
      <c r="CI99" s="148">
        <v>22</v>
      </c>
      <c r="CJ99" s="149"/>
      <c r="CK99" s="149"/>
      <c r="CL99" s="150"/>
      <c r="CM99" s="145">
        <v>23</v>
      </c>
      <c r="CN99" s="146"/>
      <c r="CO99" s="146"/>
      <c r="CP99" s="147"/>
      <c r="CQ99" s="148">
        <v>24</v>
      </c>
      <c r="CR99" s="149"/>
      <c r="CS99" s="149"/>
      <c r="CT99" s="150"/>
      <c r="CU99" s="145">
        <v>25</v>
      </c>
      <c r="CV99" s="146"/>
      <c r="CW99" s="146"/>
      <c r="CX99" s="147"/>
      <c r="CY99" s="148">
        <v>26</v>
      </c>
      <c r="CZ99" s="149"/>
      <c r="DA99" s="149"/>
      <c r="DB99" s="150"/>
      <c r="DC99" s="145">
        <v>27</v>
      </c>
      <c r="DD99" s="146"/>
      <c r="DE99" s="146"/>
      <c r="DF99" s="147"/>
      <c r="DG99" s="148">
        <v>28</v>
      </c>
      <c r="DH99" s="149"/>
      <c r="DI99" s="149"/>
      <c r="DJ99" s="150"/>
      <c r="DK99" s="145">
        <v>29</v>
      </c>
      <c r="DL99" s="146"/>
      <c r="DM99" s="146"/>
      <c r="DN99" s="147"/>
      <c r="DO99" s="148">
        <v>30</v>
      </c>
      <c r="DP99" s="149"/>
      <c r="DQ99" s="149"/>
      <c r="DR99" s="150"/>
      <c r="DS99" s="145">
        <v>31</v>
      </c>
      <c r="DT99" s="146"/>
      <c r="DU99" s="146"/>
      <c r="DV99" s="146"/>
    </row>
    <row r="100" spans="1:126" s="50" customFormat="1" x14ac:dyDescent="0.3">
      <c r="A100" s="155"/>
      <c r="B100" s="156"/>
      <c r="C100" s="89" t="s">
        <v>166</v>
      </c>
      <c r="D100" s="89" t="s">
        <v>167</v>
      </c>
      <c r="E100" s="164" t="s">
        <v>180</v>
      </c>
      <c r="F100" s="89" t="s">
        <v>178</v>
      </c>
      <c r="G100" s="90" t="s">
        <v>166</v>
      </c>
      <c r="H100" s="90" t="s">
        <v>167</v>
      </c>
      <c r="I100" s="166" t="s">
        <v>180</v>
      </c>
      <c r="J100" s="90" t="s">
        <v>178</v>
      </c>
      <c r="K100" s="89" t="s">
        <v>166</v>
      </c>
      <c r="L100" s="89" t="s">
        <v>167</v>
      </c>
      <c r="M100" s="164" t="s">
        <v>180</v>
      </c>
      <c r="N100" s="89" t="s">
        <v>178</v>
      </c>
      <c r="O100" s="90" t="s">
        <v>166</v>
      </c>
      <c r="P100" s="90" t="s">
        <v>167</v>
      </c>
      <c r="Q100" s="166" t="s">
        <v>180</v>
      </c>
      <c r="R100" s="90" t="s">
        <v>178</v>
      </c>
      <c r="S100" s="89" t="s">
        <v>166</v>
      </c>
      <c r="T100" s="89" t="s">
        <v>167</v>
      </c>
      <c r="U100" s="164" t="s">
        <v>180</v>
      </c>
      <c r="V100" s="89" t="s">
        <v>178</v>
      </c>
      <c r="W100" s="90" t="s">
        <v>166</v>
      </c>
      <c r="X100" s="90" t="s">
        <v>167</v>
      </c>
      <c r="Y100" s="166" t="s">
        <v>180</v>
      </c>
      <c r="Z100" s="90" t="s">
        <v>178</v>
      </c>
      <c r="AA100" s="89" t="s">
        <v>166</v>
      </c>
      <c r="AB100" s="89" t="s">
        <v>167</v>
      </c>
      <c r="AC100" s="164" t="s">
        <v>180</v>
      </c>
      <c r="AD100" s="89" t="s">
        <v>178</v>
      </c>
      <c r="AE100" s="90" t="s">
        <v>166</v>
      </c>
      <c r="AF100" s="90" t="s">
        <v>167</v>
      </c>
      <c r="AG100" s="166" t="s">
        <v>180</v>
      </c>
      <c r="AH100" s="90" t="s">
        <v>178</v>
      </c>
      <c r="AI100" s="89" t="s">
        <v>166</v>
      </c>
      <c r="AJ100" s="89" t="s">
        <v>167</v>
      </c>
      <c r="AK100" s="164" t="s">
        <v>180</v>
      </c>
      <c r="AL100" s="89" t="s">
        <v>178</v>
      </c>
      <c r="AM100" s="90" t="s">
        <v>166</v>
      </c>
      <c r="AN100" s="90" t="s">
        <v>167</v>
      </c>
      <c r="AO100" s="166" t="s">
        <v>180</v>
      </c>
      <c r="AP100" s="90" t="s">
        <v>178</v>
      </c>
      <c r="AQ100" s="89" t="s">
        <v>166</v>
      </c>
      <c r="AR100" s="89" t="s">
        <v>167</v>
      </c>
      <c r="AS100" s="164" t="s">
        <v>180</v>
      </c>
      <c r="AT100" s="89" t="s">
        <v>178</v>
      </c>
      <c r="AU100" s="90" t="s">
        <v>166</v>
      </c>
      <c r="AV100" s="90" t="s">
        <v>167</v>
      </c>
      <c r="AW100" s="166" t="s">
        <v>180</v>
      </c>
      <c r="AX100" s="90" t="s">
        <v>178</v>
      </c>
      <c r="AY100" s="89" t="s">
        <v>166</v>
      </c>
      <c r="AZ100" s="89" t="s">
        <v>167</v>
      </c>
      <c r="BA100" s="164" t="s">
        <v>180</v>
      </c>
      <c r="BB100" s="89" t="s">
        <v>178</v>
      </c>
      <c r="BC100" s="90" t="s">
        <v>166</v>
      </c>
      <c r="BD100" s="90" t="s">
        <v>167</v>
      </c>
      <c r="BE100" s="166" t="s">
        <v>180</v>
      </c>
      <c r="BF100" s="90" t="s">
        <v>178</v>
      </c>
      <c r="BG100" s="89" t="s">
        <v>166</v>
      </c>
      <c r="BH100" s="89" t="s">
        <v>167</v>
      </c>
      <c r="BI100" s="164" t="s">
        <v>180</v>
      </c>
      <c r="BJ100" s="89" t="s">
        <v>178</v>
      </c>
      <c r="BK100" s="90" t="s">
        <v>166</v>
      </c>
      <c r="BL100" s="90" t="s">
        <v>167</v>
      </c>
      <c r="BM100" s="166" t="s">
        <v>180</v>
      </c>
      <c r="BN100" s="90" t="s">
        <v>178</v>
      </c>
      <c r="BO100" s="89" t="s">
        <v>166</v>
      </c>
      <c r="BP100" s="89" t="s">
        <v>167</v>
      </c>
      <c r="BQ100" s="164" t="s">
        <v>180</v>
      </c>
      <c r="BR100" s="89" t="s">
        <v>178</v>
      </c>
      <c r="BS100" s="90" t="s">
        <v>166</v>
      </c>
      <c r="BT100" s="90" t="s">
        <v>167</v>
      </c>
      <c r="BU100" s="166" t="s">
        <v>180</v>
      </c>
      <c r="BV100" s="90" t="s">
        <v>178</v>
      </c>
      <c r="BW100" s="89" t="s">
        <v>166</v>
      </c>
      <c r="BX100" s="89" t="s">
        <v>167</v>
      </c>
      <c r="BY100" s="164" t="s">
        <v>180</v>
      </c>
      <c r="BZ100" s="89" t="s">
        <v>178</v>
      </c>
      <c r="CA100" s="90" t="s">
        <v>166</v>
      </c>
      <c r="CB100" s="90" t="s">
        <v>167</v>
      </c>
      <c r="CC100" s="166" t="s">
        <v>180</v>
      </c>
      <c r="CD100" s="90" t="s">
        <v>178</v>
      </c>
      <c r="CE100" s="89" t="s">
        <v>166</v>
      </c>
      <c r="CF100" s="89" t="s">
        <v>167</v>
      </c>
      <c r="CG100" s="164" t="s">
        <v>180</v>
      </c>
      <c r="CH100" s="89" t="s">
        <v>178</v>
      </c>
      <c r="CI100" s="90" t="s">
        <v>166</v>
      </c>
      <c r="CJ100" s="90" t="s">
        <v>167</v>
      </c>
      <c r="CK100" s="166" t="s">
        <v>180</v>
      </c>
      <c r="CL100" s="90" t="s">
        <v>178</v>
      </c>
      <c r="CM100" s="89" t="s">
        <v>166</v>
      </c>
      <c r="CN100" s="89" t="s">
        <v>167</v>
      </c>
      <c r="CO100" s="164" t="s">
        <v>180</v>
      </c>
      <c r="CP100" s="89" t="s">
        <v>178</v>
      </c>
      <c r="CQ100" s="90" t="s">
        <v>166</v>
      </c>
      <c r="CR100" s="90" t="s">
        <v>167</v>
      </c>
      <c r="CS100" s="166" t="s">
        <v>180</v>
      </c>
      <c r="CT100" s="90" t="s">
        <v>178</v>
      </c>
      <c r="CU100" s="89" t="s">
        <v>166</v>
      </c>
      <c r="CV100" s="89" t="s">
        <v>167</v>
      </c>
      <c r="CW100" s="164" t="s">
        <v>180</v>
      </c>
      <c r="CX100" s="89" t="s">
        <v>178</v>
      </c>
      <c r="CY100" s="90" t="s">
        <v>166</v>
      </c>
      <c r="CZ100" s="90" t="s">
        <v>167</v>
      </c>
      <c r="DA100" s="166" t="s">
        <v>180</v>
      </c>
      <c r="DB100" s="90" t="s">
        <v>178</v>
      </c>
      <c r="DC100" s="89" t="s">
        <v>166</v>
      </c>
      <c r="DD100" s="89" t="s">
        <v>167</v>
      </c>
      <c r="DE100" s="164" t="s">
        <v>180</v>
      </c>
      <c r="DF100" s="89" t="s">
        <v>178</v>
      </c>
      <c r="DG100" s="90" t="s">
        <v>166</v>
      </c>
      <c r="DH100" s="90" t="s">
        <v>167</v>
      </c>
      <c r="DI100" s="166" t="s">
        <v>180</v>
      </c>
      <c r="DJ100" s="90" t="s">
        <v>178</v>
      </c>
      <c r="DK100" s="89" t="s">
        <v>166</v>
      </c>
      <c r="DL100" s="89" t="s">
        <v>167</v>
      </c>
      <c r="DM100" s="164" t="s">
        <v>180</v>
      </c>
      <c r="DN100" s="89" t="s">
        <v>178</v>
      </c>
      <c r="DO100" s="90" t="s">
        <v>166</v>
      </c>
      <c r="DP100" s="90" t="s">
        <v>167</v>
      </c>
      <c r="DQ100" s="166" t="s">
        <v>180</v>
      </c>
      <c r="DR100" s="90" t="s">
        <v>178</v>
      </c>
      <c r="DS100" s="89" t="s">
        <v>166</v>
      </c>
      <c r="DT100" s="89" t="s">
        <v>167</v>
      </c>
      <c r="DU100" s="164" t="s">
        <v>180</v>
      </c>
      <c r="DV100" s="89" t="s">
        <v>178</v>
      </c>
    </row>
    <row r="101" spans="1:126" x14ac:dyDescent="0.3">
      <c r="A101" s="129" t="s">
        <v>3</v>
      </c>
      <c r="B101" s="62" t="s">
        <v>1</v>
      </c>
      <c r="C101" s="88"/>
      <c r="D101" s="88"/>
      <c r="E101" s="165"/>
      <c r="F101" s="88" t="str">
        <f>IF(D101=C101,"OK","NG")</f>
        <v>OK</v>
      </c>
      <c r="G101" s="87">
        <f>D101+'Mua hàng 2015'!C99+'Kết quả bán hàng chi tiết 2015'!AH100</f>
        <v>0</v>
      </c>
      <c r="H101" s="87"/>
      <c r="I101" s="87">
        <f>H101-D101</f>
        <v>0</v>
      </c>
      <c r="J101" s="87" t="str">
        <f>IF(H101=G101,"OK","NG")</f>
        <v>OK</v>
      </c>
      <c r="K101" s="88">
        <f>H101+'Mua hàng 2015'!D99+'Kết quả bán hàng chi tiết 2015'!BP100</f>
        <v>0</v>
      </c>
      <c r="L101" s="88"/>
      <c r="M101" s="88">
        <f>L101-H101</f>
        <v>0</v>
      </c>
      <c r="N101" s="88" t="str">
        <f>IF(L101=K101,"OK","NG")</f>
        <v>OK</v>
      </c>
      <c r="O101" s="87"/>
      <c r="P101" s="87"/>
      <c r="Q101" s="87">
        <f>P101-L101</f>
        <v>0</v>
      </c>
      <c r="R101" s="87" t="str">
        <f>IF(P101=O101,"OK","NG")</f>
        <v>OK</v>
      </c>
      <c r="S101" s="88"/>
      <c r="T101" s="88"/>
      <c r="U101" s="88">
        <f>T101-P101</f>
        <v>0</v>
      </c>
      <c r="V101" s="88" t="str">
        <f>IF(T101=S101,"OK","NG")</f>
        <v>OK</v>
      </c>
      <c r="W101" s="87"/>
      <c r="X101" s="87"/>
      <c r="Y101" s="87">
        <f>X101-T101</f>
        <v>0</v>
      </c>
      <c r="Z101" s="87" t="str">
        <f>IF(X101=W101,"OK","NG")</f>
        <v>OK</v>
      </c>
      <c r="AA101" s="88"/>
      <c r="AB101" s="88"/>
      <c r="AC101" s="88">
        <f>AB101-X101</f>
        <v>0</v>
      </c>
      <c r="AD101" s="88" t="str">
        <f>IF(AB101=AA101,"OK","NG")</f>
        <v>OK</v>
      </c>
      <c r="AE101" s="87"/>
      <c r="AF101" s="87"/>
      <c r="AG101" s="87">
        <f>AF101-AB101</f>
        <v>0</v>
      </c>
      <c r="AH101" s="87" t="str">
        <f>IF(AF101=AE101,"OK","NG")</f>
        <v>OK</v>
      </c>
      <c r="AI101" s="88"/>
      <c r="AJ101" s="88"/>
      <c r="AK101" s="88">
        <f>AJ101-AF101</f>
        <v>0</v>
      </c>
      <c r="AL101" s="88" t="str">
        <f>IF(AJ101=AI101,"OK","NG")</f>
        <v>OK</v>
      </c>
      <c r="AM101" s="87"/>
      <c r="AN101" s="87"/>
      <c r="AO101" s="87">
        <f>AN101-AJ101</f>
        <v>0</v>
      </c>
      <c r="AP101" s="87" t="str">
        <f>IF(AN101=AM101,"OK","NG")</f>
        <v>OK</v>
      </c>
      <c r="AQ101" s="88"/>
      <c r="AR101" s="88"/>
      <c r="AS101" s="88">
        <f>AR101-AN101</f>
        <v>0</v>
      </c>
      <c r="AT101" s="88" t="str">
        <f>IF(AR101=AQ101,"OK","NG")</f>
        <v>OK</v>
      </c>
      <c r="AU101" s="87"/>
      <c r="AV101" s="87"/>
      <c r="AW101" s="87">
        <f>AV101-AR101</f>
        <v>0</v>
      </c>
      <c r="AX101" s="87" t="str">
        <f>IF(AV101=AU101,"OK","NG")</f>
        <v>OK</v>
      </c>
      <c r="AY101" s="88"/>
      <c r="AZ101" s="88"/>
      <c r="BA101" s="88">
        <f>AZ101-AV101</f>
        <v>0</v>
      </c>
      <c r="BB101" s="88" t="str">
        <f>IF(AZ101=AY101,"OK","NG")</f>
        <v>OK</v>
      </c>
      <c r="BC101" s="87"/>
      <c r="BD101" s="87"/>
      <c r="BE101" s="87">
        <f>BD101-AZ101</f>
        <v>0</v>
      </c>
      <c r="BF101" s="87" t="str">
        <f>IF(BD101=BC101,"OK","NG")</f>
        <v>OK</v>
      </c>
      <c r="BG101" s="88"/>
      <c r="BH101" s="88"/>
      <c r="BI101" s="88">
        <f>BH101-BD101</f>
        <v>0</v>
      </c>
      <c r="BJ101" s="88" t="str">
        <f>IF(BH101=BG101,"OK","NG")</f>
        <v>OK</v>
      </c>
      <c r="BK101" s="87"/>
      <c r="BL101" s="87"/>
      <c r="BM101" s="87">
        <f>BL101-BH101</f>
        <v>0</v>
      </c>
      <c r="BN101" s="87" t="str">
        <f>IF(BL101=BK101,"OK","NG")</f>
        <v>OK</v>
      </c>
      <c r="BO101" s="88"/>
      <c r="BP101" s="88"/>
      <c r="BQ101" s="88">
        <f>BP101-BL101</f>
        <v>0</v>
      </c>
      <c r="BR101" s="88" t="str">
        <f>IF(BP101=BO101,"OK","NG")</f>
        <v>OK</v>
      </c>
      <c r="BS101" s="87"/>
      <c r="BT101" s="87"/>
      <c r="BU101" s="87">
        <f>BT101-BP101</f>
        <v>0</v>
      </c>
      <c r="BV101" s="87" t="str">
        <f>IF(BT101=BS101,"OK","NG")</f>
        <v>OK</v>
      </c>
      <c r="BW101" s="88"/>
      <c r="BX101" s="88"/>
      <c r="BY101" s="88">
        <f>BX101-BT101</f>
        <v>0</v>
      </c>
      <c r="BZ101" s="88" t="str">
        <f>IF(BX101=BW101,"OK","NG")</f>
        <v>OK</v>
      </c>
      <c r="CA101" s="87"/>
      <c r="CB101" s="87"/>
      <c r="CC101" s="87">
        <f>CB101-BX101</f>
        <v>0</v>
      </c>
      <c r="CD101" s="87" t="str">
        <f>IF(CB101=CA101,"OK","NG")</f>
        <v>OK</v>
      </c>
      <c r="CE101" s="88"/>
      <c r="CF101" s="88"/>
      <c r="CG101" s="88">
        <f>CF101-CB101</f>
        <v>0</v>
      </c>
      <c r="CH101" s="88" t="str">
        <f>IF(CF101=CE101,"OK","NG")</f>
        <v>OK</v>
      </c>
      <c r="CI101" s="87"/>
      <c r="CJ101" s="87"/>
      <c r="CK101" s="87">
        <f>CJ101-CF101</f>
        <v>0</v>
      </c>
      <c r="CL101" s="87" t="str">
        <f>IF(CJ101=CI101,"OK","NG")</f>
        <v>OK</v>
      </c>
      <c r="CM101" s="88"/>
      <c r="CN101" s="88"/>
      <c r="CO101" s="88">
        <f>CN101-CJ101</f>
        <v>0</v>
      </c>
      <c r="CP101" s="88" t="str">
        <f>IF(CN101=CM101,"OK","NG")</f>
        <v>OK</v>
      </c>
      <c r="CQ101" s="87"/>
      <c r="CR101" s="87"/>
      <c r="CS101" s="87">
        <f>CR101-CN101</f>
        <v>0</v>
      </c>
      <c r="CT101" s="87" t="str">
        <f>IF(CR101=CQ101,"OK","NG")</f>
        <v>OK</v>
      </c>
      <c r="CU101" s="88"/>
      <c r="CV101" s="88"/>
      <c r="CW101" s="88">
        <f>CV101-CR101</f>
        <v>0</v>
      </c>
      <c r="CX101" s="88" t="str">
        <f>IF(CV101=CU101,"OK","NG")</f>
        <v>OK</v>
      </c>
      <c r="CY101" s="87"/>
      <c r="CZ101" s="87"/>
      <c r="DA101" s="87">
        <f>CZ101-CV101</f>
        <v>0</v>
      </c>
      <c r="DB101" s="87" t="str">
        <f>IF(CZ101=CY101,"OK","NG")</f>
        <v>OK</v>
      </c>
      <c r="DC101" s="88"/>
      <c r="DD101" s="88"/>
      <c r="DE101" s="88">
        <f>DD101-CZ101</f>
        <v>0</v>
      </c>
      <c r="DF101" s="88" t="str">
        <f>IF(DD101=DC101,"OK","NG")</f>
        <v>OK</v>
      </c>
      <c r="DG101" s="87">
        <f>DD101-'Kết quả bán hàng chi tiết 2015'!AJO100 +'Mua hàng 2015'!AD99</f>
        <v>-3</v>
      </c>
      <c r="DH101" s="87"/>
      <c r="DI101" s="87">
        <f>DH101-DD101</f>
        <v>0</v>
      </c>
      <c r="DJ101" s="87" t="str">
        <f>IF(DH101=DG101,"OK","NG")</f>
        <v>NG</v>
      </c>
      <c r="DK101" s="88"/>
      <c r="DL101" s="88"/>
      <c r="DM101" s="88">
        <f>DL101-DH101</f>
        <v>0</v>
      </c>
      <c r="DN101" s="88" t="str">
        <f>IF(DL101=DK101,"OK","NG")</f>
        <v>OK</v>
      </c>
      <c r="DO101" s="87"/>
      <c r="DP101" s="87"/>
      <c r="DQ101" s="87">
        <f>DP101-DL101</f>
        <v>0</v>
      </c>
      <c r="DR101" s="87" t="str">
        <f>IF(DP101=DO101,"OK","NG")</f>
        <v>OK</v>
      </c>
      <c r="DS101" s="88"/>
      <c r="DT101" s="88"/>
      <c r="DU101" s="88">
        <f>DT101-DP101</f>
        <v>0</v>
      </c>
      <c r="DV101" s="88" t="str">
        <f>IF(DT101=DS101,"OK","NG")</f>
        <v>OK</v>
      </c>
    </row>
    <row r="102" spans="1:126" x14ac:dyDescent="0.3">
      <c r="A102" s="131"/>
      <c r="B102" s="58" t="s">
        <v>2</v>
      </c>
      <c r="C102" s="74"/>
      <c r="D102" s="74"/>
      <c r="E102" s="165"/>
      <c r="F102" s="88" t="str">
        <f t="shared" ref="F102:F126" si="183">IF(D102=C102,"OK","NG")</f>
        <v>OK</v>
      </c>
      <c r="G102" s="87">
        <f>D102+'Mua hàng 2015'!C100+'Kết quả bán hàng chi tiết 2015'!AH101</f>
        <v>0</v>
      </c>
      <c r="H102" s="68"/>
      <c r="I102" s="87">
        <f t="shared" ref="I102:I126" si="184">H102-D102</f>
        <v>0</v>
      </c>
      <c r="J102" s="87" t="str">
        <f t="shared" ref="J102:J126" si="185">IF(H102=G102,"OK","NG")</f>
        <v>OK</v>
      </c>
      <c r="K102" s="88">
        <f>H102+'Mua hàng 2015'!D100+'Kết quả bán hàng chi tiết 2015'!BP101</f>
        <v>0</v>
      </c>
      <c r="L102" s="74"/>
      <c r="M102" s="88">
        <f t="shared" ref="M102:M126" si="186">L102-H102</f>
        <v>0</v>
      </c>
      <c r="N102" s="88" t="str">
        <f t="shared" ref="N102:N126" si="187">IF(L102=K102,"OK","NG")</f>
        <v>OK</v>
      </c>
      <c r="O102" s="68"/>
      <c r="P102" s="68"/>
      <c r="Q102" s="87">
        <f t="shared" ref="Q102:Q126" si="188">P102-L102</f>
        <v>0</v>
      </c>
      <c r="R102" s="87" t="str">
        <f t="shared" ref="R102:R126" si="189">IF(P102=O102,"OK","NG")</f>
        <v>OK</v>
      </c>
      <c r="S102" s="74"/>
      <c r="T102" s="74"/>
      <c r="U102" s="88">
        <f t="shared" ref="U102:U126" si="190">T102-P102</f>
        <v>0</v>
      </c>
      <c r="V102" s="88" t="str">
        <f t="shared" ref="V102:V126" si="191">IF(T102=S102,"OK","NG")</f>
        <v>OK</v>
      </c>
      <c r="W102" s="68"/>
      <c r="X102" s="68"/>
      <c r="Y102" s="87">
        <f t="shared" ref="Y102:Y126" si="192">X102-T102</f>
        <v>0</v>
      </c>
      <c r="Z102" s="87" t="str">
        <f t="shared" ref="Z102:Z126" si="193">IF(X102=W102,"OK","NG")</f>
        <v>OK</v>
      </c>
      <c r="AA102" s="74"/>
      <c r="AB102" s="74"/>
      <c r="AC102" s="88">
        <f t="shared" ref="AC102:AC126" si="194">AB102-X102</f>
        <v>0</v>
      </c>
      <c r="AD102" s="88" t="str">
        <f t="shared" ref="AD102:AD126" si="195">IF(AB102=AA102,"OK","NG")</f>
        <v>OK</v>
      </c>
      <c r="AE102" s="68"/>
      <c r="AF102" s="68"/>
      <c r="AG102" s="87">
        <f t="shared" ref="AG102:AG126" si="196">AF102-AB102</f>
        <v>0</v>
      </c>
      <c r="AH102" s="87" t="str">
        <f t="shared" ref="AH102:AH126" si="197">IF(AF102=AE102,"OK","NG")</f>
        <v>OK</v>
      </c>
      <c r="AI102" s="74"/>
      <c r="AJ102" s="74"/>
      <c r="AK102" s="88">
        <f t="shared" ref="AK102:AK126" si="198">AJ102-AF102</f>
        <v>0</v>
      </c>
      <c r="AL102" s="88" t="str">
        <f t="shared" ref="AL102:AL126" si="199">IF(AJ102=AI102,"OK","NG")</f>
        <v>OK</v>
      </c>
      <c r="AM102" s="68"/>
      <c r="AN102" s="68"/>
      <c r="AO102" s="87">
        <f t="shared" ref="AO102:AO126" si="200">AN102-AJ102</f>
        <v>0</v>
      </c>
      <c r="AP102" s="87" t="str">
        <f t="shared" ref="AP102:AP126" si="201">IF(AN102=AM102,"OK","NG")</f>
        <v>OK</v>
      </c>
      <c r="AQ102" s="74"/>
      <c r="AR102" s="74"/>
      <c r="AS102" s="88">
        <f t="shared" ref="AS102:AS126" si="202">AR102-AN102</f>
        <v>0</v>
      </c>
      <c r="AT102" s="88" t="str">
        <f t="shared" ref="AT102:AT126" si="203">IF(AR102=AQ102,"OK","NG")</f>
        <v>OK</v>
      </c>
      <c r="AU102" s="68"/>
      <c r="AV102" s="68"/>
      <c r="AW102" s="87">
        <f t="shared" ref="AW102:AW126" si="204">AV102-AR102</f>
        <v>0</v>
      </c>
      <c r="AX102" s="87" t="str">
        <f t="shared" ref="AX102:AX126" si="205">IF(AV102=AU102,"OK","NG")</f>
        <v>OK</v>
      </c>
      <c r="AY102" s="74"/>
      <c r="AZ102" s="74"/>
      <c r="BA102" s="88">
        <f t="shared" ref="BA102:BA126" si="206">AZ102-AV102</f>
        <v>0</v>
      </c>
      <c r="BB102" s="88" t="str">
        <f t="shared" ref="BB102:BB126" si="207">IF(AZ102=AY102,"OK","NG")</f>
        <v>OK</v>
      </c>
      <c r="BC102" s="68"/>
      <c r="BD102" s="68"/>
      <c r="BE102" s="87">
        <f t="shared" ref="BE102:BE126" si="208">BD102-AZ102</f>
        <v>0</v>
      </c>
      <c r="BF102" s="87" t="str">
        <f t="shared" ref="BF102:BF126" si="209">IF(BD102=BC102,"OK","NG")</f>
        <v>OK</v>
      </c>
      <c r="BG102" s="74"/>
      <c r="BH102" s="74"/>
      <c r="BI102" s="88">
        <f t="shared" ref="BI102:BI126" si="210">BH102-BD102</f>
        <v>0</v>
      </c>
      <c r="BJ102" s="88" t="str">
        <f t="shared" ref="BJ102:BJ126" si="211">IF(BH102=BG102,"OK","NG")</f>
        <v>OK</v>
      </c>
      <c r="BK102" s="68"/>
      <c r="BL102" s="68"/>
      <c r="BM102" s="87">
        <f t="shared" ref="BM102:BM126" si="212">BL102-BH102</f>
        <v>0</v>
      </c>
      <c r="BN102" s="87" t="str">
        <f t="shared" ref="BN102:BN126" si="213">IF(BL102=BK102,"OK","NG")</f>
        <v>OK</v>
      </c>
      <c r="BO102" s="74"/>
      <c r="BP102" s="74"/>
      <c r="BQ102" s="88">
        <f t="shared" ref="BQ102:BQ126" si="214">BP102-BL102</f>
        <v>0</v>
      </c>
      <c r="BR102" s="88" t="str">
        <f t="shared" ref="BR102:BR126" si="215">IF(BP102=BO102,"OK","NG")</f>
        <v>OK</v>
      </c>
      <c r="BS102" s="68"/>
      <c r="BT102" s="68"/>
      <c r="BU102" s="87">
        <f t="shared" ref="BU102:BU126" si="216">BT102-BP102</f>
        <v>0</v>
      </c>
      <c r="BV102" s="87" t="str">
        <f t="shared" ref="BV102:BV126" si="217">IF(BT102=BS102,"OK","NG")</f>
        <v>OK</v>
      </c>
      <c r="BW102" s="74"/>
      <c r="BX102" s="74"/>
      <c r="BY102" s="88">
        <f t="shared" ref="BY102:BY126" si="218">BX102-BT102</f>
        <v>0</v>
      </c>
      <c r="BZ102" s="88" t="str">
        <f t="shared" ref="BZ102:BZ126" si="219">IF(BX102=BW102,"OK","NG")</f>
        <v>OK</v>
      </c>
      <c r="CA102" s="68"/>
      <c r="CB102" s="68"/>
      <c r="CC102" s="87">
        <f t="shared" ref="CC102:CC126" si="220">CB102-BX102</f>
        <v>0</v>
      </c>
      <c r="CD102" s="87" t="str">
        <f t="shared" ref="CD102:CD126" si="221">IF(CB102=CA102,"OK","NG")</f>
        <v>OK</v>
      </c>
      <c r="CE102" s="74"/>
      <c r="CF102" s="74"/>
      <c r="CG102" s="88">
        <f t="shared" ref="CG102:CG126" si="222">CF102-CB102</f>
        <v>0</v>
      </c>
      <c r="CH102" s="88" t="str">
        <f t="shared" ref="CH102:CH126" si="223">IF(CF102=CE102,"OK","NG")</f>
        <v>OK</v>
      </c>
      <c r="CI102" s="68"/>
      <c r="CJ102" s="68"/>
      <c r="CK102" s="87">
        <f t="shared" ref="CK102:CK126" si="224">CJ102-CF102</f>
        <v>0</v>
      </c>
      <c r="CL102" s="87" t="str">
        <f t="shared" ref="CL102:CL126" si="225">IF(CJ102=CI102,"OK","NG")</f>
        <v>OK</v>
      </c>
      <c r="CM102" s="74"/>
      <c r="CN102" s="74"/>
      <c r="CO102" s="88">
        <f t="shared" ref="CO102:CO126" si="226">CN102-CJ102</f>
        <v>0</v>
      </c>
      <c r="CP102" s="88" t="str">
        <f t="shared" ref="CP102:CP126" si="227">IF(CN102=CM102,"OK","NG")</f>
        <v>OK</v>
      </c>
      <c r="CQ102" s="68"/>
      <c r="CR102" s="68"/>
      <c r="CS102" s="87">
        <f t="shared" ref="CS102:CS126" si="228">CR102-CN102</f>
        <v>0</v>
      </c>
      <c r="CT102" s="87" t="str">
        <f t="shared" ref="CT102:CT126" si="229">IF(CR102=CQ102,"OK","NG")</f>
        <v>OK</v>
      </c>
      <c r="CU102" s="74"/>
      <c r="CV102" s="74"/>
      <c r="CW102" s="88">
        <f t="shared" ref="CW102:CW126" si="230">CV102-CR102</f>
        <v>0</v>
      </c>
      <c r="CX102" s="88" t="str">
        <f t="shared" ref="CX102:CX126" si="231">IF(CV102=CU102,"OK","NG")</f>
        <v>OK</v>
      </c>
      <c r="CY102" s="68"/>
      <c r="CZ102" s="68"/>
      <c r="DA102" s="87">
        <f t="shared" ref="DA102:DA126" si="232">CZ102-CV102</f>
        <v>0</v>
      </c>
      <c r="DB102" s="87" t="str">
        <f t="shared" ref="DB102:DB126" si="233">IF(CZ102=CY102,"OK","NG")</f>
        <v>OK</v>
      </c>
      <c r="DC102" s="74"/>
      <c r="DD102" s="74"/>
      <c r="DE102" s="88">
        <f t="shared" ref="DE102:DE126" si="234">DD102-CZ102</f>
        <v>0</v>
      </c>
      <c r="DF102" s="88" t="str">
        <f t="shared" ref="DF102:DF126" si="235">IF(DD102=DC102,"OK","NG")</f>
        <v>OK</v>
      </c>
      <c r="DG102" s="87">
        <f>DD102-'Kết quả bán hàng chi tiết 2015'!AJO101 +'Mua hàng 2015'!AD100</f>
        <v>-1</v>
      </c>
      <c r="DH102" s="68"/>
      <c r="DI102" s="87">
        <f t="shared" ref="DI102:DI126" si="236">DH102-DD102</f>
        <v>0</v>
      </c>
      <c r="DJ102" s="87" t="str">
        <f t="shared" ref="DJ102:DJ126" si="237">IF(DH102=DG102,"OK","NG")</f>
        <v>NG</v>
      </c>
      <c r="DK102" s="74"/>
      <c r="DL102" s="74"/>
      <c r="DM102" s="88">
        <f t="shared" ref="DM102:DM126" si="238">DL102-DH102</f>
        <v>0</v>
      </c>
      <c r="DN102" s="88" t="str">
        <f t="shared" ref="DN102:DN126" si="239">IF(DL102=DK102,"OK","NG")</f>
        <v>OK</v>
      </c>
      <c r="DO102" s="68"/>
      <c r="DP102" s="68"/>
      <c r="DQ102" s="87">
        <f t="shared" ref="DQ102:DQ126" si="240">DP102-DL102</f>
        <v>0</v>
      </c>
      <c r="DR102" s="87" t="str">
        <f t="shared" ref="DR102:DR126" si="241">IF(DP102=DO102,"OK","NG")</f>
        <v>OK</v>
      </c>
      <c r="DS102" s="74"/>
      <c r="DT102" s="74"/>
      <c r="DU102" s="88">
        <f t="shared" ref="DU102:DU126" si="242">DT102-DP102</f>
        <v>0</v>
      </c>
      <c r="DV102" s="88" t="str">
        <f t="shared" ref="DV102:DV126" si="243">IF(DT102=DS102,"OK","NG")</f>
        <v>OK</v>
      </c>
    </row>
    <row r="103" spans="1:126" x14ac:dyDescent="0.3">
      <c r="A103" s="130"/>
      <c r="B103" s="58" t="s">
        <v>103</v>
      </c>
      <c r="C103" s="74"/>
      <c r="D103" s="74"/>
      <c r="E103" s="165"/>
      <c r="F103" s="88" t="str">
        <f t="shared" si="183"/>
        <v>OK</v>
      </c>
      <c r="G103" s="87">
        <f>D103+'Mua hàng 2015'!C101+'Kết quả bán hàng chi tiết 2015'!AH102</f>
        <v>0</v>
      </c>
      <c r="H103" s="68"/>
      <c r="I103" s="87">
        <f t="shared" si="184"/>
        <v>0</v>
      </c>
      <c r="J103" s="87" t="str">
        <f t="shared" si="185"/>
        <v>OK</v>
      </c>
      <c r="K103" s="88">
        <f>H103+'Mua hàng 2015'!D101+'Kết quả bán hàng chi tiết 2015'!BP102</f>
        <v>0</v>
      </c>
      <c r="L103" s="74"/>
      <c r="M103" s="88">
        <f t="shared" si="186"/>
        <v>0</v>
      </c>
      <c r="N103" s="88" t="str">
        <f t="shared" si="187"/>
        <v>OK</v>
      </c>
      <c r="O103" s="68"/>
      <c r="P103" s="68"/>
      <c r="Q103" s="87">
        <f t="shared" si="188"/>
        <v>0</v>
      </c>
      <c r="R103" s="87" t="str">
        <f t="shared" si="189"/>
        <v>OK</v>
      </c>
      <c r="S103" s="74"/>
      <c r="T103" s="74"/>
      <c r="U103" s="88">
        <f t="shared" si="190"/>
        <v>0</v>
      </c>
      <c r="V103" s="88" t="str">
        <f t="shared" si="191"/>
        <v>OK</v>
      </c>
      <c r="W103" s="68"/>
      <c r="X103" s="68"/>
      <c r="Y103" s="87">
        <f t="shared" si="192"/>
        <v>0</v>
      </c>
      <c r="Z103" s="87" t="str">
        <f t="shared" si="193"/>
        <v>OK</v>
      </c>
      <c r="AA103" s="74"/>
      <c r="AB103" s="74"/>
      <c r="AC103" s="88">
        <f t="shared" si="194"/>
        <v>0</v>
      </c>
      <c r="AD103" s="88" t="str">
        <f t="shared" si="195"/>
        <v>OK</v>
      </c>
      <c r="AE103" s="68"/>
      <c r="AF103" s="68"/>
      <c r="AG103" s="87">
        <f t="shared" si="196"/>
        <v>0</v>
      </c>
      <c r="AH103" s="87" t="str">
        <f t="shared" si="197"/>
        <v>OK</v>
      </c>
      <c r="AI103" s="74"/>
      <c r="AJ103" s="74"/>
      <c r="AK103" s="88">
        <f t="shared" si="198"/>
        <v>0</v>
      </c>
      <c r="AL103" s="88" t="str">
        <f t="shared" si="199"/>
        <v>OK</v>
      </c>
      <c r="AM103" s="68"/>
      <c r="AN103" s="68"/>
      <c r="AO103" s="87">
        <f t="shared" si="200"/>
        <v>0</v>
      </c>
      <c r="AP103" s="87" t="str">
        <f t="shared" si="201"/>
        <v>OK</v>
      </c>
      <c r="AQ103" s="74"/>
      <c r="AR103" s="74"/>
      <c r="AS103" s="88">
        <f t="shared" si="202"/>
        <v>0</v>
      </c>
      <c r="AT103" s="88" t="str">
        <f t="shared" si="203"/>
        <v>OK</v>
      </c>
      <c r="AU103" s="68"/>
      <c r="AV103" s="68"/>
      <c r="AW103" s="87">
        <f t="shared" si="204"/>
        <v>0</v>
      </c>
      <c r="AX103" s="87" t="str">
        <f t="shared" si="205"/>
        <v>OK</v>
      </c>
      <c r="AY103" s="74"/>
      <c r="AZ103" s="74"/>
      <c r="BA103" s="88">
        <f t="shared" si="206"/>
        <v>0</v>
      </c>
      <c r="BB103" s="88" t="str">
        <f t="shared" si="207"/>
        <v>OK</v>
      </c>
      <c r="BC103" s="68"/>
      <c r="BD103" s="68"/>
      <c r="BE103" s="87">
        <f t="shared" si="208"/>
        <v>0</v>
      </c>
      <c r="BF103" s="87" t="str">
        <f t="shared" si="209"/>
        <v>OK</v>
      </c>
      <c r="BG103" s="74"/>
      <c r="BH103" s="74"/>
      <c r="BI103" s="88">
        <f t="shared" si="210"/>
        <v>0</v>
      </c>
      <c r="BJ103" s="88" t="str">
        <f t="shared" si="211"/>
        <v>OK</v>
      </c>
      <c r="BK103" s="68"/>
      <c r="BL103" s="68"/>
      <c r="BM103" s="87">
        <f t="shared" si="212"/>
        <v>0</v>
      </c>
      <c r="BN103" s="87" t="str">
        <f t="shared" si="213"/>
        <v>OK</v>
      </c>
      <c r="BO103" s="74"/>
      <c r="BP103" s="74"/>
      <c r="BQ103" s="88">
        <f t="shared" si="214"/>
        <v>0</v>
      </c>
      <c r="BR103" s="88" t="str">
        <f t="shared" si="215"/>
        <v>OK</v>
      </c>
      <c r="BS103" s="68"/>
      <c r="BT103" s="68"/>
      <c r="BU103" s="87">
        <f t="shared" si="216"/>
        <v>0</v>
      </c>
      <c r="BV103" s="87" t="str">
        <f t="shared" si="217"/>
        <v>OK</v>
      </c>
      <c r="BW103" s="74"/>
      <c r="BX103" s="74"/>
      <c r="BY103" s="88">
        <f t="shared" si="218"/>
        <v>0</v>
      </c>
      <c r="BZ103" s="88" t="str">
        <f t="shared" si="219"/>
        <v>OK</v>
      </c>
      <c r="CA103" s="68"/>
      <c r="CB103" s="68"/>
      <c r="CC103" s="87">
        <f t="shared" si="220"/>
        <v>0</v>
      </c>
      <c r="CD103" s="87" t="str">
        <f t="shared" si="221"/>
        <v>OK</v>
      </c>
      <c r="CE103" s="74"/>
      <c r="CF103" s="74"/>
      <c r="CG103" s="88">
        <f t="shared" si="222"/>
        <v>0</v>
      </c>
      <c r="CH103" s="88" t="str">
        <f t="shared" si="223"/>
        <v>OK</v>
      </c>
      <c r="CI103" s="68"/>
      <c r="CJ103" s="68"/>
      <c r="CK103" s="87">
        <f t="shared" si="224"/>
        <v>0</v>
      </c>
      <c r="CL103" s="87" t="str">
        <f t="shared" si="225"/>
        <v>OK</v>
      </c>
      <c r="CM103" s="74"/>
      <c r="CN103" s="74"/>
      <c r="CO103" s="88">
        <f t="shared" si="226"/>
        <v>0</v>
      </c>
      <c r="CP103" s="88" t="str">
        <f t="shared" si="227"/>
        <v>OK</v>
      </c>
      <c r="CQ103" s="68"/>
      <c r="CR103" s="68"/>
      <c r="CS103" s="87">
        <f t="shared" si="228"/>
        <v>0</v>
      </c>
      <c r="CT103" s="87" t="str">
        <f t="shared" si="229"/>
        <v>OK</v>
      </c>
      <c r="CU103" s="74"/>
      <c r="CV103" s="74"/>
      <c r="CW103" s="88">
        <f t="shared" si="230"/>
        <v>0</v>
      </c>
      <c r="CX103" s="88" t="str">
        <f t="shared" si="231"/>
        <v>OK</v>
      </c>
      <c r="CY103" s="68"/>
      <c r="CZ103" s="68"/>
      <c r="DA103" s="87">
        <f t="shared" si="232"/>
        <v>0</v>
      </c>
      <c r="DB103" s="87" t="str">
        <f t="shared" si="233"/>
        <v>OK</v>
      </c>
      <c r="DC103" s="74"/>
      <c r="DD103" s="74"/>
      <c r="DE103" s="88">
        <f t="shared" si="234"/>
        <v>0</v>
      </c>
      <c r="DF103" s="88" t="str">
        <f t="shared" si="235"/>
        <v>OK</v>
      </c>
      <c r="DG103" s="87">
        <f>DD103-'Kết quả bán hàng chi tiết 2015'!AJO102 +'Mua hàng 2015'!AD101</f>
        <v>0</v>
      </c>
      <c r="DH103" s="68"/>
      <c r="DI103" s="87">
        <f t="shared" si="236"/>
        <v>0</v>
      </c>
      <c r="DJ103" s="87" t="str">
        <f t="shared" si="237"/>
        <v>OK</v>
      </c>
      <c r="DK103" s="74"/>
      <c r="DL103" s="74"/>
      <c r="DM103" s="88">
        <f t="shared" si="238"/>
        <v>0</v>
      </c>
      <c r="DN103" s="88" t="str">
        <f t="shared" si="239"/>
        <v>OK</v>
      </c>
      <c r="DO103" s="68"/>
      <c r="DP103" s="68"/>
      <c r="DQ103" s="87">
        <f t="shared" si="240"/>
        <v>0</v>
      </c>
      <c r="DR103" s="87" t="str">
        <f t="shared" si="241"/>
        <v>OK</v>
      </c>
      <c r="DS103" s="74"/>
      <c r="DT103" s="74"/>
      <c r="DU103" s="88">
        <f t="shared" si="242"/>
        <v>0</v>
      </c>
      <c r="DV103" s="88" t="str">
        <f t="shared" si="243"/>
        <v>OK</v>
      </c>
    </row>
    <row r="104" spans="1:126" x14ac:dyDescent="0.3">
      <c r="A104" s="129" t="s">
        <v>104</v>
      </c>
      <c r="B104" s="58" t="s">
        <v>7</v>
      </c>
      <c r="C104" s="74"/>
      <c r="D104" s="74"/>
      <c r="E104" s="165"/>
      <c r="F104" s="88" t="str">
        <f t="shared" si="183"/>
        <v>OK</v>
      </c>
      <c r="G104" s="87">
        <f>D104+'Mua hàng 2015'!C102+'Kết quả bán hàng chi tiết 2015'!AH103</f>
        <v>0</v>
      </c>
      <c r="H104" s="68"/>
      <c r="I104" s="87">
        <f t="shared" si="184"/>
        <v>0</v>
      </c>
      <c r="J104" s="87" t="str">
        <f t="shared" si="185"/>
        <v>OK</v>
      </c>
      <c r="K104" s="88">
        <f>H104+'Mua hàng 2015'!D102+'Kết quả bán hàng chi tiết 2015'!BP103</f>
        <v>0</v>
      </c>
      <c r="L104" s="74"/>
      <c r="M104" s="88">
        <f t="shared" si="186"/>
        <v>0</v>
      </c>
      <c r="N104" s="88" t="str">
        <f t="shared" si="187"/>
        <v>OK</v>
      </c>
      <c r="O104" s="68"/>
      <c r="P104" s="68"/>
      <c r="Q104" s="87">
        <f t="shared" si="188"/>
        <v>0</v>
      </c>
      <c r="R104" s="87" t="str">
        <f t="shared" si="189"/>
        <v>OK</v>
      </c>
      <c r="S104" s="74"/>
      <c r="T104" s="74"/>
      <c r="U104" s="88">
        <f t="shared" si="190"/>
        <v>0</v>
      </c>
      <c r="V104" s="88" t="str">
        <f t="shared" si="191"/>
        <v>OK</v>
      </c>
      <c r="W104" s="68"/>
      <c r="X104" s="68"/>
      <c r="Y104" s="87">
        <f t="shared" si="192"/>
        <v>0</v>
      </c>
      <c r="Z104" s="87" t="str">
        <f t="shared" si="193"/>
        <v>OK</v>
      </c>
      <c r="AA104" s="74"/>
      <c r="AB104" s="74"/>
      <c r="AC104" s="88">
        <f t="shared" si="194"/>
        <v>0</v>
      </c>
      <c r="AD104" s="88" t="str">
        <f t="shared" si="195"/>
        <v>OK</v>
      </c>
      <c r="AE104" s="68"/>
      <c r="AF104" s="68"/>
      <c r="AG104" s="87">
        <f t="shared" si="196"/>
        <v>0</v>
      </c>
      <c r="AH104" s="87" t="str">
        <f t="shared" si="197"/>
        <v>OK</v>
      </c>
      <c r="AI104" s="74"/>
      <c r="AJ104" s="74"/>
      <c r="AK104" s="88">
        <f t="shared" si="198"/>
        <v>0</v>
      </c>
      <c r="AL104" s="88" t="str">
        <f t="shared" si="199"/>
        <v>OK</v>
      </c>
      <c r="AM104" s="68"/>
      <c r="AN104" s="68"/>
      <c r="AO104" s="87">
        <f t="shared" si="200"/>
        <v>0</v>
      </c>
      <c r="AP104" s="87" t="str">
        <f t="shared" si="201"/>
        <v>OK</v>
      </c>
      <c r="AQ104" s="74"/>
      <c r="AR104" s="74"/>
      <c r="AS104" s="88">
        <f t="shared" si="202"/>
        <v>0</v>
      </c>
      <c r="AT104" s="88" t="str">
        <f t="shared" si="203"/>
        <v>OK</v>
      </c>
      <c r="AU104" s="68"/>
      <c r="AV104" s="68"/>
      <c r="AW104" s="87">
        <f t="shared" si="204"/>
        <v>0</v>
      </c>
      <c r="AX104" s="87" t="str">
        <f t="shared" si="205"/>
        <v>OK</v>
      </c>
      <c r="AY104" s="74"/>
      <c r="AZ104" s="74"/>
      <c r="BA104" s="88">
        <f t="shared" si="206"/>
        <v>0</v>
      </c>
      <c r="BB104" s="88" t="str">
        <f t="shared" si="207"/>
        <v>OK</v>
      </c>
      <c r="BC104" s="68"/>
      <c r="BD104" s="68"/>
      <c r="BE104" s="87">
        <f t="shared" si="208"/>
        <v>0</v>
      </c>
      <c r="BF104" s="87" t="str">
        <f t="shared" si="209"/>
        <v>OK</v>
      </c>
      <c r="BG104" s="74"/>
      <c r="BH104" s="74"/>
      <c r="BI104" s="88">
        <f t="shared" si="210"/>
        <v>0</v>
      </c>
      <c r="BJ104" s="88" t="str">
        <f t="shared" si="211"/>
        <v>OK</v>
      </c>
      <c r="BK104" s="68"/>
      <c r="BL104" s="68"/>
      <c r="BM104" s="87">
        <f t="shared" si="212"/>
        <v>0</v>
      </c>
      <c r="BN104" s="87" t="str">
        <f t="shared" si="213"/>
        <v>OK</v>
      </c>
      <c r="BO104" s="74"/>
      <c r="BP104" s="74"/>
      <c r="BQ104" s="88">
        <f t="shared" si="214"/>
        <v>0</v>
      </c>
      <c r="BR104" s="88" t="str">
        <f t="shared" si="215"/>
        <v>OK</v>
      </c>
      <c r="BS104" s="68"/>
      <c r="BT104" s="68"/>
      <c r="BU104" s="87">
        <f t="shared" si="216"/>
        <v>0</v>
      </c>
      <c r="BV104" s="87" t="str">
        <f t="shared" si="217"/>
        <v>OK</v>
      </c>
      <c r="BW104" s="74"/>
      <c r="BX104" s="74"/>
      <c r="BY104" s="88">
        <f t="shared" si="218"/>
        <v>0</v>
      </c>
      <c r="BZ104" s="88" t="str">
        <f t="shared" si="219"/>
        <v>OK</v>
      </c>
      <c r="CA104" s="68"/>
      <c r="CB104" s="68"/>
      <c r="CC104" s="87">
        <f t="shared" si="220"/>
        <v>0</v>
      </c>
      <c r="CD104" s="87" t="str">
        <f t="shared" si="221"/>
        <v>OK</v>
      </c>
      <c r="CE104" s="74"/>
      <c r="CF104" s="74"/>
      <c r="CG104" s="88">
        <f t="shared" si="222"/>
        <v>0</v>
      </c>
      <c r="CH104" s="88" t="str">
        <f t="shared" si="223"/>
        <v>OK</v>
      </c>
      <c r="CI104" s="68"/>
      <c r="CJ104" s="68"/>
      <c r="CK104" s="87">
        <f t="shared" si="224"/>
        <v>0</v>
      </c>
      <c r="CL104" s="87" t="str">
        <f t="shared" si="225"/>
        <v>OK</v>
      </c>
      <c r="CM104" s="74"/>
      <c r="CN104" s="74"/>
      <c r="CO104" s="88">
        <f t="shared" si="226"/>
        <v>0</v>
      </c>
      <c r="CP104" s="88" t="str">
        <f t="shared" si="227"/>
        <v>OK</v>
      </c>
      <c r="CQ104" s="68"/>
      <c r="CR104" s="68"/>
      <c r="CS104" s="87">
        <f t="shared" si="228"/>
        <v>0</v>
      </c>
      <c r="CT104" s="87" t="str">
        <f t="shared" si="229"/>
        <v>OK</v>
      </c>
      <c r="CU104" s="74"/>
      <c r="CV104" s="74"/>
      <c r="CW104" s="88">
        <f t="shared" si="230"/>
        <v>0</v>
      </c>
      <c r="CX104" s="88" t="str">
        <f t="shared" si="231"/>
        <v>OK</v>
      </c>
      <c r="CY104" s="68"/>
      <c r="CZ104" s="68"/>
      <c r="DA104" s="87">
        <f t="shared" si="232"/>
        <v>0</v>
      </c>
      <c r="DB104" s="87" t="str">
        <f t="shared" si="233"/>
        <v>OK</v>
      </c>
      <c r="DC104" s="74"/>
      <c r="DD104" s="74">
        <v>0</v>
      </c>
      <c r="DE104" s="88">
        <f t="shared" si="234"/>
        <v>0</v>
      </c>
      <c r="DF104" s="88" t="str">
        <f t="shared" si="235"/>
        <v>OK</v>
      </c>
      <c r="DG104" s="87">
        <f>DD104-'Kết quả bán hàng chi tiết 2015'!AJO103 +'Mua hàng 2015'!AD102</f>
        <v>0</v>
      </c>
      <c r="DH104" s="68">
        <v>21</v>
      </c>
      <c r="DI104" s="87">
        <f t="shared" si="236"/>
        <v>21</v>
      </c>
      <c r="DJ104" s="87" t="str">
        <f t="shared" si="237"/>
        <v>NG</v>
      </c>
      <c r="DK104" s="74"/>
      <c r="DL104" s="74"/>
      <c r="DM104" s="88">
        <f t="shared" si="238"/>
        <v>-21</v>
      </c>
      <c r="DN104" s="88" t="str">
        <f t="shared" si="239"/>
        <v>OK</v>
      </c>
      <c r="DO104" s="68"/>
      <c r="DP104" s="68"/>
      <c r="DQ104" s="87">
        <f t="shared" si="240"/>
        <v>0</v>
      </c>
      <c r="DR104" s="87" t="str">
        <f t="shared" si="241"/>
        <v>OK</v>
      </c>
      <c r="DS104" s="74"/>
      <c r="DT104" s="74"/>
      <c r="DU104" s="88">
        <f t="shared" si="242"/>
        <v>0</v>
      </c>
      <c r="DV104" s="88" t="str">
        <f t="shared" si="243"/>
        <v>OK</v>
      </c>
    </row>
    <row r="105" spans="1:126" x14ac:dyDescent="0.3">
      <c r="A105" s="131"/>
      <c r="B105" s="58" t="s">
        <v>9</v>
      </c>
      <c r="C105" s="74"/>
      <c r="D105" s="74"/>
      <c r="E105" s="165"/>
      <c r="F105" s="88" t="str">
        <f t="shared" si="183"/>
        <v>OK</v>
      </c>
      <c r="G105" s="87">
        <f>D105+'Mua hàng 2015'!C103+'Kết quả bán hàng chi tiết 2015'!AH104</f>
        <v>0</v>
      </c>
      <c r="H105" s="68"/>
      <c r="I105" s="87">
        <f t="shared" si="184"/>
        <v>0</v>
      </c>
      <c r="J105" s="87" t="str">
        <f t="shared" si="185"/>
        <v>OK</v>
      </c>
      <c r="K105" s="88">
        <f>H105+'Mua hàng 2015'!D103+'Kết quả bán hàng chi tiết 2015'!BP104</f>
        <v>0</v>
      </c>
      <c r="L105" s="74"/>
      <c r="M105" s="88">
        <f t="shared" si="186"/>
        <v>0</v>
      </c>
      <c r="N105" s="88" t="str">
        <f t="shared" si="187"/>
        <v>OK</v>
      </c>
      <c r="O105" s="68"/>
      <c r="P105" s="68"/>
      <c r="Q105" s="87">
        <f t="shared" si="188"/>
        <v>0</v>
      </c>
      <c r="R105" s="87" t="str">
        <f t="shared" si="189"/>
        <v>OK</v>
      </c>
      <c r="S105" s="74"/>
      <c r="T105" s="74"/>
      <c r="U105" s="88">
        <f t="shared" si="190"/>
        <v>0</v>
      </c>
      <c r="V105" s="88" t="str">
        <f t="shared" si="191"/>
        <v>OK</v>
      </c>
      <c r="W105" s="68"/>
      <c r="X105" s="68"/>
      <c r="Y105" s="87">
        <f t="shared" si="192"/>
        <v>0</v>
      </c>
      <c r="Z105" s="87" t="str">
        <f t="shared" si="193"/>
        <v>OK</v>
      </c>
      <c r="AA105" s="74"/>
      <c r="AB105" s="74"/>
      <c r="AC105" s="88">
        <f t="shared" si="194"/>
        <v>0</v>
      </c>
      <c r="AD105" s="88" t="str">
        <f t="shared" si="195"/>
        <v>OK</v>
      </c>
      <c r="AE105" s="68"/>
      <c r="AF105" s="68"/>
      <c r="AG105" s="87">
        <f t="shared" si="196"/>
        <v>0</v>
      </c>
      <c r="AH105" s="87" t="str">
        <f t="shared" si="197"/>
        <v>OK</v>
      </c>
      <c r="AI105" s="74"/>
      <c r="AJ105" s="74"/>
      <c r="AK105" s="88">
        <f t="shared" si="198"/>
        <v>0</v>
      </c>
      <c r="AL105" s="88" t="str">
        <f t="shared" si="199"/>
        <v>OK</v>
      </c>
      <c r="AM105" s="68"/>
      <c r="AN105" s="68"/>
      <c r="AO105" s="87">
        <f t="shared" si="200"/>
        <v>0</v>
      </c>
      <c r="AP105" s="87" t="str">
        <f t="shared" si="201"/>
        <v>OK</v>
      </c>
      <c r="AQ105" s="74"/>
      <c r="AR105" s="74"/>
      <c r="AS105" s="88">
        <f t="shared" si="202"/>
        <v>0</v>
      </c>
      <c r="AT105" s="88" t="str">
        <f t="shared" si="203"/>
        <v>OK</v>
      </c>
      <c r="AU105" s="68"/>
      <c r="AV105" s="68"/>
      <c r="AW105" s="87">
        <f t="shared" si="204"/>
        <v>0</v>
      </c>
      <c r="AX105" s="87" t="str">
        <f t="shared" si="205"/>
        <v>OK</v>
      </c>
      <c r="AY105" s="74"/>
      <c r="AZ105" s="74"/>
      <c r="BA105" s="88">
        <f t="shared" si="206"/>
        <v>0</v>
      </c>
      <c r="BB105" s="88" t="str">
        <f t="shared" si="207"/>
        <v>OK</v>
      </c>
      <c r="BC105" s="68"/>
      <c r="BD105" s="68"/>
      <c r="BE105" s="87">
        <f t="shared" si="208"/>
        <v>0</v>
      </c>
      <c r="BF105" s="87" t="str">
        <f t="shared" si="209"/>
        <v>OK</v>
      </c>
      <c r="BG105" s="74"/>
      <c r="BH105" s="74"/>
      <c r="BI105" s="88">
        <f t="shared" si="210"/>
        <v>0</v>
      </c>
      <c r="BJ105" s="88" t="str">
        <f t="shared" si="211"/>
        <v>OK</v>
      </c>
      <c r="BK105" s="68"/>
      <c r="BL105" s="68"/>
      <c r="BM105" s="87">
        <f t="shared" si="212"/>
        <v>0</v>
      </c>
      <c r="BN105" s="87" t="str">
        <f t="shared" si="213"/>
        <v>OK</v>
      </c>
      <c r="BO105" s="74"/>
      <c r="BP105" s="74"/>
      <c r="BQ105" s="88">
        <f t="shared" si="214"/>
        <v>0</v>
      </c>
      <c r="BR105" s="88" t="str">
        <f t="shared" si="215"/>
        <v>OK</v>
      </c>
      <c r="BS105" s="68"/>
      <c r="BT105" s="68"/>
      <c r="BU105" s="87">
        <f t="shared" si="216"/>
        <v>0</v>
      </c>
      <c r="BV105" s="87" t="str">
        <f t="shared" si="217"/>
        <v>OK</v>
      </c>
      <c r="BW105" s="74"/>
      <c r="BX105" s="74"/>
      <c r="BY105" s="88">
        <f t="shared" si="218"/>
        <v>0</v>
      </c>
      <c r="BZ105" s="88" t="str">
        <f t="shared" si="219"/>
        <v>OK</v>
      </c>
      <c r="CA105" s="68"/>
      <c r="CB105" s="68"/>
      <c r="CC105" s="87">
        <f t="shared" si="220"/>
        <v>0</v>
      </c>
      <c r="CD105" s="87" t="str">
        <f t="shared" si="221"/>
        <v>OK</v>
      </c>
      <c r="CE105" s="74"/>
      <c r="CF105" s="74"/>
      <c r="CG105" s="88">
        <f t="shared" si="222"/>
        <v>0</v>
      </c>
      <c r="CH105" s="88" t="str">
        <f t="shared" si="223"/>
        <v>OK</v>
      </c>
      <c r="CI105" s="68"/>
      <c r="CJ105" s="68"/>
      <c r="CK105" s="87">
        <f t="shared" si="224"/>
        <v>0</v>
      </c>
      <c r="CL105" s="87" t="str">
        <f t="shared" si="225"/>
        <v>OK</v>
      </c>
      <c r="CM105" s="74"/>
      <c r="CN105" s="74"/>
      <c r="CO105" s="88">
        <f t="shared" si="226"/>
        <v>0</v>
      </c>
      <c r="CP105" s="88" t="str">
        <f t="shared" si="227"/>
        <v>OK</v>
      </c>
      <c r="CQ105" s="68"/>
      <c r="CR105" s="68"/>
      <c r="CS105" s="87">
        <f t="shared" si="228"/>
        <v>0</v>
      </c>
      <c r="CT105" s="87" t="str">
        <f t="shared" si="229"/>
        <v>OK</v>
      </c>
      <c r="CU105" s="74"/>
      <c r="CV105" s="74"/>
      <c r="CW105" s="88">
        <f t="shared" si="230"/>
        <v>0</v>
      </c>
      <c r="CX105" s="88" t="str">
        <f t="shared" si="231"/>
        <v>OK</v>
      </c>
      <c r="CY105" s="68"/>
      <c r="CZ105" s="68"/>
      <c r="DA105" s="87">
        <f t="shared" si="232"/>
        <v>0</v>
      </c>
      <c r="DB105" s="87" t="str">
        <f t="shared" si="233"/>
        <v>OK</v>
      </c>
      <c r="DC105" s="74"/>
      <c r="DD105" s="74">
        <v>9</v>
      </c>
      <c r="DE105" s="88">
        <f t="shared" si="234"/>
        <v>9</v>
      </c>
      <c r="DF105" s="88" t="str">
        <f t="shared" si="235"/>
        <v>NG</v>
      </c>
      <c r="DG105" s="87">
        <f>DD105-'Kết quả bán hàng chi tiết 2015'!AJO104 +'Mua hàng 2015'!AD103</f>
        <v>9</v>
      </c>
      <c r="DH105" s="68">
        <v>8</v>
      </c>
      <c r="DI105" s="87">
        <f t="shared" si="236"/>
        <v>-1</v>
      </c>
      <c r="DJ105" s="87" t="str">
        <f t="shared" si="237"/>
        <v>NG</v>
      </c>
      <c r="DK105" s="74"/>
      <c r="DL105" s="74"/>
      <c r="DM105" s="88">
        <f t="shared" si="238"/>
        <v>-8</v>
      </c>
      <c r="DN105" s="88" t="str">
        <f t="shared" si="239"/>
        <v>OK</v>
      </c>
      <c r="DO105" s="68"/>
      <c r="DP105" s="68"/>
      <c r="DQ105" s="87">
        <f t="shared" si="240"/>
        <v>0</v>
      </c>
      <c r="DR105" s="87" t="str">
        <f t="shared" si="241"/>
        <v>OK</v>
      </c>
      <c r="DS105" s="74"/>
      <c r="DT105" s="74"/>
      <c r="DU105" s="88">
        <f t="shared" si="242"/>
        <v>0</v>
      </c>
      <c r="DV105" s="88" t="str">
        <f t="shared" si="243"/>
        <v>OK</v>
      </c>
    </row>
    <row r="106" spans="1:126" x14ac:dyDescent="0.3">
      <c r="A106" s="131"/>
      <c r="B106" s="58" t="s">
        <v>11</v>
      </c>
      <c r="C106" s="74"/>
      <c r="D106" s="74"/>
      <c r="E106" s="165"/>
      <c r="F106" s="88" t="str">
        <f t="shared" si="183"/>
        <v>OK</v>
      </c>
      <c r="G106" s="87">
        <f>D106+'Mua hàng 2015'!C104+'Kết quả bán hàng chi tiết 2015'!AH105</f>
        <v>0</v>
      </c>
      <c r="H106" s="68"/>
      <c r="I106" s="87">
        <f t="shared" si="184"/>
        <v>0</v>
      </c>
      <c r="J106" s="87" t="str">
        <f t="shared" si="185"/>
        <v>OK</v>
      </c>
      <c r="K106" s="88">
        <f>H106+'Mua hàng 2015'!D104+'Kết quả bán hàng chi tiết 2015'!BP105</f>
        <v>0</v>
      </c>
      <c r="L106" s="74"/>
      <c r="M106" s="88">
        <f t="shared" si="186"/>
        <v>0</v>
      </c>
      <c r="N106" s="88" t="str">
        <f t="shared" si="187"/>
        <v>OK</v>
      </c>
      <c r="O106" s="68"/>
      <c r="P106" s="68"/>
      <c r="Q106" s="87">
        <f t="shared" si="188"/>
        <v>0</v>
      </c>
      <c r="R106" s="87" t="str">
        <f t="shared" si="189"/>
        <v>OK</v>
      </c>
      <c r="S106" s="74"/>
      <c r="T106" s="74"/>
      <c r="U106" s="88">
        <f t="shared" si="190"/>
        <v>0</v>
      </c>
      <c r="V106" s="88" t="str">
        <f t="shared" si="191"/>
        <v>OK</v>
      </c>
      <c r="W106" s="68"/>
      <c r="X106" s="68"/>
      <c r="Y106" s="87">
        <f t="shared" si="192"/>
        <v>0</v>
      </c>
      <c r="Z106" s="87" t="str">
        <f t="shared" si="193"/>
        <v>OK</v>
      </c>
      <c r="AA106" s="74"/>
      <c r="AB106" s="74"/>
      <c r="AC106" s="88">
        <f t="shared" si="194"/>
        <v>0</v>
      </c>
      <c r="AD106" s="88" t="str">
        <f t="shared" si="195"/>
        <v>OK</v>
      </c>
      <c r="AE106" s="68"/>
      <c r="AF106" s="68"/>
      <c r="AG106" s="87">
        <f t="shared" si="196"/>
        <v>0</v>
      </c>
      <c r="AH106" s="87" t="str">
        <f t="shared" si="197"/>
        <v>OK</v>
      </c>
      <c r="AI106" s="74"/>
      <c r="AJ106" s="74"/>
      <c r="AK106" s="88">
        <f t="shared" si="198"/>
        <v>0</v>
      </c>
      <c r="AL106" s="88" t="str">
        <f t="shared" si="199"/>
        <v>OK</v>
      </c>
      <c r="AM106" s="68"/>
      <c r="AN106" s="68"/>
      <c r="AO106" s="87">
        <f t="shared" si="200"/>
        <v>0</v>
      </c>
      <c r="AP106" s="87" t="str">
        <f t="shared" si="201"/>
        <v>OK</v>
      </c>
      <c r="AQ106" s="74"/>
      <c r="AR106" s="74"/>
      <c r="AS106" s="88">
        <f t="shared" si="202"/>
        <v>0</v>
      </c>
      <c r="AT106" s="88" t="str">
        <f t="shared" si="203"/>
        <v>OK</v>
      </c>
      <c r="AU106" s="68"/>
      <c r="AV106" s="68"/>
      <c r="AW106" s="87">
        <f t="shared" si="204"/>
        <v>0</v>
      </c>
      <c r="AX106" s="87" t="str">
        <f t="shared" si="205"/>
        <v>OK</v>
      </c>
      <c r="AY106" s="74"/>
      <c r="AZ106" s="74"/>
      <c r="BA106" s="88">
        <f t="shared" si="206"/>
        <v>0</v>
      </c>
      <c r="BB106" s="88" t="str">
        <f t="shared" si="207"/>
        <v>OK</v>
      </c>
      <c r="BC106" s="68"/>
      <c r="BD106" s="68"/>
      <c r="BE106" s="87">
        <f t="shared" si="208"/>
        <v>0</v>
      </c>
      <c r="BF106" s="87" t="str">
        <f t="shared" si="209"/>
        <v>OK</v>
      </c>
      <c r="BG106" s="74"/>
      <c r="BH106" s="74"/>
      <c r="BI106" s="88">
        <f t="shared" si="210"/>
        <v>0</v>
      </c>
      <c r="BJ106" s="88" t="str">
        <f t="shared" si="211"/>
        <v>OK</v>
      </c>
      <c r="BK106" s="68"/>
      <c r="BL106" s="68"/>
      <c r="BM106" s="87">
        <f t="shared" si="212"/>
        <v>0</v>
      </c>
      <c r="BN106" s="87" t="str">
        <f t="shared" si="213"/>
        <v>OK</v>
      </c>
      <c r="BO106" s="74"/>
      <c r="BP106" s="74"/>
      <c r="BQ106" s="88">
        <f t="shared" si="214"/>
        <v>0</v>
      </c>
      <c r="BR106" s="88" t="str">
        <f t="shared" si="215"/>
        <v>OK</v>
      </c>
      <c r="BS106" s="68"/>
      <c r="BT106" s="68"/>
      <c r="BU106" s="87">
        <f t="shared" si="216"/>
        <v>0</v>
      </c>
      <c r="BV106" s="87" t="str">
        <f t="shared" si="217"/>
        <v>OK</v>
      </c>
      <c r="BW106" s="74"/>
      <c r="BX106" s="74"/>
      <c r="BY106" s="88">
        <f t="shared" si="218"/>
        <v>0</v>
      </c>
      <c r="BZ106" s="88" t="str">
        <f t="shared" si="219"/>
        <v>OK</v>
      </c>
      <c r="CA106" s="68"/>
      <c r="CB106" s="68"/>
      <c r="CC106" s="87">
        <f t="shared" si="220"/>
        <v>0</v>
      </c>
      <c r="CD106" s="87" t="str">
        <f t="shared" si="221"/>
        <v>OK</v>
      </c>
      <c r="CE106" s="74"/>
      <c r="CF106" s="74"/>
      <c r="CG106" s="88">
        <f t="shared" si="222"/>
        <v>0</v>
      </c>
      <c r="CH106" s="88" t="str">
        <f t="shared" si="223"/>
        <v>OK</v>
      </c>
      <c r="CI106" s="68"/>
      <c r="CJ106" s="68"/>
      <c r="CK106" s="87">
        <f t="shared" si="224"/>
        <v>0</v>
      </c>
      <c r="CL106" s="87" t="str">
        <f t="shared" si="225"/>
        <v>OK</v>
      </c>
      <c r="CM106" s="74"/>
      <c r="CN106" s="74"/>
      <c r="CO106" s="88">
        <f t="shared" si="226"/>
        <v>0</v>
      </c>
      <c r="CP106" s="88" t="str">
        <f t="shared" si="227"/>
        <v>OK</v>
      </c>
      <c r="CQ106" s="68"/>
      <c r="CR106" s="68"/>
      <c r="CS106" s="87">
        <f t="shared" si="228"/>
        <v>0</v>
      </c>
      <c r="CT106" s="87" t="str">
        <f t="shared" si="229"/>
        <v>OK</v>
      </c>
      <c r="CU106" s="74"/>
      <c r="CV106" s="74"/>
      <c r="CW106" s="88">
        <f t="shared" si="230"/>
        <v>0</v>
      </c>
      <c r="CX106" s="88" t="str">
        <f t="shared" si="231"/>
        <v>OK</v>
      </c>
      <c r="CY106" s="68"/>
      <c r="CZ106" s="68"/>
      <c r="DA106" s="87">
        <f t="shared" si="232"/>
        <v>0</v>
      </c>
      <c r="DB106" s="87" t="str">
        <f t="shared" si="233"/>
        <v>OK</v>
      </c>
      <c r="DC106" s="74"/>
      <c r="DD106" s="74">
        <v>20</v>
      </c>
      <c r="DE106" s="88">
        <f t="shared" si="234"/>
        <v>20</v>
      </c>
      <c r="DF106" s="88" t="str">
        <f t="shared" si="235"/>
        <v>NG</v>
      </c>
      <c r="DG106" s="87">
        <f>DD106-'Kết quả bán hàng chi tiết 2015'!AJO105 +'Mua hàng 2015'!AD104</f>
        <v>20</v>
      </c>
      <c r="DH106" s="68">
        <v>20</v>
      </c>
      <c r="DI106" s="87">
        <f t="shared" si="236"/>
        <v>0</v>
      </c>
      <c r="DJ106" s="87" t="str">
        <f t="shared" si="237"/>
        <v>OK</v>
      </c>
      <c r="DK106" s="74"/>
      <c r="DL106" s="74"/>
      <c r="DM106" s="88">
        <f t="shared" si="238"/>
        <v>-20</v>
      </c>
      <c r="DN106" s="88" t="str">
        <f t="shared" si="239"/>
        <v>OK</v>
      </c>
      <c r="DO106" s="68"/>
      <c r="DP106" s="68"/>
      <c r="DQ106" s="87">
        <f t="shared" si="240"/>
        <v>0</v>
      </c>
      <c r="DR106" s="87" t="str">
        <f t="shared" si="241"/>
        <v>OK</v>
      </c>
      <c r="DS106" s="74"/>
      <c r="DT106" s="74"/>
      <c r="DU106" s="88">
        <f t="shared" si="242"/>
        <v>0</v>
      </c>
      <c r="DV106" s="88" t="str">
        <f t="shared" si="243"/>
        <v>OK</v>
      </c>
    </row>
    <row r="107" spans="1:126" x14ac:dyDescent="0.3">
      <c r="A107" s="130"/>
      <c r="B107" s="58" t="s">
        <v>13</v>
      </c>
      <c r="C107" s="74"/>
      <c r="D107" s="74"/>
      <c r="E107" s="165"/>
      <c r="F107" s="88" t="str">
        <f t="shared" si="183"/>
        <v>OK</v>
      </c>
      <c r="G107" s="87">
        <f>D107+'Mua hàng 2015'!C105+'Kết quả bán hàng chi tiết 2015'!AH106</f>
        <v>0</v>
      </c>
      <c r="H107" s="68"/>
      <c r="I107" s="87">
        <f t="shared" si="184"/>
        <v>0</v>
      </c>
      <c r="J107" s="87" t="str">
        <f t="shared" si="185"/>
        <v>OK</v>
      </c>
      <c r="K107" s="88">
        <f>H107+'Mua hàng 2015'!D105+'Kết quả bán hàng chi tiết 2015'!BP106</f>
        <v>0</v>
      </c>
      <c r="L107" s="74"/>
      <c r="M107" s="88">
        <f t="shared" si="186"/>
        <v>0</v>
      </c>
      <c r="N107" s="88" t="str">
        <f t="shared" si="187"/>
        <v>OK</v>
      </c>
      <c r="O107" s="68"/>
      <c r="P107" s="68"/>
      <c r="Q107" s="87">
        <f t="shared" si="188"/>
        <v>0</v>
      </c>
      <c r="R107" s="87" t="str">
        <f t="shared" si="189"/>
        <v>OK</v>
      </c>
      <c r="S107" s="74"/>
      <c r="T107" s="74"/>
      <c r="U107" s="88">
        <f t="shared" si="190"/>
        <v>0</v>
      </c>
      <c r="V107" s="88" t="str">
        <f t="shared" si="191"/>
        <v>OK</v>
      </c>
      <c r="W107" s="68"/>
      <c r="X107" s="68"/>
      <c r="Y107" s="87">
        <f t="shared" si="192"/>
        <v>0</v>
      </c>
      <c r="Z107" s="87" t="str">
        <f t="shared" si="193"/>
        <v>OK</v>
      </c>
      <c r="AA107" s="74"/>
      <c r="AB107" s="74"/>
      <c r="AC107" s="88">
        <f t="shared" si="194"/>
        <v>0</v>
      </c>
      <c r="AD107" s="88" t="str">
        <f t="shared" si="195"/>
        <v>OK</v>
      </c>
      <c r="AE107" s="68"/>
      <c r="AF107" s="68"/>
      <c r="AG107" s="87">
        <f t="shared" si="196"/>
        <v>0</v>
      </c>
      <c r="AH107" s="87" t="str">
        <f t="shared" si="197"/>
        <v>OK</v>
      </c>
      <c r="AI107" s="74"/>
      <c r="AJ107" s="74"/>
      <c r="AK107" s="88">
        <f t="shared" si="198"/>
        <v>0</v>
      </c>
      <c r="AL107" s="88" t="str">
        <f t="shared" si="199"/>
        <v>OK</v>
      </c>
      <c r="AM107" s="68"/>
      <c r="AN107" s="68"/>
      <c r="AO107" s="87">
        <f t="shared" si="200"/>
        <v>0</v>
      </c>
      <c r="AP107" s="87" t="str">
        <f t="shared" si="201"/>
        <v>OK</v>
      </c>
      <c r="AQ107" s="74"/>
      <c r="AR107" s="74"/>
      <c r="AS107" s="88">
        <f t="shared" si="202"/>
        <v>0</v>
      </c>
      <c r="AT107" s="88" t="str">
        <f t="shared" si="203"/>
        <v>OK</v>
      </c>
      <c r="AU107" s="68"/>
      <c r="AV107" s="68"/>
      <c r="AW107" s="87">
        <f t="shared" si="204"/>
        <v>0</v>
      </c>
      <c r="AX107" s="87" t="str">
        <f t="shared" si="205"/>
        <v>OK</v>
      </c>
      <c r="AY107" s="74"/>
      <c r="AZ107" s="74"/>
      <c r="BA107" s="88">
        <f t="shared" si="206"/>
        <v>0</v>
      </c>
      <c r="BB107" s="88" t="str">
        <f t="shared" si="207"/>
        <v>OK</v>
      </c>
      <c r="BC107" s="68"/>
      <c r="BD107" s="68"/>
      <c r="BE107" s="87">
        <f t="shared" si="208"/>
        <v>0</v>
      </c>
      <c r="BF107" s="87" t="str">
        <f t="shared" si="209"/>
        <v>OK</v>
      </c>
      <c r="BG107" s="74"/>
      <c r="BH107" s="74"/>
      <c r="BI107" s="88">
        <f t="shared" si="210"/>
        <v>0</v>
      </c>
      <c r="BJ107" s="88" t="str">
        <f t="shared" si="211"/>
        <v>OK</v>
      </c>
      <c r="BK107" s="68"/>
      <c r="BL107" s="68"/>
      <c r="BM107" s="87">
        <f t="shared" si="212"/>
        <v>0</v>
      </c>
      <c r="BN107" s="87" t="str">
        <f t="shared" si="213"/>
        <v>OK</v>
      </c>
      <c r="BO107" s="74"/>
      <c r="BP107" s="74"/>
      <c r="BQ107" s="88">
        <f t="shared" si="214"/>
        <v>0</v>
      </c>
      <c r="BR107" s="88" t="str">
        <f t="shared" si="215"/>
        <v>OK</v>
      </c>
      <c r="BS107" s="68"/>
      <c r="BT107" s="68"/>
      <c r="BU107" s="87">
        <f t="shared" si="216"/>
        <v>0</v>
      </c>
      <c r="BV107" s="87" t="str">
        <f t="shared" si="217"/>
        <v>OK</v>
      </c>
      <c r="BW107" s="74"/>
      <c r="BX107" s="74"/>
      <c r="BY107" s="88">
        <f t="shared" si="218"/>
        <v>0</v>
      </c>
      <c r="BZ107" s="88" t="str">
        <f t="shared" si="219"/>
        <v>OK</v>
      </c>
      <c r="CA107" s="68"/>
      <c r="CB107" s="68"/>
      <c r="CC107" s="87">
        <f t="shared" si="220"/>
        <v>0</v>
      </c>
      <c r="CD107" s="87" t="str">
        <f t="shared" si="221"/>
        <v>OK</v>
      </c>
      <c r="CE107" s="74"/>
      <c r="CF107" s="74"/>
      <c r="CG107" s="88">
        <f t="shared" si="222"/>
        <v>0</v>
      </c>
      <c r="CH107" s="88" t="str">
        <f t="shared" si="223"/>
        <v>OK</v>
      </c>
      <c r="CI107" s="68"/>
      <c r="CJ107" s="68"/>
      <c r="CK107" s="87">
        <f t="shared" si="224"/>
        <v>0</v>
      </c>
      <c r="CL107" s="87" t="str">
        <f t="shared" si="225"/>
        <v>OK</v>
      </c>
      <c r="CM107" s="74"/>
      <c r="CN107" s="74"/>
      <c r="CO107" s="88">
        <f t="shared" si="226"/>
        <v>0</v>
      </c>
      <c r="CP107" s="88" t="str">
        <f t="shared" si="227"/>
        <v>OK</v>
      </c>
      <c r="CQ107" s="68"/>
      <c r="CR107" s="68"/>
      <c r="CS107" s="87">
        <f t="shared" si="228"/>
        <v>0</v>
      </c>
      <c r="CT107" s="87" t="str">
        <f t="shared" si="229"/>
        <v>OK</v>
      </c>
      <c r="CU107" s="74"/>
      <c r="CV107" s="74"/>
      <c r="CW107" s="88">
        <f t="shared" si="230"/>
        <v>0</v>
      </c>
      <c r="CX107" s="88" t="str">
        <f t="shared" si="231"/>
        <v>OK</v>
      </c>
      <c r="CY107" s="68"/>
      <c r="CZ107" s="68"/>
      <c r="DA107" s="87">
        <f t="shared" si="232"/>
        <v>0</v>
      </c>
      <c r="DB107" s="87" t="str">
        <f t="shared" si="233"/>
        <v>OK</v>
      </c>
      <c r="DC107" s="74"/>
      <c r="DD107" s="74">
        <v>11</v>
      </c>
      <c r="DE107" s="88">
        <f t="shared" si="234"/>
        <v>11</v>
      </c>
      <c r="DF107" s="88" t="str">
        <f t="shared" si="235"/>
        <v>NG</v>
      </c>
      <c r="DG107" s="87">
        <f>DD107-'Kết quả bán hàng chi tiết 2015'!AJO106 +'Mua hàng 2015'!AD105</f>
        <v>9</v>
      </c>
      <c r="DH107" s="68">
        <v>11</v>
      </c>
      <c r="DI107" s="87">
        <f t="shared" si="236"/>
        <v>0</v>
      </c>
      <c r="DJ107" s="87" t="str">
        <f t="shared" si="237"/>
        <v>NG</v>
      </c>
      <c r="DK107" s="74"/>
      <c r="DL107" s="74"/>
      <c r="DM107" s="88">
        <f t="shared" si="238"/>
        <v>-11</v>
      </c>
      <c r="DN107" s="88" t="str">
        <f t="shared" si="239"/>
        <v>OK</v>
      </c>
      <c r="DO107" s="68"/>
      <c r="DP107" s="68"/>
      <c r="DQ107" s="87">
        <f t="shared" si="240"/>
        <v>0</v>
      </c>
      <c r="DR107" s="87" t="str">
        <f t="shared" si="241"/>
        <v>OK</v>
      </c>
      <c r="DS107" s="74"/>
      <c r="DT107" s="74"/>
      <c r="DU107" s="88">
        <f t="shared" si="242"/>
        <v>0</v>
      </c>
      <c r="DV107" s="88" t="str">
        <f t="shared" si="243"/>
        <v>OK</v>
      </c>
    </row>
    <row r="108" spans="1:126" ht="14.4" customHeight="1" x14ac:dyDescent="0.3">
      <c r="A108" s="129" t="s">
        <v>105</v>
      </c>
      <c r="B108" s="58" t="s">
        <v>18</v>
      </c>
      <c r="C108" s="74"/>
      <c r="D108" s="74"/>
      <c r="E108" s="165"/>
      <c r="F108" s="88" t="str">
        <f t="shared" si="183"/>
        <v>OK</v>
      </c>
      <c r="G108" s="87">
        <f>D108+'Mua hàng 2015'!C106+'Kết quả bán hàng chi tiết 2015'!AH107</f>
        <v>0</v>
      </c>
      <c r="H108" s="68"/>
      <c r="I108" s="87">
        <f t="shared" si="184"/>
        <v>0</v>
      </c>
      <c r="J108" s="87" t="str">
        <f t="shared" si="185"/>
        <v>OK</v>
      </c>
      <c r="K108" s="88">
        <f>H108+'Mua hàng 2015'!D106+'Kết quả bán hàng chi tiết 2015'!BP107</f>
        <v>0</v>
      </c>
      <c r="L108" s="74"/>
      <c r="M108" s="88">
        <f t="shared" si="186"/>
        <v>0</v>
      </c>
      <c r="N108" s="88" t="str">
        <f t="shared" si="187"/>
        <v>OK</v>
      </c>
      <c r="O108" s="68"/>
      <c r="P108" s="68"/>
      <c r="Q108" s="87">
        <f t="shared" si="188"/>
        <v>0</v>
      </c>
      <c r="R108" s="87" t="str">
        <f t="shared" si="189"/>
        <v>OK</v>
      </c>
      <c r="S108" s="74"/>
      <c r="T108" s="74"/>
      <c r="U108" s="88">
        <f t="shared" si="190"/>
        <v>0</v>
      </c>
      <c r="V108" s="88" t="str">
        <f t="shared" si="191"/>
        <v>OK</v>
      </c>
      <c r="W108" s="68"/>
      <c r="X108" s="68"/>
      <c r="Y108" s="87">
        <f t="shared" si="192"/>
        <v>0</v>
      </c>
      <c r="Z108" s="87" t="str">
        <f t="shared" si="193"/>
        <v>OK</v>
      </c>
      <c r="AA108" s="74"/>
      <c r="AB108" s="74"/>
      <c r="AC108" s="88">
        <f t="shared" si="194"/>
        <v>0</v>
      </c>
      <c r="AD108" s="88" t="str">
        <f t="shared" si="195"/>
        <v>OK</v>
      </c>
      <c r="AE108" s="68"/>
      <c r="AF108" s="68"/>
      <c r="AG108" s="87">
        <f t="shared" si="196"/>
        <v>0</v>
      </c>
      <c r="AH108" s="87" t="str">
        <f t="shared" si="197"/>
        <v>OK</v>
      </c>
      <c r="AI108" s="74"/>
      <c r="AJ108" s="74"/>
      <c r="AK108" s="88">
        <f t="shared" si="198"/>
        <v>0</v>
      </c>
      <c r="AL108" s="88" t="str">
        <f t="shared" si="199"/>
        <v>OK</v>
      </c>
      <c r="AM108" s="68"/>
      <c r="AN108" s="68"/>
      <c r="AO108" s="87">
        <f t="shared" si="200"/>
        <v>0</v>
      </c>
      <c r="AP108" s="87" t="str">
        <f t="shared" si="201"/>
        <v>OK</v>
      </c>
      <c r="AQ108" s="74"/>
      <c r="AR108" s="74"/>
      <c r="AS108" s="88">
        <f t="shared" si="202"/>
        <v>0</v>
      </c>
      <c r="AT108" s="88" t="str">
        <f t="shared" si="203"/>
        <v>OK</v>
      </c>
      <c r="AU108" s="68"/>
      <c r="AV108" s="68"/>
      <c r="AW108" s="87">
        <f t="shared" si="204"/>
        <v>0</v>
      </c>
      <c r="AX108" s="87" t="str">
        <f t="shared" si="205"/>
        <v>OK</v>
      </c>
      <c r="AY108" s="74"/>
      <c r="AZ108" s="74"/>
      <c r="BA108" s="88">
        <f t="shared" si="206"/>
        <v>0</v>
      </c>
      <c r="BB108" s="88" t="str">
        <f t="shared" si="207"/>
        <v>OK</v>
      </c>
      <c r="BC108" s="68"/>
      <c r="BD108" s="68"/>
      <c r="BE108" s="87">
        <f t="shared" si="208"/>
        <v>0</v>
      </c>
      <c r="BF108" s="87" t="str">
        <f t="shared" si="209"/>
        <v>OK</v>
      </c>
      <c r="BG108" s="74"/>
      <c r="BH108" s="74"/>
      <c r="BI108" s="88">
        <f t="shared" si="210"/>
        <v>0</v>
      </c>
      <c r="BJ108" s="88" t="str">
        <f t="shared" si="211"/>
        <v>OK</v>
      </c>
      <c r="BK108" s="68"/>
      <c r="BL108" s="68"/>
      <c r="BM108" s="87">
        <f t="shared" si="212"/>
        <v>0</v>
      </c>
      <c r="BN108" s="87" t="str">
        <f t="shared" si="213"/>
        <v>OK</v>
      </c>
      <c r="BO108" s="74"/>
      <c r="BP108" s="74"/>
      <c r="BQ108" s="88">
        <f t="shared" si="214"/>
        <v>0</v>
      </c>
      <c r="BR108" s="88" t="str">
        <f t="shared" si="215"/>
        <v>OK</v>
      </c>
      <c r="BS108" s="68"/>
      <c r="BT108" s="68"/>
      <c r="BU108" s="87">
        <f t="shared" si="216"/>
        <v>0</v>
      </c>
      <c r="BV108" s="87" t="str">
        <f t="shared" si="217"/>
        <v>OK</v>
      </c>
      <c r="BW108" s="74"/>
      <c r="BX108" s="74"/>
      <c r="BY108" s="88">
        <f t="shared" si="218"/>
        <v>0</v>
      </c>
      <c r="BZ108" s="88" t="str">
        <f t="shared" si="219"/>
        <v>OK</v>
      </c>
      <c r="CA108" s="68"/>
      <c r="CB108" s="68"/>
      <c r="CC108" s="87">
        <f t="shared" si="220"/>
        <v>0</v>
      </c>
      <c r="CD108" s="87" t="str">
        <f t="shared" si="221"/>
        <v>OK</v>
      </c>
      <c r="CE108" s="74"/>
      <c r="CF108" s="74"/>
      <c r="CG108" s="88">
        <f t="shared" si="222"/>
        <v>0</v>
      </c>
      <c r="CH108" s="88" t="str">
        <f t="shared" si="223"/>
        <v>OK</v>
      </c>
      <c r="CI108" s="68"/>
      <c r="CJ108" s="68"/>
      <c r="CK108" s="87">
        <f t="shared" si="224"/>
        <v>0</v>
      </c>
      <c r="CL108" s="87" t="str">
        <f t="shared" si="225"/>
        <v>OK</v>
      </c>
      <c r="CM108" s="74"/>
      <c r="CN108" s="74"/>
      <c r="CO108" s="88">
        <f t="shared" si="226"/>
        <v>0</v>
      </c>
      <c r="CP108" s="88" t="str">
        <f t="shared" si="227"/>
        <v>OK</v>
      </c>
      <c r="CQ108" s="68"/>
      <c r="CR108" s="68"/>
      <c r="CS108" s="87">
        <f t="shared" si="228"/>
        <v>0</v>
      </c>
      <c r="CT108" s="87" t="str">
        <f t="shared" si="229"/>
        <v>OK</v>
      </c>
      <c r="CU108" s="74"/>
      <c r="CV108" s="74"/>
      <c r="CW108" s="88">
        <f t="shared" si="230"/>
        <v>0</v>
      </c>
      <c r="CX108" s="88" t="str">
        <f t="shared" si="231"/>
        <v>OK</v>
      </c>
      <c r="CY108" s="68"/>
      <c r="CZ108" s="68"/>
      <c r="DA108" s="87">
        <f t="shared" si="232"/>
        <v>0</v>
      </c>
      <c r="DB108" s="87" t="str">
        <f t="shared" si="233"/>
        <v>OK</v>
      </c>
      <c r="DC108" s="74"/>
      <c r="DD108" s="74">
        <v>0</v>
      </c>
      <c r="DE108" s="88">
        <f t="shared" si="234"/>
        <v>0</v>
      </c>
      <c r="DF108" s="88" t="str">
        <f t="shared" si="235"/>
        <v>OK</v>
      </c>
      <c r="DG108" s="87">
        <f>DD108-'Kết quả bán hàng chi tiết 2015'!AJO107 +'Mua hàng 2015'!AD106</f>
        <v>0</v>
      </c>
      <c r="DH108" s="68"/>
      <c r="DI108" s="87">
        <f t="shared" si="236"/>
        <v>0</v>
      </c>
      <c r="DJ108" s="87" t="str">
        <f t="shared" si="237"/>
        <v>OK</v>
      </c>
      <c r="DK108" s="74"/>
      <c r="DL108" s="74"/>
      <c r="DM108" s="88">
        <f t="shared" si="238"/>
        <v>0</v>
      </c>
      <c r="DN108" s="88" t="str">
        <f t="shared" si="239"/>
        <v>OK</v>
      </c>
      <c r="DO108" s="68"/>
      <c r="DP108" s="68"/>
      <c r="DQ108" s="87">
        <f t="shared" si="240"/>
        <v>0</v>
      </c>
      <c r="DR108" s="87" t="str">
        <f t="shared" si="241"/>
        <v>OK</v>
      </c>
      <c r="DS108" s="74"/>
      <c r="DT108" s="74"/>
      <c r="DU108" s="88">
        <f t="shared" si="242"/>
        <v>0</v>
      </c>
      <c r="DV108" s="88" t="str">
        <f t="shared" si="243"/>
        <v>OK</v>
      </c>
    </row>
    <row r="109" spans="1:126" x14ac:dyDescent="0.3">
      <c r="A109" s="131"/>
      <c r="B109" s="58" t="s">
        <v>73</v>
      </c>
      <c r="C109" s="74"/>
      <c r="D109" s="74"/>
      <c r="E109" s="165"/>
      <c r="F109" s="88" t="str">
        <f t="shared" si="183"/>
        <v>OK</v>
      </c>
      <c r="G109" s="87">
        <f>D109+'Mua hàng 2015'!C107+'Kết quả bán hàng chi tiết 2015'!AH108</f>
        <v>0</v>
      </c>
      <c r="H109" s="68"/>
      <c r="I109" s="87">
        <f t="shared" si="184"/>
        <v>0</v>
      </c>
      <c r="J109" s="87" t="str">
        <f t="shared" si="185"/>
        <v>OK</v>
      </c>
      <c r="K109" s="88">
        <f>H109+'Mua hàng 2015'!D107+'Kết quả bán hàng chi tiết 2015'!BP108</f>
        <v>0</v>
      </c>
      <c r="L109" s="74"/>
      <c r="M109" s="88">
        <f t="shared" si="186"/>
        <v>0</v>
      </c>
      <c r="N109" s="88" t="str">
        <f t="shared" si="187"/>
        <v>OK</v>
      </c>
      <c r="O109" s="68"/>
      <c r="P109" s="68"/>
      <c r="Q109" s="87">
        <f t="shared" si="188"/>
        <v>0</v>
      </c>
      <c r="R109" s="87" t="str">
        <f t="shared" si="189"/>
        <v>OK</v>
      </c>
      <c r="S109" s="74"/>
      <c r="T109" s="74"/>
      <c r="U109" s="88">
        <f t="shared" si="190"/>
        <v>0</v>
      </c>
      <c r="V109" s="88" t="str">
        <f t="shared" si="191"/>
        <v>OK</v>
      </c>
      <c r="W109" s="68"/>
      <c r="X109" s="68"/>
      <c r="Y109" s="87">
        <f t="shared" si="192"/>
        <v>0</v>
      </c>
      <c r="Z109" s="87" t="str">
        <f t="shared" si="193"/>
        <v>OK</v>
      </c>
      <c r="AA109" s="74"/>
      <c r="AB109" s="74"/>
      <c r="AC109" s="88">
        <f t="shared" si="194"/>
        <v>0</v>
      </c>
      <c r="AD109" s="88" t="str">
        <f t="shared" si="195"/>
        <v>OK</v>
      </c>
      <c r="AE109" s="68"/>
      <c r="AF109" s="68"/>
      <c r="AG109" s="87">
        <f t="shared" si="196"/>
        <v>0</v>
      </c>
      <c r="AH109" s="87" t="str">
        <f t="shared" si="197"/>
        <v>OK</v>
      </c>
      <c r="AI109" s="74"/>
      <c r="AJ109" s="74"/>
      <c r="AK109" s="88">
        <f t="shared" si="198"/>
        <v>0</v>
      </c>
      <c r="AL109" s="88" t="str">
        <f t="shared" si="199"/>
        <v>OK</v>
      </c>
      <c r="AM109" s="68"/>
      <c r="AN109" s="68"/>
      <c r="AO109" s="87">
        <f t="shared" si="200"/>
        <v>0</v>
      </c>
      <c r="AP109" s="87" t="str">
        <f t="shared" si="201"/>
        <v>OK</v>
      </c>
      <c r="AQ109" s="74"/>
      <c r="AR109" s="74"/>
      <c r="AS109" s="88">
        <f t="shared" si="202"/>
        <v>0</v>
      </c>
      <c r="AT109" s="88" t="str">
        <f t="shared" si="203"/>
        <v>OK</v>
      </c>
      <c r="AU109" s="68"/>
      <c r="AV109" s="68"/>
      <c r="AW109" s="87">
        <f t="shared" si="204"/>
        <v>0</v>
      </c>
      <c r="AX109" s="87" t="str">
        <f t="shared" si="205"/>
        <v>OK</v>
      </c>
      <c r="AY109" s="74"/>
      <c r="AZ109" s="74"/>
      <c r="BA109" s="88">
        <f t="shared" si="206"/>
        <v>0</v>
      </c>
      <c r="BB109" s="88" t="str">
        <f t="shared" si="207"/>
        <v>OK</v>
      </c>
      <c r="BC109" s="68"/>
      <c r="BD109" s="68"/>
      <c r="BE109" s="87">
        <f t="shared" si="208"/>
        <v>0</v>
      </c>
      <c r="BF109" s="87" t="str">
        <f t="shared" si="209"/>
        <v>OK</v>
      </c>
      <c r="BG109" s="74"/>
      <c r="BH109" s="74"/>
      <c r="BI109" s="88">
        <f t="shared" si="210"/>
        <v>0</v>
      </c>
      <c r="BJ109" s="88" t="str">
        <f t="shared" si="211"/>
        <v>OK</v>
      </c>
      <c r="BK109" s="68"/>
      <c r="BL109" s="68"/>
      <c r="BM109" s="87">
        <f t="shared" si="212"/>
        <v>0</v>
      </c>
      <c r="BN109" s="87" t="str">
        <f t="shared" si="213"/>
        <v>OK</v>
      </c>
      <c r="BO109" s="74"/>
      <c r="BP109" s="74"/>
      <c r="BQ109" s="88">
        <f t="shared" si="214"/>
        <v>0</v>
      </c>
      <c r="BR109" s="88" t="str">
        <f t="shared" si="215"/>
        <v>OK</v>
      </c>
      <c r="BS109" s="68"/>
      <c r="BT109" s="68"/>
      <c r="BU109" s="87">
        <f t="shared" si="216"/>
        <v>0</v>
      </c>
      <c r="BV109" s="87" t="str">
        <f t="shared" si="217"/>
        <v>OK</v>
      </c>
      <c r="BW109" s="74"/>
      <c r="BX109" s="74"/>
      <c r="BY109" s="88">
        <f t="shared" si="218"/>
        <v>0</v>
      </c>
      <c r="BZ109" s="88" t="str">
        <f t="shared" si="219"/>
        <v>OK</v>
      </c>
      <c r="CA109" s="68"/>
      <c r="CB109" s="68"/>
      <c r="CC109" s="87">
        <f t="shared" si="220"/>
        <v>0</v>
      </c>
      <c r="CD109" s="87" t="str">
        <f t="shared" si="221"/>
        <v>OK</v>
      </c>
      <c r="CE109" s="74"/>
      <c r="CF109" s="74"/>
      <c r="CG109" s="88">
        <f t="shared" si="222"/>
        <v>0</v>
      </c>
      <c r="CH109" s="88" t="str">
        <f t="shared" si="223"/>
        <v>OK</v>
      </c>
      <c r="CI109" s="68"/>
      <c r="CJ109" s="68"/>
      <c r="CK109" s="87">
        <f t="shared" si="224"/>
        <v>0</v>
      </c>
      <c r="CL109" s="87" t="str">
        <f t="shared" si="225"/>
        <v>OK</v>
      </c>
      <c r="CM109" s="74"/>
      <c r="CN109" s="74"/>
      <c r="CO109" s="88">
        <f t="shared" si="226"/>
        <v>0</v>
      </c>
      <c r="CP109" s="88" t="str">
        <f t="shared" si="227"/>
        <v>OK</v>
      </c>
      <c r="CQ109" s="68"/>
      <c r="CR109" s="68"/>
      <c r="CS109" s="87">
        <f t="shared" si="228"/>
        <v>0</v>
      </c>
      <c r="CT109" s="87" t="str">
        <f t="shared" si="229"/>
        <v>OK</v>
      </c>
      <c r="CU109" s="74"/>
      <c r="CV109" s="74"/>
      <c r="CW109" s="88">
        <f t="shared" si="230"/>
        <v>0</v>
      </c>
      <c r="CX109" s="88" t="str">
        <f t="shared" si="231"/>
        <v>OK</v>
      </c>
      <c r="CY109" s="68"/>
      <c r="CZ109" s="68"/>
      <c r="DA109" s="87">
        <f t="shared" si="232"/>
        <v>0</v>
      </c>
      <c r="DB109" s="87" t="str">
        <f t="shared" si="233"/>
        <v>OK</v>
      </c>
      <c r="DC109" s="74"/>
      <c r="DD109" s="74">
        <v>0</v>
      </c>
      <c r="DE109" s="88">
        <f t="shared" si="234"/>
        <v>0</v>
      </c>
      <c r="DF109" s="88" t="str">
        <f t="shared" si="235"/>
        <v>OK</v>
      </c>
      <c r="DG109" s="87">
        <f>DD109-'Kết quả bán hàng chi tiết 2015'!AJO108 +'Mua hàng 2015'!AD107</f>
        <v>-1</v>
      </c>
      <c r="DH109" s="68">
        <v>24</v>
      </c>
      <c r="DI109" s="87">
        <f t="shared" si="236"/>
        <v>24</v>
      </c>
      <c r="DJ109" s="87" t="str">
        <f t="shared" si="237"/>
        <v>NG</v>
      </c>
      <c r="DK109" s="74"/>
      <c r="DL109" s="74"/>
      <c r="DM109" s="88">
        <f t="shared" si="238"/>
        <v>-24</v>
      </c>
      <c r="DN109" s="88" t="str">
        <f t="shared" si="239"/>
        <v>OK</v>
      </c>
      <c r="DO109" s="68"/>
      <c r="DP109" s="68"/>
      <c r="DQ109" s="87">
        <f t="shared" si="240"/>
        <v>0</v>
      </c>
      <c r="DR109" s="87" t="str">
        <f t="shared" si="241"/>
        <v>OK</v>
      </c>
      <c r="DS109" s="74"/>
      <c r="DT109" s="74"/>
      <c r="DU109" s="88">
        <f t="shared" si="242"/>
        <v>0</v>
      </c>
      <c r="DV109" s="88" t="str">
        <f t="shared" si="243"/>
        <v>OK</v>
      </c>
    </row>
    <row r="110" spans="1:126" x14ac:dyDescent="0.3">
      <c r="A110" s="131"/>
      <c r="B110" s="58" t="s">
        <v>6</v>
      </c>
      <c r="C110" s="74"/>
      <c r="D110" s="74"/>
      <c r="E110" s="165"/>
      <c r="F110" s="88" t="str">
        <f t="shared" si="183"/>
        <v>OK</v>
      </c>
      <c r="G110" s="87">
        <f>D110+'Mua hàng 2015'!C108+'Kết quả bán hàng chi tiết 2015'!AH109</f>
        <v>0</v>
      </c>
      <c r="H110" s="68"/>
      <c r="I110" s="87">
        <f t="shared" si="184"/>
        <v>0</v>
      </c>
      <c r="J110" s="87" t="str">
        <f t="shared" si="185"/>
        <v>OK</v>
      </c>
      <c r="K110" s="88">
        <f>H110+'Mua hàng 2015'!D108+'Kết quả bán hàng chi tiết 2015'!BP109</f>
        <v>0</v>
      </c>
      <c r="L110" s="74"/>
      <c r="M110" s="88">
        <f t="shared" si="186"/>
        <v>0</v>
      </c>
      <c r="N110" s="88" t="str">
        <f t="shared" si="187"/>
        <v>OK</v>
      </c>
      <c r="O110" s="68"/>
      <c r="P110" s="68"/>
      <c r="Q110" s="87">
        <f t="shared" si="188"/>
        <v>0</v>
      </c>
      <c r="R110" s="87" t="str">
        <f t="shared" si="189"/>
        <v>OK</v>
      </c>
      <c r="S110" s="74"/>
      <c r="T110" s="74"/>
      <c r="U110" s="88">
        <f t="shared" si="190"/>
        <v>0</v>
      </c>
      <c r="V110" s="88" t="str">
        <f t="shared" si="191"/>
        <v>OK</v>
      </c>
      <c r="W110" s="68"/>
      <c r="X110" s="68"/>
      <c r="Y110" s="87">
        <f t="shared" si="192"/>
        <v>0</v>
      </c>
      <c r="Z110" s="87" t="str">
        <f t="shared" si="193"/>
        <v>OK</v>
      </c>
      <c r="AA110" s="74"/>
      <c r="AB110" s="74"/>
      <c r="AC110" s="88">
        <f t="shared" si="194"/>
        <v>0</v>
      </c>
      <c r="AD110" s="88" t="str">
        <f t="shared" si="195"/>
        <v>OK</v>
      </c>
      <c r="AE110" s="68"/>
      <c r="AF110" s="68"/>
      <c r="AG110" s="87">
        <f t="shared" si="196"/>
        <v>0</v>
      </c>
      <c r="AH110" s="87" t="str">
        <f t="shared" si="197"/>
        <v>OK</v>
      </c>
      <c r="AI110" s="74"/>
      <c r="AJ110" s="74"/>
      <c r="AK110" s="88">
        <f t="shared" si="198"/>
        <v>0</v>
      </c>
      <c r="AL110" s="88" t="str">
        <f t="shared" si="199"/>
        <v>OK</v>
      </c>
      <c r="AM110" s="68"/>
      <c r="AN110" s="68"/>
      <c r="AO110" s="87">
        <f t="shared" si="200"/>
        <v>0</v>
      </c>
      <c r="AP110" s="87" t="str">
        <f t="shared" si="201"/>
        <v>OK</v>
      </c>
      <c r="AQ110" s="74"/>
      <c r="AR110" s="74"/>
      <c r="AS110" s="88">
        <f t="shared" si="202"/>
        <v>0</v>
      </c>
      <c r="AT110" s="88" t="str">
        <f t="shared" si="203"/>
        <v>OK</v>
      </c>
      <c r="AU110" s="68"/>
      <c r="AV110" s="68"/>
      <c r="AW110" s="87">
        <f t="shared" si="204"/>
        <v>0</v>
      </c>
      <c r="AX110" s="87" t="str">
        <f t="shared" si="205"/>
        <v>OK</v>
      </c>
      <c r="AY110" s="74"/>
      <c r="AZ110" s="74"/>
      <c r="BA110" s="88">
        <f t="shared" si="206"/>
        <v>0</v>
      </c>
      <c r="BB110" s="88" t="str">
        <f t="shared" si="207"/>
        <v>OK</v>
      </c>
      <c r="BC110" s="68"/>
      <c r="BD110" s="68"/>
      <c r="BE110" s="87">
        <f t="shared" si="208"/>
        <v>0</v>
      </c>
      <c r="BF110" s="87" t="str">
        <f t="shared" si="209"/>
        <v>OK</v>
      </c>
      <c r="BG110" s="74"/>
      <c r="BH110" s="74"/>
      <c r="BI110" s="88">
        <f t="shared" si="210"/>
        <v>0</v>
      </c>
      <c r="BJ110" s="88" t="str">
        <f t="shared" si="211"/>
        <v>OK</v>
      </c>
      <c r="BK110" s="68"/>
      <c r="BL110" s="68"/>
      <c r="BM110" s="87">
        <f t="shared" si="212"/>
        <v>0</v>
      </c>
      <c r="BN110" s="87" t="str">
        <f t="shared" si="213"/>
        <v>OK</v>
      </c>
      <c r="BO110" s="74"/>
      <c r="BP110" s="74"/>
      <c r="BQ110" s="88">
        <f t="shared" si="214"/>
        <v>0</v>
      </c>
      <c r="BR110" s="88" t="str">
        <f t="shared" si="215"/>
        <v>OK</v>
      </c>
      <c r="BS110" s="68"/>
      <c r="BT110" s="68"/>
      <c r="BU110" s="87">
        <f t="shared" si="216"/>
        <v>0</v>
      </c>
      <c r="BV110" s="87" t="str">
        <f t="shared" si="217"/>
        <v>OK</v>
      </c>
      <c r="BW110" s="74"/>
      <c r="BX110" s="74"/>
      <c r="BY110" s="88">
        <f t="shared" si="218"/>
        <v>0</v>
      </c>
      <c r="BZ110" s="88" t="str">
        <f t="shared" si="219"/>
        <v>OK</v>
      </c>
      <c r="CA110" s="68"/>
      <c r="CB110" s="68"/>
      <c r="CC110" s="87">
        <f t="shared" si="220"/>
        <v>0</v>
      </c>
      <c r="CD110" s="87" t="str">
        <f t="shared" si="221"/>
        <v>OK</v>
      </c>
      <c r="CE110" s="74"/>
      <c r="CF110" s="74"/>
      <c r="CG110" s="88">
        <f t="shared" si="222"/>
        <v>0</v>
      </c>
      <c r="CH110" s="88" t="str">
        <f t="shared" si="223"/>
        <v>OK</v>
      </c>
      <c r="CI110" s="68"/>
      <c r="CJ110" s="68"/>
      <c r="CK110" s="87">
        <f t="shared" si="224"/>
        <v>0</v>
      </c>
      <c r="CL110" s="87" t="str">
        <f t="shared" si="225"/>
        <v>OK</v>
      </c>
      <c r="CM110" s="74"/>
      <c r="CN110" s="74"/>
      <c r="CO110" s="88">
        <f t="shared" si="226"/>
        <v>0</v>
      </c>
      <c r="CP110" s="88" t="str">
        <f t="shared" si="227"/>
        <v>OK</v>
      </c>
      <c r="CQ110" s="68"/>
      <c r="CR110" s="68"/>
      <c r="CS110" s="87">
        <f t="shared" si="228"/>
        <v>0</v>
      </c>
      <c r="CT110" s="87" t="str">
        <f t="shared" si="229"/>
        <v>OK</v>
      </c>
      <c r="CU110" s="74"/>
      <c r="CV110" s="74"/>
      <c r="CW110" s="88">
        <f t="shared" si="230"/>
        <v>0</v>
      </c>
      <c r="CX110" s="88" t="str">
        <f t="shared" si="231"/>
        <v>OK</v>
      </c>
      <c r="CY110" s="68"/>
      <c r="CZ110" s="68"/>
      <c r="DA110" s="87">
        <f t="shared" si="232"/>
        <v>0</v>
      </c>
      <c r="DB110" s="87" t="str">
        <f t="shared" si="233"/>
        <v>OK</v>
      </c>
      <c r="DC110" s="74"/>
      <c r="DD110" s="74">
        <v>0</v>
      </c>
      <c r="DE110" s="88">
        <f t="shared" si="234"/>
        <v>0</v>
      </c>
      <c r="DF110" s="88" t="str">
        <f t="shared" si="235"/>
        <v>OK</v>
      </c>
      <c r="DG110" s="87">
        <f>DD110-'Kết quả bán hàng chi tiết 2015'!AJO109 +'Mua hàng 2015'!AD108</f>
        <v>-1</v>
      </c>
      <c r="DH110" s="68">
        <v>24</v>
      </c>
      <c r="DI110" s="87">
        <f t="shared" si="236"/>
        <v>24</v>
      </c>
      <c r="DJ110" s="87" t="str">
        <f t="shared" si="237"/>
        <v>NG</v>
      </c>
      <c r="DK110" s="74"/>
      <c r="DL110" s="74"/>
      <c r="DM110" s="88">
        <f t="shared" si="238"/>
        <v>-24</v>
      </c>
      <c r="DN110" s="88" t="str">
        <f t="shared" si="239"/>
        <v>OK</v>
      </c>
      <c r="DO110" s="68"/>
      <c r="DP110" s="68"/>
      <c r="DQ110" s="87">
        <f t="shared" si="240"/>
        <v>0</v>
      </c>
      <c r="DR110" s="87" t="str">
        <f t="shared" si="241"/>
        <v>OK</v>
      </c>
      <c r="DS110" s="74"/>
      <c r="DT110" s="74"/>
      <c r="DU110" s="88">
        <f t="shared" si="242"/>
        <v>0</v>
      </c>
      <c r="DV110" s="88" t="str">
        <f t="shared" si="243"/>
        <v>OK</v>
      </c>
    </row>
    <row r="111" spans="1:126" x14ac:dyDescent="0.3">
      <c r="A111" s="131"/>
      <c r="B111" s="58" t="s">
        <v>39</v>
      </c>
      <c r="C111" s="74"/>
      <c r="D111" s="74"/>
      <c r="E111" s="165"/>
      <c r="F111" s="88" t="str">
        <f t="shared" si="183"/>
        <v>OK</v>
      </c>
      <c r="G111" s="87">
        <f>D111+'Mua hàng 2015'!C109+'Kết quả bán hàng chi tiết 2015'!AH110</f>
        <v>0</v>
      </c>
      <c r="H111" s="68"/>
      <c r="I111" s="87">
        <f t="shared" si="184"/>
        <v>0</v>
      </c>
      <c r="J111" s="87" t="str">
        <f t="shared" si="185"/>
        <v>OK</v>
      </c>
      <c r="K111" s="88">
        <f>H111+'Mua hàng 2015'!D109+'Kết quả bán hàng chi tiết 2015'!BP110</f>
        <v>0</v>
      </c>
      <c r="L111" s="74"/>
      <c r="M111" s="88">
        <f t="shared" si="186"/>
        <v>0</v>
      </c>
      <c r="N111" s="88" t="str">
        <f t="shared" si="187"/>
        <v>OK</v>
      </c>
      <c r="O111" s="68"/>
      <c r="P111" s="68"/>
      <c r="Q111" s="87">
        <f t="shared" si="188"/>
        <v>0</v>
      </c>
      <c r="R111" s="87" t="str">
        <f t="shared" si="189"/>
        <v>OK</v>
      </c>
      <c r="S111" s="74"/>
      <c r="T111" s="74"/>
      <c r="U111" s="88">
        <f t="shared" si="190"/>
        <v>0</v>
      </c>
      <c r="V111" s="88" t="str">
        <f t="shared" si="191"/>
        <v>OK</v>
      </c>
      <c r="W111" s="68"/>
      <c r="X111" s="68"/>
      <c r="Y111" s="87">
        <f t="shared" si="192"/>
        <v>0</v>
      </c>
      <c r="Z111" s="87" t="str">
        <f t="shared" si="193"/>
        <v>OK</v>
      </c>
      <c r="AA111" s="74"/>
      <c r="AB111" s="74"/>
      <c r="AC111" s="88">
        <f t="shared" si="194"/>
        <v>0</v>
      </c>
      <c r="AD111" s="88" t="str">
        <f t="shared" si="195"/>
        <v>OK</v>
      </c>
      <c r="AE111" s="68"/>
      <c r="AF111" s="68"/>
      <c r="AG111" s="87">
        <f t="shared" si="196"/>
        <v>0</v>
      </c>
      <c r="AH111" s="87" t="str">
        <f t="shared" si="197"/>
        <v>OK</v>
      </c>
      <c r="AI111" s="74"/>
      <c r="AJ111" s="74"/>
      <c r="AK111" s="88">
        <f t="shared" si="198"/>
        <v>0</v>
      </c>
      <c r="AL111" s="88" t="str">
        <f t="shared" si="199"/>
        <v>OK</v>
      </c>
      <c r="AM111" s="68"/>
      <c r="AN111" s="68"/>
      <c r="AO111" s="87">
        <f t="shared" si="200"/>
        <v>0</v>
      </c>
      <c r="AP111" s="87" t="str">
        <f t="shared" si="201"/>
        <v>OK</v>
      </c>
      <c r="AQ111" s="74"/>
      <c r="AR111" s="74"/>
      <c r="AS111" s="88">
        <f t="shared" si="202"/>
        <v>0</v>
      </c>
      <c r="AT111" s="88" t="str">
        <f t="shared" si="203"/>
        <v>OK</v>
      </c>
      <c r="AU111" s="68"/>
      <c r="AV111" s="68"/>
      <c r="AW111" s="87">
        <f t="shared" si="204"/>
        <v>0</v>
      </c>
      <c r="AX111" s="87" t="str">
        <f t="shared" si="205"/>
        <v>OK</v>
      </c>
      <c r="AY111" s="74"/>
      <c r="AZ111" s="74"/>
      <c r="BA111" s="88">
        <f t="shared" si="206"/>
        <v>0</v>
      </c>
      <c r="BB111" s="88" t="str">
        <f t="shared" si="207"/>
        <v>OK</v>
      </c>
      <c r="BC111" s="68"/>
      <c r="BD111" s="68"/>
      <c r="BE111" s="87">
        <f t="shared" si="208"/>
        <v>0</v>
      </c>
      <c r="BF111" s="87" t="str">
        <f t="shared" si="209"/>
        <v>OK</v>
      </c>
      <c r="BG111" s="74"/>
      <c r="BH111" s="74"/>
      <c r="BI111" s="88">
        <f t="shared" si="210"/>
        <v>0</v>
      </c>
      <c r="BJ111" s="88" t="str">
        <f t="shared" si="211"/>
        <v>OK</v>
      </c>
      <c r="BK111" s="68"/>
      <c r="BL111" s="68"/>
      <c r="BM111" s="87">
        <f t="shared" si="212"/>
        <v>0</v>
      </c>
      <c r="BN111" s="87" t="str">
        <f t="shared" si="213"/>
        <v>OK</v>
      </c>
      <c r="BO111" s="74"/>
      <c r="BP111" s="74"/>
      <c r="BQ111" s="88">
        <f t="shared" si="214"/>
        <v>0</v>
      </c>
      <c r="BR111" s="88" t="str">
        <f t="shared" si="215"/>
        <v>OK</v>
      </c>
      <c r="BS111" s="68"/>
      <c r="BT111" s="68"/>
      <c r="BU111" s="87">
        <f t="shared" si="216"/>
        <v>0</v>
      </c>
      <c r="BV111" s="87" t="str">
        <f t="shared" si="217"/>
        <v>OK</v>
      </c>
      <c r="BW111" s="74"/>
      <c r="BX111" s="74"/>
      <c r="BY111" s="88">
        <f t="shared" si="218"/>
        <v>0</v>
      </c>
      <c r="BZ111" s="88" t="str">
        <f t="shared" si="219"/>
        <v>OK</v>
      </c>
      <c r="CA111" s="68"/>
      <c r="CB111" s="68"/>
      <c r="CC111" s="87">
        <f t="shared" si="220"/>
        <v>0</v>
      </c>
      <c r="CD111" s="87" t="str">
        <f t="shared" si="221"/>
        <v>OK</v>
      </c>
      <c r="CE111" s="74"/>
      <c r="CF111" s="74"/>
      <c r="CG111" s="88">
        <f t="shared" si="222"/>
        <v>0</v>
      </c>
      <c r="CH111" s="88" t="str">
        <f t="shared" si="223"/>
        <v>OK</v>
      </c>
      <c r="CI111" s="68"/>
      <c r="CJ111" s="68"/>
      <c r="CK111" s="87">
        <f t="shared" si="224"/>
        <v>0</v>
      </c>
      <c r="CL111" s="87" t="str">
        <f t="shared" si="225"/>
        <v>OK</v>
      </c>
      <c r="CM111" s="74"/>
      <c r="CN111" s="74"/>
      <c r="CO111" s="88">
        <f t="shared" si="226"/>
        <v>0</v>
      </c>
      <c r="CP111" s="88" t="str">
        <f t="shared" si="227"/>
        <v>OK</v>
      </c>
      <c r="CQ111" s="68"/>
      <c r="CR111" s="68"/>
      <c r="CS111" s="87">
        <f t="shared" si="228"/>
        <v>0</v>
      </c>
      <c r="CT111" s="87" t="str">
        <f t="shared" si="229"/>
        <v>OK</v>
      </c>
      <c r="CU111" s="74"/>
      <c r="CV111" s="74"/>
      <c r="CW111" s="88">
        <f t="shared" si="230"/>
        <v>0</v>
      </c>
      <c r="CX111" s="88" t="str">
        <f t="shared" si="231"/>
        <v>OK</v>
      </c>
      <c r="CY111" s="68"/>
      <c r="CZ111" s="68"/>
      <c r="DA111" s="87">
        <f t="shared" si="232"/>
        <v>0</v>
      </c>
      <c r="DB111" s="87" t="str">
        <f t="shared" si="233"/>
        <v>OK</v>
      </c>
      <c r="DC111" s="74"/>
      <c r="DD111" s="74">
        <v>0</v>
      </c>
      <c r="DE111" s="88">
        <f t="shared" si="234"/>
        <v>0</v>
      </c>
      <c r="DF111" s="88" t="str">
        <f t="shared" si="235"/>
        <v>OK</v>
      </c>
      <c r="DG111" s="87">
        <f>DD111-'Kết quả bán hàng chi tiết 2015'!AJO110 +'Mua hàng 2015'!AD109</f>
        <v>-4</v>
      </c>
      <c r="DH111" s="68"/>
      <c r="DI111" s="87">
        <f t="shared" si="236"/>
        <v>0</v>
      </c>
      <c r="DJ111" s="87" t="str">
        <f t="shared" si="237"/>
        <v>NG</v>
      </c>
      <c r="DK111" s="74"/>
      <c r="DL111" s="74"/>
      <c r="DM111" s="88">
        <f t="shared" si="238"/>
        <v>0</v>
      </c>
      <c r="DN111" s="88" t="str">
        <f t="shared" si="239"/>
        <v>OK</v>
      </c>
      <c r="DO111" s="68"/>
      <c r="DP111" s="68"/>
      <c r="DQ111" s="87">
        <f t="shared" si="240"/>
        <v>0</v>
      </c>
      <c r="DR111" s="87" t="str">
        <f t="shared" si="241"/>
        <v>OK</v>
      </c>
      <c r="DS111" s="74"/>
      <c r="DT111" s="74"/>
      <c r="DU111" s="88">
        <f t="shared" si="242"/>
        <v>0</v>
      </c>
      <c r="DV111" s="88" t="str">
        <f t="shared" si="243"/>
        <v>OK</v>
      </c>
    </row>
    <row r="112" spans="1:126" x14ac:dyDescent="0.3">
      <c r="A112" s="130"/>
      <c r="B112" s="58" t="s">
        <v>40</v>
      </c>
      <c r="C112" s="74"/>
      <c r="D112" s="74"/>
      <c r="E112" s="165"/>
      <c r="F112" s="88" t="str">
        <f t="shared" si="183"/>
        <v>OK</v>
      </c>
      <c r="G112" s="87">
        <f>D112+'Mua hàng 2015'!C110+'Kết quả bán hàng chi tiết 2015'!AH111</f>
        <v>0</v>
      </c>
      <c r="H112" s="68"/>
      <c r="I112" s="87">
        <f t="shared" si="184"/>
        <v>0</v>
      </c>
      <c r="J112" s="87" t="str">
        <f t="shared" si="185"/>
        <v>OK</v>
      </c>
      <c r="K112" s="88">
        <f>H112+'Mua hàng 2015'!D110+'Kết quả bán hàng chi tiết 2015'!BP111</f>
        <v>0</v>
      </c>
      <c r="L112" s="74"/>
      <c r="M112" s="88">
        <f t="shared" si="186"/>
        <v>0</v>
      </c>
      <c r="N112" s="88" t="str">
        <f t="shared" si="187"/>
        <v>OK</v>
      </c>
      <c r="O112" s="68"/>
      <c r="P112" s="68"/>
      <c r="Q112" s="87">
        <f t="shared" si="188"/>
        <v>0</v>
      </c>
      <c r="R112" s="87" t="str">
        <f t="shared" si="189"/>
        <v>OK</v>
      </c>
      <c r="S112" s="74"/>
      <c r="T112" s="74"/>
      <c r="U112" s="88">
        <f t="shared" si="190"/>
        <v>0</v>
      </c>
      <c r="V112" s="88" t="str">
        <f t="shared" si="191"/>
        <v>OK</v>
      </c>
      <c r="W112" s="68"/>
      <c r="X112" s="68"/>
      <c r="Y112" s="87">
        <f t="shared" si="192"/>
        <v>0</v>
      </c>
      <c r="Z112" s="87" t="str">
        <f t="shared" si="193"/>
        <v>OK</v>
      </c>
      <c r="AA112" s="74"/>
      <c r="AB112" s="74"/>
      <c r="AC112" s="88">
        <f t="shared" si="194"/>
        <v>0</v>
      </c>
      <c r="AD112" s="88" t="str">
        <f t="shared" si="195"/>
        <v>OK</v>
      </c>
      <c r="AE112" s="68"/>
      <c r="AF112" s="68"/>
      <c r="AG112" s="87">
        <f t="shared" si="196"/>
        <v>0</v>
      </c>
      <c r="AH112" s="87" t="str">
        <f t="shared" si="197"/>
        <v>OK</v>
      </c>
      <c r="AI112" s="74"/>
      <c r="AJ112" s="74"/>
      <c r="AK112" s="88">
        <f t="shared" si="198"/>
        <v>0</v>
      </c>
      <c r="AL112" s="88" t="str">
        <f t="shared" si="199"/>
        <v>OK</v>
      </c>
      <c r="AM112" s="68"/>
      <c r="AN112" s="68"/>
      <c r="AO112" s="87">
        <f t="shared" si="200"/>
        <v>0</v>
      </c>
      <c r="AP112" s="87" t="str">
        <f t="shared" si="201"/>
        <v>OK</v>
      </c>
      <c r="AQ112" s="74"/>
      <c r="AR112" s="74"/>
      <c r="AS112" s="88">
        <f t="shared" si="202"/>
        <v>0</v>
      </c>
      <c r="AT112" s="88" t="str">
        <f t="shared" si="203"/>
        <v>OK</v>
      </c>
      <c r="AU112" s="68"/>
      <c r="AV112" s="68"/>
      <c r="AW112" s="87">
        <f t="shared" si="204"/>
        <v>0</v>
      </c>
      <c r="AX112" s="87" t="str">
        <f t="shared" si="205"/>
        <v>OK</v>
      </c>
      <c r="AY112" s="74"/>
      <c r="AZ112" s="74"/>
      <c r="BA112" s="88">
        <f t="shared" si="206"/>
        <v>0</v>
      </c>
      <c r="BB112" s="88" t="str">
        <f t="shared" si="207"/>
        <v>OK</v>
      </c>
      <c r="BC112" s="68"/>
      <c r="BD112" s="68"/>
      <c r="BE112" s="87">
        <f t="shared" si="208"/>
        <v>0</v>
      </c>
      <c r="BF112" s="87" t="str">
        <f t="shared" si="209"/>
        <v>OK</v>
      </c>
      <c r="BG112" s="74"/>
      <c r="BH112" s="74"/>
      <c r="BI112" s="88">
        <f t="shared" si="210"/>
        <v>0</v>
      </c>
      <c r="BJ112" s="88" t="str">
        <f t="shared" si="211"/>
        <v>OK</v>
      </c>
      <c r="BK112" s="68"/>
      <c r="BL112" s="68"/>
      <c r="BM112" s="87">
        <f t="shared" si="212"/>
        <v>0</v>
      </c>
      <c r="BN112" s="87" t="str">
        <f t="shared" si="213"/>
        <v>OK</v>
      </c>
      <c r="BO112" s="74"/>
      <c r="BP112" s="74"/>
      <c r="BQ112" s="88">
        <f t="shared" si="214"/>
        <v>0</v>
      </c>
      <c r="BR112" s="88" t="str">
        <f t="shared" si="215"/>
        <v>OK</v>
      </c>
      <c r="BS112" s="68"/>
      <c r="BT112" s="68"/>
      <c r="BU112" s="87">
        <f t="shared" si="216"/>
        <v>0</v>
      </c>
      <c r="BV112" s="87" t="str">
        <f t="shared" si="217"/>
        <v>OK</v>
      </c>
      <c r="BW112" s="74"/>
      <c r="BX112" s="74"/>
      <c r="BY112" s="88">
        <f t="shared" si="218"/>
        <v>0</v>
      </c>
      <c r="BZ112" s="88" t="str">
        <f t="shared" si="219"/>
        <v>OK</v>
      </c>
      <c r="CA112" s="68"/>
      <c r="CB112" s="68"/>
      <c r="CC112" s="87">
        <f t="shared" si="220"/>
        <v>0</v>
      </c>
      <c r="CD112" s="87" t="str">
        <f t="shared" si="221"/>
        <v>OK</v>
      </c>
      <c r="CE112" s="74"/>
      <c r="CF112" s="74"/>
      <c r="CG112" s="88">
        <f t="shared" si="222"/>
        <v>0</v>
      </c>
      <c r="CH112" s="88" t="str">
        <f t="shared" si="223"/>
        <v>OK</v>
      </c>
      <c r="CI112" s="68"/>
      <c r="CJ112" s="68"/>
      <c r="CK112" s="87">
        <f t="shared" si="224"/>
        <v>0</v>
      </c>
      <c r="CL112" s="87" t="str">
        <f t="shared" si="225"/>
        <v>OK</v>
      </c>
      <c r="CM112" s="74"/>
      <c r="CN112" s="74"/>
      <c r="CO112" s="88">
        <f t="shared" si="226"/>
        <v>0</v>
      </c>
      <c r="CP112" s="88" t="str">
        <f t="shared" si="227"/>
        <v>OK</v>
      </c>
      <c r="CQ112" s="68"/>
      <c r="CR112" s="68"/>
      <c r="CS112" s="87">
        <f t="shared" si="228"/>
        <v>0</v>
      </c>
      <c r="CT112" s="87" t="str">
        <f t="shared" si="229"/>
        <v>OK</v>
      </c>
      <c r="CU112" s="74"/>
      <c r="CV112" s="74"/>
      <c r="CW112" s="88">
        <f t="shared" si="230"/>
        <v>0</v>
      </c>
      <c r="CX112" s="88" t="str">
        <f t="shared" si="231"/>
        <v>OK</v>
      </c>
      <c r="CY112" s="68"/>
      <c r="CZ112" s="68"/>
      <c r="DA112" s="87">
        <f t="shared" si="232"/>
        <v>0</v>
      </c>
      <c r="DB112" s="87" t="str">
        <f t="shared" si="233"/>
        <v>OK</v>
      </c>
      <c r="DC112" s="74"/>
      <c r="DD112" s="74">
        <v>6</v>
      </c>
      <c r="DE112" s="88">
        <f t="shared" si="234"/>
        <v>6</v>
      </c>
      <c r="DF112" s="88" t="str">
        <f t="shared" si="235"/>
        <v>NG</v>
      </c>
      <c r="DG112" s="87">
        <f>DD112-'Kết quả bán hàng chi tiết 2015'!AJO111 +'Mua hàng 2015'!AD110</f>
        <v>6</v>
      </c>
      <c r="DH112" s="68">
        <v>29</v>
      </c>
      <c r="DI112" s="87">
        <f t="shared" si="236"/>
        <v>23</v>
      </c>
      <c r="DJ112" s="87" t="str">
        <f t="shared" si="237"/>
        <v>NG</v>
      </c>
      <c r="DK112" s="74"/>
      <c r="DL112" s="74"/>
      <c r="DM112" s="88">
        <f t="shared" si="238"/>
        <v>-29</v>
      </c>
      <c r="DN112" s="88" t="str">
        <f t="shared" si="239"/>
        <v>OK</v>
      </c>
      <c r="DO112" s="68"/>
      <c r="DP112" s="68"/>
      <c r="DQ112" s="87">
        <f t="shared" si="240"/>
        <v>0</v>
      </c>
      <c r="DR112" s="87" t="str">
        <f t="shared" si="241"/>
        <v>OK</v>
      </c>
      <c r="DS112" s="74"/>
      <c r="DT112" s="74"/>
      <c r="DU112" s="88">
        <f t="shared" si="242"/>
        <v>0</v>
      </c>
      <c r="DV112" s="88" t="str">
        <f t="shared" si="243"/>
        <v>OK</v>
      </c>
    </row>
    <row r="113" spans="1:126" ht="14.4" customHeight="1" x14ac:dyDescent="0.3">
      <c r="A113" s="132" t="s">
        <v>106</v>
      </c>
      <c r="B113" s="58" t="s">
        <v>8</v>
      </c>
      <c r="C113" s="74"/>
      <c r="D113" s="74"/>
      <c r="E113" s="165"/>
      <c r="F113" s="88" t="str">
        <f t="shared" si="183"/>
        <v>OK</v>
      </c>
      <c r="G113" s="87">
        <f>D113+'Mua hàng 2015'!C111+'Kết quả bán hàng chi tiết 2015'!AH112</f>
        <v>0</v>
      </c>
      <c r="H113" s="68"/>
      <c r="I113" s="87">
        <f t="shared" si="184"/>
        <v>0</v>
      </c>
      <c r="J113" s="87" t="str">
        <f t="shared" si="185"/>
        <v>OK</v>
      </c>
      <c r="K113" s="88">
        <f>H113+'Mua hàng 2015'!D111+'Kết quả bán hàng chi tiết 2015'!BP112</f>
        <v>0</v>
      </c>
      <c r="L113" s="74"/>
      <c r="M113" s="88">
        <f t="shared" si="186"/>
        <v>0</v>
      </c>
      <c r="N113" s="88" t="str">
        <f t="shared" si="187"/>
        <v>OK</v>
      </c>
      <c r="O113" s="68"/>
      <c r="P113" s="68"/>
      <c r="Q113" s="87">
        <f t="shared" si="188"/>
        <v>0</v>
      </c>
      <c r="R113" s="87" t="str">
        <f t="shared" si="189"/>
        <v>OK</v>
      </c>
      <c r="S113" s="74"/>
      <c r="T113" s="74"/>
      <c r="U113" s="88">
        <f t="shared" si="190"/>
        <v>0</v>
      </c>
      <c r="V113" s="88" t="str">
        <f t="shared" si="191"/>
        <v>OK</v>
      </c>
      <c r="W113" s="68"/>
      <c r="X113" s="68"/>
      <c r="Y113" s="87">
        <f t="shared" si="192"/>
        <v>0</v>
      </c>
      <c r="Z113" s="87" t="str">
        <f t="shared" si="193"/>
        <v>OK</v>
      </c>
      <c r="AA113" s="74"/>
      <c r="AB113" s="74"/>
      <c r="AC113" s="88">
        <f t="shared" si="194"/>
        <v>0</v>
      </c>
      <c r="AD113" s="88" t="str">
        <f t="shared" si="195"/>
        <v>OK</v>
      </c>
      <c r="AE113" s="68"/>
      <c r="AF113" s="68"/>
      <c r="AG113" s="87">
        <f t="shared" si="196"/>
        <v>0</v>
      </c>
      <c r="AH113" s="87" t="str">
        <f t="shared" si="197"/>
        <v>OK</v>
      </c>
      <c r="AI113" s="74"/>
      <c r="AJ113" s="74"/>
      <c r="AK113" s="88">
        <f t="shared" si="198"/>
        <v>0</v>
      </c>
      <c r="AL113" s="88" t="str">
        <f t="shared" si="199"/>
        <v>OK</v>
      </c>
      <c r="AM113" s="68"/>
      <c r="AN113" s="68"/>
      <c r="AO113" s="87">
        <f t="shared" si="200"/>
        <v>0</v>
      </c>
      <c r="AP113" s="87" t="str">
        <f t="shared" si="201"/>
        <v>OK</v>
      </c>
      <c r="AQ113" s="74"/>
      <c r="AR113" s="74"/>
      <c r="AS113" s="88">
        <f t="shared" si="202"/>
        <v>0</v>
      </c>
      <c r="AT113" s="88" t="str">
        <f t="shared" si="203"/>
        <v>OK</v>
      </c>
      <c r="AU113" s="68"/>
      <c r="AV113" s="68"/>
      <c r="AW113" s="87">
        <f t="shared" si="204"/>
        <v>0</v>
      </c>
      <c r="AX113" s="87" t="str">
        <f t="shared" si="205"/>
        <v>OK</v>
      </c>
      <c r="AY113" s="74"/>
      <c r="AZ113" s="74"/>
      <c r="BA113" s="88">
        <f t="shared" si="206"/>
        <v>0</v>
      </c>
      <c r="BB113" s="88" t="str">
        <f t="shared" si="207"/>
        <v>OK</v>
      </c>
      <c r="BC113" s="68"/>
      <c r="BD113" s="68"/>
      <c r="BE113" s="87">
        <f t="shared" si="208"/>
        <v>0</v>
      </c>
      <c r="BF113" s="87" t="str">
        <f t="shared" si="209"/>
        <v>OK</v>
      </c>
      <c r="BG113" s="74"/>
      <c r="BH113" s="74"/>
      <c r="BI113" s="88">
        <f t="shared" si="210"/>
        <v>0</v>
      </c>
      <c r="BJ113" s="88" t="str">
        <f t="shared" si="211"/>
        <v>OK</v>
      </c>
      <c r="BK113" s="68"/>
      <c r="BL113" s="68"/>
      <c r="BM113" s="87">
        <f t="shared" si="212"/>
        <v>0</v>
      </c>
      <c r="BN113" s="87" t="str">
        <f t="shared" si="213"/>
        <v>OK</v>
      </c>
      <c r="BO113" s="74"/>
      <c r="BP113" s="74"/>
      <c r="BQ113" s="88">
        <f t="shared" si="214"/>
        <v>0</v>
      </c>
      <c r="BR113" s="88" t="str">
        <f t="shared" si="215"/>
        <v>OK</v>
      </c>
      <c r="BS113" s="68"/>
      <c r="BT113" s="68"/>
      <c r="BU113" s="87">
        <f t="shared" si="216"/>
        <v>0</v>
      </c>
      <c r="BV113" s="87" t="str">
        <f t="shared" si="217"/>
        <v>OK</v>
      </c>
      <c r="BW113" s="74"/>
      <c r="BX113" s="74"/>
      <c r="BY113" s="88">
        <f t="shared" si="218"/>
        <v>0</v>
      </c>
      <c r="BZ113" s="88" t="str">
        <f t="shared" si="219"/>
        <v>OK</v>
      </c>
      <c r="CA113" s="68"/>
      <c r="CB113" s="68"/>
      <c r="CC113" s="87">
        <f t="shared" si="220"/>
        <v>0</v>
      </c>
      <c r="CD113" s="87" t="str">
        <f t="shared" si="221"/>
        <v>OK</v>
      </c>
      <c r="CE113" s="74"/>
      <c r="CF113" s="74"/>
      <c r="CG113" s="88">
        <f t="shared" si="222"/>
        <v>0</v>
      </c>
      <c r="CH113" s="88" t="str">
        <f t="shared" si="223"/>
        <v>OK</v>
      </c>
      <c r="CI113" s="68"/>
      <c r="CJ113" s="68"/>
      <c r="CK113" s="87">
        <f t="shared" si="224"/>
        <v>0</v>
      </c>
      <c r="CL113" s="87" t="str">
        <f t="shared" si="225"/>
        <v>OK</v>
      </c>
      <c r="CM113" s="74"/>
      <c r="CN113" s="74"/>
      <c r="CO113" s="88">
        <f t="shared" si="226"/>
        <v>0</v>
      </c>
      <c r="CP113" s="88" t="str">
        <f t="shared" si="227"/>
        <v>OK</v>
      </c>
      <c r="CQ113" s="68"/>
      <c r="CR113" s="68"/>
      <c r="CS113" s="87">
        <f t="shared" si="228"/>
        <v>0</v>
      </c>
      <c r="CT113" s="87" t="str">
        <f t="shared" si="229"/>
        <v>OK</v>
      </c>
      <c r="CU113" s="74"/>
      <c r="CV113" s="74"/>
      <c r="CW113" s="88">
        <f t="shared" si="230"/>
        <v>0</v>
      </c>
      <c r="CX113" s="88" t="str">
        <f t="shared" si="231"/>
        <v>OK</v>
      </c>
      <c r="CY113" s="68"/>
      <c r="CZ113" s="68"/>
      <c r="DA113" s="87">
        <f t="shared" si="232"/>
        <v>0</v>
      </c>
      <c r="DB113" s="87" t="str">
        <f t="shared" si="233"/>
        <v>OK</v>
      </c>
      <c r="DC113" s="74"/>
      <c r="DD113" s="74">
        <v>22</v>
      </c>
      <c r="DE113" s="88">
        <f t="shared" si="234"/>
        <v>22</v>
      </c>
      <c r="DF113" s="88" t="str">
        <f t="shared" si="235"/>
        <v>NG</v>
      </c>
      <c r="DG113" s="87">
        <f>DD113-'Kết quả bán hàng chi tiết 2015'!AJO112 +'Mua hàng 2015'!AD111</f>
        <v>22</v>
      </c>
      <c r="DH113" s="68">
        <v>21</v>
      </c>
      <c r="DI113" s="87">
        <f t="shared" si="236"/>
        <v>-1</v>
      </c>
      <c r="DJ113" s="87" t="str">
        <f t="shared" si="237"/>
        <v>NG</v>
      </c>
      <c r="DK113" s="74"/>
      <c r="DL113" s="74"/>
      <c r="DM113" s="88">
        <f t="shared" si="238"/>
        <v>-21</v>
      </c>
      <c r="DN113" s="88" t="str">
        <f t="shared" si="239"/>
        <v>OK</v>
      </c>
      <c r="DO113" s="68"/>
      <c r="DP113" s="68"/>
      <c r="DQ113" s="87">
        <f t="shared" si="240"/>
        <v>0</v>
      </c>
      <c r="DR113" s="87" t="str">
        <f t="shared" si="241"/>
        <v>OK</v>
      </c>
      <c r="DS113" s="74"/>
      <c r="DT113" s="74"/>
      <c r="DU113" s="88">
        <f t="shared" si="242"/>
        <v>0</v>
      </c>
      <c r="DV113" s="88" t="str">
        <f t="shared" si="243"/>
        <v>OK</v>
      </c>
    </row>
    <row r="114" spans="1:126" x14ac:dyDescent="0.3">
      <c r="A114" s="133"/>
      <c r="B114" s="58" t="s">
        <v>5</v>
      </c>
      <c r="C114" s="74"/>
      <c r="D114" s="74"/>
      <c r="E114" s="165"/>
      <c r="F114" s="88" t="str">
        <f t="shared" si="183"/>
        <v>OK</v>
      </c>
      <c r="G114" s="87">
        <f>D114+'Mua hàng 2015'!C112+'Kết quả bán hàng chi tiết 2015'!AH113</f>
        <v>0</v>
      </c>
      <c r="H114" s="68"/>
      <c r="I114" s="87">
        <f t="shared" si="184"/>
        <v>0</v>
      </c>
      <c r="J114" s="87" t="str">
        <f t="shared" si="185"/>
        <v>OK</v>
      </c>
      <c r="K114" s="88">
        <f>H114+'Mua hàng 2015'!D112+'Kết quả bán hàng chi tiết 2015'!BP113</f>
        <v>0</v>
      </c>
      <c r="L114" s="74"/>
      <c r="M114" s="88">
        <f t="shared" si="186"/>
        <v>0</v>
      </c>
      <c r="N114" s="88" t="str">
        <f t="shared" si="187"/>
        <v>OK</v>
      </c>
      <c r="O114" s="68"/>
      <c r="P114" s="68"/>
      <c r="Q114" s="87">
        <f t="shared" si="188"/>
        <v>0</v>
      </c>
      <c r="R114" s="87" t="str">
        <f t="shared" si="189"/>
        <v>OK</v>
      </c>
      <c r="S114" s="74"/>
      <c r="T114" s="74"/>
      <c r="U114" s="88">
        <f t="shared" si="190"/>
        <v>0</v>
      </c>
      <c r="V114" s="88" t="str">
        <f t="shared" si="191"/>
        <v>OK</v>
      </c>
      <c r="W114" s="68"/>
      <c r="X114" s="68"/>
      <c r="Y114" s="87">
        <f t="shared" si="192"/>
        <v>0</v>
      </c>
      <c r="Z114" s="87" t="str">
        <f t="shared" si="193"/>
        <v>OK</v>
      </c>
      <c r="AA114" s="74"/>
      <c r="AB114" s="74"/>
      <c r="AC114" s="88">
        <f t="shared" si="194"/>
        <v>0</v>
      </c>
      <c r="AD114" s="88" t="str">
        <f t="shared" si="195"/>
        <v>OK</v>
      </c>
      <c r="AE114" s="68"/>
      <c r="AF114" s="68"/>
      <c r="AG114" s="87">
        <f t="shared" si="196"/>
        <v>0</v>
      </c>
      <c r="AH114" s="87" t="str">
        <f t="shared" si="197"/>
        <v>OK</v>
      </c>
      <c r="AI114" s="74"/>
      <c r="AJ114" s="74"/>
      <c r="AK114" s="88">
        <f t="shared" si="198"/>
        <v>0</v>
      </c>
      <c r="AL114" s="88" t="str">
        <f t="shared" si="199"/>
        <v>OK</v>
      </c>
      <c r="AM114" s="68"/>
      <c r="AN114" s="68"/>
      <c r="AO114" s="87">
        <f t="shared" si="200"/>
        <v>0</v>
      </c>
      <c r="AP114" s="87" t="str">
        <f t="shared" si="201"/>
        <v>OK</v>
      </c>
      <c r="AQ114" s="74"/>
      <c r="AR114" s="74"/>
      <c r="AS114" s="88">
        <f t="shared" si="202"/>
        <v>0</v>
      </c>
      <c r="AT114" s="88" t="str">
        <f t="shared" si="203"/>
        <v>OK</v>
      </c>
      <c r="AU114" s="68"/>
      <c r="AV114" s="68"/>
      <c r="AW114" s="87">
        <f t="shared" si="204"/>
        <v>0</v>
      </c>
      <c r="AX114" s="87" t="str">
        <f t="shared" si="205"/>
        <v>OK</v>
      </c>
      <c r="AY114" s="74"/>
      <c r="AZ114" s="74"/>
      <c r="BA114" s="88">
        <f t="shared" si="206"/>
        <v>0</v>
      </c>
      <c r="BB114" s="88" t="str">
        <f t="shared" si="207"/>
        <v>OK</v>
      </c>
      <c r="BC114" s="68"/>
      <c r="BD114" s="68"/>
      <c r="BE114" s="87">
        <f t="shared" si="208"/>
        <v>0</v>
      </c>
      <c r="BF114" s="87" t="str">
        <f t="shared" si="209"/>
        <v>OK</v>
      </c>
      <c r="BG114" s="74"/>
      <c r="BH114" s="74"/>
      <c r="BI114" s="88">
        <f t="shared" si="210"/>
        <v>0</v>
      </c>
      <c r="BJ114" s="88" t="str">
        <f t="shared" si="211"/>
        <v>OK</v>
      </c>
      <c r="BK114" s="68"/>
      <c r="BL114" s="68"/>
      <c r="BM114" s="87">
        <f t="shared" si="212"/>
        <v>0</v>
      </c>
      <c r="BN114" s="87" t="str">
        <f t="shared" si="213"/>
        <v>OK</v>
      </c>
      <c r="BO114" s="74"/>
      <c r="BP114" s="74"/>
      <c r="BQ114" s="88">
        <f t="shared" si="214"/>
        <v>0</v>
      </c>
      <c r="BR114" s="88" t="str">
        <f t="shared" si="215"/>
        <v>OK</v>
      </c>
      <c r="BS114" s="68"/>
      <c r="BT114" s="68"/>
      <c r="BU114" s="87">
        <f t="shared" si="216"/>
        <v>0</v>
      </c>
      <c r="BV114" s="87" t="str">
        <f t="shared" si="217"/>
        <v>OK</v>
      </c>
      <c r="BW114" s="74"/>
      <c r="BX114" s="74"/>
      <c r="BY114" s="88">
        <f t="shared" si="218"/>
        <v>0</v>
      </c>
      <c r="BZ114" s="88" t="str">
        <f t="shared" si="219"/>
        <v>OK</v>
      </c>
      <c r="CA114" s="68"/>
      <c r="CB114" s="68"/>
      <c r="CC114" s="87">
        <f t="shared" si="220"/>
        <v>0</v>
      </c>
      <c r="CD114" s="87" t="str">
        <f t="shared" si="221"/>
        <v>OK</v>
      </c>
      <c r="CE114" s="74"/>
      <c r="CF114" s="74"/>
      <c r="CG114" s="88">
        <f t="shared" si="222"/>
        <v>0</v>
      </c>
      <c r="CH114" s="88" t="str">
        <f t="shared" si="223"/>
        <v>OK</v>
      </c>
      <c r="CI114" s="68"/>
      <c r="CJ114" s="68"/>
      <c r="CK114" s="87">
        <f t="shared" si="224"/>
        <v>0</v>
      </c>
      <c r="CL114" s="87" t="str">
        <f t="shared" si="225"/>
        <v>OK</v>
      </c>
      <c r="CM114" s="74"/>
      <c r="CN114" s="74"/>
      <c r="CO114" s="88">
        <f t="shared" si="226"/>
        <v>0</v>
      </c>
      <c r="CP114" s="88" t="str">
        <f t="shared" si="227"/>
        <v>OK</v>
      </c>
      <c r="CQ114" s="68"/>
      <c r="CR114" s="68"/>
      <c r="CS114" s="87">
        <f t="shared" si="228"/>
        <v>0</v>
      </c>
      <c r="CT114" s="87" t="str">
        <f t="shared" si="229"/>
        <v>OK</v>
      </c>
      <c r="CU114" s="74"/>
      <c r="CV114" s="74"/>
      <c r="CW114" s="88">
        <f t="shared" si="230"/>
        <v>0</v>
      </c>
      <c r="CX114" s="88" t="str">
        <f t="shared" si="231"/>
        <v>OK</v>
      </c>
      <c r="CY114" s="68"/>
      <c r="CZ114" s="68"/>
      <c r="DA114" s="87">
        <f t="shared" si="232"/>
        <v>0</v>
      </c>
      <c r="DB114" s="87" t="str">
        <f t="shared" si="233"/>
        <v>OK</v>
      </c>
      <c r="DC114" s="74"/>
      <c r="DD114" s="74">
        <v>1</v>
      </c>
      <c r="DE114" s="88">
        <f t="shared" si="234"/>
        <v>1</v>
      </c>
      <c r="DF114" s="88" t="str">
        <f t="shared" si="235"/>
        <v>NG</v>
      </c>
      <c r="DG114" s="87">
        <f>DD114-'Kết quả bán hàng chi tiết 2015'!AJO113 +'Mua hàng 2015'!AD112</f>
        <v>1</v>
      </c>
      <c r="DH114" s="68">
        <v>20</v>
      </c>
      <c r="DI114" s="87">
        <f t="shared" si="236"/>
        <v>19</v>
      </c>
      <c r="DJ114" s="87" t="str">
        <f t="shared" si="237"/>
        <v>NG</v>
      </c>
      <c r="DK114" s="74"/>
      <c r="DL114" s="74"/>
      <c r="DM114" s="88">
        <f t="shared" si="238"/>
        <v>-20</v>
      </c>
      <c r="DN114" s="88" t="str">
        <f t="shared" si="239"/>
        <v>OK</v>
      </c>
      <c r="DO114" s="68"/>
      <c r="DP114" s="68"/>
      <c r="DQ114" s="87">
        <f t="shared" si="240"/>
        <v>0</v>
      </c>
      <c r="DR114" s="87" t="str">
        <f t="shared" si="241"/>
        <v>OK</v>
      </c>
      <c r="DS114" s="74"/>
      <c r="DT114" s="74"/>
      <c r="DU114" s="88">
        <f t="shared" si="242"/>
        <v>0</v>
      </c>
      <c r="DV114" s="88" t="str">
        <f t="shared" si="243"/>
        <v>OK</v>
      </c>
    </row>
    <row r="115" spans="1:126" x14ac:dyDescent="0.3">
      <c r="A115" s="133"/>
      <c r="B115" s="58" t="s">
        <v>38</v>
      </c>
      <c r="C115" s="74"/>
      <c r="D115" s="74"/>
      <c r="E115" s="165"/>
      <c r="F115" s="88" t="str">
        <f t="shared" si="183"/>
        <v>OK</v>
      </c>
      <c r="G115" s="87">
        <f>D115+'Mua hàng 2015'!C113+'Kết quả bán hàng chi tiết 2015'!AH114</f>
        <v>0</v>
      </c>
      <c r="H115" s="68"/>
      <c r="I115" s="87">
        <f t="shared" si="184"/>
        <v>0</v>
      </c>
      <c r="J115" s="87" t="str">
        <f t="shared" si="185"/>
        <v>OK</v>
      </c>
      <c r="K115" s="88">
        <f>H115+'Mua hàng 2015'!D113+'Kết quả bán hàng chi tiết 2015'!BP114</f>
        <v>0</v>
      </c>
      <c r="L115" s="74"/>
      <c r="M115" s="88">
        <f t="shared" si="186"/>
        <v>0</v>
      </c>
      <c r="N115" s="88" t="str">
        <f t="shared" si="187"/>
        <v>OK</v>
      </c>
      <c r="O115" s="68"/>
      <c r="P115" s="68"/>
      <c r="Q115" s="87">
        <f t="shared" si="188"/>
        <v>0</v>
      </c>
      <c r="R115" s="87" t="str">
        <f t="shared" si="189"/>
        <v>OK</v>
      </c>
      <c r="S115" s="74"/>
      <c r="T115" s="74"/>
      <c r="U115" s="88">
        <f t="shared" si="190"/>
        <v>0</v>
      </c>
      <c r="V115" s="88" t="str">
        <f t="shared" si="191"/>
        <v>OK</v>
      </c>
      <c r="W115" s="68"/>
      <c r="X115" s="68"/>
      <c r="Y115" s="87">
        <f t="shared" si="192"/>
        <v>0</v>
      </c>
      <c r="Z115" s="87" t="str">
        <f t="shared" si="193"/>
        <v>OK</v>
      </c>
      <c r="AA115" s="74"/>
      <c r="AB115" s="74"/>
      <c r="AC115" s="88">
        <f t="shared" si="194"/>
        <v>0</v>
      </c>
      <c r="AD115" s="88" t="str">
        <f t="shared" si="195"/>
        <v>OK</v>
      </c>
      <c r="AE115" s="68"/>
      <c r="AF115" s="68"/>
      <c r="AG115" s="87">
        <f t="shared" si="196"/>
        <v>0</v>
      </c>
      <c r="AH115" s="87" t="str">
        <f t="shared" si="197"/>
        <v>OK</v>
      </c>
      <c r="AI115" s="74"/>
      <c r="AJ115" s="74"/>
      <c r="AK115" s="88">
        <f t="shared" si="198"/>
        <v>0</v>
      </c>
      <c r="AL115" s="88" t="str">
        <f t="shared" si="199"/>
        <v>OK</v>
      </c>
      <c r="AM115" s="68"/>
      <c r="AN115" s="68"/>
      <c r="AO115" s="87">
        <f t="shared" si="200"/>
        <v>0</v>
      </c>
      <c r="AP115" s="87" t="str">
        <f t="shared" si="201"/>
        <v>OK</v>
      </c>
      <c r="AQ115" s="74"/>
      <c r="AR115" s="74"/>
      <c r="AS115" s="88">
        <f t="shared" si="202"/>
        <v>0</v>
      </c>
      <c r="AT115" s="88" t="str">
        <f t="shared" si="203"/>
        <v>OK</v>
      </c>
      <c r="AU115" s="68"/>
      <c r="AV115" s="68"/>
      <c r="AW115" s="87">
        <f t="shared" si="204"/>
        <v>0</v>
      </c>
      <c r="AX115" s="87" t="str">
        <f t="shared" si="205"/>
        <v>OK</v>
      </c>
      <c r="AY115" s="74"/>
      <c r="AZ115" s="74"/>
      <c r="BA115" s="88">
        <f t="shared" si="206"/>
        <v>0</v>
      </c>
      <c r="BB115" s="88" t="str">
        <f t="shared" si="207"/>
        <v>OK</v>
      </c>
      <c r="BC115" s="68"/>
      <c r="BD115" s="68"/>
      <c r="BE115" s="87">
        <f t="shared" si="208"/>
        <v>0</v>
      </c>
      <c r="BF115" s="87" t="str">
        <f t="shared" si="209"/>
        <v>OK</v>
      </c>
      <c r="BG115" s="74"/>
      <c r="BH115" s="74"/>
      <c r="BI115" s="88">
        <f t="shared" si="210"/>
        <v>0</v>
      </c>
      <c r="BJ115" s="88" t="str">
        <f t="shared" si="211"/>
        <v>OK</v>
      </c>
      <c r="BK115" s="68"/>
      <c r="BL115" s="68"/>
      <c r="BM115" s="87">
        <f t="shared" si="212"/>
        <v>0</v>
      </c>
      <c r="BN115" s="87" t="str">
        <f t="shared" si="213"/>
        <v>OK</v>
      </c>
      <c r="BO115" s="74"/>
      <c r="BP115" s="74"/>
      <c r="BQ115" s="88">
        <f t="shared" si="214"/>
        <v>0</v>
      </c>
      <c r="BR115" s="88" t="str">
        <f t="shared" si="215"/>
        <v>OK</v>
      </c>
      <c r="BS115" s="68"/>
      <c r="BT115" s="68"/>
      <c r="BU115" s="87">
        <f t="shared" si="216"/>
        <v>0</v>
      </c>
      <c r="BV115" s="87" t="str">
        <f t="shared" si="217"/>
        <v>OK</v>
      </c>
      <c r="BW115" s="74"/>
      <c r="BX115" s="74"/>
      <c r="BY115" s="88">
        <f t="shared" si="218"/>
        <v>0</v>
      </c>
      <c r="BZ115" s="88" t="str">
        <f t="shared" si="219"/>
        <v>OK</v>
      </c>
      <c r="CA115" s="68"/>
      <c r="CB115" s="68"/>
      <c r="CC115" s="87">
        <f t="shared" si="220"/>
        <v>0</v>
      </c>
      <c r="CD115" s="87" t="str">
        <f t="shared" si="221"/>
        <v>OK</v>
      </c>
      <c r="CE115" s="74"/>
      <c r="CF115" s="74"/>
      <c r="CG115" s="88">
        <f t="shared" si="222"/>
        <v>0</v>
      </c>
      <c r="CH115" s="88" t="str">
        <f t="shared" si="223"/>
        <v>OK</v>
      </c>
      <c r="CI115" s="68"/>
      <c r="CJ115" s="68"/>
      <c r="CK115" s="87">
        <f t="shared" si="224"/>
        <v>0</v>
      </c>
      <c r="CL115" s="87" t="str">
        <f t="shared" si="225"/>
        <v>OK</v>
      </c>
      <c r="CM115" s="74"/>
      <c r="CN115" s="74"/>
      <c r="CO115" s="88">
        <f t="shared" si="226"/>
        <v>0</v>
      </c>
      <c r="CP115" s="88" t="str">
        <f t="shared" si="227"/>
        <v>OK</v>
      </c>
      <c r="CQ115" s="68"/>
      <c r="CR115" s="68"/>
      <c r="CS115" s="87">
        <f t="shared" si="228"/>
        <v>0</v>
      </c>
      <c r="CT115" s="87" t="str">
        <f t="shared" si="229"/>
        <v>OK</v>
      </c>
      <c r="CU115" s="74"/>
      <c r="CV115" s="74"/>
      <c r="CW115" s="88">
        <f t="shared" si="230"/>
        <v>0</v>
      </c>
      <c r="CX115" s="88" t="str">
        <f t="shared" si="231"/>
        <v>OK</v>
      </c>
      <c r="CY115" s="68"/>
      <c r="CZ115" s="68"/>
      <c r="DA115" s="87">
        <f t="shared" si="232"/>
        <v>0</v>
      </c>
      <c r="DB115" s="87" t="str">
        <f t="shared" si="233"/>
        <v>OK</v>
      </c>
      <c r="DC115" s="74"/>
      <c r="DD115" s="74">
        <v>14</v>
      </c>
      <c r="DE115" s="88">
        <f t="shared" si="234"/>
        <v>14</v>
      </c>
      <c r="DF115" s="88" t="str">
        <f t="shared" si="235"/>
        <v>NG</v>
      </c>
      <c r="DG115" s="87">
        <f>DD115-'Kết quả bán hàng chi tiết 2015'!AJO114 +'Mua hàng 2015'!AD113</f>
        <v>13</v>
      </c>
      <c r="DH115" s="68">
        <v>14</v>
      </c>
      <c r="DI115" s="87">
        <f t="shared" si="236"/>
        <v>0</v>
      </c>
      <c r="DJ115" s="87" t="str">
        <f t="shared" si="237"/>
        <v>NG</v>
      </c>
      <c r="DK115" s="74"/>
      <c r="DL115" s="74"/>
      <c r="DM115" s="88">
        <f t="shared" si="238"/>
        <v>-14</v>
      </c>
      <c r="DN115" s="88" t="str">
        <f t="shared" si="239"/>
        <v>OK</v>
      </c>
      <c r="DO115" s="68"/>
      <c r="DP115" s="68"/>
      <c r="DQ115" s="87">
        <f t="shared" si="240"/>
        <v>0</v>
      </c>
      <c r="DR115" s="87" t="str">
        <f t="shared" si="241"/>
        <v>OK</v>
      </c>
      <c r="DS115" s="74"/>
      <c r="DT115" s="74"/>
      <c r="DU115" s="88">
        <f t="shared" si="242"/>
        <v>0</v>
      </c>
      <c r="DV115" s="88" t="str">
        <f t="shared" si="243"/>
        <v>OK</v>
      </c>
    </row>
    <row r="116" spans="1:126" x14ac:dyDescent="0.3">
      <c r="A116" s="133"/>
      <c r="B116" s="58" t="s">
        <v>10</v>
      </c>
      <c r="C116" s="74"/>
      <c r="D116" s="74"/>
      <c r="E116" s="165"/>
      <c r="F116" s="88" t="str">
        <f t="shared" si="183"/>
        <v>OK</v>
      </c>
      <c r="G116" s="87">
        <f>D116+'Mua hàng 2015'!C114+'Kết quả bán hàng chi tiết 2015'!AH115</f>
        <v>0</v>
      </c>
      <c r="H116" s="68"/>
      <c r="I116" s="87">
        <f t="shared" si="184"/>
        <v>0</v>
      </c>
      <c r="J116" s="87" t="str">
        <f t="shared" si="185"/>
        <v>OK</v>
      </c>
      <c r="K116" s="88">
        <f>H116+'Mua hàng 2015'!D114+'Kết quả bán hàng chi tiết 2015'!BP115</f>
        <v>0</v>
      </c>
      <c r="L116" s="74"/>
      <c r="M116" s="88">
        <f t="shared" si="186"/>
        <v>0</v>
      </c>
      <c r="N116" s="88" t="str">
        <f t="shared" si="187"/>
        <v>OK</v>
      </c>
      <c r="O116" s="68"/>
      <c r="P116" s="68"/>
      <c r="Q116" s="87">
        <f t="shared" si="188"/>
        <v>0</v>
      </c>
      <c r="R116" s="87" t="str">
        <f t="shared" si="189"/>
        <v>OK</v>
      </c>
      <c r="S116" s="74"/>
      <c r="T116" s="74"/>
      <c r="U116" s="88">
        <f t="shared" si="190"/>
        <v>0</v>
      </c>
      <c r="V116" s="88" t="str">
        <f t="shared" si="191"/>
        <v>OK</v>
      </c>
      <c r="W116" s="68"/>
      <c r="X116" s="68"/>
      <c r="Y116" s="87">
        <f t="shared" si="192"/>
        <v>0</v>
      </c>
      <c r="Z116" s="87" t="str">
        <f t="shared" si="193"/>
        <v>OK</v>
      </c>
      <c r="AA116" s="74"/>
      <c r="AB116" s="74"/>
      <c r="AC116" s="88">
        <f t="shared" si="194"/>
        <v>0</v>
      </c>
      <c r="AD116" s="88" t="str">
        <f t="shared" si="195"/>
        <v>OK</v>
      </c>
      <c r="AE116" s="68"/>
      <c r="AF116" s="68"/>
      <c r="AG116" s="87">
        <f t="shared" si="196"/>
        <v>0</v>
      </c>
      <c r="AH116" s="87" t="str">
        <f t="shared" si="197"/>
        <v>OK</v>
      </c>
      <c r="AI116" s="74"/>
      <c r="AJ116" s="74"/>
      <c r="AK116" s="88">
        <f t="shared" si="198"/>
        <v>0</v>
      </c>
      <c r="AL116" s="88" t="str">
        <f t="shared" si="199"/>
        <v>OK</v>
      </c>
      <c r="AM116" s="68"/>
      <c r="AN116" s="68"/>
      <c r="AO116" s="87">
        <f t="shared" si="200"/>
        <v>0</v>
      </c>
      <c r="AP116" s="87" t="str">
        <f t="shared" si="201"/>
        <v>OK</v>
      </c>
      <c r="AQ116" s="74"/>
      <c r="AR116" s="74"/>
      <c r="AS116" s="88">
        <f t="shared" si="202"/>
        <v>0</v>
      </c>
      <c r="AT116" s="88" t="str">
        <f t="shared" si="203"/>
        <v>OK</v>
      </c>
      <c r="AU116" s="68"/>
      <c r="AV116" s="68"/>
      <c r="AW116" s="87">
        <f t="shared" si="204"/>
        <v>0</v>
      </c>
      <c r="AX116" s="87" t="str">
        <f t="shared" si="205"/>
        <v>OK</v>
      </c>
      <c r="AY116" s="74"/>
      <c r="AZ116" s="74"/>
      <c r="BA116" s="88">
        <f t="shared" si="206"/>
        <v>0</v>
      </c>
      <c r="BB116" s="88" t="str">
        <f t="shared" si="207"/>
        <v>OK</v>
      </c>
      <c r="BC116" s="68"/>
      <c r="BD116" s="68"/>
      <c r="BE116" s="87">
        <f t="shared" si="208"/>
        <v>0</v>
      </c>
      <c r="BF116" s="87" t="str">
        <f t="shared" si="209"/>
        <v>OK</v>
      </c>
      <c r="BG116" s="74"/>
      <c r="BH116" s="74"/>
      <c r="BI116" s="88">
        <f t="shared" si="210"/>
        <v>0</v>
      </c>
      <c r="BJ116" s="88" t="str">
        <f t="shared" si="211"/>
        <v>OK</v>
      </c>
      <c r="BK116" s="68"/>
      <c r="BL116" s="68"/>
      <c r="BM116" s="87">
        <f t="shared" si="212"/>
        <v>0</v>
      </c>
      <c r="BN116" s="87" t="str">
        <f t="shared" si="213"/>
        <v>OK</v>
      </c>
      <c r="BO116" s="74"/>
      <c r="BP116" s="74"/>
      <c r="BQ116" s="88">
        <f t="shared" si="214"/>
        <v>0</v>
      </c>
      <c r="BR116" s="88" t="str">
        <f t="shared" si="215"/>
        <v>OK</v>
      </c>
      <c r="BS116" s="68"/>
      <c r="BT116" s="68"/>
      <c r="BU116" s="87">
        <f t="shared" si="216"/>
        <v>0</v>
      </c>
      <c r="BV116" s="87" t="str">
        <f t="shared" si="217"/>
        <v>OK</v>
      </c>
      <c r="BW116" s="74"/>
      <c r="BX116" s="74"/>
      <c r="BY116" s="88">
        <f t="shared" si="218"/>
        <v>0</v>
      </c>
      <c r="BZ116" s="88" t="str">
        <f t="shared" si="219"/>
        <v>OK</v>
      </c>
      <c r="CA116" s="68"/>
      <c r="CB116" s="68"/>
      <c r="CC116" s="87">
        <f t="shared" si="220"/>
        <v>0</v>
      </c>
      <c r="CD116" s="87" t="str">
        <f t="shared" si="221"/>
        <v>OK</v>
      </c>
      <c r="CE116" s="74"/>
      <c r="CF116" s="74"/>
      <c r="CG116" s="88">
        <f t="shared" si="222"/>
        <v>0</v>
      </c>
      <c r="CH116" s="88" t="str">
        <f t="shared" si="223"/>
        <v>OK</v>
      </c>
      <c r="CI116" s="68"/>
      <c r="CJ116" s="68"/>
      <c r="CK116" s="87">
        <f t="shared" si="224"/>
        <v>0</v>
      </c>
      <c r="CL116" s="87" t="str">
        <f t="shared" si="225"/>
        <v>OK</v>
      </c>
      <c r="CM116" s="74"/>
      <c r="CN116" s="74"/>
      <c r="CO116" s="88">
        <f t="shared" si="226"/>
        <v>0</v>
      </c>
      <c r="CP116" s="88" t="str">
        <f t="shared" si="227"/>
        <v>OK</v>
      </c>
      <c r="CQ116" s="68"/>
      <c r="CR116" s="68"/>
      <c r="CS116" s="87">
        <f t="shared" si="228"/>
        <v>0</v>
      </c>
      <c r="CT116" s="87" t="str">
        <f t="shared" si="229"/>
        <v>OK</v>
      </c>
      <c r="CU116" s="74"/>
      <c r="CV116" s="74"/>
      <c r="CW116" s="88">
        <f t="shared" si="230"/>
        <v>0</v>
      </c>
      <c r="CX116" s="88" t="str">
        <f t="shared" si="231"/>
        <v>OK</v>
      </c>
      <c r="CY116" s="68"/>
      <c r="CZ116" s="68"/>
      <c r="DA116" s="87">
        <f t="shared" si="232"/>
        <v>0</v>
      </c>
      <c r="DB116" s="87" t="str">
        <f t="shared" si="233"/>
        <v>OK</v>
      </c>
      <c r="DC116" s="74"/>
      <c r="DD116" s="74">
        <v>12</v>
      </c>
      <c r="DE116" s="88">
        <f t="shared" si="234"/>
        <v>12</v>
      </c>
      <c r="DF116" s="88" t="str">
        <f t="shared" si="235"/>
        <v>NG</v>
      </c>
      <c r="DG116" s="87">
        <f>DD116-'Kết quả bán hàng chi tiết 2015'!AJO115 +'Mua hàng 2015'!AD114</f>
        <v>12</v>
      </c>
      <c r="DH116" s="68">
        <v>12</v>
      </c>
      <c r="DI116" s="87">
        <f t="shared" si="236"/>
        <v>0</v>
      </c>
      <c r="DJ116" s="87" t="str">
        <f t="shared" si="237"/>
        <v>OK</v>
      </c>
      <c r="DK116" s="74"/>
      <c r="DL116" s="74"/>
      <c r="DM116" s="88">
        <f t="shared" si="238"/>
        <v>-12</v>
      </c>
      <c r="DN116" s="88" t="str">
        <f t="shared" si="239"/>
        <v>OK</v>
      </c>
      <c r="DO116" s="68"/>
      <c r="DP116" s="68"/>
      <c r="DQ116" s="87">
        <f t="shared" si="240"/>
        <v>0</v>
      </c>
      <c r="DR116" s="87" t="str">
        <f t="shared" si="241"/>
        <v>OK</v>
      </c>
      <c r="DS116" s="74"/>
      <c r="DT116" s="74"/>
      <c r="DU116" s="88">
        <f t="shared" si="242"/>
        <v>0</v>
      </c>
      <c r="DV116" s="88" t="str">
        <f t="shared" si="243"/>
        <v>OK</v>
      </c>
    </row>
    <row r="117" spans="1:126" x14ac:dyDescent="0.3">
      <c r="A117" s="133"/>
      <c r="B117" s="58" t="s">
        <v>12</v>
      </c>
      <c r="C117" s="74"/>
      <c r="D117" s="74"/>
      <c r="E117" s="165"/>
      <c r="F117" s="88" t="str">
        <f t="shared" si="183"/>
        <v>OK</v>
      </c>
      <c r="G117" s="87">
        <f>D117+'Mua hàng 2015'!C115+'Kết quả bán hàng chi tiết 2015'!AH116</f>
        <v>0</v>
      </c>
      <c r="H117" s="68"/>
      <c r="I117" s="87">
        <f t="shared" si="184"/>
        <v>0</v>
      </c>
      <c r="J117" s="87" t="str">
        <f t="shared" si="185"/>
        <v>OK</v>
      </c>
      <c r="K117" s="88">
        <f>H117+'Mua hàng 2015'!D115+'Kết quả bán hàng chi tiết 2015'!BP116</f>
        <v>0</v>
      </c>
      <c r="L117" s="74"/>
      <c r="M117" s="88">
        <f t="shared" si="186"/>
        <v>0</v>
      </c>
      <c r="N117" s="88" t="str">
        <f t="shared" si="187"/>
        <v>OK</v>
      </c>
      <c r="O117" s="68"/>
      <c r="P117" s="68"/>
      <c r="Q117" s="87">
        <f t="shared" si="188"/>
        <v>0</v>
      </c>
      <c r="R117" s="87" t="str">
        <f t="shared" si="189"/>
        <v>OK</v>
      </c>
      <c r="S117" s="74"/>
      <c r="T117" s="74"/>
      <c r="U117" s="88">
        <f t="shared" si="190"/>
        <v>0</v>
      </c>
      <c r="V117" s="88" t="str">
        <f t="shared" si="191"/>
        <v>OK</v>
      </c>
      <c r="W117" s="68"/>
      <c r="X117" s="68"/>
      <c r="Y117" s="87">
        <f t="shared" si="192"/>
        <v>0</v>
      </c>
      <c r="Z117" s="87" t="str">
        <f t="shared" si="193"/>
        <v>OK</v>
      </c>
      <c r="AA117" s="74"/>
      <c r="AB117" s="74"/>
      <c r="AC117" s="88">
        <f t="shared" si="194"/>
        <v>0</v>
      </c>
      <c r="AD117" s="88" t="str">
        <f t="shared" si="195"/>
        <v>OK</v>
      </c>
      <c r="AE117" s="68"/>
      <c r="AF117" s="68"/>
      <c r="AG117" s="87">
        <f t="shared" si="196"/>
        <v>0</v>
      </c>
      <c r="AH117" s="87" t="str">
        <f t="shared" si="197"/>
        <v>OK</v>
      </c>
      <c r="AI117" s="74"/>
      <c r="AJ117" s="74"/>
      <c r="AK117" s="88">
        <f t="shared" si="198"/>
        <v>0</v>
      </c>
      <c r="AL117" s="88" t="str">
        <f t="shared" si="199"/>
        <v>OK</v>
      </c>
      <c r="AM117" s="68"/>
      <c r="AN117" s="68"/>
      <c r="AO117" s="87">
        <f t="shared" si="200"/>
        <v>0</v>
      </c>
      <c r="AP117" s="87" t="str">
        <f t="shared" si="201"/>
        <v>OK</v>
      </c>
      <c r="AQ117" s="74"/>
      <c r="AR117" s="74"/>
      <c r="AS117" s="88">
        <f t="shared" si="202"/>
        <v>0</v>
      </c>
      <c r="AT117" s="88" t="str">
        <f t="shared" si="203"/>
        <v>OK</v>
      </c>
      <c r="AU117" s="68"/>
      <c r="AV117" s="68"/>
      <c r="AW117" s="87">
        <f t="shared" si="204"/>
        <v>0</v>
      </c>
      <c r="AX117" s="87" t="str">
        <f t="shared" si="205"/>
        <v>OK</v>
      </c>
      <c r="AY117" s="74"/>
      <c r="AZ117" s="74"/>
      <c r="BA117" s="88">
        <f t="shared" si="206"/>
        <v>0</v>
      </c>
      <c r="BB117" s="88" t="str">
        <f t="shared" si="207"/>
        <v>OK</v>
      </c>
      <c r="BC117" s="68"/>
      <c r="BD117" s="68"/>
      <c r="BE117" s="87">
        <f t="shared" si="208"/>
        <v>0</v>
      </c>
      <c r="BF117" s="87" t="str">
        <f t="shared" si="209"/>
        <v>OK</v>
      </c>
      <c r="BG117" s="74"/>
      <c r="BH117" s="74"/>
      <c r="BI117" s="88">
        <f t="shared" si="210"/>
        <v>0</v>
      </c>
      <c r="BJ117" s="88" t="str">
        <f t="shared" si="211"/>
        <v>OK</v>
      </c>
      <c r="BK117" s="68"/>
      <c r="BL117" s="68"/>
      <c r="BM117" s="87">
        <f t="shared" si="212"/>
        <v>0</v>
      </c>
      <c r="BN117" s="87" t="str">
        <f t="shared" si="213"/>
        <v>OK</v>
      </c>
      <c r="BO117" s="74"/>
      <c r="BP117" s="74"/>
      <c r="BQ117" s="88">
        <f t="shared" si="214"/>
        <v>0</v>
      </c>
      <c r="BR117" s="88" t="str">
        <f t="shared" si="215"/>
        <v>OK</v>
      </c>
      <c r="BS117" s="68"/>
      <c r="BT117" s="68"/>
      <c r="BU117" s="87">
        <f t="shared" si="216"/>
        <v>0</v>
      </c>
      <c r="BV117" s="87" t="str">
        <f t="shared" si="217"/>
        <v>OK</v>
      </c>
      <c r="BW117" s="74"/>
      <c r="BX117" s="74"/>
      <c r="BY117" s="88">
        <f t="shared" si="218"/>
        <v>0</v>
      </c>
      <c r="BZ117" s="88" t="str">
        <f t="shared" si="219"/>
        <v>OK</v>
      </c>
      <c r="CA117" s="68"/>
      <c r="CB117" s="68"/>
      <c r="CC117" s="87">
        <f t="shared" si="220"/>
        <v>0</v>
      </c>
      <c r="CD117" s="87" t="str">
        <f t="shared" si="221"/>
        <v>OK</v>
      </c>
      <c r="CE117" s="74"/>
      <c r="CF117" s="74"/>
      <c r="CG117" s="88">
        <f t="shared" si="222"/>
        <v>0</v>
      </c>
      <c r="CH117" s="88" t="str">
        <f t="shared" si="223"/>
        <v>OK</v>
      </c>
      <c r="CI117" s="68"/>
      <c r="CJ117" s="68"/>
      <c r="CK117" s="87">
        <f t="shared" si="224"/>
        <v>0</v>
      </c>
      <c r="CL117" s="87" t="str">
        <f t="shared" si="225"/>
        <v>OK</v>
      </c>
      <c r="CM117" s="74"/>
      <c r="CN117" s="74"/>
      <c r="CO117" s="88">
        <f t="shared" si="226"/>
        <v>0</v>
      </c>
      <c r="CP117" s="88" t="str">
        <f t="shared" si="227"/>
        <v>OK</v>
      </c>
      <c r="CQ117" s="68"/>
      <c r="CR117" s="68"/>
      <c r="CS117" s="87">
        <f t="shared" si="228"/>
        <v>0</v>
      </c>
      <c r="CT117" s="87" t="str">
        <f t="shared" si="229"/>
        <v>OK</v>
      </c>
      <c r="CU117" s="74"/>
      <c r="CV117" s="74"/>
      <c r="CW117" s="88">
        <f t="shared" si="230"/>
        <v>0</v>
      </c>
      <c r="CX117" s="88" t="str">
        <f t="shared" si="231"/>
        <v>OK</v>
      </c>
      <c r="CY117" s="68"/>
      <c r="CZ117" s="68"/>
      <c r="DA117" s="87">
        <f t="shared" si="232"/>
        <v>0</v>
      </c>
      <c r="DB117" s="87" t="str">
        <f t="shared" si="233"/>
        <v>OK</v>
      </c>
      <c r="DC117" s="74"/>
      <c r="DD117" s="74"/>
      <c r="DE117" s="88">
        <f t="shared" si="234"/>
        <v>0</v>
      </c>
      <c r="DF117" s="88" t="str">
        <f t="shared" si="235"/>
        <v>OK</v>
      </c>
      <c r="DG117" s="87">
        <f>DD117-'Kết quả bán hàng chi tiết 2015'!AJO116 +'Mua hàng 2015'!AD115</f>
        <v>0</v>
      </c>
      <c r="DH117" s="68"/>
      <c r="DI117" s="87">
        <f t="shared" si="236"/>
        <v>0</v>
      </c>
      <c r="DJ117" s="87" t="str">
        <f t="shared" si="237"/>
        <v>OK</v>
      </c>
      <c r="DK117" s="74"/>
      <c r="DL117" s="74"/>
      <c r="DM117" s="88">
        <f t="shared" si="238"/>
        <v>0</v>
      </c>
      <c r="DN117" s="88" t="str">
        <f t="shared" si="239"/>
        <v>OK</v>
      </c>
      <c r="DO117" s="68"/>
      <c r="DP117" s="68"/>
      <c r="DQ117" s="87">
        <f t="shared" si="240"/>
        <v>0</v>
      </c>
      <c r="DR117" s="87" t="str">
        <f t="shared" si="241"/>
        <v>OK</v>
      </c>
      <c r="DS117" s="74"/>
      <c r="DT117" s="74"/>
      <c r="DU117" s="88">
        <f t="shared" si="242"/>
        <v>0</v>
      </c>
      <c r="DV117" s="88" t="str">
        <f t="shared" si="243"/>
        <v>OK</v>
      </c>
    </row>
    <row r="118" spans="1:126" x14ac:dyDescent="0.3">
      <c r="A118" s="134"/>
      <c r="B118" s="58" t="s">
        <v>22</v>
      </c>
      <c r="C118" s="74"/>
      <c r="D118" s="74"/>
      <c r="E118" s="165"/>
      <c r="F118" s="88" t="str">
        <f t="shared" si="183"/>
        <v>OK</v>
      </c>
      <c r="G118" s="87">
        <f>D118+'Mua hàng 2015'!C116+'Kết quả bán hàng chi tiết 2015'!AH117</f>
        <v>0</v>
      </c>
      <c r="H118" s="68"/>
      <c r="I118" s="87">
        <f t="shared" si="184"/>
        <v>0</v>
      </c>
      <c r="J118" s="87" t="str">
        <f t="shared" si="185"/>
        <v>OK</v>
      </c>
      <c r="K118" s="88">
        <f>H118+'Mua hàng 2015'!D116+'Kết quả bán hàng chi tiết 2015'!BP117</f>
        <v>0</v>
      </c>
      <c r="L118" s="74"/>
      <c r="M118" s="88">
        <f t="shared" si="186"/>
        <v>0</v>
      </c>
      <c r="N118" s="88" t="str">
        <f t="shared" si="187"/>
        <v>OK</v>
      </c>
      <c r="O118" s="68"/>
      <c r="P118" s="68"/>
      <c r="Q118" s="87">
        <f t="shared" si="188"/>
        <v>0</v>
      </c>
      <c r="R118" s="87" t="str">
        <f t="shared" si="189"/>
        <v>OK</v>
      </c>
      <c r="S118" s="74"/>
      <c r="T118" s="74"/>
      <c r="U118" s="88">
        <f t="shared" si="190"/>
        <v>0</v>
      </c>
      <c r="V118" s="88" t="str">
        <f t="shared" si="191"/>
        <v>OK</v>
      </c>
      <c r="W118" s="68"/>
      <c r="X118" s="68"/>
      <c r="Y118" s="87">
        <f t="shared" si="192"/>
        <v>0</v>
      </c>
      <c r="Z118" s="87" t="str">
        <f t="shared" si="193"/>
        <v>OK</v>
      </c>
      <c r="AA118" s="74"/>
      <c r="AB118" s="74"/>
      <c r="AC118" s="88">
        <f t="shared" si="194"/>
        <v>0</v>
      </c>
      <c r="AD118" s="88" t="str">
        <f t="shared" si="195"/>
        <v>OK</v>
      </c>
      <c r="AE118" s="68"/>
      <c r="AF118" s="68"/>
      <c r="AG118" s="87">
        <f t="shared" si="196"/>
        <v>0</v>
      </c>
      <c r="AH118" s="87" t="str">
        <f t="shared" si="197"/>
        <v>OK</v>
      </c>
      <c r="AI118" s="74"/>
      <c r="AJ118" s="74"/>
      <c r="AK118" s="88">
        <f t="shared" si="198"/>
        <v>0</v>
      </c>
      <c r="AL118" s="88" t="str">
        <f t="shared" si="199"/>
        <v>OK</v>
      </c>
      <c r="AM118" s="68"/>
      <c r="AN118" s="68"/>
      <c r="AO118" s="87">
        <f t="shared" si="200"/>
        <v>0</v>
      </c>
      <c r="AP118" s="87" t="str">
        <f t="shared" si="201"/>
        <v>OK</v>
      </c>
      <c r="AQ118" s="74"/>
      <c r="AR118" s="74"/>
      <c r="AS118" s="88">
        <f t="shared" si="202"/>
        <v>0</v>
      </c>
      <c r="AT118" s="88" t="str">
        <f t="shared" si="203"/>
        <v>OK</v>
      </c>
      <c r="AU118" s="68"/>
      <c r="AV118" s="68"/>
      <c r="AW118" s="87">
        <f t="shared" si="204"/>
        <v>0</v>
      </c>
      <c r="AX118" s="87" t="str">
        <f t="shared" si="205"/>
        <v>OK</v>
      </c>
      <c r="AY118" s="74"/>
      <c r="AZ118" s="74"/>
      <c r="BA118" s="88">
        <f t="shared" si="206"/>
        <v>0</v>
      </c>
      <c r="BB118" s="88" t="str">
        <f t="shared" si="207"/>
        <v>OK</v>
      </c>
      <c r="BC118" s="68"/>
      <c r="BD118" s="68"/>
      <c r="BE118" s="87">
        <f t="shared" si="208"/>
        <v>0</v>
      </c>
      <c r="BF118" s="87" t="str">
        <f t="shared" si="209"/>
        <v>OK</v>
      </c>
      <c r="BG118" s="74"/>
      <c r="BH118" s="74"/>
      <c r="BI118" s="88">
        <f t="shared" si="210"/>
        <v>0</v>
      </c>
      <c r="BJ118" s="88" t="str">
        <f t="shared" si="211"/>
        <v>OK</v>
      </c>
      <c r="BK118" s="68"/>
      <c r="BL118" s="68"/>
      <c r="BM118" s="87">
        <f t="shared" si="212"/>
        <v>0</v>
      </c>
      <c r="BN118" s="87" t="str">
        <f t="shared" si="213"/>
        <v>OK</v>
      </c>
      <c r="BO118" s="74"/>
      <c r="BP118" s="74"/>
      <c r="BQ118" s="88">
        <f t="shared" si="214"/>
        <v>0</v>
      </c>
      <c r="BR118" s="88" t="str">
        <f t="shared" si="215"/>
        <v>OK</v>
      </c>
      <c r="BS118" s="68"/>
      <c r="BT118" s="68"/>
      <c r="BU118" s="87">
        <f t="shared" si="216"/>
        <v>0</v>
      </c>
      <c r="BV118" s="87" t="str">
        <f t="shared" si="217"/>
        <v>OK</v>
      </c>
      <c r="BW118" s="74"/>
      <c r="BX118" s="74"/>
      <c r="BY118" s="88">
        <f t="shared" si="218"/>
        <v>0</v>
      </c>
      <c r="BZ118" s="88" t="str">
        <f t="shared" si="219"/>
        <v>OK</v>
      </c>
      <c r="CA118" s="68"/>
      <c r="CB118" s="68"/>
      <c r="CC118" s="87">
        <f t="shared" si="220"/>
        <v>0</v>
      </c>
      <c r="CD118" s="87" t="str">
        <f t="shared" si="221"/>
        <v>OK</v>
      </c>
      <c r="CE118" s="74"/>
      <c r="CF118" s="74"/>
      <c r="CG118" s="88">
        <f t="shared" si="222"/>
        <v>0</v>
      </c>
      <c r="CH118" s="88" t="str">
        <f t="shared" si="223"/>
        <v>OK</v>
      </c>
      <c r="CI118" s="68"/>
      <c r="CJ118" s="68"/>
      <c r="CK118" s="87">
        <f t="shared" si="224"/>
        <v>0</v>
      </c>
      <c r="CL118" s="87" t="str">
        <f t="shared" si="225"/>
        <v>OK</v>
      </c>
      <c r="CM118" s="74"/>
      <c r="CN118" s="74"/>
      <c r="CO118" s="88">
        <f t="shared" si="226"/>
        <v>0</v>
      </c>
      <c r="CP118" s="88" t="str">
        <f t="shared" si="227"/>
        <v>OK</v>
      </c>
      <c r="CQ118" s="68"/>
      <c r="CR118" s="68"/>
      <c r="CS118" s="87">
        <f t="shared" si="228"/>
        <v>0</v>
      </c>
      <c r="CT118" s="87" t="str">
        <f t="shared" si="229"/>
        <v>OK</v>
      </c>
      <c r="CU118" s="74"/>
      <c r="CV118" s="74"/>
      <c r="CW118" s="88">
        <f t="shared" si="230"/>
        <v>0</v>
      </c>
      <c r="CX118" s="88" t="str">
        <f t="shared" si="231"/>
        <v>OK</v>
      </c>
      <c r="CY118" s="68"/>
      <c r="CZ118" s="68"/>
      <c r="DA118" s="87">
        <f t="shared" si="232"/>
        <v>0</v>
      </c>
      <c r="DB118" s="87" t="str">
        <f t="shared" si="233"/>
        <v>OK</v>
      </c>
      <c r="DC118" s="74"/>
      <c r="DD118" s="74">
        <v>3</v>
      </c>
      <c r="DE118" s="88">
        <f t="shared" si="234"/>
        <v>3</v>
      </c>
      <c r="DF118" s="88" t="str">
        <f t="shared" si="235"/>
        <v>NG</v>
      </c>
      <c r="DG118" s="87">
        <f>DD118-'Kết quả bán hàng chi tiết 2015'!AJO117 +'Mua hàng 2015'!AD116</f>
        <v>2</v>
      </c>
      <c r="DH118" s="68">
        <v>26</v>
      </c>
      <c r="DI118" s="87">
        <f t="shared" si="236"/>
        <v>23</v>
      </c>
      <c r="DJ118" s="87" t="str">
        <f t="shared" si="237"/>
        <v>NG</v>
      </c>
      <c r="DK118" s="74"/>
      <c r="DL118" s="74"/>
      <c r="DM118" s="88">
        <f t="shared" si="238"/>
        <v>-26</v>
      </c>
      <c r="DN118" s="88" t="str">
        <f t="shared" si="239"/>
        <v>OK</v>
      </c>
      <c r="DO118" s="68"/>
      <c r="DP118" s="68"/>
      <c r="DQ118" s="87">
        <f t="shared" si="240"/>
        <v>0</v>
      </c>
      <c r="DR118" s="87" t="str">
        <f t="shared" si="241"/>
        <v>OK</v>
      </c>
      <c r="DS118" s="74"/>
      <c r="DT118" s="74"/>
      <c r="DU118" s="88">
        <f t="shared" si="242"/>
        <v>0</v>
      </c>
      <c r="DV118" s="88" t="str">
        <f t="shared" si="243"/>
        <v>OK</v>
      </c>
    </row>
    <row r="119" spans="1:126" ht="14.4" customHeight="1" x14ac:dyDescent="0.3">
      <c r="A119" s="129" t="s">
        <v>108</v>
      </c>
      <c r="B119" s="58" t="s">
        <v>101</v>
      </c>
      <c r="C119" s="74"/>
      <c r="D119" s="74"/>
      <c r="E119" s="165"/>
      <c r="F119" s="88" t="str">
        <f t="shared" si="183"/>
        <v>OK</v>
      </c>
      <c r="G119" s="87">
        <f>D119+'Mua hàng 2015'!C117+'Kết quả bán hàng chi tiết 2015'!AH118</f>
        <v>0</v>
      </c>
      <c r="H119" s="68"/>
      <c r="I119" s="87">
        <f t="shared" si="184"/>
        <v>0</v>
      </c>
      <c r="J119" s="87" t="str">
        <f t="shared" si="185"/>
        <v>OK</v>
      </c>
      <c r="K119" s="88">
        <f>H119+'Mua hàng 2015'!D117+'Kết quả bán hàng chi tiết 2015'!BP118</f>
        <v>0</v>
      </c>
      <c r="L119" s="74"/>
      <c r="M119" s="88">
        <f t="shared" si="186"/>
        <v>0</v>
      </c>
      <c r="N119" s="88" t="str">
        <f t="shared" si="187"/>
        <v>OK</v>
      </c>
      <c r="O119" s="68"/>
      <c r="P119" s="68"/>
      <c r="Q119" s="87">
        <f t="shared" si="188"/>
        <v>0</v>
      </c>
      <c r="R119" s="87" t="str">
        <f t="shared" si="189"/>
        <v>OK</v>
      </c>
      <c r="S119" s="74"/>
      <c r="T119" s="74"/>
      <c r="U119" s="88">
        <f t="shared" si="190"/>
        <v>0</v>
      </c>
      <c r="V119" s="88" t="str">
        <f t="shared" si="191"/>
        <v>OK</v>
      </c>
      <c r="W119" s="68"/>
      <c r="X119" s="68"/>
      <c r="Y119" s="87">
        <f t="shared" si="192"/>
        <v>0</v>
      </c>
      <c r="Z119" s="87" t="str">
        <f t="shared" si="193"/>
        <v>OK</v>
      </c>
      <c r="AA119" s="74"/>
      <c r="AB119" s="74"/>
      <c r="AC119" s="88">
        <f t="shared" si="194"/>
        <v>0</v>
      </c>
      <c r="AD119" s="88" t="str">
        <f t="shared" si="195"/>
        <v>OK</v>
      </c>
      <c r="AE119" s="68"/>
      <c r="AF119" s="68"/>
      <c r="AG119" s="87">
        <f t="shared" si="196"/>
        <v>0</v>
      </c>
      <c r="AH119" s="87" t="str">
        <f t="shared" si="197"/>
        <v>OK</v>
      </c>
      <c r="AI119" s="74"/>
      <c r="AJ119" s="74"/>
      <c r="AK119" s="88">
        <f t="shared" si="198"/>
        <v>0</v>
      </c>
      <c r="AL119" s="88" t="str">
        <f t="shared" si="199"/>
        <v>OK</v>
      </c>
      <c r="AM119" s="68"/>
      <c r="AN119" s="68"/>
      <c r="AO119" s="87">
        <f t="shared" si="200"/>
        <v>0</v>
      </c>
      <c r="AP119" s="87" t="str">
        <f t="shared" si="201"/>
        <v>OK</v>
      </c>
      <c r="AQ119" s="74"/>
      <c r="AR119" s="74"/>
      <c r="AS119" s="88">
        <f t="shared" si="202"/>
        <v>0</v>
      </c>
      <c r="AT119" s="88" t="str">
        <f t="shared" si="203"/>
        <v>OK</v>
      </c>
      <c r="AU119" s="68"/>
      <c r="AV119" s="68"/>
      <c r="AW119" s="87">
        <f t="shared" si="204"/>
        <v>0</v>
      </c>
      <c r="AX119" s="87" t="str">
        <f t="shared" si="205"/>
        <v>OK</v>
      </c>
      <c r="AY119" s="74"/>
      <c r="AZ119" s="74"/>
      <c r="BA119" s="88">
        <f t="shared" si="206"/>
        <v>0</v>
      </c>
      <c r="BB119" s="88" t="str">
        <f t="shared" si="207"/>
        <v>OK</v>
      </c>
      <c r="BC119" s="68"/>
      <c r="BD119" s="68"/>
      <c r="BE119" s="87">
        <f t="shared" si="208"/>
        <v>0</v>
      </c>
      <c r="BF119" s="87" t="str">
        <f t="shared" si="209"/>
        <v>OK</v>
      </c>
      <c r="BG119" s="74"/>
      <c r="BH119" s="74"/>
      <c r="BI119" s="88">
        <f t="shared" si="210"/>
        <v>0</v>
      </c>
      <c r="BJ119" s="88" t="str">
        <f t="shared" si="211"/>
        <v>OK</v>
      </c>
      <c r="BK119" s="68"/>
      <c r="BL119" s="68"/>
      <c r="BM119" s="87">
        <f t="shared" si="212"/>
        <v>0</v>
      </c>
      <c r="BN119" s="87" t="str">
        <f t="shared" si="213"/>
        <v>OK</v>
      </c>
      <c r="BO119" s="74"/>
      <c r="BP119" s="74"/>
      <c r="BQ119" s="88">
        <f t="shared" si="214"/>
        <v>0</v>
      </c>
      <c r="BR119" s="88" t="str">
        <f t="shared" si="215"/>
        <v>OK</v>
      </c>
      <c r="BS119" s="68"/>
      <c r="BT119" s="68"/>
      <c r="BU119" s="87">
        <f t="shared" si="216"/>
        <v>0</v>
      </c>
      <c r="BV119" s="87" t="str">
        <f t="shared" si="217"/>
        <v>OK</v>
      </c>
      <c r="BW119" s="74"/>
      <c r="BX119" s="74"/>
      <c r="BY119" s="88">
        <f t="shared" si="218"/>
        <v>0</v>
      </c>
      <c r="BZ119" s="88" t="str">
        <f t="shared" si="219"/>
        <v>OK</v>
      </c>
      <c r="CA119" s="68"/>
      <c r="CB119" s="68"/>
      <c r="CC119" s="87">
        <f t="shared" si="220"/>
        <v>0</v>
      </c>
      <c r="CD119" s="87" t="str">
        <f t="shared" si="221"/>
        <v>OK</v>
      </c>
      <c r="CE119" s="74"/>
      <c r="CF119" s="74"/>
      <c r="CG119" s="88">
        <f t="shared" si="222"/>
        <v>0</v>
      </c>
      <c r="CH119" s="88" t="str">
        <f t="shared" si="223"/>
        <v>OK</v>
      </c>
      <c r="CI119" s="68"/>
      <c r="CJ119" s="68"/>
      <c r="CK119" s="87">
        <f t="shared" si="224"/>
        <v>0</v>
      </c>
      <c r="CL119" s="87" t="str">
        <f t="shared" si="225"/>
        <v>OK</v>
      </c>
      <c r="CM119" s="74"/>
      <c r="CN119" s="74"/>
      <c r="CO119" s="88">
        <f t="shared" si="226"/>
        <v>0</v>
      </c>
      <c r="CP119" s="88" t="str">
        <f t="shared" si="227"/>
        <v>OK</v>
      </c>
      <c r="CQ119" s="68"/>
      <c r="CR119" s="68"/>
      <c r="CS119" s="87">
        <f t="shared" si="228"/>
        <v>0</v>
      </c>
      <c r="CT119" s="87" t="str">
        <f t="shared" si="229"/>
        <v>OK</v>
      </c>
      <c r="CU119" s="74"/>
      <c r="CV119" s="74"/>
      <c r="CW119" s="88">
        <f t="shared" si="230"/>
        <v>0</v>
      </c>
      <c r="CX119" s="88" t="str">
        <f t="shared" si="231"/>
        <v>OK</v>
      </c>
      <c r="CY119" s="68"/>
      <c r="CZ119" s="68"/>
      <c r="DA119" s="87">
        <f t="shared" si="232"/>
        <v>0</v>
      </c>
      <c r="DB119" s="87" t="str">
        <f t="shared" si="233"/>
        <v>OK</v>
      </c>
      <c r="DC119" s="74"/>
      <c r="DD119" s="74"/>
      <c r="DE119" s="88">
        <f t="shared" si="234"/>
        <v>0</v>
      </c>
      <c r="DF119" s="88" t="str">
        <f t="shared" si="235"/>
        <v>OK</v>
      </c>
      <c r="DG119" s="87">
        <f>DD119-'Kết quả bán hàng chi tiết 2015'!AJO118 +'Mua hàng 2015'!AD117</f>
        <v>0</v>
      </c>
      <c r="DH119" s="68"/>
      <c r="DI119" s="87">
        <f t="shared" si="236"/>
        <v>0</v>
      </c>
      <c r="DJ119" s="87" t="str">
        <f t="shared" si="237"/>
        <v>OK</v>
      </c>
      <c r="DK119" s="74"/>
      <c r="DL119" s="74"/>
      <c r="DM119" s="88">
        <f t="shared" si="238"/>
        <v>0</v>
      </c>
      <c r="DN119" s="88" t="str">
        <f t="shared" si="239"/>
        <v>OK</v>
      </c>
      <c r="DO119" s="68"/>
      <c r="DP119" s="68"/>
      <c r="DQ119" s="87">
        <f t="shared" si="240"/>
        <v>0</v>
      </c>
      <c r="DR119" s="87" t="str">
        <f t="shared" si="241"/>
        <v>OK</v>
      </c>
      <c r="DS119" s="74"/>
      <c r="DT119" s="74"/>
      <c r="DU119" s="88">
        <f t="shared" si="242"/>
        <v>0</v>
      </c>
      <c r="DV119" s="88" t="str">
        <f t="shared" si="243"/>
        <v>OK</v>
      </c>
    </row>
    <row r="120" spans="1:126" x14ac:dyDescent="0.3">
      <c r="A120" s="131"/>
      <c r="B120" s="58" t="s">
        <v>100</v>
      </c>
      <c r="C120" s="74"/>
      <c r="D120" s="74"/>
      <c r="E120" s="165"/>
      <c r="F120" s="88" t="str">
        <f t="shared" si="183"/>
        <v>OK</v>
      </c>
      <c r="G120" s="87">
        <f>D120+'Mua hàng 2015'!C118+'Kết quả bán hàng chi tiết 2015'!AH119</f>
        <v>0</v>
      </c>
      <c r="H120" s="68"/>
      <c r="I120" s="87">
        <f t="shared" si="184"/>
        <v>0</v>
      </c>
      <c r="J120" s="87" t="str">
        <f t="shared" si="185"/>
        <v>OK</v>
      </c>
      <c r="K120" s="88">
        <f>H120+'Mua hàng 2015'!D118+'Kết quả bán hàng chi tiết 2015'!BP119</f>
        <v>0</v>
      </c>
      <c r="L120" s="74"/>
      <c r="M120" s="88">
        <f t="shared" si="186"/>
        <v>0</v>
      </c>
      <c r="N120" s="88" t="str">
        <f t="shared" si="187"/>
        <v>OK</v>
      </c>
      <c r="O120" s="68"/>
      <c r="P120" s="68"/>
      <c r="Q120" s="87">
        <f t="shared" si="188"/>
        <v>0</v>
      </c>
      <c r="R120" s="87" t="str">
        <f t="shared" si="189"/>
        <v>OK</v>
      </c>
      <c r="S120" s="74"/>
      <c r="T120" s="74"/>
      <c r="U120" s="88">
        <f t="shared" si="190"/>
        <v>0</v>
      </c>
      <c r="V120" s="88" t="str">
        <f t="shared" si="191"/>
        <v>OK</v>
      </c>
      <c r="W120" s="68"/>
      <c r="X120" s="68"/>
      <c r="Y120" s="87">
        <f t="shared" si="192"/>
        <v>0</v>
      </c>
      <c r="Z120" s="87" t="str">
        <f t="shared" si="193"/>
        <v>OK</v>
      </c>
      <c r="AA120" s="74"/>
      <c r="AB120" s="74"/>
      <c r="AC120" s="88">
        <f t="shared" si="194"/>
        <v>0</v>
      </c>
      <c r="AD120" s="88" t="str">
        <f t="shared" si="195"/>
        <v>OK</v>
      </c>
      <c r="AE120" s="68"/>
      <c r="AF120" s="68"/>
      <c r="AG120" s="87">
        <f t="shared" si="196"/>
        <v>0</v>
      </c>
      <c r="AH120" s="87" t="str">
        <f t="shared" si="197"/>
        <v>OK</v>
      </c>
      <c r="AI120" s="74"/>
      <c r="AJ120" s="74"/>
      <c r="AK120" s="88">
        <f t="shared" si="198"/>
        <v>0</v>
      </c>
      <c r="AL120" s="88" t="str">
        <f t="shared" si="199"/>
        <v>OK</v>
      </c>
      <c r="AM120" s="68"/>
      <c r="AN120" s="68"/>
      <c r="AO120" s="87">
        <f t="shared" si="200"/>
        <v>0</v>
      </c>
      <c r="AP120" s="87" t="str">
        <f t="shared" si="201"/>
        <v>OK</v>
      </c>
      <c r="AQ120" s="74"/>
      <c r="AR120" s="74"/>
      <c r="AS120" s="88">
        <f t="shared" si="202"/>
        <v>0</v>
      </c>
      <c r="AT120" s="88" t="str">
        <f t="shared" si="203"/>
        <v>OK</v>
      </c>
      <c r="AU120" s="68"/>
      <c r="AV120" s="68"/>
      <c r="AW120" s="87">
        <f t="shared" si="204"/>
        <v>0</v>
      </c>
      <c r="AX120" s="87" t="str">
        <f t="shared" si="205"/>
        <v>OK</v>
      </c>
      <c r="AY120" s="74"/>
      <c r="AZ120" s="74"/>
      <c r="BA120" s="88">
        <f t="shared" si="206"/>
        <v>0</v>
      </c>
      <c r="BB120" s="88" t="str">
        <f t="shared" si="207"/>
        <v>OK</v>
      </c>
      <c r="BC120" s="68"/>
      <c r="BD120" s="68"/>
      <c r="BE120" s="87">
        <f t="shared" si="208"/>
        <v>0</v>
      </c>
      <c r="BF120" s="87" t="str">
        <f t="shared" si="209"/>
        <v>OK</v>
      </c>
      <c r="BG120" s="74"/>
      <c r="BH120" s="74"/>
      <c r="BI120" s="88">
        <f t="shared" si="210"/>
        <v>0</v>
      </c>
      <c r="BJ120" s="88" t="str">
        <f t="shared" si="211"/>
        <v>OK</v>
      </c>
      <c r="BK120" s="68"/>
      <c r="BL120" s="68"/>
      <c r="BM120" s="87">
        <f t="shared" si="212"/>
        <v>0</v>
      </c>
      <c r="BN120" s="87" t="str">
        <f t="shared" si="213"/>
        <v>OK</v>
      </c>
      <c r="BO120" s="74"/>
      <c r="BP120" s="74"/>
      <c r="BQ120" s="88">
        <f t="shared" si="214"/>
        <v>0</v>
      </c>
      <c r="BR120" s="88" t="str">
        <f t="shared" si="215"/>
        <v>OK</v>
      </c>
      <c r="BS120" s="68"/>
      <c r="BT120" s="68"/>
      <c r="BU120" s="87">
        <f t="shared" si="216"/>
        <v>0</v>
      </c>
      <c r="BV120" s="87" t="str">
        <f t="shared" si="217"/>
        <v>OK</v>
      </c>
      <c r="BW120" s="74"/>
      <c r="BX120" s="74"/>
      <c r="BY120" s="88">
        <f t="shared" si="218"/>
        <v>0</v>
      </c>
      <c r="BZ120" s="88" t="str">
        <f t="shared" si="219"/>
        <v>OK</v>
      </c>
      <c r="CA120" s="68"/>
      <c r="CB120" s="68"/>
      <c r="CC120" s="87">
        <f t="shared" si="220"/>
        <v>0</v>
      </c>
      <c r="CD120" s="87" t="str">
        <f t="shared" si="221"/>
        <v>OK</v>
      </c>
      <c r="CE120" s="74"/>
      <c r="CF120" s="74"/>
      <c r="CG120" s="88">
        <f t="shared" si="222"/>
        <v>0</v>
      </c>
      <c r="CH120" s="88" t="str">
        <f t="shared" si="223"/>
        <v>OK</v>
      </c>
      <c r="CI120" s="68"/>
      <c r="CJ120" s="68"/>
      <c r="CK120" s="87">
        <f t="shared" si="224"/>
        <v>0</v>
      </c>
      <c r="CL120" s="87" t="str">
        <f t="shared" si="225"/>
        <v>OK</v>
      </c>
      <c r="CM120" s="74"/>
      <c r="CN120" s="74"/>
      <c r="CO120" s="88">
        <f t="shared" si="226"/>
        <v>0</v>
      </c>
      <c r="CP120" s="88" t="str">
        <f t="shared" si="227"/>
        <v>OK</v>
      </c>
      <c r="CQ120" s="68"/>
      <c r="CR120" s="68"/>
      <c r="CS120" s="87">
        <f t="shared" si="228"/>
        <v>0</v>
      </c>
      <c r="CT120" s="87" t="str">
        <f t="shared" si="229"/>
        <v>OK</v>
      </c>
      <c r="CU120" s="74"/>
      <c r="CV120" s="74"/>
      <c r="CW120" s="88">
        <f t="shared" si="230"/>
        <v>0</v>
      </c>
      <c r="CX120" s="88" t="str">
        <f t="shared" si="231"/>
        <v>OK</v>
      </c>
      <c r="CY120" s="68"/>
      <c r="CZ120" s="68"/>
      <c r="DA120" s="87">
        <f t="shared" si="232"/>
        <v>0</v>
      </c>
      <c r="DB120" s="87" t="str">
        <f t="shared" si="233"/>
        <v>OK</v>
      </c>
      <c r="DC120" s="74"/>
      <c r="DD120" s="74"/>
      <c r="DE120" s="88">
        <f t="shared" si="234"/>
        <v>0</v>
      </c>
      <c r="DF120" s="88" t="str">
        <f t="shared" si="235"/>
        <v>OK</v>
      </c>
      <c r="DG120" s="87">
        <f>DD120-'Kết quả bán hàng chi tiết 2015'!AJO119 +'Mua hàng 2015'!AD118</f>
        <v>-1</v>
      </c>
      <c r="DH120" s="68"/>
      <c r="DI120" s="87">
        <f t="shared" si="236"/>
        <v>0</v>
      </c>
      <c r="DJ120" s="87" t="str">
        <f t="shared" si="237"/>
        <v>NG</v>
      </c>
      <c r="DK120" s="74"/>
      <c r="DL120" s="74"/>
      <c r="DM120" s="88">
        <f t="shared" si="238"/>
        <v>0</v>
      </c>
      <c r="DN120" s="88" t="str">
        <f t="shared" si="239"/>
        <v>OK</v>
      </c>
      <c r="DO120" s="68"/>
      <c r="DP120" s="68"/>
      <c r="DQ120" s="87">
        <f t="shared" si="240"/>
        <v>0</v>
      </c>
      <c r="DR120" s="87" t="str">
        <f t="shared" si="241"/>
        <v>OK</v>
      </c>
      <c r="DS120" s="74"/>
      <c r="DT120" s="74"/>
      <c r="DU120" s="88">
        <f t="shared" si="242"/>
        <v>0</v>
      </c>
      <c r="DV120" s="88" t="str">
        <f t="shared" si="243"/>
        <v>OK</v>
      </c>
    </row>
    <row r="121" spans="1:126" x14ac:dyDescent="0.3">
      <c r="A121" s="131"/>
      <c r="B121" s="58" t="s">
        <v>80</v>
      </c>
      <c r="C121" s="74"/>
      <c r="D121" s="74"/>
      <c r="E121" s="165"/>
      <c r="F121" s="88" t="str">
        <f t="shared" si="183"/>
        <v>OK</v>
      </c>
      <c r="G121" s="87">
        <f>D121+'Mua hàng 2015'!C119+'Kết quả bán hàng chi tiết 2015'!AH120</f>
        <v>0</v>
      </c>
      <c r="H121" s="68"/>
      <c r="I121" s="87">
        <f t="shared" si="184"/>
        <v>0</v>
      </c>
      <c r="J121" s="87" t="str">
        <f t="shared" si="185"/>
        <v>OK</v>
      </c>
      <c r="K121" s="88">
        <f>H121+'Mua hàng 2015'!D119+'Kết quả bán hàng chi tiết 2015'!BP120</f>
        <v>0</v>
      </c>
      <c r="L121" s="74"/>
      <c r="M121" s="88">
        <f t="shared" si="186"/>
        <v>0</v>
      </c>
      <c r="N121" s="88" t="str">
        <f t="shared" si="187"/>
        <v>OK</v>
      </c>
      <c r="O121" s="68"/>
      <c r="P121" s="68"/>
      <c r="Q121" s="87">
        <f t="shared" si="188"/>
        <v>0</v>
      </c>
      <c r="R121" s="87" t="str">
        <f t="shared" si="189"/>
        <v>OK</v>
      </c>
      <c r="S121" s="74"/>
      <c r="T121" s="74"/>
      <c r="U121" s="88">
        <f t="shared" si="190"/>
        <v>0</v>
      </c>
      <c r="V121" s="88" t="str">
        <f t="shared" si="191"/>
        <v>OK</v>
      </c>
      <c r="W121" s="68"/>
      <c r="X121" s="68"/>
      <c r="Y121" s="87">
        <f t="shared" si="192"/>
        <v>0</v>
      </c>
      <c r="Z121" s="87" t="str">
        <f t="shared" si="193"/>
        <v>OK</v>
      </c>
      <c r="AA121" s="74"/>
      <c r="AB121" s="74"/>
      <c r="AC121" s="88">
        <f t="shared" si="194"/>
        <v>0</v>
      </c>
      <c r="AD121" s="88" t="str">
        <f t="shared" si="195"/>
        <v>OK</v>
      </c>
      <c r="AE121" s="68"/>
      <c r="AF121" s="68"/>
      <c r="AG121" s="87">
        <f t="shared" si="196"/>
        <v>0</v>
      </c>
      <c r="AH121" s="87" t="str">
        <f t="shared" si="197"/>
        <v>OK</v>
      </c>
      <c r="AI121" s="74"/>
      <c r="AJ121" s="74"/>
      <c r="AK121" s="88">
        <f t="shared" si="198"/>
        <v>0</v>
      </c>
      <c r="AL121" s="88" t="str">
        <f t="shared" si="199"/>
        <v>OK</v>
      </c>
      <c r="AM121" s="68"/>
      <c r="AN121" s="68"/>
      <c r="AO121" s="87">
        <f t="shared" si="200"/>
        <v>0</v>
      </c>
      <c r="AP121" s="87" t="str">
        <f t="shared" si="201"/>
        <v>OK</v>
      </c>
      <c r="AQ121" s="74"/>
      <c r="AR121" s="74"/>
      <c r="AS121" s="88">
        <f t="shared" si="202"/>
        <v>0</v>
      </c>
      <c r="AT121" s="88" t="str">
        <f t="shared" si="203"/>
        <v>OK</v>
      </c>
      <c r="AU121" s="68"/>
      <c r="AV121" s="68"/>
      <c r="AW121" s="87">
        <f t="shared" si="204"/>
        <v>0</v>
      </c>
      <c r="AX121" s="87" t="str">
        <f t="shared" si="205"/>
        <v>OK</v>
      </c>
      <c r="AY121" s="74"/>
      <c r="AZ121" s="74"/>
      <c r="BA121" s="88">
        <f t="shared" si="206"/>
        <v>0</v>
      </c>
      <c r="BB121" s="88" t="str">
        <f t="shared" si="207"/>
        <v>OK</v>
      </c>
      <c r="BC121" s="68"/>
      <c r="BD121" s="68"/>
      <c r="BE121" s="87">
        <f t="shared" si="208"/>
        <v>0</v>
      </c>
      <c r="BF121" s="87" t="str">
        <f t="shared" si="209"/>
        <v>OK</v>
      </c>
      <c r="BG121" s="74"/>
      <c r="BH121" s="74"/>
      <c r="BI121" s="88">
        <f t="shared" si="210"/>
        <v>0</v>
      </c>
      <c r="BJ121" s="88" t="str">
        <f t="shared" si="211"/>
        <v>OK</v>
      </c>
      <c r="BK121" s="68"/>
      <c r="BL121" s="68"/>
      <c r="BM121" s="87">
        <f t="shared" si="212"/>
        <v>0</v>
      </c>
      <c r="BN121" s="87" t="str">
        <f t="shared" si="213"/>
        <v>OK</v>
      </c>
      <c r="BO121" s="74"/>
      <c r="BP121" s="74"/>
      <c r="BQ121" s="88">
        <f t="shared" si="214"/>
        <v>0</v>
      </c>
      <c r="BR121" s="88" t="str">
        <f t="shared" si="215"/>
        <v>OK</v>
      </c>
      <c r="BS121" s="68"/>
      <c r="BT121" s="68"/>
      <c r="BU121" s="87">
        <f t="shared" si="216"/>
        <v>0</v>
      </c>
      <c r="BV121" s="87" t="str">
        <f t="shared" si="217"/>
        <v>OK</v>
      </c>
      <c r="BW121" s="74"/>
      <c r="BX121" s="74"/>
      <c r="BY121" s="88">
        <f t="shared" si="218"/>
        <v>0</v>
      </c>
      <c r="BZ121" s="88" t="str">
        <f t="shared" si="219"/>
        <v>OK</v>
      </c>
      <c r="CA121" s="68"/>
      <c r="CB121" s="68"/>
      <c r="CC121" s="87">
        <f t="shared" si="220"/>
        <v>0</v>
      </c>
      <c r="CD121" s="87" t="str">
        <f t="shared" si="221"/>
        <v>OK</v>
      </c>
      <c r="CE121" s="74"/>
      <c r="CF121" s="74"/>
      <c r="CG121" s="88">
        <f t="shared" si="222"/>
        <v>0</v>
      </c>
      <c r="CH121" s="88" t="str">
        <f t="shared" si="223"/>
        <v>OK</v>
      </c>
      <c r="CI121" s="68"/>
      <c r="CJ121" s="68"/>
      <c r="CK121" s="87">
        <f t="shared" si="224"/>
        <v>0</v>
      </c>
      <c r="CL121" s="87" t="str">
        <f t="shared" si="225"/>
        <v>OK</v>
      </c>
      <c r="CM121" s="74"/>
      <c r="CN121" s="74"/>
      <c r="CO121" s="88">
        <f t="shared" si="226"/>
        <v>0</v>
      </c>
      <c r="CP121" s="88" t="str">
        <f t="shared" si="227"/>
        <v>OK</v>
      </c>
      <c r="CQ121" s="68"/>
      <c r="CR121" s="68"/>
      <c r="CS121" s="87">
        <f t="shared" si="228"/>
        <v>0</v>
      </c>
      <c r="CT121" s="87" t="str">
        <f t="shared" si="229"/>
        <v>OK</v>
      </c>
      <c r="CU121" s="74"/>
      <c r="CV121" s="74"/>
      <c r="CW121" s="88">
        <f t="shared" si="230"/>
        <v>0</v>
      </c>
      <c r="CX121" s="88" t="str">
        <f t="shared" si="231"/>
        <v>OK</v>
      </c>
      <c r="CY121" s="68"/>
      <c r="CZ121" s="68"/>
      <c r="DA121" s="87">
        <f t="shared" si="232"/>
        <v>0</v>
      </c>
      <c r="DB121" s="87" t="str">
        <f t="shared" si="233"/>
        <v>OK</v>
      </c>
      <c r="DC121" s="74"/>
      <c r="DD121" s="74"/>
      <c r="DE121" s="88">
        <f t="shared" si="234"/>
        <v>0</v>
      </c>
      <c r="DF121" s="88" t="str">
        <f t="shared" si="235"/>
        <v>OK</v>
      </c>
      <c r="DG121" s="87">
        <f>DD121-'Kết quả bán hàng chi tiết 2015'!AJO120 +'Mua hàng 2015'!AD119</f>
        <v>-4</v>
      </c>
      <c r="DH121" s="68"/>
      <c r="DI121" s="87">
        <f t="shared" si="236"/>
        <v>0</v>
      </c>
      <c r="DJ121" s="87" t="str">
        <f t="shared" si="237"/>
        <v>NG</v>
      </c>
      <c r="DK121" s="74"/>
      <c r="DL121" s="74"/>
      <c r="DM121" s="88">
        <f t="shared" si="238"/>
        <v>0</v>
      </c>
      <c r="DN121" s="88" t="str">
        <f t="shared" si="239"/>
        <v>OK</v>
      </c>
      <c r="DO121" s="68"/>
      <c r="DP121" s="68"/>
      <c r="DQ121" s="87">
        <f t="shared" si="240"/>
        <v>0</v>
      </c>
      <c r="DR121" s="87" t="str">
        <f t="shared" si="241"/>
        <v>OK</v>
      </c>
      <c r="DS121" s="74"/>
      <c r="DT121" s="74"/>
      <c r="DU121" s="88">
        <f t="shared" si="242"/>
        <v>0</v>
      </c>
      <c r="DV121" s="88" t="str">
        <f t="shared" si="243"/>
        <v>OK</v>
      </c>
    </row>
    <row r="122" spans="1:126" x14ac:dyDescent="0.3">
      <c r="A122" s="131"/>
      <c r="B122" s="58" t="s">
        <v>77</v>
      </c>
      <c r="C122" s="74"/>
      <c r="D122" s="74"/>
      <c r="E122" s="165"/>
      <c r="F122" s="88" t="str">
        <f t="shared" si="183"/>
        <v>OK</v>
      </c>
      <c r="G122" s="87">
        <f>D122+'Mua hàng 2015'!C120+'Kết quả bán hàng chi tiết 2015'!AH121</f>
        <v>0</v>
      </c>
      <c r="H122" s="68"/>
      <c r="I122" s="87">
        <f t="shared" si="184"/>
        <v>0</v>
      </c>
      <c r="J122" s="87" t="str">
        <f t="shared" si="185"/>
        <v>OK</v>
      </c>
      <c r="K122" s="88">
        <f>H122+'Mua hàng 2015'!D120+'Kết quả bán hàng chi tiết 2015'!BP121</f>
        <v>0</v>
      </c>
      <c r="L122" s="74"/>
      <c r="M122" s="88">
        <f t="shared" si="186"/>
        <v>0</v>
      </c>
      <c r="N122" s="88" t="str">
        <f t="shared" si="187"/>
        <v>OK</v>
      </c>
      <c r="O122" s="68"/>
      <c r="P122" s="68"/>
      <c r="Q122" s="87">
        <f t="shared" si="188"/>
        <v>0</v>
      </c>
      <c r="R122" s="87" t="str">
        <f t="shared" si="189"/>
        <v>OK</v>
      </c>
      <c r="S122" s="74"/>
      <c r="T122" s="74"/>
      <c r="U122" s="88">
        <f t="shared" si="190"/>
        <v>0</v>
      </c>
      <c r="V122" s="88" t="str">
        <f t="shared" si="191"/>
        <v>OK</v>
      </c>
      <c r="W122" s="68"/>
      <c r="X122" s="68"/>
      <c r="Y122" s="87">
        <f t="shared" si="192"/>
        <v>0</v>
      </c>
      <c r="Z122" s="87" t="str">
        <f t="shared" si="193"/>
        <v>OK</v>
      </c>
      <c r="AA122" s="74"/>
      <c r="AB122" s="74"/>
      <c r="AC122" s="88">
        <f t="shared" si="194"/>
        <v>0</v>
      </c>
      <c r="AD122" s="88" t="str">
        <f t="shared" si="195"/>
        <v>OK</v>
      </c>
      <c r="AE122" s="68"/>
      <c r="AF122" s="68"/>
      <c r="AG122" s="87">
        <f t="shared" si="196"/>
        <v>0</v>
      </c>
      <c r="AH122" s="87" t="str">
        <f t="shared" si="197"/>
        <v>OK</v>
      </c>
      <c r="AI122" s="74"/>
      <c r="AJ122" s="74"/>
      <c r="AK122" s="88">
        <f t="shared" si="198"/>
        <v>0</v>
      </c>
      <c r="AL122" s="88" t="str">
        <f t="shared" si="199"/>
        <v>OK</v>
      </c>
      <c r="AM122" s="68"/>
      <c r="AN122" s="68"/>
      <c r="AO122" s="87">
        <f t="shared" si="200"/>
        <v>0</v>
      </c>
      <c r="AP122" s="87" t="str">
        <f t="shared" si="201"/>
        <v>OK</v>
      </c>
      <c r="AQ122" s="74"/>
      <c r="AR122" s="74"/>
      <c r="AS122" s="88">
        <f t="shared" si="202"/>
        <v>0</v>
      </c>
      <c r="AT122" s="88" t="str">
        <f t="shared" si="203"/>
        <v>OK</v>
      </c>
      <c r="AU122" s="68"/>
      <c r="AV122" s="68"/>
      <c r="AW122" s="87">
        <f t="shared" si="204"/>
        <v>0</v>
      </c>
      <c r="AX122" s="87" t="str">
        <f t="shared" si="205"/>
        <v>OK</v>
      </c>
      <c r="AY122" s="74"/>
      <c r="AZ122" s="74"/>
      <c r="BA122" s="88">
        <f t="shared" si="206"/>
        <v>0</v>
      </c>
      <c r="BB122" s="88" t="str">
        <f t="shared" si="207"/>
        <v>OK</v>
      </c>
      <c r="BC122" s="68"/>
      <c r="BD122" s="68"/>
      <c r="BE122" s="87">
        <f t="shared" si="208"/>
        <v>0</v>
      </c>
      <c r="BF122" s="87" t="str">
        <f t="shared" si="209"/>
        <v>OK</v>
      </c>
      <c r="BG122" s="74"/>
      <c r="BH122" s="74"/>
      <c r="BI122" s="88">
        <f t="shared" si="210"/>
        <v>0</v>
      </c>
      <c r="BJ122" s="88" t="str">
        <f t="shared" si="211"/>
        <v>OK</v>
      </c>
      <c r="BK122" s="68"/>
      <c r="BL122" s="68"/>
      <c r="BM122" s="87">
        <f t="shared" si="212"/>
        <v>0</v>
      </c>
      <c r="BN122" s="87" t="str">
        <f t="shared" si="213"/>
        <v>OK</v>
      </c>
      <c r="BO122" s="74"/>
      <c r="BP122" s="74"/>
      <c r="BQ122" s="88">
        <f t="shared" si="214"/>
        <v>0</v>
      </c>
      <c r="BR122" s="88" t="str">
        <f t="shared" si="215"/>
        <v>OK</v>
      </c>
      <c r="BS122" s="68"/>
      <c r="BT122" s="68"/>
      <c r="BU122" s="87">
        <f t="shared" si="216"/>
        <v>0</v>
      </c>
      <c r="BV122" s="87" t="str">
        <f t="shared" si="217"/>
        <v>OK</v>
      </c>
      <c r="BW122" s="74"/>
      <c r="BX122" s="74"/>
      <c r="BY122" s="88">
        <f t="shared" si="218"/>
        <v>0</v>
      </c>
      <c r="BZ122" s="88" t="str">
        <f t="shared" si="219"/>
        <v>OK</v>
      </c>
      <c r="CA122" s="68"/>
      <c r="CB122" s="68"/>
      <c r="CC122" s="87">
        <f t="shared" si="220"/>
        <v>0</v>
      </c>
      <c r="CD122" s="87" t="str">
        <f t="shared" si="221"/>
        <v>OK</v>
      </c>
      <c r="CE122" s="74"/>
      <c r="CF122" s="74"/>
      <c r="CG122" s="88">
        <f t="shared" si="222"/>
        <v>0</v>
      </c>
      <c r="CH122" s="88" t="str">
        <f t="shared" si="223"/>
        <v>OK</v>
      </c>
      <c r="CI122" s="68"/>
      <c r="CJ122" s="68"/>
      <c r="CK122" s="87">
        <f t="shared" si="224"/>
        <v>0</v>
      </c>
      <c r="CL122" s="87" t="str">
        <f t="shared" si="225"/>
        <v>OK</v>
      </c>
      <c r="CM122" s="74"/>
      <c r="CN122" s="74"/>
      <c r="CO122" s="88">
        <f t="shared" si="226"/>
        <v>0</v>
      </c>
      <c r="CP122" s="88" t="str">
        <f t="shared" si="227"/>
        <v>OK</v>
      </c>
      <c r="CQ122" s="68"/>
      <c r="CR122" s="68"/>
      <c r="CS122" s="87">
        <f t="shared" si="228"/>
        <v>0</v>
      </c>
      <c r="CT122" s="87" t="str">
        <f t="shared" si="229"/>
        <v>OK</v>
      </c>
      <c r="CU122" s="74"/>
      <c r="CV122" s="74"/>
      <c r="CW122" s="88">
        <f t="shared" si="230"/>
        <v>0</v>
      </c>
      <c r="CX122" s="88" t="str">
        <f t="shared" si="231"/>
        <v>OK</v>
      </c>
      <c r="CY122" s="68"/>
      <c r="CZ122" s="68"/>
      <c r="DA122" s="87">
        <f t="shared" si="232"/>
        <v>0</v>
      </c>
      <c r="DB122" s="87" t="str">
        <f t="shared" si="233"/>
        <v>OK</v>
      </c>
      <c r="DC122" s="74"/>
      <c r="DD122" s="74"/>
      <c r="DE122" s="88">
        <f t="shared" si="234"/>
        <v>0</v>
      </c>
      <c r="DF122" s="88" t="str">
        <f t="shared" si="235"/>
        <v>OK</v>
      </c>
      <c r="DG122" s="87">
        <f>DD122-'Kết quả bán hàng chi tiết 2015'!AJO121 +'Mua hàng 2015'!AD120</f>
        <v>-0.25</v>
      </c>
      <c r="DH122" s="68"/>
      <c r="DI122" s="87">
        <f t="shared" si="236"/>
        <v>0</v>
      </c>
      <c r="DJ122" s="87" t="str">
        <f t="shared" si="237"/>
        <v>NG</v>
      </c>
      <c r="DK122" s="74"/>
      <c r="DL122" s="74"/>
      <c r="DM122" s="88">
        <f t="shared" si="238"/>
        <v>0</v>
      </c>
      <c r="DN122" s="88" t="str">
        <f t="shared" si="239"/>
        <v>OK</v>
      </c>
      <c r="DO122" s="68"/>
      <c r="DP122" s="68"/>
      <c r="DQ122" s="87">
        <f t="shared" si="240"/>
        <v>0</v>
      </c>
      <c r="DR122" s="87" t="str">
        <f t="shared" si="241"/>
        <v>OK</v>
      </c>
      <c r="DS122" s="74"/>
      <c r="DT122" s="74"/>
      <c r="DU122" s="88">
        <f t="shared" si="242"/>
        <v>0</v>
      </c>
      <c r="DV122" s="88" t="str">
        <f t="shared" si="243"/>
        <v>OK</v>
      </c>
    </row>
    <row r="123" spans="1:126" x14ac:dyDescent="0.3">
      <c r="A123" s="131"/>
      <c r="B123" s="58" t="s">
        <v>79</v>
      </c>
      <c r="C123" s="74"/>
      <c r="D123" s="74"/>
      <c r="E123" s="165"/>
      <c r="F123" s="88" t="str">
        <f t="shared" si="183"/>
        <v>OK</v>
      </c>
      <c r="G123" s="87">
        <f>D123+'Mua hàng 2015'!C121+'Kết quả bán hàng chi tiết 2015'!AH122</f>
        <v>0</v>
      </c>
      <c r="H123" s="68"/>
      <c r="I123" s="87">
        <f t="shared" si="184"/>
        <v>0</v>
      </c>
      <c r="J123" s="87" t="str">
        <f t="shared" si="185"/>
        <v>OK</v>
      </c>
      <c r="K123" s="88">
        <f>H123+'Mua hàng 2015'!D121+'Kết quả bán hàng chi tiết 2015'!BP122</f>
        <v>0</v>
      </c>
      <c r="L123" s="74"/>
      <c r="M123" s="88">
        <f t="shared" si="186"/>
        <v>0</v>
      </c>
      <c r="N123" s="88" t="str">
        <f t="shared" si="187"/>
        <v>OK</v>
      </c>
      <c r="O123" s="68"/>
      <c r="P123" s="68"/>
      <c r="Q123" s="87">
        <f t="shared" si="188"/>
        <v>0</v>
      </c>
      <c r="R123" s="87" t="str">
        <f t="shared" si="189"/>
        <v>OK</v>
      </c>
      <c r="S123" s="74"/>
      <c r="T123" s="74"/>
      <c r="U123" s="88">
        <f t="shared" si="190"/>
        <v>0</v>
      </c>
      <c r="V123" s="88" t="str">
        <f t="shared" si="191"/>
        <v>OK</v>
      </c>
      <c r="W123" s="68"/>
      <c r="X123" s="68"/>
      <c r="Y123" s="87">
        <f t="shared" si="192"/>
        <v>0</v>
      </c>
      <c r="Z123" s="87" t="str">
        <f t="shared" si="193"/>
        <v>OK</v>
      </c>
      <c r="AA123" s="74"/>
      <c r="AB123" s="74"/>
      <c r="AC123" s="88">
        <f t="shared" si="194"/>
        <v>0</v>
      </c>
      <c r="AD123" s="88" t="str">
        <f t="shared" si="195"/>
        <v>OK</v>
      </c>
      <c r="AE123" s="68"/>
      <c r="AF123" s="68"/>
      <c r="AG123" s="87">
        <f t="shared" si="196"/>
        <v>0</v>
      </c>
      <c r="AH123" s="87" t="str">
        <f t="shared" si="197"/>
        <v>OK</v>
      </c>
      <c r="AI123" s="74"/>
      <c r="AJ123" s="74"/>
      <c r="AK123" s="88">
        <f t="shared" si="198"/>
        <v>0</v>
      </c>
      <c r="AL123" s="88" t="str">
        <f t="shared" si="199"/>
        <v>OK</v>
      </c>
      <c r="AM123" s="68"/>
      <c r="AN123" s="68"/>
      <c r="AO123" s="87">
        <f t="shared" si="200"/>
        <v>0</v>
      </c>
      <c r="AP123" s="87" t="str">
        <f t="shared" si="201"/>
        <v>OK</v>
      </c>
      <c r="AQ123" s="74"/>
      <c r="AR123" s="74"/>
      <c r="AS123" s="88">
        <f t="shared" si="202"/>
        <v>0</v>
      </c>
      <c r="AT123" s="88" t="str">
        <f t="shared" si="203"/>
        <v>OK</v>
      </c>
      <c r="AU123" s="68"/>
      <c r="AV123" s="68"/>
      <c r="AW123" s="87">
        <f t="shared" si="204"/>
        <v>0</v>
      </c>
      <c r="AX123" s="87" t="str">
        <f t="shared" si="205"/>
        <v>OK</v>
      </c>
      <c r="AY123" s="74"/>
      <c r="AZ123" s="74"/>
      <c r="BA123" s="88">
        <f t="shared" si="206"/>
        <v>0</v>
      </c>
      <c r="BB123" s="88" t="str">
        <f t="shared" si="207"/>
        <v>OK</v>
      </c>
      <c r="BC123" s="68"/>
      <c r="BD123" s="68"/>
      <c r="BE123" s="87">
        <f t="shared" si="208"/>
        <v>0</v>
      </c>
      <c r="BF123" s="87" t="str">
        <f t="shared" si="209"/>
        <v>OK</v>
      </c>
      <c r="BG123" s="74"/>
      <c r="BH123" s="74"/>
      <c r="BI123" s="88">
        <f t="shared" si="210"/>
        <v>0</v>
      </c>
      <c r="BJ123" s="88" t="str">
        <f t="shared" si="211"/>
        <v>OK</v>
      </c>
      <c r="BK123" s="68"/>
      <c r="BL123" s="68"/>
      <c r="BM123" s="87">
        <f t="shared" si="212"/>
        <v>0</v>
      </c>
      <c r="BN123" s="87" t="str">
        <f t="shared" si="213"/>
        <v>OK</v>
      </c>
      <c r="BO123" s="74"/>
      <c r="BP123" s="74"/>
      <c r="BQ123" s="88">
        <f t="shared" si="214"/>
        <v>0</v>
      </c>
      <c r="BR123" s="88" t="str">
        <f t="shared" si="215"/>
        <v>OK</v>
      </c>
      <c r="BS123" s="68"/>
      <c r="BT123" s="68"/>
      <c r="BU123" s="87">
        <f t="shared" si="216"/>
        <v>0</v>
      </c>
      <c r="BV123" s="87" t="str">
        <f t="shared" si="217"/>
        <v>OK</v>
      </c>
      <c r="BW123" s="74"/>
      <c r="BX123" s="74"/>
      <c r="BY123" s="88">
        <f t="shared" si="218"/>
        <v>0</v>
      </c>
      <c r="BZ123" s="88" t="str">
        <f t="shared" si="219"/>
        <v>OK</v>
      </c>
      <c r="CA123" s="68"/>
      <c r="CB123" s="68"/>
      <c r="CC123" s="87">
        <f t="shared" si="220"/>
        <v>0</v>
      </c>
      <c r="CD123" s="87" t="str">
        <f t="shared" si="221"/>
        <v>OK</v>
      </c>
      <c r="CE123" s="74"/>
      <c r="CF123" s="74"/>
      <c r="CG123" s="88">
        <f t="shared" si="222"/>
        <v>0</v>
      </c>
      <c r="CH123" s="88" t="str">
        <f t="shared" si="223"/>
        <v>OK</v>
      </c>
      <c r="CI123" s="68"/>
      <c r="CJ123" s="68"/>
      <c r="CK123" s="87">
        <f t="shared" si="224"/>
        <v>0</v>
      </c>
      <c r="CL123" s="87" t="str">
        <f t="shared" si="225"/>
        <v>OK</v>
      </c>
      <c r="CM123" s="74"/>
      <c r="CN123" s="74"/>
      <c r="CO123" s="88">
        <f t="shared" si="226"/>
        <v>0</v>
      </c>
      <c r="CP123" s="88" t="str">
        <f t="shared" si="227"/>
        <v>OK</v>
      </c>
      <c r="CQ123" s="68"/>
      <c r="CR123" s="68"/>
      <c r="CS123" s="87">
        <f t="shared" si="228"/>
        <v>0</v>
      </c>
      <c r="CT123" s="87" t="str">
        <f t="shared" si="229"/>
        <v>OK</v>
      </c>
      <c r="CU123" s="74"/>
      <c r="CV123" s="74"/>
      <c r="CW123" s="88">
        <f t="shared" si="230"/>
        <v>0</v>
      </c>
      <c r="CX123" s="88" t="str">
        <f t="shared" si="231"/>
        <v>OK</v>
      </c>
      <c r="CY123" s="68"/>
      <c r="CZ123" s="68"/>
      <c r="DA123" s="87">
        <f t="shared" si="232"/>
        <v>0</v>
      </c>
      <c r="DB123" s="87" t="str">
        <f t="shared" si="233"/>
        <v>OK</v>
      </c>
      <c r="DC123" s="74"/>
      <c r="DD123" s="74"/>
      <c r="DE123" s="88">
        <f t="shared" si="234"/>
        <v>0</v>
      </c>
      <c r="DF123" s="88" t="str">
        <f t="shared" si="235"/>
        <v>OK</v>
      </c>
      <c r="DG123" s="87">
        <f>DD123-'Kết quả bán hàng chi tiết 2015'!AJO122 +'Mua hàng 2015'!AD121</f>
        <v>-0.5</v>
      </c>
      <c r="DH123" s="68"/>
      <c r="DI123" s="87">
        <f t="shared" si="236"/>
        <v>0</v>
      </c>
      <c r="DJ123" s="87" t="str">
        <f t="shared" si="237"/>
        <v>NG</v>
      </c>
      <c r="DK123" s="74"/>
      <c r="DL123" s="74"/>
      <c r="DM123" s="88">
        <f t="shared" si="238"/>
        <v>0</v>
      </c>
      <c r="DN123" s="88" t="str">
        <f t="shared" si="239"/>
        <v>OK</v>
      </c>
      <c r="DO123" s="68"/>
      <c r="DP123" s="68"/>
      <c r="DQ123" s="87">
        <f t="shared" si="240"/>
        <v>0</v>
      </c>
      <c r="DR123" s="87" t="str">
        <f t="shared" si="241"/>
        <v>OK</v>
      </c>
      <c r="DS123" s="74"/>
      <c r="DT123" s="74"/>
      <c r="DU123" s="88">
        <f t="shared" si="242"/>
        <v>0</v>
      </c>
      <c r="DV123" s="88" t="str">
        <f t="shared" si="243"/>
        <v>OK</v>
      </c>
    </row>
    <row r="124" spans="1:126" x14ac:dyDescent="0.3">
      <c r="A124" s="130"/>
      <c r="B124" s="58" t="s">
        <v>107</v>
      </c>
      <c r="C124" s="74"/>
      <c r="D124" s="74"/>
      <c r="E124" s="165"/>
      <c r="F124" s="88" t="str">
        <f t="shared" si="183"/>
        <v>OK</v>
      </c>
      <c r="G124" s="87">
        <f>D124+'Mua hàng 2015'!C122+'Kết quả bán hàng chi tiết 2015'!AH123</f>
        <v>0</v>
      </c>
      <c r="H124" s="68"/>
      <c r="I124" s="87">
        <f t="shared" si="184"/>
        <v>0</v>
      </c>
      <c r="J124" s="87" t="str">
        <f t="shared" si="185"/>
        <v>OK</v>
      </c>
      <c r="K124" s="88">
        <f>H124+'Mua hàng 2015'!D122+'Kết quả bán hàng chi tiết 2015'!BP123</f>
        <v>0</v>
      </c>
      <c r="L124" s="74"/>
      <c r="M124" s="88">
        <f t="shared" si="186"/>
        <v>0</v>
      </c>
      <c r="N124" s="88" t="str">
        <f t="shared" si="187"/>
        <v>OK</v>
      </c>
      <c r="O124" s="68"/>
      <c r="P124" s="68"/>
      <c r="Q124" s="87">
        <f t="shared" si="188"/>
        <v>0</v>
      </c>
      <c r="R124" s="87" t="str">
        <f t="shared" si="189"/>
        <v>OK</v>
      </c>
      <c r="S124" s="74"/>
      <c r="T124" s="74"/>
      <c r="U124" s="88">
        <f t="shared" si="190"/>
        <v>0</v>
      </c>
      <c r="V124" s="88" t="str">
        <f t="shared" si="191"/>
        <v>OK</v>
      </c>
      <c r="W124" s="68"/>
      <c r="X124" s="68"/>
      <c r="Y124" s="87">
        <f t="shared" si="192"/>
        <v>0</v>
      </c>
      <c r="Z124" s="87" t="str">
        <f t="shared" si="193"/>
        <v>OK</v>
      </c>
      <c r="AA124" s="74"/>
      <c r="AB124" s="74"/>
      <c r="AC124" s="88">
        <f t="shared" si="194"/>
        <v>0</v>
      </c>
      <c r="AD124" s="88" t="str">
        <f t="shared" si="195"/>
        <v>OK</v>
      </c>
      <c r="AE124" s="68"/>
      <c r="AF124" s="68"/>
      <c r="AG124" s="87">
        <f t="shared" si="196"/>
        <v>0</v>
      </c>
      <c r="AH124" s="87" t="str">
        <f t="shared" si="197"/>
        <v>OK</v>
      </c>
      <c r="AI124" s="74"/>
      <c r="AJ124" s="74"/>
      <c r="AK124" s="88">
        <f t="shared" si="198"/>
        <v>0</v>
      </c>
      <c r="AL124" s="88" t="str">
        <f t="shared" si="199"/>
        <v>OK</v>
      </c>
      <c r="AM124" s="68"/>
      <c r="AN124" s="68"/>
      <c r="AO124" s="87">
        <f t="shared" si="200"/>
        <v>0</v>
      </c>
      <c r="AP124" s="87" t="str">
        <f t="shared" si="201"/>
        <v>OK</v>
      </c>
      <c r="AQ124" s="74"/>
      <c r="AR124" s="74"/>
      <c r="AS124" s="88">
        <f t="shared" si="202"/>
        <v>0</v>
      </c>
      <c r="AT124" s="88" t="str">
        <f t="shared" si="203"/>
        <v>OK</v>
      </c>
      <c r="AU124" s="68"/>
      <c r="AV124" s="68"/>
      <c r="AW124" s="87">
        <f t="shared" si="204"/>
        <v>0</v>
      </c>
      <c r="AX124" s="87" t="str">
        <f t="shared" si="205"/>
        <v>OK</v>
      </c>
      <c r="AY124" s="74"/>
      <c r="AZ124" s="74"/>
      <c r="BA124" s="88">
        <f t="shared" si="206"/>
        <v>0</v>
      </c>
      <c r="BB124" s="88" t="str">
        <f t="shared" si="207"/>
        <v>OK</v>
      </c>
      <c r="BC124" s="68"/>
      <c r="BD124" s="68"/>
      <c r="BE124" s="87">
        <f t="shared" si="208"/>
        <v>0</v>
      </c>
      <c r="BF124" s="87" t="str">
        <f t="shared" si="209"/>
        <v>OK</v>
      </c>
      <c r="BG124" s="74"/>
      <c r="BH124" s="74"/>
      <c r="BI124" s="88">
        <f t="shared" si="210"/>
        <v>0</v>
      </c>
      <c r="BJ124" s="88" t="str">
        <f t="shared" si="211"/>
        <v>OK</v>
      </c>
      <c r="BK124" s="68"/>
      <c r="BL124" s="68"/>
      <c r="BM124" s="87">
        <f t="shared" si="212"/>
        <v>0</v>
      </c>
      <c r="BN124" s="87" t="str">
        <f t="shared" si="213"/>
        <v>OK</v>
      </c>
      <c r="BO124" s="74"/>
      <c r="BP124" s="74"/>
      <c r="BQ124" s="88">
        <f t="shared" si="214"/>
        <v>0</v>
      </c>
      <c r="BR124" s="88" t="str">
        <f t="shared" si="215"/>
        <v>OK</v>
      </c>
      <c r="BS124" s="68"/>
      <c r="BT124" s="68"/>
      <c r="BU124" s="87">
        <f t="shared" si="216"/>
        <v>0</v>
      </c>
      <c r="BV124" s="87" t="str">
        <f t="shared" si="217"/>
        <v>OK</v>
      </c>
      <c r="BW124" s="74"/>
      <c r="BX124" s="74"/>
      <c r="BY124" s="88">
        <f t="shared" si="218"/>
        <v>0</v>
      </c>
      <c r="BZ124" s="88" t="str">
        <f t="shared" si="219"/>
        <v>OK</v>
      </c>
      <c r="CA124" s="68"/>
      <c r="CB124" s="68"/>
      <c r="CC124" s="87">
        <f t="shared" si="220"/>
        <v>0</v>
      </c>
      <c r="CD124" s="87" t="str">
        <f t="shared" si="221"/>
        <v>OK</v>
      </c>
      <c r="CE124" s="74"/>
      <c r="CF124" s="74"/>
      <c r="CG124" s="88">
        <f t="shared" si="222"/>
        <v>0</v>
      </c>
      <c r="CH124" s="88" t="str">
        <f t="shared" si="223"/>
        <v>OK</v>
      </c>
      <c r="CI124" s="68"/>
      <c r="CJ124" s="68"/>
      <c r="CK124" s="87">
        <f t="shared" si="224"/>
        <v>0</v>
      </c>
      <c r="CL124" s="87" t="str">
        <f t="shared" si="225"/>
        <v>OK</v>
      </c>
      <c r="CM124" s="74"/>
      <c r="CN124" s="74"/>
      <c r="CO124" s="88">
        <f t="shared" si="226"/>
        <v>0</v>
      </c>
      <c r="CP124" s="88" t="str">
        <f t="shared" si="227"/>
        <v>OK</v>
      </c>
      <c r="CQ124" s="68"/>
      <c r="CR124" s="68"/>
      <c r="CS124" s="87">
        <f t="shared" si="228"/>
        <v>0</v>
      </c>
      <c r="CT124" s="87" t="str">
        <f t="shared" si="229"/>
        <v>OK</v>
      </c>
      <c r="CU124" s="74"/>
      <c r="CV124" s="74"/>
      <c r="CW124" s="88">
        <f t="shared" si="230"/>
        <v>0</v>
      </c>
      <c r="CX124" s="88" t="str">
        <f t="shared" si="231"/>
        <v>OK</v>
      </c>
      <c r="CY124" s="68"/>
      <c r="CZ124" s="68"/>
      <c r="DA124" s="87">
        <f t="shared" si="232"/>
        <v>0</v>
      </c>
      <c r="DB124" s="87" t="str">
        <f t="shared" si="233"/>
        <v>OK</v>
      </c>
      <c r="DC124" s="74"/>
      <c r="DD124" s="74"/>
      <c r="DE124" s="88">
        <f t="shared" si="234"/>
        <v>0</v>
      </c>
      <c r="DF124" s="88" t="str">
        <f t="shared" si="235"/>
        <v>OK</v>
      </c>
      <c r="DG124" s="87">
        <f>DD124-'Kết quả bán hàng chi tiết 2015'!AJO123 +'Mua hàng 2015'!AD122</f>
        <v>-32.75</v>
      </c>
      <c r="DH124" s="68">
        <v>13</v>
      </c>
      <c r="DI124" s="87">
        <f t="shared" si="236"/>
        <v>13</v>
      </c>
      <c r="DJ124" s="87" t="str">
        <f t="shared" si="237"/>
        <v>NG</v>
      </c>
      <c r="DK124" s="74"/>
      <c r="DL124" s="74"/>
      <c r="DM124" s="88">
        <f t="shared" si="238"/>
        <v>-13</v>
      </c>
      <c r="DN124" s="88" t="str">
        <f t="shared" si="239"/>
        <v>OK</v>
      </c>
      <c r="DO124" s="68"/>
      <c r="DP124" s="68"/>
      <c r="DQ124" s="87">
        <f t="shared" si="240"/>
        <v>0</v>
      </c>
      <c r="DR124" s="87" t="str">
        <f t="shared" si="241"/>
        <v>OK</v>
      </c>
      <c r="DS124" s="74"/>
      <c r="DT124" s="74"/>
      <c r="DU124" s="88">
        <f t="shared" si="242"/>
        <v>0</v>
      </c>
      <c r="DV124" s="88" t="str">
        <f t="shared" si="243"/>
        <v>OK</v>
      </c>
    </row>
    <row r="125" spans="1:126" ht="14.4" customHeight="1" x14ac:dyDescent="0.3">
      <c r="A125" s="129" t="s">
        <v>16</v>
      </c>
      <c r="B125" s="58" t="s">
        <v>14</v>
      </c>
      <c r="C125" s="74"/>
      <c r="D125" s="74"/>
      <c r="E125" s="165"/>
      <c r="F125" s="88" t="str">
        <f t="shared" si="183"/>
        <v>OK</v>
      </c>
      <c r="G125" s="87">
        <f>D125+'Mua hàng 2015'!C123+'Kết quả bán hàng chi tiết 2015'!AH124</f>
        <v>0</v>
      </c>
      <c r="H125" s="68"/>
      <c r="I125" s="87">
        <f t="shared" si="184"/>
        <v>0</v>
      </c>
      <c r="J125" s="87" t="str">
        <f t="shared" si="185"/>
        <v>OK</v>
      </c>
      <c r="K125" s="88">
        <f>H125+'Mua hàng 2015'!D123+'Kết quả bán hàng chi tiết 2015'!BP124</f>
        <v>0</v>
      </c>
      <c r="L125" s="74"/>
      <c r="M125" s="88">
        <f t="shared" si="186"/>
        <v>0</v>
      </c>
      <c r="N125" s="88" t="str">
        <f t="shared" si="187"/>
        <v>OK</v>
      </c>
      <c r="O125" s="68"/>
      <c r="P125" s="68"/>
      <c r="Q125" s="87">
        <f t="shared" si="188"/>
        <v>0</v>
      </c>
      <c r="R125" s="87" t="str">
        <f t="shared" si="189"/>
        <v>OK</v>
      </c>
      <c r="S125" s="74"/>
      <c r="T125" s="74"/>
      <c r="U125" s="88">
        <f t="shared" si="190"/>
        <v>0</v>
      </c>
      <c r="V125" s="88" t="str">
        <f t="shared" si="191"/>
        <v>OK</v>
      </c>
      <c r="W125" s="68"/>
      <c r="X125" s="68"/>
      <c r="Y125" s="87">
        <f t="shared" si="192"/>
        <v>0</v>
      </c>
      <c r="Z125" s="87" t="str">
        <f t="shared" si="193"/>
        <v>OK</v>
      </c>
      <c r="AA125" s="74"/>
      <c r="AB125" s="74"/>
      <c r="AC125" s="88">
        <f t="shared" si="194"/>
        <v>0</v>
      </c>
      <c r="AD125" s="88" t="str">
        <f t="shared" si="195"/>
        <v>OK</v>
      </c>
      <c r="AE125" s="68"/>
      <c r="AF125" s="68"/>
      <c r="AG125" s="87">
        <f t="shared" si="196"/>
        <v>0</v>
      </c>
      <c r="AH125" s="87" t="str">
        <f t="shared" si="197"/>
        <v>OK</v>
      </c>
      <c r="AI125" s="74"/>
      <c r="AJ125" s="74"/>
      <c r="AK125" s="88">
        <f t="shared" si="198"/>
        <v>0</v>
      </c>
      <c r="AL125" s="88" t="str">
        <f t="shared" si="199"/>
        <v>OK</v>
      </c>
      <c r="AM125" s="68"/>
      <c r="AN125" s="68"/>
      <c r="AO125" s="87">
        <f t="shared" si="200"/>
        <v>0</v>
      </c>
      <c r="AP125" s="87" t="str">
        <f t="shared" si="201"/>
        <v>OK</v>
      </c>
      <c r="AQ125" s="74"/>
      <c r="AR125" s="74"/>
      <c r="AS125" s="88">
        <f t="shared" si="202"/>
        <v>0</v>
      </c>
      <c r="AT125" s="88" t="str">
        <f t="shared" si="203"/>
        <v>OK</v>
      </c>
      <c r="AU125" s="68"/>
      <c r="AV125" s="68"/>
      <c r="AW125" s="87">
        <f t="shared" si="204"/>
        <v>0</v>
      </c>
      <c r="AX125" s="87" t="str">
        <f t="shared" si="205"/>
        <v>OK</v>
      </c>
      <c r="AY125" s="74"/>
      <c r="AZ125" s="74"/>
      <c r="BA125" s="88">
        <f t="shared" si="206"/>
        <v>0</v>
      </c>
      <c r="BB125" s="88" t="str">
        <f t="shared" si="207"/>
        <v>OK</v>
      </c>
      <c r="BC125" s="68"/>
      <c r="BD125" s="68"/>
      <c r="BE125" s="87">
        <f t="shared" si="208"/>
        <v>0</v>
      </c>
      <c r="BF125" s="87" t="str">
        <f t="shared" si="209"/>
        <v>OK</v>
      </c>
      <c r="BG125" s="74"/>
      <c r="BH125" s="74"/>
      <c r="BI125" s="88">
        <f t="shared" si="210"/>
        <v>0</v>
      </c>
      <c r="BJ125" s="88" t="str">
        <f t="shared" si="211"/>
        <v>OK</v>
      </c>
      <c r="BK125" s="68"/>
      <c r="BL125" s="68"/>
      <c r="BM125" s="87">
        <f t="shared" si="212"/>
        <v>0</v>
      </c>
      <c r="BN125" s="87" t="str">
        <f t="shared" si="213"/>
        <v>OK</v>
      </c>
      <c r="BO125" s="74"/>
      <c r="BP125" s="74"/>
      <c r="BQ125" s="88">
        <f t="shared" si="214"/>
        <v>0</v>
      </c>
      <c r="BR125" s="88" t="str">
        <f t="shared" si="215"/>
        <v>OK</v>
      </c>
      <c r="BS125" s="68"/>
      <c r="BT125" s="68"/>
      <c r="BU125" s="87">
        <f t="shared" si="216"/>
        <v>0</v>
      </c>
      <c r="BV125" s="87" t="str">
        <f t="shared" si="217"/>
        <v>OK</v>
      </c>
      <c r="BW125" s="74"/>
      <c r="BX125" s="74"/>
      <c r="BY125" s="88">
        <f t="shared" si="218"/>
        <v>0</v>
      </c>
      <c r="BZ125" s="88" t="str">
        <f t="shared" si="219"/>
        <v>OK</v>
      </c>
      <c r="CA125" s="68"/>
      <c r="CB125" s="68"/>
      <c r="CC125" s="87">
        <f t="shared" si="220"/>
        <v>0</v>
      </c>
      <c r="CD125" s="87" t="str">
        <f t="shared" si="221"/>
        <v>OK</v>
      </c>
      <c r="CE125" s="74"/>
      <c r="CF125" s="74"/>
      <c r="CG125" s="88">
        <f t="shared" si="222"/>
        <v>0</v>
      </c>
      <c r="CH125" s="88" t="str">
        <f t="shared" si="223"/>
        <v>OK</v>
      </c>
      <c r="CI125" s="68"/>
      <c r="CJ125" s="68"/>
      <c r="CK125" s="87">
        <f t="shared" si="224"/>
        <v>0</v>
      </c>
      <c r="CL125" s="87" t="str">
        <f t="shared" si="225"/>
        <v>OK</v>
      </c>
      <c r="CM125" s="74"/>
      <c r="CN125" s="74"/>
      <c r="CO125" s="88">
        <f t="shared" si="226"/>
        <v>0</v>
      </c>
      <c r="CP125" s="88" t="str">
        <f t="shared" si="227"/>
        <v>OK</v>
      </c>
      <c r="CQ125" s="68"/>
      <c r="CR125" s="68"/>
      <c r="CS125" s="87">
        <f t="shared" si="228"/>
        <v>0</v>
      </c>
      <c r="CT125" s="87" t="str">
        <f t="shared" si="229"/>
        <v>OK</v>
      </c>
      <c r="CU125" s="74"/>
      <c r="CV125" s="74"/>
      <c r="CW125" s="88">
        <f t="shared" si="230"/>
        <v>0</v>
      </c>
      <c r="CX125" s="88" t="str">
        <f t="shared" si="231"/>
        <v>OK</v>
      </c>
      <c r="CY125" s="68"/>
      <c r="CZ125" s="68"/>
      <c r="DA125" s="87">
        <f t="shared" si="232"/>
        <v>0</v>
      </c>
      <c r="DB125" s="87" t="str">
        <f t="shared" si="233"/>
        <v>OK</v>
      </c>
      <c r="DC125" s="74"/>
      <c r="DD125" s="74">
        <v>0</v>
      </c>
      <c r="DE125" s="88">
        <f t="shared" si="234"/>
        <v>0</v>
      </c>
      <c r="DF125" s="88" t="str">
        <f t="shared" si="235"/>
        <v>OK</v>
      </c>
      <c r="DG125" s="87">
        <f>DD125-'Kết quả bán hàng chi tiết 2015'!AJO124 +'Mua hàng 2015'!AD123</f>
        <v>0</v>
      </c>
      <c r="DH125" s="68">
        <v>0.75</v>
      </c>
      <c r="DI125" s="87">
        <f t="shared" si="236"/>
        <v>0.75</v>
      </c>
      <c r="DJ125" s="87" t="str">
        <f t="shared" si="237"/>
        <v>NG</v>
      </c>
      <c r="DK125" s="74"/>
      <c r="DL125" s="74"/>
      <c r="DM125" s="88">
        <f t="shared" si="238"/>
        <v>-0.75</v>
      </c>
      <c r="DN125" s="88" t="str">
        <f t="shared" si="239"/>
        <v>OK</v>
      </c>
      <c r="DO125" s="68"/>
      <c r="DP125" s="68"/>
      <c r="DQ125" s="87">
        <f t="shared" si="240"/>
        <v>0</v>
      </c>
      <c r="DR125" s="87" t="str">
        <f t="shared" si="241"/>
        <v>OK</v>
      </c>
      <c r="DS125" s="74"/>
      <c r="DT125" s="74"/>
      <c r="DU125" s="88">
        <f t="shared" si="242"/>
        <v>0</v>
      </c>
      <c r="DV125" s="88" t="str">
        <f t="shared" si="243"/>
        <v>OK</v>
      </c>
    </row>
    <row r="126" spans="1:126" x14ac:dyDescent="0.3">
      <c r="A126" s="130"/>
      <c r="B126" s="58" t="s">
        <v>15</v>
      </c>
      <c r="C126" s="74"/>
      <c r="D126" s="74"/>
      <c r="E126" s="165"/>
      <c r="F126" s="88" t="str">
        <f t="shared" si="183"/>
        <v>OK</v>
      </c>
      <c r="G126" s="87">
        <f>D126+'Mua hàng 2015'!C124+'Kết quả bán hàng chi tiết 2015'!AH125</f>
        <v>0</v>
      </c>
      <c r="H126" s="68"/>
      <c r="I126" s="87">
        <f t="shared" si="184"/>
        <v>0</v>
      </c>
      <c r="J126" s="87" t="str">
        <f t="shared" si="185"/>
        <v>OK</v>
      </c>
      <c r="K126" s="88">
        <f>H126+'Mua hàng 2015'!D124+'Kết quả bán hàng chi tiết 2015'!BP125</f>
        <v>0</v>
      </c>
      <c r="L126" s="74"/>
      <c r="M126" s="88">
        <f t="shared" si="186"/>
        <v>0</v>
      </c>
      <c r="N126" s="88" t="str">
        <f t="shared" si="187"/>
        <v>OK</v>
      </c>
      <c r="O126" s="68"/>
      <c r="P126" s="68"/>
      <c r="Q126" s="87">
        <f t="shared" si="188"/>
        <v>0</v>
      </c>
      <c r="R126" s="87" t="str">
        <f t="shared" si="189"/>
        <v>OK</v>
      </c>
      <c r="S126" s="74"/>
      <c r="T126" s="74"/>
      <c r="U126" s="88">
        <f t="shared" si="190"/>
        <v>0</v>
      </c>
      <c r="V126" s="88" t="str">
        <f t="shared" si="191"/>
        <v>OK</v>
      </c>
      <c r="W126" s="68"/>
      <c r="X126" s="68"/>
      <c r="Y126" s="87">
        <f t="shared" si="192"/>
        <v>0</v>
      </c>
      <c r="Z126" s="87" t="str">
        <f t="shared" si="193"/>
        <v>OK</v>
      </c>
      <c r="AA126" s="74"/>
      <c r="AB126" s="74"/>
      <c r="AC126" s="88">
        <f t="shared" si="194"/>
        <v>0</v>
      </c>
      <c r="AD126" s="88" t="str">
        <f t="shared" si="195"/>
        <v>OK</v>
      </c>
      <c r="AE126" s="68"/>
      <c r="AF126" s="68"/>
      <c r="AG126" s="87">
        <f t="shared" si="196"/>
        <v>0</v>
      </c>
      <c r="AH126" s="87" t="str">
        <f t="shared" si="197"/>
        <v>OK</v>
      </c>
      <c r="AI126" s="74"/>
      <c r="AJ126" s="74"/>
      <c r="AK126" s="88">
        <f t="shared" si="198"/>
        <v>0</v>
      </c>
      <c r="AL126" s="88" t="str">
        <f t="shared" si="199"/>
        <v>OK</v>
      </c>
      <c r="AM126" s="68"/>
      <c r="AN126" s="68"/>
      <c r="AO126" s="87">
        <f t="shared" si="200"/>
        <v>0</v>
      </c>
      <c r="AP126" s="87" t="str">
        <f t="shared" si="201"/>
        <v>OK</v>
      </c>
      <c r="AQ126" s="74"/>
      <c r="AR126" s="74"/>
      <c r="AS126" s="88">
        <f t="shared" si="202"/>
        <v>0</v>
      </c>
      <c r="AT126" s="88" t="str">
        <f t="shared" si="203"/>
        <v>OK</v>
      </c>
      <c r="AU126" s="68"/>
      <c r="AV126" s="68"/>
      <c r="AW126" s="87">
        <f t="shared" si="204"/>
        <v>0</v>
      </c>
      <c r="AX126" s="87" t="str">
        <f t="shared" si="205"/>
        <v>OK</v>
      </c>
      <c r="AY126" s="74"/>
      <c r="AZ126" s="74"/>
      <c r="BA126" s="88">
        <f t="shared" si="206"/>
        <v>0</v>
      </c>
      <c r="BB126" s="88" t="str">
        <f t="shared" si="207"/>
        <v>OK</v>
      </c>
      <c r="BC126" s="68"/>
      <c r="BD126" s="68"/>
      <c r="BE126" s="87">
        <f t="shared" si="208"/>
        <v>0</v>
      </c>
      <c r="BF126" s="87" t="str">
        <f t="shared" si="209"/>
        <v>OK</v>
      </c>
      <c r="BG126" s="74"/>
      <c r="BH126" s="74"/>
      <c r="BI126" s="88">
        <f t="shared" si="210"/>
        <v>0</v>
      </c>
      <c r="BJ126" s="88" t="str">
        <f t="shared" si="211"/>
        <v>OK</v>
      </c>
      <c r="BK126" s="68"/>
      <c r="BL126" s="68"/>
      <c r="BM126" s="87">
        <f t="shared" si="212"/>
        <v>0</v>
      </c>
      <c r="BN126" s="87" t="str">
        <f t="shared" si="213"/>
        <v>OK</v>
      </c>
      <c r="BO126" s="74"/>
      <c r="BP126" s="74"/>
      <c r="BQ126" s="88">
        <f t="shared" si="214"/>
        <v>0</v>
      </c>
      <c r="BR126" s="88" t="str">
        <f t="shared" si="215"/>
        <v>OK</v>
      </c>
      <c r="BS126" s="68"/>
      <c r="BT126" s="68"/>
      <c r="BU126" s="87">
        <f t="shared" si="216"/>
        <v>0</v>
      </c>
      <c r="BV126" s="87" t="str">
        <f t="shared" si="217"/>
        <v>OK</v>
      </c>
      <c r="BW126" s="74"/>
      <c r="BX126" s="74"/>
      <c r="BY126" s="88">
        <f t="shared" si="218"/>
        <v>0</v>
      </c>
      <c r="BZ126" s="88" t="str">
        <f t="shared" si="219"/>
        <v>OK</v>
      </c>
      <c r="CA126" s="68"/>
      <c r="CB126" s="68"/>
      <c r="CC126" s="87">
        <f t="shared" si="220"/>
        <v>0</v>
      </c>
      <c r="CD126" s="87" t="str">
        <f t="shared" si="221"/>
        <v>OK</v>
      </c>
      <c r="CE126" s="74"/>
      <c r="CF126" s="74"/>
      <c r="CG126" s="88">
        <f t="shared" si="222"/>
        <v>0</v>
      </c>
      <c r="CH126" s="88" t="str">
        <f t="shared" si="223"/>
        <v>OK</v>
      </c>
      <c r="CI126" s="68"/>
      <c r="CJ126" s="68"/>
      <c r="CK126" s="87">
        <f t="shared" si="224"/>
        <v>0</v>
      </c>
      <c r="CL126" s="87" t="str">
        <f t="shared" si="225"/>
        <v>OK</v>
      </c>
      <c r="CM126" s="74"/>
      <c r="CN126" s="74"/>
      <c r="CO126" s="88">
        <f t="shared" si="226"/>
        <v>0</v>
      </c>
      <c r="CP126" s="88" t="str">
        <f t="shared" si="227"/>
        <v>OK</v>
      </c>
      <c r="CQ126" s="68"/>
      <c r="CR126" s="68"/>
      <c r="CS126" s="87">
        <f t="shared" si="228"/>
        <v>0</v>
      </c>
      <c r="CT126" s="87" t="str">
        <f t="shared" si="229"/>
        <v>OK</v>
      </c>
      <c r="CU126" s="74"/>
      <c r="CV126" s="74"/>
      <c r="CW126" s="88">
        <f t="shared" si="230"/>
        <v>0</v>
      </c>
      <c r="CX126" s="88" t="str">
        <f t="shared" si="231"/>
        <v>OK</v>
      </c>
      <c r="CY126" s="68"/>
      <c r="CZ126" s="68"/>
      <c r="DA126" s="87">
        <f t="shared" si="232"/>
        <v>0</v>
      </c>
      <c r="DB126" s="87" t="str">
        <f t="shared" si="233"/>
        <v>OK</v>
      </c>
      <c r="DC126" s="74"/>
      <c r="DD126" s="74">
        <v>0</v>
      </c>
      <c r="DE126" s="88">
        <f t="shared" si="234"/>
        <v>0</v>
      </c>
      <c r="DF126" s="88" t="str">
        <f t="shared" si="235"/>
        <v>OK</v>
      </c>
      <c r="DG126" s="87">
        <f>DD126-'Kết quả bán hàng chi tiết 2015'!AJO125 +'Mua hàng 2015'!AD124</f>
        <v>0</v>
      </c>
      <c r="DH126" s="68">
        <v>0.8</v>
      </c>
      <c r="DI126" s="87">
        <f t="shared" si="236"/>
        <v>0.8</v>
      </c>
      <c r="DJ126" s="87" t="str">
        <f t="shared" si="237"/>
        <v>NG</v>
      </c>
      <c r="DK126" s="74"/>
      <c r="DL126" s="74"/>
      <c r="DM126" s="88">
        <f t="shared" si="238"/>
        <v>-0.8</v>
      </c>
      <c r="DN126" s="88" t="str">
        <f t="shared" si="239"/>
        <v>OK</v>
      </c>
      <c r="DO126" s="68"/>
      <c r="DP126" s="68"/>
      <c r="DQ126" s="87">
        <f t="shared" si="240"/>
        <v>0</v>
      </c>
      <c r="DR126" s="87" t="str">
        <f t="shared" si="241"/>
        <v>OK</v>
      </c>
      <c r="DS126" s="74"/>
      <c r="DT126" s="74"/>
      <c r="DU126" s="88">
        <f t="shared" si="242"/>
        <v>0</v>
      </c>
      <c r="DV126" s="88" t="str">
        <f t="shared" si="243"/>
        <v>OK</v>
      </c>
    </row>
    <row r="129" spans="1:126" x14ac:dyDescent="0.3">
      <c r="A129" s="136" t="s">
        <v>158</v>
      </c>
      <c r="B129" s="136"/>
    </row>
    <row r="130" spans="1:126" ht="14.4" customHeight="1" x14ac:dyDescent="0.3">
      <c r="A130" s="151" t="s">
        <v>0</v>
      </c>
      <c r="B130" s="152"/>
      <c r="C130" s="142" t="s">
        <v>109</v>
      </c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/>
      <c r="BG130" s="143"/>
      <c r="BH130" s="143"/>
      <c r="BI130" s="143"/>
      <c r="BJ130" s="143"/>
      <c r="BK130" s="143"/>
      <c r="BL130" s="143"/>
      <c r="BM130" s="143"/>
      <c r="BN130" s="143"/>
      <c r="BO130" s="143"/>
      <c r="BP130" s="143"/>
      <c r="BQ130" s="143"/>
      <c r="BR130" s="143"/>
      <c r="BS130" s="143"/>
      <c r="BT130" s="143"/>
      <c r="BU130" s="143"/>
      <c r="BV130" s="143"/>
      <c r="BW130" s="143"/>
      <c r="BX130" s="143"/>
      <c r="BY130" s="143"/>
      <c r="BZ130" s="143"/>
      <c r="CA130" s="143"/>
      <c r="CB130" s="143"/>
      <c r="CC130" s="143"/>
      <c r="CD130" s="143"/>
      <c r="CE130" s="143"/>
      <c r="CF130" s="143"/>
      <c r="CG130" s="143"/>
      <c r="CH130" s="143"/>
      <c r="CI130" s="143"/>
      <c r="CJ130" s="143"/>
      <c r="CK130" s="143"/>
      <c r="CL130" s="143"/>
      <c r="CM130" s="143"/>
      <c r="CN130" s="143"/>
      <c r="CO130" s="143"/>
      <c r="CP130" s="143"/>
      <c r="CQ130" s="143"/>
      <c r="CR130" s="143"/>
      <c r="CS130" s="143"/>
      <c r="CT130" s="143"/>
      <c r="CU130" s="143"/>
      <c r="CV130" s="143"/>
      <c r="CW130" s="143"/>
      <c r="CX130" s="143"/>
      <c r="CY130" s="143"/>
      <c r="CZ130" s="143"/>
      <c r="DA130" s="143"/>
      <c r="DB130" s="143"/>
      <c r="DC130" s="143"/>
      <c r="DD130" s="143"/>
      <c r="DE130" s="143"/>
      <c r="DF130" s="143"/>
      <c r="DG130" s="143"/>
      <c r="DH130" s="143"/>
      <c r="DI130" s="143"/>
      <c r="DJ130" s="143"/>
      <c r="DK130" s="143"/>
      <c r="DL130" s="143"/>
      <c r="DM130" s="143"/>
      <c r="DN130" s="143"/>
      <c r="DO130" s="143"/>
      <c r="DP130" s="143"/>
      <c r="DQ130" s="143"/>
      <c r="DR130" s="143"/>
      <c r="DS130" s="143"/>
      <c r="DT130" s="144"/>
      <c r="DU130" s="94"/>
      <c r="DV130" s="94"/>
    </row>
    <row r="131" spans="1:126" x14ac:dyDescent="0.3">
      <c r="A131" s="153"/>
      <c r="B131" s="154"/>
      <c r="C131" s="145">
        <v>1</v>
      </c>
      <c r="D131" s="146"/>
      <c r="E131" s="146"/>
      <c r="F131" s="147"/>
      <c r="G131" s="148">
        <v>2</v>
      </c>
      <c r="H131" s="149"/>
      <c r="I131" s="149"/>
      <c r="J131" s="150"/>
      <c r="K131" s="145">
        <v>3</v>
      </c>
      <c r="L131" s="146"/>
      <c r="M131" s="146"/>
      <c r="N131" s="147"/>
      <c r="O131" s="148">
        <v>4</v>
      </c>
      <c r="P131" s="149"/>
      <c r="Q131" s="149"/>
      <c r="R131" s="150"/>
      <c r="S131" s="145">
        <v>5</v>
      </c>
      <c r="T131" s="146"/>
      <c r="U131" s="146"/>
      <c r="V131" s="147"/>
      <c r="W131" s="148">
        <v>6</v>
      </c>
      <c r="X131" s="149"/>
      <c r="Y131" s="149"/>
      <c r="Z131" s="150"/>
      <c r="AA131" s="145">
        <v>7</v>
      </c>
      <c r="AB131" s="146"/>
      <c r="AC131" s="146"/>
      <c r="AD131" s="147"/>
      <c r="AE131" s="148">
        <v>8</v>
      </c>
      <c r="AF131" s="149"/>
      <c r="AG131" s="149"/>
      <c r="AH131" s="150"/>
      <c r="AI131" s="145">
        <v>9</v>
      </c>
      <c r="AJ131" s="146"/>
      <c r="AK131" s="146"/>
      <c r="AL131" s="147"/>
      <c r="AM131" s="148">
        <v>10</v>
      </c>
      <c r="AN131" s="149"/>
      <c r="AO131" s="149"/>
      <c r="AP131" s="150"/>
      <c r="AQ131" s="145">
        <v>11</v>
      </c>
      <c r="AR131" s="146"/>
      <c r="AS131" s="146"/>
      <c r="AT131" s="147"/>
      <c r="AU131" s="148">
        <v>12</v>
      </c>
      <c r="AV131" s="149"/>
      <c r="AW131" s="149"/>
      <c r="AX131" s="150"/>
      <c r="AY131" s="145">
        <v>13</v>
      </c>
      <c r="AZ131" s="146"/>
      <c r="BA131" s="146"/>
      <c r="BB131" s="147"/>
      <c r="BC131" s="148">
        <v>14</v>
      </c>
      <c r="BD131" s="149"/>
      <c r="BE131" s="149"/>
      <c r="BF131" s="150"/>
      <c r="BG131" s="145">
        <v>15</v>
      </c>
      <c r="BH131" s="146"/>
      <c r="BI131" s="146"/>
      <c r="BJ131" s="147"/>
      <c r="BK131" s="148">
        <v>16</v>
      </c>
      <c r="BL131" s="149"/>
      <c r="BM131" s="149"/>
      <c r="BN131" s="150"/>
      <c r="BO131" s="145">
        <v>17</v>
      </c>
      <c r="BP131" s="146"/>
      <c r="BQ131" s="146"/>
      <c r="BR131" s="147"/>
      <c r="BS131" s="148">
        <v>18</v>
      </c>
      <c r="BT131" s="149"/>
      <c r="BU131" s="149"/>
      <c r="BV131" s="150"/>
      <c r="BW131" s="145">
        <v>19</v>
      </c>
      <c r="BX131" s="146"/>
      <c r="BY131" s="146"/>
      <c r="BZ131" s="147"/>
      <c r="CA131" s="148">
        <v>20</v>
      </c>
      <c r="CB131" s="149"/>
      <c r="CC131" s="149"/>
      <c r="CD131" s="150"/>
      <c r="CE131" s="145">
        <v>21</v>
      </c>
      <c r="CF131" s="146"/>
      <c r="CG131" s="146"/>
      <c r="CH131" s="147"/>
      <c r="CI131" s="148">
        <v>22</v>
      </c>
      <c r="CJ131" s="149"/>
      <c r="CK131" s="149"/>
      <c r="CL131" s="150"/>
      <c r="CM131" s="145">
        <v>23</v>
      </c>
      <c r="CN131" s="146"/>
      <c r="CO131" s="146"/>
      <c r="CP131" s="147"/>
      <c r="CQ131" s="148">
        <v>24</v>
      </c>
      <c r="CR131" s="149"/>
      <c r="CS131" s="149"/>
      <c r="CT131" s="150"/>
      <c r="CU131" s="145">
        <v>25</v>
      </c>
      <c r="CV131" s="146"/>
      <c r="CW131" s="146"/>
      <c r="CX131" s="147"/>
      <c r="CY131" s="148">
        <v>26</v>
      </c>
      <c r="CZ131" s="149"/>
      <c r="DA131" s="149"/>
      <c r="DB131" s="150"/>
      <c r="DC131" s="145">
        <v>27</v>
      </c>
      <c r="DD131" s="146"/>
      <c r="DE131" s="146"/>
      <c r="DF131" s="147"/>
      <c r="DG131" s="148">
        <v>28</v>
      </c>
      <c r="DH131" s="149"/>
      <c r="DI131" s="149"/>
      <c r="DJ131" s="150"/>
      <c r="DK131" s="145">
        <v>29</v>
      </c>
      <c r="DL131" s="146"/>
      <c r="DM131" s="146"/>
      <c r="DN131" s="147"/>
      <c r="DO131" s="148">
        <v>30</v>
      </c>
      <c r="DP131" s="149"/>
      <c r="DQ131" s="149"/>
      <c r="DR131" s="150"/>
      <c r="DS131" s="145">
        <v>31</v>
      </c>
      <c r="DT131" s="146"/>
      <c r="DU131" s="146"/>
      <c r="DV131" s="146"/>
    </row>
    <row r="132" spans="1:126" s="50" customFormat="1" x14ac:dyDescent="0.3">
      <c r="A132" s="155"/>
      <c r="B132" s="156"/>
      <c r="C132" s="89" t="s">
        <v>166</v>
      </c>
      <c r="D132" s="89" t="s">
        <v>167</v>
      </c>
      <c r="E132" s="164" t="s">
        <v>180</v>
      </c>
      <c r="F132" s="89" t="s">
        <v>178</v>
      </c>
      <c r="G132" s="90" t="s">
        <v>166</v>
      </c>
      <c r="H132" s="90" t="s">
        <v>167</v>
      </c>
      <c r="I132" s="166" t="s">
        <v>180</v>
      </c>
      <c r="J132" s="90" t="s">
        <v>178</v>
      </c>
      <c r="K132" s="89" t="s">
        <v>166</v>
      </c>
      <c r="L132" s="89" t="s">
        <v>167</v>
      </c>
      <c r="M132" s="164" t="s">
        <v>180</v>
      </c>
      <c r="N132" s="89" t="s">
        <v>178</v>
      </c>
      <c r="O132" s="90" t="s">
        <v>166</v>
      </c>
      <c r="P132" s="90" t="s">
        <v>167</v>
      </c>
      <c r="Q132" s="166" t="s">
        <v>180</v>
      </c>
      <c r="R132" s="90" t="s">
        <v>178</v>
      </c>
      <c r="S132" s="89" t="s">
        <v>166</v>
      </c>
      <c r="T132" s="89" t="s">
        <v>167</v>
      </c>
      <c r="U132" s="164" t="s">
        <v>180</v>
      </c>
      <c r="V132" s="89" t="s">
        <v>178</v>
      </c>
      <c r="W132" s="90" t="s">
        <v>166</v>
      </c>
      <c r="X132" s="90" t="s">
        <v>167</v>
      </c>
      <c r="Y132" s="166" t="s">
        <v>180</v>
      </c>
      <c r="Z132" s="90" t="s">
        <v>178</v>
      </c>
      <c r="AA132" s="89" t="s">
        <v>166</v>
      </c>
      <c r="AB132" s="89" t="s">
        <v>167</v>
      </c>
      <c r="AC132" s="164" t="s">
        <v>180</v>
      </c>
      <c r="AD132" s="89" t="s">
        <v>178</v>
      </c>
      <c r="AE132" s="90" t="s">
        <v>166</v>
      </c>
      <c r="AF132" s="90" t="s">
        <v>167</v>
      </c>
      <c r="AG132" s="166" t="s">
        <v>180</v>
      </c>
      <c r="AH132" s="90" t="s">
        <v>178</v>
      </c>
      <c r="AI132" s="89" t="s">
        <v>166</v>
      </c>
      <c r="AJ132" s="89" t="s">
        <v>167</v>
      </c>
      <c r="AK132" s="164" t="s">
        <v>180</v>
      </c>
      <c r="AL132" s="89" t="s">
        <v>178</v>
      </c>
      <c r="AM132" s="90" t="s">
        <v>166</v>
      </c>
      <c r="AN132" s="90" t="s">
        <v>167</v>
      </c>
      <c r="AO132" s="166" t="s">
        <v>180</v>
      </c>
      <c r="AP132" s="90" t="s">
        <v>178</v>
      </c>
      <c r="AQ132" s="89" t="s">
        <v>166</v>
      </c>
      <c r="AR132" s="89" t="s">
        <v>167</v>
      </c>
      <c r="AS132" s="164" t="s">
        <v>180</v>
      </c>
      <c r="AT132" s="89" t="s">
        <v>178</v>
      </c>
      <c r="AU132" s="90" t="s">
        <v>166</v>
      </c>
      <c r="AV132" s="90" t="s">
        <v>167</v>
      </c>
      <c r="AW132" s="166" t="s">
        <v>180</v>
      </c>
      <c r="AX132" s="90" t="s">
        <v>178</v>
      </c>
      <c r="AY132" s="89" t="s">
        <v>166</v>
      </c>
      <c r="AZ132" s="89" t="s">
        <v>167</v>
      </c>
      <c r="BA132" s="164" t="s">
        <v>180</v>
      </c>
      <c r="BB132" s="89" t="s">
        <v>178</v>
      </c>
      <c r="BC132" s="90" t="s">
        <v>166</v>
      </c>
      <c r="BD132" s="90" t="s">
        <v>167</v>
      </c>
      <c r="BE132" s="166" t="s">
        <v>180</v>
      </c>
      <c r="BF132" s="90" t="s">
        <v>178</v>
      </c>
      <c r="BG132" s="89" t="s">
        <v>166</v>
      </c>
      <c r="BH132" s="89" t="s">
        <v>167</v>
      </c>
      <c r="BI132" s="164" t="s">
        <v>180</v>
      </c>
      <c r="BJ132" s="89" t="s">
        <v>178</v>
      </c>
      <c r="BK132" s="90" t="s">
        <v>166</v>
      </c>
      <c r="BL132" s="90" t="s">
        <v>167</v>
      </c>
      <c r="BM132" s="166" t="s">
        <v>180</v>
      </c>
      <c r="BN132" s="90" t="s">
        <v>178</v>
      </c>
      <c r="BO132" s="89" t="s">
        <v>166</v>
      </c>
      <c r="BP132" s="89" t="s">
        <v>167</v>
      </c>
      <c r="BQ132" s="164" t="s">
        <v>180</v>
      </c>
      <c r="BR132" s="89" t="s">
        <v>178</v>
      </c>
      <c r="BS132" s="90" t="s">
        <v>166</v>
      </c>
      <c r="BT132" s="90" t="s">
        <v>167</v>
      </c>
      <c r="BU132" s="166" t="s">
        <v>180</v>
      </c>
      <c r="BV132" s="90" t="s">
        <v>178</v>
      </c>
      <c r="BW132" s="89" t="s">
        <v>166</v>
      </c>
      <c r="BX132" s="89" t="s">
        <v>167</v>
      </c>
      <c r="BY132" s="164" t="s">
        <v>180</v>
      </c>
      <c r="BZ132" s="89" t="s">
        <v>178</v>
      </c>
      <c r="CA132" s="90" t="s">
        <v>166</v>
      </c>
      <c r="CB132" s="90" t="s">
        <v>167</v>
      </c>
      <c r="CC132" s="166" t="s">
        <v>180</v>
      </c>
      <c r="CD132" s="90" t="s">
        <v>178</v>
      </c>
      <c r="CE132" s="89" t="s">
        <v>166</v>
      </c>
      <c r="CF132" s="89" t="s">
        <v>167</v>
      </c>
      <c r="CG132" s="164" t="s">
        <v>180</v>
      </c>
      <c r="CH132" s="89" t="s">
        <v>178</v>
      </c>
      <c r="CI132" s="90" t="s">
        <v>166</v>
      </c>
      <c r="CJ132" s="90" t="s">
        <v>167</v>
      </c>
      <c r="CK132" s="166" t="s">
        <v>180</v>
      </c>
      <c r="CL132" s="90" t="s">
        <v>178</v>
      </c>
      <c r="CM132" s="89" t="s">
        <v>166</v>
      </c>
      <c r="CN132" s="89" t="s">
        <v>167</v>
      </c>
      <c r="CO132" s="164" t="s">
        <v>180</v>
      </c>
      <c r="CP132" s="89" t="s">
        <v>178</v>
      </c>
      <c r="CQ132" s="90" t="s">
        <v>166</v>
      </c>
      <c r="CR132" s="90" t="s">
        <v>167</v>
      </c>
      <c r="CS132" s="166" t="s">
        <v>180</v>
      </c>
      <c r="CT132" s="90" t="s">
        <v>178</v>
      </c>
      <c r="CU132" s="89" t="s">
        <v>166</v>
      </c>
      <c r="CV132" s="89" t="s">
        <v>167</v>
      </c>
      <c r="CW132" s="164" t="s">
        <v>180</v>
      </c>
      <c r="CX132" s="89" t="s">
        <v>178</v>
      </c>
      <c r="CY132" s="90" t="s">
        <v>166</v>
      </c>
      <c r="CZ132" s="90" t="s">
        <v>167</v>
      </c>
      <c r="DA132" s="166" t="s">
        <v>180</v>
      </c>
      <c r="DB132" s="90" t="s">
        <v>178</v>
      </c>
      <c r="DC132" s="89" t="s">
        <v>166</v>
      </c>
      <c r="DD132" s="89" t="s">
        <v>167</v>
      </c>
      <c r="DE132" s="164" t="s">
        <v>180</v>
      </c>
      <c r="DF132" s="89" t="s">
        <v>178</v>
      </c>
      <c r="DG132" s="90" t="s">
        <v>166</v>
      </c>
      <c r="DH132" s="90" t="s">
        <v>167</v>
      </c>
      <c r="DI132" s="166" t="s">
        <v>180</v>
      </c>
      <c r="DJ132" s="90" t="s">
        <v>178</v>
      </c>
      <c r="DK132" s="89" t="s">
        <v>166</v>
      </c>
      <c r="DL132" s="89" t="s">
        <v>167</v>
      </c>
      <c r="DM132" s="164" t="s">
        <v>180</v>
      </c>
      <c r="DN132" s="89" t="s">
        <v>178</v>
      </c>
      <c r="DO132" s="90" t="s">
        <v>166</v>
      </c>
      <c r="DP132" s="90" t="s">
        <v>167</v>
      </c>
      <c r="DQ132" s="166" t="s">
        <v>180</v>
      </c>
      <c r="DR132" s="90" t="s">
        <v>178</v>
      </c>
      <c r="DS132" s="89" t="s">
        <v>166</v>
      </c>
      <c r="DT132" s="89" t="s">
        <v>167</v>
      </c>
      <c r="DU132" s="164" t="s">
        <v>180</v>
      </c>
      <c r="DV132" s="89" t="s">
        <v>178</v>
      </c>
    </row>
    <row r="133" spans="1:126" x14ac:dyDescent="0.3">
      <c r="A133" s="129" t="s">
        <v>3</v>
      </c>
      <c r="B133" s="62" t="s">
        <v>1</v>
      </c>
      <c r="C133" s="88"/>
      <c r="D133" s="88"/>
      <c r="E133" s="165"/>
      <c r="F133" s="88" t="str">
        <f>IF(D133=C133,"OK","NG")</f>
        <v>OK</v>
      </c>
      <c r="G133" s="87">
        <f>D133+'Mua hàng 2015'!C131+'Kết quả bán hàng chi tiết 2015'!AH132</f>
        <v>0</v>
      </c>
      <c r="H133" s="87"/>
      <c r="I133" s="87">
        <f>H133-D133</f>
        <v>0</v>
      </c>
      <c r="J133" s="87" t="str">
        <f>IF(H133=G133,"OK","NG")</f>
        <v>OK</v>
      </c>
      <c r="K133" s="88">
        <f>H133+'Mua hàng 2015'!D131+'Kết quả bán hàng chi tiết 2015'!BP132</f>
        <v>0</v>
      </c>
      <c r="L133" s="88"/>
      <c r="M133" s="88">
        <f>L133-H133</f>
        <v>0</v>
      </c>
      <c r="N133" s="88" t="str">
        <f>IF(L133=K133,"OK","NG")</f>
        <v>OK</v>
      </c>
      <c r="O133" s="87"/>
      <c r="P133" s="87"/>
      <c r="Q133" s="87">
        <f>P133-L133</f>
        <v>0</v>
      </c>
      <c r="R133" s="87" t="str">
        <f>IF(P133=O133,"OK","NG")</f>
        <v>OK</v>
      </c>
      <c r="S133" s="88"/>
      <c r="T133" s="88"/>
      <c r="U133" s="88">
        <f>T133-P133</f>
        <v>0</v>
      </c>
      <c r="V133" s="88" t="str">
        <f>IF(T133=S133,"OK","NG")</f>
        <v>OK</v>
      </c>
      <c r="W133" s="87"/>
      <c r="X133" s="87"/>
      <c r="Y133" s="87">
        <f>X133-T133</f>
        <v>0</v>
      </c>
      <c r="Z133" s="87" t="str">
        <f>IF(X133=W133,"OK","NG")</f>
        <v>OK</v>
      </c>
      <c r="AA133" s="88"/>
      <c r="AB133" s="88"/>
      <c r="AC133" s="88">
        <f>AB133-X133</f>
        <v>0</v>
      </c>
      <c r="AD133" s="88" t="str">
        <f>IF(AB133=AA133,"OK","NG")</f>
        <v>OK</v>
      </c>
      <c r="AE133" s="87"/>
      <c r="AF133" s="87"/>
      <c r="AG133" s="87">
        <f>AF133-AB133</f>
        <v>0</v>
      </c>
      <c r="AH133" s="87" t="str">
        <f>IF(AF133=AE133,"OK","NG")</f>
        <v>OK</v>
      </c>
      <c r="AI133" s="88"/>
      <c r="AJ133" s="88"/>
      <c r="AK133" s="88">
        <f>AJ133-AF133</f>
        <v>0</v>
      </c>
      <c r="AL133" s="88" t="str">
        <f>IF(AJ133=AI133,"OK","NG")</f>
        <v>OK</v>
      </c>
      <c r="AM133" s="87"/>
      <c r="AN133" s="87"/>
      <c r="AO133" s="87">
        <f>AN133-AJ133</f>
        <v>0</v>
      </c>
      <c r="AP133" s="87" t="str">
        <f>IF(AN133=AM133,"OK","NG")</f>
        <v>OK</v>
      </c>
      <c r="AQ133" s="88"/>
      <c r="AR133" s="88"/>
      <c r="AS133" s="88">
        <f>AR133-AN133</f>
        <v>0</v>
      </c>
      <c r="AT133" s="88" t="str">
        <f>IF(AR133=AQ133,"OK","NG")</f>
        <v>OK</v>
      </c>
      <c r="AU133" s="87"/>
      <c r="AV133" s="87"/>
      <c r="AW133" s="87">
        <f>AV133-AR133</f>
        <v>0</v>
      </c>
      <c r="AX133" s="87" t="str">
        <f>IF(AV133=AU133,"OK","NG")</f>
        <v>OK</v>
      </c>
      <c r="AY133" s="88"/>
      <c r="AZ133" s="88"/>
      <c r="BA133" s="88">
        <f>AZ133-AV133</f>
        <v>0</v>
      </c>
      <c r="BB133" s="88" t="str">
        <f>IF(AZ133=AY133,"OK","NG")</f>
        <v>OK</v>
      </c>
      <c r="BC133" s="87"/>
      <c r="BD133" s="87"/>
      <c r="BE133" s="87">
        <f>BD133-AZ133</f>
        <v>0</v>
      </c>
      <c r="BF133" s="87" t="str">
        <f>IF(BD133=BC133,"OK","NG")</f>
        <v>OK</v>
      </c>
      <c r="BG133" s="88"/>
      <c r="BH133" s="88"/>
      <c r="BI133" s="88">
        <f>BH133-BD133</f>
        <v>0</v>
      </c>
      <c r="BJ133" s="88" t="str">
        <f>IF(BH133=BG133,"OK","NG")</f>
        <v>OK</v>
      </c>
      <c r="BK133" s="87"/>
      <c r="BL133" s="87"/>
      <c r="BM133" s="87">
        <f>BL133-BH133</f>
        <v>0</v>
      </c>
      <c r="BN133" s="87" t="str">
        <f>IF(BL133=BK133,"OK","NG")</f>
        <v>OK</v>
      </c>
      <c r="BO133" s="88"/>
      <c r="BP133" s="88"/>
      <c r="BQ133" s="88">
        <f>BP133-BL133</f>
        <v>0</v>
      </c>
      <c r="BR133" s="88" t="str">
        <f>IF(BP133=BO133,"OK","NG")</f>
        <v>OK</v>
      </c>
      <c r="BS133" s="87"/>
      <c r="BT133" s="87"/>
      <c r="BU133" s="87">
        <f>BT133-BP133</f>
        <v>0</v>
      </c>
      <c r="BV133" s="87" t="str">
        <f>IF(BT133=BS133,"OK","NG")</f>
        <v>OK</v>
      </c>
      <c r="BW133" s="88"/>
      <c r="BX133" s="88"/>
      <c r="BY133" s="88">
        <f>BX133-BT133</f>
        <v>0</v>
      </c>
      <c r="BZ133" s="88" t="str">
        <f>IF(BX133=BW133,"OK","NG")</f>
        <v>OK</v>
      </c>
      <c r="CA133" s="87"/>
      <c r="CB133" s="87"/>
      <c r="CC133" s="87">
        <f>CB133-BX133</f>
        <v>0</v>
      </c>
      <c r="CD133" s="87" t="str">
        <f>IF(CB133=CA133,"OK","NG")</f>
        <v>OK</v>
      </c>
      <c r="CE133" s="88"/>
      <c r="CF133" s="88"/>
      <c r="CG133" s="88">
        <f>CF133-CB133</f>
        <v>0</v>
      </c>
      <c r="CH133" s="88" t="str">
        <f>IF(CF133=CE133,"OK","NG")</f>
        <v>OK</v>
      </c>
      <c r="CI133" s="87"/>
      <c r="CJ133" s="87"/>
      <c r="CK133" s="87">
        <f>CJ133-CF133</f>
        <v>0</v>
      </c>
      <c r="CL133" s="87" t="str">
        <f>IF(CJ133=CI133,"OK","NG")</f>
        <v>OK</v>
      </c>
      <c r="CM133" s="88"/>
      <c r="CN133" s="88"/>
      <c r="CO133" s="88">
        <f>CN133-CJ133</f>
        <v>0</v>
      </c>
      <c r="CP133" s="88" t="str">
        <f>IF(CN133=CM133,"OK","NG")</f>
        <v>OK</v>
      </c>
      <c r="CQ133" s="87"/>
      <c r="CR133" s="87"/>
      <c r="CS133" s="87">
        <f>CR133-CN133</f>
        <v>0</v>
      </c>
      <c r="CT133" s="87" t="str">
        <f>IF(CR133=CQ133,"OK","NG")</f>
        <v>OK</v>
      </c>
      <c r="CU133" s="88"/>
      <c r="CV133" s="88"/>
      <c r="CW133" s="88">
        <f>CV133-CR133</f>
        <v>0</v>
      </c>
      <c r="CX133" s="88" t="str">
        <f>IF(CV133=CU133,"OK","NG")</f>
        <v>OK</v>
      </c>
      <c r="CY133" s="87"/>
      <c r="CZ133" s="87"/>
      <c r="DA133" s="87">
        <f>CZ133-CV133</f>
        <v>0</v>
      </c>
      <c r="DB133" s="87" t="str">
        <f>IF(CZ133=CY133,"OK","NG")</f>
        <v>OK</v>
      </c>
      <c r="DC133" s="88"/>
      <c r="DD133" s="88"/>
      <c r="DE133" s="88">
        <f>DD133-CZ133</f>
        <v>0</v>
      </c>
      <c r="DF133" s="88" t="str">
        <f>IF(DD133=DC133,"OK","NG")</f>
        <v>OK</v>
      </c>
      <c r="DG133" s="87">
        <f>DD133-'Kết quả bán hàng chi tiết 2015'!AJO132 +'Mua hàng 2015'!AD131</f>
        <v>-1</v>
      </c>
      <c r="DH133" s="87"/>
      <c r="DI133" s="87">
        <f>DH133-DD133</f>
        <v>0</v>
      </c>
      <c r="DJ133" s="87" t="str">
        <f>IF(DH133=DG133,"OK","NG")</f>
        <v>NG</v>
      </c>
      <c r="DK133" s="88"/>
      <c r="DL133" s="88"/>
      <c r="DM133" s="88">
        <f>DL133-DH133</f>
        <v>0</v>
      </c>
      <c r="DN133" s="88" t="str">
        <f>IF(DL133=DK133,"OK","NG")</f>
        <v>OK</v>
      </c>
      <c r="DO133" s="87"/>
      <c r="DP133" s="87"/>
      <c r="DQ133" s="87">
        <f>DP133-DL133</f>
        <v>0</v>
      </c>
      <c r="DR133" s="87" t="str">
        <f>IF(DP133=DO133,"OK","NG")</f>
        <v>OK</v>
      </c>
      <c r="DS133" s="88"/>
      <c r="DT133" s="88"/>
      <c r="DU133" s="88">
        <f>DT133-DP133</f>
        <v>0</v>
      </c>
      <c r="DV133" s="88" t="str">
        <f>IF(DT133=DS133,"OK","NG")</f>
        <v>OK</v>
      </c>
    </row>
    <row r="134" spans="1:126" x14ac:dyDescent="0.3">
      <c r="A134" s="131"/>
      <c r="B134" s="58" t="s">
        <v>2</v>
      </c>
      <c r="C134" s="74"/>
      <c r="D134" s="74"/>
      <c r="E134" s="165"/>
      <c r="F134" s="88" t="str">
        <f t="shared" ref="F134:F158" si="244">IF(D134=C134,"OK","NG")</f>
        <v>OK</v>
      </c>
      <c r="G134" s="87">
        <f>D134+'Mua hàng 2015'!C132+'Kết quả bán hàng chi tiết 2015'!AH133</f>
        <v>0</v>
      </c>
      <c r="H134" s="68"/>
      <c r="I134" s="87">
        <f t="shared" ref="I134:I158" si="245">H134-D134</f>
        <v>0</v>
      </c>
      <c r="J134" s="87" t="str">
        <f t="shared" ref="J134:J158" si="246">IF(H134=G134,"OK","NG")</f>
        <v>OK</v>
      </c>
      <c r="K134" s="88">
        <f>H134+'Mua hàng 2015'!D132+'Kết quả bán hàng chi tiết 2015'!BP133</f>
        <v>0</v>
      </c>
      <c r="L134" s="74"/>
      <c r="M134" s="88">
        <f t="shared" ref="M134:M158" si="247">L134-H134</f>
        <v>0</v>
      </c>
      <c r="N134" s="88" t="str">
        <f t="shared" ref="N134:N158" si="248">IF(L134=K134,"OK","NG")</f>
        <v>OK</v>
      </c>
      <c r="O134" s="68"/>
      <c r="P134" s="68"/>
      <c r="Q134" s="87">
        <f t="shared" ref="Q134:Q158" si="249">P134-L134</f>
        <v>0</v>
      </c>
      <c r="R134" s="87" t="str">
        <f t="shared" ref="R134:R158" si="250">IF(P134=O134,"OK","NG")</f>
        <v>OK</v>
      </c>
      <c r="S134" s="74"/>
      <c r="T134" s="74"/>
      <c r="U134" s="88">
        <f t="shared" ref="U134:U158" si="251">T134-P134</f>
        <v>0</v>
      </c>
      <c r="V134" s="88" t="str">
        <f t="shared" ref="V134:V158" si="252">IF(T134=S134,"OK","NG")</f>
        <v>OK</v>
      </c>
      <c r="W134" s="68"/>
      <c r="X134" s="68"/>
      <c r="Y134" s="87">
        <f t="shared" ref="Y134:Y158" si="253">X134-T134</f>
        <v>0</v>
      </c>
      <c r="Z134" s="87" t="str">
        <f t="shared" ref="Z134:Z158" si="254">IF(X134=W134,"OK","NG")</f>
        <v>OK</v>
      </c>
      <c r="AA134" s="74"/>
      <c r="AB134" s="74"/>
      <c r="AC134" s="88">
        <f t="shared" ref="AC134:AC158" si="255">AB134-X134</f>
        <v>0</v>
      </c>
      <c r="AD134" s="88" t="str">
        <f t="shared" ref="AD134:AD158" si="256">IF(AB134=AA134,"OK","NG")</f>
        <v>OK</v>
      </c>
      <c r="AE134" s="68"/>
      <c r="AF134" s="68"/>
      <c r="AG134" s="87">
        <f t="shared" ref="AG134:AG158" si="257">AF134-AB134</f>
        <v>0</v>
      </c>
      <c r="AH134" s="87" t="str">
        <f t="shared" ref="AH134:AH158" si="258">IF(AF134=AE134,"OK","NG")</f>
        <v>OK</v>
      </c>
      <c r="AI134" s="74"/>
      <c r="AJ134" s="74"/>
      <c r="AK134" s="88">
        <f t="shared" ref="AK134:AK158" si="259">AJ134-AF134</f>
        <v>0</v>
      </c>
      <c r="AL134" s="88" t="str">
        <f t="shared" ref="AL134:AL158" si="260">IF(AJ134=AI134,"OK","NG")</f>
        <v>OK</v>
      </c>
      <c r="AM134" s="68"/>
      <c r="AN134" s="68"/>
      <c r="AO134" s="87">
        <f t="shared" ref="AO134:AO158" si="261">AN134-AJ134</f>
        <v>0</v>
      </c>
      <c r="AP134" s="87" t="str">
        <f t="shared" ref="AP134:AP158" si="262">IF(AN134=AM134,"OK","NG")</f>
        <v>OK</v>
      </c>
      <c r="AQ134" s="74"/>
      <c r="AR134" s="74"/>
      <c r="AS134" s="88">
        <f t="shared" ref="AS134:AS158" si="263">AR134-AN134</f>
        <v>0</v>
      </c>
      <c r="AT134" s="88" t="str">
        <f t="shared" ref="AT134:AT158" si="264">IF(AR134=AQ134,"OK","NG")</f>
        <v>OK</v>
      </c>
      <c r="AU134" s="68"/>
      <c r="AV134" s="68"/>
      <c r="AW134" s="87">
        <f t="shared" ref="AW134:AW158" si="265">AV134-AR134</f>
        <v>0</v>
      </c>
      <c r="AX134" s="87" t="str">
        <f t="shared" ref="AX134:AX158" si="266">IF(AV134=AU134,"OK","NG")</f>
        <v>OK</v>
      </c>
      <c r="AY134" s="74"/>
      <c r="AZ134" s="74"/>
      <c r="BA134" s="88">
        <f t="shared" ref="BA134:BA158" si="267">AZ134-AV134</f>
        <v>0</v>
      </c>
      <c r="BB134" s="88" t="str">
        <f t="shared" ref="BB134:BB158" si="268">IF(AZ134=AY134,"OK","NG")</f>
        <v>OK</v>
      </c>
      <c r="BC134" s="68"/>
      <c r="BD134" s="68"/>
      <c r="BE134" s="87">
        <f t="shared" ref="BE134:BE158" si="269">BD134-AZ134</f>
        <v>0</v>
      </c>
      <c r="BF134" s="87" t="str">
        <f t="shared" ref="BF134:BF158" si="270">IF(BD134=BC134,"OK","NG")</f>
        <v>OK</v>
      </c>
      <c r="BG134" s="74"/>
      <c r="BH134" s="74"/>
      <c r="BI134" s="88">
        <f t="shared" ref="BI134:BI158" si="271">BH134-BD134</f>
        <v>0</v>
      </c>
      <c r="BJ134" s="88" t="str">
        <f t="shared" ref="BJ134:BJ158" si="272">IF(BH134=BG134,"OK","NG")</f>
        <v>OK</v>
      </c>
      <c r="BK134" s="68"/>
      <c r="BL134" s="68"/>
      <c r="BM134" s="87">
        <f t="shared" ref="BM134:BM158" si="273">BL134-BH134</f>
        <v>0</v>
      </c>
      <c r="BN134" s="87" t="str">
        <f t="shared" ref="BN134:BN158" si="274">IF(BL134=BK134,"OK","NG")</f>
        <v>OK</v>
      </c>
      <c r="BO134" s="74"/>
      <c r="BP134" s="74"/>
      <c r="BQ134" s="88">
        <f t="shared" ref="BQ134:BQ158" si="275">BP134-BL134</f>
        <v>0</v>
      </c>
      <c r="BR134" s="88" t="str">
        <f t="shared" ref="BR134:BR158" si="276">IF(BP134=BO134,"OK","NG")</f>
        <v>OK</v>
      </c>
      <c r="BS134" s="68"/>
      <c r="BT134" s="68"/>
      <c r="BU134" s="87">
        <f t="shared" ref="BU134:BU158" si="277">BT134-BP134</f>
        <v>0</v>
      </c>
      <c r="BV134" s="87" t="str">
        <f t="shared" ref="BV134:BV158" si="278">IF(BT134=BS134,"OK","NG")</f>
        <v>OK</v>
      </c>
      <c r="BW134" s="74"/>
      <c r="BX134" s="74"/>
      <c r="BY134" s="88">
        <f t="shared" ref="BY134:BY158" si="279">BX134-BT134</f>
        <v>0</v>
      </c>
      <c r="BZ134" s="88" t="str">
        <f t="shared" ref="BZ134:BZ158" si="280">IF(BX134=BW134,"OK","NG")</f>
        <v>OK</v>
      </c>
      <c r="CA134" s="68"/>
      <c r="CB134" s="68"/>
      <c r="CC134" s="87">
        <f t="shared" ref="CC134:CC158" si="281">CB134-BX134</f>
        <v>0</v>
      </c>
      <c r="CD134" s="87" t="str">
        <f t="shared" ref="CD134:CD158" si="282">IF(CB134=CA134,"OK","NG")</f>
        <v>OK</v>
      </c>
      <c r="CE134" s="74"/>
      <c r="CF134" s="74"/>
      <c r="CG134" s="88">
        <f t="shared" ref="CG134:CG158" si="283">CF134-CB134</f>
        <v>0</v>
      </c>
      <c r="CH134" s="88" t="str">
        <f t="shared" ref="CH134:CH158" si="284">IF(CF134=CE134,"OK","NG")</f>
        <v>OK</v>
      </c>
      <c r="CI134" s="68"/>
      <c r="CJ134" s="68"/>
      <c r="CK134" s="87">
        <f t="shared" ref="CK134:CK158" si="285">CJ134-CF134</f>
        <v>0</v>
      </c>
      <c r="CL134" s="87" t="str">
        <f t="shared" ref="CL134:CL158" si="286">IF(CJ134=CI134,"OK","NG")</f>
        <v>OK</v>
      </c>
      <c r="CM134" s="74"/>
      <c r="CN134" s="74"/>
      <c r="CO134" s="88">
        <f t="shared" ref="CO134:CO158" si="287">CN134-CJ134</f>
        <v>0</v>
      </c>
      <c r="CP134" s="88" t="str">
        <f t="shared" ref="CP134:CP158" si="288">IF(CN134=CM134,"OK","NG")</f>
        <v>OK</v>
      </c>
      <c r="CQ134" s="68"/>
      <c r="CR134" s="68"/>
      <c r="CS134" s="87">
        <f t="shared" ref="CS134:CS158" si="289">CR134-CN134</f>
        <v>0</v>
      </c>
      <c r="CT134" s="87" t="str">
        <f t="shared" ref="CT134:CT158" si="290">IF(CR134=CQ134,"OK","NG")</f>
        <v>OK</v>
      </c>
      <c r="CU134" s="74"/>
      <c r="CV134" s="74"/>
      <c r="CW134" s="88">
        <f t="shared" ref="CW134:CW158" si="291">CV134-CR134</f>
        <v>0</v>
      </c>
      <c r="CX134" s="88" t="str">
        <f t="shared" ref="CX134:CX158" si="292">IF(CV134=CU134,"OK","NG")</f>
        <v>OK</v>
      </c>
      <c r="CY134" s="68"/>
      <c r="CZ134" s="68"/>
      <c r="DA134" s="87">
        <f t="shared" ref="DA134:DA158" si="293">CZ134-CV134</f>
        <v>0</v>
      </c>
      <c r="DB134" s="87" t="str">
        <f t="shared" ref="DB134:DB158" si="294">IF(CZ134=CY134,"OK","NG")</f>
        <v>OK</v>
      </c>
      <c r="DC134" s="74"/>
      <c r="DD134" s="74"/>
      <c r="DE134" s="88">
        <f t="shared" ref="DE134:DE158" si="295">DD134-CZ134</f>
        <v>0</v>
      </c>
      <c r="DF134" s="88" t="str">
        <f t="shared" ref="DF134:DF158" si="296">IF(DD134=DC134,"OK","NG")</f>
        <v>OK</v>
      </c>
      <c r="DG134" s="87">
        <f>DD134-'Kết quả bán hàng chi tiết 2015'!AJO133 +'Mua hàng 2015'!AD132</f>
        <v>0</v>
      </c>
      <c r="DH134" s="68"/>
      <c r="DI134" s="87">
        <f t="shared" ref="DI134:DI158" si="297">DH134-DD134</f>
        <v>0</v>
      </c>
      <c r="DJ134" s="87" t="str">
        <f t="shared" ref="DJ134:DJ158" si="298">IF(DH134=DG134,"OK","NG")</f>
        <v>OK</v>
      </c>
      <c r="DK134" s="74"/>
      <c r="DL134" s="74"/>
      <c r="DM134" s="88">
        <f t="shared" ref="DM134:DM158" si="299">DL134-DH134</f>
        <v>0</v>
      </c>
      <c r="DN134" s="88" t="str">
        <f t="shared" ref="DN134:DN158" si="300">IF(DL134=DK134,"OK","NG")</f>
        <v>OK</v>
      </c>
      <c r="DO134" s="68"/>
      <c r="DP134" s="68"/>
      <c r="DQ134" s="87">
        <f t="shared" ref="DQ134:DQ158" si="301">DP134-DL134</f>
        <v>0</v>
      </c>
      <c r="DR134" s="87" t="str">
        <f t="shared" ref="DR134:DR158" si="302">IF(DP134=DO134,"OK","NG")</f>
        <v>OK</v>
      </c>
      <c r="DS134" s="74"/>
      <c r="DT134" s="74"/>
      <c r="DU134" s="88">
        <f t="shared" ref="DU134:DU158" si="303">DT134-DP134</f>
        <v>0</v>
      </c>
      <c r="DV134" s="88" t="str">
        <f t="shared" ref="DV134:DV158" si="304">IF(DT134=DS134,"OK","NG")</f>
        <v>OK</v>
      </c>
    </row>
    <row r="135" spans="1:126" x14ac:dyDescent="0.3">
      <c r="A135" s="130"/>
      <c r="B135" s="58" t="s">
        <v>103</v>
      </c>
      <c r="C135" s="74"/>
      <c r="D135" s="74"/>
      <c r="E135" s="165"/>
      <c r="F135" s="88" t="str">
        <f t="shared" si="244"/>
        <v>OK</v>
      </c>
      <c r="G135" s="87">
        <f>D135+'Mua hàng 2015'!C133+'Kết quả bán hàng chi tiết 2015'!AH134</f>
        <v>0</v>
      </c>
      <c r="H135" s="68"/>
      <c r="I135" s="87">
        <f t="shared" si="245"/>
        <v>0</v>
      </c>
      <c r="J135" s="87" t="str">
        <f t="shared" si="246"/>
        <v>OK</v>
      </c>
      <c r="K135" s="88">
        <f>H135+'Mua hàng 2015'!D133+'Kết quả bán hàng chi tiết 2015'!BP134</f>
        <v>0</v>
      </c>
      <c r="L135" s="74"/>
      <c r="M135" s="88">
        <f t="shared" si="247"/>
        <v>0</v>
      </c>
      <c r="N135" s="88" t="str">
        <f t="shared" si="248"/>
        <v>OK</v>
      </c>
      <c r="O135" s="68"/>
      <c r="P135" s="68"/>
      <c r="Q135" s="87">
        <f t="shared" si="249"/>
        <v>0</v>
      </c>
      <c r="R135" s="87" t="str">
        <f t="shared" si="250"/>
        <v>OK</v>
      </c>
      <c r="S135" s="74"/>
      <c r="T135" s="74"/>
      <c r="U135" s="88">
        <f t="shared" si="251"/>
        <v>0</v>
      </c>
      <c r="V135" s="88" t="str">
        <f t="shared" si="252"/>
        <v>OK</v>
      </c>
      <c r="W135" s="68"/>
      <c r="X135" s="68"/>
      <c r="Y135" s="87">
        <f t="shared" si="253"/>
        <v>0</v>
      </c>
      <c r="Z135" s="87" t="str">
        <f t="shared" si="254"/>
        <v>OK</v>
      </c>
      <c r="AA135" s="74"/>
      <c r="AB135" s="74"/>
      <c r="AC135" s="88">
        <f t="shared" si="255"/>
        <v>0</v>
      </c>
      <c r="AD135" s="88" t="str">
        <f t="shared" si="256"/>
        <v>OK</v>
      </c>
      <c r="AE135" s="68"/>
      <c r="AF135" s="68"/>
      <c r="AG135" s="87">
        <f t="shared" si="257"/>
        <v>0</v>
      </c>
      <c r="AH135" s="87" t="str">
        <f t="shared" si="258"/>
        <v>OK</v>
      </c>
      <c r="AI135" s="74"/>
      <c r="AJ135" s="74"/>
      <c r="AK135" s="88">
        <f t="shared" si="259"/>
        <v>0</v>
      </c>
      <c r="AL135" s="88" t="str">
        <f t="shared" si="260"/>
        <v>OK</v>
      </c>
      <c r="AM135" s="68"/>
      <c r="AN135" s="68"/>
      <c r="AO135" s="87">
        <f t="shared" si="261"/>
        <v>0</v>
      </c>
      <c r="AP135" s="87" t="str">
        <f t="shared" si="262"/>
        <v>OK</v>
      </c>
      <c r="AQ135" s="74"/>
      <c r="AR135" s="74"/>
      <c r="AS135" s="88">
        <f t="shared" si="263"/>
        <v>0</v>
      </c>
      <c r="AT135" s="88" t="str">
        <f t="shared" si="264"/>
        <v>OK</v>
      </c>
      <c r="AU135" s="68"/>
      <c r="AV135" s="68"/>
      <c r="AW135" s="87">
        <f t="shared" si="265"/>
        <v>0</v>
      </c>
      <c r="AX135" s="87" t="str">
        <f t="shared" si="266"/>
        <v>OK</v>
      </c>
      <c r="AY135" s="74"/>
      <c r="AZ135" s="74"/>
      <c r="BA135" s="88">
        <f t="shared" si="267"/>
        <v>0</v>
      </c>
      <c r="BB135" s="88" t="str">
        <f t="shared" si="268"/>
        <v>OK</v>
      </c>
      <c r="BC135" s="68"/>
      <c r="BD135" s="68"/>
      <c r="BE135" s="87">
        <f t="shared" si="269"/>
        <v>0</v>
      </c>
      <c r="BF135" s="87" t="str">
        <f t="shared" si="270"/>
        <v>OK</v>
      </c>
      <c r="BG135" s="74"/>
      <c r="BH135" s="74"/>
      <c r="BI135" s="88">
        <f t="shared" si="271"/>
        <v>0</v>
      </c>
      <c r="BJ135" s="88" t="str">
        <f t="shared" si="272"/>
        <v>OK</v>
      </c>
      <c r="BK135" s="68"/>
      <c r="BL135" s="68"/>
      <c r="BM135" s="87">
        <f t="shared" si="273"/>
        <v>0</v>
      </c>
      <c r="BN135" s="87" t="str">
        <f t="shared" si="274"/>
        <v>OK</v>
      </c>
      <c r="BO135" s="74"/>
      <c r="BP135" s="74"/>
      <c r="BQ135" s="88">
        <f t="shared" si="275"/>
        <v>0</v>
      </c>
      <c r="BR135" s="88" t="str">
        <f t="shared" si="276"/>
        <v>OK</v>
      </c>
      <c r="BS135" s="68"/>
      <c r="BT135" s="68"/>
      <c r="BU135" s="87">
        <f t="shared" si="277"/>
        <v>0</v>
      </c>
      <c r="BV135" s="87" t="str">
        <f t="shared" si="278"/>
        <v>OK</v>
      </c>
      <c r="BW135" s="74"/>
      <c r="BX135" s="74"/>
      <c r="BY135" s="88">
        <f t="shared" si="279"/>
        <v>0</v>
      </c>
      <c r="BZ135" s="88" t="str">
        <f t="shared" si="280"/>
        <v>OK</v>
      </c>
      <c r="CA135" s="68"/>
      <c r="CB135" s="68"/>
      <c r="CC135" s="87">
        <f t="shared" si="281"/>
        <v>0</v>
      </c>
      <c r="CD135" s="87" t="str">
        <f t="shared" si="282"/>
        <v>OK</v>
      </c>
      <c r="CE135" s="74"/>
      <c r="CF135" s="74"/>
      <c r="CG135" s="88">
        <f t="shared" si="283"/>
        <v>0</v>
      </c>
      <c r="CH135" s="88" t="str">
        <f t="shared" si="284"/>
        <v>OK</v>
      </c>
      <c r="CI135" s="68"/>
      <c r="CJ135" s="68"/>
      <c r="CK135" s="87">
        <f t="shared" si="285"/>
        <v>0</v>
      </c>
      <c r="CL135" s="87" t="str">
        <f t="shared" si="286"/>
        <v>OK</v>
      </c>
      <c r="CM135" s="74"/>
      <c r="CN135" s="74"/>
      <c r="CO135" s="88">
        <f t="shared" si="287"/>
        <v>0</v>
      </c>
      <c r="CP135" s="88" t="str">
        <f t="shared" si="288"/>
        <v>OK</v>
      </c>
      <c r="CQ135" s="68"/>
      <c r="CR135" s="68"/>
      <c r="CS135" s="87">
        <f t="shared" si="289"/>
        <v>0</v>
      </c>
      <c r="CT135" s="87" t="str">
        <f t="shared" si="290"/>
        <v>OK</v>
      </c>
      <c r="CU135" s="74"/>
      <c r="CV135" s="74"/>
      <c r="CW135" s="88">
        <f t="shared" si="291"/>
        <v>0</v>
      </c>
      <c r="CX135" s="88" t="str">
        <f t="shared" si="292"/>
        <v>OK</v>
      </c>
      <c r="CY135" s="68"/>
      <c r="CZ135" s="68"/>
      <c r="DA135" s="87">
        <f t="shared" si="293"/>
        <v>0</v>
      </c>
      <c r="DB135" s="87" t="str">
        <f t="shared" si="294"/>
        <v>OK</v>
      </c>
      <c r="DC135" s="74"/>
      <c r="DD135" s="74"/>
      <c r="DE135" s="88">
        <f t="shared" si="295"/>
        <v>0</v>
      </c>
      <c r="DF135" s="88" t="str">
        <f t="shared" si="296"/>
        <v>OK</v>
      </c>
      <c r="DG135" s="87">
        <f>DD135-'Kết quả bán hàng chi tiết 2015'!AJO134 +'Mua hàng 2015'!AD133</f>
        <v>0</v>
      </c>
      <c r="DH135" s="68"/>
      <c r="DI135" s="87">
        <f t="shared" si="297"/>
        <v>0</v>
      </c>
      <c r="DJ135" s="87" t="str">
        <f t="shared" si="298"/>
        <v>OK</v>
      </c>
      <c r="DK135" s="74"/>
      <c r="DL135" s="74"/>
      <c r="DM135" s="88">
        <f t="shared" si="299"/>
        <v>0</v>
      </c>
      <c r="DN135" s="88" t="str">
        <f t="shared" si="300"/>
        <v>OK</v>
      </c>
      <c r="DO135" s="68"/>
      <c r="DP135" s="68"/>
      <c r="DQ135" s="87">
        <f t="shared" si="301"/>
        <v>0</v>
      </c>
      <c r="DR135" s="87" t="str">
        <f t="shared" si="302"/>
        <v>OK</v>
      </c>
      <c r="DS135" s="74"/>
      <c r="DT135" s="74"/>
      <c r="DU135" s="88">
        <f t="shared" si="303"/>
        <v>0</v>
      </c>
      <c r="DV135" s="88" t="str">
        <f t="shared" si="304"/>
        <v>OK</v>
      </c>
    </row>
    <row r="136" spans="1:126" x14ac:dyDescent="0.3">
      <c r="A136" s="129" t="s">
        <v>104</v>
      </c>
      <c r="B136" s="58" t="s">
        <v>7</v>
      </c>
      <c r="C136" s="74"/>
      <c r="D136" s="74"/>
      <c r="E136" s="165"/>
      <c r="F136" s="88" t="str">
        <f t="shared" si="244"/>
        <v>OK</v>
      </c>
      <c r="G136" s="87">
        <f>D136+'Mua hàng 2015'!C134+'Kết quả bán hàng chi tiết 2015'!AH135</f>
        <v>0</v>
      </c>
      <c r="H136" s="68"/>
      <c r="I136" s="87">
        <f t="shared" si="245"/>
        <v>0</v>
      </c>
      <c r="J136" s="87" t="str">
        <f t="shared" si="246"/>
        <v>OK</v>
      </c>
      <c r="K136" s="88">
        <f>H136+'Mua hàng 2015'!D134+'Kết quả bán hàng chi tiết 2015'!BP135</f>
        <v>0</v>
      </c>
      <c r="L136" s="74"/>
      <c r="M136" s="88">
        <f t="shared" si="247"/>
        <v>0</v>
      </c>
      <c r="N136" s="88" t="str">
        <f t="shared" si="248"/>
        <v>OK</v>
      </c>
      <c r="O136" s="68"/>
      <c r="P136" s="68"/>
      <c r="Q136" s="87">
        <f t="shared" si="249"/>
        <v>0</v>
      </c>
      <c r="R136" s="87" t="str">
        <f t="shared" si="250"/>
        <v>OK</v>
      </c>
      <c r="S136" s="74"/>
      <c r="T136" s="74"/>
      <c r="U136" s="88">
        <f t="shared" si="251"/>
        <v>0</v>
      </c>
      <c r="V136" s="88" t="str">
        <f t="shared" si="252"/>
        <v>OK</v>
      </c>
      <c r="W136" s="68"/>
      <c r="X136" s="68"/>
      <c r="Y136" s="87">
        <f t="shared" si="253"/>
        <v>0</v>
      </c>
      <c r="Z136" s="87" t="str">
        <f t="shared" si="254"/>
        <v>OK</v>
      </c>
      <c r="AA136" s="74"/>
      <c r="AB136" s="74"/>
      <c r="AC136" s="88">
        <f t="shared" si="255"/>
        <v>0</v>
      </c>
      <c r="AD136" s="88" t="str">
        <f t="shared" si="256"/>
        <v>OK</v>
      </c>
      <c r="AE136" s="68"/>
      <c r="AF136" s="68"/>
      <c r="AG136" s="87">
        <f t="shared" si="257"/>
        <v>0</v>
      </c>
      <c r="AH136" s="87" t="str">
        <f t="shared" si="258"/>
        <v>OK</v>
      </c>
      <c r="AI136" s="74"/>
      <c r="AJ136" s="74"/>
      <c r="AK136" s="88">
        <f t="shared" si="259"/>
        <v>0</v>
      </c>
      <c r="AL136" s="88" t="str">
        <f t="shared" si="260"/>
        <v>OK</v>
      </c>
      <c r="AM136" s="68"/>
      <c r="AN136" s="68"/>
      <c r="AO136" s="87">
        <f t="shared" si="261"/>
        <v>0</v>
      </c>
      <c r="AP136" s="87" t="str">
        <f t="shared" si="262"/>
        <v>OK</v>
      </c>
      <c r="AQ136" s="74"/>
      <c r="AR136" s="74"/>
      <c r="AS136" s="88">
        <f t="shared" si="263"/>
        <v>0</v>
      </c>
      <c r="AT136" s="88" t="str">
        <f t="shared" si="264"/>
        <v>OK</v>
      </c>
      <c r="AU136" s="68"/>
      <c r="AV136" s="68"/>
      <c r="AW136" s="87">
        <f t="shared" si="265"/>
        <v>0</v>
      </c>
      <c r="AX136" s="87" t="str">
        <f t="shared" si="266"/>
        <v>OK</v>
      </c>
      <c r="AY136" s="74"/>
      <c r="AZ136" s="74"/>
      <c r="BA136" s="88">
        <f t="shared" si="267"/>
        <v>0</v>
      </c>
      <c r="BB136" s="88" t="str">
        <f t="shared" si="268"/>
        <v>OK</v>
      </c>
      <c r="BC136" s="68"/>
      <c r="BD136" s="68"/>
      <c r="BE136" s="87">
        <f t="shared" si="269"/>
        <v>0</v>
      </c>
      <c r="BF136" s="87" t="str">
        <f t="shared" si="270"/>
        <v>OK</v>
      </c>
      <c r="BG136" s="74"/>
      <c r="BH136" s="74"/>
      <c r="BI136" s="88">
        <f t="shared" si="271"/>
        <v>0</v>
      </c>
      <c r="BJ136" s="88" t="str">
        <f t="shared" si="272"/>
        <v>OK</v>
      </c>
      <c r="BK136" s="68"/>
      <c r="BL136" s="68"/>
      <c r="BM136" s="87">
        <f t="shared" si="273"/>
        <v>0</v>
      </c>
      <c r="BN136" s="87" t="str">
        <f t="shared" si="274"/>
        <v>OK</v>
      </c>
      <c r="BO136" s="74"/>
      <c r="BP136" s="74"/>
      <c r="BQ136" s="88">
        <f t="shared" si="275"/>
        <v>0</v>
      </c>
      <c r="BR136" s="88" t="str">
        <f t="shared" si="276"/>
        <v>OK</v>
      </c>
      <c r="BS136" s="68"/>
      <c r="BT136" s="68"/>
      <c r="BU136" s="87">
        <f t="shared" si="277"/>
        <v>0</v>
      </c>
      <c r="BV136" s="87" t="str">
        <f t="shared" si="278"/>
        <v>OK</v>
      </c>
      <c r="BW136" s="74"/>
      <c r="BX136" s="74"/>
      <c r="BY136" s="88">
        <f t="shared" si="279"/>
        <v>0</v>
      </c>
      <c r="BZ136" s="88" t="str">
        <f t="shared" si="280"/>
        <v>OK</v>
      </c>
      <c r="CA136" s="68"/>
      <c r="CB136" s="68"/>
      <c r="CC136" s="87">
        <f t="shared" si="281"/>
        <v>0</v>
      </c>
      <c r="CD136" s="87" t="str">
        <f t="shared" si="282"/>
        <v>OK</v>
      </c>
      <c r="CE136" s="74"/>
      <c r="CF136" s="74"/>
      <c r="CG136" s="88">
        <f t="shared" si="283"/>
        <v>0</v>
      </c>
      <c r="CH136" s="88" t="str">
        <f t="shared" si="284"/>
        <v>OK</v>
      </c>
      <c r="CI136" s="68"/>
      <c r="CJ136" s="68"/>
      <c r="CK136" s="87">
        <f t="shared" si="285"/>
        <v>0</v>
      </c>
      <c r="CL136" s="87" t="str">
        <f t="shared" si="286"/>
        <v>OK</v>
      </c>
      <c r="CM136" s="74"/>
      <c r="CN136" s="74"/>
      <c r="CO136" s="88">
        <f t="shared" si="287"/>
        <v>0</v>
      </c>
      <c r="CP136" s="88" t="str">
        <f t="shared" si="288"/>
        <v>OK</v>
      </c>
      <c r="CQ136" s="68"/>
      <c r="CR136" s="68"/>
      <c r="CS136" s="87">
        <f t="shared" si="289"/>
        <v>0</v>
      </c>
      <c r="CT136" s="87" t="str">
        <f t="shared" si="290"/>
        <v>OK</v>
      </c>
      <c r="CU136" s="74"/>
      <c r="CV136" s="74"/>
      <c r="CW136" s="88">
        <f t="shared" si="291"/>
        <v>0</v>
      </c>
      <c r="CX136" s="88" t="str">
        <f t="shared" si="292"/>
        <v>OK</v>
      </c>
      <c r="CY136" s="68"/>
      <c r="CZ136" s="68"/>
      <c r="DA136" s="87">
        <f t="shared" si="293"/>
        <v>0</v>
      </c>
      <c r="DB136" s="87" t="str">
        <f t="shared" si="294"/>
        <v>OK</v>
      </c>
      <c r="DC136" s="74"/>
      <c r="DD136" s="74">
        <v>0</v>
      </c>
      <c r="DE136" s="88">
        <f t="shared" si="295"/>
        <v>0</v>
      </c>
      <c r="DF136" s="88" t="str">
        <f t="shared" si="296"/>
        <v>OK</v>
      </c>
      <c r="DG136" s="87">
        <f>DD136-'Kết quả bán hàng chi tiết 2015'!AJO135 +'Mua hàng 2015'!AD134</f>
        <v>0</v>
      </c>
      <c r="DH136" s="68">
        <v>21</v>
      </c>
      <c r="DI136" s="87">
        <f t="shared" si="297"/>
        <v>21</v>
      </c>
      <c r="DJ136" s="87" t="str">
        <f t="shared" si="298"/>
        <v>NG</v>
      </c>
      <c r="DK136" s="74"/>
      <c r="DL136" s="74"/>
      <c r="DM136" s="88">
        <f t="shared" si="299"/>
        <v>-21</v>
      </c>
      <c r="DN136" s="88" t="str">
        <f t="shared" si="300"/>
        <v>OK</v>
      </c>
      <c r="DO136" s="68"/>
      <c r="DP136" s="68"/>
      <c r="DQ136" s="87">
        <f t="shared" si="301"/>
        <v>0</v>
      </c>
      <c r="DR136" s="87" t="str">
        <f t="shared" si="302"/>
        <v>OK</v>
      </c>
      <c r="DS136" s="74"/>
      <c r="DT136" s="74"/>
      <c r="DU136" s="88">
        <f t="shared" si="303"/>
        <v>0</v>
      </c>
      <c r="DV136" s="88" t="str">
        <f t="shared" si="304"/>
        <v>OK</v>
      </c>
    </row>
    <row r="137" spans="1:126" x14ac:dyDescent="0.3">
      <c r="A137" s="131"/>
      <c r="B137" s="58" t="s">
        <v>9</v>
      </c>
      <c r="C137" s="74"/>
      <c r="D137" s="74"/>
      <c r="E137" s="165"/>
      <c r="F137" s="88" t="str">
        <f t="shared" si="244"/>
        <v>OK</v>
      </c>
      <c r="G137" s="87">
        <f>D137+'Mua hàng 2015'!C135+'Kết quả bán hàng chi tiết 2015'!AH136</f>
        <v>0</v>
      </c>
      <c r="H137" s="68"/>
      <c r="I137" s="87">
        <f t="shared" si="245"/>
        <v>0</v>
      </c>
      <c r="J137" s="87" t="str">
        <f t="shared" si="246"/>
        <v>OK</v>
      </c>
      <c r="K137" s="88">
        <f>H137+'Mua hàng 2015'!D135+'Kết quả bán hàng chi tiết 2015'!BP136</f>
        <v>0</v>
      </c>
      <c r="L137" s="74"/>
      <c r="M137" s="88">
        <f t="shared" si="247"/>
        <v>0</v>
      </c>
      <c r="N137" s="88" t="str">
        <f t="shared" si="248"/>
        <v>OK</v>
      </c>
      <c r="O137" s="68"/>
      <c r="P137" s="68"/>
      <c r="Q137" s="87">
        <f t="shared" si="249"/>
        <v>0</v>
      </c>
      <c r="R137" s="87" t="str">
        <f t="shared" si="250"/>
        <v>OK</v>
      </c>
      <c r="S137" s="74"/>
      <c r="T137" s="74"/>
      <c r="U137" s="88">
        <f t="shared" si="251"/>
        <v>0</v>
      </c>
      <c r="V137" s="88" t="str">
        <f t="shared" si="252"/>
        <v>OK</v>
      </c>
      <c r="W137" s="68"/>
      <c r="X137" s="68"/>
      <c r="Y137" s="87">
        <f t="shared" si="253"/>
        <v>0</v>
      </c>
      <c r="Z137" s="87" t="str">
        <f t="shared" si="254"/>
        <v>OK</v>
      </c>
      <c r="AA137" s="74"/>
      <c r="AB137" s="74"/>
      <c r="AC137" s="88">
        <f t="shared" si="255"/>
        <v>0</v>
      </c>
      <c r="AD137" s="88" t="str">
        <f t="shared" si="256"/>
        <v>OK</v>
      </c>
      <c r="AE137" s="68"/>
      <c r="AF137" s="68"/>
      <c r="AG137" s="87">
        <f t="shared" si="257"/>
        <v>0</v>
      </c>
      <c r="AH137" s="87" t="str">
        <f t="shared" si="258"/>
        <v>OK</v>
      </c>
      <c r="AI137" s="74"/>
      <c r="AJ137" s="74"/>
      <c r="AK137" s="88">
        <f t="shared" si="259"/>
        <v>0</v>
      </c>
      <c r="AL137" s="88" t="str">
        <f t="shared" si="260"/>
        <v>OK</v>
      </c>
      <c r="AM137" s="68"/>
      <c r="AN137" s="68"/>
      <c r="AO137" s="87">
        <f t="shared" si="261"/>
        <v>0</v>
      </c>
      <c r="AP137" s="87" t="str">
        <f t="shared" si="262"/>
        <v>OK</v>
      </c>
      <c r="AQ137" s="74"/>
      <c r="AR137" s="74"/>
      <c r="AS137" s="88">
        <f t="shared" si="263"/>
        <v>0</v>
      </c>
      <c r="AT137" s="88" t="str">
        <f t="shared" si="264"/>
        <v>OK</v>
      </c>
      <c r="AU137" s="68"/>
      <c r="AV137" s="68"/>
      <c r="AW137" s="87">
        <f t="shared" si="265"/>
        <v>0</v>
      </c>
      <c r="AX137" s="87" t="str">
        <f t="shared" si="266"/>
        <v>OK</v>
      </c>
      <c r="AY137" s="74"/>
      <c r="AZ137" s="74"/>
      <c r="BA137" s="88">
        <f t="shared" si="267"/>
        <v>0</v>
      </c>
      <c r="BB137" s="88" t="str">
        <f t="shared" si="268"/>
        <v>OK</v>
      </c>
      <c r="BC137" s="68"/>
      <c r="BD137" s="68"/>
      <c r="BE137" s="87">
        <f t="shared" si="269"/>
        <v>0</v>
      </c>
      <c r="BF137" s="87" t="str">
        <f t="shared" si="270"/>
        <v>OK</v>
      </c>
      <c r="BG137" s="74"/>
      <c r="BH137" s="74"/>
      <c r="BI137" s="88">
        <f t="shared" si="271"/>
        <v>0</v>
      </c>
      <c r="BJ137" s="88" t="str">
        <f t="shared" si="272"/>
        <v>OK</v>
      </c>
      <c r="BK137" s="68"/>
      <c r="BL137" s="68"/>
      <c r="BM137" s="87">
        <f t="shared" si="273"/>
        <v>0</v>
      </c>
      <c r="BN137" s="87" t="str">
        <f t="shared" si="274"/>
        <v>OK</v>
      </c>
      <c r="BO137" s="74"/>
      <c r="BP137" s="74"/>
      <c r="BQ137" s="88">
        <f t="shared" si="275"/>
        <v>0</v>
      </c>
      <c r="BR137" s="88" t="str">
        <f t="shared" si="276"/>
        <v>OK</v>
      </c>
      <c r="BS137" s="68"/>
      <c r="BT137" s="68"/>
      <c r="BU137" s="87">
        <f t="shared" si="277"/>
        <v>0</v>
      </c>
      <c r="BV137" s="87" t="str">
        <f t="shared" si="278"/>
        <v>OK</v>
      </c>
      <c r="BW137" s="74"/>
      <c r="BX137" s="74"/>
      <c r="BY137" s="88">
        <f t="shared" si="279"/>
        <v>0</v>
      </c>
      <c r="BZ137" s="88" t="str">
        <f t="shared" si="280"/>
        <v>OK</v>
      </c>
      <c r="CA137" s="68"/>
      <c r="CB137" s="68"/>
      <c r="CC137" s="87">
        <f t="shared" si="281"/>
        <v>0</v>
      </c>
      <c r="CD137" s="87" t="str">
        <f t="shared" si="282"/>
        <v>OK</v>
      </c>
      <c r="CE137" s="74"/>
      <c r="CF137" s="74"/>
      <c r="CG137" s="88">
        <f t="shared" si="283"/>
        <v>0</v>
      </c>
      <c r="CH137" s="88" t="str">
        <f t="shared" si="284"/>
        <v>OK</v>
      </c>
      <c r="CI137" s="68"/>
      <c r="CJ137" s="68"/>
      <c r="CK137" s="87">
        <f t="shared" si="285"/>
        <v>0</v>
      </c>
      <c r="CL137" s="87" t="str">
        <f t="shared" si="286"/>
        <v>OK</v>
      </c>
      <c r="CM137" s="74"/>
      <c r="CN137" s="74"/>
      <c r="CO137" s="88">
        <f t="shared" si="287"/>
        <v>0</v>
      </c>
      <c r="CP137" s="88" t="str">
        <f t="shared" si="288"/>
        <v>OK</v>
      </c>
      <c r="CQ137" s="68"/>
      <c r="CR137" s="68"/>
      <c r="CS137" s="87">
        <f t="shared" si="289"/>
        <v>0</v>
      </c>
      <c r="CT137" s="87" t="str">
        <f t="shared" si="290"/>
        <v>OK</v>
      </c>
      <c r="CU137" s="74"/>
      <c r="CV137" s="74"/>
      <c r="CW137" s="88">
        <f t="shared" si="291"/>
        <v>0</v>
      </c>
      <c r="CX137" s="88" t="str">
        <f t="shared" si="292"/>
        <v>OK</v>
      </c>
      <c r="CY137" s="68"/>
      <c r="CZ137" s="68"/>
      <c r="DA137" s="87">
        <f t="shared" si="293"/>
        <v>0</v>
      </c>
      <c r="DB137" s="87" t="str">
        <f t="shared" si="294"/>
        <v>OK</v>
      </c>
      <c r="DC137" s="74"/>
      <c r="DD137" s="74">
        <v>9</v>
      </c>
      <c r="DE137" s="88">
        <f t="shared" si="295"/>
        <v>9</v>
      </c>
      <c r="DF137" s="88" t="str">
        <f t="shared" si="296"/>
        <v>NG</v>
      </c>
      <c r="DG137" s="87">
        <f>DD137-'Kết quả bán hàng chi tiết 2015'!AJO136 +'Mua hàng 2015'!AD135</f>
        <v>9</v>
      </c>
      <c r="DH137" s="68">
        <v>8</v>
      </c>
      <c r="DI137" s="87">
        <f t="shared" si="297"/>
        <v>-1</v>
      </c>
      <c r="DJ137" s="87" t="str">
        <f t="shared" si="298"/>
        <v>NG</v>
      </c>
      <c r="DK137" s="74"/>
      <c r="DL137" s="74"/>
      <c r="DM137" s="88">
        <f t="shared" si="299"/>
        <v>-8</v>
      </c>
      <c r="DN137" s="88" t="str">
        <f t="shared" si="300"/>
        <v>OK</v>
      </c>
      <c r="DO137" s="68"/>
      <c r="DP137" s="68"/>
      <c r="DQ137" s="87">
        <f t="shared" si="301"/>
        <v>0</v>
      </c>
      <c r="DR137" s="87" t="str">
        <f t="shared" si="302"/>
        <v>OK</v>
      </c>
      <c r="DS137" s="74"/>
      <c r="DT137" s="74"/>
      <c r="DU137" s="88">
        <f t="shared" si="303"/>
        <v>0</v>
      </c>
      <c r="DV137" s="88" t="str">
        <f t="shared" si="304"/>
        <v>OK</v>
      </c>
    </row>
    <row r="138" spans="1:126" x14ac:dyDescent="0.3">
      <c r="A138" s="131"/>
      <c r="B138" s="58" t="s">
        <v>11</v>
      </c>
      <c r="C138" s="74"/>
      <c r="D138" s="74"/>
      <c r="E138" s="165"/>
      <c r="F138" s="88" t="str">
        <f t="shared" si="244"/>
        <v>OK</v>
      </c>
      <c r="G138" s="87">
        <f>D138+'Mua hàng 2015'!C136+'Kết quả bán hàng chi tiết 2015'!AH137</f>
        <v>0</v>
      </c>
      <c r="H138" s="68"/>
      <c r="I138" s="87">
        <f t="shared" si="245"/>
        <v>0</v>
      </c>
      <c r="J138" s="87" t="str">
        <f t="shared" si="246"/>
        <v>OK</v>
      </c>
      <c r="K138" s="88">
        <f>H138+'Mua hàng 2015'!D136+'Kết quả bán hàng chi tiết 2015'!BP137</f>
        <v>0</v>
      </c>
      <c r="L138" s="74"/>
      <c r="M138" s="88">
        <f t="shared" si="247"/>
        <v>0</v>
      </c>
      <c r="N138" s="88" t="str">
        <f t="shared" si="248"/>
        <v>OK</v>
      </c>
      <c r="O138" s="68"/>
      <c r="P138" s="68"/>
      <c r="Q138" s="87">
        <f t="shared" si="249"/>
        <v>0</v>
      </c>
      <c r="R138" s="87" t="str">
        <f t="shared" si="250"/>
        <v>OK</v>
      </c>
      <c r="S138" s="74"/>
      <c r="T138" s="74"/>
      <c r="U138" s="88">
        <f t="shared" si="251"/>
        <v>0</v>
      </c>
      <c r="V138" s="88" t="str">
        <f t="shared" si="252"/>
        <v>OK</v>
      </c>
      <c r="W138" s="68"/>
      <c r="X138" s="68"/>
      <c r="Y138" s="87">
        <f t="shared" si="253"/>
        <v>0</v>
      </c>
      <c r="Z138" s="87" t="str">
        <f t="shared" si="254"/>
        <v>OK</v>
      </c>
      <c r="AA138" s="74"/>
      <c r="AB138" s="74"/>
      <c r="AC138" s="88">
        <f t="shared" si="255"/>
        <v>0</v>
      </c>
      <c r="AD138" s="88" t="str">
        <f t="shared" si="256"/>
        <v>OK</v>
      </c>
      <c r="AE138" s="68"/>
      <c r="AF138" s="68"/>
      <c r="AG138" s="87">
        <f t="shared" si="257"/>
        <v>0</v>
      </c>
      <c r="AH138" s="87" t="str">
        <f t="shared" si="258"/>
        <v>OK</v>
      </c>
      <c r="AI138" s="74"/>
      <c r="AJ138" s="74"/>
      <c r="AK138" s="88">
        <f t="shared" si="259"/>
        <v>0</v>
      </c>
      <c r="AL138" s="88" t="str">
        <f t="shared" si="260"/>
        <v>OK</v>
      </c>
      <c r="AM138" s="68"/>
      <c r="AN138" s="68"/>
      <c r="AO138" s="87">
        <f t="shared" si="261"/>
        <v>0</v>
      </c>
      <c r="AP138" s="87" t="str">
        <f t="shared" si="262"/>
        <v>OK</v>
      </c>
      <c r="AQ138" s="74"/>
      <c r="AR138" s="74"/>
      <c r="AS138" s="88">
        <f t="shared" si="263"/>
        <v>0</v>
      </c>
      <c r="AT138" s="88" t="str">
        <f t="shared" si="264"/>
        <v>OK</v>
      </c>
      <c r="AU138" s="68"/>
      <c r="AV138" s="68"/>
      <c r="AW138" s="87">
        <f t="shared" si="265"/>
        <v>0</v>
      </c>
      <c r="AX138" s="87" t="str">
        <f t="shared" si="266"/>
        <v>OK</v>
      </c>
      <c r="AY138" s="74"/>
      <c r="AZ138" s="74"/>
      <c r="BA138" s="88">
        <f t="shared" si="267"/>
        <v>0</v>
      </c>
      <c r="BB138" s="88" t="str">
        <f t="shared" si="268"/>
        <v>OK</v>
      </c>
      <c r="BC138" s="68"/>
      <c r="BD138" s="68"/>
      <c r="BE138" s="87">
        <f t="shared" si="269"/>
        <v>0</v>
      </c>
      <c r="BF138" s="87" t="str">
        <f t="shared" si="270"/>
        <v>OK</v>
      </c>
      <c r="BG138" s="74"/>
      <c r="BH138" s="74"/>
      <c r="BI138" s="88">
        <f t="shared" si="271"/>
        <v>0</v>
      </c>
      <c r="BJ138" s="88" t="str">
        <f t="shared" si="272"/>
        <v>OK</v>
      </c>
      <c r="BK138" s="68"/>
      <c r="BL138" s="68"/>
      <c r="BM138" s="87">
        <f t="shared" si="273"/>
        <v>0</v>
      </c>
      <c r="BN138" s="87" t="str">
        <f t="shared" si="274"/>
        <v>OK</v>
      </c>
      <c r="BO138" s="74"/>
      <c r="BP138" s="74"/>
      <c r="BQ138" s="88">
        <f t="shared" si="275"/>
        <v>0</v>
      </c>
      <c r="BR138" s="88" t="str">
        <f t="shared" si="276"/>
        <v>OK</v>
      </c>
      <c r="BS138" s="68"/>
      <c r="BT138" s="68"/>
      <c r="BU138" s="87">
        <f t="shared" si="277"/>
        <v>0</v>
      </c>
      <c r="BV138" s="87" t="str">
        <f t="shared" si="278"/>
        <v>OK</v>
      </c>
      <c r="BW138" s="74"/>
      <c r="BX138" s="74"/>
      <c r="BY138" s="88">
        <f t="shared" si="279"/>
        <v>0</v>
      </c>
      <c r="BZ138" s="88" t="str">
        <f t="shared" si="280"/>
        <v>OK</v>
      </c>
      <c r="CA138" s="68"/>
      <c r="CB138" s="68"/>
      <c r="CC138" s="87">
        <f t="shared" si="281"/>
        <v>0</v>
      </c>
      <c r="CD138" s="87" t="str">
        <f t="shared" si="282"/>
        <v>OK</v>
      </c>
      <c r="CE138" s="74"/>
      <c r="CF138" s="74"/>
      <c r="CG138" s="88">
        <f t="shared" si="283"/>
        <v>0</v>
      </c>
      <c r="CH138" s="88" t="str">
        <f t="shared" si="284"/>
        <v>OK</v>
      </c>
      <c r="CI138" s="68"/>
      <c r="CJ138" s="68"/>
      <c r="CK138" s="87">
        <f t="shared" si="285"/>
        <v>0</v>
      </c>
      <c r="CL138" s="87" t="str">
        <f t="shared" si="286"/>
        <v>OK</v>
      </c>
      <c r="CM138" s="74"/>
      <c r="CN138" s="74"/>
      <c r="CO138" s="88">
        <f t="shared" si="287"/>
        <v>0</v>
      </c>
      <c r="CP138" s="88" t="str">
        <f t="shared" si="288"/>
        <v>OK</v>
      </c>
      <c r="CQ138" s="68"/>
      <c r="CR138" s="68"/>
      <c r="CS138" s="87">
        <f t="shared" si="289"/>
        <v>0</v>
      </c>
      <c r="CT138" s="87" t="str">
        <f t="shared" si="290"/>
        <v>OK</v>
      </c>
      <c r="CU138" s="74"/>
      <c r="CV138" s="74"/>
      <c r="CW138" s="88">
        <f t="shared" si="291"/>
        <v>0</v>
      </c>
      <c r="CX138" s="88" t="str">
        <f t="shared" si="292"/>
        <v>OK</v>
      </c>
      <c r="CY138" s="68"/>
      <c r="CZ138" s="68"/>
      <c r="DA138" s="87">
        <f t="shared" si="293"/>
        <v>0</v>
      </c>
      <c r="DB138" s="87" t="str">
        <f t="shared" si="294"/>
        <v>OK</v>
      </c>
      <c r="DC138" s="74"/>
      <c r="DD138" s="74">
        <v>20</v>
      </c>
      <c r="DE138" s="88">
        <f t="shared" si="295"/>
        <v>20</v>
      </c>
      <c r="DF138" s="88" t="str">
        <f t="shared" si="296"/>
        <v>NG</v>
      </c>
      <c r="DG138" s="87">
        <f>DD138-'Kết quả bán hàng chi tiết 2015'!AJO137 +'Mua hàng 2015'!AD136</f>
        <v>18</v>
      </c>
      <c r="DH138" s="68">
        <v>20</v>
      </c>
      <c r="DI138" s="87">
        <f t="shared" si="297"/>
        <v>0</v>
      </c>
      <c r="DJ138" s="87" t="str">
        <f t="shared" si="298"/>
        <v>NG</v>
      </c>
      <c r="DK138" s="74"/>
      <c r="DL138" s="74"/>
      <c r="DM138" s="88">
        <f t="shared" si="299"/>
        <v>-20</v>
      </c>
      <c r="DN138" s="88" t="str">
        <f t="shared" si="300"/>
        <v>OK</v>
      </c>
      <c r="DO138" s="68"/>
      <c r="DP138" s="68"/>
      <c r="DQ138" s="87">
        <f t="shared" si="301"/>
        <v>0</v>
      </c>
      <c r="DR138" s="87" t="str">
        <f t="shared" si="302"/>
        <v>OK</v>
      </c>
      <c r="DS138" s="74"/>
      <c r="DT138" s="74"/>
      <c r="DU138" s="88">
        <f t="shared" si="303"/>
        <v>0</v>
      </c>
      <c r="DV138" s="88" t="str">
        <f t="shared" si="304"/>
        <v>OK</v>
      </c>
    </row>
    <row r="139" spans="1:126" x14ac:dyDescent="0.3">
      <c r="A139" s="130"/>
      <c r="B139" s="58" t="s">
        <v>13</v>
      </c>
      <c r="C139" s="74"/>
      <c r="D139" s="74"/>
      <c r="E139" s="165"/>
      <c r="F139" s="88" t="str">
        <f t="shared" si="244"/>
        <v>OK</v>
      </c>
      <c r="G139" s="87">
        <f>D139+'Mua hàng 2015'!C137+'Kết quả bán hàng chi tiết 2015'!AH138</f>
        <v>0</v>
      </c>
      <c r="H139" s="68"/>
      <c r="I139" s="87">
        <f t="shared" si="245"/>
        <v>0</v>
      </c>
      <c r="J139" s="87" t="str">
        <f t="shared" si="246"/>
        <v>OK</v>
      </c>
      <c r="K139" s="88">
        <f>H139+'Mua hàng 2015'!D137+'Kết quả bán hàng chi tiết 2015'!BP138</f>
        <v>0</v>
      </c>
      <c r="L139" s="74"/>
      <c r="M139" s="88">
        <f t="shared" si="247"/>
        <v>0</v>
      </c>
      <c r="N139" s="88" t="str">
        <f t="shared" si="248"/>
        <v>OK</v>
      </c>
      <c r="O139" s="68"/>
      <c r="P139" s="68"/>
      <c r="Q139" s="87">
        <f t="shared" si="249"/>
        <v>0</v>
      </c>
      <c r="R139" s="87" t="str">
        <f t="shared" si="250"/>
        <v>OK</v>
      </c>
      <c r="S139" s="74"/>
      <c r="T139" s="74"/>
      <c r="U139" s="88">
        <f t="shared" si="251"/>
        <v>0</v>
      </c>
      <c r="V139" s="88" t="str">
        <f t="shared" si="252"/>
        <v>OK</v>
      </c>
      <c r="W139" s="68"/>
      <c r="X139" s="68"/>
      <c r="Y139" s="87">
        <f t="shared" si="253"/>
        <v>0</v>
      </c>
      <c r="Z139" s="87" t="str">
        <f t="shared" si="254"/>
        <v>OK</v>
      </c>
      <c r="AA139" s="74"/>
      <c r="AB139" s="74"/>
      <c r="AC139" s="88">
        <f t="shared" si="255"/>
        <v>0</v>
      </c>
      <c r="AD139" s="88" t="str">
        <f t="shared" si="256"/>
        <v>OK</v>
      </c>
      <c r="AE139" s="68"/>
      <c r="AF139" s="68"/>
      <c r="AG139" s="87">
        <f t="shared" si="257"/>
        <v>0</v>
      </c>
      <c r="AH139" s="87" t="str">
        <f t="shared" si="258"/>
        <v>OK</v>
      </c>
      <c r="AI139" s="74"/>
      <c r="AJ139" s="74"/>
      <c r="AK139" s="88">
        <f t="shared" si="259"/>
        <v>0</v>
      </c>
      <c r="AL139" s="88" t="str">
        <f t="shared" si="260"/>
        <v>OK</v>
      </c>
      <c r="AM139" s="68"/>
      <c r="AN139" s="68"/>
      <c r="AO139" s="87">
        <f t="shared" si="261"/>
        <v>0</v>
      </c>
      <c r="AP139" s="87" t="str">
        <f t="shared" si="262"/>
        <v>OK</v>
      </c>
      <c r="AQ139" s="74"/>
      <c r="AR139" s="74"/>
      <c r="AS139" s="88">
        <f t="shared" si="263"/>
        <v>0</v>
      </c>
      <c r="AT139" s="88" t="str">
        <f t="shared" si="264"/>
        <v>OK</v>
      </c>
      <c r="AU139" s="68"/>
      <c r="AV139" s="68"/>
      <c r="AW139" s="87">
        <f t="shared" si="265"/>
        <v>0</v>
      </c>
      <c r="AX139" s="87" t="str">
        <f t="shared" si="266"/>
        <v>OK</v>
      </c>
      <c r="AY139" s="74"/>
      <c r="AZ139" s="74"/>
      <c r="BA139" s="88">
        <f t="shared" si="267"/>
        <v>0</v>
      </c>
      <c r="BB139" s="88" t="str">
        <f t="shared" si="268"/>
        <v>OK</v>
      </c>
      <c r="BC139" s="68"/>
      <c r="BD139" s="68"/>
      <c r="BE139" s="87">
        <f t="shared" si="269"/>
        <v>0</v>
      </c>
      <c r="BF139" s="87" t="str">
        <f t="shared" si="270"/>
        <v>OK</v>
      </c>
      <c r="BG139" s="74"/>
      <c r="BH139" s="74"/>
      <c r="BI139" s="88">
        <f t="shared" si="271"/>
        <v>0</v>
      </c>
      <c r="BJ139" s="88" t="str">
        <f t="shared" si="272"/>
        <v>OK</v>
      </c>
      <c r="BK139" s="68"/>
      <c r="BL139" s="68"/>
      <c r="BM139" s="87">
        <f t="shared" si="273"/>
        <v>0</v>
      </c>
      <c r="BN139" s="87" t="str">
        <f t="shared" si="274"/>
        <v>OK</v>
      </c>
      <c r="BO139" s="74"/>
      <c r="BP139" s="74"/>
      <c r="BQ139" s="88">
        <f t="shared" si="275"/>
        <v>0</v>
      </c>
      <c r="BR139" s="88" t="str">
        <f t="shared" si="276"/>
        <v>OK</v>
      </c>
      <c r="BS139" s="68"/>
      <c r="BT139" s="68"/>
      <c r="BU139" s="87">
        <f t="shared" si="277"/>
        <v>0</v>
      </c>
      <c r="BV139" s="87" t="str">
        <f t="shared" si="278"/>
        <v>OK</v>
      </c>
      <c r="BW139" s="74"/>
      <c r="BX139" s="74"/>
      <c r="BY139" s="88">
        <f t="shared" si="279"/>
        <v>0</v>
      </c>
      <c r="BZ139" s="88" t="str">
        <f t="shared" si="280"/>
        <v>OK</v>
      </c>
      <c r="CA139" s="68"/>
      <c r="CB139" s="68"/>
      <c r="CC139" s="87">
        <f t="shared" si="281"/>
        <v>0</v>
      </c>
      <c r="CD139" s="87" t="str">
        <f t="shared" si="282"/>
        <v>OK</v>
      </c>
      <c r="CE139" s="74"/>
      <c r="CF139" s="74"/>
      <c r="CG139" s="88">
        <f t="shared" si="283"/>
        <v>0</v>
      </c>
      <c r="CH139" s="88" t="str">
        <f t="shared" si="284"/>
        <v>OK</v>
      </c>
      <c r="CI139" s="68"/>
      <c r="CJ139" s="68"/>
      <c r="CK139" s="87">
        <f t="shared" si="285"/>
        <v>0</v>
      </c>
      <c r="CL139" s="87" t="str">
        <f t="shared" si="286"/>
        <v>OK</v>
      </c>
      <c r="CM139" s="74"/>
      <c r="CN139" s="74"/>
      <c r="CO139" s="88">
        <f t="shared" si="287"/>
        <v>0</v>
      </c>
      <c r="CP139" s="88" t="str">
        <f t="shared" si="288"/>
        <v>OK</v>
      </c>
      <c r="CQ139" s="68"/>
      <c r="CR139" s="68"/>
      <c r="CS139" s="87">
        <f t="shared" si="289"/>
        <v>0</v>
      </c>
      <c r="CT139" s="87" t="str">
        <f t="shared" si="290"/>
        <v>OK</v>
      </c>
      <c r="CU139" s="74"/>
      <c r="CV139" s="74"/>
      <c r="CW139" s="88">
        <f t="shared" si="291"/>
        <v>0</v>
      </c>
      <c r="CX139" s="88" t="str">
        <f t="shared" si="292"/>
        <v>OK</v>
      </c>
      <c r="CY139" s="68"/>
      <c r="CZ139" s="68"/>
      <c r="DA139" s="87">
        <f t="shared" si="293"/>
        <v>0</v>
      </c>
      <c r="DB139" s="87" t="str">
        <f t="shared" si="294"/>
        <v>OK</v>
      </c>
      <c r="DC139" s="74"/>
      <c r="DD139" s="74">
        <v>11</v>
      </c>
      <c r="DE139" s="88">
        <f t="shared" si="295"/>
        <v>11</v>
      </c>
      <c r="DF139" s="88" t="str">
        <f t="shared" si="296"/>
        <v>NG</v>
      </c>
      <c r="DG139" s="87">
        <f>DD139-'Kết quả bán hàng chi tiết 2015'!AJO138 +'Mua hàng 2015'!AD137</f>
        <v>11</v>
      </c>
      <c r="DH139" s="68">
        <v>11</v>
      </c>
      <c r="DI139" s="87">
        <f t="shared" si="297"/>
        <v>0</v>
      </c>
      <c r="DJ139" s="87" t="str">
        <f t="shared" si="298"/>
        <v>OK</v>
      </c>
      <c r="DK139" s="74"/>
      <c r="DL139" s="74"/>
      <c r="DM139" s="88">
        <f t="shared" si="299"/>
        <v>-11</v>
      </c>
      <c r="DN139" s="88" t="str">
        <f t="shared" si="300"/>
        <v>OK</v>
      </c>
      <c r="DO139" s="68"/>
      <c r="DP139" s="68"/>
      <c r="DQ139" s="87">
        <f t="shared" si="301"/>
        <v>0</v>
      </c>
      <c r="DR139" s="87" t="str">
        <f t="shared" si="302"/>
        <v>OK</v>
      </c>
      <c r="DS139" s="74"/>
      <c r="DT139" s="74"/>
      <c r="DU139" s="88">
        <f t="shared" si="303"/>
        <v>0</v>
      </c>
      <c r="DV139" s="88" t="str">
        <f t="shared" si="304"/>
        <v>OK</v>
      </c>
    </row>
    <row r="140" spans="1:126" ht="14.4" customHeight="1" x14ac:dyDescent="0.3">
      <c r="A140" s="129" t="s">
        <v>105</v>
      </c>
      <c r="B140" s="58" t="s">
        <v>18</v>
      </c>
      <c r="C140" s="74"/>
      <c r="D140" s="74"/>
      <c r="E140" s="165"/>
      <c r="F140" s="88" t="str">
        <f t="shared" si="244"/>
        <v>OK</v>
      </c>
      <c r="G140" s="87">
        <f>D140+'Mua hàng 2015'!C138+'Kết quả bán hàng chi tiết 2015'!AH139</f>
        <v>0</v>
      </c>
      <c r="H140" s="68"/>
      <c r="I140" s="87">
        <f t="shared" si="245"/>
        <v>0</v>
      </c>
      <c r="J140" s="87" t="str">
        <f t="shared" si="246"/>
        <v>OK</v>
      </c>
      <c r="K140" s="88">
        <f>H140+'Mua hàng 2015'!D138+'Kết quả bán hàng chi tiết 2015'!BP139</f>
        <v>0</v>
      </c>
      <c r="L140" s="74"/>
      <c r="M140" s="88">
        <f t="shared" si="247"/>
        <v>0</v>
      </c>
      <c r="N140" s="88" t="str">
        <f t="shared" si="248"/>
        <v>OK</v>
      </c>
      <c r="O140" s="68"/>
      <c r="P140" s="68"/>
      <c r="Q140" s="87">
        <f t="shared" si="249"/>
        <v>0</v>
      </c>
      <c r="R140" s="87" t="str">
        <f t="shared" si="250"/>
        <v>OK</v>
      </c>
      <c r="S140" s="74"/>
      <c r="T140" s="74"/>
      <c r="U140" s="88">
        <f t="shared" si="251"/>
        <v>0</v>
      </c>
      <c r="V140" s="88" t="str">
        <f t="shared" si="252"/>
        <v>OK</v>
      </c>
      <c r="W140" s="68"/>
      <c r="X140" s="68"/>
      <c r="Y140" s="87">
        <f t="shared" si="253"/>
        <v>0</v>
      </c>
      <c r="Z140" s="87" t="str">
        <f t="shared" si="254"/>
        <v>OK</v>
      </c>
      <c r="AA140" s="74"/>
      <c r="AB140" s="74"/>
      <c r="AC140" s="88">
        <f t="shared" si="255"/>
        <v>0</v>
      </c>
      <c r="AD140" s="88" t="str">
        <f t="shared" si="256"/>
        <v>OK</v>
      </c>
      <c r="AE140" s="68"/>
      <c r="AF140" s="68"/>
      <c r="AG140" s="87">
        <f t="shared" si="257"/>
        <v>0</v>
      </c>
      <c r="AH140" s="87" t="str">
        <f t="shared" si="258"/>
        <v>OK</v>
      </c>
      <c r="AI140" s="74"/>
      <c r="AJ140" s="74"/>
      <c r="AK140" s="88">
        <f t="shared" si="259"/>
        <v>0</v>
      </c>
      <c r="AL140" s="88" t="str">
        <f t="shared" si="260"/>
        <v>OK</v>
      </c>
      <c r="AM140" s="68"/>
      <c r="AN140" s="68"/>
      <c r="AO140" s="87">
        <f t="shared" si="261"/>
        <v>0</v>
      </c>
      <c r="AP140" s="87" t="str">
        <f t="shared" si="262"/>
        <v>OK</v>
      </c>
      <c r="AQ140" s="74"/>
      <c r="AR140" s="74"/>
      <c r="AS140" s="88">
        <f t="shared" si="263"/>
        <v>0</v>
      </c>
      <c r="AT140" s="88" t="str">
        <f t="shared" si="264"/>
        <v>OK</v>
      </c>
      <c r="AU140" s="68"/>
      <c r="AV140" s="68"/>
      <c r="AW140" s="87">
        <f t="shared" si="265"/>
        <v>0</v>
      </c>
      <c r="AX140" s="87" t="str">
        <f t="shared" si="266"/>
        <v>OK</v>
      </c>
      <c r="AY140" s="74"/>
      <c r="AZ140" s="74"/>
      <c r="BA140" s="88">
        <f t="shared" si="267"/>
        <v>0</v>
      </c>
      <c r="BB140" s="88" t="str">
        <f t="shared" si="268"/>
        <v>OK</v>
      </c>
      <c r="BC140" s="68"/>
      <c r="BD140" s="68"/>
      <c r="BE140" s="87">
        <f t="shared" si="269"/>
        <v>0</v>
      </c>
      <c r="BF140" s="87" t="str">
        <f t="shared" si="270"/>
        <v>OK</v>
      </c>
      <c r="BG140" s="74"/>
      <c r="BH140" s="74"/>
      <c r="BI140" s="88">
        <f t="shared" si="271"/>
        <v>0</v>
      </c>
      <c r="BJ140" s="88" t="str">
        <f t="shared" si="272"/>
        <v>OK</v>
      </c>
      <c r="BK140" s="68"/>
      <c r="BL140" s="68"/>
      <c r="BM140" s="87">
        <f t="shared" si="273"/>
        <v>0</v>
      </c>
      <c r="BN140" s="87" t="str">
        <f t="shared" si="274"/>
        <v>OK</v>
      </c>
      <c r="BO140" s="74"/>
      <c r="BP140" s="74"/>
      <c r="BQ140" s="88">
        <f t="shared" si="275"/>
        <v>0</v>
      </c>
      <c r="BR140" s="88" t="str">
        <f t="shared" si="276"/>
        <v>OK</v>
      </c>
      <c r="BS140" s="68"/>
      <c r="BT140" s="68"/>
      <c r="BU140" s="87">
        <f t="shared" si="277"/>
        <v>0</v>
      </c>
      <c r="BV140" s="87" t="str">
        <f t="shared" si="278"/>
        <v>OK</v>
      </c>
      <c r="BW140" s="74"/>
      <c r="BX140" s="74"/>
      <c r="BY140" s="88">
        <f t="shared" si="279"/>
        <v>0</v>
      </c>
      <c r="BZ140" s="88" t="str">
        <f t="shared" si="280"/>
        <v>OK</v>
      </c>
      <c r="CA140" s="68"/>
      <c r="CB140" s="68"/>
      <c r="CC140" s="87">
        <f t="shared" si="281"/>
        <v>0</v>
      </c>
      <c r="CD140" s="87" t="str">
        <f t="shared" si="282"/>
        <v>OK</v>
      </c>
      <c r="CE140" s="74"/>
      <c r="CF140" s="74"/>
      <c r="CG140" s="88">
        <f t="shared" si="283"/>
        <v>0</v>
      </c>
      <c r="CH140" s="88" t="str">
        <f t="shared" si="284"/>
        <v>OK</v>
      </c>
      <c r="CI140" s="68"/>
      <c r="CJ140" s="68"/>
      <c r="CK140" s="87">
        <f t="shared" si="285"/>
        <v>0</v>
      </c>
      <c r="CL140" s="87" t="str">
        <f t="shared" si="286"/>
        <v>OK</v>
      </c>
      <c r="CM140" s="74"/>
      <c r="CN140" s="74"/>
      <c r="CO140" s="88">
        <f t="shared" si="287"/>
        <v>0</v>
      </c>
      <c r="CP140" s="88" t="str">
        <f t="shared" si="288"/>
        <v>OK</v>
      </c>
      <c r="CQ140" s="68"/>
      <c r="CR140" s="68"/>
      <c r="CS140" s="87">
        <f t="shared" si="289"/>
        <v>0</v>
      </c>
      <c r="CT140" s="87" t="str">
        <f t="shared" si="290"/>
        <v>OK</v>
      </c>
      <c r="CU140" s="74"/>
      <c r="CV140" s="74"/>
      <c r="CW140" s="88">
        <f t="shared" si="291"/>
        <v>0</v>
      </c>
      <c r="CX140" s="88" t="str">
        <f t="shared" si="292"/>
        <v>OK</v>
      </c>
      <c r="CY140" s="68"/>
      <c r="CZ140" s="68"/>
      <c r="DA140" s="87">
        <f t="shared" si="293"/>
        <v>0</v>
      </c>
      <c r="DB140" s="87" t="str">
        <f t="shared" si="294"/>
        <v>OK</v>
      </c>
      <c r="DC140" s="74"/>
      <c r="DD140" s="74">
        <v>0</v>
      </c>
      <c r="DE140" s="88">
        <f t="shared" si="295"/>
        <v>0</v>
      </c>
      <c r="DF140" s="88" t="str">
        <f t="shared" si="296"/>
        <v>OK</v>
      </c>
      <c r="DG140" s="87">
        <f>DD140-'Kết quả bán hàng chi tiết 2015'!AJO139 +'Mua hàng 2015'!AD138</f>
        <v>-1</v>
      </c>
      <c r="DH140" s="68"/>
      <c r="DI140" s="87">
        <f t="shared" si="297"/>
        <v>0</v>
      </c>
      <c r="DJ140" s="87" t="str">
        <f t="shared" si="298"/>
        <v>NG</v>
      </c>
      <c r="DK140" s="74"/>
      <c r="DL140" s="74"/>
      <c r="DM140" s="88">
        <f t="shared" si="299"/>
        <v>0</v>
      </c>
      <c r="DN140" s="88" t="str">
        <f t="shared" si="300"/>
        <v>OK</v>
      </c>
      <c r="DO140" s="68"/>
      <c r="DP140" s="68"/>
      <c r="DQ140" s="87">
        <f t="shared" si="301"/>
        <v>0</v>
      </c>
      <c r="DR140" s="87" t="str">
        <f t="shared" si="302"/>
        <v>OK</v>
      </c>
      <c r="DS140" s="74"/>
      <c r="DT140" s="74"/>
      <c r="DU140" s="88">
        <f t="shared" si="303"/>
        <v>0</v>
      </c>
      <c r="DV140" s="88" t="str">
        <f t="shared" si="304"/>
        <v>OK</v>
      </c>
    </row>
    <row r="141" spans="1:126" x14ac:dyDescent="0.3">
      <c r="A141" s="131"/>
      <c r="B141" s="58" t="s">
        <v>73</v>
      </c>
      <c r="C141" s="74"/>
      <c r="D141" s="74"/>
      <c r="E141" s="165"/>
      <c r="F141" s="88" t="str">
        <f t="shared" si="244"/>
        <v>OK</v>
      </c>
      <c r="G141" s="87">
        <f>D141+'Mua hàng 2015'!C139+'Kết quả bán hàng chi tiết 2015'!AH140</f>
        <v>0</v>
      </c>
      <c r="H141" s="68"/>
      <c r="I141" s="87">
        <f t="shared" si="245"/>
        <v>0</v>
      </c>
      <c r="J141" s="87" t="str">
        <f t="shared" si="246"/>
        <v>OK</v>
      </c>
      <c r="K141" s="88">
        <f>H141+'Mua hàng 2015'!D139+'Kết quả bán hàng chi tiết 2015'!BP140</f>
        <v>0</v>
      </c>
      <c r="L141" s="74"/>
      <c r="M141" s="88">
        <f t="shared" si="247"/>
        <v>0</v>
      </c>
      <c r="N141" s="88" t="str">
        <f t="shared" si="248"/>
        <v>OK</v>
      </c>
      <c r="O141" s="68"/>
      <c r="P141" s="68"/>
      <c r="Q141" s="87">
        <f t="shared" si="249"/>
        <v>0</v>
      </c>
      <c r="R141" s="87" t="str">
        <f t="shared" si="250"/>
        <v>OK</v>
      </c>
      <c r="S141" s="74"/>
      <c r="T141" s="74"/>
      <c r="U141" s="88">
        <f t="shared" si="251"/>
        <v>0</v>
      </c>
      <c r="V141" s="88" t="str">
        <f t="shared" si="252"/>
        <v>OK</v>
      </c>
      <c r="W141" s="68"/>
      <c r="X141" s="68"/>
      <c r="Y141" s="87">
        <f t="shared" si="253"/>
        <v>0</v>
      </c>
      <c r="Z141" s="87" t="str">
        <f t="shared" si="254"/>
        <v>OK</v>
      </c>
      <c r="AA141" s="74"/>
      <c r="AB141" s="74"/>
      <c r="AC141" s="88">
        <f t="shared" si="255"/>
        <v>0</v>
      </c>
      <c r="AD141" s="88" t="str">
        <f t="shared" si="256"/>
        <v>OK</v>
      </c>
      <c r="AE141" s="68"/>
      <c r="AF141" s="68"/>
      <c r="AG141" s="87">
        <f t="shared" si="257"/>
        <v>0</v>
      </c>
      <c r="AH141" s="87" t="str">
        <f t="shared" si="258"/>
        <v>OK</v>
      </c>
      <c r="AI141" s="74"/>
      <c r="AJ141" s="74"/>
      <c r="AK141" s="88">
        <f t="shared" si="259"/>
        <v>0</v>
      </c>
      <c r="AL141" s="88" t="str">
        <f t="shared" si="260"/>
        <v>OK</v>
      </c>
      <c r="AM141" s="68"/>
      <c r="AN141" s="68"/>
      <c r="AO141" s="87">
        <f t="shared" si="261"/>
        <v>0</v>
      </c>
      <c r="AP141" s="87" t="str">
        <f t="shared" si="262"/>
        <v>OK</v>
      </c>
      <c r="AQ141" s="74"/>
      <c r="AR141" s="74"/>
      <c r="AS141" s="88">
        <f t="shared" si="263"/>
        <v>0</v>
      </c>
      <c r="AT141" s="88" t="str">
        <f t="shared" si="264"/>
        <v>OK</v>
      </c>
      <c r="AU141" s="68"/>
      <c r="AV141" s="68"/>
      <c r="AW141" s="87">
        <f t="shared" si="265"/>
        <v>0</v>
      </c>
      <c r="AX141" s="87" t="str">
        <f t="shared" si="266"/>
        <v>OK</v>
      </c>
      <c r="AY141" s="74"/>
      <c r="AZ141" s="74"/>
      <c r="BA141" s="88">
        <f t="shared" si="267"/>
        <v>0</v>
      </c>
      <c r="BB141" s="88" t="str">
        <f t="shared" si="268"/>
        <v>OK</v>
      </c>
      <c r="BC141" s="68"/>
      <c r="BD141" s="68"/>
      <c r="BE141" s="87">
        <f t="shared" si="269"/>
        <v>0</v>
      </c>
      <c r="BF141" s="87" t="str">
        <f t="shared" si="270"/>
        <v>OK</v>
      </c>
      <c r="BG141" s="74"/>
      <c r="BH141" s="74"/>
      <c r="BI141" s="88">
        <f t="shared" si="271"/>
        <v>0</v>
      </c>
      <c r="BJ141" s="88" t="str">
        <f t="shared" si="272"/>
        <v>OK</v>
      </c>
      <c r="BK141" s="68"/>
      <c r="BL141" s="68"/>
      <c r="BM141" s="87">
        <f t="shared" si="273"/>
        <v>0</v>
      </c>
      <c r="BN141" s="87" t="str">
        <f t="shared" si="274"/>
        <v>OK</v>
      </c>
      <c r="BO141" s="74"/>
      <c r="BP141" s="74"/>
      <c r="BQ141" s="88">
        <f t="shared" si="275"/>
        <v>0</v>
      </c>
      <c r="BR141" s="88" t="str">
        <f t="shared" si="276"/>
        <v>OK</v>
      </c>
      <c r="BS141" s="68"/>
      <c r="BT141" s="68"/>
      <c r="BU141" s="87">
        <f t="shared" si="277"/>
        <v>0</v>
      </c>
      <c r="BV141" s="87" t="str">
        <f t="shared" si="278"/>
        <v>OK</v>
      </c>
      <c r="BW141" s="74"/>
      <c r="BX141" s="74"/>
      <c r="BY141" s="88">
        <f t="shared" si="279"/>
        <v>0</v>
      </c>
      <c r="BZ141" s="88" t="str">
        <f t="shared" si="280"/>
        <v>OK</v>
      </c>
      <c r="CA141" s="68"/>
      <c r="CB141" s="68"/>
      <c r="CC141" s="87">
        <f t="shared" si="281"/>
        <v>0</v>
      </c>
      <c r="CD141" s="87" t="str">
        <f t="shared" si="282"/>
        <v>OK</v>
      </c>
      <c r="CE141" s="74"/>
      <c r="CF141" s="74"/>
      <c r="CG141" s="88">
        <f t="shared" si="283"/>
        <v>0</v>
      </c>
      <c r="CH141" s="88" t="str">
        <f t="shared" si="284"/>
        <v>OK</v>
      </c>
      <c r="CI141" s="68"/>
      <c r="CJ141" s="68"/>
      <c r="CK141" s="87">
        <f t="shared" si="285"/>
        <v>0</v>
      </c>
      <c r="CL141" s="87" t="str">
        <f t="shared" si="286"/>
        <v>OK</v>
      </c>
      <c r="CM141" s="74"/>
      <c r="CN141" s="74"/>
      <c r="CO141" s="88">
        <f t="shared" si="287"/>
        <v>0</v>
      </c>
      <c r="CP141" s="88" t="str">
        <f t="shared" si="288"/>
        <v>OK</v>
      </c>
      <c r="CQ141" s="68"/>
      <c r="CR141" s="68"/>
      <c r="CS141" s="87">
        <f t="shared" si="289"/>
        <v>0</v>
      </c>
      <c r="CT141" s="87" t="str">
        <f t="shared" si="290"/>
        <v>OK</v>
      </c>
      <c r="CU141" s="74"/>
      <c r="CV141" s="74"/>
      <c r="CW141" s="88">
        <f t="shared" si="291"/>
        <v>0</v>
      </c>
      <c r="CX141" s="88" t="str">
        <f t="shared" si="292"/>
        <v>OK</v>
      </c>
      <c r="CY141" s="68"/>
      <c r="CZ141" s="68"/>
      <c r="DA141" s="87">
        <f t="shared" si="293"/>
        <v>0</v>
      </c>
      <c r="DB141" s="87" t="str">
        <f t="shared" si="294"/>
        <v>OK</v>
      </c>
      <c r="DC141" s="74"/>
      <c r="DD141" s="74">
        <v>0</v>
      </c>
      <c r="DE141" s="88">
        <f t="shared" si="295"/>
        <v>0</v>
      </c>
      <c r="DF141" s="88" t="str">
        <f t="shared" si="296"/>
        <v>OK</v>
      </c>
      <c r="DG141" s="87">
        <f>DD141-'Kết quả bán hàng chi tiết 2015'!AJO140 +'Mua hàng 2015'!AD139</f>
        <v>-1</v>
      </c>
      <c r="DH141" s="68">
        <v>24</v>
      </c>
      <c r="DI141" s="87">
        <f t="shared" si="297"/>
        <v>24</v>
      </c>
      <c r="DJ141" s="87" t="str">
        <f t="shared" si="298"/>
        <v>NG</v>
      </c>
      <c r="DK141" s="74"/>
      <c r="DL141" s="74"/>
      <c r="DM141" s="88">
        <f t="shared" si="299"/>
        <v>-24</v>
      </c>
      <c r="DN141" s="88" t="str">
        <f t="shared" si="300"/>
        <v>OK</v>
      </c>
      <c r="DO141" s="68"/>
      <c r="DP141" s="68"/>
      <c r="DQ141" s="87">
        <f t="shared" si="301"/>
        <v>0</v>
      </c>
      <c r="DR141" s="87" t="str">
        <f t="shared" si="302"/>
        <v>OK</v>
      </c>
      <c r="DS141" s="74"/>
      <c r="DT141" s="74"/>
      <c r="DU141" s="88">
        <f t="shared" si="303"/>
        <v>0</v>
      </c>
      <c r="DV141" s="88" t="str">
        <f t="shared" si="304"/>
        <v>OK</v>
      </c>
    </row>
    <row r="142" spans="1:126" x14ac:dyDescent="0.3">
      <c r="A142" s="131"/>
      <c r="B142" s="58" t="s">
        <v>6</v>
      </c>
      <c r="C142" s="74"/>
      <c r="D142" s="74"/>
      <c r="E142" s="165"/>
      <c r="F142" s="88" t="str">
        <f t="shared" si="244"/>
        <v>OK</v>
      </c>
      <c r="G142" s="87">
        <f>D142+'Mua hàng 2015'!C140+'Kết quả bán hàng chi tiết 2015'!AH141</f>
        <v>0</v>
      </c>
      <c r="H142" s="68"/>
      <c r="I142" s="87">
        <f t="shared" si="245"/>
        <v>0</v>
      </c>
      <c r="J142" s="87" t="str">
        <f t="shared" si="246"/>
        <v>OK</v>
      </c>
      <c r="K142" s="88">
        <f>H142+'Mua hàng 2015'!D140+'Kết quả bán hàng chi tiết 2015'!BP141</f>
        <v>0</v>
      </c>
      <c r="L142" s="74"/>
      <c r="M142" s="88">
        <f t="shared" si="247"/>
        <v>0</v>
      </c>
      <c r="N142" s="88" t="str">
        <f t="shared" si="248"/>
        <v>OK</v>
      </c>
      <c r="O142" s="68"/>
      <c r="P142" s="68"/>
      <c r="Q142" s="87">
        <f t="shared" si="249"/>
        <v>0</v>
      </c>
      <c r="R142" s="87" t="str">
        <f t="shared" si="250"/>
        <v>OK</v>
      </c>
      <c r="S142" s="74"/>
      <c r="T142" s="74"/>
      <c r="U142" s="88">
        <f t="shared" si="251"/>
        <v>0</v>
      </c>
      <c r="V142" s="88" t="str">
        <f t="shared" si="252"/>
        <v>OK</v>
      </c>
      <c r="W142" s="68"/>
      <c r="X142" s="68"/>
      <c r="Y142" s="87">
        <f t="shared" si="253"/>
        <v>0</v>
      </c>
      <c r="Z142" s="87" t="str">
        <f t="shared" si="254"/>
        <v>OK</v>
      </c>
      <c r="AA142" s="74"/>
      <c r="AB142" s="74"/>
      <c r="AC142" s="88">
        <f t="shared" si="255"/>
        <v>0</v>
      </c>
      <c r="AD142" s="88" t="str">
        <f t="shared" si="256"/>
        <v>OK</v>
      </c>
      <c r="AE142" s="68"/>
      <c r="AF142" s="68"/>
      <c r="AG142" s="87">
        <f t="shared" si="257"/>
        <v>0</v>
      </c>
      <c r="AH142" s="87" t="str">
        <f t="shared" si="258"/>
        <v>OK</v>
      </c>
      <c r="AI142" s="74"/>
      <c r="AJ142" s="74"/>
      <c r="AK142" s="88">
        <f t="shared" si="259"/>
        <v>0</v>
      </c>
      <c r="AL142" s="88" t="str">
        <f t="shared" si="260"/>
        <v>OK</v>
      </c>
      <c r="AM142" s="68"/>
      <c r="AN142" s="68"/>
      <c r="AO142" s="87">
        <f t="shared" si="261"/>
        <v>0</v>
      </c>
      <c r="AP142" s="87" t="str">
        <f t="shared" si="262"/>
        <v>OK</v>
      </c>
      <c r="AQ142" s="74"/>
      <c r="AR142" s="74"/>
      <c r="AS142" s="88">
        <f t="shared" si="263"/>
        <v>0</v>
      </c>
      <c r="AT142" s="88" t="str">
        <f t="shared" si="264"/>
        <v>OK</v>
      </c>
      <c r="AU142" s="68"/>
      <c r="AV142" s="68"/>
      <c r="AW142" s="87">
        <f t="shared" si="265"/>
        <v>0</v>
      </c>
      <c r="AX142" s="87" t="str">
        <f t="shared" si="266"/>
        <v>OK</v>
      </c>
      <c r="AY142" s="74"/>
      <c r="AZ142" s="74"/>
      <c r="BA142" s="88">
        <f t="shared" si="267"/>
        <v>0</v>
      </c>
      <c r="BB142" s="88" t="str">
        <f t="shared" si="268"/>
        <v>OK</v>
      </c>
      <c r="BC142" s="68"/>
      <c r="BD142" s="68"/>
      <c r="BE142" s="87">
        <f t="shared" si="269"/>
        <v>0</v>
      </c>
      <c r="BF142" s="87" t="str">
        <f t="shared" si="270"/>
        <v>OK</v>
      </c>
      <c r="BG142" s="74"/>
      <c r="BH142" s="74"/>
      <c r="BI142" s="88">
        <f t="shared" si="271"/>
        <v>0</v>
      </c>
      <c r="BJ142" s="88" t="str">
        <f t="shared" si="272"/>
        <v>OK</v>
      </c>
      <c r="BK142" s="68"/>
      <c r="BL142" s="68"/>
      <c r="BM142" s="87">
        <f t="shared" si="273"/>
        <v>0</v>
      </c>
      <c r="BN142" s="87" t="str">
        <f t="shared" si="274"/>
        <v>OK</v>
      </c>
      <c r="BO142" s="74"/>
      <c r="BP142" s="74"/>
      <c r="BQ142" s="88">
        <f t="shared" si="275"/>
        <v>0</v>
      </c>
      <c r="BR142" s="88" t="str">
        <f t="shared" si="276"/>
        <v>OK</v>
      </c>
      <c r="BS142" s="68"/>
      <c r="BT142" s="68"/>
      <c r="BU142" s="87">
        <f t="shared" si="277"/>
        <v>0</v>
      </c>
      <c r="BV142" s="87" t="str">
        <f t="shared" si="278"/>
        <v>OK</v>
      </c>
      <c r="BW142" s="74"/>
      <c r="BX142" s="74"/>
      <c r="BY142" s="88">
        <f t="shared" si="279"/>
        <v>0</v>
      </c>
      <c r="BZ142" s="88" t="str">
        <f t="shared" si="280"/>
        <v>OK</v>
      </c>
      <c r="CA142" s="68"/>
      <c r="CB142" s="68"/>
      <c r="CC142" s="87">
        <f t="shared" si="281"/>
        <v>0</v>
      </c>
      <c r="CD142" s="87" t="str">
        <f t="shared" si="282"/>
        <v>OK</v>
      </c>
      <c r="CE142" s="74"/>
      <c r="CF142" s="74"/>
      <c r="CG142" s="88">
        <f t="shared" si="283"/>
        <v>0</v>
      </c>
      <c r="CH142" s="88" t="str">
        <f t="shared" si="284"/>
        <v>OK</v>
      </c>
      <c r="CI142" s="68"/>
      <c r="CJ142" s="68"/>
      <c r="CK142" s="87">
        <f t="shared" si="285"/>
        <v>0</v>
      </c>
      <c r="CL142" s="87" t="str">
        <f t="shared" si="286"/>
        <v>OK</v>
      </c>
      <c r="CM142" s="74"/>
      <c r="CN142" s="74"/>
      <c r="CO142" s="88">
        <f t="shared" si="287"/>
        <v>0</v>
      </c>
      <c r="CP142" s="88" t="str">
        <f t="shared" si="288"/>
        <v>OK</v>
      </c>
      <c r="CQ142" s="68"/>
      <c r="CR142" s="68"/>
      <c r="CS142" s="87">
        <f t="shared" si="289"/>
        <v>0</v>
      </c>
      <c r="CT142" s="87" t="str">
        <f t="shared" si="290"/>
        <v>OK</v>
      </c>
      <c r="CU142" s="74"/>
      <c r="CV142" s="74"/>
      <c r="CW142" s="88">
        <f t="shared" si="291"/>
        <v>0</v>
      </c>
      <c r="CX142" s="88" t="str">
        <f t="shared" si="292"/>
        <v>OK</v>
      </c>
      <c r="CY142" s="68"/>
      <c r="CZ142" s="68"/>
      <c r="DA142" s="87">
        <f t="shared" si="293"/>
        <v>0</v>
      </c>
      <c r="DB142" s="87" t="str">
        <f t="shared" si="294"/>
        <v>OK</v>
      </c>
      <c r="DC142" s="74"/>
      <c r="DD142" s="74">
        <v>0</v>
      </c>
      <c r="DE142" s="88">
        <f t="shared" si="295"/>
        <v>0</v>
      </c>
      <c r="DF142" s="88" t="str">
        <f t="shared" si="296"/>
        <v>OK</v>
      </c>
      <c r="DG142" s="87">
        <f>DD142-'Kết quả bán hàng chi tiết 2015'!AJO141 +'Mua hàng 2015'!AD140</f>
        <v>-4</v>
      </c>
      <c r="DH142" s="68">
        <v>24</v>
      </c>
      <c r="DI142" s="87">
        <f t="shared" si="297"/>
        <v>24</v>
      </c>
      <c r="DJ142" s="87" t="str">
        <f t="shared" si="298"/>
        <v>NG</v>
      </c>
      <c r="DK142" s="74"/>
      <c r="DL142" s="74"/>
      <c r="DM142" s="88">
        <f t="shared" si="299"/>
        <v>-24</v>
      </c>
      <c r="DN142" s="88" t="str">
        <f t="shared" si="300"/>
        <v>OK</v>
      </c>
      <c r="DO142" s="68"/>
      <c r="DP142" s="68"/>
      <c r="DQ142" s="87">
        <f t="shared" si="301"/>
        <v>0</v>
      </c>
      <c r="DR142" s="87" t="str">
        <f t="shared" si="302"/>
        <v>OK</v>
      </c>
      <c r="DS142" s="74"/>
      <c r="DT142" s="74"/>
      <c r="DU142" s="88">
        <f t="shared" si="303"/>
        <v>0</v>
      </c>
      <c r="DV142" s="88" t="str">
        <f t="shared" si="304"/>
        <v>OK</v>
      </c>
    </row>
    <row r="143" spans="1:126" x14ac:dyDescent="0.3">
      <c r="A143" s="131"/>
      <c r="B143" s="58" t="s">
        <v>39</v>
      </c>
      <c r="C143" s="74"/>
      <c r="D143" s="74"/>
      <c r="E143" s="165"/>
      <c r="F143" s="88" t="str">
        <f t="shared" si="244"/>
        <v>OK</v>
      </c>
      <c r="G143" s="87">
        <f>D143+'Mua hàng 2015'!C141+'Kết quả bán hàng chi tiết 2015'!AH142</f>
        <v>0</v>
      </c>
      <c r="H143" s="68"/>
      <c r="I143" s="87">
        <f t="shared" si="245"/>
        <v>0</v>
      </c>
      <c r="J143" s="87" t="str">
        <f t="shared" si="246"/>
        <v>OK</v>
      </c>
      <c r="K143" s="88">
        <f>H143+'Mua hàng 2015'!D141+'Kết quả bán hàng chi tiết 2015'!BP142</f>
        <v>0</v>
      </c>
      <c r="L143" s="74"/>
      <c r="M143" s="88">
        <f t="shared" si="247"/>
        <v>0</v>
      </c>
      <c r="N143" s="88" t="str">
        <f t="shared" si="248"/>
        <v>OK</v>
      </c>
      <c r="O143" s="68"/>
      <c r="P143" s="68"/>
      <c r="Q143" s="87">
        <f t="shared" si="249"/>
        <v>0</v>
      </c>
      <c r="R143" s="87" t="str">
        <f t="shared" si="250"/>
        <v>OK</v>
      </c>
      <c r="S143" s="74"/>
      <c r="T143" s="74"/>
      <c r="U143" s="88">
        <f t="shared" si="251"/>
        <v>0</v>
      </c>
      <c r="V143" s="88" t="str">
        <f t="shared" si="252"/>
        <v>OK</v>
      </c>
      <c r="W143" s="68"/>
      <c r="X143" s="68"/>
      <c r="Y143" s="87">
        <f t="shared" si="253"/>
        <v>0</v>
      </c>
      <c r="Z143" s="87" t="str">
        <f t="shared" si="254"/>
        <v>OK</v>
      </c>
      <c r="AA143" s="74"/>
      <c r="AB143" s="74"/>
      <c r="AC143" s="88">
        <f t="shared" si="255"/>
        <v>0</v>
      </c>
      <c r="AD143" s="88" t="str">
        <f t="shared" si="256"/>
        <v>OK</v>
      </c>
      <c r="AE143" s="68"/>
      <c r="AF143" s="68"/>
      <c r="AG143" s="87">
        <f t="shared" si="257"/>
        <v>0</v>
      </c>
      <c r="AH143" s="87" t="str">
        <f t="shared" si="258"/>
        <v>OK</v>
      </c>
      <c r="AI143" s="74"/>
      <c r="AJ143" s="74"/>
      <c r="AK143" s="88">
        <f t="shared" si="259"/>
        <v>0</v>
      </c>
      <c r="AL143" s="88" t="str">
        <f t="shared" si="260"/>
        <v>OK</v>
      </c>
      <c r="AM143" s="68"/>
      <c r="AN143" s="68"/>
      <c r="AO143" s="87">
        <f t="shared" si="261"/>
        <v>0</v>
      </c>
      <c r="AP143" s="87" t="str">
        <f t="shared" si="262"/>
        <v>OK</v>
      </c>
      <c r="AQ143" s="74"/>
      <c r="AR143" s="74"/>
      <c r="AS143" s="88">
        <f t="shared" si="263"/>
        <v>0</v>
      </c>
      <c r="AT143" s="88" t="str">
        <f t="shared" si="264"/>
        <v>OK</v>
      </c>
      <c r="AU143" s="68"/>
      <c r="AV143" s="68"/>
      <c r="AW143" s="87">
        <f t="shared" si="265"/>
        <v>0</v>
      </c>
      <c r="AX143" s="87" t="str">
        <f t="shared" si="266"/>
        <v>OK</v>
      </c>
      <c r="AY143" s="74"/>
      <c r="AZ143" s="74"/>
      <c r="BA143" s="88">
        <f t="shared" si="267"/>
        <v>0</v>
      </c>
      <c r="BB143" s="88" t="str">
        <f t="shared" si="268"/>
        <v>OK</v>
      </c>
      <c r="BC143" s="68"/>
      <c r="BD143" s="68"/>
      <c r="BE143" s="87">
        <f t="shared" si="269"/>
        <v>0</v>
      </c>
      <c r="BF143" s="87" t="str">
        <f t="shared" si="270"/>
        <v>OK</v>
      </c>
      <c r="BG143" s="74"/>
      <c r="BH143" s="74"/>
      <c r="BI143" s="88">
        <f t="shared" si="271"/>
        <v>0</v>
      </c>
      <c r="BJ143" s="88" t="str">
        <f t="shared" si="272"/>
        <v>OK</v>
      </c>
      <c r="BK143" s="68"/>
      <c r="BL143" s="68"/>
      <c r="BM143" s="87">
        <f t="shared" si="273"/>
        <v>0</v>
      </c>
      <c r="BN143" s="87" t="str">
        <f t="shared" si="274"/>
        <v>OK</v>
      </c>
      <c r="BO143" s="74"/>
      <c r="BP143" s="74"/>
      <c r="BQ143" s="88">
        <f t="shared" si="275"/>
        <v>0</v>
      </c>
      <c r="BR143" s="88" t="str">
        <f t="shared" si="276"/>
        <v>OK</v>
      </c>
      <c r="BS143" s="68"/>
      <c r="BT143" s="68"/>
      <c r="BU143" s="87">
        <f t="shared" si="277"/>
        <v>0</v>
      </c>
      <c r="BV143" s="87" t="str">
        <f t="shared" si="278"/>
        <v>OK</v>
      </c>
      <c r="BW143" s="74"/>
      <c r="BX143" s="74"/>
      <c r="BY143" s="88">
        <f t="shared" si="279"/>
        <v>0</v>
      </c>
      <c r="BZ143" s="88" t="str">
        <f t="shared" si="280"/>
        <v>OK</v>
      </c>
      <c r="CA143" s="68"/>
      <c r="CB143" s="68"/>
      <c r="CC143" s="87">
        <f t="shared" si="281"/>
        <v>0</v>
      </c>
      <c r="CD143" s="87" t="str">
        <f t="shared" si="282"/>
        <v>OK</v>
      </c>
      <c r="CE143" s="74"/>
      <c r="CF143" s="74"/>
      <c r="CG143" s="88">
        <f t="shared" si="283"/>
        <v>0</v>
      </c>
      <c r="CH143" s="88" t="str">
        <f t="shared" si="284"/>
        <v>OK</v>
      </c>
      <c r="CI143" s="68"/>
      <c r="CJ143" s="68"/>
      <c r="CK143" s="87">
        <f t="shared" si="285"/>
        <v>0</v>
      </c>
      <c r="CL143" s="87" t="str">
        <f t="shared" si="286"/>
        <v>OK</v>
      </c>
      <c r="CM143" s="74"/>
      <c r="CN143" s="74"/>
      <c r="CO143" s="88">
        <f t="shared" si="287"/>
        <v>0</v>
      </c>
      <c r="CP143" s="88" t="str">
        <f t="shared" si="288"/>
        <v>OK</v>
      </c>
      <c r="CQ143" s="68"/>
      <c r="CR143" s="68"/>
      <c r="CS143" s="87">
        <f t="shared" si="289"/>
        <v>0</v>
      </c>
      <c r="CT143" s="87" t="str">
        <f t="shared" si="290"/>
        <v>OK</v>
      </c>
      <c r="CU143" s="74"/>
      <c r="CV143" s="74"/>
      <c r="CW143" s="88">
        <f t="shared" si="291"/>
        <v>0</v>
      </c>
      <c r="CX143" s="88" t="str">
        <f t="shared" si="292"/>
        <v>OK</v>
      </c>
      <c r="CY143" s="68"/>
      <c r="CZ143" s="68"/>
      <c r="DA143" s="87">
        <f t="shared" si="293"/>
        <v>0</v>
      </c>
      <c r="DB143" s="87" t="str">
        <f t="shared" si="294"/>
        <v>OK</v>
      </c>
      <c r="DC143" s="74"/>
      <c r="DD143" s="74">
        <v>0</v>
      </c>
      <c r="DE143" s="88">
        <f t="shared" si="295"/>
        <v>0</v>
      </c>
      <c r="DF143" s="88" t="str">
        <f t="shared" si="296"/>
        <v>OK</v>
      </c>
      <c r="DG143" s="87">
        <f>DD143-'Kết quả bán hàng chi tiết 2015'!AJO142 +'Mua hàng 2015'!AD141</f>
        <v>0</v>
      </c>
      <c r="DH143" s="68"/>
      <c r="DI143" s="87">
        <f t="shared" si="297"/>
        <v>0</v>
      </c>
      <c r="DJ143" s="87" t="str">
        <f t="shared" si="298"/>
        <v>OK</v>
      </c>
      <c r="DK143" s="74"/>
      <c r="DL143" s="74"/>
      <c r="DM143" s="88">
        <f t="shared" si="299"/>
        <v>0</v>
      </c>
      <c r="DN143" s="88" t="str">
        <f t="shared" si="300"/>
        <v>OK</v>
      </c>
      <c r="DO143" s="68"/>
      <c r="DP143" s="68"/>
      <c r="DQ143" s="87">
        <f t="shared" si="301"/>
        <v>0</v>
      </c>
      <c r="DR143" s="87" t="str">
        <f t="shared" si="302"/>
        <v>OK</v>
      </c>
      <c r="DS143" s="74"/>
      <c r="DT143" s="74"/>
      <c r="DU143" s="88">
        <f t="shared" si="303"/>
        <v>0</v>
      </c>
      <c r="DV143" s="88" t="str">
        <f t="shared" si="304"/>
        <v>OK</v>
      </c>
    </row>
    <row r="144" spans="1:126" x14ac:dyDescent="0.3">
      <c r="A144" s="130"/>
      <c r="B144" s="58" t="s">
        <v>40</v>
      </c>
      <c r="C144" s="74"/>
      <c r="D144" s="74"/>
      <c r="E144" s="165"/>
      <c r="F144" s="88" t="str">
        <f t="shared" si="244"/>
        <v>OK</v>
      </c>
      <c r="G144" s="87">
        <f>D144+'Mua hàng 2015'!C142+'Kết quả bán hàng chi tiết 2015'!AH143</f>
        <v>0</v>
      </c>
      <c r="H144" s="68"/>
      <c r="I144" s="87">
        <f t="shared" si="245"/>
        <v>0</v>
      </c>
      <c r="J144" s="87" t="str">
        <f t="shared" si="246"/>
        <v>OK</v>
      </c>
      <c r="K144" s="88">
        <f>H144+'Mua hàng 2015'!D142+'Kết quả bán hàng chi tiết 2015'!BP143</f>
        <v>0</v>
      </c>
      <c r="L144" s="74"/>
      <c r="M144" s="88">
        <f t="shared" si="247"/>
        <v>0</v>
      </c>
      <c r="N144" s="88" t="str">
        <f t="shared" si="248"/>
        <v>OK</v>
      </c>
      <c r="O144" s="68"/>
      <c r="P144" s="68"/>
      <c r="Q144" s="87">
        <f t="shared" si="249"/>
        <v>0</v>
      </c>
      <c r="R144" s="87" t="str">
        <f t="shared" si="250"/>
        <v>OK</v>
      </c>
      <c r="S144" s="74"/>
      <c r="T144" s="74"/>
      <c r="U144" s="88">
        <f t="shared" si="251"/>
        <v>0</v>
      </c>
      <c r="V144" s="88" t="str">
        <f t="shared" si="252"/>
        <v>OK</v>
      </c>
      <c r="W144" s="68"/>
      <c r="X144" s="68"/>
      <c r="Y144" s="87">
        <f t="shared" si="253"/>
        <v>0</v>
      </c>
      <c r="Z144" s="87" t="str">
        <f t="shared" si="254"/>
        <v>OK</v>
      </c>
      <c r="AA144" s="74"/>
      <c r="AB144" s="74"/>
      <c r="AC144" s="88">
        <f t="shared" si="255"/>
        <v>0</v>
      </c>
      <c r="AD144" s="88" t="str">
        <f t="shared" si="256"/>
        <v>OK</v>
      </c>
      <c r="AE144" s="68"/>
      <c r="AF144" s="68"/>
      <c r="AG144" s="87">
        <f t="shared" si="257"/>
        <v>0</v>
      </c>
      <c r="AH144" s="87" t="str">
        <f t="shared" si="258"/>
        <v>OK</v>
      </c>
      <c r="AI144" s="74"/>
      <c r="AJ144" s="74"/>
      <c r="AK144" s="88">
        <f t="shared" si="259"/>
        <v>0</v>
      </c>
      <c r="AL144" s="88" t="str">
        <f t="shared" si="260"/>
        <v>OK</v>
      </c>
      <c r="AM144" s="68"/>
      <c r="AN144" s="68"/>
      <c r="AO144" s="87">
        <f t="shared" si="261"/>
        <v>0</v>
      </c>
      <c r="AP144" s="87" t="str">
        <f t="shared" si="262"/>
        <v>OK</v>
      </c>
      <c r="AQ144" s="74"/>
      <c r="AR144" s="74"/>
      <c r="AS144" s="88">
        <f t="shared" si="263"/>
        <v>0</v>
      </c>
      <c r="AT144" s="88" t="str">
        <f t="shared" si="264"/>
        <v>OK</v>
      </c>
      <c r="AU144" s="68"/>
      <c r="AV144" s="68"/>
      <c r="AW144" s="87">
        <f t="shared" si="265"/>
        <v>0</v>
      </c>
      <c r="AX144" s="87" t="str">
        <f t="shared" si="266"/>
        <v>OK</v>
      </c>
      <c r="AY144" s="74"/>
      <c r="AZ144" s="74"/>
      <c r="BA144" s="88">
        <f t="shared" si="267"/>
        <v>0</v>
      </c>
      <c r="BB144" s="88" t="str">
        <f t="shared" si="268"/>
        <v>OK</v>
      </c>
      <c r="BC144" s="68"/>
      <c r="BD144" s="68"/>
      <c r="BE144" s="87">
        <f t="shared" si="269"/>
        <v>0</v>
      </c>
      <c r="BF144" s="87" t="str">
        <f t="shared" si="270"/>
        <v>OK</v>
      </c>
      <c r="BG144" s="74"/>
      <c r="BH144" s="74"/>
      <c r="BI144" s="88">
        <f t="shared" si="271"/>
        <v>0</v>
      </c>
      <c r="BJ144" s="88" t="str">
        <f t="shared" si="272"/>
        <v>OK</v>
      </c>
      <c r="BK144" s="68"/>
      <c r="BL144" s="68"/>
      <c r="BM144" s="87">
        <f t="shared" si="273"/>
        <v>0</v>
      </c>
      <c r="BN144" s="87" t="str">
        <f t="shared" si="274"/>
        <v>OK</v>
      </c>
      <c r="BO144" s="74"/>
      <c r="BP144" s="74"/>
      <c r="BQ144" s="88">
        <f t="shared" si="275"/>
        <v>0</v>
      </c>
      <c r="BR144" s="88" t="str">
        <f t="shared" si="276"/>
        <v>OK</v>
      </c>
      <c r="BS144" s="68"/>
      <c r="BT144" s="68"/>
      <c r="BU144" s="87">
        <f t="shared" si="277"/>
        <v>0</v>
      </c>
      <c r="BV144" s="87" t="str">
        <f t="shared" si="278"/>
        <v>OK</v>
      </c>
      <c r="BW144" s="74"/>
      <c r="BX144" s="74"/>
      <c r="BY144" s="88">
        <f t="shared" si="279"/>
        <v>0</v>
      </c>
      <c r="BZ144" s="88" t="str">
        <f t="shared" si="280"/>
        <v>OK</v>
      </c>
      <c r="CA144" s="68"/>
      <c r="CB144" s="68"/>
      <c r="CC144" s="87">
        <f t="shared" si="281"/>
        <v>0</v>
      </c>
      <c r="CD144" s="87" t="str">
        <f t="shared" si="282"/>
        <v>OK</v>
      </c>
      <c r="CE144" s="74"/>
      <c r="CF144" s="74"/>
      <c r="CG144" s="88">
        <f t="shared" si="283"/>
        <v>0</v>
      </c>
      <c r="CH144" s="88" t="str">
        <f t="shared" si="284"/>
        <v>OK</v>
      </c>
      <c r="CI144" s="68"/>
      <c r="CJ144" s="68"/>
      <c r="CK144" s="87">
        <f t="shared" si="285"/>
        <v>0</v>
      </c>
      <c r="CL144" s="87" t="str">
        <f t="shared" si="286"/>
        <v>OK</v>
      </c>
      <c r="CM144" s="74"/>
      <c r="CN144" s="74"/>
      <c r="CO144" s="88">
        <f t="shared" si="287"/>
        <v>0</v>
      </c>
      <c r="CP144" s="88" t="str">
        <f t="shared" si="288"/>
        <v>OK</v>
      </c>
      <c r="CQ144" s="68"/>
      <c r="CR144" s="68"/>
      <c r="CS144" s="87">
        <f t="shared" si="289"/>
        <v>0</v>
      </c>
      <c r="CT144" s="87" t="str">
        <f t="shared" si="290"/>
        <v>OK</v>
      </c>
      <c r="CU144" s="74"/>
      <c r="CV144" s="74"/>
      <c r="CW144" s="88">
        <f t="shared" si="291"/>
        <v>0</v>
      </c>
      <c r="CX144" s="88" t="str">
        <f t="shared" si="292"/>
        <v>OK</v>
      </c>
      <c r="CY144" s="68"/>
      <c r="CZ144" s="68"/>
      <c r="DA144" s="87">
        <f t="shared" si="293"/>
        <v>0</v>
      </c>
      <c r="DB144" s="87" t="str">
        <f t="shared" si="294"/>
        <v>OK</v>
      </c>
      <c r="DC144" s="74"/>
      <c r="DD144" s="74">
        <v>6</v>
      </c>
      <c r="DE144" s="88">
        <f t="shared" si="295"/>
        <v>6</v>
      </c>
      <c r="DF144" s="88" t="str">
        <f t="shared" si="296"/>
        <v>NG</v>
      </c>
      <c r="DG144" s="87">
        <f>DD144-'Kết quả bán hàng chi tiết 2015'!AJO143 +'Mua hàng 2015'!AD142</f>
        <v>6</v>
      </c>
      <c r="DH144" s="68">
        <v>29</v>
      </c>
      <c r="DI144" s="87">
        <f t="shared" si="297"/>
        <v>23</v>
      </c>
      <c r="DJ144" s="87" t="str">
        <f t="shared" si="298"/>
        <v>NG</v>
      </c>
      <c r="DK144" s="74"/>
      <c r="DL144" s="74"/>
      <c r="DM144" s="88">
        <f t="shared" si="299"/>
        <v>-29</v>
      </c>
      <c r="DN144" s="88" t="str">
        <f t="shared" si="300"/>
        <v>OK</v>
      </c>
      <c r="DO144" s="68"/>
      <c r="DP144" s="68"/>
      <c r="DQ144" s="87">
        <f t="shared" si="301"/>
        <v>0</v>
      </c>
      <c r="DR144" s="87" t="str">
        <f t="shared" si="302"/>
        <v>OK</v>
      </c>
      <c r="DS144" s="74"/>
      <c r="DT144" s="74"/>
      <c r="DU144" s="88">
        <f t="shared" si="303"/>
        <v>0</v>
      </c>
      <c r="DV144" s="88" t="str">
        <f t="shared" si="304"/>
        <v>OK</v>
      </c>
    </row>
    <row r="145" spans="1:126" ht="14.4" customHeight="1" x14ac:dyDescent="0.3">
      <c r="A145" s="132" t="s">
        <v>106</v>
      </c>
      <c r="B145" s="58" t="s">
        <v>8</v>
      </c>
      <c r="C145" s="74"/>
      <c r="D145" s="74"/>
      <c r="E145" s="165"/>
      <c r="F145" s="88" t="str">
        <f t="shared" si="244"/>
        <v>OK</v>
      </c>
      <c r="G145" s="87">
        <f>D145+'Mua hàng 2015'!C143+'Kết quả bán hàng chi tiết 2015'!AH144</f>
        <v>0</v>
      </c>
      <c r="H145" s="68"/>
      <c r="I145" s="87">
        <f t="shared" si="245"/>
        <v>0</v>
      </c>
      <c r="J145" s="87" t="str">
        <f t="shared" si="246"/>
        <v>OK</v>
      </c>
      <c r="K145" s="88">
        <f>H145+'Mua hàng 2015'!D143+'Kết quả bán hàng chi tiết 2015'!BP144</f>
        <v>0</v>
      </c>
      <c r="L145" s="74"/>
      <c r="M145" s="88">
        <f t="shared" si="247"/>
        <v>0</v>
      </c>
      <c r="N145" s="88" t="str">
        <f t="shared" si="248"/>
        <v>OK</v>
      </c>
      <c r="O145" s="68"/>
      <c r="P145" s="68"/>
      <c r="Q145" s="87">
        <f t="shared" si="249"/>
        <v>0</v>
      </c>
      <c r="R145" s="87" t="str">
        <f t="shared" si="250"/>
        <v>OK</v>
      </c>
      <c r="S145" s="74"/>
      <c r="T145" s="74"/>
      <c r="U145" s="88">
        <f t="shared" si="251"/>
        <v>0</v>
      </c>
      <c r="V145" s="88" t="str">
        <f t="shared" si="252"/>
        <v>OK</v>
      </c>
      <c r="W145" s="68"/>
      <c r="X145" s="68"/>
      <c r="Y145" s="87">
        <f t="shared" si="253"/>
        <v>0</v>
      </c>
      <c r="Z145" s="87" t="str">
        <f t="shared" si="254"/>
        <v>OK</v>
      </c>
      <c r="AA145" s="74"/>
      <c r="AB145" s="74"/>
      <c r="AC145" s="88">
        <f t="shared" si="255"/>
        <v>0</v>
      </c>
      <c r="AD145" s="88" t="str">
        <f t="shared" si="256"/>
        <v>OK</v>
      </c>
      <c r="AE145" s="68"/>
      <c r="AF145" s="68"/>
      <c r="AG145" s="87">
        <f t="shared" si="257"/>
        <v>0</v>
      </c>
      <c r="AH145" s="87" t="str">
        <f t="shared" si="258"/>
        <v>OK</v>
      </c>
      <c r="AI145" s="74"/>
      <c r="AJ145" s="74"/>
      <c r="AK145" s="88">
        <f t="shared" si="259"/>
        <v>0</v>
      </c>
      <c r="AL145" s="88" t="str">
        <f t="shared" si="260"/>
        <v>OK</v>
      </c>
      <c r="AM145" s="68"/>
      <c r="AN145" s="68"/>
      <c r="AO145" s="87">
        <f t="shared" si="261"/>
        <v>0</v>
      </c>
      <c r="AP145" s="87" t="str">
        <f t="shared" si="262"/>
        <v>OK</v>
      </c>
      <c r="AQ145" s="74"/>
      <c r="AR145" s="74"/>
      <c r="AS145" s="88">
        <f t="shared" si="263"/>
        <v>0</v>
      </c>
      <c r="AT145" s="88" t="str">
        <f t="shared" si="264"/>
        <v>OK</v>
      </c>
      <c r="AU145" s="68"/>
      <c r="AV145" s="68"/>
      <c r="AW145" s="87">
        <f t="shared" si="265"/>
        <v>0</v>
      </c>
      <c r="AX145" s="87" t="str">
        <f t="shared" si="266"/>
        <v>OK</v>
      </c>
      <c r="AY145" s="74"/>
      <c r="AZ145" s="74"/>
      <c r="BA145" s="88">
        <f t="shared" si="267"/>
        <v>0</v>
      </c>
      <c r="BB145" s="88" t="str">
        <f t="shared" si="268"/>
        <v>OK</v>
      </c>
      <c r="BC145" s="68"/>
      <c r="BD145" s="68"/>
      <c r="BE145" s="87">
        <f t="shared" si="269"/>
        <v>0</v>
      </c>
      <c r="BF145" s="87" t="str">
        <f t="shared" si="270"/>
        <v>OK</v>
      </c>
      <c r="BG145" s="74"/>
      <c r="BH145" s="74"/>
      <c r="BI145" s="88">
        <f t="shared" si="271"/>
        <v>0</v>
      </c>
      <c r="BJ145" s="88" t="str">
        <f t="shared" si="272"/>
        <v>OK</v>
      </c>
      <c r="BK145" s="68"/>
      <c r="BL145" s="68"/>
      <c r="BM145" s="87">
        <f t="shared" si="273"/>
        <v>0</v>
      </c>
      <c r="BN145" s="87" t="str">
        <f t="shared" si="274"/>
        <v>OK</v>
      </c>
      <c r="BO145" s="74"/>
      <c r="BP145" s="74"/>
      <c r="BQ145" s="88">
        <f t="shared" si="275"/>
        <v>0</v>
      </c>
      <c r="BR145" s="88" t="str">
        <f t="shared" si="276"/>
        <v>OK</v>
      </c>
      <c r="BS145" s="68"/>
      <c r="BT145" s="68"/>
      <c r="BU145" s="87">
        <f t="shared" si="277"/>
        <v>0</v>
      </c>
      <c r="BV145" s="87" t="str">
        <f t="shared" si="278"/>
        <v>OK</v>
      </c>
      <c r="BW145" s="74"/>
      <c r="BX145" s="74"/>
      <c r="BY145" s="88">
        <f t="shared" si="279"/>
        <v>0</v>
      </c>
      <c r="BZ145" s="88" t="str">
        <f t="shared" si="280"/>
        <v>OK</v>
      </c>
      <c r="CA145" s="68"/>
      <c r="CB145" s="68"/>
      <c r="CC145" s="87">
        <f t="shared" si="281"/>
        <v>0</v>
      </c>
      <c r="CD145" s="87" t="str">
        <f t="shared" si="282"/>
        <v>OK</v>
      </c>
      <c r="CE145" s="74"/>
      <c r="CF145" s="74"/>
      <c r="CG145" s="88">
        <f t="shared" si="283"/>
        <v>0</v>
      </c>
      <c r="CH145" s="88" t="str">
        <f t="shared" si="284"/>
        <v>OK</v>
      </c>
      <c r="CI145" s="68"/>
      <c r="CJ145" s="68"/>
      <c r="CK145" s="87">
        <f t="shared" si="285"/>
        <v>0</v>
      </c>
      <c r="CL145" s="87" t="str">
        <f t="shared" si="286"/>
        <v>OK</v>
      </c>
      <c r="CM145" s="74"/>
      <c r="CN145" s="74"/>
      <c r="CO145" s="88">
        <f t="shared" si="287"/>
        <v>0</v>
      </c>
      <c r="CP145" s="88" t="str">
        <f t="shared" si="288"/>
        <v>OK</v>
      </c>
      <c r="CQ145" s="68"/>
      <c r="CR145" s="68"/>
      <c r="CS145" s="87">
        <f t="shared" si="289"/>
        <v>0</v>
      </c>
      <c r="CT145" s="87" t="str">
        <f t="shared" si="290"/>
        <v>OK</v>
      </c>
      <c r="CU145" s="74"/>
      <c r="CV145" s="74"/>
      <c r="CW145" s="88">
        <f t="shared" si="291"/>
        <v>0</v>
      </c>
      <c r="CX145" s="88" t="str">
        <f t="shared" si="292"/>
        <v>OK</v>
      </c>
      <c r="CY145" s="68"/>
      <c r="CZ145" s="68"/>
      <c r="DA145" s="87">
        <f t="shared" si="293"/>
        <v>0</v>
      </c>
      <c r="DB145" s="87" t="str">
        <f t="shared" si="294"/>
        <v>OK</v>
      </c>
      <c r="DC145" s="74"/>
      <c r="DD145" s="74">
        <v>22</v>
      </c>
      <c r="DE145" s="88">
        <f t="shared" si="295"/>
        <v>22</v>
      </c>
      <c r="DF145" s="88" t="str">
        <f t="shared" si="296"/>
        <v>NG</v>
      </c>
      <c r="DG145" s="87">
        <f>DD145-'Kết quả bán hàng chi tiết 2015'!AJO144 +'Mua hàng 2015'!AD143</f>
        <v>22</v>
      </c>
      <c r="DH145" s="68">
        <v>21</v>
      </c>
      <c r="DI145" s="87">
        <f t="shared" si="297"/>
        <v>-1</v>
      </c>
      <c r="DJ145" s="87" t="str">
        <f t="shared" si="298"/>
        <v>NG</v>
      </c>
      <c r="DK145" s="74"/>
      <c r="DL145" s="74"/>
      <c r="DM145" s="88">
        <f t="shared" si="299"/>
        <v>-21</v>
      </c>
      <c r="DN145" s="88" t="str">
        <f t="shared" si="300"/>
        <v>OK</v>
      </c>
      <c r="DO145" s="68"/>
      <c r="DP145" s="68"/>
      <c r="DQ145" s="87">
        <f t="shared" si="301"/>
        <v>0</v>
      </c>
      <c r="DR145" s="87" t="str">
        <f t="shared" si="302"/>
        <v>OK</v>
      </c>
      <c r="DS145" s="74"/>
      <c r="DT145" s="74"/>
      <c r="DU145" s="88">
        <f t="shared" si="303"/>
        <v>0</v>
      </c>
      <c r="DV145" s="88" t="str">
        <f t="shared" si="304"/>
        <v>OK</v>
      </c>
    </row>
    <row r="146" spans="1:126" x14ac:dyDescent="0.3">
      <c r="A146" s="133"/>
      <c r="B146" s="58" t="s">
        <v>5</v>
      </c>
      <c r="C146" s="74"/>
      <c r="D146" s="74"/>
      <c r="E146" s="165"/>
      <c r="F146" s="88" t="str">
        <f t="shared" si="244"/>
        <v>OK</v>
      </c>
      <c r="G146" s="87">
        <f>D146+'Mua hàng 2015'!C144+'Kết quả bán hàng chi tiết 2015'!AH145</f>
        <v>0</v>
      </c>
      <c r="H146" s="68"/>
      <c r="I146" s="87">
        <f t="shared" si="245"/>
        <v>0</v>
      </c>
      <c r="J146" s="87" t="str">
        <f t="shared" si="246"/>
        <v>OK</v>
      </c>
      <c r="K146" s="88">
        <f>H146+'Mua hàng 2015'!D144+'Kết quả bán hàng chi tiết 2015'!BP145</f>
        <v>0</v>
      </c>
      <c r="L146" s="74"/>
      <c r="M146" s="88">
        <f t="shared" si="247"/>
        <v>0</v>
      </c>
      <c r="N146" s="88" t="str">
        <f t="shared" si="248"/>
        <v>OK</v>
      </c>
      <c r="O146" s="68"/>
      <c r="P146" s="68"/>
      <c r="Q146" s="87">
        <f t="shared" si="249"/>
        <v>0</v>
      </c>
      <c r="R146" s="87" t="str">
        <f t="shared" si="250"/>
        <v>OK</v>
      </c>
      <c r="S146" s="74"/>
      <c r="T146" s="74"/>
      <c r="U146" s="88">
        <f t="shared" si="251"/>
        <v>0</v>
      </c>
      <c r="V146" s="88" t="str">
        <f t="shared" si="252"/>
        <v>OK</v>
      </c>
      <c r="W146" s="68"/>
      <c r="X146" s="68"/>
      <c r="Y146" s="87">
        <f t="shared" si="253"/>
        <v>0</v>
      </c>
      <c r="Z146" s="87" t="str">
        <f t="shared" si="254"/>
        <v>OK</v>
      </c>
      <c r="AA146" s="74"/>
      <c r="AB146" s="74"/>
      <c r="AC146" s="88">
        <f t="shared" si="255"/>
        <v>0</v>
      </c>
      <c r="AD146" s="88" t="str">
        <f t="shared" si="256"/>
        <v>OK</v>
      </c>
      <c r="AE146" s="68"/>
      <c r="AF146" s="68"/>
      <c r="AG146" s="87">
        <f t="shared" si="257"/>
        <v>0</v>
      </c>
      <c r="AH146" s="87" t="str">
        <f t="shared" si="258"/>
        <v>OK</v>
      </c>
      <c r="AI146" s="74"/>
      <c r="AJ146" s="74"/>
      <c r="AK146" s="88">
        <f t="shared" si="259"/>
        <v>0</v>
      </c>
      <c r="AL146" s="88" t="str">
        <f t="shared" si="260"/>
        <v>OK</v>
      </c>
      <c r="AM146" s="68"/>
      <c r="AN146" s="68"/>
      <c r="AO146" s="87">
        <f t="shared" si="261"/>
        <v>0</v>
      </c>
      <c r="AP146" s="87" t="str">
        <f t="shared" si="262"/>
        <v>OK</v>
      </c>
      <c r="AQ146" s="74"/>
      <c r="AR146" s="74"/>
      <c r="AS146" s="88">
        <f t="shared" si="263"/>
        <v>0</v>
      </c>
      <c r="AT146" s="88" t="str">
        <f t="shared" si="264"/>
        <v>OK</v>
      </c>
      <c r="AU146" s="68"/>
      <c r="AV146" s="68"/>
      <c r="AW146" s="87">
        <f t="shared" si="265"/>
        <v>0</v>
      </c>
      <c r="AX146" s="87" t="str">
        <f t="shared" si="266"/>
        <v>OK</v>
      </c>
      <c r="AY146" s="74"/>
      <c r="AZ146" s="74"/>
      <c r="BA146" s="88">
        <f t="shared" si="267"/>
        <v>0</v>
      </c>
      <c r="BB146" s="88" t="str">
        <f t="shared" si="268"/>
        <v>OK</v>
      </c>
      <c r="BC146" s="68"/>
      <c r="BD146" s="68"/>
      <c r="BE146" s="87">
        <f t="shared" si="269"/>
        <v>0</v>
      </c>
      <c r="BF146" s="87" t="str">
        <f t="shared" si="270"/>
        <v>OK</v>
      </c>
      <c r="BG146" s="74"/>
      <c r="BH146" s="74"/>
      <c r="BI146" s="88">
        <f t="shared" si="271"/>
        <v>0</v>
      </c>
      <c r="BJ146" s="88" t="str">
        <f t="shared" si="272"/>
        <v>OK</v>
      </c>
      <c r="BK146" s="68"/>
      <c r="BL146" s="68"/>
      <c r="BM146" s="87">
        <f t="shared" si="273"/>
        <v>0</v>
      </c>
      <c r="BN146" s="87" t="str">
        <f t="shared" si="274"/>
        <v>OK</v>
      </c>
      <c r="BO146" s="74"/>
      <c r="BP146" s="74"/>
      <c r="BQ146" s="88">
        <f t="shared" si="275"/>
        <v>0</v>
      </c>
      <c r="BR146" s="88" t="str">
        <f t="shared" si="276"/>
        <v>OK</v>
      </c>
      <c r="BS146" s="68"/>
      <c r="BT146" s="68"/>
      <c r="BU146" s="87">
        <f t="shared" si="277"/>
        <v>0</v>
      </c>
      <c r="BV146" s="87" t="str">
        <f t="shared" si="278"/>
        <v>OK</v>
      </c>
      <c r="BW146" s="74"/>
      <c r="BX146" s="74"/>
      <c r="BY146" s="88">
        <f t="shared" si="279"/>
        <v>0</v>
      </c>
      <c r="BZ146" s="88" t="str">
        <f t="shared" si="280"/>
        <v>OK</v>
      </c>
      <c r="CA146" s="68"/>
      <c r="CB146" s="68"/>
      <c r="CC146" s="87">
        <f t="shared" si="281"/>
        <v>0</v>
      </c>
      <c r="CD146" s="87" t="str">
        <f t="shared" si="282"/>
        <v>OK</v>
      </c>
      <c r="CE146" s="74"/>
      <c r="CF146" s="74"/>
      <c r="CG146" s="88">
        <f t="shared" si="283"/>
        <v>0</v>
      </c>
      <c r="CH146" s="88" t="str">
        <f t="shared" si="284"/>
        <v>OK</v>
      </c>
      <c r="CI146" s="68"/>
      <c r="CJ146" s="68"/>
      <c r="CK146" s="87">
        <f t="shared" si="285"/>
        <v>0</v>
      </c>
      <c r="CL146" s="87" t="str">
        <f t="shared" si="286"/>
        <v>OK</v>
      </c>
      <c r="CM146" s="74"/>
      <c r="CN146" s="74"/>
      <c r="CO146" s="88">
        <f t="shared" si="287"/>
        <v>0</v>
      </c>
      <c r="CP146" s="88" t="str">
        <f t="shared" si="288"/>
        <v>OK</v>
      </c>
      <c r="CQ146" s="68"/>
      <c r="CR146" s="68"/>
      <c r="CS146" s="87">
        <f t="shared" si="289"/>
        <v>0</v>
      </c>
      <c r="CT146" s="87" t="str">
        <f t="shared" si="290"/>
        <v>OK</v>
      </c>
      <c r="CU146" s="74"/>
      <c r="CV146" s="74"/>
      <c r="CW146" s="88">
        <f t="shared" si="291"/>
        <v>0</v>
      </c>
      <c r="CX146" s="88" t="str">
        <f t="shared" si="292"/>
        <v>OK</v>
      </c>
      <c r="CY146" s="68"/>
      <c r="CZ146" s="68"/>
      <c r="DA146" s="87">
        <f t="shared" si="293"/>
        <v>0</v>
      </c>
      <c r="DB146" s="87" t="str">
        <f t="shared" si="294"/>
        <v>OK</v>
      </c>
      <c r="DC146" s="74"/>
      <c r="DD146" s="74">
        <v>1</v>
      </c>
      <c r="DE146" s="88">
        <f t="shared" si="295"/>
        <v>1</v>
      </c>
      <c r="DF146" s="88" t="str">
        <f t="shared" si="296"/>
        <v>NG</v>
      </c>
      <c r="DG146" s="87">
        <f>DD146-'Kết quả bán hàng chi tiết 2015'!AJO145 +'Mua hàng 2015'!AD144</f>
        <v>0</v>
      </c>
      <c r="DH146" s="68">
        <v>20</v>
      </c>
      <c r="DI146" s="87">
        <f t="shared" si="297"/>
        <v>19</v>
      </c>
      <c r="DJ146" s="87" t="str">
        <f t="shared" si="298"/>
        <v>NG</v>
      </c>
      <c r="DK146" s="74"/>
      <c r="DL146" s="74"/>
      <c r="DM146" s="88">
        <f t="shared" si="299"/>
        <v>-20</v>
      </c>
      <c r="DN146" s="88" t="str">
        <f t="shared" si="300"/>
        <v>OK</v>
      </c>
      <c r="DO146" s="68"/>
      <c r="DP146" s="68"/>
      <c r="DQ146" s="87">
        <f t="shared" si="301"/>
        <v>0</v>
      </c>
      <c r="DR146" s="87" t="str">
        <f t="shared" si="302"/>
        <v>OK</v>
      </c>
      <c r="DS146" s="74"/>
      <c r="DT146" s="74"/>
      <c r="DU146" s="88">
        <f t="shared" si="303"/>
        <v>0</v>
      </c>
      <c r="DV146" s="88" t="str">
        <f t="shared" si="304"/>
        <v>OK</v>
      </c>
    </row>
    <row r="147" spans="1:126" x14ac:dyDescent="0.3">
      <c r="A147" s="133"/>
      <c r="B147" s="58" t="s">
        <v>38</v>
      </c>
      <c r="C147" s="74"/>
      <c r="D147" s="74"/>
      <c r="E147" s="165"/>
      <c r="F147" s="88" t="str">
        <f t="shared" si="244"/>
        <v>OK</v>
      </c>
      <c r="G147" s="87">
        <f>D147+'Mua hàng 2015'!C145+'Kết quả bán hàng chi tiết 2015'!AH146</f>
        <v>0</v>
      </c>
      <c r="H147" s="68"/>
      <c r="I147" s="87">
        <f t="shared" si="245"/>
        <v>0</v>
      </c>
      <c r="J147" s="87" t="str">
        <f t="shared" si="246"/>
        <v>OK</v>
      </c>
      <c r="K147" s="88">
        <f>H147+'Mua hàng 2015'!D145+'Kết quả bán hàng chi tiết 2015'!BP146</f>
        <v>0</v>
      </c>
      <c r="L147" s="74"/>
      <c r="M147" s="88">
        <f t="shared" si="247"/>
        <v>0</v>
      </c>
      <c r="N147" s="88" t="str">
        <f t="shared" si="248"/>
        <v>OK</v>
      </c>
      <c r="O147" s="68"/>
      <c r="P147" s="68"/>
      <c r="Q147" s="87">
        <f t="shared" si="249"/>
        <v>0</v>
      </c>
      <c r="R147" s="87" t="str">
        <f t="shared" si="250"/>
        <v>OK</v>
      </c>
      <c r="S147" s="74"/>
      <c r="T147" s="74"/>
      <c r="U147" s="88">
        <f t="shared" si="251"/>
        <v>0</v>
      </c>
      <c r="V147" s="88" t="str">
        <f t="shared" si="252"/>
        <v>OK</v>
      </c>
      <c r="W147" s="68"/>
      <c r="X147" s="68"/>
      <c r="Y147" s="87">
        <f t="shared" si="253"/>
        <v>0</v>
      </c>
      <c r="Z147" s="87" t="str">
        <f t="shared" si="254"/>
        <v>OK</v>
      </c>
      <c r="AA147" s="74"/>
      <c r="AB147" s="74"/>
      <c r="AC147" s="88">
        <f t="shared" si="255"/>
        <v>0</v>
      </c>
      <c r="AD147" s="88" t="str">
        <f t="shared" si="256"/>
        <v>OK</v>
      </c>
      <c r="AE147" s="68"/>
      <c r="AF147" s="68"/>
      <c r="AG147" s="87">
        <f t="shared" si="257"/>
        <v>0</v>
      </c>
      <c r="AH147" s="87" t="str">
        <f t="shared" si="258"/>
        <v>OK</v>
      </c>
      <c r="AI147" s="74"/>
      <c r="AJ147" s="74"/>
      <c r="AK147" s="88">
        <f t="shared" si="259"/>
        <v>0</v>
      </c>
      <c r="AL147" s="88" t="str">
        <f t="shared" si="260"/>
        <v>OK</v>
      </c>
      <c r="AM147" s="68"/>
      <c r="AN147" s="68"/>
      <c r="AO147" s="87">
        <f t="shared" si="261"/>
        <v>0</v>
      </c>
      <c r="AP147" s="87" t="str">
        <f t="shared" si="262"/>
        <v>OK</v>
      </c>
      <c r="AQ147" s="74"/>
      <c r="AR147" s="74"/>
      <c r="AS147" s="88">
        <f t="shared" si="263"/>
        <v>0</v>
      </c>
      <c r="AT147" s="88" t="str">
        <f t="shared" si="264"/>
        <v>OK</v>
      </c>
      <c r="AU147" s="68"/>
      <c r="AV147" s="68"/>
      <c r="AW147" s="87">
        <f t="shared" si="265"/>
        <v>0</v>
      </c>
      <c r="AX147" s="87" t="str">
        <f t="shared" si="266"/>
        <v>OK</v>
      </c>
      <c r="AY147" s="74"/>
      <c r="AZ147" s="74"/>
      <c r="BA147" s="88">
        <f t="shared" si="267"/>
        <v>0</v>
      </c>
      <c r="BB147" s="88" t="str">
        <f t="shared" si="268"/>
        <v>OK</v>
      </c>
      <c r="BC147" s="68"/>
      <c r="BD147" s="68"/>
      <c r="BE147" s="87">
        <f t="shared" si="269"/>
        <v>0</v>
      </c>
      <c r="BF147" s="87" t="str">
        <f t="shared" si="270"/>
        <v>OK</v>
      </c>
      <c r="BG147" s="74"/>
      <c r="BH147" s="74"/>
      <c r="BI147" s="88">
        <f t="shared" si="271"/>
        <v>0</v>
      </c>
      <c r="BJ147" s="88" t="str">
        <f t="shared" si="272"/>
        <v>OK</v>
      </c>
      <c r="BK147" s="68"/>
      <c r="BL147" s="68"/>
      <c r="BM147" s="87">
        <f t="shared" si="273"/>
        <v>0</v>
      </c>
      <c r="BN147" s="87" t="str">
        <f t="shared" si="274"/>
        <v>OK</v>
      </c>
      <c r="BO147" s="74"/>
      <c r="BP147" s="74"/>
      <c r="BQ147" s="88">
        <f t="shared" si="275"/>
        <v>0</v>
      </c>
      <c r="BR147" s="88" t="str">
        <f t="shared" si="276"/>
        <v>OK</v>
      </c>
      <c r="BS147" s="68"/>
      <c r="BT147" s="68"/>
      <c r="BU147" s="87">
        <f t="shared" si="277"/>
        <v>0</v>
      </c>
      <c r="BV147" s="87" t="str">
        <f t="shared" si="278"/>
        <v>OK</v>
      </c>
      <c r="BW147" s="74"/>
      <c r="BX147" s="74"/>
      <c r="BY147" s="88">
        <f t="shared" si="279"/>
        <v>0</v>
      </c>
      <c r="BZ147" s="88" t="str">
        <f t="shared" si="280"/>
        <v>OK</v>
      </c>
      <c r="CA147" s="68"/>
      <c r="CB147" s="68"/>
      <c r="CC147" s="87">
        <f t="shared" si="281"/>
        <v>0</v>
      </c>
      <c r="CD147" s="87" t="str">
        <f t="shared" si="282"/>
        <v>OK</v>
      </c>
      <c r="CE147" s="74"/>
      <c r="CF147" s="74"/>
      <c r="CG147" s="88">
        <f t="shared" si="283"/>
        <v>0</v>
      </c>
      <c r="CH147" s="88" t="str">
        <f t="shared" si="284"/>
        <v>OK</v>
      </c>
      <c r="CI147" s="68"/>
      <c r="CJ147" s="68"/>
      <c r="CK147" s="87">
        <f t="shared" si="285"/>
        <v>0</v>
      </c>
      <c r="CL147" s="87" t="str">
        <f t="shared" si="286"/>
        <v>OK</v>
      </c>
      <c r="CM147" s="74"/>
      <c r="CN147" s="74"/>
      <c r="CO147" s="88">
        <f t="shared" si="287"/>
        <v>0</v>
      </c>
      <c r="CP147" s="88" t="str">
        <f t="shared" si="288"/>
        <v>OK</v>
      </c>
      <c r="CQ147" s="68"/>
      <c r="CR147" s="68"/>
      <c r="CS147" s="87">
        <f t="shared" si="289"/>
        <v>0</v>
      </c>
      <c r="CT147" s="87" t="str">
        <f t="shared" si="290"/>
        <v>OK</v>
      </c>
      <c r="CU147" s="74"/>
      <c r="CV147" s="74"/>
      <c r="CW147" s="88">
        <f t="shared" si="291"/>
        <v>0</v>
      </c>
      <c r="CX147" s="88" t="str">
        <f t="shared" si="292"/>
        <v>OK</v>
      </c>
      <c r="CY147" s="68"/>
      <c r="CZ147" s="68"/>
      <c r="DA147" s="87">
        <f t="shared" si="293"/>
        <v>0</v>
      </c>
      <c r="DB147" s="87" t="str">
        <f t="shared" si="294"/>
        <v>OK</v>
      </c>
      <c r="DC147" s="74"/>
      <c r="DD147" s="74">
        <v>14</v>
      </c>
      <c r="DE147" s="88">
        <f t="shared" si="295"/>
        <v>14</v>
      </c>
      <c r="DF147" s="88" t="str">
        <f t="shared" si="296"/>
        <v>NG</v>
      </c>
      <c r="DG147" s="87">
        <f>DD147-'Kết quả bán hàng chi tiết 2015'!AJO146 +'Mua hàng 2015'!AD145</f>
        <v>14</v>
      </c>
      <c r="DH147" s="68">
        <v>14</v>
      </c>
      <c r="DI147" s="87">
        <f t="shared" si="297"/>
        <v>0</v>
      </c>
      <c r="DJ147" s="87" t="str">
        <f t="shared" si="298"/>
        <v>OK</v>
      </c>
      <c r="DK147" s="74"/>
      <c r="DL147" s="74"/>
      <c r="DM147" s="88">
        <f t="shared" si="299"/>
        <v>-14</v>
      </c>
      <c r="DN147" s="88" t="str">
        <f t="shared" si="300"/>
        <v>OK</v>
      </c>
      <c r="DO147" s="68"/>
      <c r="DP147" s="68"/>
      <c r="DQ147" s="87">
        <f t="shared" si="301"/>
        <v>0</v>
      </c>
      <c r="DR147" s="87" t="str">
        <f t="shared" si="302"/>
        <v>OK</v>
      </c>
      <c r="DS147" s="74"/>
      <c r="DT147" s="74"/>
      <c r="DU147" s="88">
        <f t="shared" si="303"/>
        <v>0</v>
      </c>
      <c r="DV147" s="88" t="str">
        <f t="shared" si="304"/>
        <v>OK</v>
      </c>
    </row>
    <row r="148" spans="1:126" x14ac:dyDescent="0.3">
      <c r="A148" s="133"/>
      <c r="B148" s="58" t="s">
        <v>10</v>
      </c>
      <c r="C148" s="74"/>
      <c r="D148" s="74"/>
      <c r="E148" s="165"/>
      <c r="F148" s="88" t="str">
        <f t="shared" si="244"/>
        <v>OK</v>
      </c>
      <c r="G148" s="87">
        <f>D148+'Mua hàng 2015'!C146+'Kết quả bán hàng chi tiết 2015'!AH147</f>
        <v>0</v>
      </c>
      <c r="H148" s="68"/>
      <c r="I148" s="87">
        <f t="shared" si="245"/>
        <v>0</v>
      </c>
      <c r="J148" s="87" t="str">
        <f t="shared" si="246"/>
        <v>OK</v>
      </c>
      <c r="K148" s="88">
        <f>H148+'Mua hàng 2015'!D146+'Kết quả bán hàng chi tiết 2015'!BP147</f>
        <v>0</v>
      </c>
      <c r="L148" s="74"/>
      <c r="M148" s="88">
        <f t="shared" si="247"/>
        <v>0</v>
      </c>
      <c r="N148" s="88" t="str">
        <f t="shared" si="248"/>
        <v>OK</v>
      </c>
      <c r="O148" s="68"/>
      <c r="P148" s="68"/>
      <c r="Q148" s="87">
        <f t="shared" si="249"/>
        <v>0</v>
      </c>
      <c r="R148" s="87" t="str">
        <f t="shared" si="250"/>
        <v>OK</v>
      </c>
      <c r="S148" s="74"/>
      <c r="T148" s="74"/>
      <c r="U148" s="88">
        <f t="shared" si="251"/>
        <v>0</v>
      </c>
      <c r="V148" s="88" t="str">
        <f t="shared" si="252"/>
        <v>OK</v>
      </c>
      <c r="W148" s="68"/>
      <c r="X148" s="68"/>
      <c r="Y148" s="87">
        <f t="shared" si="253"/>
        <v>0</v>
      </c>
      <c r="Z148" s="87" t="str">
        <f t="shared" si="254"/>
        <v>OK</v>
      </c>
      <c r="AA148" s="74"/>
      <c r="AB148" s="74"/>
      <c r="AC148" s="88">
        <f t="shared" si="255"/>
        <v>0</v>
      </c>
      <c r="AD148" s="88" t="str">
        <f t="shared" si="256"/>
        <v>OK</v>
      </c>
      <c r="AE148" s="68"/>
      <c r="AF148" s="68"/>
      <c r="AG148" s="87">
        <f t="shared" si="257"/>
        <v>0</v>
      </c>
      <c r="AH148" s="87" t="str">
        <f t="shared" si="258"/>
        <v>OK</v>
      </c>
      <c r="AI148" s="74"/>
      <c r="AJ148" s="74"/>
      <c r="AK148" s="88">
        <f t="shared" si="259"/>
        <v>0</v>
      </c>
      <c r="AL148" s="88" t="str">
        <f t="shared" si="260"/>
        <v>OK</v>
      </c>
      <c r="AM148" s="68"/>
      <c r="AN148" s="68"/>
      <c r="AO148" s="87">
        <f t="shared" si="261"/>
        <v>0</v>
      </c>
      <c r="AP148" s="87" t="str">
        <f t="shared" si="262"/>
        <v>OK</v>
      </c>
      <c r="AQ148" s="74"/>
      <c r="AR148" s="74"/>
      <c r="AS148" s="88">
        <f t="shared" si="263"/>
        <v>0</v>
      </c>
      <c r="AT148" s="88" t="str">
        <f t="shared" si="264"/>
        <v>OK</v>
      </c>
      <c r="AU148" s="68"/>
      <c r="AV148" s="68"/>
      <c r="AW148" s="87">
        <f t="shared" si="265"/>
        <v>0</v>
      </c>
      <c r="AX148" s="87" t="str">
        <f t="shared" si="266"/>
        <v>OK</v>
      </c>
      <c r="AY148" s="74"/>
      <c r="AZ148" s="74"/>
      <c r="BA148" s="88">
        <f t="shared" si="267"/>
        <v>0</v>
      </c>
      <c r="BB148" s="88" t="str">
        <f t="shared" si="268"/>
        <v>OK</v>
      </c>
      <c r="BC148" s="68"/>
      <c r="BD148" s="68"/>
      <c r="BE148" s="87">
        <f t="shared" si="269"/>
        <v>0</v>
      </c>
      <c r="BF148" s="87" t="str">
        <f t="shared" si="270"/>
        <v>OK</v>
      </c>
      <c r="BG148" s="74"/>
      <c r="BH148" s="74"/>
      <c r="BI148" s="88">
        <f t="shared" si="271"/>
        <v>0</v>
      </c>
      <c r="BJ148" s="88" t="str">
        <f t="shared" si="272"/>
        <v>OK</v>
      </c>
      <c r="BK148" s="68"/>
      <c r="BL148" s="68"/>
      <c r="BM148" s="87">
        <f t="shared" si="273"/>
        <v>0</v>
      </c>
      <c r="BN148" s="87" t="str">
        <f t="shared" si="274"/>
        <v>OK</v>
      </c>
      <c r="BO148" s="74"/>
      <c r="BP148" s="74"/>
      <c r="BQ148" s="88">
        <f t="shared" si="275"/>
        <v>0</v>
      </c>
      <c r="BR148" s="88" t="str">
        <f t="shared" si="276"/>
        <v>OK</v>
      </c>
      <c r="BS148" s="68"/>
      <c r="BT148" s="68"/>
      <c r="BU148" s="87">
        <f t="shared" si="277"/>
        <v>0</v>
      </c>
      <c r="BV148" s="87" t="str">
        <f t="shared" si="278"/>
        <v>OK</v>
      </c>
      <c r="BW148" s="74"/>
      <c r="BX148" s="74"/>
      <c r="BY148" s="88">
        <f t="shared" si="279"/>
        <v>0</v>
      </c>
      <c r="BZ148" s="88" t="str">
        <f t="shared" si="280"/>
        <v>OK</v>
      </c>
      <c r="CA148" s="68"/>
      <c r="CB148" s="68"/>
      <c r="CC148" s="87">
        <f t="shared" si="281"/>
        <v>0</v>
      </c>
      <c r="CD148" s="87" t="str">
        <f t="shared" si="282"/>
        <v>OK</v>
      </c>
      <c r="CE148" s="74"/>
      <c r="CF148" s="74"/>
      <c r="CG148" s="88">
        <f t="shared" si="283"/>
        <v>0</v>
      </c>
      <c r="CH148" s="88" t="str">
        <f t="shared" si="284"/>
        <v>OK</v>
      </c>
      <c r="CI148" s="68"/>
      <c r="CJ148" s="68"/>
      <c r="CK148" s="87">
        <f t="shared" si="285"/>
        <v>0</v>
      </c>
      <c r="CL148" s="87" t="str">
        <f t="shared" si="286"/>
        <v>OK</v>
      </c>
      <c r="CM148" s="74"/>
      <c r="CN148" s="74"/>
      <c r="CO148" s="88">
        <f t="shared" si="287"/>
        <v>0</v>
      </c>
      <c r="CP148" s="88" t="str">
        <f t="shared" si="288"/>
        <v>OK</v>
      </c>
      <c r="CQ148" s="68"/>
      <c r="CR148" s="68"/>
      <c r="CS148" s="87">
        <f t="shared" si="289"/>
        <v>0</v>
      </c>
      <c r="CT148" s="87" t="str">
        <f t="shared" si="290"/>
        <v>OK</v>
      </c>
      <c r="CU148" s="74"/>
      <c r="CV148" s="74"/>
      <c r="CW148" s="88">
        <f t="shared" si="291"/>
        <v>0</v>
      </c>
      <c r="CX148" s="88" t="str">
        <f t="shared" si="292"/>
        <v>OK</v>
      </c>
      <c r="CY148" s="68"/>
      <c r="CZ148" s="68"/>
      <c r="DA148" s="87">
        <f t="shared" si="293"/>
        <v>0</v>
      </c>
      <c r="DB148" s="87" t="str">
        <f t="shared" si="294"/>
        <v>OK</v>
      </c>
      <c r="DC148" s="74"/>
      <c r="DD148" s="74">
        <v>12</v>
      </c>
      <c r="DE148" s="88">
        <f t="shared" si="295"/>
        <v>12</v>
      </c>
      <c r="DF148" s="88" t="str">
        <f t="shared" si="296"/>
        <v>NG</v>
      </c>
      <c r="DG148" s="87">
        <f>DD148-'Kết quả bán hàng chi tiết 2015'!AJO147 +'Mua hàng 2015'!AD146</f>
        <v>12</v>
      </c>
      <c r="DH148" s="68">
        <v>12</v>
      </c>
      <c r="DI148" s="87">
        <f t="shared" si="297"/>
        <v>0</v>
      </c>
      <c r="DJ148" s="87" t="str">
        <f t="shared" si="298"/>
        <v>OK</v>
      </c>
      <c r="DK148" s="74"/>
      <c r="DL148" s="74"/>
      <c r="DM148" s="88">
        <f t="shared" si="299"/>
        <v>-12</v>
      </c>
      <c r="DN148" s="88" t="str">
        <f t="shared" si="300"/>
        <v>OK</v>
      </c>
      <c r="DO148" s="68"/>
      <c r="DP148" s="68"/>
      <c r="DQ148" s="87">
        <f t="shared" si="301"/>
        <v>0</v>
      </c>
      <c r="DR148" s="87" t="str">
        <f t="shared" si="302"/>
        <v>OK</v>
      </c>
      <c r="DS148" s="74"/>
      <c r="DT148" s="74"/>
      <c r="DU148" s="88">
        <f t="shared" si="303"/>
        <v>0</v>
      </c>
      <c r="DV148" s="88" t="str">
        <f t="shared" si="304"/>
        <v>OK</v>
      </c>
    </row>
    <row r="149" spans="1:126" x14ac:dyDescent="0.3">
      <c r="A149" s="133"/>
      <c r="B149" s="58" t="s">
        <v>12</v>
      </c>
      <c r="C149" s="74"/>
      <c r="D149" s="74"/>
      <c r="E149" s="165"/>
      <c r="F149" s="88" t="str">
        <f t="shared" si="244"/>
        <v>OK</v>
      </c>
      <c r="G149" s="87">
        <f>D149+'Mua hàng 2015'!C147+'Kết quả bán hàng chi tiết 2015'!AH148</f>
        <v>0</v>
      </c>
      <c r="H149" s="68"/>
      <c r="I149" s="87">
        <f t="shared" si="245"/>
        <v>0</v>
      </c>
      <c r="J149" s="87" t="str">
        <f t="shared" si="246"/>
        <v>OK</v>
      </c>
      <c r="K149" s="88">
        <f>H149+'Mua hàng 2015'!D147+'Kết quả bán hàng chi tiết 2015'!BP148</f>
        <v>0</v>
      </c>
      <c r="L149" s="74"/>
      <c r="M149" s="88">
        <f t="shared" si="247"/>
        <v>0</v>
      </c>
      <c r="N149" s="88" t="str">
        <f t="shared" si="248"/>
        <v>OK</v>
      </c>
      <c r="O149" s="68"/>
      <c r="P149" s="68"/>
      <c r="Q149" s="87">
        <f t="shared" si="249"/>
        <v>0</v>
      </c>
      <c r="R149" s="87" t="str">
        <f t="shared" si="250"/>
        <v>OK</v>
      </c>
      <c r="S149" s="74"/>
      <c r="T149" s="74"/>
      <c r="U149" s="88">
        <f t="shared" si="251"/>
        <v>0</v>
      </c>
      <c r="V149" s="88" t="str">
        <f t="shared" si="252"/>
        <v>OK</v>
      </c>
      <c r="W149" s="68"/>
      <c r="X149" s="68"/>
      <c r="Y149" s="87">
        <f t="shared" si="253"/>
        <v>0</v>
      </c>
      <c r="Z149" s="87" t="str">
        <f t="shared" si="254"/>
        <v>OK</v>
      </c>
      <c r="AA149" s="74"/>
      <c r="AB149" s="74"/>
      <c r="AC149" s="88">
        <f t="shared" si="255"/>
        <v>0</v>
      </c>
      <c r="AD149" s="88" t="str">
        <f t="shared" si="256"/>
        <v>OK</v>
      </c>
      <c r="AE149" s="68"/>
      <c r="AF149" s="68"/>
      <c r="AG149" s="87">
        <f t="shared" si="257"/>
        <v>0</v>
      </c>
      <c r="AH149" s="87" t="str">
        <f t="shared" si="258"/>
        <v>OK</v>
      </c>
      <c r="AI149" s="74"/>
      <c r="AJ149" s="74"/>
      <c r="AK149" s="88">
        <f t="shared" si="259"/>
        <v>0</v>
      </c>
      <c r="AL149" s="88" t="str">
        <f t="shared" si="260"/>
        <v>OK</v>
      </c>
      <c r="AM149" s="68"/>
      <c r="AN149" s="68"/>
      <c r="AO149" s="87">
        <f t="shared" si="261"/>
        <v>0</v>
      </c>
      <c r="AP149" s="87" t="str">
        <f t="shared" si="262"/>
        <v>OK</v>
      </c>
      <c r="AQ149" s="74"/>
      <c r="AR149" s="74"/>
      <c r="AS149" s="88">
        <f t="shared" si="263"/>
        <v>0</v>
      </c>
      <c r="AT149" s="88" t="str">
        <f t="shared" si="264"/>
        <v>OK</v>
      </c>
      <c r="AU149" s="68"/>
      <c r="AV149" s="68"/>
      <c r="AW149" s="87">
        <f t="shared" si="265"/>
        <v>0</v>
      </c>
      <c r="AX149" s="87" t="str">
        <f t="shared" si="266"/>
        <v>OK</v>
      </c>
      <c r="AY149" s="74"/>
      <c r="AZ149" s="74"/>
      <c r="BA149" s="88">
        <f t="shared" si="267"/>
        <v>0</v>
      </c>
      <c r="BB149" s="88" t="str">
        <f t="shared" si="268"/>
        <v>OK</v>
      </c>
      <c r="BC149" s="68"/>
      <c r="BD149" s="68"/>
      <c r="BE149" s="87">
        <f t="shared" si="269"/>
        <v>0</v>
      </c>
      <c r="BF149" s="87" t="str">
        <f t="shared" si="270"/>
        <v>OK</v>
      </c>
      <c r="BG149" s="74"/>
      <c r="BH149" s="74"/>
      <c r="BI149" s="88">
        <f t="shared" si="271"/>
        <v>0</v>
      </c>
      <c r="BJ149" s="88" t="str">
        <f t="shared" si="272"/>
        <v>OK</v>
      </c>
      <c r="BK149" s="68"/>
      <c r="BL149" s="68"/>
      <c r="BM149" s="87">
        <f t="shared" si="273"/>
        <v>0</v>
      </c>
      <c r="BN149" s="87" t="str">
        <f t="shared" si="274"/>
        <v>OK</v>
      </c>
      <c r="BO149" s="74"/>
      <c r="BP149" s="74"/>
      <c r="BQ149" s="88">
        <f t="shared" si="275"/>
        <v>0</v>
      </c>
      <c r="BR149" s="88" t="str">
        <f t="shared" si="276"/>
        <v>OK</v>
      </c>
      <c r="BS149" s="68"/>
      <c r="BT149" s="68"/>
      <c r="BU149" s="87">
        <f t="shared" si="277"/>
        <v>0</v>
      </c>
      <c r="BV149" s="87" t="str">
        <f t="shared" si="278"/>
        <v>OK</v>
      </c>
      <c r="BW149" s="74"/>
      <c r="BX149" s="74"/>
      <c r="BY149" s="88">
        <f t="shared" si="279"/>
        <v>0</v>
      </c>
      <c r="BZ149" s="88" t="str">
        <f t="shared" si="280"/>
        <v>OK</v>
      </c>
      <c r="CA149" s="68"/>
      <c r="CB149" s="68"/>
      <c r="CC149" s="87">
        <f t="shared" si="281"/>
        <v>0</v>
      </c>
      <c r="CD149" s="87" t="str">
        <f t="shared" si="282"/>
        <v>OK</v>
      </c>
      <c r="CE149" s="74"/>
      <c r="CF149" s="74"/>
      <c r="CG149" s="88">
        <f t="shared" si="283"/>
        <v>0</v>
      </c>
      <c r="CH149" s="88" t="str">
        <f t="shared" si="284"/>
        <v>OK</v>
      </c>
      <c r="CI149" s="68"/>
      <c r="CJ149" s="68"/>
      <c r="CK149" s="87">
        <f t="shared" si="285"/>
        <v>0</v>
      </c>
      <c r="CL149" s="87" t="str">
        <f t="shared" si="286"/>
        <v>OK</v>
      </c>
      <c r="CM149" s="74"/>
      <c r="CN149" s="74"/>
      <c r="CO149" s="88">
        <f t="shared" si="287"/>
        <v>0</v>
      </c>
      <c r="CP149" s="88" t="str">
        <f t="shared" si="288"/>
        <v>OK</v>
      </c>
      <c r="CQ149" s="68"/>
      <c r="CR149" s="68"/>
      <c r="CS149" s="87">
        <f t="shared" si="289"/>
        <v>0</v>
      </c>
      <c r="CT149" s="87" t="str">
        <f t="shared" si="290"/>
        <v>OK</v>
      </c>
      <c r="CU149" s="74"/>
      <c r="CV149" s="74"/>
      <c r="CW149" s="88">
        <f t="shared" si="291"/>
        <v>0</v>
      </c>
      <c r="CX149" s="88" t="str">
        <f t="shared" si="292"/>
        <v>OK</v>
      </c>
      <c r="CY149" s="68"/>
      <c r="CZ149" s="68"/>
      <c r="DA149" s="87">
        <f t="shared" si="293"/>
        <v>0</v>
      </c>
      <c r="DB149" s="87" t="str">
        <f t="shared" si="294"/>
        <v>OK</v>
      </c>
      <c r="DC149" s="74"/>
      <c r="DD149" s="74"/>
      <c r="DE149" s="88">
        <f t="shared" si="295"/>
        <v>0</v>
      </c>
      <c r="DF149" s="88" t="str">
        <f t="shared" si="296"/>
        <v>OK</v>
      </c>
      <c r="DG149" s="87">
        <f>DD149-'Kết quả bán hàng chi tiết 2015'!AJO148 +'Mua hàng 2015'!AD147</f>
        <v>-1</v>
      </c>
      <c r="DH149" s="68"/>
      <c r="DI149" s="87">
        <f t="shared" si="297"/>
        <v>0</v>
      </c>
      <c r="DJ149" s="87" t="str">
        <f t="shared" si="298"/>
        <v>NG</v>
      </c>
      <c r="DK149" s="74"/>
      <c r="DL149" s="74"/>
      <c r="DM149" s="88">
        <f t="shared" si="299"/>
        <v>0</v>
      </c>
      <c r="DN149" s="88" t="str">
        <f t="shared" si="300"/>
        <v>OK</v>
      </c>
      <c r="DO149" s="68"/>
      <c r="DP149" s="68"/>
      <c r="DQ149" s="87">
        <f t="shared" si="301"/>
        <v>0</v>
      </c>
      <c r="DR149" s="87" t="str">
        <f t="shared" si="302"/>
        <v>OK</v>
      </c>
      <c r="DS149" s="74"/>
      <c r="DT149" s="74"/>
      <c r="DU149" s="88">
        <f t="shared" si="303"/>
        <v>0</v>
      </c>
      <c r="DV149" s="88" t="str">
        <f t="shared" si="304"/>
        <v>OK</v>
      </c>
    </row>
    <row r="150" spans="1:126" x14ac:dyDescent="0.3">
      <c r="A150" s="134"/>
      <c r="B150" s="58" t="s">
        <v>22</v>
      </c>
      <c r="C150" s="74"/>
      <c r="D150" s="74"/>
      <c r="E150" s="165"/>
      <c r="F150" s="88" t="str">
        <f t="shared" si="244"/>
        <v>OK</v>
      </c>
      <c r="G150" s="87">
        <f>D150+'Mua hàng 2015'!C148+'Kết quả bán hàng chi tiết 2015'!AH149</f>
        <v>0</v>
      </c>
      <c r="H150" s="68"/>
      <c r="I150" s="87">
        <f t="shared" si="245"/>
        <v>0</v>
      </c>
      <c r="J150" s="87" t="str">
        <f t="shared" si="246"/>
        <v>OK</v>
      </c>
      <c r="K150" s="88">
        <f>H150+'Mua hàng 2015'!D148+'Kết quả bán hàng chi tiết 2015'!BP149</f>
        <v>0</v>
      </c>
      <c r="L150" s="74"/>
      <c r="M150" s="88">
        <f t="shared" si="247"/>
        <v>0</v>
      </c>
      <c r="N150" s="88" t="str">
        <f t="shared" si="248"/>
        <v>OK</v>
      </c>
      <c r="O150" s="68"/>
      <c r="P150" s="68"/>
      <c r="Q150" s="87">
        <f t="shared" si="249"/>
        <v>0</v>
      </c>
      <c r="R150" s="87" t="str">
        <f t="shared" si="250"/>
        <v>OK</v>
      </c>
      <c r="S150" s="74"/>
      <c r="T150" s="74"/>
      <c r="U150" s="88">
        <f t="shared" si="251"/>
        <v>0</v>
      </c>
      <c r="V150" s="88" t="str">
        <f t="shared" si="252"/>
        <v>OK</v>
      </c>
      <c r="W150" s="68"/>
      <c r="X150" s="68"/>
      <c r="Y150" s="87">
        <f t="shared" si="253"/>
        <v>0</v>
      </c>
      <c r="Z150" s="87" t="str">
        <f t="shared" si="254"/>
        <v>OK</v>
      </c>
      <c r="AA150" s="74"/>
      <c r="AB150" s="74"/>
      <c r="AC150" s="88">
        <f t="shared" si="255"/>
        <v>0</v>
      </c>
      <c r="AD150" s="88" t="str">
        <f t="shared" si="256"/>
        <v>OK</v>
      </c>
      <c r="AE150" s="68"/>
      <c r="AF150" s="68"/>
      <c r="AG150" s="87">
        <f t="shared" si="257"/>
        <v>0</v>
      </c>
      <c r="AH150" s="87" t="str">
        <f t="shared" si="258"/>
        <v>OK</v>
      </c>
      <c r="AI150" s="74"/>
      <c r="AJ150" s="74"/>
      <c r="AK150" s="88">
        <f t="shared" si="259"/>
        <v>0</v>
      </c>
      <c r="AL150" s="88" t="str">
        <f t="shared" si="260"/>
        <v>OK</v>
      </c>
      <c r="AM150" s="68"/>
      <c r="AN150" s="68"/>
      <c r="AO150" s="87">
        <f t="shared" si="261"/>
        <v>0</v>
      </c>
      <c r="AP150" s="87" t="str">
        <f t="shared" si="262"/>
        <v>OK</v>
      </c>
      <c r="AQ150" s="74"/>
      <c r="AR150" s="74"/>
      <c r="AS150" s="88">
        <f t="shared" si="263"/>
        <v>0</v>
      </c>
      <c r="AT150" s="88" t="str">
        <f t="shared" si="264"/>
        <v>OK</v>
      </c>
      <c r="AU150" s="68"/>
      <c r="AV150" s="68"/>
      <c r="AW150" s="87">
        <f t="shared" si="265"/>
        <v>0</v>
      </c>
      <c r="AX150" s="87" t="str">
        <f t="shared" si="266"/>
        <v>OK</v>
      </c>
      <c r="AY150" s="74"/>
      <c r="AZ150" s="74"/>
      <c r="BA150" s="88">
        <f t="shared" si="267"/>
        <v>0</v>
      </c>
      <c r="BB150" s="88" t="str">
        <f t="shared" si="268"/>
        <v>OK</v>
      </c>
      <c r="BC150" s="68"/>
      <c r="BD150" s="68"/>
      <c r="BE150" s="87">
        <f t="shared" si="269"/>
        <v>0</v>
      </c>
      <c r="BF150" s="87" t="str">
        <f t="shared" si="270"/>
        <v>OK</v>
      </c>
      <c r="BG150" s="74"/>
      <c r="BH150" s="74"/>
      <c r="BI150" s="88">
        <f t="shared" si="271"/>
        <v>0</v>
      </c>
      <c r="BJ150" s="88" t="str">
        <f t="shared" si="272"/>
        <v>OK</v>
      </c>
      <c r="BK150" s="68"/>
      <c r="BL150" s="68"/>
      <c r="BM150" s="87">
        <f t="shared" si="273"/>
        <v>0</v>
      </c>
      <c r="BN150" s="87" t="str">
        <f t="shared" si="274"/>
        <v>OK</v>
      </c>
      <c r="BO150" s="74"/>
      <c r="BP150" s="74"/>
      <c r="BQ150" s="88">
        <f t="shared" si="275"/>
        <v>0</v>
      </c>
      <c r="BR150" s="88" t="str">
        <f t="shared" si="276"/>
        <v>OK</v>
      </c>
      <c r="BS150" s="68"/>
      <c r="BT150" s="68"/>
      <c r="BU150" s="87">
        <f t="shared" si="277"/>
        <v>0</v>
      </c>
      <c r="BV150" s="87" t="str">
        <f t="shared" si="278"/>
        <v>OK</v>
      </c>
      <c r="BW150" s="74"/>
      <c r="BX150" s="74"/>
      <c r="BY150" s="88">
        <f t="shared" si="279"/>
        <v>0</v>
      </c>
      <c r="BZ150" s="88" t="str">
        <f t="shared" si="280"/>
        <v>OK</v>
      </c>
      <c r="CA150" s="68"/>
      <c r="CB150" s="68"/>
      <c r="CC150" s="87">
        <f t="shared" si="281"/>
        <v>0</v>
      </c>
      <c r="CD150" s="87" t="str">
        <f t="shared" si="282"/>
        <v>OK</v>
      </c>
      <c r="CE150" s="74"/>
      <c r="CF150" s="74"/>
      <c r="CG150" s="88">
        <f t="shared" si="283"/>
        <v>0</v>
      </c>
      <c r="CH150" s="88" t="str">
        <f t="shared" si="284"/>
        <v>OK</v>
      </c>
      <c r="CI150" s="68"/>
      <c r="CJ150" s="68"/>
      <c r="CK150" s="87">
        <f t="shared" si="285"/>
        <v>0</v>
      </c>
      <c r="CL150" s="87" t="str">
        <f t="shared" si="286"/>
        <v>OK</v>
      </c>
      <c r="CM150" s="74"/>
      <c r="CN150" s="74"/>
      <c r="CO150" s="88">
        <f t="shared" si="287"/>
        <v>0</v>
      </c>
      <c r="CP150" s="88" t="str">
        <f t="shared" si="288"/>
        <v>OK</v>
      </c>
      <c r="CQ150" s="68"/>
      <c r="CR150" s="68"/>
      <c r="CS150" s="87">
        <f t="shared" si="289"/>
        <v>0</v>
      </c>
      <c r="CT150" s="87" t="str">
        <f t="shared" si="290"/>
        <v>OK</v>
      </c>
      <c r="CU150" s="74"/>
      <c r="CV150" s="74"/>
      <c r="CW150" s="88">
        <f t="shared" si="291"/>
        <v>0</v>
      </c>
      <c r="CX150" s="88" t="str">
        <f t="shared" si="292"/>
        <v>OK</v>
      </c>
      <c r="CY150" s="68"/>
      <c r="CZ150" s="68"/>
      <c r="DA150" s="87">
        <f t="shared" si="293"/>
        <v>0</v>
      </c>
      <c r="DB150" s="87" t="str">
        <f t="shared" si="294"/>
        <v>OK</v>
      </c>
      <c r="DC150" s="74"/>
      <c r="DD150" s="74">
        <v>3</v>
      </c>
      <c r="DE150" s="88">
        <f t="shared" si="295"/>
        <v>3</v>
      </c>
      <c r="DF150" s="88" t="str">
        <f t="shared" si="296"/>
        <v>NG</v>
      </c>
      <c r="DG150" s="87">
        <f>DD150-'Kết quả bán hàng chi tiết 2015'!AJO149 +'Mua hàng 2015'!AD148</f>
        <v>3</v>
      </c>
      <c r="DH150" s="68">
        <v>26</v>
      </c>
      <c r="DI150" s="87">
        <f t="shared" si="297"/>
        <v>23</v>
      </c>
      <c r="DJ150" s="87" t="str">
        <f t="shared" si="298"/>
        <v>NG</v>
      </c>
      <c r="DK150" s="74"/>
      <c r="DL150" s="74"/>
      <c r="DM150" s="88">
        <f t="shared" si="299"/>
        <v>-26</v>
      </c>
      <c r="DN150" s="88" t="str">
        <f t="shared" si="300"/>
        <v>OK</v>
      </c>
      <c r="DO150" s="68"/>
      <c r="DP150" s="68"/>
      <c r="DQ150" s="87">
        <f t="shared" si="301"/>
        <v>0</v>
      </c>
      <c r="DR150" s="87" t="str">
        <f t="shared" si="302"/>
        <v>OK</v>
      </c>
      <c r="DS150" s="74"/>
      <c r="DT150" s="74"/>
      <c r="DU150" s="88">
        <f t="shared" si="303"/>
        <v>0</v>
      </c>
      <c r="DV150" s="88" t="str">
        <f t="shared" si="304"/>
        <v>OK</v>
      </c>
    </row>
    <row r="151" spans="1:126" ht="14.4" customHeight="1" x14ac:dyDescent="0.3">
      <c r="A151" s="129" t="s">
        <v>108</v>
      </c>
      <c r="B151" s="58" t="s">
        <v>101</v>
      </c>
      <c r="C151" s="74"/>
      <c r="D151" s="74"/>
      <c r="E151" s="165"/>
      <c r="F151" s="88" t="str">
        <f t="shared" si="244"/>
        <v>OK</v>
      </c>
      <c r="G151" s="87">
        <f>D151+'Mua hàng 2015'!C149+'Kết quả bán hàng chi tiết 2015'!AH150</f>
        <v>0</v>
      </c>
      <c r="H151" s="68"/>
      <c r="I151" s="87">
        <f t="shared" si="245"/>
        <v>0</v>
      </c>
      <c r="J151" s="87" t="str">
        <f t="shared" si="246"/>
        <v>OK</v>
      </c>
      <c r="K151" s="88">
        <f>H151+'Mua hàng 2015'!D149+'Kết quả bán hàng chi tiết 2015'!BP150</f>
        <v>0</v>
      </c>
      <c r="L151" s="74"/>
      <c r="M151" s="88">
        <f t="shared" si="247"/>
        <v>0</v>
      </c>
      <c r="N151" s="88" t="str">
        <f t="shared" si="248"/>
        <v>OK</v>
      </c>
      <c r="O151" s="68"/>
      <c r="P151" s="68"/>
      <c r="Q151" s="87">
        <f t="shared" si="249"/>
        <v>0</v>
      </c>
      <c r="R151" s="87" t="str">
        <f t="shared" si="250"/>
        <v>OK</v>
      </c>
      <c r="S151" s="74"/>
      <c r="T151" s="74"/>
      <c r="U151" s="88">
        <f t="shared" si="251"/>
        <v>0</v>
      </c>
      <c r="V151" s="88" t="str">
        <f t="shared" si="252"/>
        <v>OK</v>
      </c>
      <c r="W151" s="68"/>
      <c r="X151" s="68"/>
      <c r="Y151" s="87">
        <f t="shared" si="253"/>
        <v>0</v>
      </c>
      <c r="Z151" s="87" t="str">
        <f t="shared" si="254"/>
        <v>OK</v>
      </c>
      <c r="AA151" s="74"/>
      <c r="AB151" s="74"/>
      <c r="AC151" s="88">
        <f t="shared" si="255"/>
        <v>0</v>
      </c>
      <c r="AD151" s="88" t="str">
        <f t="shared" si="256"/>
        <v>OK</v>
      </c>
      <c r="AE151" s="68"/>
      <c r="AF151" s="68"/>
      <c r="AG151" s="87">
        <f t="shared" si="257"/>
        <v>0</v>
      </c>
      <c r="AH151" s="87" t="str">
        <f t="shared" si="258"/>
        <v>OK</v>
      </c>
      <c r="AI151" s="74"/>
      <c r="AJ151" s="74"/>
      <c r="AK151" s="88">
        <f t="shared" si="259"/>
        <v>0</v>
      </c>
      <c r="AL151" s="88" t="str">
        <f t="shared" si="260"/>
        <v>OK</v>
      </c>
      <c r="AM151" s="68"/>
      <c r="AN151" s="68"/>
      <c r="AO151" s="87">
        <f t="shared" si="261"/>
        <v>0</v>
      </c>
      <c r="AP151" s="87" t="str">
        <f t="shared" si="262"/>
        <v>OK</v>
      </c>
      <c r="AQ151" s="74"/>
      <c r="AR151" s="74"/>
      <c r="AS151" s="88">
        <f t="shared" si="263"/>
        <v>0</v>
      </c>
      <c r="AT151" s="88" t="str">
        <f t="shared" si="264"/>
        <v>OK</v>
      </c>
      <c r="AU151" s="68"/>
      <c r="AV151" s="68"/>
      <c r="AW151" s="87">
        <f t="shared" si="265"/>
        <v>0</v>
      </c>
      <c r="AX151" s="87" t="str">
        <f t="shared" si="266"/>
        <v>OK</v>
      </c>
      <c r="AY151" s="74"/>
      <c r="AZ151" s="74"/>
      <c r="BA151" s="88">
        <f t="shared" si="267"/>
        <v>0</v>
      </c>
      <c r="BB151" s="88" t="str">
        <f t="shared" si="268"/>
        <v>OK</v>
      </c>
      <c r="BC151" s="68"/>
      <c r="BD151" s="68"/>
      <c r="BE151" s="87">
        <f t="shared" si="269"/>
        <v>0</v>
      </c>
      <c r="BF151" s="87" t="str">
        <f t="shared" si="270"/>
        <v>OK</v>
      </c>
      <c r="BG151" s="74"/>
      <c r="BH151" s="74"/>
      <c r="BI151" s="88">
        <f t="shared" si="271"/>
        <v>0</v>
      </c>
      <c r="BJ151" s="88" t="str">
        <f t="shared" si="272"/>
        <v>OK</v>
      </c>
      <c r="BK151" s="68"/>
      <c r="BL151" s="68"/>
      <c r="BM151" s="87">
        <f t="shared" si="273"/>
        <v>0</v>
      </c>
      <c r="BN151" s="87" t="str">
        <f t="shared" si="274"/>
        <v>OK</v>
      </c>
      <c r="BO151" s="74"/>
      <c r="BP151" s="74"/>
      <c r="BQ151" s="88">
        <f t="shared" si="275"/>
        <v>0</v>
      </c>
      <c r="BR151" s="88" t="str">
        <f t="shared" si="276"/>
        <v>OK</v>
      </c>
      <c r="BS151" s="68"/>
      <c r="BT151" s="68"/>
      <c r="BU151" s="87">
        <f t="shared" si="277"/>
        <v>0</v>
      </c>
      <c r="BV151" s="87" t="str">
        <f t="shared" si="278"/>
        <v>OK</v>
      </c>
      <c r="BW151" s="74"/>
      <c r="BX151" s="74"/>
      <c r="BY151" s="88">
        <f t="shared" si="279"/>
        <v>0</v>
      </c>
      <c r="BZ151" s="88" t="str">
        <f t="shared" si="280"/>
        <v>OK</v>
      </c>
      <c r="CA151" s="68"/>
      <c r="CB151" s="68"/>
      <c r="CC151" s="87">
        <f t="shared" si="281"/>
        <v>0</v>
      </c>
      <c r="CD151" s="87" t="str">
        <f t="shared" si="282"/>
        <v>OK</v>
      </c>
      <c r="CE151" s="74"/>
      <c r="CF151" s="74"/>
      <c r="CG151" s="88">
        <f t="shared" si="283"/>
        <v>0</v>
      </c>
      <c r="CH151" s="88" t="str">
        <f t="shared" si="284"/>
        <v>OK</v>
      </c>
      <c r="CI151" s="68"/>
      <c r="CJ151" s="68"/>
      <c r="CK151" s="87">
        <f t="shared" si="285"/>
        <v>0</v>
      </c>
      <c r="CL151" s="87" t="str">
        <f t="shared" si="286"/>
        <v>OK</v>
      </c>
      <c r="CM151" s="74"/>
      <c r="CN151" s="74"/>
      <c r="CO151" s="88">
        <f t="shared" si="287"/>
        <v>0</v>
      </c>
      <c r="CP151" s="88" t="str">
        <f t="shared" si="288"/>
        <v>OK</v>
      </c>
      <c r="CQ151" s="68"/>
      <c r="CR151" s="68"/>
      <c r="CS151" s="87">
        <f t="shared" si="289"/>
        <v>0</v>
      </c>
      <c r="CT151" s="87" t="str">
        <f t="shared" si="290"/>
        <v>OK</v>
      </c>
      <c r="CU151" s="74"/>
      <c r="CV151" s="74"/>
      <c r="CW151" s="88">
        <f t="shared" si="291"/>
        <v>0</v>
      </c>
      <c r="CX151" s="88" t="str">
        <f t="shared" si="292"/>
        <v>OK</v>
      </c>
      <c r="CY151" s="68"/>
      <c r="CZ151" s="68"/>
      <c r="DA151" s="87">
        <f t="shared" si="293"/>
        <v>0</v>
      </c>
      <c r="DB151" s="87" t="str">
        <f t="shared" si="294"/>
        <v>OK</v>
      </c>
      <c r="DC151" s="74"/>
      <c r="DD151" s="74"/>
      <c r="DE151" s="88">
        <f t="shared" si="295"/>
        <v>0</v>
      </c>
      <c r="DF151" s="88" t="str">
        <f t="shared" si="296"/>
        <v>OK</v>
      </c>
      <c r="DG151" s="87">
        <f>DD151-'Kết quả bán hàng chi tiết 2015'!AJO150 +'Mua hàng 2015'!AD149</f>
        <v>-1</v>
      </c>
      <c r="DH151" s="68"/>
      <c r="DI151" s="87">
        <f t="shared" si="297"/>
        <v>0</v>
      </c>
      <c r="DJ151" s="87" t="str">
        <f t="shared" si="298"/>
        <v>NG</v>
      </c>
      <c r="DK151" s="74"/>
      <c r="DL151" s="74"/>
      <c r="DM151" s="88">
        <f t="shared" si="299"/>
        <v>0</v>
      </c>
      <c r="DN151" s="88" t="str">
        <f t="shared" si="300"/>
        <v>OK</v>
      </c>
      <c r="DO151" s="68"/>
      <c r="DP151" s="68"/>
      <c r="DQ151" s="87">
        <f t="shared" si="301"/>
        <v>0</v>
      </c>
      <c r="DR151" s="87" t="str">
        <f t="shared" si="302"/>
        <v>OK</v>
      </c>
      <c r="DS151" s="74"/>
      <c r="DT151" s="74"/>
      <c r="DU151" s="88">
        <f t="shared" si="303"/>
        <v>0</v>
      </c>
      <c r="DV151" s="88" t="str">
        <f t="shared" si="304"/>
        <v>OK</v>
      </c>
    </row>
    <row r="152" spans="1:126" x14ac:dyDescent="0.3">
      <c r="A152" s="131"/>
      <c r="B152" s="58" t="s">
        <v>100</v>
      </c>
      <c r="C152" s="74"/>
      <c r="D152" s="74"/>
      <c r="E152" s="165"/>
      <c r="F152" s="88" t="str">
        <f t="shared" si="244"/>
        <v>OK</v>
      </c>
      <c r="G152" s="87">
        <f>D152+'Mua hàng 2015'!C150+'Kết quả bán hàng chi tiết 2015'!AH151</f>
        <v>0</v>
      </c>
      <c r="H152" s="68"/>
      <c r="I152" s="87">
        <f t="shared" si="245"/>
        <v>0</v>
      </c>
      <c r="J152" s="87" t="str">
        <f t="shared" si="246"/>
        <v>OK</v>
      </c>
      <c r="K152" s="88">
        <f>H152+'Mua hàng 2015'!D150+'Kết quả bán hàng chi tiết 2015'!BP151</f>
        <v>0</v>
      </c>
      <c r="L152" s="74"/>
      <c r="M152" s="88">
        <f t="shared" si="247"/>
        <v>0</v>
      </c>
      <c r="N152" s="88" t="str">
        <f t="shared" si="248"/>
        <v>OK</v>
      </c>
      <c r="O152" s="68"/>
      <c r="P152" s="68"/>
      <c r="Q152" s="87">
        <f t="shared" si="249"/>
        <v>0</v>
      </c>
      <c r="R152" s="87" t="str">
        <f t="shared" si="250"/>
        <v>OK</v>
      </c>
      <c r="S152" s="74"/>
      <c r="T152" s="74"/>
      <c r="U152" s="88">
        <f t="shared" si="251"/>
        <v>0</v>
      </c>
      <c r="V152" s="88" t="str">
        <f t="shared" si="252"/>
        <v>OK</v>
      </c>
      <c r="W152" s="68"/>
      <c r="X152" s="68"/>
      <c r="Y152" s="87">
        <f t="shared" si="253"/>
        <v>0</v>
      </c>
      <c r="Z152" s="87" t="str">
        <f t="shared" si="254"/>
        <v>OK</v>
      </c>
      <c r="AA152" s="74"/>
      <c r="AB152" s="74"/>
      <c r="AC152" s="88">
        <f t="shared" si="255"/>
        <v>0</v>
      </c>
      <c r="AD152" s="88" t="str">
        <f t="shared" si="256"/>
        <v>OK</v>
      </c>
      <c r="AE152" s="68"/>
      <c r="AF152" s="68"/>
      <c r="AG152" s="87">
        <f t="shared" si="257"/>
        <v>0</v>
      </c>
      <c r="AH152" s="87" t="str">
        <f t="shared" si="258"/>
        <v>OK</v>
      </c>
      <c r="AI152" s="74"/>
      <c r="AJ152" s="74"/>
      <c r="AK152" s="88">
        <f t="shared" si="259"/>
        <v>0</v>
      </c>
      <c r="AL152" s="88" t="str">
        <f t="shared" si="260"/>
        <v>OK</v>
      </c>
      <c r="AM152" s="68"/>
      <c r="AN152" s="68"/>
      <c r="AO152" s="87">
        <f t="shared" si="261"/>
        <v>0</v>
      </c>
      <c r="AP152" s="87" t="str">
        <f t="shared" si="262"/>
        <v>OK</v>
      </c>
      <c r="AQ152" s="74"/>
      <c r="AR152" s="74"/>
      <c r="AS152" s="88">
        <f t="shared" si="263"/>
        <v>0</v>
      </c>
      <c r="AT152" s="88" t="str">
        <f t="shared" si="264"/>
        <v>OK</v>
      </c>
      <c r="AU152" s="68"/>
      <c r="AV152" s="68"/>
      <c r="AW152" s="87">
        <f t="shared" si="265"/>
        <v>0</v>
      </c>
      <c r="AX152" s="87" t="str">
        <f t="shared" si="266"/>
        <v>OK</v>
      </c>
      <c r="AY152" s="74"/>
      <c r="AZ152" s="74"/>
      <c r="BA152" s="88">
        <f t="shared" si="267"/>
        <v>0</v>
      </c>
      <c r="BB152" s="88" t="str">
        <f t="shared" si="268"/>
        <v>OK</v>
      </c>
      <c r="BC152" s="68"/>
      <c r="BD152" s="68"/>
      <c r="BE152" s="87">
        <f t="shared" si="269"/>
        <v>0</v>
      </c>
      <c r="BF152" s="87" t="str">
        <f t="shared" si="270"/>
        <v>OK</v>
      </c>
      <c r="BG152" s="74"/>
      <c r="BH152" s="74"/>
      <c r="BI152" s="88">
        <f t="shared" si="271"/>
        <v>0</v>
      </c>
      <c r="BJ152" s="88" t="str">
        <f t="shared" si="272"/>
        <v>OK</v>
      </c>
      <c r="BK152" s="68"/>
      <c r="BL152" s="68"/>
      <c r="BM152" s="87">
        <f t="shared" si="273"/>
        <v>0</v>
      </c>
      <c r="BN152" s="87" t="str">
        <f t="shared" si="274"/>
        <v>OK</v>
      </c>
      <c r="BO152" s="74"/>
      <c r="BP152" s="74"/>
      <c r="BQ152" s="88">
        <f t="shared" si="275"/>
        <v>0</v>
      </c>
      <c r="BR152" s="88" t="str">
        <f t="shared" si="276"/>
        <v>OK</v>
      </c>
      <c r="BS152" s="68"/>
      <c r="BT152" s="68"/>
      <c r="BU152" s="87">
        <f t="shared" si="277"/>
        <v>0</v>
      </c>
      <c r="BV152" s="87" t="str">
        <f t="shared" si="278"/>
        <v>OK</v>
      </c>
      <c r="BW152" s="74"/>
      <c r="BX152" s="74"/>
      <c r="BY152" s="88">
        <f t="shared" si="279"/>
        <v>0</v>
      </c>
      <c r="BZ152" s="88" t="str">
        <f t="shared" si="280"/>
        <v>OK</v>
      </c>
      <c r="CA152" s="68"/>
      <c r="CB152" s="68"/>
      <c r="CC152" s="87">
        <f t="shared" si="281"/>
        <v>0</v>
      </c>
      <c r="CD152" s="87" t="str">
        <f t="shared" si="282"/>
        <v>OK</v>
      </c>
      <c r="CE152" s="74"/>
      <c r="CF152" s="74"/>
      <c r="CG152" s="88">
        <f t="shared" si="283"/>
        <v>0</v>
      </c>
      <c r="CH152" s="88" t="str">
        <f t="shared" si="284"/>
        <v>OK</v>
      </c>
      <c r="CI152" s="68"/>
      <c r="CJ152" s="68"/>
      <c r="CK152" s="87">
        <f t="shared" si="285"/>
        <v>0</v>
      </c>
      <c r="CL152" s="87" t="str">
        <f t="shared" si="286"/>
        <v>OK</v>
      </c>
      <c r="CM152" s="74"/>
      <c r="CN152" s="74"/>
      <c r="CO152" s="88">
        <f t="shared" si="287"/>
        <v>0</v>
      </c>
      <c r="CP152" s="88" t="str">
        <f t="shared" si="288"/>
        <v>OK</v>
      </c>
      <c r="CQ152" s="68"/>
      <c r="CR152" s="68"/>
      <c r="CS152" s="87">
        <f t="shared" si="289"/>
        <v>0</v>
      </c>
      <c r="CT152" s="87" t="str">
        <f t="shared" si="290"/>
        <v>OK</v>
      </c>
      <c r="CU152" s="74"/>
      <c r="CV152" s="74"/>
      <c r="CW152" s="88">
        <f t="shared" si="291"/>
        <v>0</v>
      </c>
      <c r="CX152" s="88" t="str">
        <f t="shared" si="292"/>
        <v>OK</v>
      </c>
      <c r="CY152" s="68"/>
      <c r="CZ152" s="68"/>
      <c r="DA152" s="87">
        <f t="shared" si="293"/>
        <v>0</v>
      </c>
      <c r="DB152" s="87" t="str">
        <f t="shared" si="294"/>
        <v>OK</v>
      </c>
      <c r="DC152" s="74"/>
      <c r="DD152" s="74"/>
      <c r="DE152" s="88">
        <f t="shared" si="295"/>
        <v>0</v>
      </c>
      <c r="DF152" s="88" t="str">
        <f t="shared" si="296"/>
        <v>OK</v>
      </c>
      <c r="DG152" s="87">
        <f>DD152-'Kết quả bán hàng chi tiết 2015'!AJO151 +'Mua hàng 2015'!AD150</f>
        <v>-4</v>
      </c>
      <c r="DH152" s="68"/>
      <c r="DI152" s="87">
        <f t="shared" si="297"/>
        <v>0</v>
      </c>
      <c r="DJ152" s="87" t="str">
        <f t="shared" si="298"/>
        <v>NG</v>
      </c>
      <c r="DK152" s="74"/>
      <c r="DL152" s="74"/>
      <c r="DM152" s="88">
        <f t="shared" si="299"/>
        <v>0</v>
      </c>
      <c r="DN152" s="88" t="str">
        <f t="shared" si="300"/>
        <v>OK</v>
      </c>
      <c r="DO152" s="68"/>
      <c r="DP152" s="68"/>
      <c r="DQ152" s="87">
        <f t="shared" si="301"/>
        <v>0</v>
      </c>
      <c r="DR152" s="87" t="str">
        <f t="shared" si="302"/>
        <v>OK</v>
      </c>
      <c r="DS152" s="74"/>
      <c r="DT152" s="74"/>
      <c r="DU152" s="88">
        <f t="shared" si="303"/>
        <v>0</v>
      </c>
      <c r="DV152" s="88" t="str">
        <f t="shared" si="304"/>
        <v>OK</v>
      </c>
    </row>
    <row r="153" spans="1:126" x14ac:dyDescent="0.3">
      <c r="A153" s="131"/>
      <c r="B153" s="58" t="s">
        <v>80</v>
      </c>
      <c r="C153" s="74"/>
      <c r="D153" s="74"/>
      <c r="E153" s="165"/>
      <c r="F153" s="88" t="str">
        <f t="shared" si="244"/>
        <v>OK</v>
      </c>
      <c r="G153" s="87">
        <f>D153+'Mua hàng 2015'!C151+'Kết quả bán hàng chi tiết 2015'!AH152</f>
        <v>0</v>
      </c>
      <c r="H153" s="68"/>
      <c r="I153" s="87">
        <f t="shared" si="245"/>
        <v>0</v>
      </c>
      <c r="J153" s="87" t="str">
        <f t="shared" si="246"/>
        <v>OK</v>
      </c>
      <c r="K153" s="88">
        <f>H153+'Mua hàng 2015'!D151+'Kết quả bán hàng chi tiết 2015'!BP152</f>
        <v>0</v>
      </c>
      <c r="L153" s="74"/>
      <c r="M153" s="88">
        <f t="shared" si="247"/>
        <v>0</v>
      </c>
      <c r="N153" s="88" t="str">
        <f t="shared" si="248"/>
        <v>OK</v>
      </c>
      <c r="O153" s="68"/>
      <c r="P153" s="68"/>
      <c r="Q153" s="87">
        <f t="shared" si="249"/>
        <v>0</v>
      </c>
      <c r="R153" s="87" t="str">
        <f t="shared" si="250"/>
        <v>OK</v>
      </c>
      <c r="S153" s="74"/>
      <c r="T153" s="74"/>
      <c r="U153" s="88">
        <f t="shared" si="251"/>
        <v>0</v>
      </c>
      <c r="V153" s="88" t="str">
        <f t="shared" si="252"/>
        <v>OK</v>
      </c>
      <c r="W153" s="68"/>
      <c r="X153" s="68"/>
      <c r="Y153" s="87">
        <f t="shared" si="253"/>
        <v>0</v>
      </c>
      <c r="Z153" s="87" t="str">
        <f t="shared" si="254"/>
        <v>OK</v>
      </c>
      <c r="AA153" s="74"/>
      <c r="AB153" s="74"/>
      <c r="AC153" s="88">
        <f t="shared" si="255"/>
        <v>0</v>
      </c>
      <c r="AD153" s="88" t="str">
        <f t="shared" si="256"/>
        <v>OK</v>
      </c>
      <c r="AE153" s="68"/>
      <c r="AF153" s="68"/>
      <c r="AG153" s="87">
        <f t="shared" si="257"/>
        <v>0</v>
      </c>
      <c r="AH153" s="87" t="str">
        <f t="shared" si="258"/>
        <v>OK</v>
      </c>
      <c r="AI153" s="74"/>
      <c r="AJ153" s="74"/>
      <c r="AK153" s="88">
        <f t="shared" si="259"/>
        <v>0</v>
      </c>
      <c r="AL153" s="88" t="str">
        <f t="shared" si="260"/>
        <v>OK</v>
      </c>
      <c r="AM153" s="68"/>
      <c r="AN153" s="68"/>
      <c r="AO153" s="87">
        <f t="shared" si="261"/>
        <v>0</v>
      </c>
      <c r="AP153" s="87" t="str">
        <f t="shared" si="262"/>
        <v>OK</v>
      </c>
      <c r="AQ153" s="74"/>
      <c r="AR153" s="74"/>
      <c r="AS153" s="88">
        <f t="shared" si="263"/>
        <v>0</v>
      </c>
      <c r="AT153" s="88" t="str">
        <f t="shared" si="264"/>
        <v>OK</v>
      </c>
      <c r="AU153" s="68"/>
      <c r="AV153" s="68"/>
      <c r="AW153" s="87">
        <f t="shared" si="265"/>
        <v>0</v>
      </c>
      <c r="AX153" s="87" t="str">
        <f t="shared" si="266"/>
        <v>OK</v>
      </c>
      <c r="AY153" s="74"/>
      <c r="AZ153" s="74"/>
      <c r="BA153" s="88">
        <f t="shared" si="267"/>
        <v>0</v>
      </c>
      <c r="BB153" s="88" t="str">
        <f t="shared" si="268"/>
        <v>OK</v>
      </c>
      <c r="BC153" s="68"/>
      <c r="BD153" s="68"/>
      <c r="BE153" s="87">
        <f t="shared" si="269"/>
        <v>0</v>
      </c>
      <c r="BF153" s="87" t="str">
        <f t="shared" si="270"/>
        <v>OK</v>
      </c>
      <c r="BG153" s="74"/>
      <c r="BH153" s="74"/>
      <c r="BI153" s="88">
        <f t="shared" si="271"/>
        <v>0</v>
      </c>
      <c r="BJ153" s="88" t="str">
        <f t="shared" si="272"/>
        <v>OK</v>
      </c>
      <c r="BK153" s="68"/>
      <c r="BL153" s="68"/>
      <c r="BM153" s="87">
        <f t="shared" si="273"/>
        <v>0</v>
      </c>
      <c r="BN153" s="87" t="str">
        <f t="shared" si="274"/>
        <v>OK</v>
      </c>
      <c r="BO153" s="74"/>
      <c r="BP153" s="74"/>
      <c r="BQ153" s="88">
        <f t="shared" si="275"/>
        <v>0</v>
      </c>
      <c r="BR153" s="88" t="str">
        <f t="shared" si="276"/>
        <v>OK</v>
      </c>
      <c r="BS153" s="68"/>
      <c r="BT153" s="68"/>
      <c r="BU153" s="87">
        <f t="shared" si="277"/>
        <v>0</v>
      </c>
      <c r="BV153" s="87" t="str">
        <f t="shared" si="278"/>
        <v>OK</v>
      </c>
      <c r="BW153" s="74"/>
      <c r="BX153" s="74"/>
      <c r="BY153" s="88">
        <f t="shared" si="279"/>
        <v>0</v>
      </c>
      <c r="BZ153" s="88" t="str">
        <f t="shared" si="280"/>
        <v>OK</v>
      </c>
      <c r="CA153" s="68"/>
      <c r="CB153" s="68"/>
      <c r="CC153" s="87">
        <f t="shared" si="281"/>
        <v>0</v>
      </c>
      <c r="CD153" s="87" t="str">
        <f t="shared" si="282"/>
        <v>OK</v>
      </c>
      <c r="CE153" s="74"/>
      <c r="CF153" s="74"/>
      <c r="CG153" s="88">
        <f t="shared" si="283"/>
        <v>0</v>
      </c>
      <c r="CH153" s="88" t="str">
        <f t="shared" si="284"/>
        <v>OK</v>
      </c>
      <c r="CI153" s="68"/>
      <c r="CJ153" s="68"/>
      <c r="CK153" s="87">
        <f t="shared" si="285"/>
        <v>0</v>
      </c>
      <c r="CL153" s="87" t="str">
        <f t="shared" si="286"/>
        <v>OK</v>
      </c>
      <c r="CM153" s="74"/>
      <c r="CN153" s="74"/>
      <c r="CO153" s="88">
        <f t="shared" si="287"/>
        <v>0</v>
      </c>
      <c r="CP153" s="88" t="str">
        <f t="shared" si="288"/>
        <v>OK</v>
      </c>
      <c r="CQ153" s="68"/>
      <c r="CR153" s="68"/>
      <c r="CS153" s="87">
        <f t="shared" si="289"/>
        <v>0</v>
      </c>
      <c r="CT153" s="87" t="str">
        <f t="shared" si="290"/>
        <v>OK</v>
      </c>
      <c r="CU153" s="74"/>
      <c r="CV153" s="74"/>
      <c r="CW153" s="88">
        <f t="shared" si="291"/>
        <v>0</v>
      </c>
      <c r="CX153" s="88" t="str">
        <f t="shared" si="292"/>
        <v>OK</v>
      </c>
      <c r="CY153" s="68"/>
      <c r="CZ153" s="68"/>
      <c r="DA153" s="87">
        <f t="shared" si="293"/>
        <v>0</v>
      </c>
      <c r="DB153" s="87" t="str">
        <f t="shared" si="294"/>
        <v>OK</v>
      </c>
      <c r="DC153" s="74"/>
      <c r="DD153" s="74"/>
      <c r="DE153" s="88">
        <f t="shared" si="295"/>
        <v>0</v>
      </c>
      <c r="DF153" s="88" t="str">
        <f t="shared" si="296"/>
        <v>OK</v>
      </c>
      <c r="DG153" s="87">
        <f>DD153-'Kết quả bán hàng chi tiết 2015'!AJO152 +'Mua hàng 2015'!AD151</f>
        <v>-0.25</v>
      </c>
      <c r="DH153" s="68"/>
      <c r="DI153" s="87">
        <f t="shared" si="297"/>
        <v>0</v>
      </c>
      <c r="DJ153" s="87" t="str">
        <f t="shared" si="298"/>
        <v>NG</v>
      </c>
      <c r="DK153" s="74"/>
      <c r="DL153" s="74"/>
      <c r="DM153" s="88">
        <f t="shared" si="299"/>
        <v>0</v>
      </c>
      <c r="DN153" s="88" t="str">
        <f t="shared" si="300"/>
        <v>OK</v>
      </c>
      <c r="DO153" s="68"/>
      <c r="DP153" s="68"/>
      <c r="DQ153" s="87">
        <f t="shared" si="301"/>
        <v>0</v>
      </c>
      <c r="DR153" s="87" t="str">
        <f t="shared" si="302"/>
        <v>OK</v>
      </c>
      <c r="DS153" s="74"/>
      <c r="DT153" s="74"/>
      <c r="DU153" s="88">
        <f t="shared" si="303"/>
        <v>0</v>
      </c>
      <c r="DV153" s="88" t="str">
        <f t="shared" si="304"/>
        <v>OK</v>
      </c>
    </row>
    <row r="154" spans="1:126" x14ac:dyDescent="0.3">
      <c r="A154" s="131"/>
      <c r="B154" s="58" t="s">
        <v>77</v>
      </c>
      <c r="C154" s="74"/>
      <c r="D154" s="74"/>
      <c r="E154" s="165"/>
      <c r="F154" s="88" t="str">
        <f t="shared" si="244"/>
        <v>OK</v>
      </c>
      <c r="G154" s="87">
        <f>D154+'Mua hàng 2015'!C152+'Kết quả bán hàng chi tiết 2015'!AH153</f>
        <v>0</v>
      </c>
      <c r="H154" s="68"/>
      <c r="I154" s="87">
        <f t="shared" si="245"/>
        <v>0</v>
      </c>
      <c r="J154" s="87" t="str">
        <f t="shared" si="246"/>
        <v>OK</v>
      </c>
      <c r="K154" s="88">
        <f>H154+'Mua hàng 2015'!D152+'Kết quả bán hàng chi tiết 2015'!BP153</f>
        <v>0</v>
      </c>
      <c r="L154" s="74"/>
      <c r="M154" s="88">
        <f t="shared" si="247"/>
        <v>0</v>
      </c>
      <c r="N154" s="88" t="str">
        <f t="shared" si="248"/>
        <v>OK</v>
      </c>
      <c r="O154" s="68"/>
      <c r="P154" s="68"/>
      <c r="Q154" s="87">
        <f t="shared" si="249"/>
        <v>0</v>
      </c>
      <c r="R154" s="87" t="str">
        <f t="shared" si="250"/>
        <v>OK</v>
      </c>
      <c r="S154" s="74"/>
      <c r="T154" s="74"/>
      <c r="U154" s="88">
        <f t="shared" si="251"/>
        <v>0</v>
      </c>
      <c r="V154" s="88" t="str">
        <f t="shared" si="252"/>
        <v>OK</v>
      </c>
      <c r="W154" s="68"/>
      <c r="X154" s="68"/>
      <c r="Y154" s="87">
        <f t="shared" si="253"/>
        <v>0</v>
      </c>
      <c r="Z154" s="87" t="str">
        <f t="shared" si="254"/>
        <v>OK</v>
      </c>
      <c r="AA154" s="74"/>
      <c r="AB154" s="74"/>
      <c r="AC154" s="88">
        <f t="shared" si="255"/>
        <v>0</v>
      </c>
      <c r="AD154" s="88" t="str">
        <f t="shared" si="256"/>
        <v>OK</v>
      </c>
      <c r="AE154" s="68"/>
      <c r="AF154" s="68"/>
      <c r="AG154" s="87">
        <f t="shared" si="257"/>
        <v>0</v>
      </c>
      <c r="AH154" s="87" t="str">
        <f t="shared" si="258"/>
        <v>OK</v>
      </c>
      <c r="AI154" s="74"/>
      <c r="AJ154" s="74"/>
      <c r="AK154" s="88">
        <f t="shared" si="259"/>
        <v>0</v>
      </c>
      <c r="AL154" s="88" t="str">
        <f t="shared" si="260"/>
        <v>OK</v>
      </c>
      <c r="AM154" s="68"/>
      <c r="AN154" s="68"/>
      <c r="AO154" s="87">
        <f t="shared" si="261"/>
        <v>0</v>
      </c>
      <c r="AP154" s="87" t="str">
        <f t="shared" si="262"/>
        <v>OK</v>
      </c>
      <c r="AQ154" s="74"/>
      <c r="AR154" s="74"/>
      <c r="AS154" s="88">
        <f t="shared" si="263"/>
        <v>0</v>
      </c>
      <c r="AT154" s="88" t="str">
        <f t="shared" si="264"/>
        <v>OK</v>
      </c>
      <c r="AU154" s="68"/>
      <c r="AV154" s="68"/>
      <c r="AW154" s="87">
        <f t="shared" si="265"/>
        <v>0</v>
      </c>
      <c r="AX154" s="87" t="str">
        <f t="shared" si="266"/>
        <v>OK</v>
      </c>
      <c r="AY154" s="74"/>
      <c r="AZ154" s="74"/>
      <c r="BA154" s="88">
        <f t="shared" si="267"/>
        <v>0</v>
      </c>
      <c r="BB154" s="88" t="str">
        <f t="shared" si="268"/>
        <v>OK</v>
      </c>
      <c r="BC154" s="68"/>
      <c r="BD154" s="68"/>
      <c r="BE154" s="87">
        <f t="shared" si="269"/>
        <v>0</v>
      </c>
      <c r="BF154" s="87" t="str">
        <f t="shared" si="270"/>
        <v>OK</v>
      </c>
      <c r="BG154" s="74"/>
      <c r="BH154" s="74"/>
      <c r="BI154" s="88">
        <f t="shared" si="271"/>
        <v>0</v>
      </c>
      <c r="BJ154" s="88" t="str">
        <f t="shared" si="272"/>
        <v>OK</v>
      </c>
      <c r="BK154" s="68"/>
      <c r="BL154" s="68"/>
      <c r="BM154" s="87">
        <f t="shared" si="273"/>
        <v>0</v>
      </c>
      <c r="BN154" s="87" t="str">
        <f t="shared" si="274"/>
        <v>OK</v>
      </c>
      <c r="BO154" s="74"/>
      <c r="BP154" s="74"/>
      <c r="BQ154" s="88">
        <f t="shared" si="275"/>
        <v>0</v>
      </c>
      <c r="BR154" s="88" t="str">
        <f t="shared" si="276"/>
        <v>OK</v>
      </c>
      <c r="BS154" s="68"/>
      <c r="BT154" s="68"/>
      <c r="BU154" s="87">
        <f t="shared" si="277"/>
        <v>0</v>
      </c>
      <c r="BV154" s="87" t="str">
        <f t="shared" si="278"/>
        <v>OK</v>
      </c>
      <c r="BW154" s="74"/>
      <c r="BX154" s="74"/>
      <c r="BY154" s="88">
        <f t="shared" si="279"/>
        <v>0</v>
      </c>
      <c r="BZ154" s="88" t="str">
        <f t="shared" si="280"/>
        <v>OK</v>
      </c>
      <c r="CA154" s="68"/>
      <c r="CB154" s="68"/>
      <c r="CC154" s="87">
        <f t="shared" si="281"/>
        <v>0</v>
      </c>
      <c r="CD154" s="87" t="str">
        <f t="shared" si="282"/>
        <v>OK</v>
      </c>
      <c r="CE154" s="74"/>
      <c r="CF154" s="74"/>
      <c r="CG154" s="88">
        <f t="shared" si="283"/>
        <v>0</v>
      </c>
      <c r="CH154" s="88" t="str">
        <f t="shared" si="284"/>
        <v>OK</v>
      </c>
      <c r="CI154" s="68"/>
      <c r="CJ154" s="68"/>
      <c r="CK154" s="87">
        <f t="shared" si="285"/>
        <v>0</v>
      </c>
      <c r="CL154" s="87" t="str">
        <f t="shared" si="286"/>
        <v>OK</v>
      </c>
      <c r="CM154" s="74"/>
      <c r="CN154" s="74"/>
      <c r="CO154" s="88">
        <f t="shared" si="287"/>
        <v>0</v>
      </c>
      <c r="CP154" s="88" t="str">
        <f t="shared" si="288"/>
        <v>OK</v>
      </c>
      <c r="CQ154" s="68"/>
      <c r="CR154" s="68"/>
      <c r="CS154" s="87">
        <f t="shared" si="289"/>
        <v>0</v>
      </c>
      <c r="CT154" s="87" t="str">
        <f t="shared" si="290"/>
        <v>OK</v>
      </c>
      <c r="CU154" s="74"/>
      <c r="CV154" s="74"/>
      <c r="CW154" s="88">
        <f t="shared" si="291"/>
        <v>0</v>
      </c>
      <c r="CX154" s="88" t="str">
        <f t="shared" si="292"/>
        <v>OK</v>
      </c>
      <c r="CY154" s="68"/>
      <c r="CZ154" s="68"/>
      <c r="DA154" s="87">
        <f t="shared" si="293"/>
        <v>0</v>
      </c>
      <c r="DB154" s="87" t="str">
        <f t="shared" si="294"/>
        <v>OK</v>
      </c>
      <c r="DC154" s="74"/>
      <c r="DD154" s="74"/>
      <c r="DE154" s="88">
        <f t="shared" si="295"/>
        <v>0</v>
      </c>
      <c r="DF154" s="88" t="str">
        <f t="shared" si="296"/>
        <v>OK</v>
      </c>
      <c r="DG154" s="87">
        <f>DD154-'Kết quả bán hàng chi tiết 2015'!AJO153 +'Mua hàng 2015'!AD152</f>
        <v>-0.5</v>
      </c>
      <c r="DH154" s="68"/>
      <c r="DI154" s="87">
        <f t="shared" si="297"/>
        <v>0</v>
      </c>
      <c r="DJ154" s="87" t="str">
        <f t="shared" si="298"/>
        <v>NG</v>
      </c>
      <c r="DK154" s="74"/>
      <c r="DL154" s="74"/>
      <c r="DM154" s="88">
        <f t="shared" si="299"/>
        <v>0</v>
      </c>
      <c r="DN154" s="88" t="str">
        <f t="shared" si="300"/>
        <v>OK</v>
      </c>
      <c r="DO154" s="68"/>
      <c r="DP154" s="68"/>
      <c r="DQ154" s="87">
        <f t="shared" si="301"/>
        <v>0</v>
      </c>
      <c r="DR154" s="87" t="str">
        <f t="shared" si="302"/>
        <v>OK</v>
      </c>
      <c r="DS154" s="74"/>
      <c r="DT154" s="74"/>
      <c r="DU154" s="88">
        <f t="shared" si="303"/>
        <v>0</v>
      </c>
      <c r="DV154" s="88" t="str">
        <f t="shared" si="304"/>
        <v>OK</v>
      </c>
    </row>
    <row r="155" spans="1:126" x14ac:dyDescent="0.3">
      <c r="A155" s="131"/>
      <c r="B155" s="58" t="s">
        <v>79</v>
      </c>
      <c r="C155" s="74"/>
      <c r="D155" s="74"/>
      <c r="E155" s="165"/>
      <c r="F155" s="88" t="str">
        <f t="shared" si="244"/>
        <v>OK</v>
      </c>
      <c r="G155" s="87">
        <f>D155+'Mua hàng 2015'!C153+'Kết quả bán hàng chi tiết 2015'!AH154</f>
        <v>0</v>
      </c>
      <c r="H155" s="68"/>
      <c r="I155" s="87">
        <f t="shared" si="245"/>
        <v>0</v>
      </c>
      <c r="J155" s="87" t="str">
        <f t="shared" si="246"/>
        <v>OK</v>
      </c>
      <c r="K155" s="88">
        <f>H155+'Mua hàng 2015'!D153+'Kết quả bán hàng chi tiết 2015'!BP154</f>
        <v>0</v>
      </c>
      <c r="L155" s="74"/>
      <c r="M155" s="88">
        <f t="shared" si="247"/>
        <v>0</v>
      </c>
      <c r="N155" s="88" t="str">
        <f t="shared" si="248"/>
        <v>OK</v>
      </c>
      <c r="O155" s="68"/>
      <c r="P155" s="68"/>
      <c r="Q155" s="87">
        <f t="shared" si="249"/>
        <v>0</v>
      </c>
      <c r="R155" s="87" t="str">
        <f t="shared" si="250"/>
        <v>OK</v>
      </c>
      <c r="S155" s="74"/>
      <c r="T155" s="74"/>
      <c r="U155" s="88">
        <f t="shared" si="251"/>
        <v>0</v>
      </c>
      <c r="V155" s="88" t="str">
        <f t="shared" si="252"/>
        <v>OK</v>
      </c>
      <c r="W155" s="68"/>
      <c r="X155" s="68"/>
      <c r="Y155" s="87">
        <f t="shared" si="253"/>
        <v>0</v>
      </c>
      <c r="Z155" s="87" t="str">
        <f t="shared" si="254"/>
        <v>OK</v>
      </c>
      <c r="AA155" s="74"/>
      <c r="AB155" s="74"/>
      <c r="AC155" s="88">
        <f t="shared" si="255"/>
        <v>0</v>
      </c>
      <c r="AD155" s="88" t="str">
        <f t="shared" si="256"/>
        <v>OK</v>
      </c>
      <c r="AE155" s="68"/>
      <c r="AF155" s="68"/>
      <c r="AG155" s="87">
        <f t="shared" si="257"/>
        <v>0</v>
      </c>
      <c r="AH155" s="87" t="str">
        <f t="shared" si="258"/>
        <v>OK</v>
      </c>
      <c r="AI155" s="74"/>
      <c r="AJ155" s="74"/>
      <c r="AK155" s="88">
        <f t="shared" si="259"/>
        <v>0</v>
      </c>
      <c r="AL155" s="88" t="str">
        <f t="shared" si="260"/>
        <v>OK</v>
      </c>
      <c r="AM155" s="68"/>
      <c r="AN155" s="68"/>
      <c r="AO155" s="87">
        <f t="shared" si="261"/>
        <v>0</v>
      </c>
      <c r="AP155" s="87" t="str">
        <f t="shared" si="262"/>
        <v>OK</v>
      </c>
      <c r="AQ155" s="74"/>
      <c r="AR155" s="74"/>
      <c r="AS155" s="88">
        <f t="shared" si="263"/>
        <v>0</v>
      </c>
      <c r="AT155" s="88" t="str">
        <f t="shared" si="264"/>
        <v>OK</v>
      </c>
      <c r="AU155" s="68"/>
      <c r="AV155" s="68"/>
      <c r="AW155" s="87">
        <f t="shared" si="265"/>
        <v>0</v>
      </c>
      <c r="AX155" s="87" t="str">
        <f t="shared" si="266"/>
        <v>OK</v>
      </c>
      <c r="AY155" s="74"/>
      <c r="AZ155" s="74"/>
      <c r="BA155" s="88">
        <f t="shared" si="267"/>
        <v>0</v>
      </c>
      <c r="BB155" s="88" t="str">
        <f t="shared" si="268"/>
        <v>OK</v>
      </c>
      <c r="BC155" s="68"/>
      <c r="BD155" s="68"/>
      <c r="BE155" s="87">
        <f t="shared" si="269"/>
        <v>0</v>
      </c>
      <c r="BF155" s="87" t="str">
        <f t="shared" si="270"/>
        <v>OK</v>
      </c>
      <c r="BG155" s="74"/>
      <c r="BH155" s="74"/>
      <c r="BI155" s="88">
        <f t="shared" si="271"/>
        <v>0</v>
      </c>
      <c r="BJ155" s="88" t="str">
        <f t="shared" si="272"/>
        <v>OK</v>
      </c>
      <c r="BK155" s="68"/>
      <c r="BL155" s="68"/>
      <c r="BM155" s="87">
        <f t="shared" si="273"/>
        <v>0</v>
      </c>
      <c r="BN155" s="87" t="str">
        <f t="shared" si="274"/>
        <v>OK</v>
      </c>
      <c r="BO155" s="74"/>
      <c r="BP155" s="74"/>
      <c r="BQ155" s="88">
        <f t="shared" si="275"/>
        <v>0</v>
      </c>
      <c r="BR155" s="88" t="str">
        <f t="shared" si="276"/>
        <v>OK</v>
      </c>
      <c r="BS155" s="68"/>
      <c r="BT155" s="68"/>
      <c r="BU155" s="87">
        <f t="shared" si="277"/>
        <v>0</v>
      </c>
      <c r="BV155" s="87" t="str">
        <f t="shared" si="278"/>
        <v>OK</v>
      </c>
      <c r="BW155" s="74"/>
      <c r="BX155" s="74"/>
      <c r="BY155" s="88">
        <f t="shared" si="279"/>
        <v>0</v>
      </c>
      <c r="BZ155" s="88" t="str">
        <f t="shared" si="280"/>
        <v>OK</v>
      </c>
      <c r="CA155" s="68"/>
      <c r="CB155" s="68"/>
      <c r="CC155" s="87">
        <f t="shared" si="281"/>
        <v>0</v>
      </c>
      <c r="CD155" s="87" t="str">
        <f t="shared" si="282"/>
        <v>OK</v>
      </c>
      <c r="CE155" s="74"/>
      <c r="CF155" s="74"/>
      <c r="CG155" s="88">
        <f t="shared" si="283"/>
        <v>0</v>
      </c>
      <c r="CH155" s="88" t="str">
        <f t="shared" si="284"/>
        <v>OK</v>
      </c>
      <c r="CI155" s="68"/>
      <c r="CJ155" s="68"/>
      <c r="CK155" s="87">
        <f t="shared" si="285"/>
        <v>0</v>
      </c>
      <c r="CL155" s="87" t="str">
        <f t="shared" si="286"/>
        <v>OK</v>
      </c>
      <c r="CM155" s="74"/>
      <c r="CN155" s="74"/>
      <c r="CO155" s="88">
        <f t="shared" si="287"/>
        <v>0</v>
      </c>
      <c r="CP155" s="88" t="str">
        <f t="shared" si="288"/>
        <v>OK</v>
      </c>
      <c r="CQ155" s="68"/>
      <c r="CR155" s="68"/>
      <c r="CS155" s="87">
        <f t="shared" si="289"/>
        <v>0</v>
      </c>
      <c r="CT155" s="87" t="str">
        <f t="shared" si="290"/>
        <v>OK</v>
      </c>
      <c r="CU155" s="74"/>
      <c r="CV155" s="74"/>
      <c r="CW155" s="88">
        <f t="shared" si="291"/>
        <v>0</v>
      </c>
      <c r="CX155" s="88" t="str">
        <f t="shared" si="292"/>
        <v>OK</v>
      </c>
      <c r="CY155" s="68"/>
      <c r="CZ155" s="68"/>
      <c r="DA155" s="87">
        <f t="shared" si="293"/>
        <v>0</v>
      </c>
      <c r="DB155" s="87" t="str">
        <f t="shared" si="294"/>
        <v>OK</v>
      </c>
      <c r="DC155" s="74"/>
      <c r="DD155" s="74"/>
      <c r="DE155" s="88">
        <f t="shared" si="295"/>
        <v>0</v>
      </c>
      <c r="DF155" s="88" t="str">
        <f t="shared" si="296"/>
        <v>OK</v>
      </c>
      <c r="DG155" s="87">
        <f>DD155-'Kết quả bán hàng chi tiết 2015'!AJO154 +'Mua hàng 2015'!AD153</f>
        <v>-32.75</v>
      </c>
      <c r="DH155" s="68"/>
      <c r="DI155" s="87">
        <f t="shared" si="297"/>
        <v>0</v>
      </c>
      <c r="DJ155" s="87" t="str">
        <f t="shared" si="298"/>
        <v>NG</v>
      </c>
      <c r="DK155" s="74"/>
      <c r="DL155" s="74"/>
      <c r="DM155" s="88">
        <f t="shared" si="299"/>
        <v>0</v>
      </c>
      <c r="DN155" s="88" t="str">
        <f t="shared" si="300"/>
        <v>OK</v>
      </c>
      <c r="DO155" s="68"/>
      <c r="DP155" s="68"/>
      <c r="DQ155" s="87">
        <f t="shared" si="301"/>
        <v>0</v>
      </c>
      <c r="DR155" s="87" t="str">
        <f t="shared" si="302"/>
        <v>OK</v>
      </c>
      <c r="DS155" s="74"/>
      <c r="DT155" s="74"/>
      <c r="DU155" s="88">
        <f t="shared" si="303"/>
        <v>0</v>
      </c>
      <c r="DV155" s="88" t="str">
        <f t="shared" si="304"/>
        <v>OK</v>
      </c>
    </row>
    <row r="156" spans="1:126" x14ac:dyDescent="0.3">
      <c r="A156" s="130"/>
      <c r="B156" s="58" t="s">
        <v>107</v>
      </c>
      <c r="C156" s="74"/>
      <c r="D156" s="74"/>
      <c r="E156" s="165"/>
      <c r="F156" s="88" t="str">
        <f t="shared" si="244"/>
        <v>OK</v>
      </c>
      <c r="G156" s="87">
        <f>D156+'Mua hàng 2015'!C154+'Kết quả bán hàng chi tiết 2015'!AH155</f>
        <v>0</v>
      </c>
      <c r="H156" s="68"/>
      <c r="I156" s="87">
        <f t="shared" si="245"/>
        <v>0</v>
      </c>
      <c r="J156" s="87" t="str">
        <f t="shared" si="246"/>
        <v>OK</v>
      </c>
      <c r="K156" s="88">
        <f>H156+'Mua hàng 2015'!D154+'Kết quả bán hàng chi tiết 2015'!BP155</f>
        <v>0</v>
      </c>
      <c r="L156" s="74"/>
      <c r="M156" s="88">
        <f t="shared" si="247"/>
        <v>0</v>
      </c>
      <c r="N156" s="88" t="str">
        <f t="shared" si="248"/>
        <v>OK</v>
      </c>
      <c r="O156" s="68"/>
      <c r="P156" s="68"/>
      <c r="Q156" s="87">
        <f t="shared" si="249"/>
        <v>0</v>
      </c>
      <c r="R156" s="87" t="str">
        <f t="shared" si="250"/>
        <v>OK</v>
      </c>
      <c r="S156" s="74"/>
      <c r="T156" s="74"/>
      <c r="U156" s="88">
        <f t="shared" si="251"/>
        <v>0</v>
      </c>
      <c r="V156" s="88" t="str">
        <f t="shared" si="252"/>
        <v>OK</v>
      </c>
      <c r="W156" s="68"/>
      <c r="X156" s="68"/>
      <c r="Y156" s="87">
        <f t="shared" si="253"/>
        <v>0</v>
      </c>
      <c r="Z156" s="87" t="str">
        <f t="shared" si="254"/>
        <v>OK</v>
      </c>
      <c r="AA156" s="74"/>
      <c r="AB156" s="74"/>
      <c r="AC156" s="88">
        <f t="shared" si="255"/>
        <v>0</v>
      </c>
      <c r="AD156" s="88" t="str">
        <f t="shared" si="256"/>
        <v>OK</v>
      </c>
      <c r="AE156" s="68"/>
      <c r="AF156" s="68"/>
      <c r="AG156" s="87">
        <f t="shared" si="257"/>
        <v>0</v>
      </c>
      <c r="AH156" s="87" t="str">
        <f t="shared" si="258"/>
        <v>OK</v>
      </c>
      <c r="AI156" s="74"/>
      <c r="AJ156" s="74"/>
      <c r="AK156" s="88">
        <f t="shared" si="259"/>
        <v>0</v>
      </c>
      <c r="AL156" s="88" t="str">
        <f t="shared" si="260"/>
        <v>OK</v>
      </c>
      <c r="AM156" s="68"/>
      <c r="AN156" s="68"/>
      <c r="AO156" s="87">
        <f t="shared" si="261"/>
        <v>0</v>
      </c>
      <c r="AP156" s="87" t="str">
        <f t="shared" si="262"/>
        <v>OK</v>
      </c>
      <c r="AQ156" s="74"/>
      <c r="AR156" s="74"/>
      <c r="AS156" s="88">
        <f t="shared" si="263"/>
        <v>0</v>
      </c>
      <c r="AT156" s="88" t="str">
        <f t="shared" si="264"/>
        <v>OK</v>
      </c>
      <c r="AU156" s="68"/>
      <c r="AV156" s="68"/>
      <c r="AW156" s="87">
        <f t="shared" si="265"/>
        <v>0</v>
      </c>
      <c r="AX156" s="87" t="str">
        <f t="shared" si="266"/>
        <v>OK</v>
      </c>
      <c r="AY156" s="74"/>
      <c r="AZ156" s="74"/>
      <c r="BA156" s="88">
        <f t="shared" si="267"/>
        <v>0</v>
      </c>
      <c r="BB156" s="88" t="str">
        <f t="shared" si="268"/>
        <v>OK</v>
      </c>
      <c r="BC156" s="68"/>
      <c r="BD156" s="68"/>
      <c r="BE156" s="87">
        <f t="shared" si="269"/>
        <v>0</v>
      </c>
      <c r="BF156" s="87" t="str">
        <f t="shared" si="270"/>
        <v>OK</v>
      </c>
      <c r="BG156" s="74"/>
      <c r="BH156" s="74"/>
      <c r="BI156" s="88">
        <f t="shared" si="271"/>
        <v>0</v>
      </c>
      <c r="BJ156" s="88" t="str">
        <f t="shared" si="272"/>
        <v>OK</v>
      </c>
      <c r="BK156" s="68"/>
      <c r="BL156" s="68"/>
      <c r="BM156" s="87">
        <f t="shared" si="273"/>
        <v>0</v>
      </c>
      <c r="BN156" s="87" t="str">
        <f t="shared" si="274"/>
        <v>OK</v>
      </c>
      <c r="BO156" s="74"/>
      <c r="BP156" s="74"/>
      <c r="BQ156" s="88">
        <f t="shared" si="275"/>
        <v>0</v>
      </c>
      <c r="BR156" s="88" t="str">
        <f t="shared" si="276"/>
        <v>OK</v>
      </c>
      <c r="BS156" s="68"/>
      <c r="BT156" s="68"/>
      <c r="BU156" s="87">
        <f t="shared" si="277"/>
        <v>0</v>
      </c>
      <c r="BV156" s="87" t="str">
        <f t="shared" si="278"/>
        <v>OK</v>
      </c>
      <c r="BW156" s="74"/>
      <c r="BX156" s="74"/>
      <c r="BY156" s="88">
        <f t="shared" si="279"/>
        <v>0</v>
      </c>
      <c r="BZ156" s="88" t="str">
        <f t="shared" si="280"/>
        <v>OK</v>
      </c>
      <c r="CA156" s="68"/>
      <c r="CB156" s="68"/>
      <c r="CC156" s="87">
        <f t="shared" si="281"/>
        <v>0</v>
      </c>
      <c r="CD156" s="87" t="str">
        <f t="shared" si="282"/>
        <v>OK</v>
      </c>
      <c r="CE156" s="74"/>
      <c r="CF156" s="74"/>
      <c r="CG156" s="88">
        <f t="shared" si="283"/>
        <v>0</v>
      </c>
      <c r="CH156" s="88" t="str">
        <f t="shared" si="284"/>
        <v>OK</v>
      </c>
      <c r="CI156" s="68"/>
      <c r="CJ156" s="68"/>
      <c r="CK156" s="87">
        <f t="shared" si="285"/>
        <v>0</v>
      </c>
      <c r="CL156" s="87" t="str">
        <f t="shared" si="286"/>
        <v>OK</v>
      </c>
      <c r="CM156" s="74"/>
      <c r="CN156" s="74"/>
      <c r="CO156" s="88">
        <f t="shared" si="287"/>
        <v>0</v>
      </c>
      <c r="CP156" s="88" t="str">
        <f t="shared" si="288"/>
        <v>OK</v>
      </c>
      <c r="CQ156" s="68"/>
      <c r="CR156" s="68"/>
      <c r="CS156" s="87">
        <f t="shared" si="289"/>
        <v>0</v>
      </c>
      <c r="CT156" s="87" t="str">
        <f t="shared" si="290"/>
        <v>OK</v>
      </c>
      <c r="CU156" s="74"/>
      <c r="CV156" s="74"/>
      <c r="CW156" s="88">
        <f t="shared" si="291"/>
        <v>0</v>
      </c>
      <c r="CX156" s="88" t="str">
        <f t="shared" si="292"/>
        <v>OK</v>
      </c>
      <c r="CY156" s="68"/>
      <c r="CZ156" s="68"/>
      <c r="DA156" s="87">
        <f t="shared" si="293"/>
        <v>0</v>
      </c>
      <c r="DB156" s="87" t="str">
        <f t="shared" si="294"/>
        <v>OK</v>
      </c>
      <c r="DC156" s="74"/>
      <c r="DD156" s="74"/>
      <c r="DE156" s="88">
        <f t="shared" si="295"/>
        <v>0</v>
      </c>
      <c r="DF156" s="88" t="str">
        <f t="shared" si="296"/>
        <v>OK</v>
      </c>
      <c r="DG156" s="87">
        <f>DD156-'Kết quả bán hàng chi tiết 2015'!AJO155 +'Mua hàng 2015'!AD154</f>
        <v>0</v>
      </c>
      <c r="DH156" s="68">
        <v>13</v>
      </c>
      <c r="DI156" s="87">
        <f t="shared" si="297"/>
        <v>13</v>
      </c>
      <c r="DJ156" s="87" t="str">
        <f t="shared" si="298"/>
        <v>NG</v>
      </c>
      <c r="DK156" s="74"/>
      <c r="DL156" s="74"/>
      <c r="DM156" s="88">
        <f t="shared" si="299"/>
        <v>-13</v>
      </c>
      <c r="DN156" s="88" t="str">
        <f t="shared" si="300"/>
        <v>OK</v>
      </c>
      <c r="DO156" s="68"/>
      <c r="DP156" s="68"/>
      <c r="DQ156" s="87">
        <f t="shared" si="301"/>
        <v>0</v>
      </c>
      <c r="DR156" s="87" t="str">
        <f t="shared" si="302"/>
        <v>OK</v>
      </c>
      <c r="DS156" s="74"/>
      <c r="DT156" s="74"/>
      <c r="DU156" s="88">
        <f t="shared" si="303"/>
        <v>0</v>
      </c>
      <c r="DV156" s="88" t="str">
        <f t="shared" si="304"/>
        <v>OK</v>
      </c>
    </row>
    <row r="157" spans="1:126" ht="14.4" customHeight="1" x14ac:dyDescent="0.3">
      <c r="A157" s="129" t="s">
        <v>16</v>
      </c>
      <c r="B157" s="58" t="s">
        <v>14</v>
      </c>
      <c r="C157" s="74"/>
      <c r="D157" s="74"/>
      <c r="E157" s="165"/>
      <c r="F157" s="88" t="str">
        <f t="shared" si="244"/>
        <v>OK</v>
      </c>
      <c r="G157" s="87">
        <f>D157+'Mua hàng 2015'!C155+'Kết quả bán hàng chi tiết 2015'!AH156</f>
        <v>0</v>
      </c>
      <c r="H157" s="68"/>
      <c r="I157" s="87">
        <f t="shared" si="245"/>
        <v>0</v>
      </c>
      <c r="J157" s="87" t="str">
        <f t="shared" si="246"/>
        <v>OK</v>
      </c>
      <c r="K157" s="88">
        <f>H157+'Mua hàng 2015'!D155+'Kết quả bán hàng chi tiết 2015'!BP156</f>
        <v>0</v>
      </c>
      <c r="L157" s="74"/>
      <c r="M157" s="88">
        <f t="shared" si="247"/>
        <v>0</v>
      </c>
      <c r="N157" s="88" t="str">
        <f t="shared" si="248"/>
        <v>OK</v>
      </c>
      <c r="O157" s="68"/>
      <c r="P157" s="68"/>
      <c r="Q157" s="87">
        <f t="shared" si="249"/>
        <v>0</v>
      </c>
      <c r="R157" s="87" t="str">
        <f t="shared" si="250"/>
        <v>OK</v>
      </c>
      <c r="S157" s="74"/>
      <c r="T157" s="74"/>
      <c r="U157" s="88">
        <f t="shared" si="251"/>
        <v>0</v>
      </c>
      <c r="V157" s="88" t="str">
        <f t="shared" si="252"/>
        <v>OK</v>
      </c>
      <c r="W157" s="68"/>
      <c r="X157" s="68"/>
      <c r="Y157" s="87">
        <f t="shared" si="253"/>
        <v>0</v>
      </c>
      <c r="Z157" s="87" t="str">
        <f t="shared" si="254"/>
        <v>OK</v>
      </c>
      <c r="AA157" s="74"/>
      <c r="AB157" s="74"/>
      <c r="AC157" s="88">
        <f t="shared" si="255"/>
        <v>0</v>
      </c>
      <c r="AD157" s="88" t="str">
        <f t="shared" si="256"/>
        <v>OK</v>
      </c>
      <c r="AE157" s="68"/>
      <c r="AF157" s="68"/>
      <c r="AG157" s="87">
        <f t="shared" si="257"/>
        <v>0</v>
      </c>
      <c r="AH157" s="87" t="str">
        <f t="shared" si="258"/>
        <v>OK</v>
      </c>
      <c r="AI157" s="74"/>
      <c r="AJ157" s="74"/>
      <c r="AK157" s="88">
        <f t="shared" si="259"/>
        <v>0</v>
      </c>
      <c r="AL157" s="88" t="str">
        <f t="shared" si="260"/>
        <v>OK</v>
      </c>
      <c r="AM157" s="68"/>
      <c r="AN157" s="68"/>
      <c r="AO157" s="87">
        <f t="shared" si="261"/>
        <v>0</v>
      </c>
      <c r="AP157" s="87" t="str">
        <f t="shared" si="262"/>
        <v>OK</v>
      </c>
      <c r="AQ157" s="74"/>
      <c r="AR157" s="74"/>
      <c r="AS157" s="88">
        <f t="shared" si="263"/>
        <v>0</v>
      </c>
      <c r="AT157" s="88" t="str">
        <f t="shared" si="264"/>
        <v>OK</v>
      </c>
      <c r="AU157" s="68"/>
      <c r="AV157" s="68"/>
      <c r="AW157" s="87">
        <f t="shared" si="265"/>
        <v>0</v>
      </c>
      <c r="AX157" s="87" t="str">
        <f t="shared" si="266"/>
        <v>OK</v>
      </c>
      <c r="AY157" s="74"/>
      <c r="AZ157" s="74"/>
      <c r="BA157" s="88">
        <f t="shared" si="267"/>
        <v>0</v>
      </c>
      <c r="BB157" s="88" t="str">
        <f t="shared" si="268"/>
        <v>OK</v>
      </c>
      <c r="BC157" s="68"/>
      <c r="BD157" s="68"/>
      <c r="BE157" s="87">
        <f t="shared" si="269"/>
        <v>0</v>
      </c>
      <c r="BF157" s="87" t="str">
        <f t="shared" si="270"/>
        <v>OK</v>
      </c>
      <c r="BG157" s="74"/>
      <c r="BH157" s="74"/>
      <c r="BI157" s="88">
        <f t="shared" si="271"/>
        <v>0</v>
      </c>
      <c r="BJ157" s="88" t="str">
        <f t="shared" si="272"/>
        <v>OK</v>
      </c>
      <c r="BK157" s="68"/>
      <c r="BL157" s="68"/>
      <c r="BM157" s="87">
        <f t="shared" si="273"/>
        <v>0</v>
      </c>
      <c r="BN157" s="87" t="str">
        <f t="shared" si="274"/>
        <v>OK</v>
      </c>
      <c r="BO157" s="74"/>
      <c r="BP157" s="74"/>
      <c r="BQ157" s="88">
        <f t="shared" si="275"/>
        <v>0</v>
      </c>
      <c r="BR157" s="88" t="str">
        <f t="shared" si="276"/>
        <v>OK</v>
      </c>
      <c r="BS157" s="68"/>
      <c r="BT157" s="68"/>
      <c r="BU157" s="87">
        <f t="shared" si="277"/>
        <v>0</v>
      </c>
      <c r="BV157" s="87" t="str">
        <f t="shared" si="278"/>
        <v>OK</v>
      </c>
      <c r="BW157" s="74"/>
      <c r="BX157" s="74"/>
      <c r="BY157" s="88">
        <f t="shared" si="279"/>
        <v>0</v>
      </c>
      <c r="BZ157" s="88" t="str">
        <f t="shared" si="280"/>
        <v>OK</v>
      </c>
      <c r="CA157" s="68"/>
      <c r="CB157" s="68"/>
      <c r="CC157" s="87">
        <f t="shared" si="281"/>
        <v>0</v>
      </c>
      <c r="CD157" s="87" t="str">
        <f t="shared" si="282"/>
        <v>OK</v>
      </c>
      <c r="CE157" s="74"/>
      <c r="CF157" s="74"/>
      <c r="CG157" s="88">
        <f t="shared" si="283"/>
        <v>0</v>
      </c>
      <c r="CH157" s="88" t="str">
        <f t="shared" si="284"/>
        <v>OK</v>
      </c>
      <c r="CI157" s="68"/>
      <c r="CJ157" s="68"/>
      <c r="CK157" s="87">
        <f t="shared" si="285"/>
        <v>0</v>
      </c>
      <c r="CL157" s="87" t="str">
        <f t="shared" si="286"/>
        <v>OK</v>
      </c>
      <c r="CM157" s="74"/>
      <c r="CN157" s="74"/>
      <c r="CO157" s="88">
        <f t="shared" si="287"/>
        <v>0</v>
      </c>
      <c r="CP157" s="88" t="str">
        <f t="shared" si="288"/>
        <v>OK</v>
      </c>
      <c r="CQ157" s="68"/>
      <c r="CR157" s="68"/>
      <c r="CS157" s="87">
        <f t="shared" si="289"/>
        <v>0</v>
      </c>
      <c r="CT157" s="87" t="str">
        <f t="shared" si="290"/>
        <v>OK</v>
      </c>
      <c r="CU157" s="74"/>
      <c r="CV157" s="74"/>
      <c r="CW157" s="88">
        <f t="shared" si="291"/>
        <v>0</v>
      </c>
      <c r="CX157" s="88" t="str">
        <f t="shared" si="292"/>
        <v>OK</v>
      </c>
      <c r="CY157" s="68"/>
      <c r="CZ157" s="68"/>
      <c r="DA157" s="87">
        <f t="shared" si="293"/>
        <v>0</v>
      </c>
      <c r="DB157" s="87" t="str">
        <f t="shared" si="294"/>
        <v>OK</v>
      </c>
      <c r="DC157" s="74"/>
      <c r="DD157" s="74">
        <v>0</v>
      </c>
      <c r="DE157" s="88">
        <f t="shared" si="295"/>
        <v>0</v>
      </c>
      <c r="DF157" s="88" t="str">
        <f t="shared" si="296"/>
        <v>OK</v>
      </c>
      <c r="DG157" s="87">
        <f>DD157-'Kết quả bán hàng chi tiết 2015'!AJO156 +'Mua hàng 2015'!AD155</f>
        <v>0</v>
      </c>
      <c r="DH157" s="68">
        <v>0.75</v>
      </c>
      <c r="DI157" s="87">
        <f t="shared" si="297"/>
        <v>0.75</v>
      </c>
      <c r="DJ157" s="87" t="str">
        <f t="shared" si="298"/>
        <v>NG</v>
      </c>
      <c r="DK157" s="74"/>
      <c r="DL157" s="74"/>
      <c r="DM157" s="88">
        <f t="shared" si="299"/>
        <v>-0.75</v>
      </c>
      <c r="DN157" s="88" t="str">
        <f t="shared" si="300"/>
        <v>OK</v>
      </c>
      <c r="DO157" s="68"/>
      <c r="DP157" s="68"/>
      <c r="DQ157" s="87">
        <f t="shared" si="301"/>
        <v>0</v>
      </c>
      <c r="DR157" s="87" t="str">
        <f t="shared" si="302"/>
        <v>OK</v>
      </c>
      <c r="DS157" s="74"/>
      <c r="DT157" s="74"/>
      <c r="DU157" s="88">
        <f t="shared" si="303"/>
        <v>0</v>
      </c>
      <c r="DV157" s="88" t="str">
        <f t="shared" si="304"/>
        <v>OK</v>
      </c>
    </row>
    <row r="158" spans="1:126" x14ac:dyDescent="0.3">
      <c r="A158" s="130"/>
      <c r="B158" s="58" t="s">
        <v>15</v>
      </c>
      <c r="C158" s="74"/>
      <c r="D158" s="74"/>
      <c r="E158" s="165"/>
      <c r="F158" s="88" t="str">
        <f t="shared" si="244"/>
        <v>OK</v>
      </c>
      <c r="G158" s="87">
        <f>D158+'Mua hàng 2015'!C156+'Kết quả bán hàng chi tiết 2015'!AH157</f>
        <v>0</v>
      </c>
      <c r="H158" s="68"/>
      <c r="I158" s="87">
        <f t="shared" si="245"/>
        <v>0</v>
      </c>
      <c r="J158" s="87" t="str">
        <f t="shared" si="246"/>
        <v>OK</v>
      </c>
      <c r="K158" s="88">
        <f>H158+'Mua hàng 2015'!D156+'Kết quả bán hàng chi tiết 2015'!BP157</f>
        <v>0</v>
      </c>
      <c r="L158" s="74"/>
      <c r="M158" s="88">
        <f t="shared" si="247"/>
        <v>0</v>
      </c>
      <c r="N158" s="88" t="str">
        <f t="shared" si="248"/>
        <v>OK</v>
      </c>
      <c r="O158" s="68"/>
      <c r="P158" s="68"/>
      <c r="Q158" s="87">
        <f t="shared" si="249"/>
        <v>0</v>
      </c>
      <c r="R158" s="87" t="str">
        <f t="shared" si="250"/>
        <v>OK</v>
      </c>
      <c r="S158" s="74"/>
      <c r="T158" s="74"/>
      <c r="U158" s="88">
        <f t="shared" si="251"/>
        <v>0</v>
      </c>
      <c r="V158" s="88" t="str">
        <f t="shared" si="252"/>
        <v>OK</v>
      </c>
      <c r="W158" s="68"/>
      <c r="X158" s="68"/>
      <c r="Y158" s="87">
        <f t="shared" si="253"/>
        <v>0</v>
      </c>
      <c r="Z158" s="87" t="str">
        <f t="shared" si="254"/>
        <v>OK</v>
      </c>
      <c r="AA158" s="74"/>
      <c r="AB158" s="74"/>
      <c r="AC158" s="88">
        <f t="shared" si="255"/>
        <v>0</v>
      </c>
      <c r="AD158" s="88" t="str">
        <f t="shared" si="256"/>
        <v>OK</v>
      </c>
      <c r="AE158" s="68"/>
      <c r="AF158" s="68"/>
      <c r="AG158" s="87">
        <f t="shared" si="257"/>
        <v>0</v>
      </c>
      <c r="AH158" s="87" t="str">
        <f t="shared" si="258"/>
        <v>OK</v>
      </c>
      <c r="AI158" s="74"/>
      <c r="AJ158" s="74"/>
      <c r="AK158" s="88">
        <f t="shared" si="259"/>
        <v>0</v>
      </c>
      <c r="AL158" s="88" t="str">
        <f t="shared" si="260"/>
        <v>OK</v>
      </c>
      <c r="AM158" s="68"/>
      <c r="AN158" s="68"/>
      <c r="AO158" s="87">
        <f t="shared" si="261"/>
        <v>0</v>
      </c>
      <c r="AP158" s="87" t="str">
        <f t="shared" si="262"/>
        <v>OK</v>
      </c>
      <c r="AQ158" s="74"/>
      <c r="AR158" s="74"/>
      <c r="AS158" s="88">
        <f t="shared" si="263"/>
        <v>0</v>
      </c>
      <c r="AT158" s="88" t="str">
        <f t="shared" si="264"/>
        <v>OK</v>
      </c>
      <c r="AU158" s="68"/>
      <c r="AV158" s="68"/>
      <c r="AW158" s="87">
        <f t="shared" si="265"/>
        <v>0</v>
      </c>
      <c r="AX158" s="87" t="str">
        <f t="shared" si="266"/>
        <v>OK</v>
      </c>
      <c r="AY158" s="74"/>
      <c r="AZ158" s="74"/>
      <c r="BA158" s="88">
        <f t="shared" si="267"/>
        <v>0</v>
      </c>
      <c r="BB158" s="88" t="str">
        <f t="shared" si="268"/>
        <v>OK</v>
      </c>
      <c r="BC158" s="68"/>
      <c r="BD158" s="68"/>
      <c r="BE158" s="87">
        <f t="shared" si="269"/>
        <v>0</v>
      </c>
      <c r="BF158" s="87" t="str">
        <f t="shared" si="270"/>
        <v>OK</v>
      </c>
      <c r="BG158" s="74"/>
      <c r="BH158" s="74"/>
      <c r="BI158" s="88">
        <f t="shared" si="271"/>
        <v>0</v>
      </c>
      <c r="BJ158" s="88" t="str">
        <f t="shared" si="272"/>
        <v>OK</v>
      </c>
      <c r="BK158" s="68"/>
      <c r="BL158" s="68"/>
      <c r="BM158" s="87">
        <f t="shared" si="273"/>
        <v>0</v>
      </c>
      <c r="BN158" s="87" t="str">
        <f t="shared" si="274"/>
        <v>OK</v>
      </c>
      <c r="BO158" s="74"/>
      <c r="BP158" s="74"/>
      <c r="BQ158" s="88">
        <f t="shared" si="275"/>
        <v>0</v>
      </c>
      <c r="BR158" s="88" t="str">
        <f t="shared" si="276"/>
        <v>OK</v>
      </c>
      <c r="BS158" s="68"/>
      <c r="BT158" s="68"/>
      <c r="BU158" s="87">
        <f t="shared" si="277"/>
        <v>0</v>
      </c>
      <c r="BV158" s="87" t="str">
        <f t="shared" si="278"/>
        <v>OK</v>
      </c>
      <c r="BW158" s="74"/>
      <c r="BX158" s="74"/>
      <c r="BY158" s="88">
        <f t="shared" si="279"/>
        <v>0</v>
      </c>
      <c r="BZ158" s="88" t="str">
        <f t="shared" si="280"/>
        <v>OK</v>
      </c>
      <c r="CA158" s="68"/>
      <c r="CB158" s="68"/>
      <c r="CC158" s="87">
        <f t="shared" si="281"/>
        <v>0</v>
      </c>
      <c r="CD158" s="87" t="str">
        <f t="shared" si="282"/>
        <v>OK</v>
      </c>
      <c r="CE158" s="74"/>
      <c r="CF158" s="74"/>
      <c r="CG158" s="88">
        <f t="shared" si="283"/>
        <v>0</v>
      </c>
      <c r="CH158" s="88" t="str">
        <f t="shared" si="284"/>
        <v>OK</v>
      </c>
      <c r="CI158" s="68"/>
      <c r="CJ158" s="68"/>
      <c r="CK158" s="87">
        <f t="shared" si="285"/>
        <v>0</v>
      </c>
      <c r="CL158" s="87" t="str">
        <f t="shared" si="286"/>
        <v>OK</v>
      </c>
      <c r="CM158" s="74"/>
      <c r="CN158" s="74"/>
      <c r="CO158" s="88">
        <f t="shared" si="287"/>
        <v>0</v>
      </c>
      <c r="CP158" s="88" t="str">
        <f t="shared" si="288"/>
        <v>OK</v>
      </c>
      <c r="CQ158" s="68"/>
      <c r="CR158" s="68"/>
      <c r="CS158" s="87">
        <f t="shared" si="289"/>
        <v>0</v>
      </c>
      <c r="CT158" s="87" t="str">
        <f t="shared" si="290"/>
        <v>OK</v>
      </c>
      <c r="CU158" s="74"/>
      <c r="CV158" s="74"/>
      <c r="CW158" s="88">
        <f t="shared" si="291"/>
        <v>0</v>
      </c>
      <c r="CX158" s="88" t="str">
        <f t="shared" si="292"/>
        <v>OK</v>
      </c>
      <c r="CY158" s="68"/>
      <c r="CZ158" s="68"/>
      <c r="DA158" s="87">
        <f t="shared" si="293"/>
        <v>0</v>
      </c>
      <c r="DB158" s="87" t="str">
        <f t="shared" si="294"/>
        <v>OK</v>
      </c>
      <c r="DC158" s="74"/>
      <c r="DD158" s="74">
        <v>0</v>
      </c>
      <c r="DE158" s="88">
        <f t="shared" si="295"/>
        <v>0</v>
      </c>
      <c r="DF158" s="88" t="str">
        <f t="shared" si="296"/>
        <v>OK</v>
      </c>
      <c r="DG158" s="87">
        <f>DD158-'Kết quả bán hàng chi tiết 2015'!AJO157 +'Mua hàng 2015'!AD156</f>
        <v>0</v>
      </c>
      <c r="DH158" s="68">
        <v>0.8</v>
      </c>
      <c r="DI158" s="87">
        <f t="shared" si="297"/>
        <v>0.8</v>
      </c>
      <c r="DJ158" s="87" t="str">
        <f t="shared" si="298"/>
        <v>NG</v>
      </c>
      <c r="DK158" s="74"/>
      <c r="DL158" s="74"/>
      <c r="DM158" s="88">
        <f t="shared" si="299"/>
        <v>-0.8</v>
      </c>
      <c r="DN158" s="88" t="str">
        <f t="shared" si="300"/>
        <v>OK</v>
      </c>
      <c r="DO158" s="68"/>
      <c r="DP158" s="68"/>
      <c r="DQ158" s="87">
        <f t="shared" si="301"/>
        <v>0</v>
      </c>
      <c r="DR158" s="87" t="str">
        <f t="shared" si="302"/>
        <v>OK</v>
      </c>
      <c r="DS158" s="74"/>
      <c r="DT158" s="74"/>
      <c r="DU158" s="88">
        <f t="shared" si="303"/>
        <v>0</v>
      </c>
      <c r="DV158" s="88" t="str">
        <f t="shared" si="304"/>
        <v>OK</v>
      </c>
    </row>
    <row r="161" spans="1:126" x14ac:dyDescent="0.3">
      <c r="A161" s="136" t="s">
        <v>159</v>
      </c>
      <c r="B161" s="136"/>
    </row>
    <row r="162" spans="1:126" ht="14.4" customHeight="1" x14ac:dyDescent="0.3">
      <c r="A162" s="151" t="s">
        <v>0</v>
      </c>
      <c r="B162" s="152"/>
      <c r="C162" s="142" t="s">
        <v>109</v>
      </c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  <c r="BV162" s="143"/>
      <c r="BW162" s="143"/>
      <c r="BX162" s="143"/>
      <c r="BY162" s="143"/>
      <c r="BZ162" s="143"/>
      <c r="CA162" s="143"/>
      <c r="CB162" s="143"/>
      <c r="CC162" s="143"/>
      <c r="CD162" s="143"/>
      <c r="CE162" s="143"/>
      <c r="CF162" s="143"/>
      <c r="CG162" s="143"/>
      <c r="CH162" s="143"/>
      <c r="CI162" s="143"/>
      <c r="CJ162" s="143"/>
      <c r="CK162" s="143"/>
      <c r="CL162" s="143"/>
      <c r="CM162" s="143"/>
      <c r="CN162" s="143"/>
      <c r="CO162" s="143"/>
      <c r="CP162" s="143"/>
      <c r="CQ162" s="143"/>
      <c r="CR162" s="143"/>
      <c r="CS162" s="143"/>
      <c r="CT162" s="143"/>
      <c r="CU162" s="143"/>
      <c r="CV162" s="143"/>
      <c r="CW162" s="143"/>
      <c r="CX162" s="143"/>
      <c r="CY162" s="143"/>
      <c r="CZ162" s="143"/>
      <c r="DA162" s="143"/>
      <c r="DB162" s="143"/>
      <c r="DC162" s="143"/>
      <c r="DD162" s="143"/>
      <c r="DE162" s="143"/>
      <c r="DF162" s="143"/>
      <c r="DG162" s="143"/>
      <c r="DH162" s="143"/>
      <c r="DI162" s="143"/>
      <c r="DJ162" s="143"/>
      <c r="DK162" s="143"/>
      <c r="DL162" s="143"/>
      <c r="DM162" s="143"/>
      <c r="DN162" s="143"/>
      <c r="DO162" s="143"/>
      <c r="DP162" s="143"/>
      <c r="DQ162" s="143"/>
      <c r="DR162" s="143"/>
      <c r="DS162" s="143"/>
      <c r="DT162" s="144"/>
      <c r="DU162" s="94"/>
      <c r="DV162" s="94"/>
    </row>
    <row r="163" spans="1:126" x14ac:dyDescent="0.3">
      <c r="A163" s="153"/>
      <c r="B163" s="154"/>
      <c r="C163" s="145">
        <v>1</v>
      </c>
      <c r="D163" s="146"/>
      <c r="E163" s="146"/>
      <c r="F163" s="147"/>
      <c r="G163" s="148">
        <v>2</v>
      </c>
      <c r="H163" s="149"/>
      <c r="I163" s="149"/>
      <c r="J163" s="150"/>
      <c r="K163" s="145">
        <v>3</v>
      </c>
      <c r="L163" s="146"/>
      <c r="M163" s="146"/>
      <c r="N163" s="147"/>
      <c r="O163" s="148">
        <v>4</v>
      </c>
      <c r="P163" s="149"/>
      <c r="Q163" s="149"/>
      <c r="R163" s="150"/>
      <c r="S163" s="145">
        <v>5</v>
      </c>
      <c r="T163" s="146"/>
      <c r="U163" s="146"/>
      <c r="V163" s="147"/>
      <c r="W163" s="148">
        <v>6</v>
      </c>
      <c r="X163" s="149"/>
      <c r="Y163" s="149"/>
      <c r="Z163" s="150"/>
      <c r="AA163" s="145">
        <v>7</v>
      </c>
      <c r="AB163" s="146"/>
      <c r="AC163" s="146"/>
      <c r="AD163" s="147"/>
      <c r="AE163" s="148">
        <v>8</v>
      </c>
      <c r="AF163" s="149"/>
      <c r="AG163" s="149"/>
      <c r="AH163" s="150"/>
      <c r="AI163" s="145">
        <v>9</v>
      </c>
      <c r="AJ163" s="146"/>
      <c r="AK163" s="146"/>
      <c r="AL163" s="147"/>
      <c r="AM163" s="148">
        <v>10</v>
      </c>
      <c r="AN163" s="149"/>
      <c r="AO163" s="149"/>
      <c r="AP163" s="150"/>
      <c r="AQ163" s="145">
        <v>11</v>
      </c>
      <c r="AR163" s="146"/>
      <c r="AS163" s="146"/>
      <c r="AT163" s="147"/>
      <c r="AU163" s="148">
        <v>12</v>
      </c>
      <c r="AV163" s="149"/>
      <c r="AW163" s="149"/>
      <c r="AX163" s="150"/>
      <c r="AY163" s="145">
        <v>13</v>
      </c>
      <c r="AZ163" s="146"/>
      <c r="BA163" s="146"/>
      <c r="BB163" s="147"/>
      <c r="BC163" s="148">
        <v>14</v>
      </c>
      <c r="BD163" s="149"/>
      <c r="BE163" s="149"/>
      <c r="BF163" s="150"/>
      <c r="BG163" s="145">
        <v>15</v>
      </c>
      <c r="BH163" s="146"/>
      <c r="BI163" s="146"/>
      <c r="BJ163" s="147"/>
      <c r="BK163" s="148">
        <v>16</v>
      </c>
      <c r="BL163" s="149"/>
      <c r="BM163" s="149"/>
      <c r="BN163" s="150"/>
      <c r="BO163" s="145">
        <v>17</v>
      </c>
      <c r="BP163" s="146"/>
      <c r="BQ163" s="146"/>
      <c r="BR163" s="147"/>
      <c r="BS163" s="148">
        <v>18</v>
      </c>
      <c r="BT163" s="149"/>
      <c r="BU163" s="149"/>
      <c r="BV163" s="150"/>
      <c r="BW163" s="145">
        <v>19</v>
      </c>
      <c r="BX163" s="146"/>
      <c r="BY163" s="146"/>
      <c r="BZ163" s="147"/>
      <c r="CA163" s="148">
        <v>20</v>
      </c>
      <c r="CB163" s="149"/>
      <c r="CC163" s="149"/>
      <c r="CD163" s="150"/>
      <c r="CE163" s="145">
        <v>21</v>
      </c>
      <c r="CF163" s="146"/>
      <c r="CG163" s="146"/>
      <c r="CH163" s="147"/>
      <c r="CI163" s="148">
        <v>22</v>
      </c>
      <c r="CJ163" s="149"/>
      <c r="CK163" s="149"/>
      <c r="CL163" s="150"/>
      <c r="CM163" s="145">
        <v>23</v>
      </c>
      <c r="CN163" s="146"/>
      <c r="CO163" s="146"/>
      <c r="CP163" s="147"/>
      <c r="CQ163" s="148">
        <v>24</v>
      </c>
      <c r="CR163" s="149"/>
      <c r="CS163" s="149"/>
      <c r="CT163" s="150"/>
      <c r="CU163" s="145">
        <v>25</v>
      </c>
      <c r="CV163" s="146"/>
      <c r="CW163" s="146"/>
      <c r="CX163" s="147"/>
      <c r="CY163" s="148">
        <v>26</v>
      </c>
      <c r="CZ163" s="149"/>
      <c r="DA163" s="149"/>
      <c r="DB163" s="150"/>
      <c r="DC163" s="145">
        <v>27</v>
      </c>
      <c r="DD163" s="146"/>
      <c r="DE163" s="146"/>
      <c r="DF163" s="147"/>
      <c r="DG163" s="148">
        <v>28</v>
      </c>
      <c r="DH163" s="149"/>
      <c r="DI163" s="149"/>
      <c r="DJ163" s="150"/>
      <c r="DK163" s="145">
        <v>29</v>
      </c>
      <c r="DL163" s="146"/>
      <c r="DM163" s="146"/>
      <c r="DN163" s="147"/>
      <c r="DO163" s="148">
        <v>30</v>
      </c>
      <c r="DP163" s="149"/>
      <c r="DQ163" s="149"/>
      <c r="DR163" s="150"/>
      <c r="DS163" s="145">
        <v>31</v>
      </c>
      <c r="DT163" s="146"/>
      <c r="DU163" s="146"/>
      <c r="DV163" s="146"/>
    </row>
    <row r="164" spans="1:126" s="50" customFormat="1" x14ac:dyDescent="0.3">
      <c r="A164" s="155"/>
      <c r="B164" s="156"/>
      <c r="C164" s="89" t="s">
        <v>166</v>
      </c>
      <c r="D164" s="89" t="s">
        <v>167</v>
      </c>
      <c r="E164" s="164" t="s">
        <v>180</v>
      </c>
      <c r="F164" s="89" t="s">
        <v>178</v>
      </c>
      <c r="G164" s="90" t="s">
        <v>166</v>
      </c>
      <c r="H164" s="90" t="s">
        <v>167</v>
      </c>
      <c r="I164" s="166" t="s">
        <v>180</v>
      </c>
      <c r="J164" s="90" t="s">
        <v>178</v>
      </c>
      <c r="K164" s="89" t="s">
        <v>166</v>
      </c>
      <c r="L164" s="89" t="s">
        <v>167</v>
      </c>
      <c r="M164" s="164" t="s">
        <v>180</v>
      </c>
      <c r="N164" s="89" t="s">
        <v>178</v>
      </c>
      <c r="O164" s="90" t="s">
        <v>166</v>
      </c>
      <c r="P164" s="90" t="s">
        <v>167</v>
      </c>
      <c r="Q164" s="166" t="s">
        <v>180</v>
      </c>
      <c r="R164" s="90" t="s">
        <v>178</v>
      </c>
      <c r="S164" s="89" t="s">
        <v>166</v>
      </c>
      <c r="T164" s="89" t="s">
        <v>167</v>
      </c>
      <c r="U164" s="164" t="s">
        <v>180</v>
      </c>
      <c r="V164" s="89" t="s">
        <v>178</v>
      </c>
      <c r="W164" s="90" t="s">
        <v>166</v>
      </c>
      <c r="X164" s="90" t="s">
        <v>167</v>
      </c>
      <c r="Y164" s="166" t="s">
        <v>180</v>
      </c>
      <c r="Z164" s="90" t="s">
        <v>178</v>
      </c>
      <c r="AA164" s="89" t="s">
        <v>166</v>
      </c>
      <c r="AB164" s="89" t="s">
        <v>167</v>
      </c>
      <c r="AC164" s="164" t="s">
        <v>180</v>
      </c>
      <c r="AD164" s="89" t="s">
        <v>178</v>
      </c>
      <c r="AE164" s="90" t="s">
        <v>166</v>
      </c>
      <c r="AF164" s="90" t="s">
        <v>167</v>
      </c>
      <c r="AG164" s="166" t="s">
        <v>180</v>
      </c>
      <c r="AH164" s="90" t="s">
        <v>178</v>
      </c>
      <c r="AI164" s="89" t="s">
        <v>166</v>
      </c>
      <c r="AJ164" s="89" t="s">
        <v>167</v>
      </c>
      <c r="AK164" s="164" t="s">
        <v>180</v>
      </c>
      <c r="AL164" s="89" t="s">
        <v>178</v>
      </c>
      <c r="AM164" s="90" t="s">
        <v>166</v>
      </c>
      <c r="AN164" s="90" t="s">
        <v>167</v>
      </c>
      <c r="AO164" s="166" t="s">
        <v>180</v>
      </c>
      <c r="AP164" s="90" t="s">
        <v>178</v>
      </c>
      <c r="AQ164" s="89" t="s">
        <v>166</v>
      </c>
      <c r="AR164" s="89" t="s">
        <v>167</v>
      </c>
      <c r="AS164" s="164" t="s">
        <v>180</v>
      </c>
      <c r="AT164" s="89" t="s">
        <v>178</v>
      </c>
      <c r="AU164" s="90" t="s">
        <v>166</v>
      </c>
      <c r="AV164" s="90" t="s">
        <v>167</v>
      </c>
      <c r="AW164" s="166" t="s">
        <v>180</v>
      </c>
      <c r="AX164" s="90" t="s">
        <v>178</v>
      </c>
      <c r="AY164" s="89" t="s">
        <v>166</v>
      </c>
      <c r="AZ164" s="89" t="s">
        <v>167</v>
      </c>
      <c r="BA164" s="164" t="s">
        <v>180</v>
      </c>
      <c r="BB164" s="89" t="s">
        <v>178</v>
      </c>
      <c r="BC164" s="90" t="s">
        <v>166</v>
      </c>
      <c r="BD164" s="90" t="s">
        <v>167</v>
      </c>
      <c r="BE164" s="166" t="s">
        <v>180</v>
      </c>
      <c r="BF164" s="90" t="s">
        <v>178</v>
      </c>
      <c r="BG164" s="89" t="s">
        <v>166</v>
      </c>
      <c r="BH164" s="89" t="s">
        <v>167</v>
      </c>
      <c r="BI164" s="164" t="s">
        <v>180</v>
      </c>
      <c r="BJ164" s="89" t="s">
        <v>178</v>
      </c>
      <c r="BK164" s="90" t="s">
        <v>166</v>
      </c>
      <c r="BL164" s="90" t="s">
        <v>167</v>
      </c>
      <c r="BM164" s="166" t="s">
        <v>180</v>
      </c>
      <c r="BN164" s="90" t="s">
        <v>178</v>
      </c>
      <c r="BO164" s="89" t="s">
        <v>166</v>
      </c>
      <c r="BP164" s="89" t="s">
        <v>167</v>
      </c>
      <c r="BQ164" s="164" t="s">
        <v>180</v>
      </c>
      <c r="BR164" s="89" t="s">
        <v>178</v>
      </c>
      <c r="BS164" s="90" t="s">
        <v>166</v>
      </c>
      <c r="BT164" s="90" t="s">
        <v>167</v>
      </c>
      <c r="BU164" s="166" t="s">
        <v>180</v>
      </c>
      <c r="BV164" s="90" t="s">
        <v>178</v>
      </c>
      <c r="BW164" s="89" t="s">
        <v>166</v>
      </c>
      <c r="BX164" s="89" t="s">
        <v>167</v>
      </c>
      <c r="BY164" s="164" t="s">
        <v>180</v>
      </c>
      <c r="BZ164" s="89" t="s">
        <v>178</v>
      </c>
      <c r="CA164" s="90" t="s">
        <v>166</v>
      </c>
      <c r="CB164" s="90" t="s">
        <v>167</v>
      </c>
      <c r="CC164" s="166" t="s">
        <v>180</v>
      </c>
      <c r="CD164" s="90" t="s">
        <v>178</v>
      </c>
      <c r="CE164" s="89" t="s">
        <v>166</v>
      </c>
      <c r="CF164" s="89" t="s">
        <v>167</v>
      </c>
      <c r="CG164" s="164" t="s">
        <v>180</v>
      </c>
      <c r="CH164" s="89" t="s">
        <v>178</v>
      </c>
      <c r="CI164" s="90" t="s">
        <v>166</v>
      </c>
      <c r="CJ164" s="90" t="s">
        <v>167</v>
      </c>
      <c r="CK164" s="166" t="s">
        <v>180</v>
      </c>
      <c r="CL164" s="90" t="s">
        <v>178</v>
      </c>
      <c r="CM164" s="89" t="s">
        <v>166</v>
      </c>
      <c r="CN164" s="89" t="s">
        <v>167</v>
      </c>
      <c r="CO164" s="164" t="s">
        <v>180</v>
      </c>
      <c r="CP164" s="89" t="s">
        <v>178</v>
      </c>
      <c r="CQ164" s="90" t="s">
        <v>166</v>
      </c>
      <c r="CR164" s="90" t="s">
        <v>167</v>
      </c>
      <c r="CS164" s="166" t="s">
        <v>180</v>
      </c>
      <c r="CT164" s="90" t="s">
        <v>178</v>
      </c>
      <c r="CU164" s="89" t="s">
        <v>166</v>
      </c>
      <c r="CV164" s="89" t="s">
        <v>167</v>
      </c>
      <c r="CW164" s="164" t="s">
        <v>180</v>
      </c>
      <c r="CX164" s="89" t="s">
        <v>178</v>
      </c>
      <c r="CY164" s="90" t="s">
        <v>166</v>
      </c>
      <c r="CZ164" s="90" t="s">
        <v>167</v>
      </c>
      <c r="DA164" s="166" t="s">
        <v>180</v>
      </c>
      <c r="DB164" s="90" t="s">
        <v>178</v>
      </c>
      <c r="DC164" s="89" t="s">
        <v>166</v>
      </c>
      <c r="DD164" s="89" t="s">
        <v>167</v>
      </c>
      <c r="DE164" s="164" t="s">
        <v>180</v>
      </c>
      <c r="DF164" s="89" t="s">
        <v>178</v>
      </c>
      <c r="DG164" s="90" t="s">
        <v>166</v>
      </c>
      <c r="DH164" s="90" t="s">
        <v>167</v>
      </c>
      <c r="DI164" s="166" t="s">
        <v>180</v>
      </c>
      <c r="DJ164" s="90" t="s">
        <v>178</v>
      </c>
      <c r="DK164" s="89" t="s">
        <v>166</v>
      </c>
      <c r="DL164" s="89" t="s">
        <v>167</v>
      </c>
      <c r="DM164" s="164" t="s">
        <v>180</v>
      </c>
      <c r="DN164" s="89" t="s">
        <v>178</v>
      </c>
      <c r="DO164" s="90" t="s">
        <v>166</v>
      </c>
      <c r="DP164" s="90" t="s">
        <v>167</v>
      </c>
      <c r="DQ164" s="166" t="s">
        <v>180</v>
      </c>
      <c r="DR164" s="90" t="s">
        <v>178</v>
      </c>
      <c r="DS164" s="89" t="s">
        <v>166</v>
      </c>
      <c r="DT164" s="89" t="s">
        <v>167</v>
      </c>
      <c r="DU164" s="164" t="s">
        <v>180</v>
      </c>
      <c r="DV164" s="89" t="s">
        <v>178</v>
      </c>
    </row>
    <row r="165" spans="1:126" x14ac:dyDescent="0.3">
      <c r="A165" s="129" t="s">
        <v>3</v>
      </c>
      <c r="B165" s="62" t="s">
        <v>1</v>
      </c>
      <c r="C165" s="88"/>
      <c r="D165" s="88"/>
      <c r="E165" s="165"/>
      <c r="F165" s="88" t="str">
        <f>IF(D165=C165,"OK","NG")</f>
        <v>OK</v>
      </c>
      <c r="G165" s="87">
        <f>D165+'Mua hàng 2015'!C163+'Kết quả bán hàng chi tiết 2015'!AH164</f>
        <v>0</v>
      </c>
      <c r="H165" s="87"/>
      <c r="I165" s="87">
        <f>H165-D165</f>
        <v>0</v>
      </c>
      <c r="J165" s="87" t="str">
        <f>IF(H165=G165,"OK","NG")</f>
        <v>OK</v>
      </c>
      <c r="K165" s="88">
        <f>H165+'Mua hàng 2015'!D163+'Kết quả bán hàng chi tiết 2015'!BP164</f>
        <v>0</v>
      </c>
      <c r="L165" s="88"/>
      <c r="M165" s="88">
        <f>L165-H165</f>
        <v>0</v>
      </c>
      <c r="N165" s="88" t="str">
        <f>IF(L165=K165,"OK","NG")</f>
        <v>OK</v>
      </c>
      <c r="O165" s="87"/>
      <c r="P165" s="87"/>
      <c r="Q165" s="87">
        <f>P165-L165</f>
        <v>0</v>
      </c>
      <c r="R165" s="87" t="str">
        <f>IF(P165=O165,"OK","NG")</f>
        <v>OK</v>
      </c>
      <c r="S165" s="88"/>
      <c r="T165" s="88"/>
      <c r="U165" s="88">
        <f>T165-P165</f>
        <v>0</v>
      </c>
      <c r="V165" s="88" t="str">
        <f>IF(T165=S165,"OK","NG")</f>
        <v>OK</v>
      </c>
      <c r="W165" s="87"/>
      <c r="X165" s="87"/>
      <c r="Y165" s="87">
        <f>X165-T165</f>
        <v>0</v>
      </c>
      <c r="Z165" s="87" t="str">
        <f>IF(X165=W165,"OK","NG")</f>
        <v>OK</v>
      </c>
      <c r="AA165" s="88"/>
      <c r="AB165" s="88"/>
      <c r="AC165" s="88">
        <f>AB165-X165</f>
        <v>0</v>
      </c>
      <c r="AD165" s="88" t="str">
        <f>IF(AB165=AA165,"OK","NG")</f>
        <v>OK</v>
      </c>
      <c r="AE165" s="87"/>
      <c r="AF165" s="87"/>
      <c r="AG165" s="87">
        <f>AF165-AB165</f>
        <v>0</v>
      </c>
      <c r="AH165" s="87" t="str">
        <f>IF(AF165=AE165,"OK","NG")</f>
        <v>OK</v>
      </c>
      <c r="AI165" s="88"/>
      <c r="AJ165" s="88"/>
      <c r="AK165" s="88">
        <f>AJ165-AF165</f>
        <v>0</v>
      </c>
      <c r="AL165" s="88" t="str">
        <f>IF(AJ165=AI165,"OK","NG")</f>
        <v>OK</v>
      </c>
      <c r="AM165" s="87"/>
      <c r="AN165" s="87"/>
      <c r="AO165" s="87">
        <f>AN165-AJ165</f>
        <v>0</v>
      </c>
      <c r="AP165" s="87" t="str">
        <f>IF(AN165=AM165,"OK","NG")</f>
        <v>OK</v>
      </c>
      <c r="AQ165" s="88"/>
      <c r="AR165" s="88"/>
      <c r="AS165" s="88">
        <f>AR165-AN165</f>
        <v>0</v>
      </c>
      <c r="AT165" s="88" t="str">
        <f>IF(AR165=AQ165,"OK","NG")</f>
        <v>OK</v>
      </c>
      <c r="AU165" s="87"/>
      <c r="AV165" s="87"/>
      <c r="AW165" s="87">
        <f>AV165-AR165</f>
        <v>0</v>
      </c>
      <c r="AX165" s="87" t="str">
        <f>IF(AV165=AU165,"OK","NG")</f>
        <v>OK</v>
      </c>
      <c r="AY165" s="88"/>
      <c r="AZ165" s="88"/>
      <c r="BA165" s="88">
        <f>AZ165-AV165</f>
        <v>0</v>
      </c>
      <c r="BB165" s="88" t="str">
        <f>IF(AZ165=AY165,"OK","NG")</f>
        <v>OK</v>
      </c>
      <c r="BC165" s="87"/>
      <c r="BD165" s="87"/>
      <c r="BE165" s="87">
        <f>BD165-AZ165</f>
        <v>0</v>
      </c>
      <c r="BF165" s="87" t="str">
        <f>IF(BD165=BC165,"OK","NG")</f>
        <v>OK</v>
      </c>
      <c r="BG165" s="88"/>
      <c r="BH165" s="88"/>
      <c r="BI165" s="88">
        <f>BH165-BD165</f>
        <v>0</v>
      </c>
      <c r="BJ165" s="88" t="str">
        <f>IF(BH165=BG165,"OK","NG")</f>
        <v>OK</v>
      </c>
      <c r="BK165" s="87"/>
      <c r="BL165" s="87"/>
      <c r="BM165" s="87">
        <f>BL165-BH165</f>
        <v>0</v>
      </c>
      <c r="BN165" s="87" t="str">
        <f>IF(BL165=BK165,"OK","NG")</f>
        <v>OK</v>
      </c>
      <c r="BO165" s="88"/>
      <c r="BP165" s="88"/>
      <c r="BQ165" s="88">
        <f>BP165-BL165</f>
        <v>0</v>
      </c>
      <c r="BR165" s="88" t="str">
        <f>IF(BP165=BO165,"OK","NG")</f>
        <v>OK</v>
      </c>
      <c r="BS165" s="87"/>
      <c r="BT165" s="87"/>
      <c r="BU165" s="87">
        <f>BT165-BP165</f>
        <v>0</v>
      </c>
      <c r="BV165" s="87" t="str">
        <f>IF(BT165=BS165,"OK","NG")</f>
        <v>OK</v>
      </c>
      <c r="BW165" s="88"/>
      <c r="BX165" s="88"/>
      <c r="BY165" s="88">
        <f>BX165-BT165</f>
        <v>0</v>
      </c>
      <c r="BZ165" s="88" t="str">
        <f>IF(BX165=BW165,"OK","NG")</f>
        <v>OK</v>
      </c>
      <c r="CA165" s="87"/>
      <c r="CB165" s="87"/>
      <c r="CC165" s="87">
        <f>CB165-BX165</f>
        <v>0</v>
      </c>
      <c r="CD165" s="87" t="str">
        <f>IF(CB165=CA165,"OK","NG")</f>
        <v>OK</v>
      </c>
      <c r="CE165" s="88"/>
      <c r="CF165" s="88"/>
      <c r="CG165" s="88">
        <f>CF165-CB165</f>
        <v>0</v>
      </c>
      <c r="CH165" s="88" t="str">
        <f>IF(CF165=CE165,"OK","NG")</f>
        <v>OK</v>
      </c>
      <c r="CI165" s="87"/>
      <c r="CJ165" s="87"/>
      <c r="CK165" s="87">
        <f>CJ165-CF165</f>
        <v>0</v>
      </c>
      <c r="CL165" s="87" t="str">
        <f>IF(CJ165=CI165,"OK","NG")</f>
        <v>OK</v>
      </c>
      <c r="CM165" s="88"/>
      <c r="CN165" s="88"/>
      <c r="CO165" s="88">
        <f>CN165-CJ165</f>
        <v>0</v>
      </c>
      <c r="CP165" s="88" t="str">
        <f>IF(CN165=CM165,"OK","NG")</f>
        <v>OK</v>
      </c>
      <c r="CQ165" s="87"/>
      <c r="CR165" s="87"/>
      <c r="CS165" s="87">
        <f>CR165-CN165</f>
        <v>0</v>
      </c>
      <c r="CT165" s="87" t="str">
        <f>IF(CR165=CQ165,"OK","NG")</f>
        <v>OK</v>
      </c>
      <c r="CU165" s="88"/>
      <c r="CV165" s="88"/>
      <c r="CW165" s="88">
        <f>CV165-CR165</f>
        <v>0</v>
      </c>
      <c r="CX165" s="88" t="str">
        <f>IF(CV165=CU165,"OK","NG")</f>
        <v>OK</v>
      </c>
      <c r="CY165" s="87"/>
      <c r="CZ165" s="87"/>
      <c r="DA165" s="87">
        <f>CZ165-CV165</f>
        <v>0</v>
      </c>
      <c r="DB165" s="87" t="str">
        <f>IF(CZ165=CY165,"OK","NG")</f>
        <v>OK</v>
      </c>
      <c r="DC165" s="88"/>
      <c r="DD165" s="88"/>
      <c r="DE165" s="88">
        <f>DD165-CZ165</f>
        <v>0</v>
      </c>
      <c r="DF165" s="88" t="str">
        <f>IF(DD165=DC165,"OK","NG")</f>
        <v>OK</v>
      </c>
      <c r="DG165" s="87">
        <f>DD165-'Kết quả bán hàng chi tiết 2015'!AJO164 +'Mua hàng 2015'!AD163</f>
        <v>0</v>
      </c>
      <c r="DH165" s="87"/>
      <c r="DI165" s="87">
        <f>DH165-DD165</f>
        <v>0</v>
      </c>
      <c r="DJ165" s="87" t="str">
        <f>IF(DH165=DG165,"OK","NG")</f>
        <v>OK</v>
      </c>
      <c r="DK165" s="88"/>
      <c r="DL165" s="88"/>
      <c r="DM165" s="88">
        <f>DL165-DH165</f>
        <v>0</v>
      </c>
      <c r="DN165" s="88" t="str">
        <f>IF(DL165=DK165,"OK","NG")</f>
        <v>OK</v>
      </c>
      <c r="DO165" s="87"/>
      <c r="DP165" s="87"/>
      <c r="DQ165" s="87">
        <f>DP165-DL165</f>
        <v>0</v>
      </c>
      <c r="DR165" s="87" t="str">
        <f>IF(DP165=DO165,"OK","NG")</f>
        <v>OK</v>
      </c>
      <c r="DS165" s="88"/>
      <c r="DT165" s="88"/>
      <c r="DU165" s="88">
        <f>DT165-DP165</f>
        <v>0</v>
      </c>
      <c r="DV165" s="88" t="str">
        <f>IF(DT165=DS165,"OK","NG")</f>
        <v>OK</v>
      </c>
    </row>
    <row r="166" spans="1:126" x14ac:dyDescent="0.3">
      <c r="A166" s="131"/>
      <c r="B166" s="58" t="s">
        <v>2</v>
      </c>
      <c r="C166" s="74"/>
      <c r="D166" s="74"/>
      <c r="E166" s="165"/>
      <c r="F166" s="88" t="str">
        <f t="shared" ref="F166:F190" si="305">IF(D166=C166,"OK","NG")</f>
        <v>OK</v>
      </c>
      <c r="G166" s="87">
        <f>D166+'Mua hàng 2015'!C164+'Kết quả bán hàng chi tiết 2015'!AH165</f>
        <v>0</v>
      </c>
      <c r="H166" s="68"/>
      <c r="I166" s="87">
        <f t="shared" ref="I166:I190" si="306">H166-D166</f>
        <v>0</v>
      </c>
      <c r="J166" s="87" t="str">
        <f t="shared" ref="J166:J190" si="307">IF(H166=G166,"OK","NG")</f>
        <v>OK</v>
      </c>
      <c r="K166" s="88">
        <f>H166+'Mua hàng 2015'!D164+'Kết quả bán hàng chi tiết 2015'!BP165</f>
        <v>0</v>
      </c>
      <c r="L166" s="74"/>
      <c r="M166" s="88">
        <f t="shared" ref="M166:M190" si="308">L166-H166</f>
        <v>0</v>
      </c>
      <c r="N166" s="88" t="str">
        <f t="shared" ref="N166:N190" si="309">IF(L166=K166,"OK","NG")</f>
        <v>OK</v>
      </c>
      <c r="O166" s="68"/>
      <c r="P166" s="68"/>
      <c r="Q166" s="87">
        <f t="shared" ref="Q166:Q190" si="310">P166-L166</f>
        <v>0</v>
      </c>
      <c r="R166" s="87" t="str">
        <f t="shared" ref="R166:R190" si="311">IF(P166=O166,"OK","NG")</f>
        <v>OK</v>
      </c>
      <c r="S166" s="74"/>
      <c r="T166" s="74"/>
      <c r="U166" s="88">
        <f t="shared" ref="U166:U190" si="312">T166-P166</f>
        <v>0</v>
      </c>
      <c r="V166" s="88" t="str">
        <f t="shared" ref="V166:V190" si="313">IF(T166=S166,"OK","NG")</f>
        <v>OK</v>
      </c>
      <c r="W166" s="68"/>
      <c r="X166" s="68"/>
      <c r="Y166" s="87">
        <f t="shared" ref="Y166:Y190" si="314">X166-T166</f>
        <v>0</v>
      </c>
      <c r="Z166" s="87" t="str">
        <f t="shared" ref="Z166:Z190" si="315">IF(X166=W166,"OK","NG")</f>
        <v>OK</v>
      </c>
      <c r="AA166" s="74"/>
      <c r="AB166" s="74"/>
      <c r="AC166" s="88">
        <f t="shared" ref="AC166:AC190" si="316">AB166-X166</f>
        <v>0</v>
      </c>
      <c r="AD166" s="88" t="str">
        <f t="shared" ref="AD166:AD190" si="317">IF(AB166=AA166,"OK","NG")</f>
        <v>OK</v>
      </c>
      <c r="AE166" s="68"/>
      <c r="AF166" s="68"/>
      <c r="AG166" s="87">
        <f t="shared" ref="AG166:AG190" si="318">AF166-AB166</f>
        <v>0</v>
      </c>
      <c r="AH166" s="87" t="str">
        <f t="shared" ref="AH166:AH190" si="319">IF(AF166=AE166,"OK","NG")</f>
        <v>OK</v>
      </c>
      <c r="AI166" s="74"/>
      <c r="AJ166" s="74"/>
      <c r="AK166" s="88">
        <f t="shared" ref="AK166:AK190" si="320">AJ166-AF166</f>
        <v>0</v>
      </c>
      <c r="AL166" s="88" t="str">
        <f t="shared" ref="AL166:AL190" si="321">IF(AJ166=AI166,"OK","NG")</f>
        <v>OK</v>
      </c>
      <c r="AM166" s="68"/>
      <c r="AN166" s="68"/>
      <c r="AO166" s="87">
        <f t="shared" ref="AO166:AO190" si="322">AN166-AJ166</f>
        <v>0</v>
      </c>
      <c r="AP166" s="87" t="str">
        <f t="shared" ref="AP166:AP190" si="323">IF(AN166=AM166,"OK","NG")</f>
        <v>OK</v>
      </c>
      <c r="AQ166" s="74"/>
      <c r="AR166" s="74"/>
      <c r="AS166" s="88">
        <f t="shared" ref="AS166:AS190" si="324">AR166-AN166</f>
        <v>0</v>
      </c>
      <c r="AT166" s="88" t="str">
        <f t="shared" ref="AT166:AT190" si="325">IF(AR166=AQ166,"OK","NG")</f>
        <v>OK</v>
      </c>
      <c r="AU166" s="68"/>
      <c r="AV166" s="68"/>
      <c r="AW166" s="87">
        <f t="shared" ref="AW166:AW190" si="326">AV166-AR166</f>
        <v>0</v>
      </c>
      <c r="AX166" s="87" t="str">
        <f t="shared" ref="AX166:AX190" si="327">IF(AV166=AU166,"OK","NG")</f>
        <v>OK</v>
      </c>
      <c r="AY166" s="74"/>
      <c r="AZ166" s="74"/>
      <c r="BA166" s="88">
        <f t="shared" ref="BA166:BA190" si="328">AZ166-AV166</f>
        <v>0</v>
      </c>
      <c r="BB166" s="88" t="str">
        <f t="shared" ref="BB166:BB190" si="329">IF(AZ166=AY166,"OK","NG")</f>
        <v>OK</v>
      </c>
      <c r="BC166" s="68"/>
      <c r="BD166" s="68"/>
      <c r="BE166" s="87">
        <f t="shared" ref="BE166:BE190" si="330">BD166-AZ166</f>
        <v>0</v>
      </c>
      <c r="BF166" s="87" t="str">
        <f t="shared" ref="BF166:BF190" si="331">IF(BD166=BC166,"OK","NG")</f>
        <v>OK</v>
      </c>
      <c r="BG166" s="74"/>
      <c r="BH166" s="74"/>
      <c r="BI166" s="88">
        <f t="shared" ref="BI166:BI190" si="332">BH166-BD166</f>
        <v>0</v>
      </c>
      <c r="BJ166" s="88" t="str">
        <f t="shared" ref="BJ166:BJ190" si="333">IF(BH166=BG166,"OK","NG")</f>
        <v>OK</v>
      </c>
      <c r="BK166" s="68"/>
      <c r="BL166" s="68"/>
      <c r="BM166" s="87">
        <f t="shared" ref="BM166:BM190" si="334">BL166-BH166</f>
        <v>0</v>
      </c>
      <c r="BN166" s="87" t="str">
        <f t="shared" ref="BN166:BN190" si="335">IF(BL166=BK166,"OK","NG")</f>
        <v>OK</v>
      </c>
      <c r="BO166" s="74"/>
      <c r="BP166" s="74"/>
      <c r="BQ166" s="88">
        <f t="shared" ref="BQ166:BQ190" si="336">BP166-BL166</f>
        <v>0</v>
      </c>
      <c r="BR166" s="88" t="str">
        <f t="shared" ref="BR166:BR190" si="337">IF(BP166=BO166,"OK","NG")</f>
        <v>OK</v>
      </c>
      <c r="BS166" s="68"/>
      <c r="BT166" s="68"/>
      <c r="BU166" s="87">
        <f t="shared" ref="BU166:BU190" si="338">BT166-BP166</f>
        <v>0</v>
      </c>
      <c r="BV166" s="87" t="str">
        <f t="shared" ref="BV166:BV190" si="339">IF(BT166=BS166,"OK","NG")</f>
        <v>OK</v>
      </c>
      <c r="BW166" s="74"/>
      <c r="BX166" s="74"/>
      <c r="BY166" s="88">
        <f t="shared" ref="BY166:BY190" si="340">BX166-BT166</f>
        <v>0</v>
      </c>
      <c r="BZ166" s="88" t="str">
        <f t="shared" ref="BZ166:BZ190" si="341">IF(BX166=BW166,"OK","NG")</f>
        <v>OK</v>
      </c>
      <c r="CA166" s="68"/>
      <c r="CB166" s="68"/>
      <c r="CC166" s="87">
        <f t="shared" ref="CC166:CC190" si="342">CB166-BX166</f>
        <v>0</v>
      </c>
      <c r="CD166" s="87" t="str">
        <f t="shared" ref="CD166:CD190" si="343">IF(CB166=CA166,"OK","NG")</f>
        <v>OK</v>
      </c>
      <c r="CE166" s="74"/>
      <c r="CF166" s="74"/>
      <c r="CG166" s="88">
        <f t="shared" ref="CG166:CG190" si="344">CF166-CB166</f>
        <v>0</v>
      </c>
      <c r="CH166" s="88" t="str">
        <f t="shared" ref="CH166:CH190" si="345">IF(CF166=CE166,"OK","NG")</f>
        <v>OK</v>
      </c>
      <c r="CI166" s="68"/>
      <c r="CJ166" s="68"/>
      <c r="CK166" s="87">
        <f t="shared" ref="CK166:CK190" si="346">CJ166-CF166</f>
        <v>0</v>
      </c>
      <c r="CL166" s="87" t="str">
        <f t="shared" ref="CL166:CL190" si="347">IF(CJ166=CI166,"OK","NG")</f>
        <v>OK</v>
      </c>
      <c r="CM166" s="74"/>
      <c r="CN166" s="74"/>
      <c r="CO166" s="88">
        <f t="shared" ref="CO166:CO190" si="348">CN166-CJ166</f>
        <v>0</v>
      </c>
      <c r="CP166" s="88" t="str">
        <f t="shared" ref="CP166:CP190" si="349">IF(CN166=CM166,"OK","NG")</f>
        <v>OK</v>
      </c>
      <c r="CQ166" s="68"/>
      <c r="CR166" s="68"/>
      <c r="CS166" s="87">
        <f t="shared" ref="CS166:CS190" si="350">CR166-CN166</f>
        <v>0</v>
      </c>
      <c r="CT166" s="87" t="str">
        <f t="shared" ref="CT166:CT190" si="351">IF(CR166=CQ166,"OK","NG")</f>
        <v>OK</v>
      </c>
      <c r="CU166" s="74"/>
      <c r="CV166" s="74"/>
      <c r="CW166" s="88">
        <f t="shared" ref="CW166:CW190" si="352">CV166-CR166</f>
        <v>0</v>
      </c>
      <c r="CX166" s="88" t="str">
        <f t="shared" ref="CX166:CX190" si="353">IF(CV166=CU166,"OK","NG")</f>
        <v>OK</v>
      </c>
      <c r="CY166" s="68"/>
      <c r="CZ166" s="68"/>
      <c r="DA166" s="87">
        <f t="shared" ref="DA166:DA190" si="354">CZ166-CV166</f>
        <v>0</v>
      </c>
      <c r="DB166" s="87" t="str">
        <f t="shared" ref="DB166:DB190" si="355">IF(CZ166=CY166,"OK","NG")</f>
        <v>OK</v>
      </c>
      <c r="DC166" s="74"/>
      <c r="DD166" s="74"/>
      <c r="DE166" s="88">
        <f t="shared" ref="DE166:DE190" si="356">DD166-CZ166</f>
        <v>0</v>
      </c>
      <c r="DF166" s="88" t="str">
        <f t="shared" ref="DF166:DF190" si="357">IF(DD166=DC166,"OK","NG")</f>
        <v>OK</v>
      </c>
      <c r="DG166" s="87">
        <f>DD166-'Kết quả bán hàng chi tiết 2015'!AJO165 +'Mua hàng 2015'!AD164</f>
        <v>0</v>
      </c>
      <c r="DH166" s="68"/>
      <c r="DI166" s="87">
        <f t="shared" ref="DI166:DI190" si="358">DH166-DD166</f>
        <v>0</v>
      </c>
      <c r="DJ166" s="87" t="str">
        <f t="shared" ref="DJ166:DJ190" si="359">IF(DH166=DG166,"OK","NG")</f>
        <v>OK</v>
      </c>
      <c r="DK166" s="74"/>
      <c r="DL166" s="74"/>
      <c r="DM166" s="88">
        <f t="shared" ref="DM166:DM190" si="360">DL166-DH166</f>
        <v>0</v>
      </c>
      <c r="DN166" s="88" t="str">
        <f t="shared" ref="DN166:DN190" si="361">IF(DL166=DK166,"OK","NG")</f>
        <v>OK</v>
      </c>
      <c r="DO166" s="68"/>
      <c r="DP166" s="68"/>
      <c r="DQ166" s="87">
        <f t="shared" ref="DQ166:DQ190" si="362">DP166-DL166</f>
        <v>0</v>
      </c>
      <c r="DR166" s="87" t="str">
        <f t="shared" ref="DR166:DR190" si="363">IF(DP166=DO166,"OK","NG")</f>
        <v>OK</v>
      </c>
      <c r="DS166" s="74"/>
      <c r="DT166" s="74"/>
      <c r="DU166" s="88">
        <f t="shared" ref="DU166:DU190" si="364">DT166-DP166</f>
        <v>0</v>
      </c>
      <c r="DV166" s="88" t="str">
        <f t="shared" ref="DV166:DV190" si="365">IF(DT166=DS166,"OK","NG")</f>
        <v>OK</v>
      </c>
    </row>
    <row r="167" spans="1:126" x14ac:dyDescent="0.3">
      <c r="A167" s="130"/>
      <c r="B167" s="58" t="s">
        <v>103</v>
      </c>
      <c r="C167" s="74"/>
      <c r="D167" s="74"/>
      <c r="E167" s="165"/>
      <c r="F167" s="88" t="str">
        <f t="shared" si="305"/>
        <v>OK</v>
      </c>
      <c r="G167" s="87">
        <f>D167+'Mua hàng 2015'!C165+'Kết quả bán hàng chi tiết 2015'!AH166</f>
        <v>0</v>
      </c>
      <c r="H167" s="68"/>
      <c r="I167" s="87">
        <f t="shared" si="306"/>
        <v>0</v>
      </c>
      <c r="J167" s="87" t="str">
        <f t="shared" si="307"/>
        <v>OK</v>
      </c>
      <c r="K167" s="88">
        <f>H167+'Mua hàng 2015'!D165+'Kết quả bán hàng chi tiết 2015'!BP166</f>
        <v>0</v>
      </c>
      <c r="L167" s="74"/>
      <c r="M167" s="88">
        <f t="shared" si="308"/>
        <v>0</v>
      </c>
      <c r="N167" s="88" t="str">
        <f t="shared" si="309"/>
        <v>OK</v>
      </c>
      <c r="O167" s="68"/>
      <c r="P167" s="68"/>
      <c r="Q167" s="87">
        <f t="shared" si="310"/>
        <v>0</v>
      </c>
      <c r="R167" s="87" t="str">
        <f t="shared" si="311"/>
        <v>OK</v>
      </c>
      <c r="S167" s="74"/>
      <c r="T167" s="74"/>
      <c r="U167" s="88">
        <f t="shared" si="312"/>
        <v>0</v>
      </c>
      <c r="V167" s="88" t="str">
        <f t="shared" si="313"/>
        <v>OK</v>
      </c>
      <c r="W167" s="68"/>
      <c r="X167" s="68"/>
      <c r="Y167" s="87">
        <f t="shared" si="314"/>
        <v>0</v>
      </c>
      <c r="Z167" s="87" t="str">
        <f t="shared" si="315"/>
        <v>OK</v>
      </c>
      <c r="AA167" s="74"/>
      <c r="AB167" s="74"/>
      <c r="AC167" s="88">
        <f t="shared" si="316"/>
        <v>0</v>
      </c>
      <c r="AD167" s="88" t="str">
        <f t="shared" si="317"/>
        <v>OK</v>
      </c>
      <c r="AE167" s="68"/>
      <c r="AF167" s="68"/>
      <c r="AG167" s="87">
        <f t="shared" si="318"/>
        <v>0</v>
      </c>
      <c r="AH167" s="87" t="str">
        <f t="shared" si="319"/>
        <v>OK</v>
      </c>
      <c r="AI167" s="74"/>
      <c r="AJ167" s="74"/>
      <c r="AK167" s="88">
        <f t="shared" si="320"/>
        <v>0</v>
      </c>
      <c r="AL167" s="88" t="str">
        <f t="shared" si="321"/>
        <v>OK</v>
      </c>
      <c r="AM167" s="68"/>
      <c r="AN167" s="68"/>
      <c r="AO167" s="87">
        <f t="shared" si="322"/>
        <v>0</v>
      </c>
      <c r="AP167" s="87" t="str">
        <f t="shared" si="323"/>
        <v>OK</v>
      </c>
      <c r="AQ167" s="74"/>
      <c r="AR167" s="74"/>
      <c r="AS167" s="88">
        <f t="shared" si="324"/>
        <v>0</v>
      </c>
      <c r="AT167" s="88" t="str">
        <f t="shared" si="325"/>
        <v>OK</v>
      </c>
      <c r="AU167" s="68"/>
      <c r="AV167" s="68"/>
      <c r="AW167" s="87">
        <f t="shared" si="326"/>
        <v>0</v>
      </c>
      <c r="AX167" s="87" t="str">
        <f t="shared" si="327"/>
        <v>OK</v>
      </c>
      <c r="AY167" s="74"/>
      <c r="AZ167" s="74"/>
      <c r="BA167" s="88">
        <f t="shared" si="328"/>
        <v>0</v>
      </c>
      <c r="BB167" s="88" t="str">
        <f t="shared" si="329"/>
        <v>OK</v>
      </c>
      <c r="BC167" s="68"/>
      <c r="BD167" s="68"/>
      <c r="BE167" s="87">
        <f t="shared" si="330"/>
        <v>0</v>
      </c>
      <c r="BF167" s="87" t="str">
        <f t="shared" si="331"/>
        <v>OK</v>
      </c>
      <c r="BG167" s="74"/>
      <c r="BH167" s="74"/>
      <c r="BI167" s="88">
        <f t="shared" si="332"/>
        <v>0</v>
      </c>
      <c r="BJ167" s="88" t="str">
        <f t="shared" si="333"/>
        <v>OK</v>
      </c>
      <c r="BK167" s="68"/>
      <c r="BL167" s="68"/>
      <c r="BM167" s="87">
        <f t="shared" si="334"/>
        <v>0</v>
      </c>
      <c r="BN167" s="87" t="str">
        <f t="shared" si="335"/>
        <v>OK</v>
      </c>
      <c r="BO167" s="74"/>
      <c r="BP167" s="74"/>
      <c r="BQ167" s="88">
        <f t="shared" si="336"/>
        <v>0</v>
      </c>
      <c r="BR167" s="88" t="str">
        <f t="shared" si="337"/>
        <v>OK</v>
      </c>
      <c r="BS167" s="68"/>
      <c r="BT167" s="68"/>
      <c r="BU167" s="87">
        <f t="shared" si="338"/>
        <v>0</v>
      </c>
      <c r="BV167" s="87" t="str">
        <f t="shared" si="339"/>
        <v>OK</v>
      </c>
      <c r="BW167" s="74"/>
      <c r="BX167" s="74"/>
      <c r="BY167" s="88">
        <f t="shared" si="340"/>
        <v>0</v>
      </c>
      <c r="BZ167" s="88" t="str">
        <f t="shared" si="341"/>
        <v>OK</v>
      </c>
      <c r="CA167" s="68"/>
      <c r="CB167" s="68"/>
      <c r="CC167" s="87">
        <f t="shared" si="342"/>
        <v>0</v>
      </c>
      <c r="CD167" s="87" t="str">
        <f t="shared" si="343"/>
        <v>OK</v>
      </c>
      <c r="CE167" s="74"/>
      <c r="CF167" s="74"/>
      <c r="CG167" s="88">
        <f t="shared" si="344"/>
        <v>0</v>
      </c>
      <c r="CH167" s="88" t="str">
        <f t="shared" si="345"/>
        <v>OK</v>
      </c>
      <c r="CI167" s="68"/>
      <c r="CJ167" s="68"/>
      <c r="CK167" s="87">
        <f t="shared" si="346"/>
        <v>0</v>
      </c>
      <c r="CL167" s="87" t="str">
        <f t="shared" si="347"/>
        <v>OK</v>
      </c>
      <c r="CM167" s="74"/>
      <c r="CN167" s="74"/>
      <c r="CO167" s="88">
        <f t="shared" si="348"/>
        <v>0</v>
      </c>
      <c r="CP167" s="88" t="str">
        <f t="shared" si="349"/>
        <v>OK</v>
      </c>
      <c r="CQ167" s="68"/>
      <c r="CR167" s="68"/>
      <c r="CS167" s="87">
        <f t="shared" si="350"/>
        <v>0</v>
      </c>
      <c r="CT167" s="87" t="str">
        <f t="shared" si="351"/>
        <v>OK</v>
      </c>
      <c r="CU167" s="74"/>
      <c r="CV167" s="74"/>
      <c r="CW167" s="88">
        <f t="shared" si="352"/>
        <v>0</v>
      </c>
      <c r="CX167" s="88" t="str">
        <f t="shared" si="353"/>
        <v>OK</v>
      </c>
      <c r="CY167" s="68"/>
      <c r="CZ167" s="68"/>
      <c r="DA167" s="87">
        <f t="shared" si="354"/>
        <v>0</v>
      </c>
      <c r="DB167" s="87" t="str">
        <f t="shared" si="355"/>
        <v>OK</v>
      </c>
      <c r="DC167" s="74"/>
      <c r="DD167" s="74"/>
      <c r="DE167" s="88">
        <f t="shared" si="356"/>
        <v>0</v>
      </c>
      <c r="DF167" s="88" t="str">
        <f t="shared" si="357"/>
        <v>OK</v>
      </c>
      <c r="DG167" s="87">
        <f>DD167-'Kết quả bán hàng chi tiết 2015'!AJO166 +'Mua hàng 2015'!AD165</f>
        <v>0</v>
      </c>
      <c r="DH167" s="68"/>
      <c r="DI167" s="87">
        <f t="shared" si="358"/>
        <v>0</v>
      </c>
      <c r="DJ167" s="87" t="str">
        <f t="shared" si="359"/>
        <v>OK</v>
      </c>
      <c r="DK167" s="74"/>
      <c r="DL167" s="74"/>
      <c r="DM167" s="88">
        <f t="shared" si="360"/>
        <v>0</v>
      </c>
      <c r="DN167" s="88" t="str">
        <f t="shared" si="361"/>
        <v>OK</v>
      </c>
      <c r="DO167" s="68"/>
      <c r="DP167" s="68"/>
      <c r="DQ167" s="87">
        <f t="shared" si="362"/>
        <v>0</v>
      </c>
      <c r="DR167" s="87" t="str">
        <f t="shared" si="363"/>
        <v>OK</v>
      </c>
      <c r="DS167" s="74"/>
      <c r="DT167" s="74"/>
      <c r="DU167" s="88">
        <f t="shared" si="364"/>
        <v>0</v>
      </c>
      <c r="DV167" s="88" t="str">
        <f t="shared" si="365"/>
        <v>OK</v>
      </c>
    </row>
    <row r="168" spans="1:126" x14ac:dyDescent="0.3">
      <c r="A168" s="129" t="s">
        <v>104</v>
      </c>
      <c r="B168" s="58" t="s">
        <v>7</v>
      </c>
      <c r="C168" s="74"/>
      <c r="D168" s="74"/>
      <c r="E168" s="165"/>
      <c r="F168" s="88" t="str">
        <f t="shared" si="305"/>
        <v>OK</v>
      </c>
      <c r="G168" s="87">
        <f>D168+'Mua hàng 2015'!C166+'Kết quả bán hàng chi tiết 2015'!AH167</f>
        <v>0</v>
      </c>
      <c r="H168" s="68"/>
      <c r="I168" s="87">
        <f t="shared" si="306"/>
        <v>0</v>
      </c>
      <c r="J168" s="87" t="str">
        <f t="shared" si="307"/>
        <v>OK</v>
      </c>
      <c r="K168" s="88">
        <f>H168+'Mua hàng 2015'!D166+'Kết quả bán hàng chi tiết 2015'!BP167</f>
        <v>0</v>
      </c>
      <c r="L168" s="74"/>
      <c r="M168" s="88">
        <f t="shared" si="308"/>
        <v>0</v>
      </c>
      <c r="N168" s="88" t="str">
        <f t="shared" si="309"/>
        <v>OK</v>
      </c>
      <c r="O168" s="68"/>
      <c r="P168" s="68"/>
      <c r="Q168" s="87">
        <f t="shared" si="310"/>
        <v>0</v>
      </c>
      <c r="R168" s="87" t="str">
        <f t="shared" si="311"/>
        <v>OK</v>
      </c>
      <c r="S168" s="74"/>
      <c r="T168" s="74"/>
      <c r="U168" s="88">
        <f t="shared" si="312"/>
        <v>0</v>
      </c>
      <c r="V168" s="88" t="str">
        <f t="shared" si="313"/>
        <v>OK</v>
      </c>
      <c r="W168" s="68"/>
      <c r="X168" s="68"/>
      <c r="Y168" s="87">
        <f t="shared" si="314"/>
        <v>0</v>
      </c>
      <c r="Z168" s="87" t="str">
        <f t="shared" si="315"/>
        <v>OK</v>
      </c>
      <c r="AA168" s="74"/>
      <c r="AB168" s="74"/>
      <c r="AC168" s="88">
        <f t="shared" si="316"/>
        <v>0</v>
      </c>
      <c r="AD168" s="88" t="str">
        <f t="shared" si="317"/>
        <v>OK</v>
      </c>
      <c r="AE168" s="68"/>
      <c r="AF168" s="68"/>
      <c r="AG168" s="87">
        <f t="shared" si="318"/>
        <v>0</v>
      </c>
      <c r="AH168" s="87" t="str">
        <f t="shared" si="319"/>
        <v>OK</v>
      </c>
      <c r="AI168" s="74"/>
      <c r="AJ168" s="74"/>
      <c r="AK168" s="88">
        <f t="shared" si="320"/>
        <v>0</v>
      </c>
      <c r="AL168" s="88" t="str">
        <f t="shared" si="321"/>
        <v>OK</v>
      </c>
      <c r="AM168" s="68"/>
      <c r="AN168" s="68"/>
      <c r="AO168" s="87">
        <f t="shared" si="322"/>
        <v>0</v>
      </c>
      <c r="AP168" s="87" t="str">
        <f t="shared" si="323"/>
        <v>OK</v>
      </c>
      <c r="AQ168" s="74"/>
      <c r="AR168" s="74"/>
      <c r="AS168" s="88">
        <f t="shared" si="324"/>
        <v>0</v>
      </c>
      <c r="AT168" s="88" t="str">
        <f t="shared" si="325"/>
        <v>OK</v>
      </c>
      <c r="AU168" s="68"/>
      <c r="AV168" s="68"/>
      <c r="AW168" s="87">
        <f t="shared" si="326"/>
        <v>0</v>
      </c>
      <c r="AX168" s="87" t="str">
        <f t="shared" si="327"/>
        <v>OK</v>
      </c>
      <c r="AY168" s="74"/>
      <c r="AZ168" s="74"/>
      <c r="BA168" s="88">
        <f t="shared" si="328"/>
        <v>0</v>
      </c>
      <c r="BB168" s="88" t="str">
        <f t="shared" si="329"/>
        <v>OK</v>
      </c>
      <c r="BC168" s="68"/>
      <c r="BD168" s="68"/>
      <c r="BE168" s="87">
        <f t="shared" si="330"/>
        <v>0</v>
      </c>
      <c r="BF168" s="87" t="str">
        <f t="shared" si="331"/>
        <v>OK</v>
      </c>
      <c r="BG168" s="74"/>
      <c r="BH168" s="74"/>
      <c r="BI168" s="88">
        <f t="shared" si="332"/>
        <v>0</v>
      </c>
      <c r="BJ168" s="88" t="str">
        <f t="shared" si="333"/>
        <v>OK</v>
      </c>
      <c r="BK168" s="68"/>
      <c r="BL168" s="68"/>
      <c r="BM168" s="87">
        <f t="shared" si="334"/>
        <v>0</v>
      </c>
      <c r="BN168" s="87" t="str">
        <f t="shared" si="335"/>
        <v>OK</v>
      </c>
      <c r="BO168" s="74"/>
      <c r="BP168" s="74"/>
      <c r="BQ168" s="88">
        <f t="shared" si="336"/>
        <v>0</v>
      </c>
      <c r="BR168" s="88" t="str">
        <f t="shared" si="337"/>
        <v>OK</v>
      </c>
      <c r="BS168" s="68"/>
      <c r="BT168" s="68"/>
      <c r="BU168" s="87">
        <f t="shared" si="338"/>
        <v>0</v>
      </c>
      <c r="BV168" s="87" t="str">
        <f t="shared" si="339"/>
        <v>OK</v>
      </c>
      <c r="BW168" s="74"/>
      <c r="BX168" s="74"/>
      <c r="BY168" s="88">
        <f t="shared" si="340"/>
        <v>0</v>
      </c>
      <c r="BZ168" s="88" t="str">
        <f t="shared" si="341"/>
        <v>OK</v>
      </c>
      <c r="CA168" s="68"/>
      <c r="CB168" s="68"/>
      <c r="CC168" s="87">
        <f t="shared" si="342"/>
        <v>0</v>
      </c>
      <c r="CD168" s="87" t="str">
        <f t="shared" si="343"/>
        <v>OK</v>
      </c>
      <c r="CE168" s="74"/>
      <c r="CF168" s="74"/>
      <c r="CG168" s="88">
        <f t="shared" si="344"/>
        <v>0</v>
      </c>
      <c r="CH168" s="88" t="str">
        <f t="shared" si="345"/>
        <v>OK</v>
      </c>
      <c r="CI168" s="68"/>
      <c r="CJ168" s="68"/>
      <c r="CK168" s="87">
        <f t="shared" si="346"/>
        <v>0</v>
      </c>
      <c r="CL168" s="87" t="str">
        <f t="shared" si="347"/>
        <v>OK</v>
      </c>
      <c r="CM168" s="74"/>
      <c r="CN168" s="74"/>
      <c r="CO168" s="88">
        <f t="shared" si="348"/>
        <v>0</v>
      </c>
      <c r="CP168" s="88" t="str">
        <f t="shared" si="349"/>
        <v>OK</v>
      </c>
      <c r="CQ168" s="68"/>
      <c r="CR168" s="68"/>
      <c r="CS168" s="87">
        <f t="shared" si="350"/>
        <v>0</v>
      </c>
      <c r="CT168" s="87" t="str">
        <f t="shared" si="351"/>
        <v>OK</v>
      </c>
      <c r="CU168" s="74"/>
      <c r="CV168" s="74"/>
      <c r="CW168" s="88">
        <f t="shared" si="352"/>
        <v>0</v>
      </c>
      <c r="CX168" s="88" t="str">
        <f t="shared" si="353"/>
        <v>OK</v>
      </c>
      <c r="CY168" s="68"/>
      <c r="CZ168" s="68"/>
      <c r="DA168" s="87">
        <f t="shared" si="354"/>
        <v>0</v>
      </c>
      <c r="DB168" s="87" t="str">
        <f t="shared" si="355"/>
        <v>OK</v>
      </c>
      <c r="DC168" s="74"/>
      <c r="DD168" s="74">
        <v>0</v>
      </c>
      <c r="DE168" s="88">
        <f t="shared" si="356"/>
        <v>0</v>
      </c>
      <c r="DF168" s="88" t="str">
        <f t="shared" si="357"/>
        <v>OK</v>
      </c>
      <c r="DG168" s="87">
        <f>DD168-'Kết quả bán hàng chi tiết 2015'!AJO167 +'Mua hàng 2015'!AD166</f>
        <v>0</v>
      </c>
      <c r="DH168" s="68">
        <v>21</v>
      </c>
      <c r="DI168" s="87">
        <f t="shared" si="358"/>
        <v>21</v>
      </c>
      <c r="DJ168" s="87" t="str">
        <f t="shared" si="359"/>
        <v>NG</v>
      </c>
      <c r="DK168" s="74"/>
      <c r="DL168" s="74"/>
      <c r="DM168" s="88">
        <f t="shared" si="360"/>
        <v>-21</v>
      </c>
      <c r="DN168" s="88" t="str">
        <f t="shared" si="361"/>
        <v>OK</v>
      </c>
      <c r="DO168" s="68"/>
      <c r="DP168" s="68"/>
      <c r="DQ168" s="87">
        <f t="shared" si="362"/>
        <v>0</v>
      </c>
      <c r="DR168" s="87" t="str">
        <f t="shared" si="363"/>
        <v>OK</v>
      </c>
      <c r="DS168" s="74"/>
      <c r="DT168" s="74"/>
      <c r="DU168" s="88">
        <f t="shared" si="364"/>
        <v>0</v>
      </c>
      <c r="DV168" s="88" t="str">
        <f t="shared" si="365"/>
        <v>OK</v>
      </c>
    </row>
    <row r="169" spans="1:126" x14ac:dyDescent="0.3">
      <c r="A169" s="131"/>
      <c r="B169" s="58" t="s">
        <v>9</v>
      </c>
      <c r="C169" s="74"/>
      <c r="D169" s="74"/>
      <c r="E169" s="165"/>
      <c r="F169" s="88" t="str">
        <f t="shared" si="305"/>
        <v>OK</v>
      </c>
      <c r="G169" s="87">
        <f>D169+'Mua hàng 2015'!C167+'Kết quả bán hàng chi tiết 2015'!AH168</f>
        <v>0</v>
      </c>
      <c r="H169" s="68"/>
      <c r="I169" s="87">
        <f t="shared" si="306"/>
        <v>0</v>
      </c>
      <c r="J169" s="87" t="str">
        <f t="shared" si="307"/>
        <v>OK</v>
      </c>
      <c r="K169" s="88">
        <f>H169+'Mua hàng 2015'!D167+'Kết quả bán hàng chi tiết 2015'!BP168</f>
        <v>0</v>
      </c>
      <c r="L169" s="74"/>
      <c r="M169" s="88">
        <f t="shared" si="308"/>
        <v>0</v>
      </c>
      <c r="N169" s="88" t="str">
        <f t="shared" si="309"/>
        <v>OK</v>
      </c>
      <c r="O169" s="68"/>
      <c r="P169" s="68"/>
      <c r="Q169" s="87">
        <f t="shared" si="310"/>
        <v>0</v>
      </c>
      <c r="R169" s="87" t="str">
        <f t="shared" si="311"/>
        <v>OK</v>
      </c>
      <c r="S169" s="74"/>
      <c r="T169" s="74"/>
      <c r="U169" s="88">
        <f t="shared" si="312"/>
        <v>0</v>
      </c>
      <c r="V169" s="88" t="str">
        <f t="shared" si="313"/>
        <v>OK</v>
      </c>
      <c r="W169" s="68"/>
      <c r="X169" s="68"/>
      <c r="Y169" s="87">
        <f t="shared" si="314"/>
        <v>0</v>
      </c>
      <c r="Z169" s="87" t="str">
        <f t="shared" si="315"/>
        <v>OK</v>
      </c>
      <c r="AA169" s="74"/>
      <c r="AB169" s="74"/>
      <c r="AC169" s="88">
        <f t="shared" si="316"/>
        <v>0</v>
      </c>
      <c r="AD169" s="88" t="str">
        <f t="shared" si="317"/>
        <v>OK</v>
      </c>
      <c r="AE169" s="68"/>
      <c r="AF169" s="68"/>
      <c r="AG169" s="87">
        <f t="shared" si="318"/>
        <v>0</v>
      </c>
      <c r="AH169" s="87" t="str">
        <f t="shared" si="319"/>
        <v>OK</v>
      </c>
      <c r="AI169" s="74"/>
      <c r="AJ169" s="74"/>
      <c r="AK169" s="88">
        <f t="shared" si="320"/>
        <v>0</v>
      </c>
      <c r="AL169" s="88" t="str">
        <f t="shared" si="321"/>
        <v>OK</v>
      </c>
      <c r="AM169" s="68"/>
      <c r="AN169" s="68"/>
      <c r="AO169" s="87">
        <f t="shared" si="322"/>
        <v>0</v>
      </c>
      <c r="AP169" s="87" t="str">
        <f t="shared" si="323"/>
        <v>OK</v>
      </c>
      <c r="AQ169" s="74"/>
      <c r="AR169" s="74"/>
      <c r="AS169" s="88">
        <f t="shared" si="324"/>
        <v>0</v>
      </c>
      <c r="AT169" s="88" t="str">
        <f t="shared" si="325"/>
        <v>OK</v>
      </c>
      <c r="AU169" s="68"/>
      <c r="AV169" s="68"/>
      <c r="AW169" s="87">
        <f t="shared" si="326"/>
        <v>0</v>
      </c>
      <c r="AX169" s="87" t="str">
        <f t="shared" si="327"/>
        <v>OK</v>
      </c>
      <c r="AY169" s="74"/>
      <c r="AZ169" s="74"/>
      <c r="BA169" s="88">
        <f t="shared" si="328"/>
        <v>0</v>
      </c>
      <c r="BB169" s="88" t="str">
        <f t="shared" si="329"/>
        <v>OK</v>
      </c>
      <c r="BC169" s="68"/>
      <c r="BD169" s="68"/>
      <c r="BE169" s="87">
        <f t="shared" si="330"/>
        <v>0</v>
      </c>
      <c r="BF169" s="87" t="str">
        <f t="shared" si="331"/>
        <v>OK</v>
      </c>
      <c r="BG169" s="74"/>
      <c r="BH169" s="74"/>
      <c r="BI169" s="88">
        <f t="shared" si="332"/>
        <v>0</v>
      </c>
      <c r="BJ169" s="88" t="str">
        <f t="shared" si="333"/>
        <v>OK</v>
      </c>
      <c r="BK169" s="68"/>
      <c r="BL169" s="68"/>
      <c r="BM169" s="87">
        <f t="shared" si="334"/>
        <v>0</v>
      </c>
      <c r="BN169" s="87" t="str">
        <f t="shared" si="335"/>
        <v>OK</v>
      </c>
      <c r="BO169" s="74"/>
      <c r="BP169" s="74"/>
      <c r="BQ169" s="88">
        <f t="shared" si="336"/>
        <v>0</v>
      </c>
      <c r="BR169" s="88" t="str">
        <f t="shared" si="337"/>
        <v>OK</v>
      </c>
      <c r="BS169" s="68"/>
      <c r="BT169" s="68"/>
      <c r="BU169" s="87">
        <f t="shared" si="338"/>
        <v>0</v>
      </c>
      <c r="BV169" s="87" t="str">
        <f t="shared" si="339"/>
        <v>OK</v>
      </c>
      <c r="BW169" s="74"/>
      <c r="BX169" s="74"/>
      <c r="BY169" s="88">
        <f t="shared" si="340"/>
        <v>0</v>
      </c>
      <c r="BZ169" s="88" t="str">
        <f t="shared" si="341"/>
        <v>OK</v>
      </c>
      <c r="CA169" s="68"/>
      <c r="CB169" s="68"/>
      <c r="CC169" s="87">
        <f t="shared" si="342"/>
        <v>0</v>
      </c>
      <c r="CD169" s="87" t="str">
        <f t="shared" si="343"/>
        <v>OK</v>
      </c>
      <c r="CE169" s="74"/>
      <c r="CF169" s="74"/>
      <c r="CG169" s="88">
        <f t="shared" si="344"/>
        <v>0</v>
      </c>
      <c r="CH169" s="88" t="str">
        <f t="shared" si="345"/>
        <v>OK</v>
      </c>
      <c r="CI169" s="68"/>
      <c r="CJ169" s="68"/>
      <c r="CK169" s="87">
        <f t="shared" si="346"/>
        <v>0</v>
      </c>
      <c r="CL169" s="87" t="str">
        <f t="shared" si="347"/>
        <v>OK</v>
      </c>
      <c r="CM169" s="74"/>
      <c r="CN169" s="74"/>
      <c r="CO169" s="88">
        <f t="shared" si="348"/>
        <v>0</v>
      </c>
      <c r="CP169" s="88" t="str">
        <f t="shared" si="349"/>
        <v>OK</v>
      </c>
      <c r="CQ169" s="68"/>
      <c r="CR169" s="68"/>
      <c r="CS169" s="87">
        <f t="shared" si="350"/>
        <v>0</v>
      </c>
      <c r="CT169" s="87" t="str">
        <f t="shared" si="351"/>
        <v>OK</v>
      </c>
      <c r="CU169" s="74"/>
      <c r="CV169" s="74"/>
      <c r="CW169" s="88">
        <f t="shared" si="352"/>
        <v>0</v>
      </c>
      <c r="CX169" s="88" t="str">
        <f t="shared" si="353"/>
        <v>OK</v>
      </c>
      <c r="CY169" s="68"/>
      <c r="CZ169" s="68"/>
      <c r="DA169" s="87">
        <f t="shared" si="354"/>
        <v>0</v>
      </c>
      <c r="DB169" s="87" t="str">
        <f t="shared" si="355"/>
        <v>OK</v>
      </c>
      <c r="DC169" s="74"/>
      <c r="DD169" s="74">
        <v>9</v>
      </c>
      <c r="DE169" s="88">
        <f t="shared" si="356"/>
        <v>9</v>
      </c>
      <c r="DF169" s="88" t="str">
        <f t="shared" si="357"/>
        <v>NG</v>
      </c>
      <c r="DG169" s="87">
        <f>DD169-'Kết quả bán hàng chi tiết 2015'!AJO168 +'Mua hàng 2015'!AD167</f>
        <v>7</v>
      </c>
      <c r="DH169" s="68">
        <v>8</v>
      </c>
      <c r="DI169" s="87">
        <f t="shared" si="358"/>
        <v>-1</v>
      </c>
      <c r="DJ169" s="87" t="str">
        <f t="shared" si="359"/>
        <v>NG</v>
      </c>
      <c r="DK169" s="74"/>
      <c r="DL169" s="74"/>
      <c r="DM169" s="88">
        <f t="shared" si="360"/>
        <v>-8</v>
      </c>
      <c r="DN169" s="88" t="str">
        <f t="shared" si="361"/>
        <v>OK</v>
      </c>
      <c r="DO169" s="68"/>
      <c r="DP169" s="68"/>
      <c r="DQ169" s="87">
        <f t="shared" si="362"/>
        <v>0</v>
      </c>
      <c r="DR169" s="87" t="str">
        <f t="shared" si="363"/>
        <v>OK</v>
      </c>
      <c r="DS169" s="74"/>
      <c r="DT169" s="74"/>
      <c r="DU169" s="88">
        <f t="shared" si="364"/>
        <v>0</v>
      </c>
      <c r="DV169" s="88" t="str">
        <f t="shared" si="365"/>
        <v>OK</v>
      </c>
    </row>
    <row r="170" spans="1:126" x14ac:dyDescent="0.3">
      <c r="A170" s="131"/>
      <c r="B170" s="58" t="s">
        <v>11</v>
      </c>
      <c r="C170" s="74"/>
      <c r="D170" s="74"/>
      <c r="E170" s="165"/>
      <c r="F170" s="88" t="str">
        <f t="shared" si="305"/>
        <v>OK</v>
      </c>
      <c r="G170" s="87">
        <f>D170+'Mua hàng 2015'!C168+'Kết quả bán hàng chi tiết 2015'!AH169</f>
        <v>0</v>
      </c>
      <c r="H170" s="68"/>
      <c r="I170" s="87">
        <f t="shared" si="306"/>
        <v>0</v>
      </c>
      <c r="J170" s="87" t="str">
        <f t="shared" si="307"/>
        <v>OK</v>
      </c>
      <c r="K170" s="88">
        <f>H170+'Mua hàng 2015'!D168+'Kết quả bán hàng chi tiết 2015'!BP169</f>
        <v>0</v>
      </c>
      <c r="L170" s="74"/>
      <c r="M170" s="88">
        <f t="shared" si="308"/>
        <v>0</v>
      </c>
      <c r="N170" s="88" t="str">
        <f t="shared" si="309"/>
        <v>OK</v>
      </c>
      <c r="O170" s="68"/>
      <c r="P170" s="68"/>
      <c r="Q170" s="87">
        <f t="shared" si="310"/>
        <v>0</v>
      </c>
      <c r="R170" s="87" t="str">
        <f t="shared" si="311"/>
        <v>OK</v>
      </c>
      <c r="S170" s="74"/>
      <c r="T170" s="74"/>
      <c r="U170" s="88">
        <f t="shared" si="312"/>
        <v>0</v>
      </c>
      <c r="V170" s="88" t="str">
        <f t="shared" si="313"/>
        <v>OK</v>
      </c>
      <c r="W170" s="68"/>
      <c r="X170" s="68"/>
      <c r="Y170" s="87">
        <f t="shared" si="314"/>
        <v>0</v>
      </c>
      <c r="Z170" s="87" t="str">
        <f t="shared" si="315"/>
        <v>OK</v>
      </c>
      <c r="AA170" s="74"/>
      <c r="AB170" s="74"/>
      <c r="AC170" s="88">
        <f t="shared" si="316"/>
        <v>0</v>
      </c>
      <c r="AD170" s="88" t="str">
        <f t="shared" si="317"/>
        <v>OK</v>
      </c>
      <c r="AE170" s="68"/>
      <c r="AF170" s="68"/>
      <c r="AG170" s="87">
        <f t="shared" si="318"/>
        <v>0</v>
      </c>
      <c r="AH170" s="87" t="str">
        <f t="shared" si="319"/>
        <v>OK</v>
      </c>
      <c r="AI170" s="74"/>
      <c r="AJ170" s="74"/>
      <c r="AK170" s="88">
        <f t="shared" si="320"/>
        <v>0</v>
      </c>
      <c r="AL170" s="88" t="str">
        <f t="shared" si="321"/>
        <v>OK</v>
      </c>
      <c r="AM170" s="68"/>
      <c r="AN170" s="68"/>
      <c r="AO170" s="87">
        <f t="shared" si="322"/>
        <v>0</v>
      </c>
      <c r="AP170" s="87" t="str">
        <f t="shared" si="323"/>
        <v>OK</v>
      </c>
      <c r="AQ170" s="74"/>
      <c r="AR170" s="74"/>
      <c r="AS170" s="88">
        <f t="shared" si="324"/>
        <v>0</v>
      </c>
      <c r="AT170" s="88" t="str">
        <f t="shared" si="325"/>
        <v>OK</v>
      </c>
      <c r="AU170" s="68"/>
      <c r="AV170" s="68"/>
      <c r="AW170" s="87">
        <f t="shared" si="326"/>
        <v>0</v>
      </c>
      <c r="AX170" s="87" t="str">
        <f t="shared" si="327"/>
        <v>OK</v>
      </c>
      <c r="AY170" s="74"/>
      <c r="AZ170" s="74"/>
      <c r="BA170" s="88">
        <f t="shared" si="328"/>
        <v>0</v>
      </c>
      <c r="BB170" s="88" t="str">
        <f t="shared" si="329"/>
        <v>OK</v>
      </c>
      <c r="BC170" s="68"/>
      <c r="BD170" s="68"/>
      <c r="BE170" s="87">
        <f t="shared" si="330"/>
        <v>0</v>
      </c>
      <c r="BF170" s="87" t="str">
        <f t="shared" si="331"/>
        <v>OK</v>
      </c>
      <c r="BG170" s="74"/>
      <c r="BH170" s="74"/>
      <c r="BI170" s="88">
        <f t="shared" si="332"/>
        <v>0</v>
      </c>
      <c r="BJ170" s="88" t="str">
        <f t="shared" si="333"/>
        <v>OK</v>
      </c>
      <c r="BK170" s="68"/>
      <c r="BL170" s="68"/>
      <c r="BM170" s="87">
        <f t="shared" si="334"/>
        <v>0</v>
      </c>
      <c r="BN170" s="87" t="str">
        <f t="shared" si="335"/>
        <v>OK</v>
      </c>
      <c r="BO170" s="74"/>
      <c r="BP170" s="74"/>
      <c r="BQ170" s="88">
        <f t="shared" si="336"/>
        <v>0</v>
      </c>
      <c r="BR170" s="88" t="str">
        <f t="shared" si="337"/>
        <v>OK</v>
      </c>
      <c r="BS170" s="68"/>
      <c r="BT170" s="68"/>
      <c r="BU170" s="87">
        <f t="shared" si="338"/>
        <v>0</v>
      </c>
      <c r="BV170" s="87" t="str">
        <f t="shared" si="339"/>
        <v>OK</v>
      </c>
      <c r="BW170" s="74"/>
      <c r="BX170" s="74"/>
      <c r="BY170" s="88">
        <f t="shared" si="340"/>
        <v>0</v>
      </c>
      <c r="BZ170" s="88" t="str">
        <f t="shared" si="341"/>
        <v>OK</v>
      </c>
      <c r="CA170" s="68"/>
      <c r="CB170" s="68"/>
      <c r="CC170" s="87">
        <f t="shared" si="342"/>
        <v>0</v>
      </c>
      <c r="CD170" s="87" t="str">
        <f t="shared" si="343"/>
        <v>OK</v>
      </c>
      <c r="CE170" s="74"/>
      <c r="CF170" s="74"/>
      <c r="CG170" s="88">
        <f t="shared" si="344"/>
        <v>0</v>
      </c>
      <c r="CH170" s="88" t="str">
        <f t="shared" si="345"/>
        <v>OK</v>
      </c>
      <c r="CI170" s="68"/>
      <c r="CJ170" s="68"/>
      <c r="CK170" s="87">
        <f t="shared" si="346"/>
        <v>0</v>
      </c>
      <c r="CL170" s="87" t="str">
        <f t="shared" si="347"/>
        <v>OK</v>
      </c>
      <c r="CM170" s="74"/>
      <c r="CN170" s="74"/>
      <c r="CO170" s="88">
        <f t="shared" si="348"/>
        <v>0</v>
      </c>
      <c r="CP170" s="88" t="str">
        <f t="shared" si="349"/>
        <v>OK</v>
      </c>
      <c r="CQ170" s="68"/>
      <c r="CR170" s="68"/>
      <c r="CS170" s="87">
        <f t="shared" si="350"/>
        <v>0</v>
      </c>
      <c r="CT170" s="87" t="str">
        <f t="shared" si="351"/>
        <v>OK</v>
      </c>
      <c r="CU170" s="74"/>
      <c r="CV170" s="74"/>
      <c r="CW170" s="88">
        <f t="shared" si="352"/>
        <v>0</v>
      </c>
      <c r="CX170" s="88" t="str">
        <f t="shared" si="353"/>
        <v>OK</v>
      </c>
      <c r="CY170" s="68"/>
      <c r="CZ170" s="68"/>
      <c r="DA170" s="87">
        <f t="shared" si="354"/>
        <v>0</v>
      </c>
      <c r="DB170" s="87" t="str">
        <f t="shared" si="355"/>
        <v>OK</v>
      </c>
      <c r="DC170" s="74"/>
      <c r="DD170" s="74">
        <v>20</v>
      </c>
      <c r="DE170" s="88">
        <f t="shared" si="356"/>
        <v>20</v>
      </c>
      <c r="DF170" s="88" t="str">
        <f t="shared" si="357"/>
        <v>NG</v>
      </c>
      <c r="DG170" s="87">
        <f>DD170-'Kết quả bán hàng chi tiết 2015'!AJO169 +'Mua hàng 2015'!AD168</f>
        <v>20</v>
      </c>
      <c r="DH170" s="68">
        <v>20</v>
      </c>
      <c r="DI170" s="87">
        <f t="shared" si="358"/>
        <v>0</v>
      </c>
      <c r="DJ170" s="87" t="str">
        <f t="shared" si="359"/>
        <v>OK</v>
      </c>
      <c r="DK170" s="74"/>
      <c r="DL170" s="74"/>
      <c r="DM170" s="88">
        <f t="shared" si="360"/>
        <v>-20</v>
      </c>
      <c r="DN170" s="88" t="str">
        <f t="shared" si="361"/>
        <v>OK</v>
      </c>
      <c r="DO170" s="68"/>
      <c r="DP170" s="68"/>
      <c r="DQ170" s="87">
        <f t="shared" si="362"/>
        <v>0</v>
      </c>
      <c r="DR170" s="87" t="str">
        <f t="shared" si="363"/>
        <v>OK</v>
      </c>
      <c r="DS170" s="74"/>
      <c r="DT170" s="74"/>
      <c r="DU170" s="88">
        <f t="shared" si="364"/>
        <v>0</v>
      </c>
      <c r="DV170" s="88" t="str">
        <f t="shared" si="365"/>
        <v>OK</v>
      </c>
    </row>
    <row r="171" spans="1:126" x14ac:dyDescent="0.3">
      <c r="A171" s="130"/>
      <c r="B171" s="58" t="s">
        <v>13</v>
      </c>
      <c r="C171" s="74"/>
      <c r="D171" s="74"/>
      <c r="E171" s="165"/>
      <c r="F171" s="88" t="str">
        <f t="shared" si="305"/>
        <v>OK</v>
      </c>
      <c r="G171" s="87">
        <f>D171+'Mua hàng 2015'!C169+'Kết quả bán hàng chi tiết 2015'!AH170</f>
        <v>0</v>
      </c>
      <c r="H171" s="68"/>
      <c r="I171" s="87">
        <f t="shared" si="306"/>
        <v>0</v>
      </c>
      <c r="J171" s="87" t="str">
        <f t="shared" si="307"/>
        <v>OK</v>
      </c>
      <c r="K171" s="88">
        <f>H171+'Mua hàng 2015'!D169+'Kết quả bán hàng chi tiết 2015'!BP170</f>
        <v>0</v>
      </c>
      <c r="L171" s="74"/>
      <c r="M171" s="88">
        <f t="shared" si="308"/>
        <v>0</v>
      </c>
      <c r="N171" s="88" t="str">
        <f t="shared" si="309"/>
        <v>OK</v>
      </c>
      <c r="O171" s="68"/>
      <c r="P171" s="68"/>
      <c r="Q171" s="87">
        <f t="shared" si="310"/>
        <v>0</v>
      </c>
      <c r="R171" s="87" t="str">
        <f t="shared" si="311"/>
        <v>OK</v>
      </c>
      <c r="S171" s="74"/>
      <c r="T171" s="74"/>
      <c r="U171" s="88">
        <f t="shared" si="312"/>
        <v>0</v>
      </c>
      <c r="V171" s="88" t="str">
        <f t="shared" si="313"/>
        <v>OK</v>
      </c>
      <c r="W171" s="68"/>
      <c r="X171" s="68"/>
      <c r="Y171" s="87">
        <f t="shared" si="314"/>
        <v>0</v>
      </c>
      <c r="Z171" s="87" t="str">
        <f t="shared" si="315"/>
        <v>OK</v>
      </c>
      <c r="AA171" s="74"/>
      <c r="AB171" s="74"/>
      <c r="AC171" s="88">
        <f t="shared" si="316"/>
        <v>0</v>
      </c>
      <c r="AD171" s="88" t="str">
        <f t="shared" si="317"/>
        <v>OK</v>
      </c>
      <c r="AE171" s="68"/>
      <c r="AF171" s="68"/>
      <c r="AG171" s="87">
        <f t="shared" si="318"/>
        <v>0</v>
      </c>
      <c r="AH171" s="87" t="str">
        <f t="shared" si="319"/>
        <v>OK</v>
      </c>
      <c r="AI171" s="74"/>
      <c r="AJ171" s="74"/>
      <c r="AK171" s="88">
        <f t="shared" si="320"/>
        <v>0</v>
      </c>
      <c r="AL171" s="88" t="str">
        <f t="shared" si="321"/>
        <v>OK</v>
      </c>
      <c r="AM171" s="68"/>
      <c r="AN171" s="68"/>
      <c r="AO171" s="87">
        <f t="shared" si="322"/>
        <v>0</v>
      </c>
      <c r="AP171" s="87" t="str">
        <f t="shared" si="323"/>
        <v>OK</v>
      </c>
      <c r="AQ171" s="74"/>
      <c r="AR171" s="74"/>
      <c r="AS171" s="88">
        <f t="shared" si="324"/>
        <v>0</v>
      </c>
      <c r="AT171" s="88" t="str">
        <f t="shared" si="325"/>
        <v>OK</v>
      </c>
      <c r="AU171" s="68"/>
      <c r="AV171" s="68"/>
      <c r="AW171" s="87">
        <f t="shared" si="326"/>
        <v>0</v>
      </c>
      <c r="AX171" s="87" t="str">
        <f t="shared" si="327"/>
        <v>OK</v>
      </c>
      <c r="AY171" s="74"/>
      <c r="AZ171" s="74"/>
      <c r="BA171" s="88">
        <f t="shared" si="328"/>
        <v>0</v>
      </c>
      <c r="BB171" s="88" t="str">
        <f t="shared" si="329"/>
        <v>OK</v>
      </c>
      <c r="BC171" s="68"/>
      <c r="BD171" s="68"/>
      <c r="BE171" s="87">
        <f t="shared" si="330"/>
        <v>0</v>
      </c>
      <c r="BF171" s="87" t="str">
        <f t="shared" si="331"/>
        <v>OK</v>
      </c>
      <c r="BG171" s="74"/>
      <c r="BH171" s="74"/>
      <c r="BI171" s="88">
        <f t="shared" si="332"/>
        <v>0</v>
      </c>
      <c r="BJ171" s="88" t="str">
        <f t="shared" si="333"/>
        <v>OK</v>
      </c>
      <c r="BK171" s="68"/>
      <c r="BL171" s="68"/>
      <c r="BM171" s="87">
        <f t="shared" si="334"/>
        <v>0</v>
      </c>
      <c r="BN171" s="87" t="str">
        <f t="shared" si="335"/>
        <v>OK</v>
      </c>
      <c r="BO171" s="74"/>
      <c r="BP171" s="74"/>
      <c r="BQ171" s="88">
        <f t="shared" si="336"/>
        <v>0</v>
      </c>
      <c r="BR171" s="88" t="str">
        <f t="shared" si="337"/>
        <v>OK</v>
      </c>
      <c r="BS171" s="68"/>
      <c r="BT171" s="68"/>
      <c r="BU171" s="87">
        <f t="shared" si="338"/>
        <v>0</v>
      </c>
      <c r="BV171" s="87" t="str">
        <f t="shared" si="339"/>
        <v>OK</v>
      </c>
      <c r="BW171" s="74"/>
      <c r="BX171" s="74"/>
      <c r="BY171" s="88">
        <f t="shared" si="340"/>
        <v>0</v>
      </c>
      <c r="BZ171" s="88" t="str">
        <f t="shared" si="341"/>
        <v>OK</v>
      </c>
      <c r="CA171" s="68"/>
      <c r="CB171" s="68"/>
      <c r="CC171" s="87">
        <f t="shared" si="342"/>
        <v>0</v>
      </c>
      <c r="CD171" s="87" t="str">
        <f t="shared" si="343"/>
        <v>OK</v>
      </c>
      <c r="CE171" s="74"/>
      <c r="CF171" s="74"/>
      <c r="CG171" s="88">
        <f t="shared" si="344"/>
        <v>0</v>
      </c>
      <c r="CH171" s="88" t="str">
        <f t="shared" si="345"/>
        <v>OK</v>
      </c>
      <c r="CI171" s="68"/>
      <c r="CJ171" s="68"/>
      <c r="CK171" s="87">
        <f t="shared" si="346"/>
        <v>0</v>
      </c>
      <c r="CL171" s="87" t="str">
        <f t="shared" si="347"/>
        <v>OK</v>
      </c>
      <c r="CM171" s="74"/>
      <c r="CN171" s="74"/>
      <c r="CO171" s="88">
        <f t="shared" si="348"/>
        <v>0</v>
      </c>
      <c r="CP171" s="88" t="str">
        <f t="shared" si="349"/>
        <v>OK</v>
      </c>
      <c r="CQ171" s="68"/>
      <c r="CR171" s="68"/>
      <c r="CS171" s="87">
        <f t="shared" si="350"/>
        <v>0</v>
      </c>
      <c r="CT171" s="87" t="str">
        <f t="shared" si="351"/>
        <v>OK</v>
      </c>
      <c r="CU171" s="74"/>
      <c r="CV171" s="74"/>
      <c r="CW171" s="88">
        <f t="shared" si="352"/>
        <v>0</v>
      </c>
      <c r="CX171" s="88" t="str">
        <f t="shared" si="353"/>
        <v>OK</v>
      </c>
      <c r="CY171" s="68"/>
      <c r="CZ171" s="68"/>
      <c r="DA171" s="87">
        <f t="shared" si="354"/>
        <v>0</v>
      </c>
      <c r="DB171" s="87" t="str">
        <f t="shared" si="355"/>
        <v>OK</v>
      </c>
      <c r="DC171" s="74"/>
      <c r="DD171" s="74">
        <v>11</v>
      </c>
      <c r="DE171" s="88">
        <f t="shared" si="356"/>
        <v>11</v>
      </c>
      <c r="DF171" s="88" t="str">
        <f t="shared" si="357"/>
        <v>NG</v>
      </c>
      <c r="DG171" s="87">
        <f>DD171-'Kết quả bán hàng chi tiết 2015'!AJO170 +'Mua hàng 2015'!AD169</f>
        <v>10</v>
      </c>
      <c r="DH171" s="68">
        <v>11</v>
      </c>
      <c r="DI171" s="87">
        <f t="shared" si="358"/>
        <v>0</v>
      </c>
      <c r="DJ171" s="87" t="str">
        <f t="shared" si="359"/>
        <v>NG</v>
      </c>
      <c r="DK171" s="74"/>
      <c r="DL171" s="74"/>
      <c r="DM171" s="88">
        <f t="shared" si="360"/>
        <v>-11</v>
      </c>
      <c r="DN171" s="88" t="str">
        <f t="shared" si="361"/>
        <v>OK</v>
      </c>
      <c r="DO171" s="68"/>
      <c r="DP171" s="68"/>
      <c r="DQ171" s="87">
        <f t="shared" si="362"/>
        <v>0</v>
      </c>
      <c r="DR171" s="87" t="str">
        <f t="shared" si="363"/>
        <v>OK</v>
      </c>
      <c r="DS171" s="74"/>
      <c r="DT171" s="74"/>
      <c r="DU171" s="88">
        <f t="shared" si="364"/>
        <v>0</v>
      </c>
      <c r="DV171" s="88" t="str">
        <f t="shared" si="365"/>
        <v>OK</v>
      </c>
    </row>
    <row r="172" spans="1:126" ht="14.4" customHeight="1" x14ac:dyDescent="0.3">
      <c r="A172" s="129" t="s">
        <v>105</v>
      </c>
      <c r="B172" s="58" t="s">
        <v>18</v>
      </c>
      <c r="C172" s="74"/>
      <c r="D172" s="74"/>
      <c r="E172" s="165"/>
      <c r="F172" s="88" t="str">
        <f t="shared" si="305"/>
        <v>OK</v>
      </c>
      <c r="G172" s="87">
        <f>D172+'Mua hàng 2015'!C170+'Kết quả bán hàng chi tiết 2015'!AH171</f>
        <v>0</v>
      </c>
      <c r="H172" s="68"/>
      <c r="I172" s="87">
        <f t="shared" si="306"/>
        <v>0</v>
      </c>
      <c r="J172" s="87" t="str">
        <f t="shared" si="307"/>
        <v>OK</v>
      </c>
      <c r="K172" s="88">
        <f>H172+'Mua hàng 2015'!D170+'Kết quả bán hàng chi tiết 2015'!BP171</f>
        <v>0</v>
      </c>
      <c r="L172" s="74"/>
      <c r="M172" s="88">
        <f t="shared" si="308"/>
        <v>0</v>
      </c>
      <c r="N172" s="88" t="str">
        <f t="shared" si="309"/>
        <v>OK</v>
      </c>
      <c r="O172" s="68"/>
      <c r="P172" s="68"/>
      <c r="Q172" s="87">
        <f t="shared" si="310"/>
        <v>0</v>
      </c>
      <c r="R172" s="87" t="str">
        <f t="shared" si="311"/>
        <v>OK</v>
      </c>
      <c r="S172" s="74"/>
      <c r="T172" s="74"/>
      <c r="U172" s="88">
        <f t="shared" si="312"/>
        <v>0</v>
      </c>
      <c r="V172" s="88" t="str">
        <f t="shared" si="313"/>
        <v>OK</v>
      </c>
      <c r="W172" s="68"/>
      <c r="X172" s="68"/>
      <c r="Y172" s="87">
        <f t="shared" si="314"/>
        <v>0</v>
      </c>
      <c r="Z172" s="87" t="str">
        <f t="shared" si="315"/>
        <v>OK</v>
      </c>
      <c r="AA172" s="74"/>
      <c r="AB172" s="74"/>
      <c r="AC172" s="88">
        <f t="shared" si="316"/>
        <v>0</v>
      </c>
      <c r="AD172" s="88" t="str">
        <f t="shared" si="317"/>
        <v>OK</v>
      </c>
      <c r="AE172" s="68"/>
      <c r="AF172" s="68"/>
      <c r="AG172" s="87">
        <f t="shared" si="318"/>
        <v>0</v>
      </c>
      <c r="AH172" s="87" t="str">
        <f t="shared" si="319"/>
        <v>OK</v>
      </c>
      <c r="AI172" s="74"/>
      <c r="AJ172" s="74"/>
      <c r="AK172" s="88">
        <f t="shared" si="320"/>
        <v>0</v>
      </c>
      <c r="AL172" s="88" t="str">
        <f t="shared" si="321"/>
        <v>OK</v>
      </c>
      <c r="AM172" s="68"/>
      <c r="AN172" s="68"/>
      <c r="AO172" s="87">
        <f t="shared" si="322"/>
        <v>0</v>
      </c>
      <c r="AP172" s="87" t="str">
        <f t="shared" si="323"/>
        <v>OK</v>
      </c>
      <c r="AQ172" s="74"/>
      <c r="AR172" s="74"/>
      <c r="AS172" s="88">
        <f t="shared" si="324"/>
        <v>0</v>
      </c>
      <c r="AT172" s="88" t="str">
        <f t="shared" si="325"/>
        <v>OK</v>
      </c>
      <c r="AU172" s="68"/>
      <c r="AV172" s="68"/>
      <c r="AW172" s="87">
        <f t="shared" si="326"/>
        <v>0</v>
      </c>
      <c r="AX172" s="87" t="str">
        <f t="shared" si="327"/>
        <v>OK</v>
      </c>
      <c r="AY172" s="74"/>
      <c r="AZ172" s="74"/>
      <c r="BA172" s="88">
        <f t="shared" si="328"/>
        <v>0</v>
      </c>
      <c r="BB172" s="88" t="str">
        <f t="shared" si="329"/>
        <v>OK</v>
      </c>
      <c r="BC172" s="68"/>
      <c r="BD172" s="68"/>
      <c r="BE172" s="87">
        <f t="shared" si="330"/>
        <v>0</v>
      </c>
      <c r="BF172" s="87" t="str">
        <f t="shared" si="331"/>
        <v>OK</v>
      </c>
      <c r="BG172" s="74"/>
      <c r="BH172" s="74"/>
      <c r="BI172" s="88">
        <f t="shared" si="332"/>
        <v>0</v>
      </c>
      <c r="BJ172" s="88" t="str">
        <f t="shared" si="333"/>
        <v>OK</v>
      </c>
      <c r="BK172" s="68"/>
      <c r="BL172" s="68"/>
      <c r="BM172" s="87">
        <f t="shared" si="334"/>
        <v>0</v>
      </c>
      <c r="BN172" s="87" t="str">
        <f t="shared" si="335"/>
        <v>OK</v>
      </c>
      <c r="BO172" s="74"/>
      <c r="BP172" s="74"/>
      <c r="BQ172" s="88">
        <f t="shared" si="336"/>
        <v>0</v>
      </c>
      <c r="BR172" s="88" t="str">
        <f t="shared" si="337"/>
        <v>OK</v>
      </c>
      <c r="BS172" s="68"/>
      <c r="BT172" s="68"/>
      <c r="BU172" s="87">
        <f t="shared" si="338"/>
        <v>0</v>
      </c>
      <c r="BV172" s="87" t="str">
        <f t="shared" si="339"/>
        <v>OK</v>
      </c>
      <c r="BW172" s="74"/>
      <c r="BX172" s="74"/>
      <c r="BY172" s="88">
        <f t="shared" si="340"/>
        <v>0</v>
      </c>
      <c r="BZ172" s="88" t="str">
        <f t="shared" si="341"/>
        <v>OK</v>
      </c>
      <c r="CA172" s="68"/>
      <c r="CB172" s="68"/>
      <c r="CC172" s="87">
        <f t="shared" si="342"/>
        <v>0</v>
      </c>
      <c r="CD172" s="87" t="str">
        <f t="shared" si="343"/>
        <v>OK</v>
      </c>
      <c r="CE172" s="74"/>
      <c r="CF172" s="74"/>
      <c r="CG172" s="88">
        <f t="shared" si="344"/>
        <v>0</v>
      </c>
      <c r="CH172" s="88" t="str">
        <f t="shared" si="345"/>
        <v>OK</v>
      </c>
      <c r="CI172" s="68"/>
      <c r="CJ172" s="68"/>
      <c r="CK172" s="87">
        <f t="shared" si="346"/>
        <v>0</v>
      </c>
      <c r="CL172" s="87" t="str">
        <f t="shared" si="347"/>
        <v>OK</v>
      </c>
      <c r="CM172" s="74"/>
      <c r="CN172" s="74"/>
      <c r="CO172" s="88">
        <f t="shared" si="348"/>
        <v>0</v>
      </c>
      <c r="CP172" s="88" t="str">
        <f t="shared" si="349"/>
        <v>OK</v>
      </c>
      <c r="CQ172" s="68"/>
      <c r="CR172" s="68"/>
      <c r="CS172" s="87">
        <f t="shared" si="350"/>
        <v>0</v>
      </c>
      <c r="CT172" s="87" t="str">
        <f t="shared" si="351"/>
        <v>OK</v>
      </c>
      <c r="CU172" s="74"/>
      <c r="CV172" s="74"/>
      <c r="CW172" s="88">
        <f t="shared" si="352"/>
        <v>0</v>
      </c>
      <c r="CX172" s="88" t="str">
        <f t="shared" si="353"/>
        <v>OK</v>
      </c>
      <c r="CY172" s="68"/>
      <c r="CZ172" s="68"/>
      <c r="DA172" s="87">
        <f t="shared" si="354"/>
        <v>0</v>
      </c>
      <c r="DB172" s="87" t="str">
        <f t="shared" si="355"/>
        <v>OK</v>
      </c>
      <c r="DC172" s="74"/>
      <c r="DD172" s="74">
        <v>0</v>
      </c>
      <c r="DE172" s="88">
        <f t="shared" si="356"/>
        <v>0</v>
      </c>
      <c r="DF172" s="88" t="str">
        <f t="shared" si="357"/>
        <v>OK</v>
      </c>
      <c r="DG172" s="87">
        <f>DD172-'Kết quả bán hàng chi tiết 2015'!AJO171 +'Mua hàng 2015'!AD170</f>
        <v>-1</v>
      </c>
      <c r="DH172" s="68"/>
      <c r="DI172" s="87">
        <f t="shared" si="358"/>
        <v>0</v>
      </c>
      <c r="DJ172" s="87" t="str">
        <f t="shared" si="359"/>
        <v>NG</v>
      </c>
      <c r="DK172" s="74"/>
      <c r="DL172" s="74"/>
      <c r="DM172" s="88">
        <f t="shared" si="360"/>
        <v>0</v>
      </c>
      <c r="DN172" s="88" t="str">
        <f t="shared" si="361"/>
        <v>OK</v>
      </c>
      <c r="DO172" s="68"/>
      <c r="DP172" s="68"/>
      <c r="DQ172" s="87">
        <f t="shared" si="362"/>
        <v>0</v>
      </c>
      <c r="DR172" s="87" t="str">
        <f t="shared" si="363"/>
        <v>OK</v>
      </c>
      <c r="DS172" s="74"/>
      <c r="DT172" s="74"/>
      <c r="DU172" s="88">
        <f t="shared" si="364"/>
        <v>0</v>
      </c>
      <c r="DV172" s="88" t="str">
        <f t="shared" si="365"/>
        <v>OK</v>
      </c>
    </row>
    <row r="173" spans="1:126" x14ac:dyDescent="0.3">
      <c r="A173" s="131"/>
      <c r="B173" s="58" t="s">
        <v>73</v>
      </c>
      <c r="C173" s="74"/>
      <c r="D173" s="74"/>
      <c r="E173" s="165"/>
      <c r="F173" s="88" t="str">
        <f t="shared" si="305"/>
        <v>OK</v>
      </c>
      <c r="G173" s="87">
        <f>D173+'Mua hàng 2015'!C171+'Kết quả bán hàng chi tiết 2015'!AH172</f>
        <v>0</v>
      </c>
      <c r="H173" s="68"/>
      <c r="I173" s="87">
        <f t="shared" si="306"/>
        <v>0</v>
      </c>
      <c r="J173" s="87" t="str">
        <f t="shared" si="307"/>
        <v>OK</v>
      </c>
      <c r="K173" s="88">
        <f>H173+'Mua hàng 2015'!D171+'Kết quả bán hàng chi tiết 2015'!BP172</f>
        <v>0</v>
      </c>
      <c r="L173" s="74"/>
      <c r="M173" s="88">
        <f t="shared" si="308"/>
        <v>0</v>
      </c>
      <c r="N173" s="88" t="str">
        <f t="shared" si="309"/>
        <v>OK</v>
      </c>
      <c r="O173" s="68"/>
      <c r="P173" s="68"/>
      <c r="Q173" s="87">
        <f t="shared" si="310"/>
        <v>0</v>
      </c>
      <c r="R173" s="87" t="str">
        <f t="shared" si="311"/>
        <v>OK</v>
      </c>
      <c r="S173" s="74"/>
      <c r="T173" s="74"/>
      <c r="U173" s="88">
        <f t="shared" si="312"/>
        <v>0</v>
      </c>
      <c r="V173" s="88" t="str">
        <f t="shared" si="313"/>
        <v>OK</v>
      </c>
      <c r="W173" s="68"/>
      <c r="X173" s="68"/>
      <c r="Y173" s="87">
        <f t="shared" si="314"/>
        <v>0</v>
      </c>
      <c r="Z173" s="87" t="str">
        <f t="shared" si="315"/>
        <v>OK</v>
      </c>
      <c r="AA173" s="74"/>
      <c r="AB173" s="74"/>
      <c r="AC173" s="88">
        <f t="shared" si="316"/>
        <v>0</v>
      </c>
      <c r="AD173" s="88" t="str">
        <f t="shared" si="317"/>
        <v>OK</v>
      </c>
      <c r="AE173" s="68"/>
      <c r="AF173" s="68"/>
      <c r="AG173" s="87">
        <f t="shared" si="318"/>
        <v>0</v>
      </c>
      <c r="AH173" s="87" t="str">
        <f t="shared" si="319"/>
        <v>OK</v>
      </c>
      <c r="AI173" s="74"/>
      <c r="AJ173" s="74"/>
      <c r="AK173" s="88">
        <f t="shared" si="320"/>
        <v>0</v>
      </c>
      <c r="AL173" s="88" t="str">
        <f t="shared" si="321"/>
        <v>OK</v>
      </c>
      <c r="AM173" s="68"/>
      <c r="AN173" s="68"/>
      <c r="AO173" s="87">
        <f t="shared" si="322"/>
        <v>0</v>
      </c>
      <c r="AP173" s="87" t="str">
        <f t="shared" si="323"/>
        <v>OK</v>
      </c>
      <c r="AQ173" s="74"/>
      <c r="AR173" s="74"/>
      <c r="AS173" s="88">
        <f t="shared" si="324"/>
        <v>0</v>
      </c>
      <c r="AT173" s="88" t="str">
        <f t="shared" si="325"/>
        <v>OK</v>
      </c>
      <c r="AU173" s="68"/>
      <c r="AV173" s="68"/>
      <c r="AW173" s="87">
        <f t="shared" si="326"/>
        <v>0</v>
      </c>
      <c r="AX173" s="87" t="str">
        <f t="shared" si="327"/>
        <v>OK</v>
      </c>
      <c r="AY173" s="74"/>
      <c r="AZ173" s="74"/>
      <c r="BA173" s="88">
        <f t="shared" si="328"/>
        <v>0</v>
      </c>
      <c r="BB173" s="88" t="str">
        <f t="shared" si="329"/>
        <v>OK</v>
      </c>
      <c r="BC173" s="68"/>
      <c r="BD173" s="68"/>
      <c r="BE173" s="87">
        <f t="shared" si="330"/>
        <v>0</v>
      </c>
      <c r="BF173" s="87" t="str">
        <f t="shared" si="331"/>
        <v>OK</v>
      </c>
      <c r="BG173" s="74"/>
      <c r="BH173" s="74"/>
      <c r="BI173" s="88">
        <f t="shared" si="332"/>
        <v>0</v>
      </c>
      <c r="BJ173" s="88" t="str">
        <f t="shared" si="333"/>
        <v>OK</v>
      </c>
      <c r="BK173" s="68"/>
      <c r="BL173" s="68"/>
      <c r="BM173" s="87">
        <f t="shared" si="334"/>
        <v>0</v>
      </c>
      <c r="BN173" s="87" t="str">
        <f t="shared" si="335"/>
        <v>OK</v>
      </c>
      <c r="BO173" s="74"/>
      <c r="BP173" s="74"/>
      <c r="BQ173" s="88">
        <f t="shared" si="336"/>
        <v>0</v>
      </c>
      <c r="BR173" s="88" t="str">
        <f t="shared" si="337"/>
        <v>OK</v>
      </c>
      <c r="BS173" s="68"/>
      <c r="BT173" s="68"/>
      <c r="BU173" s="87">
        <f t="shared" si="338"/>
        <v>0</v>
      </c>
      <c r="BV173" s="87" t="str">
        <f t="shared" si="339"/>
        <v>OK</v>
      </c>
      <c r="BW173" s="74"/>
      <c r="BX173" s="74"/>
      <c r="BY173" s="88">
        <f t="shared" si="340"/>
        <v>0</v>
      </c>
      <c r="BZ173" s="88" t="str">
        <f t="shared" si="341"/>
        <v>OK</v>
      </c>
      <c r="CA173" s="68"/>
      <c r="CB173" s="68"/>
      <c r="CC173" s="87">
        <f t="shared" si="342"/>
        <v>0</v>
      </c>
      <c r="CD173" s="87" t="str">
        <f t="shared" si="343"/>
        <v>OK</v>
      </c>
      <c r="CE173" s="74"/>
      <c r="CF173" s="74"/>
      <c r="CG173" s="88">
        <f t="shared" si="344"/>
        <v>0</v>
      </c>
      <c r="CH173" s="88" t="str">
        <f t="shared" si="345"/>
        <v>OK</v>
      </c>
      <c r="CI173" s="68"/>
      <c r="CJ173" s="68"/>
      <c r="CK173" s="87">
        <f t="shared" si="346"/>
        <v>0</v>
      </c>
      <c r="CL173" s="87" t="str">
        <f t="shared" si="347"/>
        <v>OK</v>
      </c>
      <c r="CM173" s="74"/>
      <c r="CN173" s="74"/>
      <c r="CO173" s="88">
        <f t="shared" si="348"/>
        <v>0</v>
      </c>
      <c r="CP173" s="88" t="str">
        <f t="shared" si="349"/>
        <v>OK</v>
      </c>
      <c r="CQ173" s="68"/>
      <c r="CR173" s="68"/>
      <c r="CS173" s="87">
        <f t="shared" si="350"/>
        <v>0</v>
      </c>
      <c r="CT173" s="87" t="str">
        <f t="shared" si="351"/>
        <v>OK</v>
      </c>
      <c r="CU173" s="74"/>
      <c r="CV173" s="74"/>
      <c r="CW173" s="88">
        <f t="shared" si="352"/>
        <v>0</v>
      </c>
      <c r="CX173" s="88" t="str">
        <f t="shared" si="353"/>
        <v>OK</v>
      </c>
      <c r="CY173" s="68"/>
      <c r="CZ173" s="68"/>
      <c r="DA173" s="87">
        <f t="shared" si="354"/>
        <v>0</v>
      </c>
      <c r="DB173" s="87" t="str">
        <f t="shared" si="355"/>
        <v>OK</v>
      </c>
      <c r="DC173" s="74"/>
      <c r="DD173" s="74">
        <v>0</v>
      </c>
      <c r="DE173" s="88">
        <f t="shared" si="356"/>
        <v>0</v>
      </c>
      <c r="DF173" s="88" t="str">
        <f t="shared" si="357"/>
        <v>OK</v>
      </c>
      <c r="DG173" s="87">
        <f>DD173-'Kết quả bán hàng chi tiết 2015'!AJO172 +'Mua hàng 2015'!AD171</f>
        <v>-4</v>
      </c>
      <c r="DH173" s="68">
        <v>24</v>
      </c>
      <c r="DI173" s="87">
        <f t="shared" si="358"/>
        <v>24</v>
      </c>
      <c r="DJ173" s="87" t="str">
        <f t="shared" si="359"/>
        <v>NG</v>
      </c>
      <c r="DK173" s="74"/>
      <c r="DL173" s="74"/>
      <c r="DM173" s="88">
        <f t="shared" si="360"/>
        <v>-24</v>
      </c>
      <c r="DN173" s="88" t="str">
        <f t="shared" si="361"/>
        <v>OK</v>
      </c>
      <c r="DO173" s="68"/>
      <c r="DP173" s="68"/>
      <c r="DQ173" s="87">
        <f t="shared" si="362"/>
        <v>0</v>
      </c>
      <c r="DR173" s="87" t="str">
        <f t="shared" si="363"/>
        <v>OK</v>
      </c>
      <c r="DS173" s="74"/>
      <c r="DT173" s="74"/>
      <c r="DU173" s="88">
        <f t="shared" si="364"/>
        <v>0</v>
      </c>
      <c r="DV173" s="88" t="str">
        <f t="shared" si="365"/>
        <v>OK</v>
      </c>
    </row>
    <row r="174" spans="1:126" x14ac:dyDescent="0.3">
      <c r="A174" s="131"/>
      <c r="B174" s="58" t="s">
        <v>6</v>
      </c>
      <c r="C174" s="74"/>
      <c r="D174" s="74"/>
      <c r="E174" s="165"/>
      <c r="F174" s="88" t="str">
        <f t="shared" si="305"/>
        <v>OK</v>
      </c>
      <c r="G174" s="87">
        <f>D174+'Mua hàng 2015'!C172+'Kết quả bán hàng chi tiết 2015'!AH173</f>
        <v>0</v>
      </c>
      <c r="H174" s="68"/>
      <c r="I174" s="87">
        <f t="shared" si="306"/>
        <v>0</v>
      </c>
      <c r="J174" s="87" t="str">
        <f t="shared" si="307"/>
        <v>OK</v>
      </c>
      <c r="K174" s="88">
        <f>H174+'Mua hàng 2015'!D172+'Kết quả bán hàng chi tiết 2015'!BP173</f>
        <v>0</v>
      </c>
      <c r="L174" s="74"/>
      <c r="M174" s="88">
        <f t="shared" si="308"/>
        <v>0</v>
      </c>
      <c r="N174" s="88" t="str">
        <f t="shared" si="309"/>
        <v>OK</v>
      </c>
      <c r="O174" s="68"/>
      <c r="P174" s="68"/>
      <c r="Q174" s="87">
        <f t="shared" si="310"/>
        <v>0</v>
      </c>
      <c r="R174" s="87" t="str">
        <f t="shared" si="311"/>
        <v>OK</v>
      </c>
      <c r="S174" s="74"/>
      <c r="T174" s="74"/>
      <c r="U174" s="88">
        <f t="shared" si="312"/>
        <v>0</v>
      </c>
      <c r="V174" s="88" t="str">
        <f t="shared" si="313"/>
        <v>OK</v>
      </c>
      <c r="W174" s="68"/>
      <c r="X174" s="68"/>
      <c r="Y174" s="87">
        <f t="shared" si="314"/>
        <v>0</v>
      </c>
      <c r="Z174" s="87" t="str">
        <f t="shared" si="315"/>
        <v>OK</v>
      </c>
      <c r="AA174" s="74"/>
      <c r="AB174" s="74"/>
      <c r="AC174" s="88">
        <f t="shared" si="316"/>
        <v>0</v>
      </c>
      <c r="AD174" s="88" t="str">
        <f t="shared" si="317"/>
        <v>OK</v>
      </c>
      <c r="AE174" s="68"/>
      <c r="AF174" s="68"/>
      <c r="AG174" s="87">
        <f t="shared" si="318"/>
        <v>0</v>
      </c>
      <c r="AH174" s="87" t="str">
        <f t="shared" si="319"/>
        <v>OK</v>
      </c>
      <c r="AI174" s="74"/>
      <c r="AJ174" s="74"/>
      <c r="AK174" s="88">
        <f t="shared" si="320"/>
        <v>0</v>
      </c>
      <c r="AL174" s="88" t="str">
        <f t="shared" si="321"/>
        <v>OK</v>
      </c>
      <c r="AM174" s="68"/>
      <c r="AN174" s="68"/>
      <c r="AO174" s="87">
        <f t="shared" si="322"/>
        <v>0</v>
      </c>
      <c r="AP174" s="87" t="str">
        <f t="shared" si="323"/>
        <v>OK</v>
      </c>
      <c r="AQ174" s="74"/>
      <c r="AR174" s="74"/>
      <c r="AS174" s="88">
        <f t="shared" si="324"/>
        <v>0</v>
      </c>
      <c r="AT174" s="88" t="str">
        <f t="shared" si="325"/>
        <v>OK</v>
      </c>
      <c r="AU174" s="68"/>
      <c r="AV174" s="68"/>
      <c r="AW174" s="87">
        <f t="shared" si="326"/>
        <v>0</v>
      </c>
      <c r="AX174" s="87" t="str">
        <f t="shared" si="327"/>
        <v>OK</v>
      </c>
      <c r="AY174" s="74"/>
      <c r="AZ174" s="74"/>
      <c r="BA174" s="88">
        <f t="shared" si="328"/>
        <v>0</v>
      </c>
      <c r="BB174" s="88" t="str">
        <f t="shared" si="329"/>
        <v>OK</v>
      </c>
      <c r="BC174" s="68"/>
      <c r="BD174" s="68"/>
      <c r="BE174" s="87">
        <f t="shared" si="330"/>
        <v>0</v>
      </c>
      <c r="BF174" s="87" t="str">
        <f t="shared" si="331"/>
        <v>OK</v>
      </c>
      <c r="BG174" s="74"/>
      <c r="BH174" s="74"/>
      <c r="BI174" s="88">
        <f t="shared" si="332"/>
        <v>0</v>
      </c>
      <c r="BJ174" s="88" t="str">
        <f t="shared" si="333"/>
        <v>OK</v>
      </c>
      <c r="BK174" s="68"/>
      <c r="BL174" s="68"/>
      <c r="BM174" s="87">
        <f t="shared" si="334"/>
        <v>0</v>
      </c>
      <c r="BN174" s="87" t="str">
        <f t="shared" si="335"/>
        <v>OK</v>
      </c>
      <c r="BO174" s="74"/>
      <c r="BP174" s="74"/>
      <c r="BQ174" s="88">
        <f t="shared" si="336"/>
        <v>0</v>
      </c>
      <c r="BR174" s="88" t="str">
        <f t="shared" si="337"/>
        <v>OK</v>
      </c>
      <c r="BS174" s="68"/>
      <c r="BT174" s="68"/>
      <c r="BU174" s="87">
        <f t="shared" si="338"/>
        <v>0</v>
      </c>
      <c r="BV174" s="87" t="str">
        <f t="shared" si="339"/>
        <v>OK</v>
      </c>
      <c r="BW174" s="74"/>
      <c r="BX174" s="74"/>
      <c r="BY174" s="88">
        <f t="shared" si="340"/>
        <v>0</v>
      </c>
      <c r="BZ174" s="88" t="str">
        <f t="shared" si="341"/>
        <v>OK</v>
      </c>
      <c r="CA174" s="68"/>
      <c r="CB174" s="68"/>
      <c r="CC174" s="87">
        <f t="shared" si="342"/>
        <v>0</v>
      </c>
      <c r="CD174" s="87" t="str">
        <f t="shared" si="343"/>
        <v>OK</v>
      </c>
      <c r="CE174" s="74"/>
      <c r="CF174" s="74"/>
      <c r="CG174" s="88">
        <f t="shared" si="344"/>
        <v>0</v>
      </c>
      <c r="CH174" s="88" t="str">
        <f t="shared" si="345"/>
        <v>OK</v>
      </c>
      <c r="CI174" s="68"/>
      <c r="CJ174" s="68"/>
      <c r="CK174" s="87">
        <f t="shared" si="346"/>
        <v>0</v>
      </c>
      <c r="CL174" s="87" t="str">
        <f t="shared" si="347"/>
        <v>OK</v>
      </c>
      <c r="CM174" s="74"/>
      <c r="CN174" s="74"/>
      <c r="CO174" s="88">
        <f t="shared" si="348"/>
        <v>0</v>
      </c>
      <c r="CP174" s="88" t="str">
        <f t="shared" si="349"/>
        <v>OK</v>
      </c>
      <c r="CQ174" s="68"/>
      <c r="CR174" s="68"/>
      <c r="CS174" s="87">
        <f t="shared" si="350"/>
        <v>0</v>
      </c>
      <c r="CT174" s="87" t="str">
        <f t="shared" si="351"/>
        <v>OK</v>
      </c>
      <c r="CU174" s="74"/>
      <c r="CV174" s="74"/>
      <c r="CW174" s="88">
        <f t="shared" si="352"/>
        <v>0</v>
      </c>
      <c r="CX174" s="88" t="str">
        <f t="shared" si="353"/>
        <v>OK</v>
      </c>
      <c r="CY174" s="68"/>
      <c r="CZ174" s="68"/>
      <c r="DA174" s="87">
        <f t="shared" si="354"/>
        <v>0</v>
      </c>
      <c r="DB174" s="87" t="str">
        <f t="shared" si="355"/>
        <v>OK</v>
      </c>
      <c r="DC174" s="74"/>
      <c r="DD174" s="74">
        <v>0</v>
      </c>
      <c r="DE174" s="88">
        <f t="shared" si="356"/>
        <v>0</v>
      </c>
      <c r="DF174" s="88" t="str">
        <f t="shared" si="357"/>
        <v>OK</v>
      </c>
      <c r="DG174" s="87">
        <f>DD174-'Kết quả bán hàng chi tiết 2015'!AJO173 +'Mua hàng 2015'!AD172</f>
        <v>0</v>
      </c>
      <c r="DH174" s="68">
        <v>24</v>
      </c>
      <c r="DI174" s="87">
        <f t="shared" si="358"/>
        <v>24</v>
      </c>
      <c r="DJ174" s="87" t="str">
        <f t="shared" si="359"/>
        <v>NG</v>
      </c>
      <c r="DK174" s="74"/>
      <c r="DL174" s="74"/>
      <c r="DM174" s="88">
        <f t="shared" si="360"/>
        <v>-24</v>
      </c>
      <c r="DN174" s="88" t="str">
        <f t="shared" si="361"/>
        <v>OK</v>
      </c>
      <c r="DO174" s="68"/>
      <c r="DP174" s="68"/>
      <c r="DQ174" s="87">
        <f t="shared" si="362"/>
        <v>0</v>
      </c>
      <c r="DR174" s="87" t="str">
        <f t="shared" si="363"/>
        <v>OK</v>
      </c>
      <c r="DS174" s="74"/>
      <c r="DT174" s="74"/>
      <c r="DU174" s="88">
        <f t="shared" si="364"/>
        <v>0</v>
      </c>
      <c r="DV174" s="88" t="str">
        <f t="shared" si="365"/>
        <v>OK</v>
      </c>
    </row>
    <row r="175" spans="1:126" x14ac:dyDescent="0.3">
      <c r="A175" s="131"/>
      <c r="B175" s="58" t="s">
        <v>39</v>
      </c>
      <c r="C175" s="74"/>
      <c r="D175" s="74"/>
      <c r="E175" s="165"/>
      <c r="F175" s="88" t="str">
        <f t="shared" si="305"/>
        <v>OK</v>
      </c>
      <c r="G175" s="87">
        <f>D175+'Mua hàng 2015'!C173+'Kết quả bán hàng chi tiết 2015'!AH174</f>
        <v>0</v>
      </c>
      <c r="H175" s="68"/>
      <c r="I175" s="87">
        <f t="shared" si="306"/>
        <v>0</v>
      </c>
      <c r="J175" s="87" t="str">
        <f t="shared" si="307"/>
        <v>OK</v>
      </c>
      <c r="K175" s="88">
        <f>H175+'Mua hàng 2015'!D173+'Kết quả bán hàng chi tiết 2015'!BP174</f>
        <v>0</v>
      </c>
      <c r="L175" s="74"/>
      <c r="M175" s="88">
        <f t="shared" si="308"/>
        <v>0</v>
      </c>
      <c r="N175" s="88" t="str">
        <f t="shared" si="309"/>
        <v>OK</v>
      </c>
      <c r="O175" s="68"/>
      <c r="P175" s="68"/>
      <c r="Q175" s="87">
        <f t="shared" si="310"/>
        <v>0</v>
      </c>
      <c r="R175" s="87" t="str">
        <f t="shared" si="311"/>
        <v>OK</v>
      </c>
      <c r="S175" s="74"/>
      <c r="T175" s="74"/>
      <c r="U175" s="88">
        <f t="shared" si="312"/>
        <v>0</v>
      </c>
      <c r="V175" s="88" t="str">
        <f t="shared" si="313"/>
        <v>OK</v>
      </c>
      <c r="W175" s="68"/>
      <c r="X175" s="68"/>
      <c r="Y175" s="87">
        <f t="shared" si="314"/>
        <v>0</v>
      </c>
      <c r="Z175" s="87" t="str">
        <f t="shared" si="315"/>
        <v>OK</v>
      </c>
      <c r="AA175" s="74"/>
      <c r="AB175" s="74"/>
      <c r="AC175" s="88">
        <f t="shared" si="316"/>
        <v>0</v>
      </c>
      <c r="AD175" s="88" t="str">
        <f t="shared" si="317"/>
        <v>OK</v>
      </c>
      <c r="AE175" s="68"/>
      <c r="AF175" s="68"/>
      <c r="AG175" s="87">
        <f t="shared" si="318"/>
        <v>0</v>
      </c>
      <c r="AH175" s="87" t="str">
        <f t="shared" si="319"/>
        <v>OK</v>
      </c>
      <c r="AI175" s="74"/>
      <c r="AJ175" s="74"/>
      <c r="AK175" s="88">
        <f t="shared" si="320"/>
        <v>0</v>
      </c>
      <c r="AL175" s="88" t="str">
        <f t="shared" si="321"/>
        <v>OK</v>
      </c>
      <c r="AM175" s="68"/>
      <c r="AN175" s="68"/>
      <c r="AO175" s="87">
        <f t="shared" si="322"/>
        <v>0</v>
      </c>
      <c r="AP175" s="87" t="str">
        <f t="shared" si="323"/>
        <v>OK</v>
      </c>
      <c r="AQ175" s="74"/>
      <c r="AR175" s="74"/>
      <c r="AS175" s="88">
        <f t="shared" si="324"/>
        <v>0</v>
      </c>
      <c r="AT175" s="88" t="str">
        <f t="shared" si="325"/>
        <v>OK</v>
      </c>
      <c r="AU175" s="68"/>
      <c r="AV175" s="68"/>
      <c r="AW175" s="87">
        <f t="shared" si="326"/>
        <v>0</v>
      </c>
      <c r="AX175" s="87" t="str">
        <f t="shared" si="327"/>
        <v>OK</v>
      </c>
      <c r="AY175" s="74"/>
      <c r="AZ175" s="74"/>
      <c r="BA175" s="88">
        <f t="shared" si="328"/>
        <v>0</v>
      </c>
      <c r="BB175" s="88" t="str">
        <f t="shared" si="329"/>
        <v>OK</v>
      </c>
      <c r="BC175" s="68"/>
      <c r="BD175" s="68"/>
      <c r="BE175" s="87">
        <f t="shared" si="330"/>
        <v>0</v>
      </c>
      <c r="BF175" s="87" t="str">
        <f t="shared" si="331"/>
        <v>OK</v>
      </c>
      <c r="BG175" s="74"/>
      <c r="BH175" s="74"/>
      <c r="BI175" s="88">
        <f t="shared" si="332"/>
        <v>0</v>
      </c>
      <c r="BJ175" s="88" t="str">
        <f t="shared" si="333"/>
        <v>OK</v>
      </c>
      <c r="BK175" s="68"/>
      <c r="BL175" s="68"/>
      <c r="BM175" s="87">
        <f t="shared" si="334"/>
        <v>0</v>
      </c>
      <c r="BN175" s="87" t="str">
        <f t="shared" si="335"/>
        <v>OK</v>
      </c>
      <c r="BO175" s="74"/>
      <c r="BP175" s="74"/>
      <c r="BQ175" s="88">
        <f t="shared" si="336"/>
        <v>0</v>
      </c>
      <c r="BR175" s="88" t="str">
        <f t="shared" si="337"/>
        <v>OK</v>
      </c>
      <c r="BS175" s="68"/>
      <c r="BT175" s="68"/>
      <c r="BU175" s="87">
        <f t="shared" si="338"/>
        <v>0</v>
      </c>
      <c r="BV175" s="87" t="str">
        <f t="shared" si="339"/>
        <v>OK</v>
      </c>
      <c r="BW175" s="74"/>
      <c r="BX175" s="74"/>
      <c r="BY175" s="88">
        <f t="shared" si="340"/>
        <v>0</v>
      </c>
      <c r="BZ175" s="88" t="str">
        <f t="shared" si="341"/>
        <v>OK</v>
      </c>
      <c r="CA175" s="68"/>
      <c r="CB175" s="68"/>
      <c r="CC175" s="87">
        <f t="shared" si="342"/>
        <v>0</v>
      </c>
      <c r="CD175" s="87" t="str">
        <f t="shared" si="343"/>
        <v>OK</v>
      </c>
      <c r="CE175" s="74"/>
      <c r="CF175" s="74"/>
      <c r="CG175" s="88">
        <f t="shared" si="344"/>
        <v>0</v>
      </c>
      <c r="CH175" s="88" t="str">
        <f t="shared" si="345"/>
        <v>OK</v>
      </c>
      <c r="CI175" s="68"/>
      <c r="CJ175" s="68"/>
      <c r="CK175" s="87">
        <f t="shared" si="346"/>
        <v>0</v>
      </c>
      <c r="CL175" s="87" t="str">
        <f t="shared" si="347"/>
        <v>OK</v>
      </c>
      <c r="CM175" s="74"/>
      <c r="CN175" s="74"/>
      <c r="CO175" s="88">
        <f t="shared" si="348"/>
        <v>0</v>
      </c>
      <c r="CP175" s="88" t="str">
        <f t="shared" si="349"/>
        <v>OK</v>
      </c>
      <c r="CQ175" s="68"/>
      <c r="CR175" s="68"/>
      <c r="CS175" s="87">
        <f t="shared" si="350"/>
        <v>0</v>
      </c>
      <c r="CT175" s="87" t="str">
        <f t="shared" si="351"/>
        <v>OK</v>
      </c>
      <c r="CU175" s="74"/>
      <c r="CV175" s="74"/>
      <c r="CW175" s="88">
        <f t="shared" si="352"/>
        <v>0</v>
      </c>
      <c r="CX175" s="88" t="str">
        <f t="shared" si="353"/>
        <v>OK</v>
      </c>
      <c r="CY175" s="68"/>
      <c r="CZ175" s="68"/>
      <c r="DA175" s="87">
        <f t="shared" si="354"/>
        <v>0</v>
      </c>
      <c r="DB175" s="87" t="str">
        <f t="shared" si="355"/>
        <v>OK</v>
      </c>
      <c r="DC175" s="74"/>
      <c r="DD175" s="74">
        <v>0</v>
      </c>
      <c r="DE175" s="88">
        <f t="shared" si="356"/>
        <v>0</v>
      </c>
      <c r="DF175" s="88" t="str">
        <f t="shared" si="357"/>
        <v>OK</v>
      </c>
      <c r="DG175" s="87">
        <f>DD175-'Kết quả bán hàng chi tiết 2015'!AJO174 +'Mua hàng 2015'!AD173</f>
        <v>0</v>
      </c>
      <c r="DH175" s="68"/>
      <c r="DI175" s="87">
        <f t="shared" si="358"/>
        <v>0</v>
      </c>
      <c r="DJ175" s="87" t="str">
        <f t="shared" si="359"/>
        <v>OK</v>
      </c>
      <c r="DK175" s="74"/>
      <c r="DL175" s="74"/>
      <c r="DM175" s="88">
        <f t="shared" si="360"/>
        <v>0</v>
      </c>
      <c r="DN175" s="88" t="str">
        <f t="shared" si="361"/>
        <v>OK</v>
      </c>
      <c r="DO175" s="68"/>
      <c r="DP175" s="68"/>
      <c r="DQ175" s="87">
        <f t="shared" si="362"/>
        <v>0</v>
      </c>
      <c r="DR175" s="87" t="str">
        <f t="shared" si="363"/>
        <v>OK</v>
      </c>
      <c r="DS175" s="74"/>
      <c r="DT175" s="74"/>
      <c r="DU175" s="88">
        <f t="shared" si="364"/>
        <v>0</v>
      </c>
      <c r="DV175" s="88" t="str">
        <f t="shared" si="365"/>
        <v>OK</v>
      </c>
    </row>
    <row r="176" spans="1:126" x14ac:dyDescent="0.3">
      <c r="A176" s="130"/>
      <c r="B176" s="58" t="s">
        <v>40</v>
      </c>
      <c r="C176" s="74"/>
      <c r="D176" s="74"/>
      <c r="E176" s="165"/>
      <c r="F176" s="88" t="str">
        <f t="shared" si="305"/>
        <v>OK</v>
      </c>
      <c r="G176" s="87">
        <f>D176+'Mua hàng 2015'!C174+'Kết quả bán hàng chi tiết 2015'!AH175</f>
        <v>0</v>
      </c>
      <c r="H176" s="68"/>
      <c r="I176" s="87">
        <f t="shared" si="306"/>
        <v>0</v>
      </c>
      <c r="J176" s="87" t="str">
        <f t="shared" si="307"/>
        <v>OK</v>
      </c>
      <c r="K176" s="88">
        <f>H176+'Mua hàng 2015'!D174+'Kết quả bán hàng chi tiết 2015'!BP175</f>
        <v>0</v>
      </c>
      <c r="L176" s="74"/>
      <c r="M176" s="88">
        <f t="shared" si="308"/>
        <v>0</v>
      </c>
      <c r="N176" s="88" t="str">
        <f t="shared" si="309"/>
        <v>OK</v>
      </c>
      <c r="O176" s="68"/>
      <c r="P176" s="68"/>
      <c r="Q176" s="87">
        <f t="shared" si="310"/>
        <v>0</v>
      </c>
      <c r="R176" s="87" t="str">
        <f t="shared" si="311"/>
        <v>OK</v>
      </c>
      <c r="S176" s="74"/>
      <c r="T176" s="74"/>
      <c r="U176" s="88">
        <f t="shared" si="312"/>
        <v>0</v>
      </c>
      <c r="V176" s="88" t="str">
        <f t="shared" si="313"/>
        <v>OK</v>
      </c>
      <c r="W176" s="68"/>
      <c r="X176" s="68"/>
      <c r="Y176" s="87">
        <f t="shared" si="314"/>
        <v>0</v>
      </c>
      <c r="Z176" s="87" t="str">
        <f t="shared" si="315"/>
        <v>OK</v>
      </c>
      <c r="AA176" s="74"/>
      <c r="AB176" s="74"/>
      <c r="AC176" s="88">
        <f t="shared" si="316"/>
        <v>0</v>
      </c>
      <c r="AD176" s="88" t="str">
        <f t="shared" si="317"/>
        <v>OK</v>
      </c>
      <c r="AE176" s="68"/>
      <c r="AF176" s="68"/>
      <c r="AG176" s="87">
        <f t="shared" si="318"/>
        <v>0</v>
      </c>
      <c r="AH176" s="87" t="str">
        <f t="shared" si="319"/>
        <v>OK</v>
      </c>
      <c r="AI176" s="74"/>
      <c r="AJ176" s="74"/>
      <c r="AK176" s="88">
        <f t="shared" si="320"/>
        <v>0</v>
      </c>
      <c r="AL176" s="88" t="str">
        <f t="shared" si="321"/>
        <v>OK</v>
      </c>
      <c r="AM176" s="68"/>
      <c r="AN176" s="68"/>
      <c r="AO176" s="87">
        <f t="shared" si="322"/>
        <v>0</v>
      </c>
      <c r="AP176" s="87" t="str">
        <f t="shared" si="323"/>
        <v>OK</v>
      </c>
      <c r="AQ176" s="74"/>
      <c r="AR176" s="74"/>
      <c r="AS176" s="88">
        <f t="shared" si="324"/>
        <v>0</v>
      </c>
      <c r="AT176" s="88" t="str">
        <f t="shared" si="325"/>
        <v>OK</v>
      </c>
      <c r="AU176" s="68"/>
      <c r="AV176" s="68"/>
      <c r="AW176" s="87">
        <f t="shared" si="326"/>
        <v>0</v>
      </c>
      <c r="AX176" s="87" t="str">
        <f t="shared" si="327"/>
        <v>OK</v>
      </c>
      <c r="AY176" s="74"/>
      <c r="AZ176" s="74"/>
      <c r="BA176" s="88">
        <f t="shared" si="328"/>
        <v>0</v>
      </c>
      <c r="BB176" s="88" t="str">
        <f t="shared" si="329"/>
        <v>OK</v>
      </c>
      <c r="BC176" s="68"/>
      <c r="BD176" s="68"/>
      <c r="BE176" s="87">
        <f t="shared" si="330"/>
        <v>0</v>
      </c>
      <c r="BF176" s="87" t="str">
        <f t="shared" si="331"/>
        <v>OK</v>
      </c>
      <c r="BG176" s="74"/>
      <c r="BH176" s="74"/>
      <c r="BI176" s="88">
        <f t="shared" si="332"/>
        <v>0</v>
      </c>
      <c r="BJ176" s="88" t="str">
        <f t="shared" si="333"/>
        <v>OK</v>
      </c>
      <c r="BK176" s="68"/>
      <c r="BL176" s="68"/>
      <c r="BM176" s="87">
        <f t="shared" si="334"/>
        <v>0</v>
      </c>
      <c r="BN176" s="87" t="str">
        <f t="shared" si="335"/>
        <v>OK</v>
      </c>
      <c r="BO176" s="74"/>
      <c r="BP176" s="74"/>
      <c r="BQ176" s="88">
        <f t="shared" si="336"/>
        <v>0</v>
      </c>
      <c r="BR176" s="88" t="str">
        <f t="shared" si="337"/>
        <v>OK</v>
      </c>
      <c r="BS176" s="68"/>
      <c r="BT176" s="68"/>
      <c r="BU176" s="87">
        <f t="shared" si="338"/>
        <v>0</v>
      </c>
      <c r="BV176" s="87" t="str">
        <f t="shared" si="339"/>
        <v>OK</v>
      </c>
      <c r="BW176" s="74"/>
      <c r="BX176" s="74"/>
      <c r="BY176" s="88">
        <f t="shared" si="340"/>
        <v>0</v>
      </c>
      <c r="BZ176" s="88" t="str">
        <f t="shared" si="341"/>
        <v>OK</v>
      </c>
      <c r="CA176" s="68"/>
      <c r="CB176" s="68"/>
      <c r="CC176" s="87">
        <f t="shared" si="342"/>
        <v>0</v>
      </c>
      <c r="CD176" s="87" t="str">
        <f t="shared" si="343"/>
        <v>OK</v>
      </c>
      <c r="CE176" s="74"/>
      <c r="CF176" s="74"/>
      <c r="CG176" s="88">
        <f t="shared" si="344"/>
        <v>0</v>
      </c>
      <c r="CH176" s="88" t="str">
        <f t="shared" si="345"/>
        <v>OK</v>
      </c>
      <c r="CI176" s="68"/>
      <c r="CJ176" s="68"/>
      <c r="CK176" s="87">
        <f t="shared" si="346"/>
        <v>0</v>
      </c>
      <c r="CL176" s="87" t="str">
        <f t="shared" si="347"/>
        <v>OK</v>
      </c>
      <c r="CM176" s="74"/>
      <c r="CN176" s="74"/>
      <c r="CO176" s="88">
        <f t="shared" si="348"/>
        <v>0</v>
      </c>
      <c r="CP176" s="88" t="str">
        <f t="shared" si="349"/>
        <v>OK</v>
      </c>
      <c r="CQ176" s="68"/>
      <c r="CR176" s="68"/>
      <c r="CS176" s="87">
        <f t="shared" si="350"/>
        <v>0</v>
      </c>
      <c r="CT176" s="87" t="str">
        <f t="shared" si="351"/>
        <v>OK</v>
      </c>
      <c r="CU176" s="74"/>
      <c r="CV176" s="74"/>
      <c r="CW176" s="88">
        <f t="shared" si="352"/>
        <v>0</v>
      </c>
      <c r="CX176" s="88" t="str">
        <f t="shared" si="353"/>
        <v>OK</v>
      </c>
      <c r="CY176" s="68"/>
      <c r="CZ176" s="68"/>
      <c r="DA176" s="87">
        <f t="shared" si="354"/>
        <v>0</v>
      </c>
      <c r="DB176" s="87" t="str">
        <f t="shared" si="355"/>
        <v>OK</v>
      </c>
      <c r="DC176" s="74"/>
      <c r="DD176" s="74">
        <v>6</v>
      </c>
      <c r="DE176" s="88">
        <f t="shared" si="356"/>
        <v>6</v>
      </c>
      <c r="DF176" s="88" t="str">
        <f t="shared" si="357"/>
        <v>NG</v>
      </c>
      <c r="DG176" s="87">
        <f>DD176-'Kết quả bán hàng chi tiết 2015'!AJO175 +'Mua hàng 2015'!AD174</f>
        <v>6</v>
      </c>
      <c r="DH176" s="68">
        <v>29</v>
      </c>
      <c r="DI176" s="87">
        <f t="shared" si="358"/>
        <v>23</v>
      </c>
      <c r="DJ176" s="87" t="str">
        <f t="shared" si="359"/>
        <v>NG</v>
      </c>
      <c r="DK176" s="74"/>
      <c r="DL176" s="74"/>
      <c r="DM176" s="88">
        <f t="shared" si="360"/>
        <v>-29</v>
      </c>
      <c r="DN176" s="88" t="str">
        <f t="shared" si="361"/>
        <v>OK</v>
      </c>
      <c r="DO176" s="68"/>
      <c r="DP176" s="68"/>
      <c r="DQ176" s="87">
        <f t="shared" si="362"/>
        <v>0</v>
      </c>
      <c r="DR176" s="87" t="str">
        <f t="shared" si="363"/>
        <v>OK</v>
      </c>
      <c r="DS176" s="74"/>
      <c r="DT176" s="74"/>
      <c r="DU176" s="88">
        <f t="shared" si="364"/>
        <v>0</v>
      </c>
      <c r="DV176" s="88" t="str">
        <f t="shared" si="365"/>
        <v>OK</v>
      </c>
    </row>
    <row r="177" spans="1:126" ht="14.4" customHeight="1" x14ac:dyDescent="0.3">
      <c r="A177" s="132" t="s">
        <v>106</v>
      </c>
      <c r="B177" s="58" t="s">
        <v>8</v>
      </c>
      <c r="C177" s="74"/>
      <c r="D177" s="74"/>
      <c r="E177" s="165"/>
      <c r="F177" s="88" t="str">
        <f t="shared" si="305"/>
        <v>OK</v>
      </c>
      <c r="G177" s="87">
        <f>D177+'Mua hàng 2015'!C175+'Kết quả bán hàng chi tiết 2015'!AH176</f>
        <v>0</v>
      </c>
      <c r="H177" s="68"/>
      <c r="I177" s="87">
        <f t="shared" si="306"/>
        <v>0</v>
      </c>
      <c r="J177" s="87" t="str">
        <f t="shared" si="307"/>
        <v>OK</v>
      </c>
      <c r="K177" s="88">
        <f>H177+'Mua hàng 2015'!D175+'Kết quả bán hàng chi tiết 2015'!BP176</f>
        <v>0</v>
      </c>
      <c r="L177" s="74"/>
      <c r="M177" s="88">
        <f t="shared" si="308"/>
        <v>0</v>
      </c>
      <c r="N177" s="88" t="str">
        <f t="shared" si="309"/>
        <v>OK</v>
      </c>
      <c r="O177" s="68"/>
      <c r="P177" s="68"/>
      <c r="Q177" s="87">
        <f t="shared" si="310"/>
        <v>0</v>
      </c>
      <c r="R177" s="87" t="str">
        <f t="shared" si="311"/>
        <v>OK</v>
      </c>
      <c r="S177" s="74"/>
      <c r="T177" s="74"/>
      <c r="U177" s="88">
        <f t="shared" si="312"/>
        <v>0</v>
      </c>
      <c r="V177" s="88" t="str">
        <f t="shared" si="313"/>
        <v>OK</v>
      </c>
      <c r="W177" s="68"/>
      <c r="X177" s="68"/>
      <c r="Y177" s="87">
        <f t="shared" si="314"/>
        <v>0</v>
      </c>
      <c r="Z177" s="87" t="str">
        <f t="shared" si="315"/>
        <v>OK</v>
      </c>
      <c r="AA177" s="74"/>
      <c r="AB177" s="74"/>
      <c r="AC177" s="88">
        <f t="shared" si="316"/>
        <v>0</v>
      </c>
      <c r="AD177" s="88" t="str">
        <f t="shared" si="317"/>
        <v>OK</v>
      </c>
      <c r="AE177" s="68"/>
      <c r="AF177" s="68"/>
      <c r="AG177" s="87">
        <f t="shared" si="318"/>
        <v>0</v>
      </c>
      <c r="AH177" s="87" t="str">
        <f t="shared" si="319"/>
        <v>OK</v>
      </c>
      <c r="AI177" s="74"/>
      <c r="AJ177" s="74"/>
      <c r="AK177" s="88">
        <f t="shared" si="320"/>
        <v>0</v>
      </c>
      <c r="AL177" s="88" t="str">
        <f t="shared" si="321"/>
        <v>OK</v>
      </c>
      <c r="AM177" s="68"/>
      <c r="AN177" s="68"/>
      <c r="AO177" s="87">
        <f t="shared" si="322"/>
        <v>0</v>
      </c>
      <c r="AP177" s="87" t="str">
        <f t="shared" si="323"/>
        <v>OK</v>
      </c>
      <c r="AQ177" s="74"/>
      <c r="AR177" s="74"/>
      <c r="AS177" s="88">
        <f t="shared" si="324"/>
        <v>0</v>
      </c>
      <c r="AT177" s="88" t="str">
        <f t="shared" si="325"/>
        <v>OK</v>
      </c>
      <c r="AU177" s="68"/>
      <c r="AV177" s="68"/>
      <c r="AW177" s="87">
        <f t="shared" si="326"/>
        <v>0</v>
      </c>
      <c r="AX177" s="87" t="str">
        <f t="shared" si="327"/>
        <v>OK</v>
      </c>
      <c r="AY177" s="74"/>
      <c r="AZ177" s="74"/>
      <c r="BA177" s="88">
        <f t="shared" si="328"/>
        <v>0</v>
      </c>
      <c r="BB177" s="88" t="str">
        <f t="shared" si="329"/>
        <v>OK</v>
      </c>
      <c r="BC177" s="68"/>
      <c r="BD177" s="68"/>
      <c r="BE177" s="87">
        <f t="shared" si="330"/>
        <v>0</v>
      </c>
      <c r="BF177" s="87" t="str">
        <f t="shared" si="331"/>
        <v>OK</v>
      </c>
      <c r="BG177" s="74"/>
      <c r="BH177" s="74"/>
      <c r="BI177" s="88">
        <f t="shared" si="332"/>
        <v>0</v>
      </c>
      <c r="BJ177" s="88" t="str">
        <f t="shared" si="333"/>
        <v>OK</v>
      </c>
      <c r="BK177" s="68"/>
      <c r="BL177" s="68"/>
      <c r="BM177" s="87">
        <f t="shared" si="334"/>
        <v>0</v>
      </c>
      <c r="BN177" s="87" t="str">
        <f t="shared" si="335"/>
        <v>OK</v>
      </c>
      <c r="BO177" s="74"/>
      <c r="BP177" s="74"/>
      <c r="BQ177" s="88">
        <f t="shared" si="336"/>
        <v>0</v>
      </c>
      <c r="BR177" s="88" t="str">
        <f t="shared" si="337"/>
        <v>OK</v>
      </c>
      <c r="BS177" s="68"/>
      <c r="BT177" s="68"/>
      <c r="BU177" s="87">
        <f t="shared" si="338"/>
        <v>0</v>
      </c>
      <c r="BV177" s="87" t="str">
        <f t="shared" si="339"/>
        <v>OK</v>
      </c>
      <c r="BW177" s="74"/>
      <c r="BX177" s="74"/>
      <c r="BY177" s="88">
        <f t="shared" si="340"/>
        <v>0</v>
      </c>
      <c r="BZ177" s="88" t="str">
        <f t="shared" si="341"/>
        <v>OK</v>
      </c>
      <c r="CA177" s="68"/>
      <c r="CB177" s="68"/>
      <c r="CC177" s="87">
        <f t="shared" si="342"/>
        <v>0</v>
      </c>
      <c r="CD177" s="87" t="str">
        <f t="shared" si="343"/>
        <v>OK</v>
      </c>
      <c r="CE177" s="74"/>
      <c r="CF177" s="74"/>
      <c r="CG177" s="88">
        <f t="shared" si="344"/>
        <v>0</v>
      </c>
      <c r="CH177" s="88" t="str">
        <f t="shared" si="345"/>
        <v>OK</v>
      </c>
      <c r="CI177" s="68"/>
      <c r="CJ177" s="68"/>
      <c r="CK177" s="87">
        <f t="shared" si="346"/>
        <v>0</v>
      </c>
      <c r="CL177" s="87" t="str">
        <f t="shared" si="347"/>
        <v>OK</v>
      </c>
      <c r="CM177" s="74"/>
      <c r="CN177" s="74"/>
      <c r="CO177" s="88">
        <f t="shared" si="348"/>
        <v>0</v>
      </c>
      <c r="CP177" s="88" t="str">
        <f t="shared" si="349"/>
        <v>OK</v>
      </c>
      <c r="CQ177" s="68"/>
      <c r="CR177" s="68"/>
      <c r="CS177" s="87">
        <f t="shared" si="350"/>
        <v>0</v>
      </c>
      <c r="CT177" s="87" t="str">
        <f t="shared" si="351"/>
        <v>OK</v>
      </c>
      <c r="CU177" s="74"/>
      <c r="CV177" s="74"/>
      <c r="CW177" s="88">
        <f t="shared" si="352"/>
        <v>0</v>
      </c>
      <c r="CX177" s="88" t="str">
        <f t="shared" si="353"/>
        <v>OK</v>
      </c>
      <c r="CY177" s="68"/>
      <c r="CZ177" s="68"/>
      <c r="DA177" s="87">
        <f t="shared" si="354"/>
        <v>0</v>
      </c>
      <c r="DB177" s="87" t="str">
        <f t="shared" si="355"/>
        <v>OK</v>
      </c>
      <c r="DC177" s="74"/>
      <c r="DD177" s="74">
        <v>22</v>
      </c>
      <c r="DE177" s="88">
        <f t="shared" si="356"/>
        <v>22</v>
      </c>
      <c r="DF177" s="88" t="str">
        <f t="shared" si="357"/>
        <v>NG</v>
      </c>
      <c r="DG177" s="87">
        <f>DD177-'Kết quả bán hàng chi tiết 2015'!AJO176 +'Mua hàng 2015'!AD175</f>
        <v>21</v>
      </c>
      <c r="DH177" s="68">
        <v>21</v>
      </c>
      <c r="DI177" s="87">
        <f t="shared" si="358"/>
        <v>-1</v>
      </c>
      <c r="DJ177" s="87" t="str">
        <f t="shared" si="359"/>
        <v>OK</v>
      </c>
      <c r="DK177" s="74"/>
      <c r="DL177" s="74"/>
      <c r="DM177" s="88">
        <f t="shared" si="360"/>
        <v>-21</v>
      </c>
      <c r="DN177" s="88" t="str">
        <f t="shared" si="361"/>
        <v>OK</v>
      </c>
      <c r="DO177" s="68"/>
      <c r="DP177" s="68"/>
      <c r="DQ177" s="87">
        <f t="shared" si="362"/>
        <v>0</v>
      </c>
      <c r="DR177" s="87" t="str">
        <f t="shared" si="363"/>
        <v>OK</v>
      </c>
      <c r="DS177" s="74"/>
      <c r="DT177" s="74"/>
      <c r="DU177" s="88">
        <f t="shared" si="364"/>
        <v>0</v>
      </c>
      <c r="DV177" s="88" t="str">
        <f t="shared" si="365"/>
        <v>OK</v>
      </c>
    </row>
    <row r="178" spans="1:126" x14ac:dyDescent="0.3">
      <c r="A178" s="133"/>
      <c r="B178" s="58" t="s">
        <v>5</v>
      </c>
      <c r="C178" s="74"/>
      <c r="D178" s="74"/>
      <c r="E178" s="165"/>
      <c r="F178" s="88" t="str">
        <f t="shared" si="305"/>
        <v>OK</v>
      </c>
      <c r="G178" s="87">
        <f>D178+'Mua hàng 2015'!C176+'Kết quả bán hàng chi tiết 2015'!AH177</f>
        <v>0</v>
      </c>
      <c r="H178" s="68"/>
      <c r="I178" s="87">
        <f t="shared" si="306"/>
        <v>0</v>
      </c>
      <c r="J178" s="87" t="str">
        <f t="shared" si="307"/>
        <v>OK</v>
      </c>
      <c r="K178" s="88">
        <f>H178+'Mua hàng 2015'!D176+'Kết quả bán hàng chi tiết 2015'!BP177</f>
        <v>0</v>
      </c>
      <c r="L178" s="74"/>
      <c r="M178" s="88">
        <f t="shared" si="308"/>
        <v>0</v>
      </c>
      <c r="N178" s="88" t="str">
        <f t="shared" si="309"/>
        <v>OK</v>
      </c>
      <c r="O178" s="68"/>
      <c r="P178" s="68"/>
      <c r="Q178" s="87">
        <f t="shared" si="310"/>
        <v>0</v>
      </c>
      <c r="R178" s="87" t="str">
        <f t="shared" si="311"/>
        <v>OK</v>
      </c>
      <c r="S178" s="74"/>
      <c r="T178" s="74"/>
      <c r="U178" s="88">
        <f t="shared" si="312"/>
        <v>0</v>
      </c>
      <c r="V178" s="88" t="str">
        <f t="shared" si="313"/>
        <v>OK</v>
      </c>
      <c r="W178" s="68"/>
      <c r="X178" s="68"/>
      <c r="Y178" s="87">
        <f t="shared" si="314"/>
        <v>0</v>
      </c>
      <c r="Z178" s="87" t="str">
        <f t="shared" si="315"/>
        <v>OK</v>
      </c>
      <c r="AA178" s="74"/>
      <c r="AB178" s="74"/>
      <c r="AC178" s="88">
        <f t="shared" si="316"/>
        <v>0</v>
      </c>
      <c r="AD178" s="88" t="str">
        <f t="shared" si="317"/>
        <v>OK</v>
      </c>
      <c r="AE178" s="68"/>
      <c r="AF178" s="68"/>
      <c r="AG178" s="87">
        <f t="shared" si="318"/>
        <v>0</v>
      </c>
      <c r="AH178" s="87" t="str">
        <f t="shared" si="319"/>
        <v>OK</v>
      </c>
      <c r="AI178" s="74"/>
      <c r="AJ178" s="74"/>
      <c r="AK178" s="88">
        <f t="shared" si="320"/>
        <v>0</v>
      </c>
      <c r="AL178" s="88" t="str">
        <f t="shared" si="321"/>
        <v>OK</v>
      </c>
      <c r="AM178" s="68"/>
      <c r="AN178" s="68"/>
      <c r="AO178" s="87">
        <f t="shared" si="322"/>
        <v>0</v>
      </c>
      <c r="AP178" s="87" t="str">
        <f t="shared" si="323"/>
        <v>OK</v>
      </c>
      <c r="AQ178" s="74"/>
      <c r="AR178" s="74"/>
      <c r="AS178" s="88">
        <f t="shared" si="324"/>
        <v>0</v>
      </c>
      <c r="AT178" s="88" t="str">
        <f t="shared" si="325"/>
        <v>OK</v>
      </c>
      <c r="AU178" s="68"/>
      <c r="AV178" s="68"/>
      <c r="AW178" s="87">
        <f t="shared" si="326"/>
        <v>0</v>
      </c>
      <c r="AX178" s="87" t="str">
        <f t="shared" si="327"/>
        <v>OK</v>
      </c>
      <c r="AY178" s="74"/>
      <c r="AZ178" s="74"/>
      <c r="BA178" s="88">
        <f t="shared" si="328"/>
        <v>0</v>
      </c>
      <c r="BB178" s="88" t="str">
        <f t="shared" si="329"/>
        <v>OK</v>
      </c>
      <c r="BC178" s="68"/>
      <c r="BD178" s="68"/>
      <c r="BE178" s="87">
        <f t="shared" si="330"/>
        <v>0</v>
      </c>
      <c r="BF178" s="87" t="str">
        <f t="shared" si="331"/>
        <v>OK</v>
      </c>
      <c r="BG178" s="74"/>
      <c r="BH178" s="74"/>
      <c r="BI178" s="88">
        <f t="shared" si="332"/>
        <v>0</v>
      </c>
      <c r="BJ178" s="88" t="str">
        <f t="shared" si="333"/>
        <v>OK</v>
      </c>
      <c r="BK178" s="68"/>
      <c r="BL178" s="68"/>
      <c r="BM178" s="87">
        <f t="shared" si="334"/>
        <v>0</v>
      </c>
      <c r="BN178" s="87" t="str">
        <f t="shared" si="335"/>
        <v>OK</v>
      </c>
      <c r="BO178" s="74"/>
      <c r="BP178" s="74"/>
      <c r="BQ178" s="88">
        <f t="shared" si="336"/>
        <v>0</v>
      </c>
      <c r="BR178" s="88" t="str">
        <f t="shared" si="337"/>
        <v>OK</v>
      </c>
      <c r="BS178" s="68"/>
      <c r="BT178" s="68"/>
      <c r="BU178" s="87">
        <f t="shared" si="338"/>
        <v>0</v>
      </c>
      <c r="BV178" s="87" t="str">
        <f t="shared" si="339"/>
        <v>OK</v>
      </c>
      <c r="BW178" s="74"/>
      <c r="BX178" s="74"/>
      <c r="BY178" s="88">
        <f t="shared" si="340"/>
        <v>0</v>
      </c>
      <c r="BZ178" s="88" t="str">
        <f t="shared" si="341"/>
        <v>OK</v>
      </c>
      <c r="CA178" s="68"/>
      <c r="CB178" s="68"/>
      <c r="CC178" s="87">
        <f t="shared" si="342"/>
        <v>0</v>
      </c>
      <c r="CD178" s="87" t="str">
        <f t="shared" si="343"/>
        <v>OK</v>
      </c>
      <c r="CE178" s="74"/>
      <c r="CF178" s="74"/>
      <c r="CG178" s="88">
        <f t="shared" si="344"/>
        <v>0</v>
      </c>
      <c r="CH178" s="88" t="str">
        <f t="shared" si="345"/>
        <v>OK</v>
      </c>
      <c r="CI178" s="68"/>
      <c r="CJ178" s="68"/>
      <c r="CK178" s="87">
        <f t="shared" si="346"/>
        <v>0</v>
      </c>
      <c r="CL178" s="87" t="str">
        <f t="shared" si="347"/>
        <v>OK</v>
      </c>
      <c r="CM178" s="74"/>
      <c r="CN178" s="74"/>
      <c r="CO178" s="88">
        <f t="shared" si="348"/>
        <v>0</v>
      </c>
      <c r="CP178" s="88" t="str">
        <f t="shared" si="349"/>
        <v>OK</v>
      </c>
      <c r="CQ178" s="68"/>
      <c r="CR178" s="68"/>
      <c r="CS178" s="87">
        <f t="shared" si="350"/>
        <v>0</v>
      </c>
      <c r="CT178" s="87" t="str">
        <f t="shared" si="351"/>
        <v>OK</v>
      </c>
      <c r="CU178" s="74"/>
      <c r="CV178" s="74"/>
      <c r="CW178" s="88">
        <f t="shared" si="352"/>
        <v>0</v>
      </c>
      <c r="CX178" s="88" t="str">
        <f t="shared" si="353"/>
        <v>OK</v>
      </c>
      <c r="CY178" s="68"/>
      <c r="CZ178" s="68"/>
      <c r="DA178" s="87">
        <f t="shared" si="354"/>
        <v>0</v>
      </c>
      <c r="DB178" s="87" t="str">
        <f t="shared" si="355"/>
        <v>OK</v>
      </c>
      <c r="DC178" s="74"/>
      <c r="DD178" s="74">
        <v>1</v>
      </c>
      <c r="DE178" s="88">
        <f t="shared" si="356"/>
        <v>1</v>
      </c>
      <c r="DF178" s="88" t="str">
        <f t="shared" si="357"/>
        <v>NG</v>
      </c>
      <c r="DG178" s="87">
        <f>DD178-'Kết quả bán hàng chi tiết 2015'!AJO177 +'Mua hàng 2015'!AD176</f>
        <v>1</v>
      </c>
      <c r="DH178" s="68">
        <v>20</v>
      </c>
      <c r="DI178" s="87">
        <f t="shared" si="358"/>
        <v>19</v>
      </c>
      <c r="DJ178" s="87" t="str">
        <f t="shared" si="359"/>
        <v>NG</v>
      </c>
      <c r="DK178" s="74"/>
      <c r="DL178" s="74"/>
      <c r="DM178" s="88">
        <f t="shared" si="360"/>
        <v>-20</v>
      </c>
      <c r="DN178" s="88" t="str">
        <f t="shared" si="361"/>
        <v>OK</v>
      </c>
      <c r="DO178" s="68"/>
      <c r="DP178" s="68"/>
      <c r="DQ178" s="87">
        <f t="shared" si="362"/>
        <v>0</v>
      </c>
      <c r="DR178" s="87" t="str">
        <f t="shared" si="363"/>
        <v>OK</v>
      </c>
      <c r="DS178" s="74"/>
      <c r="DT178" s="74"/>
      <c r="DU178" s="88">
        <f t="shared" si="364"/>
        <v>0</v>
      </c>
      <c r="DV178" s="88" t="str">
        <f t="shared" si="365"/>
        <v>OK</v>
      </c>
    </row>
    <row r="179" spans="1:126" x14ac:dyDescent="0.3">
      <c r="A179" s="133"/>
      <c r="B179" s="58" t="s">
        <v>38</v>
      </c>
      <c r="C179" s="74"/>
      <c r="D179" s="74"/>
      <c r="E179" s="165"/>
      <c r="F179" s="88" t="str">
        <f t="shared" si="305"/>
        <v>OK</v>
      </c>
      <c r="G179" s="87">
        <f>D179+'Mua hàng 2015'!C177+'Kết quả bán hàng chi tiết 2015'!AH178</f>
        <v>0</v>
      </c>
      <c r="H179" s="68"/>
      <c r="I179" s="87">
        <f t="shared" si="306"/>
        <v>0</v>
      </c>
      <c r="J179" s="87" t="str">
        <f t="shared" si="307"/>
        <v>OK</v>
      </c>
      <c r="K179" s="88">
        <f>H179+'Mua hàng 2015'!D177+'Kết quả bán hàng chi tiết 2015'!BP178</f>
        <v>0</v>
      </c>
      <c r="L179" s="74"/>
      <c r="M179" s="88">
        <f t="shared" si="308"/>
        <v>0</v>
      </c>
      <c r="N179" s="88" t="str">
        <f t="shared" si="309"/>
        <v>OK</v>
      </c>
      <c r="O179" s="68"/>
      <c r="P179" s="68"/>
      <c r="Q179" s="87">
        <f t="shared" si="310"/>
        <v>0</v>
      </c>
      <c r="R179" s="87" t="str">
        <f t="shared" si="311"/>
        <v>OK</v>
      </c>
      <c r="S179" s="74"/>
      <c r="T179" s="74"/>
      <c r="U179" s="88">
        <f t="shared" si="312"/>
        <v>0</v>
      </c>
      <c r="V179" s="88" t="str">
        <f t="shared" si="313"/>
        <v>OK</v>
      </c>
      <c r="W179" s="68"/>
      <c r="X179" s="68"/>
      <c r="Y179" s="87">
        <f t="shared" si="314"/>
        <v>0</v>
      </c>
      <c r="Z179" s="87" t="str">
        <f t="shared" si="315"/>
        <v>OK</v>
      </c>
      <c r="AA179" s="74"/>
      <c r="AB179" s="74"/>
      <c r="AC179" s="88">
        <f t="shared" si="316"/>
        <v>0</v>
      </c>
      <c r="AD179" s="88" t="str">
        <f t="shared" si="317"/>
        <v>OK</v>
      </c>
      <c r="AE179" s="68"/>
      <c r="AF179" s="68"/>
      <c r="AG179" s="87">
        <f t="shared" si="318"/>
        <v>0</v>
      </c>
      <c r="AH179" s="87" t="str">
        <f t="shared" si="319"/>
        <v>OK</v>
      </c>
      <c r="AI179" s="74"/>
      <c r="AJ179" s="74"/>
      <c r="AK179" s="88">
        <f t="shared" si="320"/>
        <v>0</v>
      </c>
      <c r="AL179" s="88" t="str">
        <f t="shared" si="321"/>
        <v>OK</v>
      </c>
      <c r="AM179" s="68"/>
      <c r="AN179" s="68"/>
      <c r="AO179" s="87">
        <f t="shared" si="322"/>
        <v>0</v>
      </c>
      <c r="AP179" s="87" t="str">
        <f t="shared" si="323"/>
        <v>OK</v>
      </c>
      <c r="AQ179" s="74"/>
      <c r="AR179" s="74"/>
      <c r="AS179" s="88">
        <f t="shared" si="324"/>
        <v>0</v>
      </c>
      <c r="AT179" s="88" t="str">
        <f t="shared" si="325"/>
        <v>OK</v>
      </c>
      <c r="AU179" s="68"/>
      <c r="AV179" s="68"/>
      <c r="AW179" s="87">
        <f t="shared" si="326"/>
        <v>0</v>
      </c>
      <c r="AX179" s="87" t="str">
        <f t="shared" si="327"/>
        <v>OK</v>
      </c>
      <c r="AY179" s="74"/>
      <c r="AZ179" s="74"/>
      <c r="BA179" s="88">
        <f t="shared" si="328"/>
        <v>0</v>
      </c>
      <c r="BB179" s="88" t="str">
        <f t="shared" si="329"/>
        <v>OK</v>
      </c>
      <c r="BC179" s="68"/>
      <c r="BD179" s="68"/>
      <c r="BE179" s="87">
        <f t="shared" si="330"/>
        <v>0</v>
      </c>
      <c r="BF179" s="87" t="str">
        <f t="shared" si="331"/>
        <v>OK</v>
      </c>
      <c r="BG179" s="74"/>
      <c r="BH179" s="74"/>
      <c r="BI179" s="88">
        <f t="shared" si="332"/>
        <v>0</v>
      </c>
      <c r="BJ179" s="88" t="str">
        <f t="shared" si="333"/>
        <v>OK</v>
      </c>
      <c r="BK179" s="68"/>
      <c r="BL179" s="68"/>
      <c r="BM179" s="87">
        <f t="shared" si="334"/>
        <v>0</v>
      </c>
      <c r="BN179" s="87" t="str">
        <f t="shared" si="335"/>
        <v>OK</v>
      </c>
      <c r="BO179" s="74"/>
      <c r="BP179" s="74"/>
      <c r="BQ179" s="88">
        <f t="shared" si="336"/>
        <v>0</v>
      </c>
      <c r="BR179" s="88" t="str">
        <f t="shared" si="337"/>
        <v>OK</v>
      </c>
      <c r="BS179" s="68"/>
      <c r="BT179" s="68"/>
      <c r="BU179" s="87">
        <f t="shared" si="338"/>
        <v>0</v>
      </c>
      <c r="BV179" s="87" t="str">
        <f t="shared" si="339"/>
        <v>OK</v>
      </c>
      <c r="BW179" s="74"/>
      <c r="BX179" s="74"/>
      <c r="BY179" s="88">
        <f t="shared" si="340"/>
        <v>0</v>
      </c>
      <c r="BZ179" s="88" t="str">
        <f t="shared" si="341"/>
        <v>OK</v>
      </c>
      <c r="CA179" s="68"/>
      <c r="CB179" s="68"/>
      <c r="CC179" s="87">
        <f t="shared" si="342"/>
        <v>0</v>
      </c>
      <c r="CD179" s="87" t="str">
        <f t="shared" si="343"/>
        <v>OK</v>
      </c>
      <c r="CE179" s="74"/>
      <c r="CF179" s="74"/>
      <c r="CG179" s="88">
        <f t="shared" si="344"/>
        <v>0</v>
      </c>
      <c r="CH179" s="88" t="str">
        <f t="shared" si="345"/>
        <v>OK</v>
      </c>
      <c r="CI179" s="68"/>
      <c r="CJ179" s="68"/>
      <c r="CK179" s="87">
        <f t="shared" si="346"/>
        <v>0</v>
      </c>
      <c r="CL179" s="87" t="str">
        <f t="shared" si="347"/>
        <v>OK</v>
      </c>
      <c r="CM179" s="74"/>
      <c r="CN179" s="74"/>
      <c r="CO179" s="88">
        <f t="shared" si="348"/>
        <v>0</v>
      </c>
      <c r="CP179" s="88" t="str">
        <f t="shared" si="349"/>
        <v>OK</v>
      </c>
      <c r="CQ179" s="68"/>
      <c r="CR179" s="68"/>
      <c r="CS179" s="87">
        <f t="shared" si="350"/>
        <v>0</v>
      </c>
      <c r="CT179" s="87" t="str">
        <f t="shared" si="351"/>
        <v>OK</v>
      </c>
      <c r="CU179" s="74"/>
      <c r="CV179" s="74"/>
      <c r="CW179" s="88">
        <f t="shared" si="352"/>
        <v>0</v>
      </c>
      <c r="CX179" s="88" t="str">
        <f t="shared" si="353"/>
        <v>OK</v>
      </c>
      <c r="CY179" s="68"/>
      <c r="CZ179" s="68"/>
      <c r="DA179" s="87">
        <f t="shared" si="354"/>
        <v>0</v>
      </c>
      <c r="DB179" s="87" t="str">
        <f t="shared" si="355"/>
        <v>OK</v>
      </c>
      <c r="DC179" s="74"/>
      <c r="DD179" s="74">
        <v>14</v>
      </c>
      <c r="DE179" s="88">
        <f t="shared" si="356"/>
        <v>14</v>
      </c>
      <c r="DF179" s="88" t="str">
        <f t="shared" si="357"/>
        <v>NG</v>
      </c>
      <c r="DG179" s="87">
        <f>DD179-'Kết quả bán hàng chi tiết 2015'!AJO178 +'Mua hàng 2015'!AD177</f>
        <v>14</v>
      </c>
      <c r="DH179" s="68">
        <v>14</v>
      </c>
      <c r="DI179" s="87">
        <f t="shared" si="358"/>
        <v>0</v>
      </c>
      <c r="DJ179" s="87" t="str">
        <f t="shared" si="359"/>
        <v>OK</v>
      </c>
      <c r="DK179" s="74"/>
      <c r="DL179" s="74"/>
      <c r="DM179" s="88">
        <f t="shared" si="360"/>
        <v>-14</v>
      </c>
      <c r="DN179" s="88" t="str">
        <f t="shared" si="361"/>
        <v>OK</v>
      </c>
      <c r="DO179" s="68"/>
      <c r="DP179" s="68"/>
      <c r="DQ179" s="87">
        <f t="shared" si="362"/>
        <v>0</v>
      </c>
      <c r="DR179" s="87" t="str">
        <f t="shared" si="363"/>
        <v>OK</v>
      </c>
      <c r="DS179" s="74"/>
      <c r="DT179" s="74"/>
      <c r="DU179" s="88">
        <f t="shared" si="364"/>
        <v>0</v>
      </c>
      <c r="DV179" s="88" t="str">
        <f t="shared" si="365"/>
        <v>OK</v>
      </c>
    </row>
    <row r="180" spans="1:126" x14ac:dyDescent="0.3">
      <c r="A180" s="133"/>
      <c r="B180" s="58" t="s">
        <v>10</v>
      </c>
      <c r="C180" s="74"/>
      <c r="D180" s="74"/>
      <c r="E180" s="165"/>
      <c r="F180" s="88" t="str">
        <f t="shared" si="305"/>
        <v>OK</v>
      </c>
      <c r="G180" s="87">
        <f>D180+'Mua hàng 2015'!C178+'Kết quả bán hàng chi tiết 2015'!AH179</f>
        <v>0</v>
      </c>
      <c r="H180" s="68"/>
      <c r="I180" s="87">
        <f t="shared" si="306"/>
        <v>0</v>
      </c>
      <c r="J180" s="87" t="str">
        <f t="shared" si="307"/>
        <v>OK</v>
      </c>
      <c r="K180" s="88">
        <f>H180+'Mua hàng 2015'!D178+'Kết quả bán hàng chi tiết 2015'!BP179</f>
        <v>0</v>
      </c>
      <c r="L180" s="74"/>
      <c r="M180" s="88">
        <f t="shared" si="308"/>
        <v>0</v>
      </c>
      <c r="N180" s="88" t="str">
        <f t="shared" si="309"/>
        <v>OK</v>
      </c>
      <c r="O180" s="68"/>
      <c r="P180" s="68"/>
      <c r="Q180" s="87">
        <f t="shared" si="310"/>
        <v>0</v>
      </c>
      <c r="R180" s="87" t="str">
        <f t="shared" si="311"/>
        <v>OK</v>
      </c>
      <c r="S180" s="74"/>
      <c r="T180" s="74"/>
      <c r="U180" s="88">
        <f t="shared" si="312"/>
        <v>0</v>
      </c>
      <c r="V180" s="88" t="str">
        <f t="shared" si="313"/>
        <v>OK</v>
      </c>
      <c r="W180" s="68"/>
      <c r="X180" s="68"/>
      <c r="Y180" s="87">
        <f t="shared" si="314"/>
        <v>0</v>
      </c>
      <c r="Z180" s="87" t="str">
        <f t="shared" si="315"/>
        <v>OK</v>
      </c>
      <c r="AA180" s="74"/>
      <c r="AB180" s="74"/>
      <c r="AC180" s="88">
        <f t="shared" si="316"/>
        <v>0</v>
      </c>
      <c r="AD180" s="88" t="str">
        <f t="shared" si="317"/>
        <v>OK</v>
      </c>
      <c r="AE180" s="68"/>
      <c r="AF180" s="68"/>
      <c r="AG180" s="87">
        <f t="shared" si="318"/>
        <v>0</v>
      </c>
      <c r="AH180" s="87" t="str">
        <f t="shared" si="319"/>
        <v>OK</v>
      </c>
      <c r="AI180" s="74"/>
      <c r="AJ180" s="74"/>
      <c r="AK180" s="88">
        <f t="shared" si="320"/>
        <v>0</v>
      </c>
      <c r="AL180" s="88" t="str">
        <f t="shared" si="321"/>
        <v>OK</v>
      </c>
      <c r="AM180" s="68"/>
      <c r="AN180" s="68"/>
      <c r="AO180" s="87">
        <f t="shared" si="322"/>
        <v>0</v>
      </c>
      <c r="AP180" s="87" t="str">
        <f t="shared" si="323"/>
        <v>OK</v>
      </c>
      <c r="AQ180" s="74"/>
      <c r="AR180" s="74"/>
      <c r="AS180" s="88">
        <f t="shared" si="324"/>
        <v>0</v>
      </c>
      <c r="AT180" s="88" t="str">
        <f t="shared" si="325"/>
        <v>OK</v>
      </c>
      <c r="AU180" s="68"/>
      <c r="AV180" s="68"/>
      <c r="AW180" s="87">
        <f t="shared" si="326"/>
        <v>0</v>
      </c>
      <c r="AX180" s="87" t="str">
        <f t="shared" si="327"/>
        <v>OK</v>
      </c>
      <c r="AY180" s="74"/>
      <c r="AZ180" s="74"/>
      <c r="BA180" s="88">
        <f t="shared" si="328"/>
        <v>0</v>
      </c>
      <c r="BB180" s="88" t="str">
        <f t="shared" si="329"/>
        <v>OK</v>
      </c>
      <c r="BC180" s="68"/>
      <c r="BD180" s="68"/>
      <c r="BE180" s="87">
        <f t="shared" si="330"/>
        <v>0</v>
      </c>
      <c r="BF180" s="87" t="str">
        <f t="shared" si="331"/>
        <v>OK</v>
      </c>
      <c r="BG180" s="74"/>
      <c r="BH180" s="74"/>
      <c r="BI180" s="88">
        <f t="shared" si="332"/>
        <v>0</v>
      </c>
      <c r="BJ180" s="88" t="str">
        <f t="shared" si="333"/>
        <v>OK</v>
      </c>
      <c r="BK180" s="68"/>
      <c r="BL180" s="68"/>
      <c r="BM180" s="87">
        <f t="shared" si="334"/>
        <v>0</v>
      </c>
      <c r="BN180" s="87" t="str">
        <f t="shared" si="335"/>
        <v>OK</v>
      </c>
      <c r="BO180" s="74"/>
      <c r="BP180" s="74"/>
      <c r="BQ180" s="88">
        <f t="shared" si="336"/>
        <v>0</v>
      </c>
      <c r="BR180" s="88" t="str">
        <f t="shared" si="337"/>
        <v>OK</v>
      </c>
      <c r="BS180" s="68"/>
      <c r="BT180" s="68"/>
      <c r="BU180" s="87">
        <f t="shared" si="338"/>
        <v>0</v>
      </c>
      <c r="BV180" s="87" t="str">
        <f t="shared" si="339"/>
        <v>OK</v>
      </c>
      <c r="BW180" s="74"/>
      <c r="BX180" s="74"/>
      <c r="BY180" s="88">
        <f t="shared" si="340"/>
        <v>0</v>
      </c>
      <c r="BZ180" s="88" t="str">
        <f t="shared" si="341"/>
        <v>OK</v>
      </c>
      <c r="CA180" s="68"/>
      <c r="CB180" s="68"/>
      <c r="CC180" s="87">
        <f t="shared" si="342"/>
        <v>0</v>
      </c>
      <c r="CD180" s="87" t="str">
        <f t="shared" si="343"/>
        <v>OK</v>
      </c>
      <c r="CE180" s="74"/>
      <c r="CF180" s="74"/>
      <c r="CG180" s="88">
        <f t="shared" si="344"/>
        <v>0</v>
      </c>
      <c r="CH180" s="88" t="str">
        <f t="shared" si="345"/>
        <v>OK</v>
      </c>
      <c r="CI180" s="68"/>
      <c r="CJ180" s="68"/>
      <c r="CK180" s="87">
        <f t="shared" si="346"/>
        <v>0</v>
      </c>
      <c r="CL180" s="87" t="str">
        <f t="shared" si="347"/>
        <v>OK</v>
      </c>
      <c r="CM180" s="74"/>
      <c r="CN180" s="74"/>
      <c r="CO180" s="88">
        <f t="shared" si="348"/>
        <v>0</v>
      </c>
      <c r="CP180" s="88" t="str">
        <f t="shared" si="349"/>
        <v>OK</v>
      </c>
      <c r="CQ180" s="68"/>
      <c r="CR180" s="68"/>
      <c r="CS180" s="87">
        <f t="shared" si="350"/>
        <v>0</v>
      </c>
      <c r="CT180" s="87" t="str">
        <f t="shared" si="351"/>
        <v>OK</v>
      </c>
      <c r="CU180" s="74"/>
      <c r="CV180" s="74"/>
      <c r="CW180" s="88">
        <f t="shared" si="352"/>
        <v>0</v>
      </c>
      <c r="CX180" s="88" t="str">
        <f t="shared" si="353"/>
        <v>OK</v>
      </c>
      <c r="CY180" s="68"/>
      <c r="CZ180" s="68"/>
      <c r="DA180" s="87">
        <f t="shared" si="354"/>
        <v>0</v>
      </c>
      <c r="DB180" s="87" t="str">
        <f t="shared" si="355"/>
        <v>OK</v>
      </c>
      <c r="DC180" s="74"/>
      <c r="DD180" s="74">
        <v>12</v>
      </c>
      <c r="DE180" s="88">
        <f t="shared" si="356"/>
        <v>12</v>
      </c>
      <c r="DF180" s="88" t="str">
        <f t="shared" si="357"/>
        <v>NG</v>
      </c>
      <c r="DG180" s="87">
        <f>DD180-'Kết quả bán hàng chi tiết 2015'!AJO179 +'Mua hàng 2015'!AD178</f>
        <v>11</v>
      </c>
      <c r="DH180" s="68">
        <v>12</v>
      </c>
      <c r="DI180" s="87">
        <f t="shared" si="358"/>
        <v>0</v>
      </c>
      <c r="DJ180" s="87" t="str">
        <f t="shared" si="359"/>
        <v>NG</v>
      </c>
      <c r="DK180" s="74"/>
      <c r="DL180" s="74"/>
      <c r="DM180" s="88">
        <f t="shared" si="360"/>
        <v>-12</v>
      </c>
      <c r="DN180" s="88" t="str">
        <f t="shared" si="361"/>
        <v>OK</v>
      </c>
      <c r="DO180" s="68"/>
      <c r="DP180" s="68"/>
      <c r="DQ180" s="87">
        <f t="shared" si="362"/>
        <v>0</v>
      </c>
      <c r="DR180" s="87" t="str">
        <f t="shared" si="363"/>
        <v>OK</v>
      </c>
      <c r="DS180" s="74"/>
      <c r="DT180" s="74"/>
      <c r="DU180" s="88">
        <f t="shared" si="364"/>
        <v>0</v>
      </c>
      <c r="DV180" s="88" t="str">
        <f t="shared" si="365"/>
        <v>OK</v>
      </c>
    </row>
    <row r="181" spans="1:126" x14ac:dyDescent="0.3">
      <c r="A181" s="133"/>
      <c r="B181" s="58" t="s">
        <v>12</v>
      </c>
      <c r="C181" s="74"/>
      <c r="D181" s="74"/>
      <c r="E181" s="165"/>
      <c r="F181" s="88" t="str">
        <f t="shared" si="305"/>
        <v>OK</v>
      </c>
      <c r="G181" s="87">
        <f>D181+'Mua hàng 2015'!C179+'Kết quả bán hàng chi tiết 2015'!AH180</f>
        <v>0</v>
      </c>
      <c r="H181" s="68"/>
      <c r="I181" s="87">
        <f t="shared" si="306"/>
        <v>0</v>
      </c>
      <c r="J181" s="87" t="str">
        <f t="shared" si="307"/>
        <v>OK</v>
      </c>
      <c r="K181" s="88">
        <f>H181+'Mua hàng 2015'!D179+'Kết quả bán hàng chi tiết 2015'!BP180</f>
        <v>0</v>
      </c>
      <c r="L181" s="74"/>
      <c r="M181" s="88">
        <f t="shared" si="308"/>
        <v>0</v>
      </c>
      <c r="N181" s="88" t="str">
        <f t="shared" si="309"/>
        <v>OK</v>
      </c>
      <c r="O181" s="68"/>
      <c r="P181" s="68"/>
      <c r="Q181" s="87">
        <f t="shared" si="310"/>
        <v>0</v>
      </c>
      <c r="R181" s="87" t="str">
        <f t="shared" si="311"/>
        <v>OK</v>
      </c>
      <c r="S181" s="74"/>
      <c r="T181" s="74"/>
      <c r="U181" s="88">
        <f t="shared" si="312"/>
        <v>0</v>
      </c>
      <c r="V181" s="88" t="str">
        <f t="shared" si="313"/>
        <v>OK</v>
      </c>
      <c r="W181" s="68"/>
      <c r="X181" s="68"/>
      <c r="Y181" s="87">
        <f t="shared" si="314"/>
        <v>0</v>
      </c>
      <c r="Z181" s="87" t="str">
        <f t="shared" si="315"/>
        <v>OK</v>
      </c>
      <c r="AA181" s="74"/>
      <c r="AB181" s="74"/>
      <c r="AC181" s="88">
        <f t="shared" si="316"/>
        <v>0</v>
      </c>
      <c r="AD181" s="88" t="str">
        <f t="shared" si="317"/>
        <v>OK</v>
      </c>
      <c r="AE181" s="68"/>
      <c r="AF181" s="68"/>
      <c r="AG181" s="87">
        <f t="shared" si="318"/>
        <v>0</v>
      </c>
      <c r="AH181" s="87" t="str">
        <f t="shared" si="319"/>
        <v>OK</v>
      </c>
      <c r="AI181" s="74"/>
      <c r="AJ181" s="74"/>
      <c r="AK181" s="88">
        <f t="shared" si="320"/>
        <v>0</v>
      </c>
      <c r="AL181" s="88" t="str">
        <f t="shared" si="321"/>
        <v>OK</v>
      </c>
      <c r="AM181" s="68"/>
      <c r="AN181" s="68"/>
      <c r="AO181" s="87">
        <f t="shared" si="322"/>
        <v>0</v>
      </c>
      <c r="AP181" s="87" t="str">
        <f t="shared" si="323"/>
        <v>OK</v>
      </c>
      <c r="AQ181" s="74"/>
      <c r="AR181" s="74"/>
      <c r="AS181" s="88">
        <f t="shared" si="324"/>
        <v>0</v>
      </c>
      <c r="AT181" s="88" t="str">
        <f t="shared" si="325"/>
        <v>OK</v>
      </c>
      <c r="AU181" s="68"/>
      <c r="AV181" s="68"/>
      <c r="AW181" s="87">
        <f t="shared" si="326"/>
        <v>0</v>
      </c>
      <c r="AX181" s="87" t="str">
        <f t="shared" si="327"/>
        <v>OK</v>
      </c>
      <c r="AY181" s="74"/>
      <c r="AZ181" s="74"/>
      <c r="BA181" s="88">
        <f t="shared" si="328"/>
        <v>0</v>
      </c>
      <c r="BB181" s="88" t="str">
        <f t="shared" si="329"/>
        <v>OK</v>
      </c>
      <c r="BC181" s="68"/>
      <c r="BD181" s="68"/>
      <c r="BE181" s="87">
        <f t="shared" si="330"/>
        <v>0</v>
      </c>
      <c r="BF181" s="87" t="str">
        <f t="shared" si="331"/>
        <v>OK</v>
      </c>
      <c r="BG181" s="74"/>
      <c r="BH181" s="74"/>
      <c r="BI181" s="88">
        <f t="shared" si="332"/>
        <v>0</v>
      </c>
      <c r="BJ181" s="88" t="str">
        <f t="shared" si="333"/>
        <v>OK</v>
      </c>
      <c r="BK181" s="68"/>
      <c r="BL181" s="68"/>
      <c r="BM181" s="87">
        <f t="shared" si="334"/>
        <v>0</v>
      </c>
      <c r="BN181" s="87" t="str">
        <f t="shared" si="335"/>
        <v>OK</v>
      </c>
      <c r="BO181" s="74"/>
      <c r="BP181" s="74"/>
      <c r="BQ181" s="88">
        <f t="shared" si="336"/>
        <v>0</v>
      </c>
      <c r="BR181" s="88" t="str">
        <f t="shared" si="337"/>
        <v>OK</v>
      </c>
      <c r="BS181" s="68"/>
      <c r="BT181" s="68"/>
      <c r="BU181" s="87">
        <f t="shared" si="338"/>
        <v>0</v>
      </c>
      <c r="BV181" s="87" t="str">
        <f t="shared" si="339"/>
        <v>OK</v>
      </c>
      <c r="BW181" s="74"/>
      <c r="BX181" s="74"/>
      <c r="BY181" s="88">
        <f t="shared" si="340"/>
        <v>0</v>
      </c>
      <c r="BZ181" s="88" t="str">
        <f t="shared" si="341"/>
        <v>OK</v>
      </c>
      <c r="CA181" s="68"/>
      <c r="CB181" s="68"/>
      <c r="CC181" s="87">
        <f t="shared" si="342"/>
        <v>0</v>
      </c>
      <c r="CD181" s="87" t="str">
        <f t="shared" si="343"/>
        <v>OK</v>
      </c>
      <c r="CE181" s="74"/>
      <c r="CF181" s="74"/>
      <c r="CG181" s="88">
        <f t="shared" si="344"/>
        <v>0</v>
      </c>
      <c r="CH181" s="88" t="str">
        <f t="shared" si="345"/>
        <v>OK</v>
      </c>
      <c r="CI181" s="68"/>
      <c r="CJ181" s="68"/>
      <c r="CK181" s="87">
        <f t="shared" si="346"/>
        <v>0</v>
      </c>
      <c r="CL181" s="87" t="str">
        <f t="shared" si="347"/>
        <v>OK</v>
      </c>
      <c r="CM181" s="74"/>
      <c r="CN181" s="74"/>
      <c r="CO181" s="88">
        <f t="shared" si="348"/>
        <v>0</v>
      </c>
      <c r="CP181" s="88" t="str">
        <f t="shared" si="349"/>
        <v>OK</v>
      </c>
      <c r="CQ181" s="68"/>
      <c r="CR181" s="68"/>
      <c r="CS181" s="87">
        <f t="shared" si="350"/>
        <v>0</v>
      </c>
      <c r="CT181" s="87" t="str">
        <f t="shared" si="351"/>
        <v>OK</v>
      </c>
      <c r="CU181" s="74"/>
      <c r="CV181" s="74"/>
      <c r="CW181" s="88">
        <f t="shared" si="352"/>
        <v>0</v>
      </c>
      <c r="CX181" s="88" t="str">
        <f t="shared" si="353"/>
        <v>OK</v>
      </c>
      <c r="CY181" s="68"/>
      <c r="CZ181" s="68"/>
      <c r="DA181" s="87">
        <f t="shared" si="354"/>
        <v>0</v>
      </c>
      <c r="DB181" s="87" t="str">
        <f t="shared" si="355"/>
        <v>OK</v>
      </c>
      <c r="DC181" s="74"/>
      <c r="DD181" s="74"/>
      <c r="DE181" s="88">
        <f t="shared" si="356"/>
        <v>0</v>
      </c>
      <c r="DF181" s="88" t="str">
        <f t="shared" si="357"/>
        <v>OK</v>
      </c>
      <c r="DG181" s="87">
        <f>DD181-'Kết quả bán hàng chi tiết 2015'!AJO180 +'Mua hàng 2015'!AD179</f>
        <v>0</v>
      </c>
      <c r="DH181" s="68"/>
      <c r="DI181" s="87">
        <f t="shared" si="358"/>
        <v>0</v>
      </c>
      <c r="DJ181" s="87" t="str">
        <f t="shared" si="359"/>
        <v>OK</v>
      </c>
      <c r="DK181" s="74"/>
      <c r="DL181" s="74"/>
      <c r="DM181" s="88">
        <f t="shared" si="360"/>
        <v>0</v>
      </c>
      <c r="DN181" s="88" t="str">
        <f t="shared" si="361"/>
        <v>OK</v>
      </c>
      <c r="DO181" s="68"/>
      <c r="DP181" s="68"/>
      <c r="DQ181" s="87">
        <f t="shared" si="362"/>
        <v>0</v>
      </c>
      <c r="DR181" s="87" t="str">
        <f t="shared" si="363"/>
        <v>OK</v>
      </c>
      <c r="DS181" s="74"/>
      <c r="DT181" s="74"/>
      <c r="DU181" s="88">
        <f t="shared" si="364"/>
        <v>0</v>
      </c>
      <c r="DV181" s="88" t="str">
        <f t="shared" si="365"/>
        <v>OK</v>
      </c>
    </row>
    <row r="182" spans="1:126" x14ac:dyDescent="0.3">
      <c r="A182" s="134"/>
      <c r="B182" s="58" t="s">
        <v>22</v>
      </c>
      <c r="C182" s="74"/>
      <c r="D182" s="74"/>
      <c r="E182" s="165"/>
      <c r="F182" s="88" t="str">
        <f t="shared" si="305"/>
        <v>OK</v>
      </c>
      <c r="G182" s="87">
        <f>D182+'Mua hàng 2015'!C180+'Kết quả bán hàng chi tiết 2015'!AH181</f>
        <v>0</v>
      </c>
      <c r="H182" s="68"/>
      <c r="I182" s="87">
        <f t="shared" si="306"/>
        <v>0</v>
      </c>
      <c r="J182" s="87" t="str">
        <f t="shared" si="307"/>
        <v>OK</v>
      </c>
      <c r="K182" s="88">
        <f>H182+'Mua hàng 2015'!D180+'Kết quả bán hàng chi tiết 2015'!BP181</f>
        <v>0</v>
      </c>
      <c r="L182" s="74"/>
      <c r="M182" s="88">
        <f t="shared" si="308"/>
        <v>0</v>
      </c>
      <c r="N182" s="88" t="str">
        <f t="shared" si="309"/>
        <v>OK</v>
      </c>
      <c r="O182" s="68"/>
      <c r="P182" s="68"/>
      <c r="Q182" s="87">
        <f t="shared" si="310"/>
        <v>0</v>
      </c>
      <c r="R182" s="87" t="str">
        <f t="shared" si="311"/>
        <v>OK</v>
      </c>
      <c r="S182" s="74"/>
      <c r="T182" s="74"/>
      <c r="U182" s="88">
        <f t="shared" si="312"/>
        <v>0</v>
      </c>
      <c r="V182" s="88" t="str">
        <f t="shared" si="313"/>
        <v>OK</v>
      </c>
      <c r="W182" s="68"/>
      <c r="X182" s="68"/>
      <c r="Y182" s="87">
        <f t="shared" si="314"/>
        <v>0</v>
      </c>
      <c r="Z182" s="87" t="str">
        <f t="shared" si="315"/>
        <v>OK</v>
      </c>
      <c r="AA182" s="74"/>
      <c r="AB182" s="74"/>
      <c r="AC182" s="88">
        <f t="shared" si="316"/>
        <v>0</v>
      </c>
      <c r="AD182" s="88" t="str">
        <f t="shared" si="317"/>
        <v>OK</v>
      </c>
      <c r="AE182" s="68"/>
      <c r="AF182" s="68"/>
      <c r="AG182" s="87">
        <f t="shared" si="318"/>
        <v>0</v>
      </c>
      <c r="AH182" s="87" t="str">
        <f t="shared" si="319"/>
        <v>OK</v>
      </c>
      <c r="AI182" s="74"/>
      <c r="AJ182" s="74"/>
      <c r="AK182" s="88">
        <f t="shared" si="320"/>
        <v>0</v>
      </c>
      <c r="AL182" s="88" t="str">
        <f t="shared" si="321"/>
        <v>OK</v>
      </c>
      <c r="AM182" s="68"/>
      <c r="AN182" s="68"/>
      <c r="AO182" s="87">
        <f t="shared" si="322"/>
        <v>0</v>
      </c>
      <c r="AP182" s="87" t="str">
        <f t="shared" si="323"/>
        <v>OK</v>
      </c>
      <c r="AQ182" s="74"/>
      <c r="AR182" s="74"/>
      <c r="AS182" s="88">
        <f t="shared" si="324"/>
        <v>0</v>
      </c>
      <c r="AT182" s="88" t="str">
        <f t="shared" si="325"/>
        <v>OK</v>
      </c>
      <c r="AU182" s="68"/>
      <c r="AV182" s="68"/>
      <c r="AW182" s="87">
        <f t="shared" si="326"/>
        <v>0</v>
      </c>
      <c r="AX182" s="87" t="str">
        <f t="shared" si="327"/>
        <v>OK</v>
      </c>
      <c r="AY182" s="74"/>
      <c r="AZ182" s="74"/>
      <c r="BA182" s="88">
        <f t="shared" si="328"/>
        <v>0</v>
      </c>
      <c r="BB182" s="88" t="str">
        <f t="shared" si="329"/>
        <v>OK</v>
      </c>
      <c r="BC182" s="68"/>
      <c r="BD182" s="68"/>
      <c r="BE182" s="87">
        <f t="shared" si="330"/>
        <v>0</v>
      </c>
      <c r="BF182" s="87" t="str">
        <f t="shared" si="331"/>
        <v>OK</v>
      </c>
      <c r="BG182" s="74"/>
      <c r="BH182" s="74"/>
      <c r="BI182" s="88">
        <f t="shared" si="332"/>
        <v>0</v>
      </c>
      <c r="BJ182" s="88" t="str">
        <f t="shared" si="333"/>
        <v>OK</v>
      </c>
      <c r="BK182" s="68"/>
      <c r="BL182" s="68"/>
      <c r="BM182" s="87">
        <f t="shared" si="334"/>
        <v>0</v>
      </c>
      <c r="BN182" s="87" t="str">
        <f t="shared" si="335"/>
        <v>OK</v>
      </c>
      <c r="BO182" s="74"/>
      <c r="BP182" s="74"/>
      <c r="BQ182" s="88">
        <f t="shared" si="336"/>
        <v>0</v>
      </c>
      <c r="BR182" s="88" t="str">
        <f t="shared" si="337"/>
        <v>OK</v>
      </c>
      <c r="BS182" s="68"/>
      <c r="BT182" s="68"/>
      <c r="BU182" s="87">
        <f t="shared" si="338"/>
        <v>0</v>
      </c>
      <c r="BV182" s="87" t="str">
        <f t="shared" si="339"/>
        <v>OK</v>
      </c>
      <c r="BW182" s="74"/>
      <c r="BX182" s="74"/>
      <c r="BY182" s="88">
        <f t="shared" si="340"/>
        <v>0</v>
      </c>
      <c r="BZ182" s="88" t="str">
        <f t="shared" si="341"/>
        <v>OK</v>
      </c>
      <c r="CA182" s="68"/>
      <c r="CB182" s="68"/>
      <c r="CC182" s="87">
        <f t="shared" si="342"/>
        <v>0</v>
      </c>
      <c r="CD182" s="87" t="str">
        <f t="shared" si="343"/>
        <v>OK</v>
      </c>
      <c r="CE182" s="74"/>
      <c r="CF182" s="74"/>
      <c r="CG182" s="88">
        <f t="shared" si="344"/>
        <v>0</v>
      </c>
      <c r="CH182" s="88" t="str">
        <f t="shared" si="345"/>
        <v>OK</v>
      </c>
      <c r="CI182" s="68"/>
      <c r="CJ182" s="68"/>
      <c r="CK182" s="87">
        <f t="shared" si="346"/>
        <v>0</v>
      </c>
      <c r="CL182" s="87" t="str">
        <f t="shared" si="347"/>
        <v>OK</v>
      </c>
      <c r="CM182" s="74"/>
      <c r="CN182" s="74"/>
      <c r="CO182" s="88">
        <f t="shared" si="348"/>
        <v>0</v>
      </c>
      <c r="CP182" s="88" t="str">
        <f t="shared" si="349"/>
        <v>OK</v>
      </c>
      <c r="CQ182" s="68"/>
      <c r="CR182" s="68"/>
      <c r="CS182" s="87">
        <f t="shared" si="350"/>
        <v>0</v>
      </c>
      <c r="CT182" s="87" t="str">
        <f t="shared" si="351"/>
        <v>OK</v>
      </c>
      <c r="CU182" s="74"/>
      <c r="CV182" s="74"/>
      <c r="CW182" s="88">
        <f t="shared" si="352"/>
        <v>0</v>
      </c>
      <c r="CX182" s="88" t="str">
        <f t="shared" si="353"/>
        <v>OK</v>
      </c>
      <c r="CY182" s="68"/>
      <c r="CZ182" s="68"/>
      <c r="DA182" s="87">
        <f t="shared" si="354"/>
        <v>0</v>
      </c>
      <c r="DB182" s="87" t="str">
        <f t="shared" si="355"/>
        <v>OK</v>
      </c>
      <c r="DC182" s="74"/>
      <c r="DD182" s="74">
        <v>3</v>
      </c>
      <c r="DE182" s="88">
        <f t="shared" si="356"/>
        <v>3</v>
      </c>
      <c r="DF182" s="88" t="str">
        <f t="shared" si="357"/>
        <v>NG</v>
      </c>
      <c r="DG182" s="87">
        <f>DD182-'Kết quả bán hàng chi tiết 2015'!AJO181 +'Mua hàng 2015'!AD180</f>
        <v>2</v>
      </c>
      <c r="DH182" s="68">
        <v>26</v>
      </c>
      <c r="DI182" s="87">
        <f t="shared" si="358"/>
        <v>23</v>
      </c>
      <c r="DJ182" s="87" t="str">
        <f t="shared" si="359"/>
        <v>NG</v>
      </c>
      <c r="DK182" s="74"/>
      <c r="DL182" s="74"/>
      <c r="DM182" s="88">
        <f t="shared" si="360"/>
        <v>-26</v>
      </c>
      <c r="DN182" s="88" t="str">
        <f t="shared" si="361"/>
        <v>OK</v>
      </c>
      <c r="DO182" s="68"/>
      <c r="DP182" s="68"/>
      <c r="DQ182" s="87">
        <f t="shared" si="362"/>
        <v>0</v>
      </c>
      <c r="DR182" s="87" t="str">
        <f t="shared" si="363"/>
        <v>OK</v>
      </c>
      <c r="DS182" s="74"/>
      <c r="DT182" s="74"/>
      <c r="DU182" s="88">
        <f t="shared" si="364"/>
        <v>0</v>
      </c>
      <c r="DV182" s="88" t="str">
        <f t="shared" si="365"/>
        <v>OK</v>
      </c>
    </row>
    <row r="183" spans="1:126" ht="14.4" customHeight="1" x14ac:dyDescent="0.3">
      <c r="A183" s="129" t="s">
        <v>108</v>
      </c>
      <c r="B183" s="58" t="s">
        <v>101</v>
      </c>
      <c r="C183" s="74"/>
      <c r="D183" s="74"/>
      <c r="E183" s="165"/>
      <c r="F183" s="88" t="str">
        <f t="shared" si="305"/>
        <v>OK</v>
      </c>
      <c r="G183" s="87">
        <f>D183+'Mua hàng 2015'!C181+'Kết quả bán hàng chi tiết 2015'!AH182</f>
        <v>0</v>
      </c>
      <c r="H183" s="68"/>
      <c r="I183" s="87">
        <f t="shared" si="306"/>
        <v>0</v>
      </c>
      <c r="J183" s="87" t="str">
        <f t="shared" si="307"/>
        <v>OK</v>
      </c>
      <c r="K183" s="88">
        <f>H183+'Mua hàng 2015'!D181+'Kết quả bán hàng chi tiết 2015'!BP182</f>
        <v>0</v>
      </c>
      <c r="L183" s="74"/>
      <c r="M183" s="88">
        <f t="shared" si="308"/>
        <v>0</v>
      </c>
      <c r="N183" s="88" t="str">
        <f t="shared" si="309"/>
        <v>OK</v>
      </c>
      <c r="O183" s="68"/>
      <c r="P183" s="68"/>
      <c r="Q183" s="87">
        <f t="shared" si="310"/>
        <v>0</v>
      </c>
      <c r="R183" s="87" t="str">
        <f t="shared" si="311"/>
        <v>OK</v>
      </c>
      <c r="S183" s="74"/>
      <c r="T183" s="74"/>
      <c r="U183" s="88">
        <f t="shared" si="312"/>
        <v>0</v>
      </c>
      <c r="V183" s="88" t="str">
        <f t="shared" si="313"/>
        <v>OK</v>
      </c>
      <c r="W183" s="68"/>
      <c r="X183" s="68"/>
      <c r="Y183" s="87">
        <f t="shared" si="314"/>
        <v>0</v>
      </c>
      <c r="Z183" s="87" t="str">
        <f t="shared" si="315"/>
        <v>OK</v>
      </c>
      <c r="AA183" s="74"/>
      <c r="AB183" s="74"/>
      <c r="AC183" s="88">
        <f t="shared" si="316"/>
        <v>0</v>
      </c>
      <c r="AD183" s="88" t="str">
        <f t="shared" si="317"/>
        <v>OK</v>
      </c>
      <c r="AE183" s="68"/>
      <c r="AF183" s="68"/>
      <c r="AG183" s="87">
        <f t="shared" si="318"/>
        <v>0</v>
      </c>
      <c r="AH183" s="87" t="str">
        <f t="shared" si="319"/>
        <v>OK</v>
      </c>
      <c r="AI183" s="74"/>
      <c r="AJ183" s="74"/>
      <c r="AK183" s="88">
        <f t="shared" si="320"/>
        <v>0</v>
      </c>
      <c r="AL183" s="88" t="str">
        <f t="shared" si="321"/>
        <v>OK</v>
      </c>
      <c r="AM183" s="68"/>
      <c r="AN183" s="68"/>
      <c r="AO183" s="87">
        <f t="shared" si="322"/>
        <v>0</v>
      </c>
      <c r="AP183" s="87" t="str">
        <f t="shared" si="323"/>
        <v>OK</v>
      </c>
      <c r="AQ183" s="74"/>
      <c r="AR183" s="74"/>
      <c r="AS183" s="88">
        <f t="shared" si="324"/>
        <v>0</v>
      </c>
      <c r="AT183" s="88" t="str">
        <f t="shared" si="325"/>
        <v>OK</v>
      </c>
      <c r="AU183" s="68"/>
      <c r="AV183" s="68"/>
      <c r="AW183" s="87">
        <f t="shared" si="326"/>
        <v>0</v>
      </c>
      <c r="AX183" s="87" t="str">
        <f t="shared" si="327"/>
        <v>OK</v>
      </c>
      <c r="AY183" s="74"/>
      <c r="AZ183" s="74"/>
      <c r="BA183" s="88">
        <f t="shared" si="328"/>
        <v>0</v>
      </c>
      <c r="BB183" s="88" t="str">
        <f t="shared" si="329"/>
        <v>OK</v>
      </c>
      <c r="BC183" s="68"/>
      <c r="BD183" s="68"/>
      <c r="BE183" s="87">
        <f t="shared" si="330"/>
        <v>0</v>
      </c>
      <c r="BF183" s="87" t="str">
        <f t="shared" si="331"/>
        <v>OK</v>
      </c>
      <c r="BG183" s="74"/>
      <c r="BH183" s="74"/>
      <c r="BI183" s="88">
        <f t="shared" si="332"/>
        <v>0</v>
      </c>
      <c r="BJ183" s="88" t="str">
        <f t="shared" si="333"/>
        <v>OK</v>
      </c>
      <c r="BK183" s="68"/>
      <c r="BL183" s="68"/>
      <c r="BM183" s="87">
        <f t="shared" si="334"/>
        <v>0</v>
      </c>
      <c r="BN183" s="87" t="str">
        <f t="shared" si="335"/>
        <v>OK</v>
      </c>
      <c r="BO183" s="74"/>
      <c r="BP183" s="74"/>
      <c r="BQ183" s="88">
        <f t="shared" si="336"/>
        <v>0</v>
      </c>
      <c r="BR183" s="88" t="str">
        <f t="shared" si="337"/>
        <v>OK</v>
      </c>
      <c r="BS183" s="68"/>
      <c r="BT183" s="68"/>
      <c r="BU183" s="87">
        <f t="shared" si="338"/>
        <v>0</v>
      </c>
      <c r="BV183" s="87" t="str">
        <f t="shared" si="339"/>
        <v>OK</v>
      </c>
      <c r="BW183" s="74"/>
      <c r="BX183" s="74"/>
      <c r="BY183" s="88">
        <f t="shared" si="340"/>
        <v>0</v>
      </c>
      <c r="BZ183" s="88" t="str">
        <f t="shared" si="341"/>
        <v>OK</v>
      </c>
      <c r="CA183" s="68"/>
      <c r="CB183" s="68"/>
      <c r="CC183" s="87">
        <f t="shared" si="342"/>
        <v>0</v>
      </c>
      <c r="CD183" s="87" t="str">
        <f t="shared" si="343"/>
        <v>OK</v>
      </c>
      <c r="CE183" s="74"/>
      <c r="CF183" s="74"/>
      <c r="CG183" s="88">
        <f t="shared" si="344"/>
        <v>0</v>
      </c>
      <c r="CH183" s="88" t="str">
        <f t="shared" si="345"/>
        <v>OK</v>
      </c>
      <c r="CI183" s="68"/>
      <c r="CJ183" s="68"/>
      <c r="CK183" s="87">
        <f t="shared" si="346"/>
        <v>0</v>
      </c>
      <c r="CL183" s="87" t="str">
        <f t="shared" si="347"/>
        <v>OK</v>
      </c>
      <c r="CM183" s="74"/>
      <c r="CN183" s="74"/>
      <c r="CO183" s="88">
        <f t="shared" si="348"/>
        <v>0</v>
      </c>
      <c r="CP183" s="88" t="str">
        <f t="shared" si="349"/>
        <v>OK</v>
      </c>
      <c r="CQ183" s="68"/>
      <c r="CR183" s="68"/>
      <c r="CS183" s="87">
        <f t="shared" si="350"/>
        <v>0</v>
      </c>
      <c r="CT183" s="87" t="str">
        <f t="shared" si="351"/>
        <v>OK</v>
      </c>
      <c r="CU183" s="74"/>
      <c r="CV183" s="74"/>
      <c r="CW183" s="88">
        <f t="shared" si="352"/>
        <v>0</v>
      </c>
      <c r="CX183" s="88" t="str">
        <f t="shared" si="353"/>
        <v>OK</v>
      </c>
      <c r="CY183" s="68"/>
      <c r="CZ183" s="68"/>
      <c r="DA183" s="87">
        <f t="shared" si="354"/>
        <v>0</v>
      </c>
      <c r="DB183" s="87" t="str">
        <f t="shared" si="355"/>
        <v>OK</v>
      </c>
      <c r="DC183" s="74"/>
      <c r="DD183" s="74"/>
      <c r="DE183" s="88">
        <f t="shared" si="356"/>
        <v>0</v>
      </c>
      <c r="DF183" s="88" t="str">
        <f t="shared" si="357"/>
        <v>OK</v>
      </c>
      <c r="DG183" s="87">
        <f>DD183-'Kết quả bán hàng chi tiết 2015'!AJO182 +'Mua hàng 2015'!AD181</f>
        <v>-4</v>
      </c>
      <c r="DH183" s="68"/>
      <c r="DI183" s="87">
        <f t="shared" si="358"/>
        <v>0</v>
      </c>
      <c r="DJ183" s="87" t="str">
        <f t="shared" si="359"/>
        <v>NG</v>
      </c>
      <c r="DK183" s="74"/>
      <c r="DL183" s="74"/>
      <c r="DM183" s="88">
        <f t="shared" si="360"/>
        <v>0</v>
      </c>
      <c r="DN183" s="88" t="str">
        <f t="shared" si="361"/>
        <v>OK</v>
      </c>
      <c r="DO183" s="68"/>
      <c r="DP183" s="68"/>
      <c r="DQ183" s="87">
        <f t="shared" si="362"/>
        <v>0</v>
      </c>
      <c r="DR183" s="87" t="str">
        <f t="shared" si="363"/>
        <v>OK</v>
      </c>
      <c r="DS183" s="74"/>
      <c r="DT183" s="74"/>
      <c r="DU183" s="88">
        <f t="shared" si="364"/>
        <v>0</v>
      </c>
      <c r="DV183" s="88" t="str">
        <f t="shared" si="365"/>
        <v>OK</v>
      </c>
    </row>
    <row r="184" spans="1:126" x14ac:dyDescent="0.3">
      <c r="A184" s="131"/>
      <c r="B184" s="58" t="s">
        <v>100</v>
      </c>
      <c r="C184" s="74"/>
      <c r="D184" s="74"/>
      <c r="E184" s="165"/>
      <c r="F184" s="88" t="str">
        <f t="shared" si="305"/>
        <v>OK</v>
      </c>
      <c r="G184" s="87">
        <f>D184+'Mua hàng 2015'!C182+'Kết quả bán hàng chi tiết 2015'!AH183</f>
        <v>0</v>
      </c>
      <c r="H184" s="68"/>
      <c r="I184" s="87">
        <f t="shared" si="306"/>
        <v>0</v>
      </c>
      <c r="J184" s="87" t="str">
        <f t="shared" si="307"/>
        <v>OK</v>
      </c>
      <c r="K184" s="88">
        <f>H184+'Mua hàng 2015'!D182+'Kết quả bán hàng chi tiết 2015'!BP183</f>
        <v>0</v>
      </c>
      <c r="L184" s="74"/>
      <c r="M184" s="88">
        <f t="shared" si="308"/>
        <v>0</v>
      </c>
      <c r="N184" s="88" t="str">
        <f t="shared" si="309"/>
        <v>OK</v>
      </c>
      <c r="O184" s="68"/>
      <c r="P184" s="68"/>
      <c r="Q184" s="87">
        <f t="shared" si="310"/>
        <v>0</v>
      </c>
      <c r="R184" s="87" t="str">
        <f t="shared" si="311"/>
        <v>OK</v>
      </c>
      <c r="S184" s="74"/>
      <c r="T184" s="74"/>
      <c r="U184" s="88">
        <f t="shared" si="312"/>
        <v>0</v>
      </c>
      <c r="V184" s="88" t="str">
        <f t="shared" si="313"/>
        <v>OK</v>
      </c>
      <c r="W184" s="68"/>
      <c r="X184" s="68"/>
      <c r="Y184" s="87">
        <f t="shared" si="314"/>
        <v>0</v>
      </c>
      <c r="Z184" s="87" t="str">
        <f t="shared" si="315"/>
        <v>OK</v>
      </c>
      <c r="AA184" s="74"/>
      <c r="AB184" s="74"/>
      <c r="AC184" s="88">
        <f t="shared" si="316"/>
        <v>0</v>
      </c>
      <c r="AD184" s="88" t="str">
        <f t="shared" si="317"/>
        <v>OK</v>
      </c>
      <c r="AE184" s="68"/>
      <c r="AF184" s="68"/>
      <c r="AG184" s="87">
        <f t="shared" si="318"/>
        <v>0</v>
      </c>
      <c r="AH184" s="87" t="str">
        <f t="shared" si="319"/>
        <v>OK</v>
      </c>
      <c r="AI184" s="74"/>
      <c r="AJ184" s="74"/>
      <c r="AK184" s="88">
        <f t="shared" si="320"/>
        <v>0</v>
      </c>
      <c r="AL184" s="88" t="str">
        <f t="shared" si="321"/>
        <v>OK</v>
      </c>
      <c r="AM184" s="68"/>
      <c r="AN184" s="68"/>
      <c r="AO184" s="87">
        <f t="shared" si="322"/>
        <v>0</v>
      </c>
      <c r="AP184" s="87" t="str">
        <f t="shared" si="323"/>
        <v>OK</v>
      </c>
      <c r="AQ184" s="74"/>
      <c r="AR184" s="74"/>
      <c r="AS184" s="88">
        <f t="shared" si="324"/>
        <v>0</v>
      </c>
      <c r="AT184" s="88" t="str">
        <f t="shared" si="325"/>
        <v>OK</v>
      </c>
      <c r="AU184" s="68"/>
      <c r="AV184" s="68"/>
      <c r="AW184" s="87">
        <f t="shared" si="326"/>
        <v>0</v>
      </c>
      <c r="AX184" s="87" t="str">
        <f t="shared" si="327"/>
        <v>OK</v>
      </c>
      <c r="AY184" s="74"/>
      <c r="AZ184" s="74"/>
      <c r="BA184" s="88">
        <f t="shared" si="328"/>
        <v>0</v>
      </c>
      <c r="BB184" s="88" t="str">
        <f t="shared" si="329"/>
        <v>OK</v>
      </c>
      <c r="BC184" s="68"/>
      <c r="BD184" s="68"/>
      <c r="BE184" s="87">
        <f t="shared" si="330"/>
        <v>0</v>
      </c>
      <c r="BF184" s="87" t="str">
        <f t="shared" si="331"/>
        <v>OK</v>
      </c>
      <c r="BG184" s="74"/>
      <c r="BH184" s="74"/>
      <c r="BI184" s="88">
        <f t="shared" si="332"/>
        <v>0</v>
      </c>
      <c r="BJ184" s="88" t="str">
        <f t="shared" si="333"/>
        <v>OK</v>
      </c>
      <c r="BK184" s="68"/>
      <c r="BL184" s="68"/>
      <c r="BM184" s="87">
        <f t="shared" si="334"/>
        <v>0</v>
      </c>
      <c r="BN184" s="87" t="str">
        <f t="shared" si="335"/>
        <v>OK</v>
      </c>
      <c r="BO184" s="74"/>
      <c r="BP184" s="74"/>
      <c r="BQ184" s="88">
        <f t="shared" si="336"/>
        <v>0</v>
      </c>
      <c r="BR184" s="88" t="str">
        <f t="shared" si="337"/>
        <v>OK</v>
      </c>
      <c r="BS184" s="68"/>
      <c r="BT184" s="68"/>
      <c r="BU184" s="87">
        <f t="shared" si="338"/>
        <v>0</v>
      </c>
      <c r="BV184" s="87" t="str">
        <f t="shared" si="339"/>
        <v>OK</v>
      </c>
      <c r="BW184" s="74"/>
      <c r="BX184" s="74"/>
      <c r="BY184" s="88">
        <f t="shared" si="340"/>
        <v>0</v>
      </c>
      <c r="BZ184" s="88" t="str">
        <f t="shared" si="341"/>
        <v>OK</v>
      </c>
      <c r="CA184" s="68"/>
      <c r="CB184" s="68"/>
      <c r="CC184" s="87">
        <f t="shared" si="342"/>
        <v>0</v>
      </c>
      <c r="CD184" s="87" t="str">
        <f t="shared" si="343"/>
        <v>OK</v>
      </c>
      <c r="CE184" s="74"/>
      <c r="CF184" s="74"/>
      <c r="CG184" s="88">
        <f t="shared" si="344"/>
        <v>0</v>
      </c>
      <c r="CH184" s="88" t="str">
        <f t="shared" si="345"/>
        <v>OK</v>
      </c>
      <c r="CI184" s="68"/>
      <c r="CJ184" s="68"/>
      <c r="CK184" s="87">
        <f t="shared" si="346"/>
        <v>0</v>
      </c>
      <c r="CL184" s="87" t="str">
        <f t="shared" si="347"/>
        <v>OK</v>
      </c>
      <c r="CM184" s="74"/>
      <c r="CN184" s="74"/>
      <c r="CO184" s="88">
        <f t="shared" si="348"/>
        <v>0</v>
      </c>
      <c r="CP184" s="88" t="str">
        <f t="shared" si="349"/>
        <v>OK</v>
      </c>
      <c r="CQ184" s="68"/>
      <c r="CR184" s="68"/>
      <c r="CS184" s="87">
        <f t="shared" si="350"/>
        <v>0</v>
      </c>
      <c r="CT184" s="87" t="str">
        <f t="shared" si="351"/>
        <v>OK</v>
      </c>
      <c r="CU184" s="74"/>
      <c r="CV184" s="74"/>
      <c r="CW184" s="88">
        <f t="shared" si="352"/>
        <v>0</v>
      </c>
      <c r="CX184" s="88" t="str">
        <f t="shared" si="353"/>
        <v>OK</v>
      </c>
      <c r="CY184" s="68"/>
      <c r="CZ184" s="68"/>
      <c r="DA184" s="87">
        <f t="shared" si="354"/>
        <v>0</v>
      </c>
      <c r="DB184" s="87" t="str">
        <f t="shared" si="355"/>
        <v>OK</v>
      </c>
      <c r="DC184" s="74"/>
      <c r="DD184" s="74"/>
      <c r="DE184" s="88">
        <f t="shared" si="356"/>
        <v>0</v>
      </c>
      <c r="DF184" s="88" t="str">
        <f t="shared" si="357"/>
        <v>OK</v>
      </c>
      <c r="DG184" s="87">
        <f>DD184-'Kết quả bán hàng chi tiết 2015'!AJO183 +'Mua hàng 2015'!AD182</f>
        <v>-0.25</v>
      </c>
      <c r="DH184" s="68"/>
      <c r="DI184" s="87">
        <f t="shared" si="358"/>
        <v>0</v>
      </c>
      <c r="DJ184" s="87" t="str">
        <f t="shared" si="359"/>
        <v>NG</v>
      </c>
      <c r="DK184" s="74"/>
      <c r="DL184" s="74"/>
      <c r="DM184" s="88">
        <f t="shared" si="360"/>
        <v>0</v>
      </c>
      <c r="DN184" s="88" t="str">
        <f t="shared" si="361"/>
        <v>OK</v>
      </c>
      <c r="DO184" s="68"/>
      <c r="DP184" s="68"/>
      <c r="DQ184" s="87">
        <f t="shared" si="362"/>
        <v>0</v>
      </c>
      <c r="DR184" s="87" t="str">
        <f t="shared" si="363"/>
        <v>OK</v>
      </c>
      <c r="DS184" s="74"/>
      <c r="DT184" s="74"/>
      <c r="DU184" s="88">
        <f t="shared" si="364"/>
        <v>0</v>
      </c>
      <c r="DV184" s="88" t="str">
        <f t="shared" si="365"/>
        <v>OK</v>
      </c>
    </row>
    <row r="185" spans="1:126" x14ac:dyDescent="0.3">
      <c r="A185" s="131"/>
      <c r="B185" s="58" t="s">
        <v>80</v>
      </c>
      <c r="C185" s="74"/>
      <c r="D185" s="74"/>
      <c r="E185" s="165"/>
      <c r="F185" s="88" t="str">
        <f t="shared" si="305"/>
        <v>OK</v>
      </c>
      <c r="G185" s="87">
        <f>D185+'Mua hàng 2015'!C183+'Kết quả bán hàng chi tiết 2015'!AH184</f>
        <v>0</v>
      </c>
      <c r="H185" s="68"/>
      <c r="I185" s="87">
        <f t="shared" si="306"/>
        <v>0</v>
      </c>
      <c r="J185" s="87" t="str">
        <f t="shared" si="307"/>
        <v>OK</v>
      </c>
      <c r="K185" s="88">
        <f>H185+'Mua hàng 2015'!D183+'Kết quả bán hàng chi tiết 2015'!BP184</f>
        <v>0</v>
      </c>
      <c r="L185" s="74"/>
      <c r="M185" s="88">
        <f t="shared" si="308"/>
        <v>0</v>
      </c>
      <c r="N185" s="88" t="str">
        <f t="shared" si="309"/>
        <v>OK</v>
      </c>
      <c r="O185" s="68"/>
      <c r="P185" s="68"/>
      <c r="Q185" s="87">
        <f t="shared" si="310"/>
        <v>0</v>
      </c>
      <c r="R185" s="87" t="str">
        <f t="shared" si="311"/>
        <v>OK</v>
      </c>
      <c r="S185" s="74"/>
      <c r="T185" s="74"/>
      <c r="U185" s="88">
        <f t="shared" si="312"/>
        <v>0</v>
      </c>
      <c r="V185" s="88" t="str">
        <f t="shared" si="313"/>
        <v>OK</v>
      </c>
      <c r="W185" s="68"/>
      <c r="X185" s="68"/>
      <c r="Y185" s="87">
        <f t="shared" si="314"/>
        <v>0</v>
      </c>
      <c r="Z185" s="87" t="str">
        <f t="shared" si="315"/>
        <v>OK</v>
      </c>
      <c r="AA185" s="74"/>
      <c r="AB185" s="74"/>
      <c r="AC185" s="88">
        <f t="shared" si="316"/>
        <v>0</v>
      </c>
      <c r="AD185" s="88" t="str">
        <f t="shared" si="317"/>
        <v>OK</v>
      </c>
      <c r="AE185" s="68"/>
      <c r="AF185" s="68"/>
      <c r="AG185" s="87">
        <f t="shared" si="318"/>
        <v>0</v>
      </c>
      <c r="AH185" s="87" t="str">
        <f t="shared" si="319"/>
        <v>OK</v>
      </c>
      <c r="AI185" s="74"/>
      <c r="AJ185" s="74"/>
      <c r="AK185" s="88">
        <f t="shared" si="320"/>
        <v>0</v>
      </c>
      <c r="AL185" s="88" t="str">
        <f t="shared" si="321"/>
        <v>OK</v>
      </c>
      <c r="AM185" s="68"/>
      <c r="AN185" s="68"/>
      <c r="AO185" s="87">
        <f t="shared" si="322"/>
        <v>0</v>
      </c>
      <c r="AP185" s="87" t="str">
        <f t="shared" si="323"/>
        <v>OK</v>
      </c>
      <c r="AQ185" s="74"/>
      <c r="AR185" s="74"/>
      <c r="AS185" s="88">
        <f t="shared" si="324"/>
        <v>0</v>
      </c>
      <c r="AT185" s="88" t="str">
        <f t="shared" si="325"/>
        <v>OK</v>
      </c>
      <c r="AU185" s="68"/>
      <c r="AV185" s="68"/>
      <c r="AW185" s="87">
        <f t="shared" si="326"/>
        <v>0</v>
      </c>
      <c r="AX185" s="87" t="str">
        <f t="shared" si="327"/>
        <v>OK</v>
      </c>
      <c r="AY185" s="74"/>
      <c r="AZ185" s="74"/>
      <c r="BA185" s="88">
        <f t="shared" si="328"/>
        <v>0</v>
      </c>
      <c r="BB185" s="88" t="str">
        <f t="shared" si="329"/>
        <v>OK</v>
      </c>
      <c r="BC185" s="68"/>
      <c r="BD185" s="68"/>
      <c r="BE185" s="87">
        <f t="shared" si="330"/>
        <v>0</v>
      </c>
      <c r="BF185" s="87" t="str">
        <f t="shared" si="331"/>
        <v>OK</v>
      </c>
      <c r="BG185" s="74"/>
      <c r="BH185" s="74"/>
      <c r="BI185" s="88">
        <f t="shared" si="332"/>
        <v>0</v>
      </c>
      <c r="BJ185" s="88" t="str">
        <f t="shared" si="333"/>
        <v>OK</v>
      </c>
      <c r="BK185" s="68"/>
      <c r="BL185" s="68"/>
      <c r="BM185" s="87">
        <f t="shared" si="334"/>
        <v>0</v>
      </c>
      <c r="BN185" s="87" t="str">
        <f t="shared" si="335"/>
        <v>OK</v>
      </c>
      <c r="BO185" s="74"/>
      <c r="BP185" s="74"/>
      <c r="BQ185" s="88">
        <f t="shared" si="336"/>
        <v>0</v>
      </c>
      <c r="BR185" s="88" t="str">
        <f t="shared" si="337"/>
        <v>OK</v>
      </c>
      <c r="BS185" s="68"/>
      <c r="BT185" s="68"/>
      <c r="BU185" s="87">
        <f t="shared" si="338"/>
        <v>0</v>
      </c>
      <c r="BV185" s="87" t="str">
        <f t="shared" si="339"/>
        <v>OK</v>
      </c>
      <c r="BW185" s="74"/>
      <c r="BX185" s="74"/>
      <c r="BY185" s="88">
        <f t="shared" si="340"/>
        <v>0</v>
      </c>
      <c r="BZ185" s="88" t="str">
        <f t="shared" si="341"/>
        <v>OK</v>
      </c>
      <c r="CA185" s="68"/>
      <c r="CB185" s="68"/>
      <c r="CC185" s="87">
        <f t="shared" si="342"/>
        <v>0</v>
      </c>
      <c r="CD185" s="87" t="str">
        <f t="shared" si="343"/>
        <v>OK</v>
      </c>
      <c r="CE185" s="74"/>
      <c r="CF185" s="74"/>
      <c r="CG185" s="88">
        <f t="shared" si="344"/>
        <v>0</v>
      </c>
      <c r="CH185" s="88" t="str">
        <f t="shared" si="345"/>
        <v>OK</v>
      </c>
      <c r="CI185" s="68"/>
      <c r="CJ185" s="68"/>
      <c r="CK185" s="87">
        <f t="shared" si="346"/>
        <v>0</v>
      </c>
      <c r="CL185" s="87" t="str">
        <f t="shared" si="347"/>
        <v>OK</v>
      </c>
      <c r="CM185" s="74"/>
      <c r="CN185" s="74"/>
      <c r="CO185" s="88">
        <f t="shared" si="348"/>
        <v>0</v>
      </c>
      <c r="CP185" s="88" t="str">
        <f t="shared" si="349"/>
        <v>OK</v>
      </c>
      <c r="CQ185" s="68"/>
      <c r="CR185" s="68"/>
      <c r="CS185" s="87">
        <f t="shared" si="350"/>
        <v>0</v>
      </c>
      <c r="CT185" s="87" t="str">
        <f t="shared" si="351"/>
        <v>OK</v>
      </c>
      <c r="CU185" s="74"/>
      <c r="CV185" s="74"/>
      <c r="CW185" s="88">
        <f t="shared" si="352"/>
        <v>0</v>
      </c>
      <c r="CX185" s="88" t="str">
        <f t="shared" si="353"/>
        <v>OK</v>
      </c>
      <c r="CY185" s="68"/>
      <c r="CZ185" s="68"/>
      <c r="DA185" s="87">
        <f t="shared" si="354"/>
        <v>0</v>
      </c>
      <c r="DB185" s="87" t="str">
        <f t="shared" si="355"/>
        <v>OK</v>
      </c>
      <c r="DC185" s="74"/>
      <c r="DD185" s="74"/>
      <c r="DE185" s="88">
        <f t="shared" si="356"/>
        <v>0</v>
      </c>
      <c r="DF185" s="88" t="str">
        <f t="shared" si="357"/>
        <v>OK</v>
      </c>
      <c r="DG185" s="87">
        <f>DD185-'Kết quả bán hàng chi tiết 2015'!AJO184 +'Mua hàng 2015'!AD183</f>
        <v>-0.5</v>
      </c>
      <c r="DH185" s="68"/>
      <c r="DI185" s="87">
        <f t="shared" si="358"/>
        <v>0</v>
      </c>
      <c r="DJ185" s="87" t="str">
        <f t="shared" si="359"/>
        <v>NG</v>
      </c>
      <c r="DK185" s="74"/>
      <c r="DL185" s="74"/>
      <c r="DM185" s="88">
        <f t="shared" si="360"/>
        <v>0</v>
      </c>
      <c r="DN185" s="88" t="str">
        <f t="shared" si="361"/>
        <v>OK</v>
      </c>
      <c r="DO185" s="68"/>
      <c r="DP185" s="68"/>
      <c r="DQ185" s="87">
        <f t="shared" si="362"/>
        <v>0</v>
      </c>
      <c r="DR185" s="87" t="str">
        <f t="shared" si="363"/>
        <v>OK</v>
      </c>
      <c r="DS185" s="74"/>
      <c r="DT185" s="74"/>
      <c r="DU185" s="88">
        <f t="shared" si="364"/>
        <v>0</v>
      </c>
      <c r="DV185" s="88" t="str">
        <f t="shared" si="365"/>
        <v>OK</v>
      </c>
    </row>
    <row r="186" spans="1:126" x14ac:dyDescent="0.3">
      <c r="A186" s="131"/>
      <c r="B186" s="58" t="s">
        <v>77</v>
      </c>
      <c r="C186" s="74"/>
      <c r="D186" s="74"/>
      <c r="E186" s="165"/>
      <c r="F186" s="88" t="str">
        <f t="shared" si="305"/>
        <v>OK</v>
      </c>
      <c r="G186" s="87">
        <f>D186+'Mua hàng 2015'!C184+'Kết quả bán hàng chi tiết 2015'!AH185</f>
        <v>0</v>
      </c>
      <c r="H186" s="68"/>
      <c r="I186" s="87">
        <f t="shared" si="306"/>
        <v>0</v>
      </c>
      <c r="J186" s="87" t="str">
        <f t="shared" si="307"/>
        <v>OK</v>
      </c>
      <c r="K186" s="88">
        <f>H186+'Mua hàng 2015'!D184+'Kết quả bán hàng chi tiết 2015'!BP185</f>
        <v>0</v>
      </c>
      <c r="L186" s="74"/>
      <c r="M186" s="88">
        <f t="shared" si="308"/>
        <v>0</v>
      </c>
      <c r="N186" s="88" t="str">
        <f t="shared" si="309"/>
        <v>OK</v>
      </c>
      <c r="O186" s="68"/>
      <c r="P186" s="68"/>
      <c r="Q186" s="87">
        <f t="shared" si="310"/>
        <v>0</v>
      </c>
      <c r="R186" s="87" t="str">
        <f t="shared" si="311"/>
        <v>OK</v>
      </c>
      <c r="S186" s="74"/>
      <c r="T186" s="74"/>
      <c r="U186" s="88">
        <f t="shared" si="312"/>
        <v>0</v>
      </c>
      <c r="V186" s="88" t="str">
        <f t="shared" si="313"/>
        <v>OK</v>
      </c>
      <c r="W186" s="68"/>
      <c r="X186" s="68"/>
      <c r="Y186" s="87">
        <f t="shared" si="314"/>
        <v>0</v>
      </c>
      <c r="Z186" s="87" t="str">
        <f t="shared" si="315"/>
        <v>OK</v>
      </c>
      <c r="AA186" s="74"/>
      <c r="AB186" s="74"/>
      <c r="AC186" s="88">
        <f t="shared" si="316"/>
        <v>0</v>
      </c>
      <c r="AD186" s="88" t="str">
        <f t="shared" si="317"/>
        <v>OK</v>
      </c>
      <c r="AE186" s="68"/>
      <c r="AF186" s="68"/>
      <c r="AG186" s="87">
        <f t="shared" si="318"/>
        <v>0</v>
      </c>
      <c r="AH186" s="87" t="str">
        <f t="shared" si="319"/>
        <v>OK</v>
      </c>
      <c r="AI186" s="74"/>
      <c r="AJ186" s="74"/>
      <c r="AK186" s="88">
        <f t="shared" si="320"/>
        <v>0</v>
      </c>
      <c r="AL186" s="88" t="str">
        <f t="shared" si="321"/>
        <v>OK</v>
      </c>
      <c r="AM186" s="68"/>
      <c r="AN186" s="68"/>
      <c r="AO186" s="87">
        <f t="shared" si="322"/>
        <v>0</v>
      </c>
      <c r="AP186" s="87" t="str">
        <f t="shared" si="323"/>
        <v>OK</v>
      </c>
      <c r="AQ186" s="74"/>
      <c r="AR186" s="74"/>
      <c r="AS186" s="88">
        <f t="shared" si="324"/>
        <v>0</v>
      </c>
      <c r="AT186" s="88" t="str">
        <f t="shared" si="325"/>
        <v>OK</v>
      </c>
      <c r="AU186" s="68"/>
      <c r="AV186" s="68"/>
      <c r="AW186" s="87">
        <f t="shared" si="326"/>
        <v>0</v>
      </c>
      <c r="AX186" s="87" t="str">
        <f t="shared" si="327"/>
        <v>OK</v>
      </c>
      <c r="AY186" s="74"/>
      <c r="AZ186" s="74"/>
      <c r="BA186" s="88">
        <f t="shared" si="328"/>
        <v>0</v>
      </c>
      <c r="BB186" s="88" t="str">
        <f t="shared" si="329"/>
        <v>OK</v>
      </c>
      <c r="BC186" s="68"/>
      <c r="BD186" s="68"/>
      <c r="BE186" s="87">
        <f t="shared" si="330"/>
        <v>0</v>
      </c>
      <c r="BF186" s="87" t="str">
        <f t="shared" si="331"/>
        <v>OK</v>
      </c>
      <c r="BG186" s="74"/>
      <c r="BH186" s="74"/>
      <c r="BI186" s="88">
        <f t="shared" si="332"/>
        <v>0</v>
      </c>
      <c r="BJ186" s="88" t="str">
        <f t="shared" si="333"/>
        <v>OK</v>
      </c>
      <c r="BK186" s="68"/>
      <c r="BL186" s="68"/>
      <c r="BM186" s="87">
        <f t="shared" si="334"/>
        <v>0</v>
      </c>
      <c r="BN186" s="87" t="str">
        <f t="shared" si="335"/>
        <v>OK</v>
      </c>
      <c r="BO186" s="74"/>
      <c r="BP186" s="74"/>
      <c r="BQ186" s="88">
        <f t="shared" si="336"/>
        <v>0</v>
      </c>
      <c r="BR186" s="88" t="str">
        <f t="shared" si="337"/>
        <v>OK</v>
      </c>
      <c r="BS186" s="68"/>
      <c r="BT186" s="68"/>
      <c r="BU186" s="87">
        <f t="shared" si="338"/>
        <v>0</v>
      </c>
      <c r="BV186" s="87" t="str">
        <f t="shared" si="339"/>
        <v>OK</v>
      </c>
      <c r="BW186" s="74"/>
      <c r="BX186" s="74"/>
      <c r="BY186" s="88">
        <f t="shared" si="340"/>
        <v>0</v>
      </c>
      <c r="BZ186" s="88" t="str">
        <f t="shared" si="341"/>
        <v>OK</v>
      </c>
      <c r="CA186" s="68"/>
      <c r="CB186" s="68"/>
      <c r="CC186" s="87">
        <f t="shared" si="342"/>
        <v>0</v>
      </c>
      <c r="CD186" s="87" t="str">
        <f t="shared" si="343"/>
        <v>OK</v>
      </c>
      <c r="CE186" s="74"/>
      <c r="CF186" s="74"/>
      <c r="CG186" s="88">
        <f t="shared" si="344"/>
        <v>0</v>
      </c>
      <c r="CH186" s="88" t="str">
        <f t="shared" si="345"/>
        <v>OK</v>
      </c>
      <c r="CI186" s="68"/>
      <c r="CJ186" s="68"/>
      <c r="CK186" s="87">
        <f t="shared" si="346"/>
        <v>0</v>
      </c>
      <c r="CL186" s="87" t="str">
        <f t="shared" si="347"/>
        <v>OK</v>
      </c>
      <c r="CM186" s="74"/>
      <c r="CN186" s="74"/>
      <c r="CO186" s="88">
        <f t="shared" si="348"/>
        <v>0</v>
      </c>
      <c r="CP186" s="88" t="str">
        <f t="shared" si="349"/>
        <v>OK</v>
      </c>
      <c r="CQ186" s="68"/>
      <c r="CR186" s="68"/>
      <c r="CS186" s="87">
        <f t="shared" si="350"/>
        <v>0</v>
      </c>
      <c r="CT186" s="87" t="str">
        <f t="shared" si="351"/>
        <v>OK</v>
      </c>
      <c r="CU186" s="74"/>
      <c r="CV186" s="74"/>
      <c r="CW186" s="88">
        <f t="shared" si="352"/>
        <v>0</v>
      </c>
      <c r="CX186" s="88" t="str">
        <f t="shared" si="353"/>
        <v>OK</v>
      </c>
      <c r="CY186" s="68"/>
      <c r="CZ186" s="68"/>
      <c r="DA186" s="87">
        <f t="shared" si="354"/>
        <v>0</v>
      </c>
      <c r="DB186" s="87" t="str">
        <f t="shared" si="355"/>
        <v>OK</v>
      </c>
      <c r="DC186" s="74"/>
      <c r="DD186" s="74"/>
      <c r="DE186" s="88">
        <f t="shared" si="356"/>
        <v>0</v>
      </c>
      <c r="DF186" s="88" t="str">
        <f t="shared" si="357"/>
        <v>OK</v>
      </c>
      <c r="DG186" s="87">
        <f>DD186-'Kết quả bán hàng chi tiết 2015'!AJO185 +'Mua hàng 2015'!AD184</f>
        <v>-32.75</v>
      </c>
      <c r="DH186" s="68"/>
      <c r="DI186" s="87">
        <f t="shared" si="358"/>
        <v>0</v>
      </c>
      <c r="DJ186" s="87" t="str">
        <f t="shared" si="359"/>
        <v>NG</v>
      </c>
      <c r="DK186" s="74"/>
      <c r="DL186" s="74"/>
      <c r="DM186" s="88">
        <f t="shared" si="360"/>
        <v>0</v>
      </c>
      <c r="DN186" s="88" t="str">
        <f t="shared" si="361"/>
        <v>OK</v>
      </c>
      <c r="DO186" s="68"/>
      <c r="DP186" s="68"/>
      <c r="DQ186" s="87">
        <f t="shared" si="362"/>
        <v>0</v>
      </c>
      <c r="DR186" s="87" t="str">
        <f t="shared" si="363"/>
        <v>OK</v>
      </c>
      <c r="DS186" s="74"/>
      <c r="DT186" s="74"/>
      <c r="DU186" s="88">
        <f t="shared" si="364"/>
        <v>0</v>
      </c>
      <c r="DV186" s="88" t="str">
        <f t="shared" si="365"/>
        <v>OK</v>
      </c>
    </row>
    <row r="187" spans="1:126" x14ac:dyDescent="0.3">
      <c r="A187" s="131"/>
      <c r="B187" s="58" t="s">
        <v>79</v>
      </c>
      <c r="C187" s="74"/>
      <c r="D187" s="74"/>
      <c r="E187" s="165"/>
      <c r="F187" s="88" t="str">
        <f t="shared" si="305"/>
        <v>OK</v>
      </c>
      <c r="G187" s="87">
        <f>D187+'Mua hàng 2015'!C185+'Kết quả bán hàng chi tiết 2015'!AH186</f>
        <v>0</v>
      </c>
      <c r="H187" s="68"/>
      <c r="I187" s="87">
        <f t="shared" si="306"/>
        <v>0</v>
      </c>
      <c r="J187" s="87" t="str">
        <f t="shared" si="307"/>
        <v>OK</v>
      </c>
      <c r="K187" s="88">
        <f>H187+'Mua hàng 2015'!D185+'Kết quả bán hàng chi tiết 2015'!BP186</f>
        <v>0</v>
      </c>
      <c r="L187" s="74"/>
      <c r="M187" s="88">
        <f t="shared" si="308"/>
        <v>0</v>
      </c>
      <c r="N187" s="88" t="str">
        <f t="shared" si="309"/>
        <v>OK</v>
      </c>
      <c r="O187" s="68"/>
      <c r="P187" s="68"/>
      <c r="Q187" s="87">
        <f t="shared" si="310"/>
        <v>0</v>
      </c>
      <c r="R187" s="87" t="str">
        <f t="shared" si="311"/>
        <v>OK</v>
      </c>
      <c r="S187" s="74"/>
      <c r="T187" s="74"/>
      <c r="U187" s="88">
        <f t="shared" si="312"/>
        <v>0</v>
      </c>
      <c r="V187" s="88" t="str">
        <f t="shared" si="313"/>
        <v>OK</v>
      </c>
      <c r="W187" s="68"/>
      <c r="X187" s="68"/>
      <c r="Y187" s="87">
        <f t="shared" si="314"/>
        <v>0</v>
      </c>
      <c r="Z187" s="87" t="str">
        <f t="shared" si="315"/>
        <v>OK</v>
      </c>
      <c r="AA187" s="74"/>
      <c r="AB187" s="74"/>
      <c r="AC187" s="88">
        <f t="shared" si="316"/>
        <v>0</v>
      </c>
      <c r="AD187" s="88" t="str">
        <f t="shared" si="317"/>
        <v>OK</v>
      </c>
      <c r="AE187" s="68"/>
      <c r="AF187" s="68"/>
      <c r="AG187" s="87">
        <f t="shared" si="318"/>
        <v>0</v>
      </c>
      <c r="AH187" s="87" t="str">
        <f t="shared" si="319"/>
        <v>OK</v>
      </c>
      <c r="AI187" s="74"/>
      <c r="AJ187" s="74"/>
      <c r="AK187" s="88">
        <f t="shared" si="320"/>
        <v>0</v>
      </c>
      <c r="AL187" s="88" t="str">
        <f t="shared" si="321"/>
        <v>OK</v>
      </c>
      <c r="AM187" s="68"/>
      <c r="AN187" s="68"/>
      <c r="AO187" s="87">
        <f t="shared" si="322"/>
        <v>0</v>
      </c>
      <c r="AP187" s="87" t="str">
        <f t="shared" si="323"/>
        <v>OK</v>
      </c>
      <c r="AQ187" s="74"/>
      <c r="AR187" s="74"/>
      <c r="AS187" s="88">
        <f t="shared" si="324"/>
        <v>0</v>
      </c>
      <c r="AT187" s="88" t="str">
        <f t="shared" si="325"/>
        <v>OK</v>
      </c>
      <c r="AU187" s="68"/>
      <c r="AV187" s="68"/>
      <c r="AW187" s="87">
        <f t="shared" si="326"/>
        <v>0</v>
      </c>
      <c r="AX187" s="87" t="str">
        <f t="shared" si="327"/>
        <v>OK</v>
      </c>
      <c r="AY187" s="74"/>
      <c r="AZ187" s="74"/>
      <c r="BA187" s="88">
        <f t="shared" si="328"/>
        <v>0</v>
      </c>
      <c r="BB187" s="88" t="str">
        <f t="shared" si="329"/>
        <v>OK</v>
      </c>
      <c r="BC187" s="68"/>
      <c r="BD187" s="68"/>
      <c r="BE187" s="87">
        <f t="shared" si="330"/>
        <v>0</v>
      </c>
      <c r="BF187" s="87" t="str">
        <f t="shared" si="331"/>
        <v>OK</v>
      </c>
      <c r="BG187" s="74"/>
      <c r="BH187" s="74"/>
      <c r="BI187" s="88">
        <f t="shared" si="332"/>
        <v>0</v>
      </c>
      <c r="BJ187" s="88" t="str">
        <f t="shared" si="333"/>
        <v>OK</v>
      </c>
      <c r="BK187" s="68"/>
      <c r="BL187" s="68"/>
      <c r="BM187" s="87">
        <f t="shared" si="334"/>
        <v>0</v>
      </c>
      <c r="BN187" s="87" t="str">
        <f t="shared" si="335"/>
        <v>OK</v>
      </c>
      <c r="BO187" s="74"/>
      <c r="BP187" s="74"/>
      <c r="BQ187" s="88">
        <f t="shared" si="336"/>
        <v>0</v>
      </c>
      <c r="BR187" s="88" t="str">
        <f t="shared" si="337"/>
        <v>OK</v>
      </c>
      <c r="BS187" s="68"/>
      <c r="BT187" s="68"/>
      <c r="BU187" s="87">
        <f t="shared" si="338"/>
        <v>0</v>
      </c>
      <c r="BV187" s="87" t="str">
        <f t="shared" si="339"/>
        <v>OK</v>
      </c>
      <c r="BW187" s="74"/>
      <c r="BX187" s="74"/>
      <c r="BY187" s="88">
        <f t="shared" si="340"/>
        <v>0</v>
      </c>
      <c r="BZ187" s="88" t="str">
        <f t="shared" si="341"/>
        <v>OK</v>
      </c>
      <c r="CA187" s="68"/>
      <c r="CB187" s="68"/>
      <c r="CC187" s="87">
        <f t="shared" si="342"/>
        <v>0</v>
      </c>
      <c r="CD187" s="87" t="str">
        <f t="shared" si="343"/>
        <v>OK</v>
      </c>
      <c r="CE187" s="74"/>
      <c r="CF187" s="74"/>
      <c r="CG187" s="88">
        <f t="shared" si="344"/>
        <v>0</v>
      </c>
      <c r="CH187" s="88" t="str">
        <f t="shared" si="345"/>
        <v>OK</v>
      </c>
      <c r="CI187" s="68"/>
      <c r="CJ187" s="68"/>
      <c r="CK187" s="87">
        <f t="shared" si="346"/>
        <v>0</v>
      </c>
      <c r="CL187" s="87" t="str">
        <f t="shared" si="347"/>
        <v>OK</v>
      </c>
      <c r="CM187" s="74"/>
      <c r="CN187" s="74"/>
      <c r="CO187" s="88">
        <f t="shared" si="348"/>
        <v>0</v>
      </c>
      <c r="CP187" s="88" t="str">
        <f t="shared" si="349"/>
        <v>OK</v>
      </c>
      <c r="CQ187" s="68"/>
      <c r="CR187" s="68"/>
      <c r="CS187" s="87">
        <f t="shared" si="350"/>
        <v>0</v>
      </c>
      <c r="CT187" s="87" t="str">
        <f t="shared" si="351"/>
        <v>OK</v>
      </c>
      <c r="CU187" s="74"/>
      <c r="CV187" s="74"/>
      <c r="CW187" s="88">
        <f t="shared" si="352"/>
        <v>0</v>
      </c>
      <c r="CX187" s="88" t="str">
        <f t="shared" si="353"/>
        <v>OK</v>
      </c>
      <c r="CY187" s="68"/>
      <c r="CZ187" s="68"/>
      <c r="DA187" s="87">
        <f t="shared" si="354"/>
        <v>0</v>
      </c>
      <c r="DB187" s="87" t="str">
        <f t="shared" si="355"/>
        <v>OK</v>
      </c>
      <c r="DC187" s="74"/>
      <c r="DD187" s="74"/>
      <c r="DE187" s="88">
        <f t="shared" si="356"/>
        <v>0</v>
      </c>
      <c r="DF187" s="88" t="str">
        <f t="shared" si="357"/>
        <v>OK</v>
      </c>
      <c r="DG187" s="87">
        <f>DD187-'Kết quả bán hàng chi tiết 2015'!AJO186 +'Mua hàng 2015'!AD185</f>
        <v>0</v>
      </c>
      <c r="DH187" s="68"/>
      <c r="DI187" s="87">
        <f t="shared" si="358"/>
        <v>0</v>
      </c>
      <c r="DJ187" s="87" t="str">
        <f t="shared" si="359"/>
        <v>OK</v>
      </c>
      <c r="DK187" s="74"/>
      <c r="DL187" s="74"/>
      <c r="DM187" s="88">
        <f t="shared" si="360"/>
        <v>0</v>
      </c>
      <c r="DN187" s="88" t="str">
        <f t="shared" si="361"/>
        <v>OK</v>
      </c>
      <c r="DO187" s="68"/>
      <c r="DP187" s="68"/>
      <c r="DQ187" s="87">
        <f t="shared" si="362"/>
        <v>0</v>
      </c>
      <c r="DR187" s="87" t="str">
        <f t="shared" si="363"/>
        <v>OK</v>
      </c>
      <c r="DS187" s="74"/>
      <c r="DT187" s="74"/>
      <c r="DU187" s="88">
        <f t="shared" si="364"/>
        <v>0</v>
      </c>
      <c r="DV187" s="88" t="str">
        <f t="shared" si="365"/>
        <v>OK</v>
      </c>
    </row>
    <row r="188" spans="1:126" x14ac:dyDescent="0.3">
      <c r="A188" s="130"/>
      <c r="B188" s="58" t="s">
        <v>107</v>
      </c>
      <c r="C188" s="74"/>
      <c r="D188" s="74"/>
      <c r="E188" s="165"/>
      <c r="F188" s="88" t="str">
        <f t="shared" si="305"/>
        <v>OK</v>
      </c>
      <c r="G188" s="87">
        <f>D188+'Mua hàng 2015'!C186+'Kết quả bán hàng chi tiết 2015'!AH187</f>
        <v>0</v>
      </c>
      <c r="H188" s="68"/>
      <c r="I188" s="87">
        <f t="shared" si="306"/>
        <v>0</v>
      </c>
      <c r="J188" s="87" t="str">
        <f t="shared" si="307"/>
        <v>OK</v>
      </c>
      <c r="K188" s="88">
        <f>H188+'Mua hàng 2015'!D186+'Kết quả bán hàng chi tiết 2015'!BP187</f>
        <v>0</v>
      </c>
      <c r="L188" s="74"/>
      <c r="M188" s="88">
        <f t="shared" si="308"/>
        <v>0</v>
      </c>
      <c r="N188" s="88" t="str">
        <f t="shared" si="309"/>
        <v>OK</v>
      </c>
      <c r="O188" s="68"/>
      <c r="P188" s="68"/>
      <c r="Q188" s="87">
        <f t="shared" si="310"/>
        <v>0</v>
      </c>
      <c r="R188" s="87" t="str">
        <f t="shared" si="311"/>
        <v>OK</v>
      </c>
      <c r="S188" s="74"/>
      <c r="T188" s="74"/>
      <c r="U188" s="88">
        <f t="shared" si="312"/>
        <v>0</v>
      </c>
      <c r="V188" s="88" t="str">
        <f t="shared" si="313"/>
        <v>OK</v>
      </c>
      <c r="W188" s="68"/>
      <c r="X188" s="68"/>
      <c r="Y188" s="87">
        <f t="shared" si="314"/>
        <v>0</v>
      </c>
      <c r="Z188" s="87" t="str">
        <f t="shared" si="315"/>
        <v>OK</v>
      </c>
      <c r="AA188" s="74"/>
      <c r="AB188" s="74"/>
      <c r="AC188" s="88">
        <f t="shared" si="316"/>
        <v>0</v>
      </c>
      <c r="AD188" s="88" t="str">
        <f t="shared" si="317"/>
        <v>OK</v>
      </c>
      <c r="AE188" s="68"/>
      <c r="AF188" s="68"/>
      <c r="AG188" s="87">
        <f t="shared" si="318"/>
        <v>0</v>
      </c>
      <c r="AH188" s="87" t="str">
        <f t="shared" si="319"/>
        <v>OK</v>
      </c>
      <c r="AI188" s="74"/>
      <c r="AJ188" s="74"/>
      <c r="AK188" s="88">
        <f t="shared" si="320"/>
        <v>0</v>
      </c>
      <c r="AL188" s="88" t="str">
        <f t="shared" si="321"/>
        <v>OK</v>
      </c>
      <c r="AM188" s="68"/>
      <c r="AN188" s="68"/>
      <c r="AO188" s="87">
        <f t="shared" si="322"/>
        <v>0</v>
      </c>
      <c r="AP188" s="87" t="str">
        <f t="shared" si="323"/>
        <v>OK</v>
      </c>
      <c r="AQ188" s="74"/>
      <c r="AR188" s="74"/>
      <c r="AS188" s="88">
        <f t="shared" si="324"/>
        <v>0</v>
      </c>
      <c r="AT188" s="88" t="str">
        <f t="shared" si="325"/>
        <v>OK</v>
      </c>
      <c r="AU188" s="68"/>
      <c r="AV188" s="68"/>
      <c r="AW188" s="87">
        <f t="shared" si="326"/>
        <v>0</v>
      </c>
      <c r="AX188" s="87" t="str">
        <f t="shared" si="327"/>
        <v>OK</v>
      </c>
      <c r="AY188" s="74"/>
      <c r="AZ188" s="74"/>
      <c r="BA188" s="88">
        <f t="shared" si="328"/>
        <v>0</v>
      </c>
      <c r="BB188" s="88" t="str">
        <f t="shared" si="329"/>
        <v>OK</v>
      </c>
      <c r="BC188" s="68"/>
      <c r="BD188" s="68"/>
      <c r="BE188" s="87">
        <f t="shared" si="330"/>
        <v>0</v>
      </c>
      <c r="BF188" s="87" t="str">
        <f t="shared" si="331"/>
        <v>OK</v>
      </c>
      <c r="BG188" s="74"/>
      <c r="BH188" s="74"/>
      <c r="BI188" s="88">
        <f t="shared" si="332"/>
        <v>0</v>
      </c>
      <c r="BJ188" s="88" t="str">
        <f t="shared" si="333"/>
        <v>OK</v>
      </c>
      <c r="BK188" s="68"/>
      <c r="BL188" s="68"/>
      <c r="BM188" s="87">
        <f t="shared" si="334"/>
        <v>0</v>
      </c>
      <c r="BN188" s="87" t="str">
        <f t="shared" si="335"/>
        <v>OK</v>
      </c>
      <c r="BO188" s="74"/>
      <c r="BP188" s="74"/>
      <c r="BQ188" s="88">
        <f t="shared" si="336"/>
        <v>0</v>
      </c>
      <c r="BR188" s="88" t="str">
        <f t="shared" si="337"/>
        <v>OK</v>
      </c>
      <c r="BS188" s="68"/>
      <c r="BT188" s="68"/>
      <c r="BU188" s="87">
        <f t="shared" si="338"/>
        <v>0</v>
      </c>
      <c r="BV188" s="87" t="str">
        <f t="shared" si="339"/>
        <v>OK</v>
      </c>
      <c r="BW188" s="74"/>
      <c r="BX188" s="74"/>
      <c r="BY188" s="88">
        <f t="shared" si="340"/>
        <v>0</v>
      </c>
      <c r="BZ188" s="88" t="str">
        <f t="shared" si="341"/>
        <v>OK</v>
      </c>
      <c r="CA188" s="68"/>
      <c r="CB188" s="68"/>
      <c r="CC188" s="87">
        <f t="shared" si="342"/>
        <v>0</v>
      </c>
      <c r="CD188" s="87" t="str">
        <f t="shared" si="343"/>
        <v>OK</v>
      </c>
      <c r="CE188" s="74"/>
      <c r="CF188" s="74"/>
      <c r="CG188" s="88">
        <f t="shared" si="344"/>
        <v>0</v>
      </c>
      <c r="CH188" s="88" t="str">
        <f t="shared" si="345"/>
        <v>OK</v>
      </c>
      <c r="CI188" s="68"/>
      <c r="CJ188" s="68"/>
      <c r="CK188" s="87">
        <f t="shared" si="346"/>
        <v>0</v>
      </c>
      <c r="CL188" s="87" t="str">
        <f t="shared" si="347"/>
        <v>OK</v>
      </c>
      <c r="CM188" s="74"/>
      <c r="CN188" s="74"/>
      <c r="CO188" s="88">
        <f t="shared" si="348"/>
        <v>0</v>
      </c>
      <c r="CP188" s="88" t="str">
        <f t="shared" si="349"/>
        <v>OK</v>
      </c>
      <c r="CQ188" s="68"/>
      <c r="CR188" s="68"/>
      <c r="CS188" s="87">
        <f t="shared" si="350"/>
        <v>0</v>
      </c>
      <c r="CT188" s="87" t="str">
        <f t="shared" si="351"/>
        <v>OK</v>
      </c>
      <c r="CU188" s="74"/>
      <c r="CV188" s="74"/>
      <c r="CW188" s="88">
        <f t="shared" si="352"/>
        <v>0</v>
      </c>
      <c r="CX188" s="88" t="str">
        <f t="shared" si="353"/>
        <v>OK</v>
      </c>
      <c r="CY188" s="68"/>
      <c r="CZ188" s="68"/>
      <c r="DA188" s="87">
        <f t="shared" si="354"/>
        <v>0</v>
      </c>
      <c r="DB188" s="87" t="str">
        <f t="shared" si="355"/>
        <v>OK</v>
      </c>
      <c r="DC188" s="74"/>
      <c r="DD188" s="74"/>
      <c r="DE188" s="88">
        <f t="shared" si="356"/>
        <v>0</v>
      </c>
      <c r="DF188" s="88" t="str">
        <f t="shared" si="357"/>
        <v>OK</v>
      </c>
      <c r="DG188" s="87">
        <f>DD188-'Kết quả bán hàng chi tiết 2015'!AJO187 +'Mua hàng 2015'!AD186</f>
        <v>0</v>
      </c>
      <c r="DH188" s="68">
        <v>13</v>
      </c>
      <c r="DI188" s="87">
        <f t="shared" si="358"/>
        <v>13</v>
      </c>
      <c r="DJ188" s="87" t="str">
        <f t="shared" si="359"/>
        <v>NG</v>
      </c>
      <c r="DK188" s="74"/>
      <c r="DL188" s="74"/>
      <c r="DM188" s="88">
        <f t="shared" si="360"/>
        <v>-13</v>
      </c>
      <c r="DN188" s="88" t="str">
        <f t="shared" si="361"/>
        <v>OK</v>
      </c>
      <c r="DO188" s="68"/>
      <c r="DP188" s="68"/>
      <c r="DQ188" s="87">
        <f t="shared" si="362"/>
        <v>0</v>
      </c>
      <c r="DR188" s="87" t="str">
        <f t="shared" si="363"/>
        <v>OK</v>
      </c>
      <c r="DS188" s="74"/>
      <c r="DT188" s="74"/>
      <c r="DU188" s="88">
        <f t="shared" si="364"/>
        <v>0</v>
      </c>
      <c r="DV188" s="88" t="str">
        <f t="shared" si="365"/>
        <v>OK</v>
      </c>
    </row>
    <row r="189" spans="1:126" ht="14.4" customHeight="1" x14ac:dyDescent="0.3">
      <c r="A189" s="129" t="s">
        <v>16</v>
      </c>
      <c r="B189" s="58" t="s">
        <v>14</v>
      </c>
      <c r="C189" s="74"/>
      <c r="D189" s="74"/>
      <c r="E189" s="165"/>
      <c r="F189" s="88" t="str">
        <f t="shared" si="305"/>
        <v>OK</v>
      </c>
      <c r="G189" s="87">
        <f>D189+'Mua hàng 2015'!C187+'Kết quả bán hàng chi tiết 2015'!AH188</f>
        <v>0</v>
      </c>
      <c r="H189" s="68"/>
      <c r="I189" s="87">
        <f t="shared" si="306"/>
        <v>0</v>
      </c>
      <c r="J189" s="87" t="str">
        <f t="shared" si="307"/>
        <v>OK</v>
      </c>
      <c r="K189" s="88">
        <f>H189+'Mua hàng 2015'!D187+'Kết quả bán hàng chi tiết 2015'!BP188</f>
        <v>0</v>
      </c>
      <c r="L189" s="74"/>
      <c r="M189" s="88">
        <f t="shared" si="308"/>
        <v>0</v>
      </c>
      <c r="N189" s="88" t="str">
        <f t="shared" si="309"/>
        <v>OK</v>
      </c>
      <c r="O189" s="68"/>
      <c r="P189" s="68"/>
      <c r="Q189" s="87">
        <f t="shared" si="310"/>
        <v>0</v>
      </c>
      <c r="R189" s="87" t="str">
        <f t="shared" si="311"/>
        <v>OK</v>
      </c>
      <c r="S189" s="74"/>
      <c r="T189" s="74"/>
      <c r="U189" s="88">
        <f t="shared" si="312"/>
        <v>0</v>
      </c>
      <c r="V189" s="88" t="str">
        <f t="shared" si="313"/>
        <v>OK</v>
      </c>
      <c r="W189" s="68"/>
      <c r="X189" s="68"/>
      <c r="Y189" s="87">
        <f t="shared" si="314"/>
        <v>0</v>
      </c>
      <c r="Z189" s="87" t="str">
        <f t="shared" si="315"/>
        <v>OK</v>
      </c>
      <c r="AA189" s="74"/>
      <c r="AB189" s="74"/>
      <c r="AC189" s="88">
        <f t="shared" si="316"/>
        <v>0</v>
      </c>
      <c r="AD189" s="88" t="str">
        <f t="shared" si="317"/>
        <v>OK</v>
      </c>
      <c r="AE189" s="68"/>
      <c r="AF189" s="68"/>
      <c r="AG189" s="87">
        <f t="shared" si="318"/>
        <v>0</v>
      </c>
      <c r="AH189" s="87" t="str">
        <f t="shared" si="319"/>
        <v>OK</v>
      </c>
      <c r="AI189" s="74"/>
      <c r="AJ189" s="74"/>
      <c r="AK189" s="88">
        <f t="shared" si="320"/>
        <v>0</v>
      </c>
      <c r="AL189" s="88" t="str">
        <f t="shared" si="321"/>
        <v>OK</v>
      </c>
      <c r="AM189" s="68"/>
      <c r="AN189" s="68"/>
      <c r="AO189" s="87">
        <f t="shared" si="322"/>
        <v>0</v>
      </c>
      <c r="AP189" s="87" t="str">
        <f t="shared" si="323"/>
        <v>OK</v>
      </c>
      <c r="AQ189" s="74"/>
      <c r="AR189" s="74"/>
      <c r="AS189" s="88">
        <f t="shared" si="324"/>
        <v>0</v>
      </c>
      <c r="AT189" s="88" t="str">
        <f t="shared" si="325"/>
        <v>OK</v>
      </c>
      <c r="AU189" s="68"/>
      <c r="AV189" s="68"/>
      <c r="AW189" s="87">
        <f t="shared" si="326"/>
        <v>0</v>
      </c>
      <c r="AX189" s="87" t="str">
        <f t="shared" si="327"/>
        <v>OK</v>
      </c>
      <c r="AY189" s="74"/>
      <c r="AZ189" s="74"/>
      <c r="BA189" s="88">
        <f t="shared" si="328"/>
        <v>0</v>
      </c>
      <c r="BB189" s="88" t="str">
        <f t="shared" si="329"/>
        <v>OK</v>
      </c>
      <c r="BC189" s="68"/>
      <c r="BD189" s="68"/>
      <c r="BE189" s="87">
        <f t="shared" si="330"/>
        <v>0</v>
      </c>
      <c r="BF189" s="87" t="str">
        <f t="shared" si="331"/>
        <v>OK</v>
      </c>
      <c r="BG189" s="74"/>
      <c r="BH189" s="74"/>
      <c r="BI189" s="88">
        <f t="shared" si="332"/>
        <v>0</v>
      </c>
      <c r="BJ189" s="88" t="str">
        <f t="shared" si="333"/>
        <v>OK</v>
      </c>
      <c r="BK189" s="68"/>
      <c r="BL189" s="68"/>
      <c r="BM189" s="87">
        <f t="shared" si="334"/>
        <v>0</v>
      </c>
      <c r="BN189" s="87" t="str">
        <f t="shared" si="335"/>
        <v>OK</v>
      </c>
      <c r="BO189" s="74"/>
      <c r="BP189" s="74"/>
      <c r="BQ189" s="88">
        <f t="shared" si="336"/>
        <v>0</v>
      </c>
      <c r="BR189" s="88" t="str">
        <f t="shared" si="337"/>
        <v>OK</v>
      </c>
      <c r="BS189" s="68"/>
      <c r="BT189" s="68"/>
      <c r="BU189" s="87">
        <f t="shared" si="338"/>
        <v>0</v>
      </c>
      <c r="BV189" s="87" t="str">
        <f t="shared" si="339"/>
        <v>OK</v>
      </c>
      <c r="BW189" s="74"/>
      <c r="BX189" s="74"/>
      <c r="BY189" s="88">
        <f t="shared" si="340"/>
        <v>0</v>
      </c>
      <c r="BZ189" s="88" t="str">
        <f t="shared" si="341"/>
        <v>OK</v>
      </c>
      <c r="CA189" s="68"/>
      <c r="CB189" s="68"/>
      <c r="CC189" s="87">
        <f t="shared" si="342"/>
        <v>0</v>
      </c>
      <c r="CD189" s="87" t="str">
        <f t="shared" si="343"/>
        <v>OK</v>
      </c>
      <c r="CE189" s="74"/>
      <c r="CF189" s="74"/>
      <c r="CG189" s="88">
        <f t="shared" si="344"/>
        <v>0</v>
      </c>
      <c r="CH189" s="88" t="str">
        <f t="shared" si="345"/>
        <v>OK</v>
      </c>
      <c r="CI189" s="68"/>
      <c r="CJ189" s="68"/>
      <c r="CK189" s="87">
        <f t="shared" si="346"/>
        <v>0</v>
      </c>
      <c r="CL189" s="87" t="str">
        <f t="shared" si="347"/>
        <v>OK</v>
      </c>
      <c r="CM189" s="74"/>
      <c r="CN189" s="74"/>
      <c r="CO189" s="88">
        <f t="shared" si="348"/>
        <v>0</v>
      </c>
      <c r="CP189" s="88" t="str">
        <f t="shared" si="349"/>
        <v>OK</v>
      </c>
      <c r="CQ189" s="68"/>
      <c r="CR189" s="68"/>
      <c r="CS189" s="87">
        <f t="shared" si="350"/>
        <v>0</v>
      </c>
      <c r="CT189" s="87" t="str">
        <f t="shared" si="351"/>
        <v>OK</v>
      </c>
      <c r="CU189" s="74"/>
      <c r="CV189" s="74"/>
      <c r="CW189" s="88">
        <f t="shared" si="352"/>
        <v>0</v>
      </c>
      <c r="CX189" s="88" t="str">
        <f t="shared" si="353"/>
        <v>OK</v>
      </c>
      <c r="CY189" s="68"/>
      <c r="CZ189" s="68"/>
      <c r="DA189" s="87">
        <f t="shared" si="354"/>
        <v>0</v>
      </c>
      <c r="DB189" s="87" t="str">
        <f t="shared" si="355"/>
        <v>OK</v>
      </c>
      <c r="DC189" s="74"/>
      <c r="DD189" s="74">
        <v>0</v>
      </c>
      <c r="DE189" s="88">
        <f t="shared" si="356"/>
        <v>0</v>
      </c>
      <c r="DF189" s="88" t="str">
        <f t="shared" si="357"/>
        <v>OK</v>
      </c>
      <c r="DG189" s="87">
        <f>DD189-'Kết quả bán hàng chi tiết 2015'!AJO188 +'Mua hàng 2015'!AD187</f>
        <v>0</v>
      </c>
      <c r="DH189" s="68">
        <v>0.75</v>
      </c>
      <c r="DI189" s="87">
        <f t="shared" si="358"/>
        <v>0.75</v>
      </c>
      <c r="DJ189" s="87" t="str">
        <f t="shared" si="359"/>
        <v>NG</v>
      </c>
      <c r="DK189" s="74"/>
      <c r="DL189" s="74"/>
      <c r="DM189" s="88">
        <f t="shared" si="360"/>
        <v>-0.75</v>
      </c>
      <c r="DN189" s="88" t="str">
        <f t="shared" si="361"/>
        <v>OK</v>
      </c>
      <c r="DO189" s="68"/>
      <c r="DP189" s="68"/>
      <c r="DQ189" s="87">
        <f t="shared" si="362"/>
        <v>0</v>
      </c>
      <c r="DR189" s="87" t="str">
        <f t="shared" si="363"/>
        <v>OK</v>
      </c>
      <c r="DS189" s="74"/>
      <c r="DT189" s="74"/>
      <c r="DU189" s="88">
        <f t="shared" si="364"/>
        <v>0</v>
      </c>
      <c r="DV189" s="88" t="str">
        <f t="shared" si="365"/>
        <v>OK</v>
      </c>
    </row>
    <row r="190" spans="1:126" x14ac:dyDescent="0.3">
      <c r="A190" s="130"/>
      <c r="B190" s="58" t="s">
        <v>15</v>
      </c>
      <c r="C190" s="74"/>
      <c r="D190" s="74"/>
      <c r="E190" s="165"/>
      <c r="F190" s="88" t="str">
        <f t="shared" si="305"/>
        <v>OK</v>
      </c>
      <c r="G190" s="87" t="e">
        <f>D190+'Mua hàng 2015'!C188+'Kết quả bán hàng chi tiết 2015'!AH189</f>
        <v>#VALUE!</v>
      </c>
      <c r="H190" s="68"/>
      <c r="I190" s="87">
        <f t="shared" si="306"/>
        <v>0</v>
      </c>
      <c r="J190" s="87" t="e">
        <f t="shared" si="307"/>
        <v>#VALUE!</v>
      </c>
      <c r="K190" s="88" t="e">
        <f>H190+'Mua hàng 2015'!D188+'Kết quả bán hàng chi tiết 2015'!BP189</f>
        <v>#VALUE!</v>
      </c>
      <c r="L190" s="74"/>
      <c r="M190" s="88">
        <f t="shared" si="308"/>
        <v>0</v>
      </c>
      <c r="N190" s="88" t="e">
        <f t="shared" si="309"/>
        <v>#VALUE!</v>
      </c>
      <c r="O190" s="68"/>
      <c r="P190" s="68"/>
      <c r="Q190" s="87">
        <f t="shared" si="310"/>
        <v>0</v>
      </c>
      <c r="R190" s="87" t="str">
        <f t="shared" si="311"/>
        <v>OK</v>
      </c>
      <c r="S190" s="74"/>
      <c r="T190" s="74"/>
      <c r="U190" s="88">
        <f t="shared" si="312"/>
        <v>0</v>
      </c>
      <c r="V190" s="88" t="str">
        <f t="shared" si="313"/>
        <v>OK</v>
      </c>
      <c r="W190" s="68"/>
      <c r="X190" s="68"/>
      <c r="Y190" s="87">
        <f t="shared" si="314"/>
        <v>0</v>
      </c>
      <c r="Z190" s="87" t="str">
        <f t="shared" si="315"/>
        <v>OK</v>
      </c>
      <c r="AA190" s="74"/>
      <c r="AB190" s="74"/>
      <c r="AC190" s="88">
        <f t="shared" si="316"/>
        <v>0</v>
      </c>
      <c r="AD190" s="88" t="str">
        <f t="shared" si="317"/>
        <v>OK</v>
      </c>
      <c r="AE190" s="68"/>
      <c r="AF190" s="68"/>
      <c r="AG190" s="87">
        <f t="shared" si="318"/>
        <v>0</v>
      </c>
      <c r="AH190" s="87" t="str">
        <f t="shared" si="319"/>
        <v>OK</v>
      </c>
      <c r="AI190" s="74"/>
      <c r="AJ190" s="74"/>
      <c r="AK190" s="88">
        <f t="shared" si="320"/>
        <v>0</v>
      </c>
      <c r="AL190" s="88" t="str">
        <f t="shared" si="321"/>
        <v>OK</v>
      </c>
      <c r="AM190" s="68"/>
      <c r="AN190" s="68"/>
      <c r="AO190" s="87">
        <f t="shared" si="322"/>
        <v>0</v>
      </c>
      <c r="AP190" s="87" t="str">
        <f t="shared" si="323"/>
        <v>OK</v>
      </c>
      <c r="AQ190" s="74"/>
      <c r="AR190" s="74"/>
      <c r="AS190" s="88">
        <f t="shared" si="324"/>
        <v>0</v>
      </c>
      <c r="AT190" s="88" t="str">
        <f t="shared" si="325"/>
        <v>OK</v>
      </c>
      <c r="AU190" s="68"/>
      <c r="AV190" s="68"/>
      <c r="AW190" s="87">
        <f t="shared" si="326"/>
        <v>0</v>
      </c>
      <c r="AX190" s="87" t="str">
        <f t="shared" si="327"/>
        <v>OK</v>
      </c>
      <c r="AY190" s="74"/>
      <c r="AZ190" s="74"/>
      <c r="BA190" s="88">
        <f t="shared" si="328"/>
        <v>0</v>
      </c>
      <c r="BB190" s="88" t="str">
        <f t="shared" si="329"/>
        <v>OK</v>
      </c>
      <c r="BC190" s="68"/>
      <c r="BD190" s="68"/>
      <c r="BE190" s="87">
        <f t="shared" si="330"/>
        <v>0</v>
      </c>
      <c r="BF190" s="87" t="str">
        <f t="shared" si="331"/>
        <v>OK</v>
      </c>
      <c r="BG190" s="74"/>
      <c r="BH190" s="74"/>
      <c r="BI190" s="88">
        <f t="shared" si="332"/>
        <v>0</v>
      </c>
      <c r="BJ190" s="88" t="str">
        <f t="shared" si="333"/>
        <v>OK</v>
      </c>
      <c r="BK190" s="68"/>
      <c r="BL190" s="68"/>
      <c r="BM190" s="87">
        <f t="shared" si="334"/>
        <v>0</v>
      </c>
      <c r="BN190" s="87" t="str">
        <f t="shared" si="335"/>
        <v>OK</v>
      </c>
      <c r="BO190" s="74"/>
      <c r="BP190" s="74"/>
      <c r="BQ190" s="88">
        <f t="shared" si="336"/>
        <v>0</v>
      </c>
      <c r="BR190" s="88" t="str">
        <f t="shared" si="337"/>
        <v>OK</v>
      </c>
      <c r="BS190" s="68"/>
      <c r="BT190" s="68"/>
      <c r="BU190" s="87">
        <f t="shared" si="338"/>
        <v>0</v>
      </c>
      <c r="BV190" s="87" t="str">
        <f t="shared" si="339"/>
        <v>OK</v>
      </c>
      <c r="BW190" s="74"/>
      <c r="BX190" s="74"/>
      <c r="BY190" s="88">
        <f t="shared" si="340"/>
        <v>0</v>
      </c>
      <c r="BZ190" s="88" t="str">
        <f t="shared" si="341"/>
        <v>OK</v>
      </c>
      <c r="CA190" s="68"/>
      <c r="CB190" s="68"/>
      <c r="CC190" s="87">
        <f t="shared" si="342"/>
        <v>0</v>
      </c>
      <c r="CD190" s="87" t="str">
        <f t="shared" si="343"/>
        <v>OK</v>
      </c>
      <c r="CE190" s="74"/>
      <c r="CF190" s="74"/>
      <c r="CG190" s="88">
        <f t="shared" si="344"/>
        <v>0</v>
      </c>
      <c r="CH190" s="88" t="str">
        <f t="shared" si="345"/>
        <v>OK</v>
      </c>
      <c r="CI190" s="68"/>
      <c r="CJ190" s="68"/>
      <c r="CK190" s="87">
        <f t="shared" si="346"/>
        <v>0</v>
      </c>
      <c r="CL190" s="87" t="str">
        <f t="shared" si="347"/>
        <v>OK</v>
      </c>
      <c r="CM190" s="74"/>
      <c r="CN190" s="74"/>
      <c r="CO190" s="88">
        <f t="shared" si="348"/>
        <v>0</v>
      </c>
      <c r="CP190" s="88" t="str">
        <f t="shared" si="349"/>
        <v>OK</v>
      </c>
      <c r="CQ190" s="68"/>
      <c r="CR190" s="68"/>
      <c r="CS190" s="87">
        <f t="shared" si="350"/>
        <v>0</v>
      </c>
      <c r="CT190" s="87" t="str">
        <f t="shared" si="351"/>
        <v>OK</v>
      </c>
      <c r="CU190" s="74"/>
      <c r="CV190" s="74"/>
      <c r="CW190" s="88">
        <f t="shared" si="352"/>
        <v>0</v>
      </c>
      <c r="CX190" s="88" t="str">
        <f t="shared" si="353"/>
        <v>OK</v>
      </c>
      <c r="CY190" s="68"/>
      <c r="CZ190" s="68"/>
      <c r="DA190" s="87">
        <f t="shared" si="354"/>
        <v>0</v>
      </c>
      <c r="DB190" s="87" t="str">
        <f t="shared" si="355"/>
        <v>OK</v>
      </c>
      <c r="DC190" s="74"/>
      <c r="DD190" s="74">
        <v>0</v>
      </c>
      <c r="DE190" s="88">
        <f t="shared" si="356"/>
        <v>0</v>
      </c>
      <c r="DF190" s="88" t="str">
        <f t="shared" si="357"/>
        <v>OK</v>
      </c>
      <c r="DG190" s="87" t="e">
        <f>DD190-'Kết quả bán hàng chi tiết 2015'!AJO189 +'Mua hàng 2015'!AD188</f>
        <v>#VALUE!</v>
      </c>
      <c r="DH190" s="68">
        <v>0.8</v>
      </c>
      <c r="DI190" s="87">
        <f t="shared" si="358"/>
        <v>0.8</v>
      </c>
      <c r="DJ190" s="87" t="e">
        <f t="shared" si="359"/>
        <v>#VALUE!</v>
      </c>
      <c r="DK190" s="74"/>
      <c r="DL190" s="74"/>
      <c r="DM190" s="88">
        <f t="shared" si="360"/>
        <v>-0.8</v>
      </c>
      <c r="DN190" s="88" t="str">
        <f t="shared" si="361"/>
        <v>OK</v>
      </c>
      <c r="DO190" s="68"/>
      <c r="DP190" s="68"/>
      <c r="DQ190" s="87">
        <f t="shared" si="362"/>
        <v>0</v>
      </c>
      <c r="DR190" s="87" t="str">
        <f t="shared" si="363"/>
        <v>OK</v>
      </c>
      <c r="DS190" s="74"/>
      <c r="DT190" s="74"/>
      <c r="DU190" s="88">
        <f t="shared" si="364"/>
        <v>0</v>
      </c>
      <c r="DV190" s="88" t="str">
        <f t="shared" si="365"/>
        <v>OK</v>
      </c>
    </row>
    <row r="193" spans="1:126" x14ac:dyDescent="0.3">
      <c r="A193" s="136" t="s">
        <v>160</v>
      </c>
      <c r="B193" s="136"/>
    </row>
    <row r="194" spans="1:126" ht="14.4" customHeight="1" x14ac:dyDescent="0.3">
      <c r="A194" s="151" t="s">
        <v>0</v>
      </c>
      <c r="B194" s="152"/>
      <c r="C194" s="142" t="s">
        <v>109</v>
      </c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  <c r="BV194" s="143"/>
      <c r="BW194" s="143"/>
      <c r="BX194" s="143"/>
      <c r="BY194" s="143"/>
      <c r="BZ194" s="143"/>
      <c r="CA194" s="143"/>
      <c r="CB194" s="143"/>
      <c r="CC194" s="143"/>
      <c r="CD194" s="143"/>
      <c r="CE194" s="143"/>
      <c r="CF194" s="143"/>
      <c r="CG194" s="143"/>
      <c r="CH194" s="143"/>
      <c r="CI194" s="143"/>
      <c r="CJ194" s="143"/>
      <c r="CK194" s="143"/>
      <c r="CL194" s="143"/>
      <c r="CM194" s="143"/>
      <c r="CN194" s="143"/>
      <c r="CO194" s="143"/>
      <c r="CP194" s="143"/>
      <c r="CQ194" s="143"/>
      <c r="CR194" s="143"/>
      <c r="CS194" s="143"/>
      <c r="CT194" s="143"/>
      <c r="CU194" s="143"/>
      <c r="CV194" s="143"/>
      <c r="CW194" s="143"/>
      <c r="CX194" s="143"/>
      <c r="CY194" s="143"/>
      <c r="CZ194" s="143"/>
      <c r="DA194" s="143"/>
      <c r="DB194" s="143"/>
      <c r="DC194" s="143"/>
      <c r="DD194" s="143"/>
      <c r="DE194" s="143"/>
      <c r="DF194" s="143"/>
      <c r="DG194" s="143"/>
      <c r="DH194" s="143"/>
      <c r="DI194" s="143"/>
      <c r="DJ194" s="143"/>
      <c r="DK194" s="143"/>
      <c r="DL194" s="143"/>
      <c r="DM194" s="143"/>
      <c r="DN194" s="143"/>
      <c r="DO194" s="143"/>
      <c r="DP194" s="143"/>
      <c r="DQ194" s="143"/>
      <c r="DR194" s="143"/>
      <c r="DS194" s="143"/>
      <c r="DT194" s="144"/>
      <c r="DU194" s="94"/>
      <c r="DV194" s="94"/>
    </row>
    <row r="195" spans="1:126" x14ac:dyDescent="0.3">
      <c r="A195" s="153"/>
      <c r="B195" s="154"/>
      <c r="C195" s="145">
        <v>1</v>
      </c>
      <c r="D195" s="146"/>
      <c r="E195" s="146"/>
      <c r="F195" s="147"/>
      <c r="G195" s="148">
        <v>2</v>
      </c>
      <c r="H195" s="149"/>
      <c r="I195" s="149"/>
      <c r="J195" s="150"/>
      <c r="K195" s="145">
        <v>3</v>
      </c>
      <c r="L195" s="146"/>
      <c r="M195" s="146"/>
      <c r="N195" s="147"/>
      <c r="O195" s="148">
        <v>4</v>
      </c>
      <c r="P195" s="149"/>
      <c r="Q195" s="149"/>
      <c r="R195" s="150"/>
      <c r="S195" s="145">
        <v>5</v>
      </c>
      <c r="T195" s="146"/>
      <c r="U195" s="146"/>
      <c r="V195" s="147"/>
      <c r="W195" s="148">
        <v>6</v>
      </c>
      <c r="X195" s="149"/>
      <c r="Y195" s="149"/>
      <c r="Z195" s="150"/>
      <c r="AA195" s="145">
        <v>7</v>
      </c>
      <c r="AB195" s="146"/>
      <c r="AC195" s="146"/>
      <c r="AD195" s="147"/>
      <c r="AE195" s="148">
        <v>8</v>
      </c>
      <c r="AF195" s="149"/>
      <c r="AG195" s="149"/>
      <c r="AH195" s="150"/>
      <c r="AI195" s="145">
        <v>9</v>
      </c>
      <c r="AJ195" s="146"/>
      <c r="AK195" s="146"/>
      <c r="AL195" s="147"/>
      <c r="AM195" s="148">
        <v>10</v>
      </c>
      <c r="AN195" s="149"/>
      <c r="AO195" s="149"/>
      <c r="AP195" s="150"/>
      <c r="AQ195" s="145">
        <v>11</v>
      </c>
      <c r="AR195" s="146"/>
      <c r="AS195" s="146"/>
      <c r="AT195" s="147"/>
      <c r="AU195" s="148">
        <v>12</v>
      </c>
      <c r="AV195" s="149"/>
      <c r="AW195" s="149"/>
      <c r="AX195" s="150"/>
      <c r="AY195" s="145">
        <v>13</v>
      </c>
      <c r="AZ195" s="146"/>
      <c r="BA195" s="146"/>
      <c r="BB195" s="147"/>
      <c r="BC195" s="148">
        <v>14</v>
      </c>
      <c r="BD195" s="149"/>
      <c r="BE195" s="149"/>
      <c r="BF195" s="150"/>
      <c r="BG195" s="145">
        <v>15</v>
      </c>
      <c r="BH195" s="146"/>
      <c r="BI195" s="146"/>
      <c r="BJ195" s="147"/>
      <c r="BK195" s="148">
        <v>16</v>
      </c>
      <c r="BL195" s="149"/>
      <c r="BM195" s="149"/>
      <c r="BN195" s="150"/>
      <c r="BO195" s="145">
        <v>17</v>
      </c>
      <c r="BP195" s="146"/>
      <c r="BQ195" s="146"/>
      <c r="BR195" s="147"/>
      <c r="BS195" s="148">
        <v>18</v>
      </c>
      <c r="BT195" s="149"/>
      <c r="BU195" s="149"/>
      <c r="BV195" s="150"/>
      <c r="BW195" s="145">
        <v>19</v>
      </c>
      <c r="BX195" s="146"/>
      <c r="BY195" s="146"/>
      <c r="BZ195" s="147"/>
      <c r="CA195" s="148">
        <v>20</v>
      </c>
      <c r="CB195" s="149"/>
      <c r="CC195" s="149"/>
      <c r="CD195" s="150"/>
      <c r="CE195" s="145">
        <v>21</v>
      </c>
      <c r="CF195" s="146"/>
      <c r="CG195" s="146"/>
      <c r="CH195" s="147"/>
      <c r="CI195" s="148">
        <v>22</v>
      </c>
      <c r="CJ195" s="149"/>
      <c r="CK195" s="149"/>
      <c r="CL195" s="150"/>
      <c r="CM195" s="145">
        <v>23</v>
      </c>
      <c r="CN195" s="146"/>
      <c r="CO195" s="146"/>
      <c r="CP195" s="147"/>
      <c r="CQ195" s="148">
        <v>24</v>
      </c>
      <c r="CR195" s="149"/>
      <c r="CS195" s="149"/>
      <c r="CT195" s="150"/>
      <c r="CU195" s="145">
        <v>25</v>
      </c>
      <c r="CV195" s="146"/>
      <c r="CW195" s="146"/>
      <c r="CX195" s="147"/>
      <c r="CY195" s="148">
        <v>26</v>
      </c>
      <c r="CZ195" s="149"/>
      <c r="DA195" s="149"/>
      <c r="DB195" s="150"/>
      <c r="DC195" s="145">
        <v>27</v>
      </c>
      <c r="DD195" s="146"/>
      <c r="DE195" s="146"/>
      <c r="DF195" s="147"/>
      <c r="DG195" s="148">
        <v>28</v>
      </c>
      <c r="DH195" s="149"/>
      <c r="DI195" s="149"/>
      <c r="DJ195" s="150"/>
      <c r="DK195" s="145">
        <v>29</v>
      </c>
      <c r="DL195" s="146"/>
      <c r="DM195" s="146"/>
      <c r="DN195" s="147"/>
      <c r="DO195" s="148">
        <v>30</v>
      </c>
      <c r="DP195" s="149"/>
      <c r="DQ195" s="149"/>
      <c r="DR195" s="150"/>
      <c r="DS195" s="145">
        <v>31</v>
      </c>
      <c r="DT195" s="146"/>
      <c r="DU195" s="146"/>
      <c r="DV195" s="146"/>
    </row>
    <row r="196" spans="1:126" s="50" customFormat="1" x14ac:dyDescent="0.3">
      <c r="A196" s="155"/>
      <c r="B196" s="156"/>
      <c r="C196" s="89" t="s">
        <v>166</v>
      </c>
      <c r="D196" s="89" t="s">
        <v>167</v>
      </c>
      <c r="E196" s="164" t="s">
        <v>180</v>
      </c>
      <c r="F196" s="89" t="s">
        <v>178</v>
      </c>
      <c r="G196" s="90" t="s">
        <v>166</v>
      </c>
      <c r="H196" s="90" t="s">
        <v>167</v>
      </c>
      <c r="I196" s="166" t="s">
        <v>180</v>
      </c>
      <c r="J196" s="90" t="s">
        <v>178</v>
      </c>
      <c r="K196" s="89" t="s">
        <v>166</v>
      </c>
      <c r="L196" s="89" t="s">
        <v>167</v>
      </c>
      <c r="M196" s="164" t="s">
        <v>180</v>
      </c>
      <c r="N196" s="89" t="s">
        <v>178</v>
      </c>
      <c r="O196" s="90" t="s">
        <v>166</v>
      </c>
      <c r="P196" s="90" t="s">
        <v>167</v>
      </c>
      <c r="Q196" s="166" t="s">
        <v>180</v>
      </c>
      <c r="R196" s="90" t="s">
        <v>178</v>
      </c>
      <c r="S196" s="89" t="s">
        <v>166</v>
      </c>
      <c r="T196" s="89" t="s">
        <v>167</v>
      </c>
      <c r="U196" s="164" t="s">
        <v>180</v>
      </c>
      <c r="V196" s="89" t="s">
        <v>178</v>
      </c>
      <c r="W196" s="90" t="s">
        <v>166</v>
      </c>
      <c r="X196" s="90" t="s">
        <v>167</v>
      </c>
      <c r="Y196" s="166" t="s">
        <v>180</v>
      </c>
      <c r="Z196" s="90" t="s">
        <v>178</v>
      </c>
      <c r="AA196" s="89" t="s">
        <v>166</v>
      </c>
      <c r="AB196" s="89" t="s">
        <v>167</v>
      </c>
      <c r="AC196" s="164" t="s">
        <v>180</v>
      </c>
      <c r="AD196" s="89" t="s">
        <v>178</v>
      </c>
      <c r="AE196" s="90" t="s">
        <v>166</v>
      </c>
      <c r="AF196" s="90" t="s">
        <v>167</v>
      </c>
      <c r="AG196" s="166" t="s">
        <v>180</v>
      </c>
      <c r="AH196" s="90" t="s">
        <v>178</v>
      </c>
      <c r="AI196" s="89" t="s">
        <v>166</v>
      </c>
      <c r="AJ196" s="89" t="s">
        <v>167</v>
      </c>
      <c r="AK196" s="164" t="s">
        <v>180</v>
      </c>
      <c r="AL196" s="89" t="s">
        <v>178</v>
      </c>
      <c r="AM196" s="90" t="s">
        <v>166</v>
      </c>
      <c r="AN196" s="90" t="s">
        <v>167</v>
      </c>
      <c r="AO196" s="166" t="s">
        <v>180</v>
      </c>
      <c r="AP196" s="90" t="s">
        <v>178</v>
      </c>
      <c r="AQ196" s="89" t="s">
        <v>166</v>
      </c>
      <c r="AR196" s="89" t="s">
        <v>167</v>
      </c>
      <c r="AS196" s="164" t="s">
        <v>180</v>
      </c>
      <c r="AT196" s="89" t="s">
        <v>178</v>
      </c>
      <c r="AU196" s="90" t="s">
        <v>166</v>
      </c>
      <c r="AV196" s="90" t="s">
        <v>167</v>
      </c>
      <c r="AW196" s="166" t="s">
        <v>180</v>
      </c>
      <c r="AX196" s="90" t="s">
        <v>178</v>
      </c>
      <c r="AY196" s="89" t="s">
        <v>166</v>
      </c>
      <c r="AZ196" s="89" t="s">
        <v>167</v>
      </c>
      <c r="BA196" s="164" t="s">
        <v>180</v>
      </c>
      <c r="BB196" s="89" t="s">
        <v>178</v>
      </c>
      <c r="BC196" s="90" t="s">
        <v>166</v>
      </c>
      <c r="BD196" s="90" t="s">
        <v>167</v>
      </c>
      <c r="BE196" s="166" t="s">
        <v>180</v>
      </c>
      <c r="BF196" s="90" t="s">
        <v>178</v>
      </c>
      <c r="BG196" s="89" t="s">
        <v>166</v>
      </c>
      <c r="BH196" s="89" t="s">
        <v>167</v>
      </c>
      <c r="BI196" s="164" t="s">
        <v>180</v>
      </c>
      <c r="BJ196" s="89" t="s">
        <v>178</v>
      </c>
      <c r="BK196" s="90" t="s">
        <v>166</v>
      </c>
      <c r="BL196" s="90" t="s">
        <v>167</v>
      </c>
      <c r="BM196" s="166" t="s">
        <v>180</v>
      </c>
      <c r="BN196" s="90" t="s">
        <v>178</v>
      </c>
      <c r="BO196" s="89" t="s">
        <v>166</v>
      </c>
      <c r="BP196" s="89" t="s">
        <v>167</v>
      </c>
      <c r="BQ196" s="164" t="s">
        <v>180</v>
      </c>
      <c r="BR196" s="89" t="s">
        <v>178</v>
      </c>
      <c r="BS196" s="90" t="s">
        <v>166</v>
      </c>
      <c r="BT196" s="90" t="s">
        <v>167</v>
      </c>
      <c r="BU196" s="166" t="s">
        <v>180</v>
      </c>
      <c r="BV196" s="90" t="s">
        <v>178</v>
      </c>
      <c r="BW196" s="89" t="s">
        <v>166</v>
      </c>
      <c r="BX196" s="89" t="s">
        <v>167</v>
      </c>
      <c r="BY196" s="164" t="s">
        <v>180</v>
      </c>
      <c r="BZ196" s="89" t="s">
        <v>178</v>
      </c>
      <c r="CA196" s="90" t="s">
        <v>166</v>
      </c>
      <c r="CB196" s="90" t="s">
        <v>167</v>
      </c>
      <c r="CC196" s="166" t="s">
        <v>180</v>
      </c>
      <c r="CD196" s="90" t="s">
        <v>178</v>
      </c>
      <c r="CE196" s="89" t="s">
        <v>166</v>
      </c>
      <c r="CF196" s="89" t="s">
        <v>167</v>
      </c>
      <c r="CG196" s="164" t="s">
        <v>180</v>
      </c>
      <c r="CH196" s="89" t="s">
        <v>178</v>
      </c>
      <c r="CI196" s="90" t="s">
        <v>166</v>
      </c>
      <c r="CJ196" s="90" t="s">
        <v>167</v>
      </c>
      <c r="CK196" s="166" t="s">
        <v>180</v>
      </c>
      <c r="CL196" s="90" t="s">
        <v>178</v>
      </c>
      <c r="CM196" s="89" t="s">
        <v>166</v>
      </c>
      <c r="CN196" s="89" t="s">
        <v>167</v>
      </c>
      <c r="CO196" s="164" t="s">
        <v>180</v>
      </c>
      <c r="CP196" s="89" t="s">
        <v>178</v>
      </c>
      <c r="CQ196" s="90" t="s">
        <v>166</v>
      </c>
      <c r="CR196" s="90" t="s">
        <v>167</v>
      </c>
      <c r="CS196" s="166" t="s">
        <v>180</v>
      </c>
      <c r="CT196" s="90" t="s">
        <v>178</v>
      </c>
      <c r="CU196" s="89" t="s">
        <v>166</v>
      </c>
      <c r="CV196" s="89" t="s">
        <v>167</v>
      </c>
      <c r="CW196" s="164" t="s">
        <v>180</v>
      </c>
      <c r="CX196" s="89" t="s">
        <v>178</v>
      </c>
      <c r="CY196" s="90" t="s">
        <v>166</v>
      </c>
      <c r="CZ196" s="90" t="s">
        <v>167</v>
      </c>
      <c r="DA196" s="166" t="s">
        <v>180</v>
      </c>
      <c r="DB196" s="90" t="s">
        <v>178</v>
      </c>
      <c r="DC196" s="89" t="s">
        <v>166</v>
      </c>
      <c r="DD196" s="89" t="s">
        <v>167</v>
      </c>
      <c r="DE196" s="164" t="s">
        <v>180</v>
      </c>
      <c r="DF196" s="89" t="s">
        <v>178</v>
      </c>
      <c r="DG196" s="90" t="s">
        <v>166</v>
      </c>
      <c r="DH196" s="90" t="s">
        <v>167</v>
      </c>
      <c r="DI196" s="166" t="s">
        <v>180</v>
      </c>
      <c r="DJ196" s="90" t="s">
        <v>178</v>
      </c>
      <c r="DK196" s="89" t="s">
        <v>166</v>
      </c>
      <c r="DL196" s="89" t="s">
        <v>167</v>
      </c>
      <c r="DM196" s="164" t="s">
        <v>180</v>
      </c>
      <c r="DN196" s="89" t="s">
        <v>178</v>
      </c>
      <c r="DO196" s="90" t="s">
        <v>166</v>
      </c>
      <c r="DP196" s="90" t="s">
        <v>167</v>
      </c>
      <c r="DQ196" s="166" t="s">
        <v>180</v>
      </c>
      <c r="DR196" s="90" t="s">
        <v>178</v>
      </c>
      <c r="DS196" s="89" t="s">
        <v>166</v>
      </c>
      <c r="DT196" s="89" t="s">
        <v>167</v>
      </c>
      <c r="DU196" s="164" t="s">
        <v>180</v>
      </c>
      <c r="DV196" s="89" t="s">
        <v>178</v>
      </c>
    </row>
    <row r="197" spans="1:126" x14ac:dyDescent="0.3">
      <c r="A197" s="129" t="s">
        <v>3</v>
      </c>
      <c r="B197" s="62" t="s">
        <v>1</v>
      </c>
      <c r="C197" s="88"/>
      <c r="D197" s="88"/>
      <c r="E197" s="165"/>
      <c r="F197" s="88" t="str">
        <f>IF(D197=C197,"OK","NG")</f>
        <v>OK</v>
      </c>
      <c r="G197" s="87">
        <f>D197+'Mua hàng 2015'!C195+'Kết quả bán hàng chi tiết 2015'!AH196</f>
        <v>0</v>
      </c>
      <c r="H197" s="87"/>
      <c r="I197" s="87">
        <f>H197-D197</f>
        <v>0</v>
      </c>
      <c r="J197" s="87" t="str">
        <f>IF(H197=G197,"OK","NG")</f>
        <v>OK</v>
      </c>
      <c r="K197" s="88">
        <f>H197+'Mua hàng 2015'!D195+'Kết quả bán hàng chi tiết 2015'!BP196</f>
        <v>0</v>
      </c>
      <c r="L197" s="88"/>
      <c r="M197" s="88">
        <f>L197-H197</f>
        <v>0</v>
      </c>
      <c r="N197" s="88" t="str">
        <f>IF(L197=K197,"OK","NG")</f>
        <v>OK</v>
      </c>
      <c r="O197" s="87"/>
      <c r="P197" s="87"/>
      <c r="Q197" s="87">
        <f>P197-L197</f>
        <v>0</v>
      </c>
      <c r="R197" s="87" t="str">
        <f>IF(P197=O197,"OK","NG")</f>
        <v>OK</v>
      </c>
      <c r="S197" s="88"/>
      <c r="T197" s="88"/>
      <c r="U197" s="88">
        <f>T197-P197</f>
        <v>0</v>
      </c>
      <c r="V197" s="88" t="str">
        <f>IF(T197=S197,"OK","NG")</f>
        <v>OK</v>
      </c>
      <c r="W197" s="87"/>
      <c r="X197" s="87"/>
      <c r="Y197" s="87">
        <f>X197-T197</f>
        <v>0</v>
      </c>
      <c r="Z197" s="87" t="str">
        <f>IF(X197=W197,"OK","NG")</f>
        <v>OK</v>
      </c>
      <c r="AA197" s="88"/>
      <c r="AB197" s="88"/>
      <c r="AC197" s="88">
        <f>AB197-X197</f>
        <v>0</v>
      </c>
      <c r="AD197" s="88" t="str">
        <f>IF(AB197=AA197,"OK","NG")</f>
        <v>OK</v>
      </c>
      <c r="AE197" s="87"/>
      <c r="AF197" s="87"/>
      <c r="AG197" s="87">
        <f>AF197-AB197</f>
        <v>0</v>
      </c>
      <c r="AH197" s="87" t="str">
        <f>IF(AF197=AE197,"OK","NG")</f>
        <v>OK</v>
      </c>
      <c r="AI197" s="88"/>
      <c r="AJ197" s="88"/>
      <c r="AK197" s="88">
        <f>AJ197-AF197</f>
        <v>0</v>
      </c>
      <c r="AL197" s="88" t="str">
        <f>IF(AJ197=AI197,"OK","NG")</f>
        <v>OK</v>
      </c>
      <c r="AM197" s="87"/>
      <c r="AN197" s="87"/>
      <c r="AO197" s="87">
        <f>AN197-AJ197</f>
        <v>0</v>
      </c>
      <c r="AP197" s="87" t="str">
        <f>IF(AN197=AM197,"OK","NG")</f>
        <v>OK</v>
      </c>
      <c r="AQ197" s="88"/>
      <c r="AR197" s="88"/>
      <c r="AS197" s="88">
        <f>AR197-AN197</f>
        <v>0</v>
      </c>
      <c r="AT197" s="88" t="str">
        <f>IF(AR197=AQ197,"OK","NG")</f>
        <v>OK</v>
      </c>
      <c r="AU197" s="87"/>
      <c r="AV197" s="87"/>
      <c r="AW197" s="87">
        <f>AV197-AR197</f>
        <v>0</v>
      </c>
      <c r="AX197" s="87" t="str">
        <f>IF(AV197=AU197,"OK","NG")</f>
        <v>OK</v>
      </c>
      <c r="AY197" s="88"/>
      <c r="AZ197" s="88"/>
      <c r="BA197" s="88">
        <f>AZ197-AV197</f>
        <v>0</v>
      </c>
      <c r="BB197" s="88" t="str">
        <f>IF(AZ197=AY197,"OK","NG")</f>
        <v>OK</v>
      </c>
      <c r="BC197" s="87"/>
      <c r="BD197" s="87"/>
      <c r="BE197" s="87">
        <f>BD197-AZ197</f>
        <v>0</v>
      </c>
      <c r="BF197" s="87" t="str">
        <f>IF(BD197=BC197,"OK","NG")</f>
        <v>OK</v>
      </c>
      <c r="BG197" s="88"/>
      <c r="BH197" s="88"/>
      <c r="BI197" s="88">
        <f>BH197-BD197</f>
        <v>0</v>
      </c>
      <c r="BJ197" s="88" t="str">
        <f>IF(BH197=BG197,"OK","NG")</f>
        <v>OK</v>
      </c>
      <c r="BK197" s="87"/>
      <c r="BL197" s="87"/>
      <c r="BM197" s="87">
        <f>BL197-BH197</f>
        <v>0</v>
      </c>
      <c r="BN197" s="87" t="str">
        <f>IF(BL197=BK197,"OK","NG")</f>
        <v>OK</v>
      </c>
      <c r="BO197" s="88"/>
      <c r="BP197" s="88"/>
      <c r="BQ197" s="88">
        <f>BP197-BL197</f>
        <v>0</v>
      </c>
      <c r="BR197" s="88" t="str">
        <f>IF(BP197=BO197,"OK","NG")</f>
        <v>OK</v>
      </c>
      <c r="BS197" s="87"/>
      <c r="BT197" s="87"/>
      <c r="BU197" s="87">
        <f>BT197-BP197</f>
        <v>0</v>
      </c>
      <c r="BV197" s="87" t="str">
        <f>IF(BT197=BS197,"OK","NG")</f>
        <v>OK</v>
      </c>
      <c r="BW197" s="88"/>
      <c r="BX197" s="88"/>
      <c r="BY197" s="88">
        <f>BX197-BT197</f>
        <v>0</v>
      </c>
      <c r="BZ197" s="88" t="str">
        <f>IF(BX197=BW197,"OK","NG")</f>
        <v>OK</v>
      </c>
      <c r="CA197" s="87"/>
      <c r="CB197" s="87"/>
      <c r="CC197" s="87">
        <f>CB197-BX197</f>
        <v>0</v>
      </c>
      <c r="CD197" s="87" t="str">
        <f>IF(CB197=CA197,"OK","NG")</f>
        <v>OK</v>
      </c>
      <c r="CE197" s="88"/>
      <c r="CF197" s="88"/>
      <c r="CG197" s="88">
        <f>CF197-CB197</f>
        <v>0</v>
      </c>
      <c r="CH197" s="88" t="str">
        <f>IF(CF197=CE197,"OK","NG")</f>
        <v>OK</v>
      </c>
      <c r="CI197" s="87"/>
      <c r="CJ197" s="87"/>
      <c r="CK197" s="87">
        <f>CJ197-CF197</f>
        <v>0</v>
      </c>
      <c r="CL197" s="87" t="str">
        <f>IF(CJ197=CI197,"OK","NG")</f>
        <v>OK</v>
      </c>
      <c r="CM197" s="88"/>
      <c r="CN197" s="88"/>
      <c r="CO197" s="88">
        <f>CN197-CJ197</f>
        <v>0</v>
      </c>
      <c r="CP197" s="88" t="str">
        <f>IF(CN197=CM197,"OK","NG")</f>
        <v>OK</v>
      </c>
      <c r="CQ197" s="87"/>
      <c r="CR197" s="87"/>
      <c r="CS197" s="87">
        <f>CR197-CN197</f>
        <v>0</v>
      </c>
      <c r="CT197" s="87" t="str">
        <f>IF(CR197=CQ197,"OK","NG")</f>
        <v>OK</v>
      </c>
      <c r="CU197" s="88"/>
      <c r="CV197" s="88"/>
      <c r="CW197" s="88">
        <f>CV197-CR197</f>
        <v>0</v>
      </c>
      <c r="CX197" s="88" t="str">
        <f>IF(CV197=CU197,"OK","NG")</f>
        <v>OK</v>
      </c>
      <c r="CY197" s="87"/>
      <c r="CZ197" s="87"/>
      <c r="DA197" s="87">
        <f>CZ197-CV197</f>
        <v>0</v>
      </c>
      <c r="DB197" s="87" t="str">
        <f>IF(CZ197=CY197,"OK","NG")</f>
        <v>OK</v>
      </c>
      <c r="DC197" s="88"/>
      <c r="DD197" s="88"/>
      <c r="DE197" s="88">
        <f>DD197-CZ197</f>
        <v>0</v>
      </c>
      <c r="DF197" s="88" t="str">
        <f>IF(DD197=DC197,"OK","NG")</f>
        <v>OK</v>
      </c>
      <c r="DG197" s="87">
        <f>DD197-'Kết quả bán hàng chi tiết 2015'!AJO196 +'Mua hàng 2015'!AD195</f>
        <v>0</v>
      </c>
      <c r="DH197" s="87"/>
      <c r="DI197" s="87">
        <f>DH197-DD197</f>
        <v>0</v>
      </c>
      <c r="DJ197" s="87" t="str">
        <f>IF(DH197=DG197,"OK","NG")</f>
        <v>OK</v>
      </c>
      <c r="DK197" s="88"/>
      <c r="DL197" s="88"/>
      <c r="DM197" s="88">
        <f>DL197-DH197</f>
        <v>0</v>
      </c>
      <c r="DN197" s="88" t="str">
        <f>IF(DL197=DK197,"OK","NG")</f>
        <v>OK</v>
      </c>
      <c r="DO197" s="87"/>
      <c r="DP197" s="87"/>
      <c r="DQ197" s="87">
        <f>DP197-DL197</f>
        <v>0</v>
      </c>
      <c r="DR197" s="87" t="str">
        <f>IF(DP197=DO197,"OK","NG")</f>
        <v>OK</v>
      </c>
      <c r="DS197" s="88"/>
      <c r="DT197" s="88"/>
      <c r="DU197" s="88">
        <f>DT197-DP197</f>
        <v>0</v>
      </c>
      <c r="DV197" s="88" t="str">
        <f>IF(DT197=DS197,"OK","NG")</f>
        <v>OK</v>
      </c>
    </row>
    <row r="198" spans="1:126" x14ac:dyDescent="0.3">
      <c r="A198" s="131"/>
      <c r="B198" s="58" t="s">
        <v>2</v>
      </c>
      <c r="C198" s="74"/>
      <c r="D198" s="74"/>
      <c r="E198" s="165"/>
      <c r="F198" s="88" t="str">
        <f t="shared" ref="F198:F222" si="366">IF(D198=C198,"OK","NG")</f>
        <v>OK</v>
      </c>
      <c r="G198" s="87">
        <f>D198+'Mua hàng 2015'!C196+'Kết quả bán hàng chi tiết 2015'!AH197</f>
        <v>0</v>
      </c>
      <c r="H198" s="68"/>
      <c r="I198" s="87">
        <f t="shared" ref="I198:I222" si="367">H198-D198</f>
        <v>0</v>
      </c>
      <c r="J198" s="87" t="str">
        <f t="shared" ref="J198:J222" si="368">IF(H198=G198,"OK","NG")</f>
        <v>OK</v>
      </c>
      <c r="K198" s="88">
        <f>H198+'Mua hàng 2015'!D196+'Kết quả bán hàng chi tiết 2015'!BP197</f>
        <v>0</v>
      </c>
      <c r="L198" s="74"/>
      <c r="M198" s="88">
        <f t="shared" ref="M198:M222" si="369">L198-H198</f>
        <v>0</v>
      </c>
      <c r="N198" s="88" t="str">
        <f t="shared" ref="N198:N222" si="370">IF(L198=K198,"OK","NG")</f>
        <v>OK</v>
      </c>
      <c r="O198" s="68"/>
      <c r="P198" s="68"/>
      <c r="Q198" s="87">
        <f t="shared" ref="Q198:Q222" si="371">P198-L198</f>
        <v>0</v>
      </c>
      <c r="R198" s="87" t="str">
        <f t="shared" ref="R198:R222" si="372">IF(P198=O198,"OK","NG")</f>
        <v>OK</v>
      </c>
      <c r="S198" s="74"/>
      <c r="T198" s="74"/>
      <c r="U198" s="88">
        <f t="shared" ref="U198:U222" si="373">T198-P198</f>
        <v>0</v>
      </c>
      <c r="V198" s="88" t="str">
        <f t="shared" ref="V198:V222" si="374">IF(T198=S198,"OK","NG")</f>
        <v>OK</v>
      </c>
      <c r="W198" s="68"/>
      <c r="X198" s="68"/>
      <c r="Y198" s="87">
        <f t="shared" ref="Y198:Y222" si="375">X198-T198</f>
        <v>0</v>
      </c>
      <c r="Z198" s="87" t="str">
        <f t="shared" ref="Z198:Z222" si="376">IF(X198=W198,"OK","NG")</f>
        <v>OK</v>
      </c>
      <c r="AA198" s="74"/>
      <c r="AB198" s="74"/>
      <c r="AC198" s="88">
        <f t="shared" ref="AC198:AC222" si="377">AB198-X198</f>
        <v>0</v>
      </c>
      <c r="AD198" s="88" t="str">
        <f t="shared" ref="AD198:AD222" si="378">IF(AB198=AA198,"OK","NG")</f>
        <v>OK</v>
      </c>
      <c r="AE198" s="68"/>
      <c r="AF198" s="68"/>
      <c r="AG198" s="87">
        <f t="shared" ref="AG198:AG222" si="379">AF198-AB198</f>
        <v>0</v>
      </c>
      <c r="AH198" s="87" t="str">
        <f t="shared" ref="AH198:AH222" si="380">IF(AF198=AE198,"OK","NG")</f>
        <v>OK</v>
      </c>
      <c r="AI198" s="74"/>
      <c r="AJ198" s="74"/>
      <c r="AK198" s="88">
        <f t="shared" ref="AK198:AK222" si="381">AJ198-AF198</f>
        <v>0</v>
      </c>
      <c r="AL198" s="88" t="str">
        <f t="shared" ref="AL198:AL222" si="382">IF(AJ198=AI198,"OK","NG")</f>
        <v>OK</v>
      </c>
      <c r="AM198" s="68"/>
      <c r="AN198" s="68"/>
      <c r="AO198" s="87">
        <f t="shared" ref="AO198:AO222" si="383">AN198-AJ198</f>
        <v>0</v>
      </c>
      <c r="AP198" s="87" t="str">
        <f t="shared" ref="AP198:AP222" si="384">IF(AN198=AM198,"OK","NG")</f>
        <v>OK</v>
      </c>
      <c r="AQ198" s="74"/>
      <c r="AR198" s="74"/>
      <c r="AS198" s="88">
        <f t="shared" ref="AS198:AS222" si="385">AR198-AN198</f>
        <v>0</v>
      </c>
      <c r="AT198" s="88" t="str">
        <f t="shared" ref="AT198:AT222" si="386">IF(AR198=AQ198,"OK","NG")</f>
        <v>OK</v>
      </c>
      <c r="AU198" s="68"/>
      <c r="AV198" s="68"/>
      <c r="AW198" s="87">
        <f t="shared" ref="AW198:AW222" si="387">AV198-AR198</f>
        <v>0</v>
      </c>
      <c r="AX198" s="87" t="str">
        <f t="shared" ref="AX198:AX222" si="388">IF(AV198=AU198,"OK","NG")</f>
        <v>OK</v>
      </c>
      <c r="AY198" s="74"/>
      <c r="AZ198" s="74"/>
      <c r="BA198" s="88">
        <f t="shared" ref="BA198:BA222" si="389">AZ198-AV198</f>
        <v>0</v>
      </c>
      <c r="BB198" s="88" t="str">
        <f t="shared" ref="BB198:BB222" si="390">IF(AZ198=AY198,"OK","NG")</f>
        <v>OK</v>
      </c>
      <c r="BC198" s="68"/>
      <c r="BD198" s="68"/>
      <c r="BE198" s="87">
        <f t="shared" ref="BE198:BE222" si="391">BD198-AZ198</f>
        <v>0</v>
      </c>
      <c r="BF198" s="87" t="str">
        <f t="shared" ref="BF198:BF222" si="392">IF(BD198=BC198,"OK","NG")</f>
        <v>OK</v>
      </c>
      <c r="BG198" s="74"/>
      <c r="BH198" s="74"/>
      <c r="BI198" s="88">
        <f t="shared" ref="BI198:BI222" si="393">BH198-BD198</f>
        <v>0</v>
      </c>
      <c r="BJ198" s="88" t="str">
        <f t="shared" ref="BJ198:BJ222" si="394">IF(BH198=BG198,"OK","NG")</f>
        <v>OK</v>
      </c>
      <c r="BK198" s="68"/>
      <c r="BL198" s="68"/>
      <c r="BM198" s="87">
        <f t="shared" ref="BM198:BM222" si="395">BL198-BH198</f>
        <v>0</v>
      </c>
      <c r="BN198" s="87" t="str">
        <f t="shared" ref="BN198:BN222" si="396">IF(BL198=BK198,"OK","NG")</f>
        <v>OK</v>
      </c>
      <c r="BO198" s="74"/>
      <c r="BP198" s="74"/>
      <c r="BQ198" s="88">
        <f t="shared" ref="BQ198:BQ222" si="397">BP198-BL198</f>
        <v>0</v>
      </c>
      <c r="BR198" s="88" t="str">
        <f t="shared" ref="BR198:BR222" si="398">IF(BP198=BO198,"OK","NG")</f>
        <v>OK</v>
      </c>
      <c r="BS198" s="68"/>
      <c r="BT198" s="68"/>
      <c r="BU198" s="87">
        <f t="shared" ref="BU198:BU222" si="399">BT198-BP198</f>
        <v>0</v>
      </c>
      <c r="BV198" s="87" t="str">
        <f t="shared" ref="BV198:BV222" si="400">IF(BT198=BS198,"OK","NG")</f>
        <v>OK</v>
      </c>
      <c r="BW198" s="74"/>
      <c r="BX198" s="74"/>
      <c r="BY198" s="88">
        <f t="shared" ref="BY198:BY222" si="401">BX198-BT198</f>
        <v>0</v>
      </c>
      <c r="BZ198" s="88" t="str">
        <f t="shared" ref="BZ198:BZ222" si="402">IF(BX198=BW198,"OK","NG")</f>
        <v>OK</v>
      </c>
      <c r="CA198" s="68"/>
      <c r="CB198" s="68"/>
      <c r="CC198" s="87">
        <f t="shared" ref="CC198:CC222" si="403">CB198-BX198</f>
        <v>0</v>
      </c>
      <c r="CD198" s="87" t="str">
        <f t="shared" ref="CD198:CD222" si="404">IF(CB198=CA198,"OK","NG")</f>
        <v>OK</v>
      </c>
      <c r="CE198" s="74"/>
      <c r="CF198" s="74"/>
      <c r="CG198" s="88">
        <f t="shared" ref="CG198:CG222" si="405">CF198-CB198</f>
        <v>0</v>
      </c>
      <c r="CH198" s="88" t="str">
        <f t="shared" ref="CH198:CH222" si="406">IF(CF198=CE198,"OK","NG")</f>
        <v>OK</v>
      </c>
      <c r="CI198" s="68"/>
      <c r="CJ198" s="68"/>
      <c r="CK198" s="87">
        <f t="shared" ref="CK198:CK222" si="407">CJ198-CF198</f>
        <v>0</v>
      </c>
      <c r="CL198" s="87" t="str">
        <f t="shared" ref="CL198:CL222" si="408">IF(CJ198=CI198,"OK","NG")</f>
        <v>OK</v>
      </c>
      <c r="CM198" s="74"/>
      <c r="CN198" s="74"/>
      <c r="CO198" s="88">
        <f t="shared" ref="CO198:CO222" si="409">CN198-CJ198</f>
        <v>0</v>
      </c>
      <c r="CP198" s="88" t="str">
        <f t="shared" ref="CP198:CP222" si="410">IF(CN198=CM198,"OK","NG")</f>
        <v>OK</v>
      </c>
      <c r="CQ198" s="68"/>
      <c r="CR198" s="68"/>
      <c r="CS198" s="87">
        <f t="shared" ref="CS198:CS222" si="411">CR198-CN198</f>
        <v>0</v>
      </c>
      <c r="CT198" s="87" t="str">
        <f t="shared" ref="CT198:CT222" si="412">IF(CR198=CQ198,"OK","NG")</f>
        <v>OK</v>
      </c>
      <c r="CU198" s="74"/>
      <c r="CV198" s="74"/>
      <c r="CW198" s="88">
        <f t="shared" ref="CW198:CW222" si="413">CV198-CR198</f>
        <v>0</v>
      </c>
      <c r="CX198" s="88" t="str">
        <f t="shared" ref="CX198:CX222" si="414">IF(CV198=CU198,"OK","NG")</f>
        <v>OK</v>
      </c>
      <c r="CY198" s="68"/>
      <c r="CZ198" s="68"/>
      <c r="DA198" s="87">
        <f t="shared" ref="DA198:DA222" si="415">CZ198-CV198</f>
        <v>0</v>
      </c>
      <c r="DB198" s="87" t="str">
        <f t="shared" ref="DB198:DB222" si="416">IF(CZ198=CY198,"OK","NG")</f>
        <v>OK</v>
      </c>
      <c r="DC198" s="74"/>
      <c r="DD198" s="74"/>
      <c r="DE198" s="88">
        <f t="shared" ref="DE198:DE222" si="417">DD198-CZ198</f>
        <v>0</v>
      </c>
      <c r="DF198" s="88" t="str">
        <f t="shared" ref="DF198:DF222" si="418">IF(DD198=DC198,"OK","NG")</f>
        <v>OK</v>
      </c>
      <c r="DG198" s="87">
        <f>DD198-'Kết quả bán hàng chi tiết 2015'!AJO197 +'Mua hàng 2015'!AD196</f>
        <v>0</v>
      </c>
      <c r="DH198" s="68"/>
      <c r="DI198" s="87">
        <f t="shared" ref="DI198:DI222" si="419">DH198-DD198</f>
        <v>0</v>
      </c>
      <c r="DJ198" s="87" t="str">
        <f t="shared" ref="DJ198:DJ222" si="420">IF(DH198=DG198,"OK","NG")</f>
        <v>OK</v>
      </c>
      <c r="DK198" s="74"/>
      <c r="DL198" s="74"/>
      <c r="DM198" s="88">
        <f t="shared" ref="DM198:DM222" si="421">DL198-DH198</f>
        <v>0</v>
      </c>
      <c r="DN198" s="88" t="str">
        <f t="shared" ref="DN198:DN222" si="422">IF(DL198=DK198,"OK","NG")</f>
        <v>OK</v>
      </c>
      <c r="DO198" s="68"/>
      <c r="DP198" s="68"/>
      <c r="DQ198" s="87">
        <f t="shared" ref="DQ198:DQ222" si="423">DP198-DL198</f>
        <v>0</v>
      </c>
      <c r="DR198" s="87" t="str">
        <f t="shared" ref="DR198:DR222" si="424">IF(DP198=DO198,"OK","NG")</f>
        <v>OK</v>
      </c>
      <c r="DS198" s="74"/>
      <c r="DT198" s="74"/>
      <c r="DU198" s="88">
        <f t="shared" ref="DU198:DU222" si="425">DT198-DP198</f>
        <v>0</v>
      </c>
      <c r="DV198" s="88" t="str">
        <f t="shared" ref="DV198:DV222" si="426">IF(DT198=DS198,"OK","NG")</f>
        <v>OK</v>
      </c>
    </row>
    <row r="199" spans="1:126" x14ac:dyDescent="0.3">
      <c r="A199" s="130"/>
      <c r="B199" s="58" t="s">
        <v>103</v>
      </c>
      <c r="C199" s="74"/>
      <c r="D199" s="74"/>
      <c r="E199" s="165"/>
      <c r="F199" s="88" t="str">
        <f t="shared" si="366"/>
        <v>OK</v>
      </c>
      <c r="G199" s="87">
        <f>D199+'Mua hàng 2015'!C197+'Kết quả bán hàng chi tiết 2015'!AH198</f>
        <v>0</v>
      </c>
      <c r="H199" s="68"/>
      <c r="I199" s="87">
        <f t="shared" si="367"/>
        <v>0</v>
      </c>
      <c r="J199" s="87" t="str">
        <f t="shared" si="368"/>
        <v>OK</v>
      </c>
      <c r="K199" s="88">
        <f>H199+'Mua hàng 2015'!D197+'Kết quả bán hàng chi tiết 2015'!BP198</f>
        <v>0</v>
      </c>
      <c r="L199" s="74"/>
      <c r="M199" s="88">
        <f t="shared" si="369"/>
        <v>0</v>
      </c>
      <c r="N199" s="88" t="str">
        <f t="shared" si="370"/>
        <v>OK</v>
      </c>
      <c r="O199" s="68"/>
      <c r="P199" s="68"/>
      <c r="Q199" s="87">
        <f t="shared" si="371"/>
        <v>0</v>
      </c>
      <c r="R199" s="87" t="str">
        <f t="shared" si="372"/>
        <v>OK</v>
      </c>
      <c r="S199" s="74"/>
      <c r="T199" s="74"/>
      <c r="U199" s="88">
        <f t="shared" si="373"/>
        <v>0</v>
      </c>
      <c r="V199" s="88" t="str">
        <f t="shared" si="374"/>
        <v>OK</v>
      </c>
      <c r="W199" s="68"/>
      <c r="X199" s="68"/>
      <c r="Y199" s="87">
        <f t="shared" si="375"/>
        <v>0</v>
      </c>
      <c r="Z199" s="87" t="str">
        <f t="shared" si="376"/>
        <v>OK</v>
      </c>
      <c r="AA199" s="74"/>
      <c r="AB199" s="74"/>
      <c r="AC199" s="88">
        <f t="shared" si="377"/>
        <v>0</v>
      </c>
      <c r="AD199" s="88" t="str">
        <f t="shared" si="378"/>
        <v>OK</v>
      </c>
      <c r="AE199" s="68"/>
      <c r="AF199" s="68"/>
      <c r="AG199" s="87">
        <f t="shared" si="379"/>
        <v>0</v>
      </c>
      <c r="AH199" s="87" t="str">
        <f t="shared" si="380"/>
        <v>OK</v>
      </c>
      <c r="AI199" s="74"/>
      <c r="AJ199" s="74"/>
      <c r="AK199" s="88">
        <f t="shared" si="381"/>
        <v>0</v>
      </c>
      <c r="AL199" s="88" t="str">
        <f t="shared" si="382"/>
        <v>OK</v>
      </c>
      <c r="AM199" s="68"/>
      <c r="AN199" s="68"/>
      <c r="AO199" s="87">
        <f t="shared" si="383"/>
        <v>0</v>
      </c>
      <c r="AP199" s="87" t="str">
        <f t="shared" si="384"/>
        <v>OK</v>
      </c>
      <c r="AQ199" s="74"/>
      <c r="AR199" s="74"/>
      <c r="AS199" s="88">
        <f t="shared" si="385"/>
        <v>0</v>
      </c>
      <c r="AT199" s="88" t="str">
        <f t="shared" si="386"/>
        <v>OK</v>
      </c>
      <c r="AU199" s="68"/>
      <c r="AV199" s="68"/>
      <c r="AW199" s="87">
        <f t="shared" si="387"/>
        <v>0</v>
      </c>
      <c r="AX199" s="87" t="str">
        <f t="shared" si="388"/>
        <v>OK</v>
      </c>
      <c r="AY199" s="74"/>
      <c r="AZ199" s="74"/>
      <c r="BA199" s="88">
        <f t="shared" si="389"/>
        <v>0</v>
      </c>
      <c r="BB199" s="88" t="str">
        <f t="shared" si="390"/>
        <v>OK</v>
      </c>
      <c r="BC199" s="68"/>
      <c r="BD199" s="68"/>
      <c r="BE199" s="87">
        <f t="shared" si="391"/>
        <v>0</v>
      </c>
      <c r="BF199" s="87" t="str">
        <f t="shared" si="392"/>
        <v>OK</v>
      </c>
      <c r="BG199" s="74"/>
      <c r="BH199" s="74"/>
      <c r="BI199" s="88">
        <f t="shared" si="393"/>
        <v>0</v>
      </c>
      <c r="BJ199" s="88" t="str">
        <f t="shared" si="394"/>
        <v>OK</v>
      </c>
      <c r="BK199" s="68"/>
      <c r="BL199" s="68"/>
      <c r="BM199" s="87">
        <f t="shared" si="395"/>
        <v>0</v>
      </c>
      <c r="BN199" s="87" t="str">
        <f t="shared" si="396"/>
        <v>OK</v>
      </c>
      <c r="BO199" s="74"/>
      <c r="BP199" s="74"/>
      <c r="BQ199" s="88">
        <f t="shared" si="397"/>
        <v>0</v>
      </c>
      <c r="BR199" s="88" t="str">
        <f t="shared" si="398"/>
        <v>OK</v>
      </c>
      <c r="BS199" s="68"/>
      <c r="BT199" s="68"/>
      <c r="BU199" s="87">
        <f t="shared" si="399"/>
        <v>0</v>
      </c>
      <c r="BV199" s="87" t="str">
        <f t="shared" si="400"/>
        <v>OK</v>
      </c>
      <c r="BW199" s="74"/>
      <c r="BX199" s="74"/>
      <c r="BY199" s="88">
        <f t="shared" si="401"/>
        <v>0</v>
      </c>
      <c r="BZ199" s="88" t="str">
        <f t="shared" si="402"/>
        <v>OK</v>
      </c>
      <c r="CA199" s="68"/>
      <c r="CB199" s="68"/>
      <c r="CC199" s="87">
        <f t="shared" si="403"/>
        <v>0</v>
      </c>
      <c r="CD199" s="87" t="str">
        <f t="shared" si="404"/>
        <v>OK</v>
      </c>
      <c r="CE199" s="74"/>
      <c r="CF199" s="74"/>
      <c r="CG199" s="88">
        <f t="shared" si="405"/>
        <v>0</v>
      </c>
      <c r="CH199" s="88" t="str">
        <f t="shared" si="406"/>
        <v>OK</v>
      </c>
      <c r="CI199" s="68"/>
      <c r="CJ199" s="68"/>
      <c r="CK199" s="87">
        <f t="shared" si="407"/>
        <v>0</v>
      </c>
      <c r="CL199" s="87" t="str">
        <f t="shared" si="408"/>
        <v>OK</v>
      </c>
      <c r="CM199" s="74"/>
      <c r="CN199" s="74"/>
      <c r="CO199" s="88">
        <f t="shared" si="409"/>
        <v>0</v>
      </c>
      <c r="CP199" s="88" t="str">
        <f t="shared" si="410"/>
        <v>OK</v>
      </c>
      <c r="CQ199" s="68"/>
      <c r="CR199" s="68"/>
      <c r="CS199" s="87">
        <f t="shared" si="411"/>
        <v>0</v>
      </c>
      <c r="CT199" s="87" t="str">
        <f t="shared" si="412"/>
        <v>OK</v>
      </c>
      <c r="CU199" s="74"/>
      <c r="CV199" s="74"/>
      <c r="CW199" s="88">
        <f t="shared" si="413"/>
        <v>0</v>
      </c>
      <c r="CX199" s="88" t="str">
        <f t="shared" si="414"/>
        <v>OK</v>
      </c>
      <c r="CY199" s="68"/>
      <c r="CZ199" s="68"/>
      <c r="DA199" s="87">
        <f t="shared" si="415"/>
        <v>0</v>
      </c>
      <c r="DB199" s="87" t="str">
        <f t="shared" si="416"/>
        <v>OK</v>
      </c>
      <c r="DC199" s="74"/>
      <c r="DD199" s="74"/>
      <c r="DE199" s="88">
        <f t="shared" si="417"/>
        <v>0</v>
      </c>
      <c r="DF199" s="88" t="str">
        <f t="shared" si="418"/>
        <v>OK</v>
      </c>
      <c r="DG199" s="87">
        <f>DD199-'Kết quả bán hàng chi tiết 2015'!AJO198 +'Mua hàng 2015'!AD197</f>
        <v>0</v>
      </c>
      <c r="DH199" s="68"/>
      <c r="DI199" s="87">
        <f t="shared" si="419"/>
        <v>0</v>
      </c>
      <c r="DJ199" s="87" t="str">
        <f t="shared" si="420"/>
        <v>OK</v>
      </c>
      <c r="DK199" s="74"/>
      <c r="DL199" s="74"/>
      <c r="DM199" s="88">
        <f t="shared" si="421"/>
        <v>0</v>
      </c>
      <c r="DN199" s="88" t="str">
        <f t="shared" si="422"/>
        <v>OK</v>
      </c>
      <c r="DO199" s="68"/>
      <c r="DP199" s="68"/>
      <c r="DQ199" s="87">
        <f t="shared" si="423"/>
        <v>0</v>
      </c>
      <c r="DR199" s="87" t="str">
        <f t="shared" si="424"/>
        <v>OK</v>
      </c>
      <c r="DS199" s="74"/>
      <c r="DT199" s="74"/>
      <c r="DU199" s="88">
        <f t="shared" si="425"/>
        <v>0</v>
      </c>
      <c r="DV199" s="88" t="str">
        <f t="shared" si="426"/>
        <v>OK</v>
      </c>
    </row>
    <row r="200" spans="1:126" x14ac:dyDescent="0.3">
      <c r="A200" s="129" t="s">
        <v>104</v>
      </c>
      <c r="B200" s="58" t="s">
        <v>7</v>
      </c>
      <c r="C200" s="74"/>
      <c r="D200" s="74"/>
      <c r="E200" s="165"/>
      <c r="F200" s="88" t="str">
        <f t="shared" si="366"/>
        <v>OK</v>
      </c>
      <c r="G200" s="87">
        <f>D200+'Mua hàng 2015'!C198+'Kết quả bán hàng chi tiết 2015'!AH199</f>
        <v>0</v>
      </c>
      <c r="H200" s="68"/>
      <c r="I200" s="87">
        <f t="shared" si="367"/>
        <v>0</v>
      </c>
      <c r="J200" s="87" t="str">
        <f t="shared" si="368"/>
        <v>OK</v>
      </c>
      <c r="K200" s="88">
        <f>H200+'Mua hàng 2015'!D198+'Kết quả bán hàng chi tiết 2015'!BP199</f>
        <v>0</v>
      </c>
      <c r="L200" s="74"/>
      <c r="M200" s="88">
        <f t="shared" si="369"/>
        <v>0</v>
      </c>
      <c r="N200" s="88" t="str">
        <f t="shared" si="370"/>
        <v>OK</v>
      </c>
      <c r="O200" s="68"/>
      <c r="P200" s="68"/>
      <c r="Q200" s="87">
        <f t="shared" si="371"/>
        <v>0</v>
      </c>
      <c r="R200" s="87" t="str">
        <f t="shared" si="372"/>
        <v>OK</v>
      </c>
      <c r="S200" s="74"/>
      <c r="T200" s="74"/>
      <c r="U200" s="88">
        <f t="shared" si="373"/>
        <v>0</v>
      </c>
      <c r="V200" s="88" t="str">
        <f t="shared" si="374"/>
        <v>OK</v>
      </c>
      <c r="W200" s="68"/>
      <c r="X200" s="68"/>
      <c r="Y200" s="87">
        <f t="shared" si="375"/>
        <v>0</v>
      </c>
      <c r="Z200" s="87" t="str">
        <f t="shared" si="376"/>
        <v>OK</v>
      </c>
      <c r="AA200" s="74"/>
      <c r="AB200" s="74"/>
      <c r="AC200" s="88">
        <f t="shared" si="377"/>
        <v>0</v>
      </c>
      <c r="AD200" s="88" t="str">
        <f t="shared" si="378"/>
        <v>OK</v>
      </c>
      <c r="AE200" s="68"/>
      <c r="AF200" s="68"/>
      <c r="AG200" s="87">
        <f t="shared" si="379"/>
        <v>0</v>
      </c>
      <c r="AH200" s="87" t="str">
        <f t="shared" si="380"/>
        <v>OK</v>
      </c>
      <c r="AI200" s="74"/>
      <c r="AJ200" s="74"/>
      <c r="AK200" s="88">
        <f t="shared" si="381"/>
        <v>0</v>
      </c>
      <c r="AL200" s="88" t="str">
        <f t="shared" si="382"/>
        <v>OK</v>
      </c>
      <c r="AM200" s="68"/>
      <c r="AN200" s="68"/>
      <c r="AO200" s="87">
        <f t="shared" si="383"/>
        <v>0</v>
      </c>
      <c r="AP200" s="87" t="str">
        <f t="shared" si="384"/>
        <v>OK</v>
      </c>
      <c r="AQ200" s="74"/>
      <c r="AR200" s="74"/>
      <c r="AS200" s="88">
        <f t="shared" si="385"/>
        <v>0</v>
      </c>
      <c r="AT200" s="88" t="str">
        <f t="shared" si="386"/>
        <v>OK</v>
      </c>
      <c r="AU200" s="68"/>
      <c r="AV200" s="68"/>
      <c r="AW200" s="87">
        <f t="shared" si="387"/>
        <v>0</v>
      </c>
      <c r="AX200" s="87" t="str">
        <f t="shared" si="388"/>
        <v>OK</v>
      </c>
      <c r="AY200" s="74"/>
      <c r="AZ200" s="74"/>
      <c r="BA200" s="88">
        <f t="shared" si="389"/>
        <v>0</v>
      </c>
      <c r="BB200" s="88" t="str">
        <f t="shared" si="390"/>
        <v>OK</v>
      </c>
      <c r="BC200" s="68"/>
      <c r="BD200" s="68"/>
      <c r="BE200" s="87">
        <f t="shared" si="391"/>
        <v>0</v>
      </c>
      <c r="BF200" s="87" t="str">
        <f t="shared" si="392"/>
        <v>OK</v>
      </c>
      <c r="BG200" s="74"/>
      <c r="BH200" s="74"/>
      <c r="BI200" s="88">
        <f t="shared" si="393"/>
        <v>0</v>
      </c>
      <c r="BJ200" s="88" t="str">
        <f t="shared" si="394"/>
        <v>OK</v>
      </c>
      <c r="BK200" s="68"/>
      <c r="BL200" s="68"/>
      <c r="BM200" s="87">
        <f t="shared" si="395"/>
        <v>0</v>
      </c>
      <c r="BN200" s="87" t="str">
        <f t="shared" si="396"/>
        <v>OK</v>
      </c>
      <c r="BO200" s="74"/>
      <c r="BP200" s="74"/>
      <c r="BQ200" s="88">
        <f t="shared" si="397"/>
        <v>0</v>
      </c>
      <c r="BR200" s="88" t="str">
        <f t="shared" si="398"/>
        <v>OK</v>
      </c>
      <c r="BS200" s="68"/>
      <c r="BT200" s="68"/>
      <c r="BU200" s="87">
        <f t="shared" si="399"/>
        <v>0</v>
      </c>
      <c r="BV200" s="87" t="str">
        <f t="shared" si="400"/>
        <v>OK</v>
      </c>
      <c r="BW200" s="74"/>
      <c r="BX200" s="74"/>
      <c r="BY200" s="88">
        <f t="shared" si="401"/>
        <v>0</v>
      </c>
      <c r="BZ200" s="88" t="str">
        <f t="shared" si="402"/>
        <v>OK</v>
      </c>
      <c r="CA200" s="68"/>
      <c r="CB200" s="68"/>
      <c r="CC200" s="87">
        <f t="shared" si="403"/>
        <v>0</v>
      </c>
      <c r="CD200" s="87" t="str">
        <f t="shared" si="404"/>
        <v>OK</v>
      </c>
      <c r="CE200" s="74"/>
      <c r="CF200" s="74"/>
      <c r="CG200" s="88">
        <f t="shared" si="405"/>
        <v>0</v>
      </c>
      <c r="CH200" s="88" t="str">
        <f t="shared" si="406"/>
        <v>OK</v>
      </c>
      <c r="CI200" s="68"/>
      <c r="CJ200" s="68"/>
      <c r="CK200" s="87">
        <f t="shared" si="407"/>
        <v>0</v>
      </c>
      <c r="CL200" s="87" t="str">
        <f t="shared" si="408"/>
        <v>OK</v>
      </c>
      <c r="CM200" s="74"/>
      <c r="CN200" s="74"/>
      <c r="CO200" s="88">
        <f t="shared" si="409"/>
        <v>0</v>
      </c>
      <c r="CP200" s="88" t="str">
        <f t="shared" si="410"/>
        <v>OK</v>
      </c>
      <c r="CQ200" s="68"/>
      <c r="CR200" s="68"/>
      <c r="CS200" s="87">
        <f t="shared" si="411"/>
        <v>0</v>
      </c>
      <c r="CT200" s="87" t="str">
        <f t="shared" si="412"/>
        <v>OK</v>
      </c>
      <c r="CU200" s="74"/>
      <c r="CV200" s="74"/>
      <c r="CW200" s="88">
        <f t="shared" si="413"/>
        <v>0</v>
      </c>
      <c r="CX200" s="88" t="str">
        <f t="shared" si="414"/>
        <v>OK</v>
      </c>
      <c r="CY200" s="68"/>
      <c r="CZ200" s="68"/>
      <c r="DA200" s="87">
        <f t="shared" si="415"/>
        <v>0</v>
      </c>
      <c r="DB200" s="87" t="str">
        <f t="shared" si="416"/>
        <v>OK</v>
      </c>
      <c r="DC200" s="74"/>
      <c r="DD200" s="74">
        <v>0</v>
      </c>
      <c r="DE200" s="88">
        <f t="shared" si="417"/>
        <v>0</v>
      </c>
      <c r="DF200" s="88" t="str">
        <f t="shared" si="418"/>
        <v>OK</v>
      </c>
      <c r="DG200" s="87">
        <f>DD200-'Kết quả bán hàng chi tiết 2015'!AJO199 +'Mua hàng 2015'!AD198</f>
        <v>-2</v>
      </c>
      <c r="DH200" s="68">
        <v>21</v>
      </c>
      <c r="DI200" s="87">
        <f t="shared" si="419"/>
        <v>21</v>
      </c>
      <c r="DJ200" s="87" t="str">
        <f t="shared" si="420"/>
        <v>NG</v>
      </c>
      <c r="DK200" s="74"/>
      <c r="DL200" s="74"/>
      <c r="DM200" s="88">
        <f t="shared" si="421"/>
        <v>-21</v>
      </c>
      <c r="DN200" s="88" t="str">
        <f t="shared" si="422"/>
        <v>OK</v>
      </c>
      <c r="DO200" s="68"/>
      <c r="DP200" s="68"/>
      <c r="DQ200" s="87">
        <f t="shared" si="423"/>
        <v>0</v>
      </c>
      <c r="DR200" s="87" t="str">
        <f t="shared" si="424"/>
        <v>OK</v>
      </c>
      <c r="DS200" s="74"/>
      <c r="DT200" s="74"/>
      <c r="DU200" s="88">
        <f t="shared" si="425"/>
        <v>0</v>
      </c>
      <c r="DV200" s="88" t="str">
        <f t="shared" si="426"/>
        <v>OK</v>
      </c>
    </row>
    <row r="201" spans="1:126" x14ac:dyDescent="0.3">
      <c r="A201" s="131"/>
      <c r="B201" s="58" t="s">
        <v>9</v>
      </c>
      <c r="C201" s="74"/>
      <c r="D201" s="74"/>
      <c r="E201" s="165"/>
      <c r="F201" s="88" t="str">
        <f t="shared" si="366"/>
        <v>OK</v>
      </c>
      <c r="G201" s="87">
        <f>D201+'Mua hàng 2015'!C199+'Kết quả bán hàng chi tiết 2015'!AH200</f>
        <v>0</v>
      </c>
      <c r="H201" s="68"/>
      <c r="I201" s="87">
        <f t="shared" si="367"/>
        <v>0</v>
      </c>
      <c r="J201" s="87" t="str">
        <f t="shared" si="368"/>
        <v>OK</v>
      </c>
      <c r="K201" s="88">
        <f>H201+'Mua hàng 2015'!D199+'Kết quả bán hàng chi tiết 2015'!BP200</f>
        <v>0</v>
      </c>
      <c r="L201" s="74"/>
      <c r="M201" s="88">
        <f t="shared" si="369"/>
        <v>0</v>
      </c>
      <c r="N201" s="88" t="str">
        <f t="shared" si="370"/>
        <v>OK</v>
      </c>
      <c r="O201" s="68"/>
      <c r="P201" s="68"/>
      <c r="Q201" s="87">
        <f t="shared" si="371"/>
        <v>0</v>
      </c>
      <c r="R201" s="87" t="str">
        <f t="shared" si="372"/>
        <v>OK</v>
      </c>
      <c r="S201" s="74"/>
      <c r="T201" s="74"/>
      <c r="U201" s="88">
        <f t="shared" si="373"/>
        <v>0</v>
      </c>
      <c r="V201" s="88" t="str">
        <f t="shared" si="374"/>
        <v>OK</v>
      </c>
      <c r="W201" s="68"/>
      <c r="X201" s="68"/>
      <c r="Y201" s="87">
        <f t="shared" si="375"/>
        <v>0</v>
      </c>
      <c r="Z201" s="87" t="str">
        <f t="shared" si="376"/>
        <v>OK</v>
      </c>
      <c r="AA201" s="74"/>
      <c r="AB201" s="74"/>
      <c r="AC201" s="88">
        <f t="shared" si="377"/>
        <v>0</v>
      </c>
      <c r="AD201" s="88" t="str">
        <f t="shared" si="378"/>
        <v>OK</v>
      </c>
      <c r="AE201" s="68"/>
      <c r="AF201" s="68"/>
      <c r="AG201" s="87">
        <f t="shared" si="379"/>
        <v>0</v>
      </c>
      <c r="AH201" s="87" t="str">
        <f t="shared" si="380"/>
        <v>OK</v>
      </c>
      <c r="AI201" s="74"/>
      <c r="AJ201" s="74"/>
      <c r="AK201" s="88">
        <f t="shared" si="381"/>
        <v>0</v>
      </c>
      <c r="AL201" s="88" t="str">
        <f t="shared" si="382"/>
        <v>OK</v>
      </c>
      <c r="AM201" s="68"/>
      <c r="AN201" s="68"/>
      <c r="AO201" s="87">
        <f t="shared" si="383"/>
        <v>0</v>
      </c>
      <c r="AP201" s="87" t="str">
        <f t="shared" si="384"/>
        <v>OK</v>
      </c>
      <c r="AQ201" s="74"/>
      <c r="AR201" s="74"/>
      <c r="AS201" s="88">
        <f t="shared" si="385"/>
        <v>0</v>
      </c>
      <c r="AT201" s="88" t="str">
        <f t="shared" si="386"/>
        <v>OK</v>
      </c>
      <c r="AU201" s="68"/>
      <c r="AV201" s="68"/>
      <c r="AW201" s="87">
        <f t="shared" si="387"/>
        <v>0</v>
      </c>
      <c r="AX201" s="87" t="str">
        <f t="shared" si="388"/>
        <v>OK</v>
      </c>
      <c r="AY201" s="74"/>
      <c r="AZ201" s="74"/>
      <c r="BA201" s="88">
        <f t="shared" si="389"/>
        <v>0</v>
      </c>
      <c r="BB201" s="88" t="str">
        <f t="shared" si="390"/>
        <v>OK</v>
      </c>
      <c r="BC201" s="68"/>
      <c r="BD201" s="68"/>
      <c r="BE201" s="87">
        <f t="shared" si="391"/>
        <v>0</v>
      </c>
      <c r="BF201" s="87" t="str">
        <f t="shared" si="392"/>
        <v>OK</v>
      </c>
      <c r="BG201" s="74"/>
      <c r="BH201" s="74"/>
      <c r="BI201" s="88">
        <f t="shared" si="393"/>
        <v>0</v>
      </c>
      <c r="BJ201" s="88" t="str">
        <f t="shared" si="394"/>
        <v>OK</v>
      </c>
      <c r="BK201" s="68"/>
      <c r="BL201" s="68"/>
      <c r="BM201" s="87">
        <f t="shared" si="395"/>
        <v>0</v>
      </c>
      <c r="BN201" s="87" t="str">
        <f t="shared" si="396"/>
        <v>OK</v>
      </c>
      <c r="BO201" s="74"/>
      <c r="BP201" s="74"/>
      <c r="BQ201" s="88">
        <f t="shared" si="397"/>
        <v>0</v>
      </c>
      <c r="BR201" s="88" t="str">
        <f t="shared" si="398"/>
        <v>OK</v>
      </c>
      <c r="BS201" s="68"/>
      <c r="BT201" s="68"/>
      <c r="BU201" s="87">
        <f t="shared" si="399"/>
        <v>0</v>
      </c>
      <c r="BV201" s="87" t="str">
        <f t="shared" si="400"/>
        <v>OK</v>
      </c>
      <c r="BW201" s="74"/>
      <c r="BX201" s="74"/>
      <c r="BY201" s="88">
        <f t="shared" si="401"/>
        <v>0</v>
      </c>
      <c r="BZ201" s="88" t="str">
        <f t="shared" si="402"/>
        <v>OK</v>
      </c>
      <c r="CA201" s="68"/>
      <c r="CB201" s="68"/>
      <c r="CC201" s="87">
        <f t="shared" si="403"/>
        <v>0</v>
      </c>
      <c r="CD201" s="87" t="str">
        <f t="shared" si="404"/>
        <v>OK</v>
      </c>
      <c r="CE201" s="74"/>
      <c r="CF201" s="74"/>
      <c r="CG201" s="88">
        <f t="shared" si="405"/>
        <v>0</v>
      </c>
      <c r="CH201" s="88" t="str">
        <f t="shared" si="406"/>
        <v>OK</v>
      </c>
      <c r="CI201" s="68"/>
      <c r="CJ201" s="68"/>
      <c r="CK201" s="87">
        <f t="shared" si="407"/>
        <v>0</v>
      </c>
      <c r="CL201" s="87" t="str">
        <f t="shared" si="408"/>
        <v>OK</v>
      </c>
      <c r="CM201" s="74"/>
      <c r="CN201" s="74"/>
      <c r="CO201" s="88">
        <f t="shared" si="409"/>
        <v>0</v>
      </c>
      <c r="CP201" s="88" t="str">
        <f t="shared" si="410"/>
        <v>OK</v>
      </c>
      <c r="CQ201" s="68"/>
      <c r="CR201" s="68"/>
      <c r="CS201" s="87">
        <f t="shared" si="411"/>
        <v>0</v>
      </c>
      <c r="CT201" s="87" t="str">
        <f t="shared" si="412"/>
        <v>OK</v>
      </c>
      <c r="CU201" s="74"/>
      <c r="CV201" s="74"/>
      <c r="CW201" s="88">
        <f t="shared" si="413"/>
        <v>0</v>
      </c>
      <c r="CX201" s="88" t="str">
        <f t="shared" si="414"/>
        <v>OK</v>
      </c>
      <c r="CY201" s="68"/>
      <c r="CZ201" s="68"/>
      <c r="DA201" s="87">
        <f t="shared" si="415"/>
        <v>0</v>
      </c>
      <c r="DB201" s="87" t="str">
        <f t="shared" si="416"/>
        <v>OK</v>
      </c>
      <c r="DC201" s="74"/>
      <c r="DD201" s="74">
        <v>9</v>
      </c>
      <c r="DE201" s="88">
        <f t="shared" si="417"/>
        <v>9</v>
      </c>
      <c r="DF201" s="88" t="str">
        <f t="shared" si="418"/>
        <v>NG</v>
      </c>
      <c r="DG201" s="87">
        <f>DD201-'Kết quả bán hàng chi tiết 2015'!AJO200 +'Mua hàng 2015'!AD199</f>
        <v>9</v>
      </c>
      <c r="DH201" s="68">
        <v>8</v>
      </c>
      <c r="DI201" s="87">
        <f t="shared" si="419"/>
        <v>-1</v>
      </c>
      <c r="DJ201" s="87" t="str">
        <f t="shared" si="420"/>
        <v>NG</v>
      </c>
      <c r="DK201" s="74"/>
      <c r="DL201" s="74"/>
      <c r="DM201" s="88">
        <f t="shared" si="421"/>
        <v>-8</v>
      </c>
      <c r="DN201" s="88" t="str">
        <f t="shared" si="422"/>
        <v>OK</v>
      </c>
      <c r="DO201" s="68"/>
      <c r="DP201" s="68"/>
      <c r="DQ201" s="87">
        <f t="shared" si="423"/>
        <v>0</v>
      </c>
      <c r="DR201" s="87" t="str">
        <f t="shared" si="424"/>
        <v>OK</v>
      </c>
      <c r="DS201" s="74"/>
      <c r="DT201" s="74"/>
      <c r="DU201" s="88">
        <f t="shared" si="425"/>
        <v>0</v>
      </c>
      <c r="DV201" s="88" t="str">
        <f t="shared" si="426"/>
        <v>OK</v>
      </c>
    </row>
    <row r="202" spans="1:126" x14ac:dyDescent="0.3">
      <c r="A202" s="131"/>
      <c r="B202" s="58" t="s">
        <v>11</v>
      </c>
      <c r="C202" s="74"/>
      <c r="D202" s="74"/>
      <c r="E202" s="165"/>
      <c r="F202" s="88" t="str">
        <f t="shared" si="366"/>
        <v>OK</v>
      </c>
      <c r="G202" s="87">
        <f>D202+'Mua hàng 2015'!C200+'Kết quả bán hàng chi tiết 2015'!AH201</f>
        <v>0</v>
      </c>
      <c r="H202" s="68"/>
      <c r="I202" s="87">
        <f t="shared" si="367"/>
        <v>0</v>
      </c>
      <c r="J202" s="87" t="str">
        <f t="shared" si="368"/>
        <v>OK</v>
      </c>
      <c r="K202" s="88">
        <f>H202+'Mua hàng 2015'!D200+'Kết quả bán hàng chi tiết 2015'!BP201</f>
        <v>0</v>
      </c>
      <c r="L202" s="74"/>
      <c r="M202" s="88">
        <f t="shared" si="369"/>
        <v>0</v>
      </c>
      <c r="N202" s="88" t="str">
        <f t="shared" si="370"/>
        <v>OK</v>
      </c>
      <c r="O202" s="68"/>
      <c r="P202" s="68"/>
      <c r="Q202" s="87">
        <f t="shared" si="371"/>
        <v>0</v>
      </c>
      <c r="R202" s="87" t="str">
        <f t="shared" si="372"/>
        <v>OK</v>
      </c>
      <c r="S202" s="74"/>
      <c r="T202" s="74"/>
      <c r="U202" s="88">
        <f t="shared" si="373"/>
        <v>0</v>
      </c>
      <c r="V202" s="88" t="str">
        <f t="shared" si="374"/>
        <v>OK</v>
      </c>
      <c r="W202" s="68"/>
      <c r="X202" s="68"/>
      <c r="Y202" s="87">
        <f t="shared" si="375"/>
        <v>0</v>
      </c>
      <c r="Z202" s="87" t="str">
        <f t="shared" si="376"/>
        <v>OK</v>
      </c>
      <c r="AA202" s="74"/>
      <c r="AB202" s="74"/>
      <c r="AC202" s="88">
        <f t="shared" si="377"/>
        <v>0</v>
      </c>
      <c r="AD202" s="88" t="str">
        <f t="shared" si="378"/>
        <v>OK</v>
      </c>
      <c r="AE202" s="68"/>
      <c r="AF202" s="68"/>
      <c r="AG202" s="87">
        <f t="shared" si="379"/>
        <v>0</v>
      </c>
      <c r="AH202" s="87" t="str">
        <f t="shared" si="380"/>
        <v>OK</v>
      </c>
      <c r="AI202" s="74"/>
      <c r="AJ202" s="74"/>
      <c r="AK202" s="88">
        <f t="shared" si="381"/>
        <v>0</v>
      </c>
      <c r="AL202" s="88" t="str">
        <f t="shared" si="382"/>
        <v>OK</v>
      </c>
      <c r="AM202" s="68"/>
      <c r="AN202" s="68"/>
      <c r="AO202" s="87">
        <f t="shared" si="383"/>
        <v>0</v>
      </c>
      <c r="AP202" s="87" t="str">
        <f t="shared" si="384"/>
        <v>OK</v>
      </c>
      <c r="AQ202" s="74"/>
      <c r="AR202" s="74"/>
      <c r="AS202" s="88">
        <f t="shared" si="385"/>
        <v>0</v>
      </c>
      <c r="AT202" s="88" t="str">
        <f t="shared" si="386"/>
        <v>OK</v>
      </c>
      <c r="AU202" s="68"/>
      <c r="AV202" s="68"/>
      <c r="AW202" s="87">
        <f t="shared" si="387"/>
        <v>0</v>
      </c>
      <c r="AX202" s="87" t="str">
        <f t="shared" si="388"/>
        <v>OK</v>
      </c>
      <c r="AY202" s="74"/>
      <c r="AZ202" s="74"/>
      <c r="BA202" s="88">
        <f t="shared" si="389"/>
        <v>0</v>
      </c>
      <c r="BB202" s="88" t="str">
        <f t="shared" si="390"/>
        <v>OK</v>
      </c>
      <c r="BC202" s="68"/>
      <c r="BD202" s="68"/>
      <c r="BE202" s="87">
        <f t="shared" si="391"/>
        <v>0</v>
      </c>
      <c r="BF202" s="87" t="str">
        <f t="shared" si="392"/>
        <v>OK</v>
      </c>
      <c r="BG202" s="74"/>
      <c r="BH202" s="74"/>
      <c r="BI202" s="88">
        <f t="shared" si="393"/>
        <v>0</v>
      </c>
      <c r="BJ202" s="88" t="str">
        <f t="shared" si="394"/>
        <v>OK</v>
      </c>
      <c r="BK202" s="68"/>
      <c r="BL202" s="68"/>
      <c r="BM202" s="87">
        <f t="shared" si="395"/>
        <v>0</v>
      </c>
      <c r="BN202" s="87" t="str">
        <f t="shared" si="396"/>
        <v>OK</v>
      </c>
      <c r="BO202" s="74"/>
      <c r="BP202" s="74"/>
      <c r="BQ202" s="88">
        <f t="shared" si="397"/>
        <v>0</v>
      </c>
      <c r="BR202" s="88" t="str">
        <f t="shared" si="398"/>
        <v>OK</v>
      </c>
      <c r="BS202" s="68"/>
      <c r="BT202" s="68"/>
      <c r="BU202" s="87">
        <f t="shared" si="399"/>
        <v>0</v>
      </c>
      <c r="BV202" s="87" t="str">
        <f t="shared" si="400"/>
        <v>OK</v>
      </c>
      <c r="BW202" s="74"/>
      <c r="BX202" s="74"/>
      <c r="BY202" s="88">
        <f t="shared" si="401"/>
        <v>0</v>
      </c>
      <c r="BZ202" s="88" t="str">
        <f t="shared" si="402"/>
        <v>OK</v>
      </c>
      <c r="CA202" s="68"/>
      <c r="CB202" s="68"/>
      <c r="CC202" s="87">
        <f t="shared" si="403"/>
        <v>0</v>
      </c>
      <c r="CD202" s="87" t="str">
        <f t="shared" si="404"/>
        <v>OK</v>
      </c>
      <c r="CE202" s="74"/>
      <c r="CF202" s="74"/>
      <c r="CG202" s="88">
        <f t="shared" si="405"/>
        <v>0</v>
      </c>
      <c r="CH202" s="88" t="str">
        <f t="shared" si="406"/>
        <v>OK</v>
      </c>
      <c r="CI202" s="68"/>
      <c r="CJ202" s="68"/>
      <c r="CK202" s="87">
        <f t="shared" si="407"/>
        <v>0</v>
      </c>
      <c r="CL202" s="87" t="str">
        <f t="shared" si="408"/>
        <v>OK</v>
      </c>
      <c r="CM202" s="74"/>
      <c r="CN202" s="74"/>
      <c r="CO202" s="88">
        <f t="shared" si="409"/>
        <v>0</v>
      </c>
      <c r="CP202" s="88" t="str">
        <f t="shared" si="410"/>
        <v>OK</v>
      </c>
      <c r="CQ202" s="68"/>
      <c r="CR202" s="68"/>
      <c r="CS202" s="87">
        <f t="shared" si="411"/>
        <v>0</v>
      </c>
      <c r="CT202" s="87" t="str">
        <f t="shared" si="412"/>
        <v>OK</v>
      </c>
      <c r="CU202" s="74"/>
      <c r="CV202" s="74"/>
      <c r="CW202" s="88">
        <f t="shared" si="413"/>
        <v>0</v>
      </c>
      <c r="CX202" s="88" t="str">
        <f t="shared" si="414"/>
        <v>OK</v>
      </c>
      <c r="CY202" s="68"/>
      <c r="CZ202" s="68"/>
      <c r="DA202" s="87">
        <f t="shared" si="415"/>
        <v>0</v>
      </c>
      <c r="DB202" s="87" t="str">
        <f t="shared" si="416"/>
        <v>OK</v>
      </c>
      <c r="DC202" s="74"/>
      <c r="DD202" s="74">
        <v>20</v>
      </c>
      <c r="DE202" s="88">
        <f t="shared" si="417"/>
        <v>20</v>
      </c>
      <c r="DF202" s="88" t="str">
        <f t="shared" si="418"/>
        <v>NG</v>
      </c>
      <c r="DG202" s="87">
        <f>DD202-'Kết quả bán hàng chi tiết 2015'!AJO201 +'Mua hàng 2015'!AD200</f>
        <v>19</v>
      </c>
      <c r="DH202" s="68">
        <v>20</v>
      </c>
      <c r="DI202" s="87">
        <f t="shared" si="419"/>
        <v>0</v>
      </c>
      <c r="DJ202" s="87" t="str">
        <f t="shared" si="420"/>
        <v>NG</v>
      </c>
      <c r="DK202" s="74"/>
      <c r="DL202" s="74"/>
      <c r="DM202" s="88">
        <f t="shared" si="421"/>
        <v>-20</v>
      </c>
      <c r="DN202" s="88" t="str">
        <f t="shared" si="422"/>
        <v>OK</v>
      </c>
      <c r="DO202" s="68"/>
      <c r="DP202" s="68"/>
      <c r="DQ202" s="87">
        <f t="shared" si="423"/>
        <v>0</v>
      </c>
      <c r="DR202" s="87" t="str">
        <f t="shared" si="424"/>
        <v>OK</v>
      </c>
      <c r="DS202" s="74"/>
      <c r="DT202" s="74"/>
      <c r="DU202" s="88">
        <f t="shared" si="425"/>
        <v>0</v>
      </c>
      <c r="DV202" s="88" t="str">
        <f t="shared" si="426"/>
        <v>OK</v>
      </c>
    </row>
    <row r="203" spans="1:126" x14ac:dyDescent="0.3">
      <c r="A203" s="130"/>
      <c r="B203" s="58" t="s">
        <v>13</v>
      </c>
      <c r="C203" s="74"/>
      <c r="D203" s="74"/>
      <c r="E203" s="165"/>
      <c r="F203" s="88" t="str">
        <f t="shared" si="366"/>
        <v>OK</v>
      </c>
      <c r="G203" s="87">
        <f>D203+'Mua hàng 2015'!C201+'Kết quả bán hàng chi tiết 2015'!AH202</f>
        <v>0</v>
      </c>
      <c r="H203" s="68"/>
      <c r="I203" s="87">
        <f t="shared" si="367"/>
        <v>0</v>
      </c>
      <c r="J203" s="87" t="str">
        <f t="shared" si="368"/>
        <v>OK</v>
      </c>
      <c r="K203" s="88">
        <f>H203+'Mua hàng 2015'!D201+'Kết quả bán hàng chi tiết 2015'!BP202</f>
        <v>0</v>
      </c>
      <c r="L203" s="74"/>
      <c r="M203" s="88">
        <f t="shared" si="369"/>
        <v>0</v>
      </c>
      <c r="N203" s="88" t="str">
        <f t="shared" si="370"/>
        <v>OK</v>
      </c>
      <c r="O203" s="68"/>
      <c r="P203" s="68"/>
      <c r="Q203" s="87">
        <f t="shared" si="371"/>
        <v>0</v>
      </c>
      <c r="R203" s="87" t="str">
        <f t="shared" si="372"/>
        <v>OK</v>
      </c>
      <c r="S203" s="74"/>
      <c r="T203" s="74"/>
      <c r="U203" s="88">
        <f t="shared" si="373"/>
        <v>0</v>
      </c>
      <c r="V203" s="88" t="str">
        <f t="shared" si="374"/>
        <v>OK</v>
      </c>
      <c r="W203" s="68"/>
      <c r="X203" s="68"/>
      <c r="Y203" s="87">
        <f t="shared" si="375"/>
        <v>0</v>
      </c>
      <c r="Z203" s="87" t="str">
        <f t="shared" si="376"/>
        <v>OK</v>
      </c>
      <c r="AA203" s="74"/>
      <c r="AB203" s="74"/>
      <c r="AC203" s="88">
        <f t="shared" si="377"/>
        <v>0</v>
      </c>
      <c r="AD203" s="88" t="str">
        <f t="shared" si="378"/>
        <v>OK</v>
      </c>
      <c r="AE203" s="68"/>
      <c r="AF203" s="68"/>
      <c r="AG203" s="87">
        <f t="shared" si="379"/>
        <v>0</v>
      </c>
      <c r="AH203" s="87" t="str">
        <f t="shared" si="380"/>
        <v>OK</v>
      </c>
      <c r="AI203" s="74"/>
      <c r="AJ203" s="74"/>
      <c r="AK203" s="88">
        <f t="shared" si="381"/>
        <v>0</v>
      </c>
      <c r="AL203" s="88" t="str">
        <f t="shared" si="382"/>
        <v>OK</v>
      </c>
      <c r="AM203" s="68"/>
      <c r="AN203" s="68"/>
      <c r="AO203" s="87">
        <f t="shared" si="383"/>
        <v>0</v>
      </c>
      <c r="AP203" s="87" t="str">
        <f t="shared" si="384"/>
        <v>OK</v>
      </c>
      <c r="AQ203" s="74"/>
      <c r="AR203" s="74"/>
      <c r="AS203" s="88">
        <f t="shared" si="385"/>
        <v>0</v>
      </c>
      <c r="AT203" s="88" t="str">
        <f t="shared" si="386"/>
        <v>OK</v>
      </c>
      <c r="AU203" s="68"/>
      <c r="AV203" s="68"/>
      <c r="AW203" s="87">
        <f t="shared" si="387"/>
        <v>0</v>
      </c>
      <c r="AX203" s="87" t="str">
        <f t="shared" si="388"/>
        <v>OK</v>
      </c>
      <c r="AY203" s="74"/>
      <c r="AZ203" s="74"/>
      <c r="BA203" s="88">
        <f t="shared" si="389"/>
        <v>0</v>
      </c>
      <c r="BB203" s="88" t="str">
        <f t="shared" si="390"/>
        <v>OK</v>
      </c>
      <c r="BC203" s="68"/>
      <c r="BD203" s="68"/>
      <c r="BE203" s="87">
        <f t="shared" si="391"/>
        <v>0</v>
      </c>
      <c r="BF203" s="87" t="str">
        <f t="shared" si="392"/>
        <v>OK</v>
      </c>
      <c r="BG203" s="74"/>
      <c r="BH203" s="74"/>
      <c r="BI203" s="88">
        <f t="shared" si="393"/>
        <v>0</v>
      </c>
      <c r="BJ203" s="88" t="str">
        <f t="shared" si="394"/>
        <v>OK</v>
      </c>
      <c r="BK203" s="68"/>
      <c r="BL203" s="68"/>
      <c r="BM203" s="87">
        <f t="shared" si="395"/>
        <v>0</v>
      </c>
      <c r="BN203" s="87" t="str">
        <f t="shared" si="396"/>
        <v>OK</v>
      </c>
      <c r="BO203" s="74"/>
      <c r="BP203" s="74"/>
      <c r="BQ203" s="88">
        <f t="shared" si="397"/>
        <v>0</v>
      </c>
      <c r="BR203" s="88" t="str">
        <f t="shared" si="398"/>
        <v>OK</v>
      </c>
      <c r="BS203" s="68"/>
      <c r="BT203" s="68"/>
      <c r="BU203" s="87">
        <f t="shared" si="399"/>
        <v>0</v>
      </c>
      <c r="BV203" s="87" t="str">
        <f t="shared" si="400"/>
        <v>OK</v>
      </c>
      <c r="BW203" s="74"/>
      <c r="BX203" s="74"/>
      <c r="BY203" s="88">
        <f t="shared" si="401"/>
        <v>0</v>
      </c>
      <c r="BZ203" s="88" t="str">
        <f t="shared" si="402"/>
        <v>OK</v>
      </c>
      <c r="CA203" s="68"/>
      <c r="CB203" s="68"/>
      <c r="CC203" s="87">
        <f t="shared" si="403"/>
        <v>0</v>
      </c>
      <c r="CD203" s="87" t="str">
        <f t="shared" si="404"/>
        <v>OK</v>
      </c>
      <c r="CE203" s="74"/>
      <c r="CF203" s="74"/>
      <c r="CG203" s="88">
        <f t="shared" si="405"/>
        <v>0</v>
      </c>
      <c r="CH203" s="88" t="str">
        <f t="shared" si="406"/>
        <v>OK</v>
      </c>
      <c r="CI203" s="68"/>
      <c r="CJ203" s="68"/>
      <c r="CK203" s="87">
        <f t="shared" si="407"/>
        <v>0</v>
      </c>
      <c r="CL203" s="87" t="str">
        <f t="shared" si="408"/>
        <v>OK</v>
      </c>
      <c r="CM203" s="74"/>
      <c r="CN203" s="74"/>
      <c r="CO203" s="88">
        <f t="shared" si="409"/>
        <v>0</v>
      </c>
      <c r="CP203" s="88" t="str">
        <f t="shared" si="410"/>
        <v>OK</v>
      </c>
      <c r="CQ203" s="68"/>
      <c r="CR203" s="68"/>
      <c r="CS203" s="87">
        <f t="shared" si="411"/>
        <v>0</v>
      </c>
      <c r="CT203" s="87" t="str">
        <f t="shared" si="412"/>
        <v>OK</v>
      </c>
      <c r="CU203" s="74"/>
      <c r="CV203" s="74"/>
      <c r="CW203" s="88">
        <f t="shared" si="413"/>
        <v>0</v>
      </c>
      <c r="CX203" s="88" t="str">
        <f t="shared" si="414"/>
        <v>OK</v>
      </c>
      <c r="CY203" s="68"/>
      <c r="CZ203" s="68"/>
      <c r="DA203" s="87">
        <f t="shared" si="415"/>
        <v>0</v>
      </c>
      <c r="DB203" s="87" t="str">
        <f t="shared" si="416"/>
        <v>OK</v>
      </c>
      <c r="DC203" s="74"/>
      <c r="DD203" s="74">
        <v>11</v>
      </c>
      <c r="DE203" s="88">
        <f t="shared" si="417"/>
        <v>11</v>
      </c>
      <c r="DF203" s="88" t="str">
        <f t="shared" si="418"/>
        <v>NG</v>
      </c>
      <c r="DG203" s="87">
        <f>DD203-'Kết quả bán hàng chi tiết 2015'!AJO202 +'Mua hàng 2015'!AD201</f>
        <v>10</v>
      </c>
      <c r="DH203" s="68">
        <v>11</v>
      </c>
      <c r="DI203" s="87">
        <f t="shared" si="419"/>
        <v>0</v>
      </c>
      <c r="DJ203" s="87" t="str">
        <f t="shared" si="420"/>
        <v>NG</v>
      </c>
      <c r="DK203" s="74"/>
      <c r="DL203" s="74"/>
      <c r="DM203" s="88">
        <f t="shared" si="421"/>
        <v>-11</v>
      </c>
      <c r="DN203" s="88" t="str">
        <f t="shared" si="422"/>
        <v>OK</v>
      </c>
      <c r="DO203" s="68"/>
      <c r="DP203" s="68"/>
      <c r="DQ203" s="87">
        <f t="shared" si="423"/>
        <v>0</v>
      </c>
      <c r="DR203" s="87" t="str">
        <f t="shared" si="424"/>
        <v>OK</v>
      </c>
      <c r="DS203" s="74"/>
      <c r="DT203" s="74"/>
      <c r="DU203" s="88">
        <f t="shared" si="425"/>
        <v>0</v>
      </c>
      <c r="DV203" s="88" t="str">
        <f t="shared" si="426"/>
        <v>OK</v>
      </c>
    </row>
    <row r="204" spans="1:126" ht="14.4" customHeight="1" x14ac:dyDescent="0.3">
      <c r="A204" s="129" t="s">
        <v>105</v>
      </c>
      <c r="B204" s="58" t="s">
        <v>18</v>
      </c>
      <c r="C204" s="74"/>
      <c r="D204" s="74"/>
      <c r="E204" s="165"/>
      <c r="F204" s="88" t="str">
        <f t="shared" si="366"/>
        <v>OK</v>
      </c>
      <c r="G204" s="87">
        <f>D204+'Mua hàng 2015'!C202+'Kết quả bán hàng chi tiết 2015'!AH203</f>
        <v>0</v>
      </c>
      <c r="H204" s="68"/>
      <c r="I204" s="87">
        <f t="shared" si="367"/>
        <v>0</v>
      </c>
      <c r="J204" s="87" t="str">
        <f t="shared" si="368"/>
        <v>OK</v>
      </c>
      <c r="K204" s="88">
        <f>H204+'Mua hàng 2015'!D202+'Kết quả bán hàng chi tiết 2015'!BP203</f>
        <v>0</v>
      </c>
      <c r="L204" s="74"/>
      <c r="M204" s="88">
        <f t="shared" si="369"/>
        <v>0</v>
      </c>
      <c r="N204" s="88" t="str">
        <f t="shared" si="370"/>
        <v>OK</v>
      </c>
      <c r="O204" s="68"/>
      <c r="P204" s="68"/>
      <c r="Q204" s="87">
        <f t="shared" si="371"/>
        <v>0</v>
      </c>
      <c r="R204" s="87" t="str">
        <f t="shared" si="372"/>
        <v>OK</v>
      </c>
      <c r="S204" s="74"/>
      <c r="T204" s="74"/>
      <c r="U204" s="88">
        <f t="shared" si="373"/>
        <v>0</v>
      </c>
      <c r="V204" s="88" t="str">
        <f t="shared" si="374"/>
        <v>OK</v>
      </c>
      <c r="W204" s="68"/>
      <c r="X204" s="68"/>
      <c r="Y204" s="87">
        <f t="shared" si="375"/>
        <v>0</v>
      </c>
      <c r="Z204" s="87" t="str">
        <f t="shared" si="376"/>
        <v>OK</v>
      </c>
      <c r="AA204" s="74"/>
      <c r="AB204" s="74"/>
      <c r="AC204" s="88">
        <f t="shared" si="377"/>
        <v>0</v>
      </c>
      <c r="AD204" s="88" t="str">
        <f t="shared" si="378"/>
        <v>OK</v>
      </c>
      <c r="AE204" s="68"/>
      <c r="AF204" s="68"/>
      <c r="AG204" s="87">
        <f t="shared" si="379"/>
        <v>0</v>
      </c>
      <c r="AH204" s="87" t="str">
        <f t="shared" si="380"/>
        <v>OK</v>
      </c>
      <c r="AI204" s="74"/>
      <c r="AJ204" s="74"/>
      <c r="AK204" s="88">
        <f t="shared" si="381"/>
        <v>0</v>
      </c>
      <c r="AL204" s="88" t="str">
        <f t="shared" si="382"/>
        <v>OK</v>
      </c>
      <c r="AM204" s="68"/>
      <c r="AN204" s="68"/>
      <c r="AO204" s="87">
        <f t="shared" si="383"/>
        <v>0</v>
      </c>
      <c r="AP204" s="87" t="str">
        <f t="shared" si="384"/>
        <v>OK</v>
      </c>
      <c r="AQ204" s="74"/>
      <c r="AR204" s="74"/>
      <c r="AS204" s="88">
        <f t="shared" si="385"/>
        <v>0</v>
      </c>
      <c r="AT204" s="88" t="str">
        <f t="shared" si="386"/>
        <v>OK</v>
      </c>
      <c r="AU204" s="68"/>
      <c r="AV204" s="68"/>
      <c r="AW204" s="87">
        <f t="shared" si="387"/>
        <v>0</v>
      </c>
      <c r="AX204" s="87" t="str">
        <f t="shared" si="388"/>
        <v>OK</v>
      </c>
      <c r="AY204" s="74"/>
      <c r="AZ204" s="74"/>
      <c r="BA204" s="88">
        <f t="shared" si="389"/>
        <v>0</v>
      </c>
      <c r="BB204" s="88" t="str">
        <f t="shared" si="390"/>
        <v>OK</v>
      </c>
      <c r="BC204" s="68"/>
      <c r="BD204" s="68"/>
      <c r="BE204" s="87">
        <f t="shared" si="391"/>
        <v>0</v>
      </c>
      <c r="BF204" s="87" t="str">
        <f t="shared" si="392"/>
        <v>OK</v>
      </c>
      <c r="BG204" s="74"/>
      <c r="BH204" s="74"/>
      <c r="BI204" s="88">
        <f t="shared" si="393"/>
        <v>0</v>
      </c>
      <c r="BJ204" s="88" t="str">
        <f t="shared" si="394"/>
        <v>OK</v>
      </c>
      <c r="BK204" s="68"/>
      <c r="BL204" s="68"/>
      <c r="BM204" s="87">
        <f t="shared" si="395"/>
        <v>0</v>
      </c>
      <c r="BN204" s="87" t="str">
        <f t="shared" si="396"/>
        <v>OK</v>
      </c>
      <c r="BO204" s="74"/>
      <c r="BP204" s="74"/>
      <c r="BQ204" s="88">
        <f t="shared" si="397"/>
        <v>0</v>
      </c>
      <c r="BR204" s="88" t="str">
        <f t="shared" si="398"/>
        <v>OK</v>
      </c>
      <c r="BS204" s="68"/>
      <c r="BT204" s="68"/>
      <c r="BU204" s="87">
        <f t="shared" si="399"/>
        <v>0</v>
      </c>
      <c r="BV204" s="87" t="str">
        <f t="shared" si="400"/>
        <v>OK</v>
      </c>
      <c r="BW204" s="74"/>
      <c r="BX204" s="74"/>
      <c r="BY204" s="88">
        <f t="shared" si="401"/>
        <v>0</v>
      </c>
      <c r="BZ204" s="88" t="str">
        <f t="shared" si="402"/>
        <v>OK</v>
      </c>
      <c r="CA204" s="68"/>
      <c r="CB204" s="68"/>
      <c r="CC204" s="87">
        <f t="shared" si="403"/>
        <v>0</v>
      </c>
      <c r="CD204" s="87" t="str">
        <f t="shared" si="404"/>
        <v>OK</v>
      </c>
      <c r="CE204" s="74"/>
      <c r="CF204" s="74"/>
      <c r="CG204" s="88">
        <f t="shared" si="405"/>
        <v>0</v>
      </c>
      <c r="CH204" s="88" t="str">
        <f t="shared" si="406"/>
        <v>OK</v>
      </c>
      <c r="CI204" s="68"/>
      <c r="CJ204" s="68"/>
      <c r="CK204" s="87">
        <f t="shared" si="407"/>
        <v>0</v>
      </c>
      <c r="CL204" s="87" t="str">
        <f t="shared" si="408"/>
        <v>OK</v>
      </c>
      <c r="CM204" s="74"/>
      <c r="CN204" s="74"/>
      <c r="CO204" s="88">
        <f t="shared" si="409"/>
        <v>0</v>
      </c>
      <c r="CP204" s="88" t="str">
        <f t="shared" si="410"/>
        <v>OK</v>
      </c>
      <c r="CQ204" s="68"/>
      <c r="CR204" s="68"/>
      <c r="CS204" s="87">
        <f t="shared" si="411"/>
        <v>0</v>
      </c>
      <c r="CT204" s="87" t="str">
        <f t="shared" si="412"/>
        <v>OK</v>
      </c>
      <c r="CU204" s="74"/>
      <c r="CV204" s="74"/>
      <c r="CW204" s="88">
        <f t="shared" si="413"/>
        <v>0</v>
      </c>
      <c r="CX204" s="88" t="str">
        <f t="shared" si="414"/>
        <v>OK</v>
      </c>
      <c r="CY204" s="68"/>
      <c r="CZ204" s="68"/>
      <c r="DA204" s="87">
        <f t="shared" si="415"/>
        <v>0</v>
      </c>
      <c r="DB204" s="87" t="str">
        <f t="shared" si="416"/>
        <v>OK</v>
      </c>
      <c r="DC204" s="74"/>
      <c r="DD204" s="74">
        <v>0</v>
      </c>
      <c r="DE204" s="88">
        <f t="shared" si="417"/>
        <v>0</v>
      </c>
      <c r="DF204" s="88" t="str">
        <f t="shared" si="418"/>
        <v>OK</v>
      </c>
      <c r="DG204" s="87">
        <f>DD204-'Kết quả bán hàng chi tiết 2015'!AJO203 +'Mua hàng 2015'!AD202</f>
        <v>-4</v>
      </c>
      <c r="DH204" s="68"/>
      <c r="DI204" s="87">
        <f t="shared" si="419"/>
        <v>0</v>
      </c>
      <c r="DJ204" s="87" t="str">
        <f t="shared" si="420"/>
        <v>NG</v>
      </c>
      <c r="DK204" s="74"/>
      <c r="DL204" s="74"/>
      <c r="DM204" s="88">
        <f t="shared" si="421"/>
        <v>0</v>
      </c>
      <c r="DN204" s="88" t="str">
        <f t="shared" si="422"/>
        <v>OK</v>
      </c>
      <c r="DO204" s="68"/>
      <c r="DP204" s="68"/>
      <c r="DQ204" s="87">
        <f t="shared" si="423"/>
        <v>0</v>
      </c>
      <c r="DR204" s="87" t="str">
        <f t="shared" si="424"/>
        <v>OK</v>
      </c>
      <c r="DS204" s="74"/>
      <c r="DT204" s="74"/>
      <c r="DU204" s="88">
        <f t="shared" si="425"/>
        <v>0</v>
      </c>
      <c r="DV204" s="88" t="str">
        <f t="shared" si="426"/>
        <v>OK</v>
      </c>
    </row>
    <row r="205" spans="1:126" x14ac:dyDescent="0.3">
      <c r="A205" s="131"/>
      <c r="B205" s="58" t="s">
        <v>73</v>
      </c>
      <c r="C205" s="74"/>
      <c r="D205" s="74"/>
      <c r="E205" s="165"/>
      <c r="F205" s="88" t="str">
        <f t="shared" si="366"/>
        <v>OK</v>
      </c>
      <c r="G205" s="87">
        <f>D205+'Mua hàng 2015'!C203+'Kết quả bán hàng chi tiết 2015'!AH204</f>
        <v>0</v>
      </c>
      <c r="H205" s="68"/>
      <c r="I205" s="87">
        <f t="shared" si="367"/>
        <v>0</v>
      </c>
      <c r="J205" s="87" t="str">
        <f t="shared" si="368"/>
        <v>OK</v>
      </c>
      <c r="K205" s="88">
        <f>H205+'Mua hàng 2015'!D203+'Kết quả bán hàng chi tiết 2015'!BP204</f>
        <v>0</v>
      </c>
      <c r="L205" s="74"/>
      <c r="M205" s="88">
        <f t="shared" si="369"/>
        <v>0</v>
      </c>
      <c r="N205" s="88" t="str">
        <f t="shared" si="370"/>
        <v>OK</v>
      </c>
      <c r="O205" s="68"/>
      <c r="P205" s="68"/>
      <c r="Q205" s="87">
        <f t="shared" si="371"/>
        <v>0</v>
      </c>
      <c r="R205" s="87" t="str">
        <f t="shared" si="372"/>
        <v>OK</v>
      </c>
      <c r="S205" s="74"/>
      <c r="T205" s="74"/>
      <c r="U205" s="88">
        <f t="shared" si="373"/>
        <v>0</v>
      </c>
      <c r="V205" s="88" t="str">
        <f t="shared" si="374"/>
        <v>OK</v>
      </c>
      <c r="W205" s="68"/>
      <c r="X205" s="68"/>
      <c r="Y205" s="87">
        <f t="shared" si="375"/>
        <v>0</v>
      </c>
      <c r="Z205" s="87" t="str">
        <f t="shared" si="376"/>
        <v>OK</v>
      </c>
      <c r="AA205" s="74"/>
      <c r="AB205" s="74"/>
      <c r="AC205" s="88">
        <f t="shared" si="377"/>
        <v>0</v>
      </c>
      <c r="AD205" s="88" t="str">
        <f t="shared" si="378"/>
        <v>OK</v>
      </c>
      <c r="AE205" s="68"/>
      <c r="AF205" s="68"/>
      <c r="AG205" s="87">
        <f t="shared" si="379"/>
        <v>0</v>
      </c>
      <c r="AH205" s="87" t="str">
        <f t="shared" si="380"/>
        <v>OK</v>
      </c>
      <c r="AI205" s="74"/>
      <c r="AJ205" s="74"/>
      <c r="AK205" s="88">
        <f t="shared" si="381"/>
        <v>0</v>
      </c>
      <c r="AL205" s="88" t="str">
        <f t="shared" si="382"/>
        <v>OK</v>
      </c>
      <c r="AM205" s="68"/>
      <c r="AN205" s="68"/>
      <c r="AO205" s="87">
        <f t="shared" si="383"/>
        <v>0</v>
      </c>
      <c r="AP205" s="87" t="str">
        <f t="shared" si="384"/>
        <v>OK</v>
      </c>
      <c r="AQ205" s="74"/>
      <c r="AR205" s="74"/>
      <c r="AS205" s="88">
        <f t="shared" si="385"/>
        <v>0</v>
      </c>
      <c r="AT205" s="88" t="str">
        <f t="shared" si="386"/>
        <v>OK</v>
      </c>
      <c r="AU205" s="68"/>
      <c r="AV205" s="68"/>
      <c r="AW205" s="87">
        <f t="shared" si="387"/>
        <v>0</v>
      </c>
      <c r="AX205" s="87" t="str">
        <f t="shared" si="388"/>
        <v>OK</v>
      </c>
      <c r="AY205" s="74"/>
      <c r="AZ205" s="74"/>
      <c r="BA205" s="88">
        <f t="shared" si="389"/>
        <v>0</v>
      </c>
      <c r="BB205" s="88" t="str">
        <f t="shared" si="390"/>
        <v>OK</v>
      </c>
      <c r="BC205" s="68"/>
      <c r="BD205" s="68"/>
      <c r="BE205" s="87">
        <f t="shared" si="391"/>
        <v>0</v>
      </c>
      <c r="BF205" s="87" t="str">
        <f t="shared" si="392"/>
        <v>OK</v>
      </c>
      <c r="BG205" s="74"/>
      <c r="BH205" s="74"/>
      <c r="BI205" s="88">
        <f t="shared" si="393"/>
        <v>0</v>
      </c>
      <c r="BJ205" s="88" t="str">
        <f t="shared" si="394"/>
        <v>OK</v>
      </c>
      <c r="BK205" s="68"/>
      <c r="BL205" s="68"/>
      <c r="BM205" s="87">
        <f t="shared" si="395"/>
        <v>0</v>
      </c>
      <c r="BN205" s="87" t="str">
        <f t="shared" si="396"/>
        <v>OK</v>
      </c>
      <c r="BO205" s="74"/>
      <c r="BP205" s="74"/>
      <c r="BQ205" s="88">
        <f t="shared" si="397"/>
        <v>0</v>
      </c>
      <c r="BR205" s="88" t="str">
        <f t="shared" si="398"/>
        <v>OK</v>
      </c>
      <c r="BS205" s="68"/>
      <c r="BT205" s="68"/>
      <c r="BU205" s="87">
        <f t="shared" si="399"/>
        <v>0</v>
      </c>
      <c r="BV205" s="87" t="str">
        <f t="shared" si="400"/>
        <v>OK</v>
      </c>
      <c r="BW205" s="74"/>
      <c r="BX205" s="74"/>
      <c r="BY205" s="88">
        <f t="shared" si="401"/>
        <v>0</v>
      </c>
      <c r="BZ205" s="88" t="str">
        <f t="shared" si="402"/>
        <v>OK</v>
      </c>
      <c r="CA205" s="68"/>
      <c r="CB205" s="68"/>
      <c r="CC205" s="87">
        <f t="shared" si="403"/>
        <v>0</v>
      </c>
      <c r="CD205" s="87" t="str">
        <f t="shared" si="404"/>
        <v>OK</v>
      </c>
      <c r="CE205" s="74"/>
      <c r="CF205" s="74"/>
      <c r="CG205" s="88">
        <f t="shared" si="405"/>
        <v>0</v>
      </c>
      <c r="CH205" s="88" t="str">
        <f t="shared" si="406"/>
        <v>OK</v>
      </c>
      <c r="CI205" s="68"/>
      <c r="CJ205" s="68"/>
      <c r="CK205" s="87">
        <f t="shared" si="407"/>
        <v>0</v>
      </c>
      <c r="CL205" s="87" t="str">
        <f t="shared" si="408"/>
        <v>OK</v>
      </c>
      <c r="CM205" s="74"/>
      <c r="CN205" s="74"/>
      <c r="CO205" s="88">
        <f t="shared" si="409"/>
        <v>0</v>
      </c>
      <c r="CP205" s="88" t="str">
        <f t="shared" si="410"/>
        <v>OK</v>
      </c>
      <c r="CQ205" s="68"/>
      <c r="CR205" s="68"/>
      <c r="CS205" s="87">
        <f t="shared" si="411"/>
        <v>0</v>
      </c>
      <c r="CT205" s="87" t="str">
        <f t="shared" si="412"/>
        <v>OK</v>
      </c>
      <c r="CU205" s="74"/>
      <c r="CV205" s="74"/>
      <c r="CW205" s="88">
        <f t="shared" si="413"/>
        <v>0</v>
      </c>
      <c r="CX205" s="88" t="str">
        <f t="shared" si="414"/>
        <v>OK</v>
      </c>
      <c r="CY205" s="68"/>
      <c r="CZ205" s="68"/>
      <c r="DA205" s="87">
        <f t="shared" si="415"/>
        <v>0</v>
      </c>
      <c r="DB205" s="87" t="str">
        <f t="shared" si="416"/>
        <v>OK</v>
      </c>
      <c r="DC205" s="74"/>
      <c r="DD205" s="74">
        <v>0</v>
      </c>
      <c r="DE205" s="88">
        <f t="shared" si="417"/>
        <v>0</v>
      </c>
      <c r="DF205" s="88" t="str">
        <f t="shared" si="418"/>
        <v>OK</v>
      </c>
      <c r="DG205" s="87">
        <f>DD205-'Kết quả bán hàng chi tiết 2015'!AJO204 +'Mua hàng 2015'!AD203</f>
        <v>0</v>
      </c>
      <c r="DH205" s="68">
        <v>24</v>
      </c>
      <c r="DI205" s="87">
        <f t="shared" si="419"/>
        <v>24</v>
      </c>
      <c r="DJ205" s="87" t="str">
        <f t="shared" si="420"/>
        <v>NG</v>
      </c>
      <c r="DK205" s="74"/>
      <c r="DL205" s="74"/>
      <c r="DM205" s="88">
        <f t="shared" si="421"/>
        <v>-24</v>
      </c>
      <c r="DN205" s="88" t="str">
        <f t="shared" si="422"/>
        <v>OK</v>
      </c>
      <c r="DO205" s="68"/>
      <c r="DP205" s="68"/>
      <c r="DQ205" s="87">
        <f t="shared" si="423"/>
        <v>0</v>
      </c>
      <c r="DR205" s="87" t="str">
        <f t="shared" si="424"/>
        <v>OK</v>
      </c>
      <c r="DS205" s="74"/>
      <c r="DT205" s="74"/>
      <c r="DU205" s="88">
        <f t="shared" si="425"/>
        <v>0</v>
      </c>
      <c r="DV205" s="88" t="str">
        <f t="shared" si="426"/>
        <v>OK</v>
      </c>
    </row>
    <row r="206" spans="1:126" x14ac:dyDescent="0.3">
      <c r="A206" s="131"/>
      <c r="B206" s="58" t="s">
        <v>6</v>
      </c>
      <c r="C206" s="74"/>
      <c r="D206" s="74"/>
      <c r="E206" s="165"/>
      <c r="F206" s="88" t="str">
        <f t="shared" si="366"/>
        <v>OK</v>
      </c>
      <c r="G206" s="87">
        <f>D206+'Mua hàng 2015'!C204+'Kết quả bán hàng chi tiết 2015'!AH205</f>
        <v>0</v>
      </c>
      <c r="H206" s="68"/>
      <c r="I206" s="87">
        <f t="shared" si="367"/>
        <v>0</v>
      </c>
      <c r="J206" s="87" t="str">
        <f t="shared" si="368"/>
        <v>OK</v>
      </c>
      <c r="K206" s="88">
        <f>H206+'Mua hàng 2015'!D204+'Kết quả bán hàng chi tiết 2015'!BP205</f>
        <v>0</v>
      </c>
      <c r="L206" s="74"/>
      <c r="M206" s="88">
        <f t="shared" si="369"/>
        <v>0</v>
      </c>
      <c r="N206" s="88" t="str">
        <f t="shared" si="370"/>
        <v>OK</v>
      </c>
      <c r="O206" s="68"/>
      <c r="P206" s="68"/>
      <c r="Q206" s="87">
        <f t="shared" si="371"/>
        <v>0</v>
      </c>
      <c r="R206" s="87" t="str">
        <f t="shared" si="372"/>
        <v>OK</v>
      </c>
      <c r="S206" s="74"/>
      <c r="T206" s="74"/>
      <c r="U206" s="88">
        <f t="shared" si="373"/>
        <v>0</v>
      </c>
      <c r="V206" s="88" t="str">
        <f t="shared" si="374"/>
        <v>OK</v>
      </c>
      <c r="W206" s="68"/>
      <c r="X206" s="68"/>
      <c r="Y206" s="87">
        <f t="shared" si="375"/>
        <v>0</v>
      </c>
      <c r="Z206" s="87" t="str">
        <f t="shared" si="376"/>
        <v>OK</v>
      </c>
      <c r="AA206" s="74"/>
      <c r="AB206" s="74"/>
      <c r="AC206" s="88">
        <f t="shared" si="377"/>
        <v>0</v>
      </c>
      <c r="AD206" s="88" t="str">
        <f t="shared" si="378"/>
        <v>OK</v>
      </c>
      <c r="AE206" s="68"/>
      <c r="AF206" s="68"/>
      <c r="AG206" s="87">
        <f t="shared" si="379"/>
        <v>0</v>
      </c>
      <c r="AH206" s="87" t="str">
        <f t="shared" si="380"/>
        <v>OK</v>
      </c>
      <c r="AI206" s="74"/>
      <c r="AJ206" s="74"/>
      <c r="AK206" s="88">
        <f t="shared" si="381"/>
        <v>0</v>
      </c>
      <c r="AL206" s="88" t="str">
        <f t="shared" si="382"/>
        <v>OK</v>
      </c>
      <c r="AM206" s="68"/>
      <c r="AN206" s="68"/>
      <c r="AO206" s="87">
        <f t="shared" si="383"/>
        <v>0</v>
      </c>
      <c r="AP206" s="87" t="str">
        <f t="shared" si="384"/>
        <v>OK</v>
      </c>
      <c r="AQ206" s="74"/>
      <c r="AR206" s="74"/>
      <c r="AS206" s="88">
        <f t="shared" si="385"/>
        <v>0</v>
      </c>
      <c r="AT206" s="88" t="str">
        <f t="shared" si="386"/>
        <v>OK</v>
      </c>
      <c r="AU206" s="68"/>
      <c r="AV206" s="68"/>
      <c r="AW206" s="87">
        <f t="shared" si="387"/>
        <v>0</v>
      </c>
      <c r="AX206" s="87" t="str">
        <f t="shared" si="388"/>
        <v>OK</v>
      </c>
      <c r="AY206" s="74"/>
      <c r="AZ206" s="74"/>
      <c r="BA206" s="88">
        <f t="shared" si="389"/>
        <v>0</v>
      </c>
      <c r="BB206" s="88" t="str">
        <f t="shared" si="390"/>
        <v>OK</v>
      </c>
      <c r="BC206" s="68"/>
      <c r="BD206" s="68"/>
      <c r="BE206" s="87">
        <f t="shared" si="391"/>
        <v>0</v>
      </c>
      <c r="BF206" s="87" t="str">
        <f t="shared" si="392"/>
        <v>OK</v>
      </c>
      <c r="BG206" s="74"/>
      <c r="BH206" s="74"/>
      <c r="BI206" s="88">
        <f t="shared" si="393"/>
        <v>0</v>
      </c>
      <c r="BJ206" s="88" t="str">
        <f t="shared" si="394"/>
        <v>OK</v>
      </c>
      <c r="BK206" s="68"/>
      <c r="BL206" s="68"/>
      <c r="BM206" s="87">
        <f t="shared" si="395"/>
        <v>0</v>
      </c>
      <c r="BN206" s="87" t="str">
        <f t="shared" si="396"/>
        <v>OK</v>
      </c>
      <c r="BO206" s="74"/>
      <c r="BP206" s="74"/>
      <c r="BQ206" s="88">
        <f t="shared" si="397"/>
        <v>0</v>
      </c>
      <c r="BR206" s="88" t="str">
        <f t="shared" si="398"/>
        <v>OK</v>
      </c>
      <c r="BS206" s="68"/>
      <c r="BT206" s="68"/>
      <c r="BU206" s="87">
        <f t="shared" si="399"/>
        <v>0</v>
      </c>
      <c r="BV206" s="87" t="str">
        <f t="shared" si="400"/>
        <v>OK</v>
      </c>
      <c r="BW206" s="74"/>
      <c r="BX206" s="74"/>
      <c r="BY206" s="88">
        <f t="shared" si="401"/>
        <v>0</v>
      </c>
      <c r="BZ206" s="88" t="str">
        <f t="shared" si="402"/>
        <v>OK</v>
      </c>
      <c r="CA206" s="68"/>
      <c r="CB206" s="68"/>
      <c r="CC206" s="87">
        <f t="shared" si="403"/>
        <v>0</v>
      </c>
      <c r="CD206" s="87" t="str">
        <f t="shared" si="404"/>
        <v>OK</v>
      </c>
      <c r="CE206" s="74"/>
      <c r="CF206" s="74"/>
      <c r="CG206" s="88">
        <f t="shared" si="405"/>
        <v>0</v>
      </c>
      <c r="CH206" s="88" t="str">
        <f t="shared" si="406"/>
        <v>OK</v>
      </c>
      <c r="CI206" s="68"/>
      <c r="CJ206" s="68"/>
      <c r="CK206" s="87">
        <f t="shared" si="407"/>
        <v>0</v>
      </c>
      <c r="CL206" s="87" t="str">
        <f t="shared" si="408"/>
        <v>OK</v>
      </c>
      <c r="CM206" s="74"/>
      <c r="CN206" s="74"/>
      <c r="CO206" s="88">
        <f t="shared" si="409"/>
        <v>0</v>
      </c>
      <c r="CP206" s="88" t="str">
        <f t="shared" si="410"/>
        <v>OK</v>
      </c>
      <c r="CQ206" s="68"/>
      <c r="CR206" s="68"/>
      <c r="CS206" s="87">
        <f t="shared" si="411"/>
        <v>0</v>
      </c>
      <c r="CT206" s="87" t="str">
        <f t="shared" si="412"/>
        <v>OK</v>
      </c>
      <c r="CU206" s="74"/>
      <c r="CV206" s="74"/>
      <c r="CW206" s="88">
        <f t="shared" si="413"/>
        <v>0</v>
      </c>
      <c r="CX206" s="88" t="str">
        <f t="shared" si="414"/>
        <v>OK</v>
      </c>
      <c r="CY206" s="68"/>
      <c r="CZ206" s="68"/>
      <c r="DA206" s="87">
        <f t="shared" si="415"/>
        <v>0</v>
      </c>
      <c r="DB206" s="87" t="str">
        <f t="shared" si="416"/>
        <v>OK</v>
      </c>
      <c r="DC206" s="74"/>
      <c r="DD206" s="74">
        <v>0</v>
      </c>
      <c r="DE206" s="88">
        <f t="shared" si="417"/>
        <v>0</v>
      </c>
      <c r="DF206" s="88" t="str">
        <f t="shared" si="418"/>
        <v>OK</v>
      </c>
      <c r="DG206" s="87">
        <f>DD206-'Kết quả bán hàng chi tiết 2015'!AJO205 +'Mua hàng 2015'!AD204</f>
        <v>0</v>
      </c>
      <c r="DH206" s="68">
        <v>24</v>
      </c>
      <c r="DI206" s="87">
        <f t="shared" si="419"/>
        <v>24</v>
      </c>
      <c r="DJ206" s="87" t="str">
        <f t="shared" si="420"/>
        <v>NG</v>
      </c>
      <c r="DK206" s="74"/>
      <c r="DL206" s="74"/>
      <c r="DM206" s="88">
        <f t="shared" si="421"/>
        <v>-24</v>
      </c>
      <c r="DN206" s="88" t="str">
        <f t="shared" si="422"/>
        <v>OK</v>
      </c>
      <c r="DO206" s="68"/>
      <c r="DP206" s="68"/>
      <c r="DQ206" s="87">
        <f t="shared" si="423"/>
        <v>0</v>
      </c>
      <c r="DR206" s="87" t="str">
        <f t="shared" si="424"/>
        <v>OK</v>
      </c>
      <c r="DS206" s="74"/>
      <c r="DT206" s="74"/>
      <c r="DU206" s="88">
        <f t="shared" si="425"/>
        <v>0</v>
      </c>
      <c r="DV206" s="88" t="str">
        <f t="shared" si="426"/>
        <v>OK</v>
      </c>
    </row>
    <row r="207" spans="1:126" x14ac:dyDescent="0.3">
      <c r="A207" s="131"/>
      <c r="B207" s="58" t="s">
        <v>39</v>
      </c>
      <c r="C207" s="74"/>
      <c r="D207" s="74"/>
      <c r="E207" s="165"/>
      <c r="F207" s="88" t="str">
        <f t="shared" si="366"/>
        <v>OK</v>
      </c>
      <c r="G207" s="87">
        <f>D207+'Mua hàng 2015'!C205+'Kết quả bán hàng chi tiết 2015'!AH206</f>
        <v>0</v>
      </c>
      <c r="H207" s="68"/>
      <c r="I207" s="87">
        <f t="shared" si="367"/>
        <v>0</v>
      </c>
      <c r="J207" s="87" t="str">
        <f t="shared" si="368"/>
        <v>OK</v>
      </c>
      <c r="K207" s="88">
        <f>H207+'Mua hàng 2015'!D205+'Kết quả bán hàng chi tiết 2015'!BP206</f>
        <v>0</v>
      </c>
      <c r="L207" s="74"/>
      <c r="M207" s="88">
        <f t="shared" si="369"/>
        <v>0</v>
      </c>
      <c r="N207" s="88" t="str">
        <f t="shared" si="370"/>
        <v>OK</v>
      </c>
      <c r="O207" s="68"/>
      <c r="P207" s="68"/>
      <c r="Q207" s="87">
        <f t="shared" si="371"/>
        <v>0</v>
      </c>
      <c r="R207" s="87" t="str">
        <f t="shared" si="372"/>
        <v>OK</v>
      </c>
      <c r="S207" s="74"/>
      <c r="T207" s="74"/>
      <c r="U207" s="88">
        <f t="shared" si="373"/>
        <v>0</v>
      </c>
      <c r="V207" s="88" t="str">
        <f t="shared" si="374"/>
        <v>OK</v>
      </c>
      <c r="W207" s="68"/>
      <c r="X207" s="68"/>
      <c r="Y207" s="87">
        <f t="shared" si="375"/>
        <v>0</v>
      </c>
      <c r="Z207" s="87" t="str">
        <f t="shared" si="376"/>
        <v>OK</v>
      </c>
      <c r="AA207" s="74"/>
      <c r="AB207" s="74"/>
      <c r="AC207" s="88">
        <f t="shared" si="377"/>
        <v>0</v>
      </c>
      <c r="AD207" s="88" t="str">
        <f t="shared" si="378"/>
        <v>OK</v>
      </c>
      <c r="AE207" s="68"/>
      <c r="AF207" s="68"/>
      <c r="AG207" s="87">
        <f t="shared" si="379"/>
        <v>0</v>
      </c>
      <c r="AH207" s="87" t="str">
        <f t="shared" si="380"/>
        <v>OK</v>
      </c>
      <c r="AI207" s="74"/>
      <c r="AJ207" s="74"/>
      <c r="AK207" s="88">
        <f t="shared" si="381"/>
        <v>0</v>
      </c>
      <c r="AL207" s="88" t="str">
        <f t="shared" si="382"/>
        <v>OK</v>
      </c>
      <c r="AM207" s="68"/>
      <c r="AN207" s="68"/>
      <c r="AO207" s="87">
        <f t="shared" si="383"/>
        <v>0</v>
      </c>
      <c r="AP207" s="87" t="str">
        <f t="shared" si="384"/>
        <v>OK</v>
      </c>
      <c r="AQ207" s="74"/>
      <c r="AR207" s="74"/>
      <c r="AS207" s="88">
        <f t="shared" si="385"/>
        <v>0</v>
      </c>
      <c r="AT207" s="88" t="str">
        <f t="shared" si="386"/>
        <v>OK</v>
      </c>
      <c r="AU207" s="68"/>
      <c r="AV207" s="68"/>
      <c r="AW207" s="87">
        <f t="shared" si="387"/>
        <v>0</v>
      </c>
      <c r="AX207" s="87" t="str">
        <f t="shared" si="388"/>
        <v>OK</v>
      </c>
      <c r="AY207" s="74"/>
      <c r="AZ207" s="74"/>
      <c r="BA207" s="88">
        <f t="shared" si="389"/>
        <v>0</v>
      </c>
      <c r="BB207" s="88" t="str">
        <f t="shared" si="390"/>
        <v>OK</v>
      </c>
      <c r="BC207" s="68"/>
      <c r="BD207" s="68"/>
      <c r="BE207" s="87">
        <f t="shared" si="391"/>
        <v>0</v>
      </c>
      <c r="BF207" s="87" t="str">
        <f t="shared" si="392"/>
        <v>OK</v>
      </c>
      <c r="BG207" s="74"/>
      <c r="BH207" s="74"/>
      <c r="BI207" s="88">
        <f t="shared" si="393"/>
        <v>0</v>
      </c>
      <c r="BJ207" s="88" t="str">
        <f t="shared" si="394"/>
        <v>OK</v>
      </c>
      <c r="BK207" s="68"/>
      <c r="BL207" s="68"/>
      <c r="BM207" s="87">
        <f t="shared" si="395"/>
        <v>0</v>
      </c>
      <c r="BN207" s="87" t="str">
        <f t="shared" si="396"/>
        <v>OK</v>
      </c>
      <c r="BO207" s="74"/>
      <c r="BP207" s="74"/>
      <c r="BQ207" s="88">
        <f t="shared" si="397"/>
        <v>0</v>
      </c>
      <c r="BR207" s="88" t="str">
        <f t="shared" si="398"/>
        <v>OK</v>
      </c>
      <c r="BS207" s="68"/>
      <c r="BT207" s="68"/>
      <c r="BU207" s="87">
        <f t="shared" si="399"/>
        <v>0</v>
      </c>
      <c r="BV207" s="87" t="str">
        <f t="shared" si="400"/>
        <v>OK</v>
      </c>
      <c r="BW207" s="74"/>
      <c r="BX207" s="74"/>
      <c r="BY207" s="88">
        <f t="shared" si="401"/>
        <v>0</v>
      </c>
      <c r="BZ207" s="88" t="str">
        <f t="shared" si="402"/>
        <v>OK</v>
      </c>
      <c r="CA207" s="68"/>
      <c r="CB207" s="68"/>
      <c r="CC207" s="87">
        <f t="shared" si="403"/>
        <v>0</v>
      </c>
      <c r="CD207" s="87" t="str">
        <f t="shared" si="404"/>
        <v>OK</v>
      </c>
      <c r="CE207" s="74"/>
      <c r="CF207" s="74"/>
      <c r="CG207" s="88">
        <f t="shared" si="405"/>
        <v>0</v>
      </c>
      <c r="CH207" s="88" t="str">
        <f t="shared" si="406"/>
        <v>OK</v>
      </c>
      <c r="CI207" s="68"/>
      <c r="CJ207" s="68"/>
      <c r="CK207" s="87">
        <f t="shared" si="407"/>
        <v>0</v>
      </c>
      <c r="CL207" s="87" t="str">
        <f t="shared" si="408"/>
        <v>OK</v>
      </c>
      <c r="CM207" s="74"/>
      <c r="CN207" s="74"/>
      <c r="CO207" s="88">
        <f t="shared" si="409"/>
        <v>0</v>
      </c>
      <c r="CP207" s="88" t="str">
        <f t="shared" si="410"/>
        <v>OK</v>
      </c>
      <c r="CQ207" s="68"/>
      <c r="CR207" s="68"/>
      <c r="CS207" s="87">
        <f t="shared" si="411"/>
        <v>0</v>
      </c>
      <c r="CT207" s="87" t="str">
        <f t="shared" si="412"/>
        <v>OK</v>
      </c>
      <c r="CU207" s="74"/>
      <c r="CV207" s="74"/>
      <c r="CW207" s="88">
        <f t="shared" si="413"/>
        <v>0</v>
      </c>
      <c r="CX207" s="88" t="str">
        <f t="shared" si="414"/>
        <v>OK</v>
      </c>
      <c r="CY207" s="68"/>
      <c r="CZ207" s="68"/>
      <c r="DA207" s="87">
        <f t="shared" si="415"/>
        <v>0</v>
      </c>
      <c r="DB207" s="87" t="str">
        <f t="shared" si="416"/>
        <v>OK</v>
      </c>
      <c r="DC207" s="74"/>
      <c r="DD207" s="74">
        <v>0</v>
      </c>
      <c r="DE207" s="88">
        <f t="shared" si="417"/>
        <v>0</v>
      </c>
      <c r="DF207" s="88" t="str">
        <f t="shared" si="418"/>
        <v>OK</v>
      </c>
      <c r="DG207" s="87">
        <f>DD207-'Kết quả bán hàng chi tiết 2015'!AJO206 +'Mua hàng 2015'!AD205</f>
        <v>0</v>
      </c>
      <c r="DH207" s="68"/>
      <c r="DI207" s="87">
        <f t="shared" si="419"/>
        <v>0</v>
      </c>
      <c r="DJ207" s="87" t="str">
        <f t="shared" si="420"/>
        <v>OK</v>
      </c>
      <c r="DK207" s="74"/>
      <c r="DL207" s="74"/>
      <c r="DM207" s="88">
        <f t="shared" si="421"/>
        <v>0</v>
      </c>
      <c r="DN207" s="88" t="str">
        <f t="shared" si="422"/>
        <v>OK</v>
      </c>
      <c r="DO207" s="68"/>
      <c r="DP207" s="68"/>
      <c r="DQ207" s="87">
        <f t="shared" si="423"/>
        <v>0</v>
      </c>
      <c r="DR207" s="87" t="str">
        <f t="shared" si="424"/>
        <v>OK</v>
      </c>
      <c r="DS207" s="74"/>
      <c r="DT207" s="74"/>
      <c r="DU207" s="88">
        <f t="shared" si="425"/>
        <v>0</v>
      </c>
      <c r="DV207" s="88" t="str">
        <f t="shared" si="426"/>
        <v>OK</v>
      </c>
    </row>
    <row r="208" spans="1:126" x14ac:dyDescent="0.3">
      <c r="A208" s="130"/>
      <c r="B208" s="58" t="s">
        <v>40</v>
      </c>
      <c r="C208" s="74"/>
      <c r="D208" s="74"/>
      <c r="E208" s="165"/>
      <c r="F208" s="88" t="str">
        <f t="shared" si="366"/>
        <v>OK</v>
      </c>
      <c r="G208" s="87">
        <f>D208+'Mua hàng 2015'!C206+'Kết quả bán hàng chi tiết 2015'!AH207</f>
        <v>0</v>
      </c>
      <c r="H208" s="68"/>
      <c r="I208" s="87">
        <f t="shared" si="367"/>
        <v>0</v>
      </c>
      <c r="J208" s="87" t="str">
        <f t="shared" si="368"/>
        <v>OK</v>
      </c>
      <c r="K208" s="88">
        <f>H208+'Mua hàng 2015'!D206+'Kết quả bán hàng chi tiết 2015'!BP207</f>
        <v>0</v>
      </c>
      <c r="L208" s="74"/>
      <c r="M208" s="88">
        <f t="shared" si="369"/>
        <v>0</v>
      </c>
      <c r="N208" s="88" t="str">
        <f t="shared" si="370"/>
        <v>OK</v>
      </c>
      <c r="O208" s="68"/>
      <c r="P208" s="68"/>
      <c r="Q208" s="87">
        <f t="shared" si="371"/>
        <v>0</v>
      </c>
      <c r="R208" s="87" t="str">
        <f t="shared" si="372"/>
        <v>OK</v>
      </c>
      <c r="S208" s="74"/>
      <c r="T208" s="74"/>
      <c r="U208" s="88">
        <f t="shared" si="373"/>
        <v>0</v>
      </c>
      <c r="V208" s="88" t="str">
        <f t="shared" si="374"/>
        <v>OK</v>
      </c>
      <c r="W208" s="68"/>
      <c r="X208" s="68"/>
      <c r="Y208" s="87">
        <f t="shared" si="375"/>
        <v>0</v>
      </c>
      <c r="Z208" s="87" t="str">
        <f t="shared" si="376"/>
        <v>OK</v>
      </c>
      <c r="AA208" s="74"/>
      <c r="AB208" s="74"/>
      <c r="AC208" s="88">
        <f t="shared" si="377"/>
        <v>0</v>
      </c>
      <c r="AD208" s="88" t="str">
        <f t="shared" si="378"/>
        <v>OK</v>
      </c>
      <c r="AE208" s="68"/>
      <c r="AF208" s="68"/>
      <c r="AG208" s="87">
        <f t="shared" si="379"/>
        <v>0</v>
      </c>
      <c r="AH208" s="87" t="str">
        <f t="shared" si="380"/>
        <v>OK</v>
      </c>
      <c r="AI208" s="74"/>
      <c r="AJ208" s="74"/>
      <c r="AK208" s="88">
        <f t="shared" si="381"/>
        <v>0</v>
      </c>
      <c r="AL208" s="88" t="str">
        <f t="shared" si="382"/>
        <v>OK</v>
      </c>
      <c r="AM208" s="68"/>
      <c r="AN208" s="68"/>
      <c r="AO208" s="87">
        <f t="shared" si="383"/>
        <v>0</v>
      </c>
      <c r="AP208" s="87" t="str">
        <f t="shared" si="384"/>
        <v>OK</v>
      </c>
      <c r="AQ208" s="74"/>
      <c r="AR208" s="74"/>
      <c r="AS208" s="88">
        <f t="shared" si="385"/>
        <v>0</v>
      </c>
      <c r="AT208" s="88" t="str">
        <f t="shared" si="386"/>
        <v>OK</v>
      </c>
      <c r="AU208" s="68"/>
      <c r="AV208" s="68"/>
      <c r="AW208" s="87">
        <f t="shared" si="387"/>
        <v>0</v>
      </c>
      <c r="AX208" s="87" t="str">
        <f t="shared" si="388"/>
        <v>OK</v>
      </c>
      <c r="AY208" s="74"/>
      <c r="AZ208" s="74"/>
      <c r="BA208" s="88">
        <f t="shared" si="389"/>
        <v>0</v>
      </c>
      <c r="BB208" s="88" t="str">
        <f t="shared" si="390"/>
        <v>OK</v>
      </c>
      <c r="BC208" s="68"/>
      <c r="BD208" s="68"/>
      <c r="BE208" s="87">
        <f t="shared" si="391"/>
        <v>0</v>
      </c>
      <c r="BF208" s="87" t="str">
        <f t="shared" si="392"/>
        <v>OK</v>
      </c>
      <c r="BG208" s="74"/>
      <c r="BH208" s="74"/>
      <c r="BI208" s="88">
        <f t="shared" si="393"/>
        <v>0</v>
      </c>
      <c r="BJ208" s="88" t="str">
        <f t="shared" si="394"/>
        <v>OK</v>
      </c>
      <c r="BK208" s="68"/>
      <c r="BL208" s="68"/>
      <c r="BM208" s="87">
        <f t="shared" si="395"/>
        <v>0</v>
      </c>
      <c r="BN208" s="87" t="str">
        <f t="shared" si="396"/>
        <v>OK</v>
      </c>
      <c r="BO208" s="74"/>
      <c r="BP208" s="74"/>
      <c r="BQ208" s="88">
        <f t="shared" si="397"/>
        <v>0</v>
      </c>
      <c r="BR208" s="88" t="str">
        <f t="shared" si="398"/>
        <v>OK</v>
      </c>
      <c r="BS208" s="68"/>
      <c r="BT208" s="68"/>
      <c r="BU208" s="87">
        <f t="shared" si="399"/>
        <v>0</v>
      </c>
      <c r="BV208" s="87" t="str">
        <f t="shared" si="400"/>
        <v>OK</v>
      </c>
      <c r="BW208" s="74"/>
      <c r="BX208" s="74"/>
      <c r="BY208" s="88">
        <f t="shared" si="401"/>
        <v>0</v>
      </c>
      <c r="BZ208" s="88" t="str">
        <f t="shared" si="402"/>
        <v>OK</v>
      </c>
      <c r="CA208" s="68"/>
      <c r="CB208" s="68"/>
      <c r="CC208" s="87">
        <f t="shared" si="403"/>
        <v>0</v>
      </c>
      <c r="CD208" s="87" t="str">
        <f t="shared" si="404"/>
        <v>OK</v>
      </c>
      <c r="CE208" s="74"/>
      <c r="CF208" s="74"/>
      <c r="CG208" s="88">
        <f t="shared" si="405"/>
        <v>0</v>
      </c>
      <c r="CH208" s="88" t="str">
        <f t="shared" si="406"/>
        <v>OK</v>
      </c>
      <c r="CI208" s="68"/>
      <c r="CJ208" s="68"/>
      <c r="CK208" s="87">
        <f t="shared" si="407"/>
        <v>0</v>
      </c>
      <c r="CL208" s="87" t="str">
        <f t="shared" si="408"/>
        <v>OK</v>
      </c>
      <c r="CM208" s="74"/>
      <c r="CN208" s="74"/>
      <c r="CO208" s="88">
        <f t="shared" si="409"/>
        <v>0</v>
      </c>
      <c r="CP208" s="88" t="str">
        <f t="shared" si="410"/>
        <v>OK</v>
      </c>
      <c r="CQ208" s="68"/>
      <c r="CR208" s="68"/>
      <c r="CS208" s="87">
        <f t="shared" si="411"/>
        <v>0</v>
      </c>
      <c r="CT208" s="87" t="str">
        <f t="shared" si="412"/>
        <v>OK</v>
      </c>
      <c r="CU208" s="74"/>
      <c r="CV208" s="74"/>
      <c r="CW208" s="88">
        <f t="shared" si="413"/>
        <v>0</v>
      </c>
      <c r="CX208" s="88" t="str">
        <f t="shared" si="414"/>
        <v>OK</v>
      </c>
      <c r="CY208" s="68"/>
      <c r="CZ208" s="68"/>
      <c r="DA208" s="87">
        <f t="shared" si="415"/>
        <v>0</v>
      </c>
      <c r="DB208" s="87" t="str">
        <f t="shared" si="416"/>
        <v>OK</v>
      </c>
      <c r="DC208" s="74"/>
      <c r="DD208" s="74">
        <v>6</v>
      </c>
      <c r="DE208" s="88">
        <f t="shared" si="417"/>
        <v>6</v>
      </c>
      <c r="DF208" s="88" t="str">
        <f t="shared" si="418"/>
        <v>NG</v>
      </c>
      <c r="DG208" s="87">
        <f>DD208-'Kết quả bán hàng chi tiết 2015'!AJO207 +'Mua hàng 2015'!AD206</f>
        <v>5</v>
      </c>
      <c r="DH208" s="68">
        <v>29</v>
      </c>
      <c r="DI208" s="87">
        <f t="shared" si="419"/>
        <v>23</v>
      </c>
      <c r="DJ208" s="87" t="str">
        <f t="shared" si="420"/>
        <v>NG</v>
      </c>
      <c r="DK208" s="74"/>
      <c r="DL208" s="74"/>
      <c r="DM208" s="88">
        <f t="shared" si="421"/>
        <v>-29</v>
      </c>
      <c r="DN208" s="88" t="str">
        <f t="shared" si="422"/>
        <v>OK</v>
      </c>
      <c r="DO208" s="68"/>
      <c r="DP208" s="68"/>
      <c r="DQ208" s="87">
        <f t="shared" si="423"/>
        <v>0</v>
      </c>
      <c r="DR208" s="87" t="str">
        <f t="shared" si="424"/>
        <v>OK</v>
      </c>
      <c r="DS208" s="74"/>
      <c r="DT208" s="74"/>
      <c r="DU208" s="88">
        <f t="shared" si="425"/>
        <v>0</v>
      </c>
      <c r="DV208" s="88" t="str">
        <f t="shared" si="426"/>
        <v>OK</v>
      </c>
    </row>
    <row r="209" spans="1:126" ht="14.4" customHeight="1" x14ac:dyDescent="0.3">
      <c r="A209" s="132" t="s">
        <v>106</v>
      </c>
      <c r="B209" s="58" t="s">
        <v>8</v>
      </c>
      <c r="C209" s="74"/>
      <c r="D209" s="74"/>
      <c r="E209" s="165"/>
      <c r="F209" s="88" t="str">
        <f t="shared" si="366"/>
        <v>OK</v>
      </c>
      <c r="G209" s="87">
        <f>D209+'Mua hàng 2015'!C207+'Kết quả bán hàng chi tiết 2015'!AH208</f>
        <v>0</v>
      </c>
      <c r="H209" s="68"/>
      <c r="I209" s="87">
        <f t="shared" si="367"/>
        <v>0</v>
      </c>
      <c r="J209" s="87" t="str">
        <f t="shared" si="368"/>
        <v>OK</v>
      </c>
      <c r="K209" s="88">
        <f>H209+'Mua hàng 2015'!D207+'Kết quả bán hàng chi tiết 2015'!BP208</f>
        <v>0</v>
      </c>
      <c r="L209" s="74"/>
      <c r="M209" s="88">
        <f t="shared" si="369"/>
        <v>0</v>
      </c>
      <c r="N209" s="88" t="str">
        <f t="shared" si="370"/>
        <v>OK</v>
      </c>
      <c r="O209" s="68"/>
      <c r="P209" s="68"/>
      <c r="Q209" s="87">
        <f t="shared" si="371"/>
        <v>0</v>
      </c>
      <c r="R209" s="87" t="str">
        <f t="shared" si="372"/>
        <v>OK</v>
      </c>
      <c r="S209" s="74"/>
      <c r="T209" s="74"/>
      <c r="U209" s="88">
        <f t="shared" si="373"/>
        <v>0</v>
      </c>
      <c r="V209" s="88" t="str">
        <f t="shared" si="374"/>
        <v>OK</v>
      </c>
      <c r="W209" s="68"/>
      <c r="X209" s="68"/>
      <c r="Y209" s="87">
        <f t="shared" si="375"/>
        <v>0</v>
      </c>
      <c r="Z209" s="87" t="str">
        <f t="shared" si="376"/>
        <v>OK</v>
      </c>
      <c r="AA209" s="74"/>
      <c r="AB209" s="74"/>
      <c r="AC209" s="88">
        <f t="shared" si="377"/>
        <v>0</v>
      </c>
      <c r="AD209" s="88" t="str">
        <f t="shared" si="378"/>
        <v>OK</v>
      </c>
      <c r="AE209" s="68"/>
      <c r="AF209" s="68"/>
      <c r="AG209" s="87">
        <f t="shared" si="379"/>
        <v>0</v>
      </c>
      <c r="AH209" s="87" t="str">
        <f t="shared" si="380"/>
        <v>OK</v>
      </c>
      <c r="AI209" s="74"/>
      <c r="AJ209" s="74"/>
      <c r="AK209" s="88">
        <f t="shared" si="381"/>
        <v>0</v>
      </c>
      <c r="AL209" s="88" t="str">
        <f t="shared" si="382"/>
        <v>OK</v>
      </c>
      <c r="AM209" s="68"/>
      <c r="AN209" s="68"/>
      <c r="AO209" s="87">
        <f t="shared" si="383"/>
        <v>0</v>
      </c>
      <c r="AP209" s="87" t="str">
        <f t="shared" si="384"/>
        <v>OK</v>
      </c>
      <c r="AQ209" s="74"/>
      <c r="AR209" s="74"/>
      <c r="AS209" s="88">
        <f t="shared" si="385"/>
        <v>0</v>
      </c>
      <c r="AT209" s="88" t="str">
        <f t="shared" si="386"/>
        <v>OK</v>
      </c>
      <c r="AU209" s="68"/>
      <c r="AV209" s="68"/>
      <c r="AW209" s="87">
        <f t="shared" si="387"/>
        <v>0</v>
      </c>
      <c r="AX209" s="87" t="str">
        <f t="shared" si="388"/>
        <v>OK</v>
      </c>
      <c r="AY209" s="74"/>
      <c r="AZ209" s="74"/>
      <c r="BA209" s="88">
        <f t="shared" si="389"/>
        <v>0</v>
      </c>
      <c r="BB209" s="88" t="str">
        <f t="shared" si="390"/>
        <v>OK</v>
      </c>
      <c r="BC209" s="68"/>
      <c r="BD209" s="68"/>
      <c r="BE209" s="87">
        <f t="shared" si="391"/>
        <v>0</v>
      </c>
      <c r="BF209" s="87" t="str">
        <f t="shared" si="392"/>
        <v>OK</v>
      </c>
      <c r="BG209" s="74"/>
      <c r="BH209" s="74"/>
      <c r="BI209" s="88">
        <f t="shared" si="393"/>
        <v>0</v>
      </c>
      <c r="BJ209" s="88" t="str">
        <f t="shared" si="394"/>
        <v>OK</v>
      </c>
      <c r="BK209" s="68"/>
      <c r="BL209" s="68"/>
      <c r="BM209" s="87">
        <f t="shared" si="395"/>
        <v>0</v>
      </c>
      <c r="BN209" s="87" t="str">
        <f t="shared" si="396"/>
        <v>OK</v>
      </c>
      <c r="BO209" s="74"/>
      <c r="BP209" s="74"/>
      <c r="BQ209" s="88">
        <f t="shared" si="397"/>
        <v>0</v>
      </c>
      <c r="BR209" s="88" t="str">
        <f t="shared" si="398"/>
        <v>OK</v>
      </c>
      <c r="BS209" s="68"/>
      <c r="BT209" s="68"/>
      <c r="BU209" s="87">
        <f t="shared" si="399"/>
        <v>0</v>
      </c>
      <c r="BV209" s="87" t="str">
        <f t="shared" si="400"/>
        <v>OK</v>
      </c>
      <c r="BW209" s="74"/>
      <c r="BX209" s="74"/>
      <c r="BY209" s="88">
        <f t="shared" si="401"/>
        <v>0</v>
      </c>
      <c r="BZ209" s="88" t="str">
        <f t="shared" si="402"/>
        <v>OK</v>
      </c>
      <c r="CA209" s="68"/>
      <c r="CB209" s="68"/>
      <c r="CC209" s="87">
        <f t="shared" si="403"/>
        <v>0</v>
      </c>
      <c r="CD209" s="87" t="str">
        <f t="shared" si="404"/>
        <v>OK</v>
      </c>
      <c r="CE209" s="74"/>
      <c r="CF209" s="74"/>
      <c r="CG209" s="88">
        <f t="shared" si="405"/>
        <v>0</v>
      </c>
      <c r="CH209" s="88" t="str">
        <f t="shared" si="406"/>
        <v>OK</v>
      </c>
      <c r="CI209" s="68"/>
      <c r="CJ209" s="68"/>
      <c r="CK209" s="87">
        <f t="shared" si="407"/>
        <v>0</v>
      </c>
      <c r="CL209" s="87" t="str">
        <f t="shared" si="408"/>
        <v>OK</v>
      </c>
      <c r="CM209" s="74"/>
      <c r="CN209" s="74"/>
      <c r="CO209" s="88">
        <f t="shared" si="409"/>
        <v>0</v>
      </c>
      <c r="CP209" s="88" t="str">
        <f t="shared" si="410"/>
        <v>OK</v>
      </c>
      <c r="CQ209" s="68"/>
      <c r="CR209" s="68"/>
      <c r="CS209" s="87">
        <f t="shared" si="411"/>
        <v>0</v>
      </c>
      <c r="CT209" s="87" t="str">
        <f t="shared" si="412"/>
        <v>OK</v>
      </c>
      <c r="CU209" s="74"/>
      <c r="CV209" s="74"/>
      <c r="CW209" s="88">
        <f t="shared" si="413"/>
        <v>0</v>
      </c>
      <c r="CX209" s="88" t="str">
        <f t="shared" si="414"/>
        <v>OK</v>
      </c>
      <c r="CY209" s="68"/>
      <c r="CZ209" s="68"/>
      <c r="DA209" s="87">
        <f t="shared" si="415"/>
        <v>0</v>
      </c>
      <c r="DB209" s="87" t="str">
        <f t="shared" si="416"/>
        <v>OK</v>
      </c>
      <c r="DC209" s="74"/>
      <c r="DD209" s="74">
        <v>22</v>
      </c>
      <c r="DE209" s="88">
        <f t="shared" si="417"/>
        <v>22</v>
      </c>
      <c r="DF209" s="88" t="str">
        <f t="shared" si="418"/>
        <v>NG</v>
      </c>
      <c r="DG209" s="87">
        <f>DD209-'Kết quả bán hàng chi tiết 2015'!AJO208 +'Mua hàng 2015'!AD207</f>
        <v>22</v>
      </c>
      <c r="DH209" s="68">
        <v>21</v>
      </c>
      <c r="DI209" s="87">
        <f t="shared" si="419"/>
        <v>-1</v>
      </c>
      <c r="DJ209" s="87" t="str">
        <f t="shared" si="420"/>
        <v>NG</v>
      </c>
      <c r="DK209" s="74"/>
      <c r="DL209" s="74"/>
      <c r="DM209" s="88">
        <f t="shared" si="421"/>
        <v>-21</v>
      </c>
      <c r="DN209" s="88" t="str">
        <f t="shared" si="422"/>
        <v>OK</v>
      </c>
      <c r="DO209" s="68"/>
      <c r="DP209" s="68"/>
      <c r="DQ209" s="87">
        <f t="shared" si="423"/>
        <v>0</v>
      </c>
      <c r="DR209" s="87" t="str">
        <f t="shared" si="424"/>
        <v>OK</v>
      </c>
      <c r="DS209" s="74"/>
      <c r="DT209" s="74"/>
      <c r="DU209" s="88">
        <f t="shared" si="425"/>
        <v>0</v>
      </c>
      <c r="DV209" s="88" t="str">
        <f t="shared" si="426"/>
        <v>OK</v>
      </c>
    </row>
    <row r="210" spans="1:126" x14ac:dyDescent="0.3">
      <c r="A210" s="133"/>
      <c r="B210" s="58" t="s">
        <v>5</v>
      </c>
      <c r="C210" s="74"/>
      <c r="D210" s="74"/>
      <c r="E210" s="165"/>
      <c r="F210" s="88" t="str">
        <f t="shared" si="366"/>
        <v>OK</v>
      </c>
      <c r="G210" s="87">
        <f>D210+'Mua hàng 2015'!C208+'Kết quả bán hàng chi tiết 2015'!AH209</f>
        <v>0</v>
      </c>
      <c r="H210" s="68"/>
      <c r="I210" s="87">
        <f t="shared" si="367"/>
        <v>0</v>
      </c>
      <c r="J210" s="87" t="str">
        <f t="shared" si="368"/>
        <v>OK</v>
      </c>
      <c r="K210" s="88">
        <f>H210+'Mua hàng 2015'!D208+'Kết quả bán hàng chi tiết 2015'!BP209</f>
        <v>0</v>
      </c>
      <c r="L210" s="74"/>
      <c r="M210" s="88">
        <f t="shared" si="369"/>
        <v>0</v>
      </c>
      <c r="N210" s="88" t="str">
        <f t="shared" si="370"/>
        <v>OK</v>
      </c>
      <c r="O210" s="68"/>
      <c r="P210" s="68"/>
      <c r="Q210" s="87">
        <f t="shared" si="371"/>
        <v>0</v>
      </c>
      <c r="R210" s="87" t="str">
        <f t="shared" si="372"/>
        <v>OK</v>
      </c>
      <c r="S210" s="74"/>
      <c r="T210" s="74"/>
      <c r="U210" s="88">
        <f t="shared" si="373"/>
        <v>0</v>
      </c>
      <c r="V210" s="88" t="str">
        <f t="shared" si="374"/>
        <v>OK</v>
      </c>
      <c r="W210" s="68"/>
      <c r="X210" s="68"/>
      <c r="Y210" s="87">
        <f t="shared" si="375"/>
        <v>0</v>
      </c>
      <c r="Z210" s="87" t="str">
        <f t="shared" si="376"/>
        <v>OK</v>
      </c>
      <c r="AA210" s="74"/>
      <c r="AB210" s="74"/>
      <c r="AC210" s="88">
        <f t="shared" si="377"/>
        <v>0</v>
      </c>
      <c r="AD210" s="88" t="str">
        <f t="shared" si="378"/>
        <v>OK</v>
      </c>
      <c r="AE210" s="68"/>
      <c r="AF210" s="68"/>
      <c r="AG210" s="87">
        <f t="shared" si="379"/>
        <v>0</v>
      </c>
      <c r="AH210" s="87" t="str">
        <f t="shared" si="380"/>
        <v>OK</v>
      </c>
      <c r="AI210" s="74"/>
      <c r="AJ210" s="74"/>
      <c r="AK210" s="88">
        <f t="shared" si="381"/>
        <v>0</v>
      </c>
      <c r="AL210" s="88" t="str">
        <f t="shared" si="382"/>
        <v>OK</v>
      </c>
      <c r="AM210" s="68"/>
      <c r="AN210" s="68"/>
      <c r="AO210" s="87">
        <f t="shared" si="383"/>
        <v>0</v>
      </c>
      <c r="AP210" s="87" t="str">
        <f t="shared" si="384"/>
        <v>OK</v>
      </c>
      <c r="AQ210" s="74"/>
      <c r="AR210" s="74"/>
      <c r="AS210" s="88">
        <f t="shared" si="385"/>
        <v>0</v>
      </c>
      <c r="AT210" s="88" t="str">
        <f t="shared" si="386"/>
        <v>OK</v>
      </c>
      <c r="AU210" s="68"/>
      <c r="AV210" s="68"/>
      <c r="AW210" s="87">
        <f t="shared" si="387"/>
        <v>0</v>
      </c>
      <c r="AX210" s="87" t="str">
        <f t="shared" si="388"/>
        <v>OK</v>
      </c>
      <c r="AY210" s="74"/>
      <c r="AZ210" s="74"/>
      <c r="BA210" s="88">
        <f t="shared" si="389"/>
        <v>0</v>
      </c>
      <c r="BB210" s="88" t="str">
        <f t="shared" si="390"/>
        <v>OK</v>
      </c>
      <c r="BC210" s="68"/>
      <c r="BD210" s="68"/>
      <c r="BE210" s="87">
        <f t="shared" si="391"/>
        <v>0</v>
      </c>
      <c r="BF210" s="87" t="str">
        <f t="shared" si="392"/>
        <v>OK</v>
      </c>
      <c r="BG210" s="74"/>
      <c r="BH210" s="74"/>
      <c r="BI210" s="88">
        <f t="shared" si="393"/>
        <v>0</v>
      </c>
      <c r="BJ210" s="88" t="str">
        <f t="shared" si="394"/>
        <v>OK</v>
      </c>
      <c r="BK210" s="68"/>
      <c r="BL210" s="68"/>
      <c r="BM210" s="87">
        <f t="shared" si="395"/>
        <v>0</v>
      </c>
      <c r="BN210" s="87" t="str">
        <f t="shared" si="396"/>
        <v>OK</v>
      </c>
      <c r="BO210" s="74"/>
      <c r="BP210" s="74"/>
      <c r="BQ210" s="88">
        <f t="shared" si="397"/>
        <v>0</v>
      </c>
      <c r="BR210" s="88" t="str">
        <f t="shared" si="398"/>
        <v>OK</v>
      </c>
      <c r="BS210" s="68"/>
      <c r="BT210" s="68"/>
      <c r="BU210" s="87">
        <f t="shared" si="399"/>
        <v>0</v>
      </c>
      <c r="BV210" s="87" t="str">
        <f t="shared" si="400"/>
        <v>OK</v>
      </c>
      <c r="BW210" s="74"/>
      <c r="BX210" s="74"/>
      <c r="BY210" s="88">
        <f t="shared" si="401"/>
        <v>0</v>
      </c>
      <c r="BZ210" s="88" t="str">
        <f t="shared" si="402"/>
        <v>OK</v>
      </c>
      <c r="CA210" s="68"/>
      <c r="CB210" s="68"/>
      <c r="CC210" s="87">
        <f t="shared" si="403"/>
        <v>0</v>
      </c>
      <c r="CD210" s="87" t="str">
        <f t="shared" si="404"/>
        <v>OK</v>
      </c>
      <c r="CE210" s="74"/>
      <c r="CF210" s="74"/>
      <c r="CG210" s="88">
        <f t="shared" si="405"/>
        <v>0</v>
      </c>
      <c r="CH210" s="88" t="str">
        <f t="shared" si="406"/>
        <v>OK</v>
      </c>
      <c r="CI210" s="68"/>
      <c r="CJ210" s="68"/>
      <c r="CK210" s="87">
        <f t="shared" si="407"/>
        <v>0</v>
      </c>
      <c r="CL210" s="87" t="str">
        <f t="shared" si="408"/>
        <v>OK</v>
      </c>
      <c r="CM210" s="74"/>
      <c r="CN210" s="74"/>
      <c r="CO210" s="88">
        <f t="shared" si="409"/>
        <v>0</v>
      </c>
      <c r="CP210" s="88" t="str">
        <f t="shared" si="410"/>
        <v>OK</v>
      </c>
      <c r="CQ210" s="68"/>
      <c r="CR210" s="68"/>
      <c r="CS210" s="87">
        <f t="shared" si="411"/>
        <v>0</v>
      </c>
      <c r="CT210" s="87" t="str">
        <f t="shared" si="412"/>
        <v>OK</v>
      </c>
      <c r="CU210" s="74"/>
      <c r="CV210" s="74"/>
      <c r="CW210" s="88">
        <f t="shared" si="413"/>
        <v>0</v>
      </c>
      <c r="CX210" s="88" t="str">
        <f t="shared" si="414"/>
        <v>OK</v>
      </c>
      <c r="CY210" s="68"/>
      <c r="CZ210" s="68"/>
      <c r="DA210" s="87">
        <f t="shared" si="415"/>
        <v>0</v>
      </c>
      <c r="DB210" s="87" t="str">
        <f t="shared" si="416"/>
        <v>OK</v>
      </c>
      <c r="DC210" s="74"/>
      <c r="DD210" s="74">
        <v>1</v>
      </c>
      <c r="DE210" s="88">
        <f t="shared" si="417"/>
        <v>1</v>
      </c>
      <c r="DF210" s="88" t="str">
        <f t="shared" si="418"/>
        <v>NG</v>
      </c>
      <c r="DG210" s="87">
        <f>DD210-'Kết quả bán hàng chi tiết 2015'!AJO209 +'Mua hàng 2015'!AD208</f>
        <v>1</v>
      </c>
      <c r="DH210" s="68">
        <v>20</v>
      </c>
      <c r="DI210" s="87">
        <f t="shared" si="419"/>
        <v>19</v>
      </c>
      <c r="DJ210" s="87" t="str">
        <f t="shared" si="420"/>
        <v>NG</v>
      </c>
      <c r="DK210" s="74"/>
      <c r="DL210" s="74"/>
      <c r="DM210" s="88">
        <f t="shared" si="421"/>
        <v>-20</v>
      </c>
      <c r="DN210" s="88" t="str">
        <f t="shared" si="422"/>
        <v>OK</v>
      </c>
      <c r="DO210" s="68"/>
      <c r="DP210" s="68"/>
      <c r="DQ210" s="87">
        <f t="shared" si="423"/>
        <v>0</v>
      </c>
      <c r="DR210" s="87" t="str">
        <f t="shared" si="424"/>
        <v>OK</v>
      </c>
      <c r="DS210" s="74"/>
      <c r="DT210" s="74"/>
      <c r="DU210" s="88">
        <f t="shared" si="425"/>
        <v>0</v>
      </c>
      <c r="DV210" s="88" t="str">
        <f t="shared" si="426"/>
        <v>OK</v>
      </c>
    </row>
    <row r="211" spans="1:126" x14ac:dyDescent="0.3">
      <c r="A211" s="133"/>
      <c r="B211" s="58" t="s">
        <v>38</v>
      </c>
      <c r="C211" s="74"/>
      <c r="D211" s="74"/>
      <c r="E211" s="165"/>
      <c r="F211" s="88" t="str">
        <f t="shared" si="366"/>
        <v>OK</v>
      </c>
      <c r="G211" s="87">
        <f>D211+'Mua hàng 2015'!C209+'Kết quả bán hàng chi tiết 2015'!AH210</f>
        <v>0</v>
      </c>
      <c r="H211" s="68"/>
      <c r="I211" s="87">
        <f t="shared" si="367"/>
        <v>0</v>
      </c>
      <c r="J211" s="87" t="str">
        <f t="shared" si="368"/>
        <v>OK</v>
      </c>
      <c r="K211" s="88">
        <f>H211+'Mua hàng 2015'!D209+'Kết quả bán hàng chi tiết 2015'!BP210</f>
        <v>0</v>
      </c>
      <c r="L211" s="74"/>
      <c r="M211" s="88">
        <f t="shared" si="369"/>
        <v>0</v>
      </c>
      <c r="N211" s="88" t="str">
        <f t="shared" si="370"/>
        <v>OK</v>
      </c>
      <c r="O211" s="68"/>
      <c r="P211" s="68"/>
      <c r="Q211" s="87">
        <f t="shared" si="371"/>
        <v>0</v>
      </c>
      <c r="R211" s="87" t="str">
        <f t="shared" si="372"/>
        <v>OK</v>
      </c>
      <c r="S211" s="74"/>
      <c r="T211" s="74"/>
      <c r="U211" s="88">
        <f t="shared" si="373"/>
        <v>0</v>
      </c>
      <c r="V211" s="88" t="str">
        <f t="shared" si="374"/>
        <v>OK</v>
      </c>
      <c r="W211" s="68"/>
      <c r="X211" s="68"/>
      <c r="Y211" s="87">
        <f t="shared" si="375"/>
        <v>0</v>
      </c>
      <c r="Z211" s="87" t="str">
        <f t="shared" si="376"/>
        <v>OK</v>
      </c>
      <c r="AA211" s="74"/>
      <c r="AB211" s="74"/>
      <c r="AC211" s="88">
        <f t="shared" si="377"/>
        <v>0</v>
      </c>
      <c r="AD211" s="88" t="str">
        <f t="shared" si="378"/>
        <v>OK</v>
      </c>
      <c r="AE211" s="68"/>
      <c r="AF211" s="68"/>
      <c r="AG211" s="87">
        <f t="shared" si="379"/>
        <v>0</v>
      </c>
      <c r="AH211" s="87" t="str">
        <f t="shared" si="380"/>
        <v>OK</v>
      </c>
      <c r="AI211" s="74"/>
      <c r="AJ211" s="74"/>
      <c r="AK211" s="88">
        <f t="shared" si="381"/>
        <v>0</v>
      </c>
      <c r="AL211" s="88" t="str">
        <f t="shared" si="382"/>
        <v>OK</v>
      </c>
      <c r="AM211" s="68"/>
      <c r="AN211" s="68"/>
      <c r="AO211" s="87">
        <f t="shared" si="383"/>
        <v>0</v>
      </c>
      <c r="AP211" s="87" t="str">
        <f t="shared" si="384"/>
        <v>OK</v>
      </c>
      <c r="AQ211" s="74"/>
      <c r="AR211" s="74"/>
      <c r="AS211" s="88">
        <f t="shared" si="385"/>
        <v>0</v>
      </c>
      <c r="AT211" s="88" t="str">
        <f t="shared" si="386"/>
        <v>OK</v>
      </c>
      <c r="AU211" s="68"/>
      <c r="AV211" s="68"/>
      <c r="AW211" s="87">
        <f t="shared" si="387"/>
        <v>0</v>
      </c>
      <c r="AX211" s="87" t="str">
        <f t="shared" si="388"/>
        <v>OK</v>
      </c>
      <c r="AY211" s="74"/>
      <c r="AZ211" s="74"/>
      <c r="BA211" s="88">
        <f t="shared" si="389"/>
        <v>0</v>
      </c>
      <c r="BB211" s="88" t="str">
        <f t="shared" si="390"/>
        <v>OK</v>
      </c>
      <c r="BC211" s="68"/>
      <c r="BD211" s="68"/>
      <c r="BE211" s="87">
        <f t="shared" si="391"/>
        <v>0</v>
      </c>
      <c r="BF211" s="87" t="str">
        <f t="shared" si="392"/>
        <v>OK</v>
      </c>
      <c r="BG211" s="74"/>
      <c r="BH211" s="74"/>
      <c r="BI211" s="88">
        <f t="shared" si="393"/>
        <v>0</v>
      </c>
      <c r="BJ211" s="88" t="str">
        <f t="shared" si="394"/>
        <v>OK</v>
      </c>
      <c r="BK211" s="68"/>
      <c r="BL211" s="68"/>
      <c r="BM211" s="87">
        <f t="shared" si="395"/>
        <v>0</v>
      </c>
      <c r="BN211" s="87" t="str">
        <f t="shared" si="396"/>
        <v>OK</v>
      </c>
      <c r="BO211" s="74"/>
      <c r="BP211" s="74"/>
      <c r="BQ211" s="88">
        <f t="shared" si="397"/>
        <v>0</v>
      </c>
      <c r="BR211" s="88" t="str">
        <f t="shared" si="398"/>
        <v>OK</v>
      </c>
      <c r="BS211" s="68"/>
      <c r="BT211" s="68"/>
      <c r="BU211" s="87">
        <f t="shared" si="399"/>
        <v>0</v>
      </c>
      <c r="BV211" s="87" t="str">
        <f t="shared" si="400"/>
        <v>OK</v>
      </c>
      <c r="BW211" s="74"/>
      <c r="BX211" s="74"/>
      <c r="BY211" s="88">
        <f t="shared" si="401"/>
        <v>0</v>
      </c>
      <c r="BZ211" s="88" t="str">
        <f t="shared" si="402"/>
        <v>OK</v>
      </c>
      <c r="CA211" s="68"/>
      <c r="CB211" s="68"/>
      <c r="CC211" s="87">
        <f t="shared" si="403"/>
        <v>0</v>
      </c>
      <c r="CD211" s="87" t="str">
        <f t="shared" si="404"/>
        <v>OK</v>
      </c>
      <c r="CE211" s="74"/>
      <c r="CF211" s="74"/>
      <c r="CG211" s="88">
        <f t="shared" si="405"/>
        <v>0</v>
      </c>
      <c r="CH211" s="88" t="str">
        <f t="shared" si="406"/>
        <v>OK</v>
      </c>
      <c r="CI211" s="68"/>
      <c r="CJ211" s="68"/>
      <c r="CK211" s="87">
        <f t="shared" si="407"/>
        <v>0</v>
      </c>
      <c r="CL211" s="87" t="str">
        <f t="shared" si="408"/>
        <v>OK</v>
      </c>
      <c r="CM211" s="74"/>
      <c r="CN211" s="74"/>
      <c r="CO211" s="88">
        <f t="shared" si="409"/>
        <v>0</v>
      </c>
      <c r="CP211" s="88" t="str">
        <f t="shared" si="410"/>
        <v>OK</v>
      </c>
      <c r="CQ211" s="68"/>
      <c r="CR211" s="68"/>
      <c r="CS211" s="87">
        <f t="shared" si="411"/>
        <v>0</v>
      </c>
      <c r="CT211" s="87" t="str">
        <f t="shared" si="412"/>
        <v>OK</v>
      </c>
      <c r="CU211" s="74"/>
      <c r="CV211" s="74"/>
      <c r="CW211" s="88">
        <f t="shared" si="413"/>
        <v>0</v>
      </c>
      <c r="CX211" s="88" t="str">
        <f t="shared" si="414"/>
        <v>OK</v>
      </c>
      <c r="CY211" s="68"/>
      <c r="CZ211" s="68"/>
      <c r="DA211" s="87">
        <f t="shared" si="415"/>
        <v>0</v>
      </c>
      <c r="DB211" s="87" t="str">
        <f t="shared" si="416"/>
        <v>OK</v>
      </c>
      <c r="DC211" s="74"/>
      <c r="DD211" s="74">
        <v>14</v>
      </c>
      <c r="DE211" s="88">
        <f t="shared" si="417"/>
        <v>14</v>
      </c>
      <c r="DF211" s="88" t="str">
        <f t="shared" si="418"/>
        <v>NG</v>
      </c>
      <c r="DG211" s="87">
        <f>DD211-'Kết quả bán hàng chi tiết 2015'!AJO210 +'Mua hàng 2015'!AD209</f>
        <v>13</v>
      </c>
      <c r="DH211" s="68">
        <v>14</v>
      </c>
      <c r="DI211" s="87">
        <f t="shared" si="419"/>
        <v>0</v>
      </c>
      <c r="DJ211" s="87" t="str">
        <f t="shared" si="420"/>
        <v>NG</v>
      </c>
      <c r="DK211" s="74"/>
      <c r="DL211" s="74"/>
      <c r="DM211" s="88">
        <f t="shared" si="421"/>
        <v>-14</v>
      </c>
      <c r="DN211" s="88" t="str">
        <f t="shared" si="422"/>
        <v>OK</v>
      </c>
      <c r="DO211" s="68"/>
      <c r="DP211" s="68"/>
      <c r="DQ211" s="87">
        <f t="shared" si="423"/>
        <v>0</v>
      </c>
      <c r="DR211" s="87" t="str">
        <f t="shared" si="424"/>
        <v>OK</v>
      </c>
      <c r="DS211" s="74"/>
      <c r="DT211" s="74"/>
      <c r="DU211" s="88">
        <f t="shared" si="425"/>
        <v>0</v>
      </c>
      <c r="DV211" s="88" t="str">
        <f t="shared" si="426"/>
        <v>OK</v>
      </c>
    </row>
    <row r="212" spans="1:126" x14ac:dyDescent="0.3">
      <c r="A212" s="133"/>
      <c r="B212" s="58" t="s">
        <v>10</v>
      </c>
      <c r="C212" s="74"/>
      <c r="D212" s="74"/>
      <c r="E212" s="165"/>
      <c r="F212" s="88" t="str">
        <f t="shared" si="366"/>
        <v>OK</v>
      </c>
      <c r="G212" s="87">
        <f>D212+'Mua hàng 2015'!C210+'Kết quả bán hàng chi tiết 2015'!AH211</f>
        <v>0</v>
      </c>
      <c r="H212" s="68"/>
      <c r="I212" s="87">
        <f t="shared" si="367"/>
        <v>0</v>
      </c>
      <c r="J212" s="87" t="str">
        <f t="shared" si="368"/>
        <v>OK</v>
      </c>
      <c r="K212" s="88">
        <f>H212+'Mua hàng 2015'!D210+'Kết quả bán hàng chi tiết 2015'!BP211</f>
        <v>0</v>
      </c>
      <c r="L212" s="74"/>
      <c r="M212" s="88">
        <f t="shared" si="369"/>
        <v>0</v>
      </c>
      <c r="N212" s="88" t="str">
        <f t="shared" si="370"/>
        <v>OK</v>
      </c>
      <c r="O212" s="68"/>
      <c r="P212" s="68"/>
      <c r="Q212" s="87">
        <f t="shared" si="371"/>
        <v>0</v>
      </c>
      <c r="R212" s="87" t="str">
        <f t="shared" si="372"/>
        <v>OK</v>
      </c>
      <c r="S212" s="74"/>
      <c r="T212" s="74"/>
      <c r="U212" s="88">
        <f t="shared" si="373"/>
        <v>0</v>
      </c>
      <c r="V212" s="88" t="str">
        <f t="shared" si="374"/>
        <v>OK</v>
      </c>
      <c r="W212" s="68"/>
      <c r="X212" s="68"/>
      <c r="Y212" s="87">
        <f t="shared" si="375"/>
        <v>0</v>
      </c>
      <c r="Z212" s="87" t="str">
        <f t="shared" si="376"/>
        <v>OK</v>
      </c>
      <c r="AA212" s="74"/>
      <c r="AB212" s="74"/>
      <c r="AC212" s="88">
        <f t="shared" si="377"/>
        <v>0</v>
      </c>
      <c r="AD212" s="88" t="str">
        <f t="shared" si="378"/>
        <v>OK</v>
      </c>
      <c r="AE212" s="68"/>
      <c r="AF212" s="68"/>
      <c r="AG212" s="87">
        <f t="shared" si="379"/>
        <v>0</v>
      </c>
      <c r="AH212" s="87" t="str">
        <f t="shared" si="380"/>
        <v>OK</v>
      </c>
      <c r="AI212" s="74"/>
      <c r="AJ212" s="74"/>
      <c r="AK212" s="88">
        <f t="shared" si="381"/>
        <v>0</v>
      </c>
      <c r="AL212" s="88" t="str">
        <f t="shared" si="382"/>
        <v>OK</v>
      </c>
      <c r="AM212" s="68"/>
      <c r="AN212" s="68"/>
      <c r="AO212" s="87">
        <f t="shared" si="383"/>
        <v>0</v>
      </c>
      <c r="AP212" s="87" t="str">
        <f t="shared" si="384"/>
        <v>OK</v>
      </c>
      <c r="AQ212" s="74"/>
      <c r="AR212" s="74"/>
      <c r="AS212" s="88">
        <f t="shared" si="385"/>
        <v>0</v>
      </c>
      <c r="AT212" s="88" t="str">
        <f t="shared" si="386"/>
        <v>OK</v>
      </c>
      <c r="AU212" s="68"/>
      <c r="AV212" s="68"/>
      <c r="AW212" s="87">
        <f t="shared" si="387"/>
        <v>0</v>
      </c>
      <c r="AX212" s="87" t="str">
        <f t="shared" si="388"/>
        <v>OK</v>
      </c>
      <c r="AY212" s="74"/>
      <c r="AZ212" s="74"/>
      <c r="BA212" s="88">
        <f t="shared" si="389"/>
        <v>0</v>
      </c>
      <c r="BB212" s="88" t="str">
        <f t="shared" si="390"/>
        <v>OK</v>
      </c>
      <c r="BC212" s="68"/>
      <c r="BD212" s="68"/>
      <c r="BE212" s="87">
        <f t="shared" si="391"/>
        <v>0</v>
      </c>
      <c r="BF212" s="87" t="str">
        <f t="shared" si="392"/>
        <v>OK</v>
      </c>
      <c r="BG212" s="74"/>
      <c r="BH212" s="74"/>
      <c r="BI212" s="88">
        <f t="shared" si="393"/>
        <v>0</v>
      </c>
      <c r="BJ212" s="88" t="str">
        <f t="shared" si="394"/>
        <v>OK</v>
      </c>
      <c r="BK212" s="68"/>
      <c r="BL212" s="68"/>
      <c r="BM212" s="87">
        <f t="shared" si="395"/>
        <v>0</v>
      </c>
      <c r="BN212" s="87" t="str">
        <f t="shared" si="396"/>
        <v>OK</v>
      </c>
      <c r="BO212" s="74"/>
      <c r="BP212" s="74"/>
      <c r="BQ212" s="88">
        <f t="shared" si="397"/>
        <v>0</v>
      </c>
      <c r="BR212" s="88" t="str">
        <f t="shared" si="398"/>
        <v>OK</v>
      </c>
      <c r="BS212" s="68"/>
      <c r="BT212" s="68"/>
      <c r="BU212" s="87">
        <f t="shared" si="399"/>
        <v>0</v>
      </c>
      <c r="BV212" s="87" t="str">
        <f t="shared" si="400"/>
        <v>OK</v>
      </c>
      <c r="BW212" s="74"/>
      <c r="BX212" s="74"/>
      <c r="BY212" s="88">
        <f t="shared" si="401"/>
        <v>0</v>
      </c>
      <c r="BZ212" s="88" t="str">
        <f t="shared" si="402"/>
        <v>OK</v>
      </c>
      <c r="CA212" s="68"/>
      <c r="CB212" s="68"/>
      <c r="CC212" s="87">
        <f t="shared" si="403"/>
        <v>0</v>
      </c>
      <c r="CD212" s="87" t="str">
        <f t="shared" si="404"/>
        <v>OK</v>
      </c>
      <c r="CE212" s="74"/>
      <c r="CF212" s="74"/>
      <c r="CG212" s="88">
        <f t="shared" si="405"/>
        <v>0</v>
      </c>
      <c r="CH212" s="88" t="str">
        <f t="shared" si="406"/>
        <v>OK</v>
      </c>
      <c r="CI212" s="68"/>
      <c r="CJ212" s="68"/>
      <c r="CK212" s="87">
        <f t="shared" si="407"/>
        <v>0</v>
      </c>
      <c r="CL212" s="87" t="str">
        <f t="shared" si="408"/>
        <v>OK</v>
      </c>
      <c r="CM212" s="74"/>
      <c r="CN212" s="74"/>
      <c r="CO212" s="88">
        <f t="shared" si="409"/>
        <v>0</v>
      </c>
      <c r="CP212" s="88" t="str">
        <f t="shared" si="410"/>
        <v>OK</v>
      </c>
      <c r="CQ212" s="68"/>
      <c r="CR212" s="68"/>
      <c r="CS212" s="87">
        <f t="shared" si="411"/>
        <v>0</v>
      </c>
      <c r="CT212" s="87" t="str">
        <f t="shared" si="412"/>
        <v>OK</v>
      </c>
      <c r="CU212" s="74"/>
      <c r="CV212" s="74"/>
      <c r="CW212" s="88">
        <f t="shared" si="413"/>
        <v>0</v>
      </c>
      <c r="CX212" s="88" t="str">
        <f t="shared" si="414"/>
        <v>OK</v>
      </c>
      <c r="CY212" s="68"/>
      <c r="CZ212" s="68"/>
      <c r="DA212" s="87">
        <f t="shared" si="415"/>
        <v>0</v>
      </c>
      <c r="DB212" s="87" t="str">
        <f t="shared" si="416"/>
        <v>OK</v>
      </c>
      <c r="DC212" s="74"/>
      <c r="DD212" s="74">
        <v>12</v>
      </c>
      <c r="DE212" s="88">
        <f t="shared" si="417"/>
        <v>12</v>
      </c>
      <c r="DF212" s="88" t="str">
        <f t="shared" si="418"/>
        <v>NG</v>
      </c>
      <c r="DG212" s="87">
        <f>DD212-'Kết quả bán hàng chi tiết 2015'!AJO211 +'Mua hàng 2015'!AD210</f>
        <v>12</v>
      </c>
      <c r="DH212" s="68">
        <v>12</v>
      </c>
      <c r="DI212" s="87">
        <f t="shared" si="419"/>
        <v>0</v>
      </c>
      <c r="DJ212" s="87" t="str">
        <f t="shared" si="420"/>
        <v>OK</v>
      </c>
      <c r="DK212" s="74"/>
      <c r="DL212" s="74"/>
      <c r="DM212" s="88">
        <f t="shared" si="421"/>
        <v>-12</v>
      </c>
      <c r="DN212" s="88" t="str">
        <f t="shared" si="422"/>
        <v>OK</v>
      </c>
      <c r="DO212" s="68"/>
      <c r="DP212" s="68"/>
      <c r="DQ212" s="87">
        <f t="shared" si="423"/>
        <v>0</v>
      </c>
      <c r="DR212" s="87" t="str">
        <f t="shared" si="424"/>
        <v>OK</v>
      </c>
      <c r="DS212" s="74"/>
      <c r="DT212" s="74"/>
      <c r="DU212" s="88">
        <f t="shared" si="425"/>
        <v>0</v>
      </c>
      <c r="DV212" s="88" t="str">
        <f t="shared" si="426"/>
        <v>OK</v>
      </c>
    </row>
    <row r="213" spans="1:126" x14ac:dyDescent="0.3">
      <c r="A213" s="133"/>
      <c r="B213" s="58" t="s">
        <v>12</v>
      </c>
      <c r="C213" s="74"/>
      <c r="D213" s="74"/>
      <c r="E213" s="165"/>
      <c r="F213" s="88" t="str">
        <f t="shared" si="366"/>
        <v>OK</v>
      </c>
      <c r="G213" s="87">
        <f>D213+'Mua hàng 2015'!C211+'Kết quả bán hàng chi tiết 2015'!AH212</f>
        <v>0</v>
      </c>
      <c r="H213" s="68"/>
      <c r="I213" s="87">
        <f t="shared" si="367"/>
        <v>0</v>
      </c>
      <c r="J213" s="87" t="str">
        <f t="shared" si="368"/>
        <v>OK</v>
      </c>
      <c r="K213" s="88">
        <f>H213+'Mua hàng 2015'!D211+'Kết quả bán hàng chi tiết 2015'!BP212</f>
        <v>0</v>
      </c>
      <c r="L213" s="74"/>
      <c r="M213" s="88">
        <f t="shared" si="369"/>
        <v>0</v>
      </c>
      <c r="N213" s="88" t="str">
        <f t="shared" si="370"/>
        <v>OK</v>
      </c>
      <c r="O213" s="68"/>
      <c r="P213" s="68"/>
      <c r="Q213" s="87">
        <f t="shared" si="371"/>
        <v>0</v>
      </c>
      <c r="R213" s="87" t="str">
        <f t="shared" si="372"/>
        <v>OK</v>
      </c>
      <c r="S213" s="74"/>
      <c r="T213" s="74"/>
      <c r="U213" s="88">
        <f t="shared" si="373"/>
        <v>0</v>
      </c>
      <c r="V213" s="88" t="str">
        <f t="shared" si="374"/>
        <v>OK</v>
      </c>
      <c r="W213" s="68"/>
      <c r="X213" s="68"/>
      <c r="Y213" s="87">
        <f t="shared" si="375"/>
        <v>0</v>
      </c>
      <c r="Z213" s="87" t="str">
        <f t="shared" si="376"/>
        <v>OK</v>
      </c>
      <c r="AA213" s="74"/>
      <c r="AB213" s="74"/>
      <c r="AC213" s="88">
        <f t="shared" si="377"/>
        <v>0</v>
      </c>
      <c r="AD213" s="88" t="str">
        <f t="shared" si="378"/>
        <v>OK</v>
      </c>
      <c r="AE213" s="68"/>
      <c r="AF213" s="68"/>
      <c r="AG213" s="87">
        <f t="shared" si="379"/>
        <v>0</v>
      </c>
      <c r="AH213" s="87" t="str">
        <f t="shared" si="380"/>
        <v>OK</v>
      </c>
      <c r="AI213" s="74"/>
      <c r="AJ213" s="74"/>
      <c r="AK213" s="88">
        <f t="shared" si="381"/>
        <v>0</v>
      </c>
      <c r="AL213" s="88" t="str">
        <f t="shared" si="382"/>
        <v>OK</v>
      </c>
      <c r="AM213" s="68"/>
      <c r="AN213" s="68"/>
      <c r="AO213" s="87">
        <f t="shared" si="383"/>
        <v>0</v>
      </c>
      <c r="AP213" s="87" t="str">
        <f t="shared" si="384"/>
        <v>OK</v>
      </c>
      <c r="AQ213" s="74"/>
      <c r="AR213" s="74"/>
      <c r="AS213" s="88">
        <f t="shared" si="385"/>
        <v>0</v>
      </c>
      <c r="AT213" s="88" t="str">
        <f t="shared" si="386"/>
        <v>OK</v>
      </c>
      <c r="AU213" s="68"/>
      <c r="AV213" s="68"/>
      <c r="AW213" s="87">
        <f t="shared" si="387"/>
        <v>0</v>
      </c>
      <c r="AX213" s="87" t="str">
        <f t="shared" si="388"/>
        <v>OK</v>
      </c>
      <c r="AY213" s="74"/>
      <c r="AZ213" s="74"/>
      <c r="BA213" s="88">
        <f t="shared" si="389"/>
        <v>0</v>
      </c>
      <c r="BB213" s="88" t="str">
        <f t="shared" si="390"/>
        <v>OK</v>
      </c>
      <c r="BC213" s="68"/>
      <c r="BD213" s="68"/>
      <c r="BE213" s="87">
        <f t="shared" si="391"/>
        <v>0</v>
      </c>
      <c r="BF213" s="87" t="str">
        <f t="shared" si="392"/>
        <v>OK</v>
      </c>
      <c r="BG213" s="74"/>
      <c r="BH213" s="74"/>
      <c r="BI213" s="88">
        <f t="shared" si="393"/>
        <v>0</v>
      </c>
      <c r="BJ213" s="88" t="str">
        <f t="shared" si="394"/>
        <v>OK</v>
      </c>
      <c r="BK213" s="68"/>
      <c r="BL213" s="68"/>
      <c r="BM213" s="87">
        <f t="shared" si="395"/>
        <v>0</v>
      </c>
      <c r="BN213" s="87" t="str">
        <f t="shared" si="396"/>
        <v>OK</v>
      </c>
      <c r="BO213" s="74"/>
      <c r="BP213" s="74"/>
      <c r="BQ213" s="88">
        <f t="shared" si="397"/>
        <v>0</v>
      </c>
      <c r="BR213" s="88" t="str">
        <f t="shared" si="398"/>
        <v>OK</v>
      </c>
      <c r="BS213" s="68"/>
      <c r="BT213" s="68"/>
      <c r="BU213" s="87">
        <f t="shared" si="399"/>
        <v>0</v>
      </c>
      <c r="BV213" s="87" t="str">
        <f t="shared" si="400"/>
        <v>OK</v>
      </c>
      <c r="BW213" s="74"/>
      <c r="BX213" s="74"/>
      <c r="BY213" s="88">
        <f t="shared" si="401"/>
        <v>0</v>
      </c>
      <c r="BZ213" s="88" t="str">
        <f t="shared" si="402"/>
        <v>OK</v>
      </c>
      <c r="CA213" s="68"/>
      <c r="CB213" s="68"/>
      <c r="CC213" s="87">
        <f t="shared" si="403"/>
        <v>0</v>
      </c>
      <c r="CD213" s="87" t="str">
        <f t="shared" si="404"/>
        <v>OK</v>
      </c>
      <c r="CE213" s="74"/>
      <c r="CF213" s="74"/>
      <c r="CG213" s="88">
        <f t="shared" si="405"/>
        <v>0</v>
      </c>
      <c r="CH213" s="88" t="str">
        <f t="shared" si="406"/>
        <v>OK</v>
      </c>
      <c r="CI213" s="68"/>
      <c r="CJ213" s="68"/>
      <c r="CK213" s="87">
        <f t="shared" si="407"/>
        <v>0</v>
      </c>
      <c r="CL213" s="87" t="str">
        <f t="shared" si="408"/>
        <v>OK</v>
      </c>
      <c r="CM213" s="74"/>
      <c r="CN213" s="74"/>
      <c r="CO213" s="88">
        <f t="shared" si="409"/>
        <v>0</v>
      </c>
      <c r="CP213" s="88" t="str">
        <f t="shared" si="410"/>
        <v>OK</v>
      </c>
      <c r="CQ213" s="68"/>
      <c r="CR213" s="68"/>
      <c r="CS213" s="87">
        <f t="shared" si="411"/>
        <v>0</v>
      </c>
      <c r="CT213" s="87" t="str">
        <f t="shared" si="412"/>
        <v>OK</v>
      </c>
      <c r="CU213" s="74"/>
      <c r="CV213" s="74"/>
      <c r="CW213" s="88">
        <f t="shared" si="413"/>
        <v>0</v>
      </c>
      <c r="CX213" s="88" t="str">
        <f t="shared" si="414"/>
        <v>OK</v>
      </c>
      <c r="CY213" s="68"/>
      <c r="CZ213" s="68"/>
      <c r="DA213" s="87">
        <f t="shared" si="415"/>
        <v>0</v>
      </c>
      <c r="DB213" s="87" t="str">
        <f t="shared" si="416"/>
        <v>OK</v>
      </c>
      <c r="DC213" s="74"/>
      <c r="DD213" s="74"/>
      <c r="DE213" s="88">
        <f t="shared" si="417"/>
        <v>0</v>
      </c>
      <c r="DF213" s="88" t="str">
        <f t="shared" si="418"/>
        <v>OK</v>
      </c>
      <c r="DG213" s="87">
        <f>DD213-'Kết quả bán hàng chi tiết 2015'!AJO212 +'Mua hàng 2015'!AD211</f>
        <v>-1</v>
      </c>
      <c r="DH213" s="68"/>
      <c r="DI213" s="87">
        <f t="shared" si="419"/>
        <v>0</v>
      </c>
      <c r="DJ213" s="87" t="str">
        <f t="shared" si="420"/>
        <v>NG</v>
      </c>
      <c r="DK213" s="74"/>
      <c r="DL213" s="74"/>
      <c r="DM213" s="88">
        <f t="shared" si="421"/>
        <v>0</v>
      </c>
      <c r="DN213" s="88" t="str">
        <f t="shared" si="422"/>
        <v>OK</v>
      </c>
      <c r="DO213" s="68"/>
      <c r="DP213" s="68"/>
      <c r="DQ213" s="87">
        <f t="shared" si="423"/>
        <v>0</v>
      </c>
      <c r="DR213" s="87" t="str">
        <f t="shared" si="424"/>
        <v>OK</v>
      </c>
      <c r="DS213" s="74"/>
      <c r="DT213" s="74"/>
      <c r="DU213" s="88">
        <f t="shared" si="425"/>
        <v>0</v>
      </c>
      <c r="DV213" s="88" t="str">
        <f t="shared" si="426"/>
        <v>OK</v>
      </c>
    </row>
    <row r="214" spans="1:126" x14ac:dyDescent="0.3">
      <c r="A214" s="134"/>
      <c r="B214" s="58" t="s">
        <v>22</v>
      </c>
      <c r="C214" s="74"/>
      <c r="D214" s="74"/>
      <c r="E214" s="165"/>
      <c r="F214" s="88" t="str">
        <f t="shared" si="366"/>
        <v>OK</v>
      </c>
      <c r="G214" s="87">
        <f>D214+'Mua hàng 2015'!C212+'Kết quả bán hàng chi tiết 2015'!AH213</f>
        <v>0</v>
      </c>
      <c r="H214" s="68"/>
      <c r="I214" s="87">
        <f t="shared" si="367"/>
        <v>0</v>
      </c>
      <c r="J214" s="87" t="str">
        <f t="shared" si="368"/>
        <v>OK</v>
      </c>
      <c r="K214" s="88">
        <f>H214+'Mua hàng 2015'!D212+'Kết quả bán hàng chi tiết 2015'!BP213</f>
        <v>0</v>
      </c>
      <c r="L214" s="74"/>
      <c r="M214" s="88">
        <f t="shared" si="369"/>
        <v>0</v>
      </c>
      <c r="N214" s="88" t="str">
        <f t="shared" si="370"/>
        <v>OK</v>
      </c>
      <c r="O214" s="68"/>
      <c r="P214" s="68"/>
      <c r="Q214" s="87">
        <f t="shared" si="371"/>
        <v>0</v>
      </c>
      <c r="R214" s="87" t="str">
        <f t="shared" si="372"/>
        <v>OK</v>
      </c>
      <c r="S214" s="74"/>
      <c r="T214" s="74"/>
      <c r="U214" s="88">
        <f t="shared" si="373"/>
        <v>0</v>
      </c>
      <c r="V214" s="88" t="str">
        <f t="shared" si="374"/>
        <v>OK</v>
      </c>
      <c r="W214" s="68"/>
      <c r="X214" s="68"/>
      <c r="Y214" s="87">
        <f t="shared" si="375"/>
        <v>0</v>
      </c>
      <c r="Z214" s="87" t="str">
        <f t="shared" si="376"/>
        <v>OK</v>
      </c>
      <c r="AA214" s="74"/>
      <c r="AB214" s="74"/>
      <c r="AC214" s="88">
        <f t="shared" si="377"/>
        <v>0</v>
      </c>
      <c r="AD214" s="88" t="str">
        <f t="shared" si="378"/>
        <v>OK</v>
      </c>
      <c r="AE214" s="68"/>
      <c r="AF214" s="68"/>
      <c r="AG214" s="87">
        <f t="shared" si="379"/>
        <v>0</v>
      </c>
      <c r="AH214" s="87" t="str">
        <f t="shared" si="380"/>
        <v>OK</v>
      </c>
      <c r="AI214" s="74"/>
      <c r="AJ214" s="74"/>
      <c r="AK214" s="88">
        <f t="shared" si="381"/>
        <v>0</v>
      </c>
      <c r="AL214" s="88" t="str">
        <f t="shared" si="382"/>
        <v>OK</v>
      </c>
      <c r="AM214" s="68"/>
      <c r="AN214" s="68"/>
      <c r="AO214" s="87">
        <f t="shared" si="383"/>
        <v>0</v>
      </c>
      <c r="AP214" s="87" t="str">
        <f t="shared" si="384"/>
        <v>OK</v>
      </c>
      <c r="AQ214" s="74"/>
      <c r="AR214" s="74"/>
      <c r="AS214" s="88">
        <f t="shared" si="385"/>
        <v>0</v>
      </c>
      <c r="AT214" s="88" t="str">
        <f t="shared" si="386"/>
        <v>OK</v>
      </c>
      <c r="AU214" s="68"/>
      <c r="AV214" s="68"/>
      <c r="AW214" s="87">
        <f t="shared" si="387"/>
        <v>0</v>
      </c>
      <c r="AX214" s="87" t="str">
        <f t="shared" si="388"/>
        <v>OK</v>
      </c>
      <c r="AY214" s="74"/>
      <c r="AZ214" s="74"/>
      <c r="BA214" s="88">
        <f t="shared" si="389"/>
        <v>0</v>
      </c>
      <c r="BB214" s="88" t="str">
        <f t="shared" si="390"/>
        <v>OK</v>
      </c>
      <c r="BC214" s="68"/>
      <c r="BD214" s="68"/>
      <c r="BE214" s="87">
        <f t="shared" si="391"/>
        <v>0</v>
      </c>
      <c r="BF214" s="87" t="str">
        <f t="shared" si="392"/>
        <v>OK</v>
      </c>
      <c r="BG214" s="74"/>
      <c r="BH214" s="74"/>
      <c r="BI214" s="88">
        <f t="shared" si="393"/>
        <v>0</v>
      </c>
      <c r="BJ214" s="88" t="str">
        <f t="shared" si="394"/>
        <v>OK</v>
      </c>
      <c r="BK214" s="68"/>
      <c r="BL214" s="68"/>
      <c r="BM214" s="87">
        <f t="shared" si="395"/>
        <v>0</v>
      </c>
      <c r="BN214" s="87" t="str">
        <f t="shared" si="396"/>
        <v>OK</v>
      </c>
      <c r="BO214" s="74"/>
      <c r="BP214" s="74"/>
      <c r="BQ214" s="88">
        <f t="shared" si="397"/>
        <v>0</v>
      </c>
      <c r="BR214" s="88" t="str">
        <f t="shared" si="398"/>
        <v>OK</v>
      </c>
      <c r="BS214" s="68"/>
      <c r="BT214" s="68"/>
      <c r="BU214" s="87">
        <f t="shared" si="399"/>
        <v>0</v>
      </c>
      <c r="BV214" s="87" t="str">
        <f t="shared" si="400"/>
        <v>OK</v>
      </c>
      <c r="BW214" s="74"/>
      <c r="BX214" s="74"/>
      <c r="BY214" s="88">
        <f t="shared" si="401"/>
        <v>0</v>
      </c>
      <c r="BZ214" s="88" t="str">
        <f t="shared" si="402"/>
        <v>OK</v>
      </c>
      <c r="CA214" s="68"/>
      <c r="CB214" s="68"/>
      <c r="CC214" s="87">
        <f t="shared" si="403"/>
        <v>0</v>
      </c>
      <c r="CD214" s="87" t="str">
        <f t="shared" si="404"/>
        <v>OK</v>
      </c>
      <c r="CE214" s="74"/>
      <c r="CF214" s="74"/>
      <c r="CG214" s="88">
        <f t="shared" si="405"/>
        <v>0</v>
      </c>
      <c r="CH214" s="88" t="str">
        <f t="shared" si="406"/>
        <v>OK</v>
      </c>
      <c r="CI214" s="68"/>
      <c r="CJ214" s="68"/>
      <c r="CK214" s="87">
        <f t="shared" si="407"/>
        <v>0</v>
      </c>
      <c r="CL214" s="87" t="str">
        <f t="shared" si="408"/>
        <v>OK</v>
      </c>
      <c r="CM214" s="74"/>
      <c r="CN214" s="74"/>
      <c r="CO214" s="88">
        <f t="shared" si="409"/>
        <v>0</v>
      </c>
      <c r="CP214" s="88" t="str">
        <f t="shared" si="410"/>
        <v>OK</v>
      </c>
      <c r="CQ214" s="68"/>
      <c r="CR214" s="68"/>
      <c r="CS214" s="87">
        <f t="shared" si="411"/>
        <v>0</v>
      </c>
      <c r="CT214" s="87" t="str">
        <f t="shared" si="412"/>
        <v>OK</v>
      </c>
      <c r="CU214" s="74"/>
      <c r="CV214" s="74"/>
      <c r="CW214" s="88">
        <f t="shared" si="413"/>
        <v>0</v>
      </c>
      <c r="CX214" s="88" t="str">
        <f t="shared" si="414"/>
        <v>OK</v>
      </c>
      <c r="CY214" s="68"/>
      <c r="CZ214" s="68"/>
      <c r="DA214" s="87">
        <f t="shared" si="415"/>
        <v>0</v>
      </c>
      <c r="DB214" s="87" t="str">
        <f t="shared" si="416"/>
        <v>OK</v>
      </c>
      <c r="DC214" s="74"/>
      <c r="DD214" s="74">
        <v>3</v>
      </c>
      <c r="DE214" s="88">
        <f t="shared" si="417"/>
        <v>3</v>
      </c>
      <c r="DF214" s="88" t="str">
        <f t="shared" si="418"/>
        <v>NG</v>
      </c>
      <c r="DG214" s="87">
        <f>DD214-'Kết quả bán hàng chi tiết 2015'!AJO213 +'Mua hàng 2015'!AD212</f>
        <v>-1</v>
      </c>
      <c r="DH214" s="68">
        <v>26</v>
      </c>
      <c r="DI214" s="87">
        <f t="shared" si="419"/>
        <v>23</v>
      </c>
      <c r="DJ214" s="87" t="str">
        <f t="shared" si="420"/>
        <v>NG</v>
      </c>
      <c r="DK214" s="74"/>
      <c r="DL214" s="74"/>
      <c r="DM214" s="88">
        <f t="shared" si="421"/>
        <v>-26</v>
      </c>
      <c r="DN214" s="88" t="str">
        <f t="shared" si="422"/>
        <v>OK</v>
      </c>
      <c r="DO214" s="68"/>
      <c r="DP214" s="68"/>
      <c r="DQ214" s="87">
        <f t="shared" si="423"/>
        <v>0</v>
      </c>
      <c r="DR214" s="87" t="str">
        <f t="shared" si="424"/>
        <v>OK</v>
      </c>
      <c r="DS214" s="74"/>
      <c r="DT214" s="74"/>
      <c r="DU214" s="88">
        <f t="shared" si="425"/>
        <v>0</v>
      </c>
      <c r="DV214" s="88" t="str">
        <f t="shared" si="426"/>
        <v>OK</v>
      </c>
    </row>
    <row r="215" spans="1:126" ht="14.4" customHeight="1" x14ac:dyDescent="0.3">
      <c r="A215" s="129" t="s">
        <v>108</v>
      </c>
      <c r="B215" s="58" t="s">
        <v>101</v>
      </c>
      <c r="C215" s="74"/>
      <c r="D215" s="74"/>
      <c r="E215" s="165"/>
      <c r="F215" s="88" t="str">
        <f t="shared" si="366"/>
        <v>OK</v>
      </c>
      <c r="G215" s="87">
        <f>D215+'Mua hàng 2015'!C213+'Kết quả bán hàng chi tiết 2015'!AH214</f>
        <v>0</v>
      </c>
      <c r="H215" s="68"/>
      <c r="I215" s="87">
        <f t="shared" si="367"/>
        <v>0</v>
      </c>
      <c r="J215" s="87" t="str">
        <f t="shared" si="368"/>
        <v>OK</v>
      </c>
      <c r="K215" s="88">
        <f>H215+'Mua hàng 2015'!D213+'Kết quả bán hàng chi tiết 2015'!BP214</f>
        <v>0</v>
      </c>
      <c r="L215" s="74"/>
      <c r="M215" s="88">
        <f t="shared" si="369"/>
        <v>0</v>
      </c>
      <c r="N215" s="88" t="str">
        <f t="shared" si="370"/>
        <v>OK</v>
      </c>
      <c r="O215" s="68"/>
      <c r="P215" s="68"/>
      <c r="Q215" s="87">
        <f t="shared" si="371"/>
        <v>0</v>
      </c>
      <c r="R215" s="87" t="str">
        <f t="shared" si="372"/>
        <v>OK</v>
      </c>
      <c r="S215" s="74"/>
      <c r="T215" s="74"/>
      <c r="U215" s="88">
        <f t="shared" si="373"/>
        <v>0</v>
      </c>
      <c r="V215" s="88" t="str">
        <f t="shared" si="374"/>
        <v>OK</v>
      </c>
      <c r="W215" s="68"/>
      <c r="X215" s="68"/>
      <c r="Y215" s="87">
        <f t="shared" si="375"/>
        <v>0</v>
      </c>
      <c r="Z215" s="87" t="str">
        <f t="shared" si="376"/>
        <v>OK</v>
      </c>
      <c r="AA215" s="74"/>
      <c r="AB215" s="74"/>
      <c r="AC215" s="88">
        <f t="shared" si="377"/>
        <v>0</v>
      </c>
      <c r="AD215" s="88" t="str">
        <f t="shared" si="378"/>
        <v>OK</v>
      </c>
      <c r="AE215" s="68"/>
      <c r="AF215" s="68"/>
      <c r="AG215" s="87">
        <f t="shared" si="379"/>
        <v>0</v>
      </c>
      <c r="AH215" s="87" t="str">
        <f t="shared" si="380"/>
        <v>OK</v>
      </c>
      <c r="AI215" s="74"/>
      <c r="AJ215" s="74"/>
      <c r="AK215" s="88">
        <f t="shared" si="381"/>
        <v>0</v>
      </c>
      <c r="AL215" s="88" t="str">
        <f t="shared" si="382"/>
        <v>OK</v>
      </c>
      <c r="AM215" s="68"/>
      <c r="AN215" s="68"/>
      <c r="AO215" s="87">
        <f t="shared" si="383"/>
        <v>0</v>
      </c>
      <c r="AP215" s="87" t="str">
        <f t="shared" si="384"/>
        <v>OK</v>
      </c>
      <c r="AQ215" s="74"/>
      <c r="AR215" s="74"/>
      <c r="AS215" s="88">
        <f t="shared" si="385"/>
        <v>0</v>
      </c>
      <c r="AT215" s="88" t="str">
        <f t="shared" si="386"/>
        <v>OK</v>
      </c>
      <c r="AU215" s="68"/>
      <c r="AV215" s="68"/>
      <c r="AW215" s="87">
        <f t="shared" si="387"/>
        <v>0</v>
      </c>
      <c r="AX215" s="87" t="str">
        <f t="shared" si="388"/>
        <v>OK</v>
      </c>
      <c r="AY215" s="74"/>
      <c r="AZ215" s="74"/>
      <c r="BA215" s="88">
        <f t="shared" si="389"/>
        <v>0</v>
      </c>
      <c r="BB215" s="88" t="str">
        <f t="shared" si="390"/>
        <v>OK</v>
      </c>
      <c r="BC215" s="68"/>
      <c r="BD215" s="68"/>
      <c r="BE215" s="87">
        <f t="shared" si="391"/>
        <v>0</v>
      </c>
      <c r="BF215" s="87" t="str">
        <f t="shared" si="392"/>
        <v>OK</v>
      </c>
      <c r="BG215" s="74"/>
      <c r="BH215" s="74"/>
      <c r="BI215" s="88">
        <f t="shared" si="393"/>
        <v>0</v>
      </c>
      <c r="BJ215" s="88" t="str">
        <f t="shared" si="394"/>
        <v>OK</v>
      </c>
      <c r="BK215" s="68"/>
      <c r="BL215" s="68"/>
      <c r="BM215" s="87">
        <f t="shared" si="395"/>
        <v>0</v>
      </c>
      <c r="BN215" s="87" t="str">
        <f t="shared" si="396"/>
        <v>OK</v>
      </c>
      <c r="BO215" s="74"/>
      <c r="BP215" s="74"/>
      <c r="BQ215" s="88">
        <f t="shared" si="397"/>
        <v>0</v>
      </c>
      <c r="BR215" s="88" t="str">
        <f t="shared" si="398"/>
        <v>OK</v>
      </c>
      <c r="BS215" s="68"/>
      <c r="BT215" s="68"/>
      <c r="BU215" s="87">
        <f t="shared" si="399"/>
        <v>0</v>
      </c>
      <c r="BV215" s="87" t="str">
        <f t="shared" si="400"/>
        <v>OK</v>
      </c>
      <c r="BW215" s="74"/>
      <c r="BX215" s="74"/>
      <c r="BY215" s="88">
        <f t="shared" si="401"/>
        <v>0</v>
      </c>
      <c r="BZ215" s="88" t="str">
        <f t="shared" si="402"/>
        <v>OK</v>
      </c>
      <c r="CA215" s="68"/>
      <c r="CB215" s="68"/>
      <c r="CC215" s="87">
        <f t="shared" si="403"/>
        <v>0</v>
      </c>
      <c r="CD215" s="87" t="str">
        <f t="shared" si="404"/>
        <v>OK</v>
      </c>
      <c r="CE215" s="74"/>
      <c r="CF215" s="74"/>
      <c r="CG215" s="88">
        <f t="shared" si="405"/>
        <v>0</v>
      </c>
      <c r="CH215" s="88" t="str">
        <f t="shared" si="406"/>
        <v>OK</v>
      </c>
      <c r="CI215" s="68"/>
      <c r="CJ215" s="68"/>
      <c r="CK215" s="87">
        <f t="shared" si="407"/>
        <v>0</v>
      </c>
      <c r="CL215" s="87" t="str">
        <f t="shared" si="408"/>
        <v>OK</v>
      </c>
      <c r="CM215" s="74"/>
      <c r="CN215" s="74"/>
      <c r="CO215" s="88">
        <f t="shared" si="409"/>
        <v>0</v>
      </c>
      <c r="CP215" s="88" t="str">
        <f t="shared" si="410"/>
        <v>OK</v>
      </c>
      <c r="CQ215" s="68"/>
      <c r="CR215" s="68"/>
      <c r="CS215" s="87">
        <f t="shared" si="411"/>
        <v>0</v>
      </c>
      <c r="CT215" s="87" t="str">
        <f t="shared" si="412"/>
        <v>OK</v>
      </c>
      <c r="CU215" s="74"/>
      <c r="CV215" s="74"/>
      <c r="CW215" s="88">
        <f t="shared" si="413"/>
        <v>0</v>
      </c>
      <c r="CX215" s="88" t="str">
        <f t="shared" si="414"/>
        <v>OK</v>
      </c>
      <c r="CY215" s="68"/>
      <c r="CZ215" s="68"/>
      <c r="DA215" s="87">
        <f t="shared" si="415"/>
        <v>0</v>
      </c>
      <c r="DB215" s="87" t="str">
        <f t="shared" si="416"/>
        <v>OK</v>
      </c>
      <c r="DC215" s="74"/>
      <c r="DD215" s="74"/>
      <c r="DE215" s="88">
        <f t="shared" si="417"/>
        <v>0</v>
      </c>
      <c r="DF215" s="88" t="str">
        <f t="shared" si="418"/>
        <v>OK</v>
      </c>
      <c r="DG215" s="87">
        <f>DD215-'Kết quả bán hàng chi tiết 2015'!AJO214 +'Mua hàng 2015'!AD213</f>
        <v>-0.25</v>
      </c>
      <c r="DH215" s="68"/>
      <c r="DI215" s="87">
        <f t="shared" si="419"/>
        <v>0</v>
      </c>
      <c r="DJ215" s="87" t="str">
        <f t="shared" si="420"/>
        <v>NG</v>
      </c>
      <c r="DK215" s="74"/>
      <c r="DL215" s="74"/>
      <c r="DM215" s="88">
        <f t="shared" si="421"/>
        <v>0</v>
      </c>
      <c r="DN215" s="88" t="str">
        <f t="shared" si="422"/>
        <v>OK</v>
      </c>
      <c r="DO215" s="68"/>
      <c r="DP215" s="68"/>
      <c r="DQ215" s="87">
        <f t="shared" si="423"/>
        <v>0</v>
      </c>
      <c r="DR215" s="87" t="str">
        <f t="shared" si="424"/>
        <v>OK</v>
      </c>
      <c r="DS215" s="74"/>
      <c r="DT215" s="74"/>
      <c r="DU215" s="88">
        <f t="shared" si="425"/>
        <v>0</v>
      </c>
      <c r="DV215" s="88" t="str">
        <f t="shared" si="426"/>
        <v>OK</v>
      </c>
    </row>
    <row r="216" spans="1:126" x14ac:dyDescent="0.3">
      <c r="A216" s="131"/>
      <c r="B216" s="58" t="s">
        <v>100</v>
      </c>
      <c r="C216" s="74"/>
      <c r="D216" s="74"/>
      <c r="E216" s="165"/>
      <c r="F216" s="88" t="str">
        <f t="shared" si="366"/>
        <v>OK</v>
      </c>
      <c r="G216" s="87">
        <f>D216+'Mua hàng 2015'!C214+'Kết quả bán hàng chi tiết 2015'!AH215</f>
        <v>0</v>
      </c>
      <c r="H216" s="68"/>
      <c r="I216" s="87">
        <f t="shared" si="367"/>
        <v>0</v>
      </c>
      <c r="J216" s="87" t="str">
        <f t="shared" si="368"/>
        <v>OK</v>
      </c>
      <c r="K216" s="88">
        <f>H216+'Mua hàng 2015'!D214+'Kết quả bán hàng chi tiết 2015'!BP215</f>
        <v>0</v>
      </c>
      <c r="L216" s="74"/>
      <c r="M216" s="88">
        <f t="shared" si="369"/>
        <v>0</v>
      </c>
      <c r="N216" s="88" t="str">
        <f t="shared" si="370"/>
        <v>OK</v>
      </c>
      <c r="O216" s="68"/>
      <c r="P216" s="68"/>
      <c r="Q216" s="87">
        <f t="shared" si="371"/>
        <v>0</v>
      </c>
      <c r="R216" s="87" t="str">
        <f t="shared" si="372"/>
        <v>OK</v>
      </c>
      <c r="S216" s="74"/>
      <c r="T216" s="74"/>
      <c r="U216" s="88">
        <f t="shared" si="373"/>
        <v>0</v>
      </c>
      <c r="V216" s="88" t="str">
        <f t="shared" si="374"/>
        <v>OK</v>
      </c>
      <c r="W216" s="68"/>
      <c r="X216" s="68"/>
      <c r="Y216" s="87">
        <f t="shared" si="375"/>
        <v>0</v>
      </c>
      <c r="Z216" s="87" t="str">
        <f t="shared" si="376"/>
        <v>OK</v>
      </c>
      <c r="AA216" s="74"/>
      <c r="AB216" s="74"/>
      <c r="AC216" s="88">
        <f t="shared" si="377"/>
        <v>0</v>
      </c>
      <c r="AD216" s="88" t="str">
        <f t="shared" si="378"/>
        <v>OK</v>
      </c>
      <c r="AE216" s="68"/>
      <c r="AF216" s="68"/>
      <c r="AG216" s="87">
        <f t="shared" si="379"/>
        <v>0</v>
      </c>
      <c r="AH216" s="87" t="str">
        <f t="shared" si="380"/>
        <v>OK</v>
      </c>
      <c r="AI216" s="74"/>
      <c r="AJ216" s="74"/>
      <c r="AK216" s="88">
        <f t="shared" si="381"/>
        <v>0</v>
      </c>
      <c r="AL216" s="88" t="str">
        <f t="shared" si="382"/>
        <v>OK</v>
      </c>
      <c r="AM216" s="68"/>
      <c r="AN216" s="68"/>
      <c r="AO216" s="87">
        <f t="shared" si="383"/>
        <v>0</v>
      </c>
      <c r="AP216" s="87" t="str">
        <f t="shared" si="384"/>
        <v>OK</v>
      </c>
      <c r="AQ216" s="74"/>
      <c r="AR216" s="74"/>
      <c r="AS216" s="88">
        <f t="shared" si="385"/>
        <v>0</v>
      </c>
      <c r="AT216" s="88" t="str">
        <f t="shared" si="386"/>
        <v>OK</v>
      </c>
      <c r="AU216" s="68"/>
      <c r="AV216" s="68"/>
      <c r="AW216" s="87">
        <f t="shared" si="387"/>
        <v>0</v>
      </c>
      <c r="AX216" s="87" t="str">
        <f t="shared" si="388"/>
        <v>OK</v>
      </c>
      <c r="AY216" s="74"/>
      <c r="AZ216" s="74"/>
      <c r="BA216" s="88">
        <f t="shared" si="389"/>
        <v>0</v>
      </c>
      <c r="BB216" s="88" t="str">
        <f t="shared" si="390"/>
        <v>OK</v>
      </c>
      <c r="BC216" s="68"/>
      <c r="BD216" s="68"/>
      <c r="BE216" s="87">
        <f t="shared" si="391"/>
        <v>0</v>
      </c>
      <c r="BF216" s="87" t="str">
        <f t="shared" si="392"/>
        <v>OK</v>
      </c>
      <c r="BG216" s="74"/>
      <c r="BH216" s="74"/>
      <c r="BI216" s="88">
        <f t="shared" si="393"/>
        <v>0</v>
      </c>
      <c r="BJ216" s="88" t="str">
        <f t="shared" si="394"/>
        <v>OK</v>
      </c>
      <c r="BK216" s="68"/>
      <c r="BL216" s="68"/>
      <c r="BM216" s="87">
        <f t="shared" si="395"/>
        <v>0</v>
      </c>
      <c r="BN216" s="87" t="str">
        <f t="shared" si="396"/>
        <v>OK</v>
      </c>
      <c r="BO216" s="74"/>
      <c r="BP216" s="74"/>
      <c r="BQ216" s="88">
        <f t="shared" si="397"/>
        <v>0</v>
      </c>
      <c r="BR216" s="88" t="str">
        <f t="shared" si="398"/>
        <v>OK</v>
      </c>
      <c r="BS216" s="68"/>
      <c r="BT216" s="68"/>
      <c r="BU216" s="87">
        <f t="shared" si="399"/>
        <v>0</v>
      </c>
      <c r="BV216" s="87" t="str">
        <f t="shared" si="400"/>
        <v>OK</v>
      </c>
      <c r="BW216" s="74"/>
      <c r="BX216" s="74"/>
      <c r="BY216" s="88">
        <f t="shared" si="401"/>
        <v>0</v>
      </c>
      <c r="BZ216" s="88" t="str">
        <f t="shared" si="402"/>
        <v>OK</v>
      </c>
      <c r="CA216" s="68"/>
      <c r="CB216" s="68"/>
      <c r="CC216" s="87">
        <f t="shared" si="403"/>
        <v>0</v>
      </c>
      <c r="CD216" s="87" t="str">
        <f t="shared" si="404"/>
        <v>OK</v>
      </c>
      <c r="CE216" s="74"/>
      <c r="CF216" s="74"/>
      <c r="CG216" s="88">
        <f t="shared" si="405"/>
        <v>0</v>
      </c>
      <c r="CH216" s="88" t="str">
        <f t="shared" si="406"/>
        <v>OK</v>
      </c>
      <c r="CI216" s="68"/>
      <c r="CJ216" s="68"/>
      <c r="CK216" s="87">
        <f t="shared" si="407"/>
        <v>0</v>
      </c>
      <c r="CL216" s="87" t="str">
        <f t="shared" si="408"/>
        <v>OK</v>
      </c>
      <c r="CM216" s="74"/>
      <c r="CN216" s="74"/>
      <c r="CO216" s="88">
        <f t="shared" si="409"/>
        <v>0</v>
      </c>
      <c r="CP216" s="88" t="str">
        <f t="shared" si="410"/>
        <v>OK</v>
      </c>
      <c r="CQ216" s="68"/>
      <c r="CR216" s="68"/>
      <c r="CS216" s="87">
        <f t="shared" si="411"/>
        <v>0</v>
      </c>
      <c r="CT216" s="87" t="str">
        <f t="shared" si="412"/>
        <v>OK</v>
      </c>
      <c r="CU216" s="74"/>
      <c r="CV216" s="74"/>
      <c r="CW216" s="88">
        <f t="shared" si="413"/>
        <v>0</v>
      </c>
      <c r="CX216" s="88" t="str">
        <f t="shared" si="414"/>
        <v>OK</v>
      </c>
      <c r="CY216" s="68"/>
      <c r="CZ216" s="68"/>
      <c r="DA216" s="87">
        <f t="shared" si="415"/>
        <v>0</v>
      </c>
      <c r="DB216" s="87" t="str">
        <f t="shared" si="416"/>
        <v>OK</v>
      </c>
      <c r="DC216" s="74"/>
      <c r="DD216" s="74"/>
      <c r="DE216" s="88">
        <f t="shared" si="417"/>
        <v>0</v>
      </c>
      <c r="DF216" s="88" t="str">
        <f t="shared" si="418"/>
        <v>OK</v>
      </c>
      <c r="DG216" s="87">
        <f>DD216-'Kết quả bán hàng chi tiết 2015'!AJO215 +'Mua hàng 2015'!AD214</f>
        <v>-0.5</v>
      </c>
      <c r="DH216" s="68"/>
      <c r="DI216" s="87">
        <f t="shared" si="419"/>
        <v>0</v>
      </c>
      <c r="DJ216" s="87" t="str">
        <f t="shared" si="420"/>
        <v>NG</v>
      </c>
      <c r="DK216" s="74"/>
      <c r="DL216" s="74"/>
      <c r="DM216" s="88">
        <f t="shared" si="421"/>
        <v>0</v>
      </c>
      <c r="DN216" s="88" t="str">
        <f t="shared" si="422"/>
        <v>OK</v>
      </c>
      <c r="DO216" s="68"/>
      <c r="DP216" s="68"/>
      <c r="DQ216" s="87">
        <f t="shared" si="423"/>
        <v>0</v>
      </c>
      <c r="DR216" s="87" t="str">
        <f t="shared" si="424"/>
        <v>OK</v>
      </c>
      <c r="DS216" s="74"/>
      <c r="DT216" s="74"/>
      <c r="DU216" s="88">
        <f t="shared" si="425"/>
        <v>0</v>
      </c>
      <c r="DV216" s="88" t="str">
        <f t="shared" si="426"/>
        <v>OK</v>
      </c>
    </row>
    <row r="217" spans="1:126" x14ac:dyDescent="0.3">
      <c r="A217" s="131"/>
      <c r="B217" s="58" t="s">
        <v>80</v>
      </c>
      <c r="C217" s="74"/>
      <c r="D217" s="74"/>
      <c r="E217" s="165"/>
      <c r="F217" s="88" t="str">
        <f t="shared" si="366"/>
        <v>OK</v>
      </c>
      <c r="G217" s="87">
        <f>D217+'Mua hàng 2015'!C215+'Kết quả bán hàng chi tiết 2015'!AH216</f>
        <v>0</v>
      </c>
      <c r="H217" s="68"/>
      <c r="I217" s="87">
        <f t="shared" si="367"/>
        <v>0</v>
      </c>
      <c r="J217" s="87" t="str">
        <f t="shared" si="368"/>
        <v>OK</v>
      </c>
      <c r="K217" s="88">
        <f>H217+'Mua hàng 2015'!D215+'Kết quả bán hàng chi tiết 2015'!BP216</f>
        <v>0</v>
      </c>
      <c r="L217" s="74"/>
      <c r="M217" s="88">
        <f t="shared" si="369"/>
        <v>0</v>
      </c>
      <c r="N217" s="88" t="str">
        <f t="shared" si="370"/>
        <v>OK</v>
      </c>
      <c r="O217" s="68"/>
      <c r="P217" s="68"/>
      <c r="Q217" s="87">
        <f t="shared" si="371"/>
        <v>0</v>
      </c>
      <c r="R217" s="87" t="str">
        <f t="shared" si="372"/>
        <v>OK</v>
      </c>
      <c r="S217" s="74"/>
      <c r="T217" s="74"/>
      <c r="U217" s="88">
        <f t="shared" si="373"/>
        <v>0</v>
      </c>
      <c r="V217" s="88" t="str">
        <f t="shared" si="374"/>
        <v>OK</v>
      </c>
      <c r="W217" s="68"/>
      <c r="X217" s="68"/>
      <c r="Y217" s="87">
        <f t="shared" si="375"/>
        <v>0</v>
      </c>
      <c r="Z217" s="87" t="str">
        <f t="shared" si="376"/>
        <v>OK</v>
      </c>
      <c r="AA217" s="74"/>
      <c r="AB217" s="74"/>
      <c r="AC217" s="88">
        <f t="shared" si="377"/>
        <v>0</v>
      </c>
      <c r="AD217" s="88" t="str">
        <f t="shared" si="378"/>
        <v>OK</v>
      </c>
      <c r="AE217" s="68"/>
      <c r="AF217" s="68"/>
      <c r="AG217" s="87">
        <f t="shared" si="379"/>
        <v>0</v>
      </c>
      <c r="AH217" s="87" t="str">
        <f t="shared" si="380"/>
        <v>OK</v>
      </c>
      <c r="AI217" s="74"/>
      <c r="AJ217" s="74"/>
      <c r="AK217" s="88">
        <f t="shared" si="381"/>
        <v>0</v>
      </c>
      <c r="AL217" s="88" t="str">
        <f t="shared" si="382"/>
        <v>OK</v>
      </c>
      <c r="AM217" s="68"/>
      <c r="AN217" s="68"/>
      <c r="AO217" s="87">
        <f t="shared" si="383"/>
        <v>0</v>
      </c>
      <c r="AP217" s="87" t="str">
        <f t="shared" si="384"/>
        <v>OK</v>
      </c>
      <c r="AQ217" s="74"/>
      <c r="AR217" s="74"/>
      <c r="AS217" s="88">
        <f t="shared" si="385"/>
        <v>0</v>
      </c>
      <c r="AT217" s="88" t="str">
        <f t="shared" si="386"/>
        <v>OK</v>
      </c>
      <c r="AU217" s="68"/>
      <c r="AV217" s="68"/>
      <c r="AW217" s="87">
        <f t="shared" si="387"/>
        <v>0</v>
      </c>
      <c r="AX217" s="87" t="str">
        <f t="shared" si="388"/>
        <v>OK</v>
      </c>
      <c r="AY217" s="74"/>
      <c r="AZ217" s="74"/>
      <c r="BA217" s="88">
        <f t="shared" si="389"/>
        <v>0</v>
      </c>
      <c r="BB217" s="88" t="str">
        <f t="shared" si="390"/>
        <v>OK</v>
      </c>
      <c r="BC217" s="68"/>
      <c r="BD217" s="68"/>
      <c r="BE217" s="87">
        <f t="shared" si="391"/>
        <v>0</v>
      </c>
      <c r="BF217" s="87" t="str">
        <f t="shared" si="392"/>
        <v>OK</v>
      </c>
      <c r="BG217" s="74"/>
      <c r="BH217" s="74"/>
      <c r="BI217" s="88">
        <f t="shared" si="393"/>
        <v>0</v>
      </c>
      <c r="BJ217" s="88" t="str">
        <f t="shared" si="394"/>
        <v>OK</v>
      </c>
      <c r="BK217" s="68"/>
      <c r="BL217" s="68"/>
      <c r="BM217" s="87">
        <f t="shared" si="395"/>
        <v>0</v>
      </c>
      <c r="BN217" s="87" t="str">
        <f t="shared" si="396"/>
        <v>OK</v>
      </c>
      <c r="BO217" s="74"/>
      <c r="BP217" s="74"/>
      <c r="BQ217" s="88">
        <f t="shared" si="397"/>
        <v>0</v>
      </c>
      <c r="BR217" s="88" t="str">
        <f t="shared" si="398"/>
        <v>OK</v>
      </c>
      <c r="BS217" s="68"/>
      <c r="BT217" s="68"/>
      <c r="BU217" s="87">
        <f t="shared" si="399"/>
        <v>0</v>
      </c>
      <c r="BV217" s="87" t="str">
        <f t="shared" si="400"/>
        <v>OK</v>
      </c>
      <c r="BW217" s="74"/>
      <c r="BX217" s="74"/>
      <c r="BY217" s="88">
        <f t="shared" si="401"/>
        <v>0</v>
      </c>
      <c r="BZ217" s="88" t="str">
        <f t="shared" si="402"/>
        <v>OK</v>
      </c>
      <c r="CA217" s="68"/>
      <c r="CB217" s="68"/>
      <c r="CC217" s="87">
        <f t="shared" si="403"/>
        <v>0</v>
      </c>
      <c r="CD217" s="87" t="str">
        <f t="shared" si="404"/>
        <v>OK</v>
      </c>
      <c r="CE217" s="74"/>
      <c r="CF217" s="74"/>
      <c r="CG217" s="88">
        <f t="shared" si="405"/>
        <v>0</v>
      </c>
      <c r="CH217" s="88" t="str">
        <f t="shared" si="406"/>
        <v>OK</v>
      </c>
      <c r="CI217" s="68"/>
      <c r="CJ217" s="68"/>
      <c r="CK217" s="87">
        <f t="shared" si="407"/>
        <v>0</v>
      </c>
      <c r="CL217" s="87" t="str">
        <f t="shared" si="408"/>
        <v>OK</v>
      </c>
      <c r="CM217" s="74"/>
      <c r="CN217" s="74"/>
      <c r="CO217" s="88">
        <f t="shared" si="409"/>
        <v>0</v>
      </c>
      <c r="CP217" s="88" t="str">
        <f t="shared" si="410"/>
        <v>OK</v>
      </c>
      <c r="CQ217" s="68"/>
      <c r="CR217" s="68"/>
      <c r="CS217" s="87">
        <f t="shared" si="411"/>
        <v>0</v>
      </c>
      <c r="CT217" s="87" t="str">
        <f t="shared" si="412"/>
        <v>OK</v>
      </c>
      <c r="CU217" s="74"/>
      <c r="CV217" s="74"/>
      <c r="CW217" s="88">
        <f t="shared" si="413"/>
        <v>0</v>
      </c>
      <c r="CX217" s="88" t="str">
        <f t="shared" si="414"/>
        <v>OK</v>
      </c>
      <c r="CY217" s="68"/>
      <c r="CZ217" s="68"/>
      <c r="DA217" s="87">
        <f t="shared" si="415"/>
        <v>0</v>
      </c>
      <c r="DB217" s="87" t="str">
        <f t="shared" si="416"/>
        <v>OK</v>
      </c>
      <c r="DC217" s="74"/>
      <c r="DD217" s="74"/>
      <c r="DE217" s="88">
        <f t="shared" si="417"/>
        <v>0</v>
      </c>
      <c r="DF217" s="88" t="str">
        <f t="shared" si="418"/>
        <v>OK</v>
      </c>
      <c r="DG217" s="87">
        <f>DD217-'Kết quả bán hàng chi tiết 2015'!AJO216 +'Mua hàng 2015'!AD215</f>
        <v>-32.75</v>
      </c>
      <c r="DH217" s="68"/>
      <c r="DI217" s="87">
        <f t="shared" si="419"/>
        <v>0</v>
      </c>
      <c r="DJ217" s="87" t="str">
        <f t="shared" si="420"/>
        <v>NG</v>
      </c>
      <c r="DK217" s="74"/>
      <c r="DL217" s="74"/>
      <c r="DM217" s="88">
        <f t="shared" si="421"/>
        <v>0</v>
      </c>
      <c r="DN217" s="88" t="str">
        <f t="shared" si="422"/>
        <v>OK</v>
      </c>
      <c r="DO217" s="68"/>
      <c r="DP217" s="68"/>
      <c r="DQ217" s="87">
        <f t="shared" si="423"/>
        <v>0</v>
      </c>
      <c r="DR217" s="87" t="str">
        <f t="shared" si="424"/>
        <v>OK</v>
      </c>
      <c r="DS217" s="74"/>
      <c r="DT217" s="74"/>
      <c r="DU217" s="88">
        <f t="shared" si="425"/>
        <v>0</v>
      </c>
      <c r="DV217" s="88" t="str">
        <f t="shared" si="426"/>
        <v>OK</v>
      </c>
    </row>
    <row r="218" spans="1:126" x14ac:dyDescent="0.3">
      <c r="A218" s="131"/>
      <c r="B218" s="58" t="s">
        <v>77</v>
      </c>
      <c r="C218" s="74"/>
      <c r="D218" s="74"/>
      <c r="E218" s="165"/>
      <c r="F218" s="88" t="str">
        <f t="shared" si="366"/>
        <v>OK</v>
      </c>
      <c r="G218" s="87">
        <f>D218+'Mua hàng 2015'!C216+'Kết quả bán hàng chi tiết 2015'!AH217</f>
        <v>0</v>
      </c>
      <c r="H218" s="68"/>
      <c r="I218" s="87">
        <f t="shared" si="367"/>
        <v>0</v>
      </c>
      <c r="J218" s="87" t="str">
        <f t="shared" si="368"/>
        <v>OK</v>
      </c>
      <c r="K218" s="88">
        <f>H218+'Mua hàng 2015'!D216+'Kết quả bán hàng chi tiết 2015'!BP217</f>
        <v>0</v>
      </c>
      <c r="L218" s="74"/>
      <c r="M218" s="88">
        <f t="shared" si="369"/>
        <v>0</v>
      </c>
      <c r="N218" s="88" t="str">
        <f t="shared" si="370"/>
        <v>OK</v>
      </c>
      <c r="O218" s="68"/>
      <c r="P218" s="68"/>
      <c r="Q218" s="87">
        <f t="shared" si="371"/>
        <v>0</v>
      </c>
      <c r="R218" s="87" t="str">
        <f t="shared" si="372"/>
        <v>OK</v>
      </c>
      <c r="S218" s="74"/>
      <c r="T218" s="74"/>
      <c r="U218" s="88">
        <f t="shared" si="373"/>
        <v>0</v>
      </c>
      <c r="V218" s="88" t="str">
        <f t="shared" si="374"/>
        <v>OK</v>
      </c>
      <c r="W218" s="68"/>
      <c r="X218" s="68"/>
      <c r="Y218" s="87">
        <f t="shared" si="375"/>
        <v>0</v>
      </c>
      <c r="Z218" s="87" t="str">
        <f t="shared" si="376"/>
        <v>OK</v>
      </c>
      <c r="AA218" s="74"/>
      <c r="AB218" s="74"/>
      <c r="AC218" s="88">
        <f t="shared" si="377"/>
        <v>0</v>
      </c>
      <c r="AD218" s="88" t="str">
        <f t="shared" si="378"/>
        <v>OK</v>
      </c>
      <c r="AE218" s="68"/>
      <c r="AF218" s="68"/>
      <c r="AG218" s="87">
        <f t="shared" si="379"/>
        <v>0</v>
      </c>
      <c r="AH218" s="87" t="str">
        <f t="shared" si="380"/>
        <v>OK</v>
      </c>
      <c r="AI218" s="74"/>
      <c r="AJ218" s="74"/>
      <c r="AK218" s="88">
        <f t="shared" si="381"/>
        <v>0</v>
      </c>
      <c r="AL218" s="88" t="str">
        <f t="shared" si="382"/>
        <v>OK</v>
      </c>
      <c r="AM218" s="68"/>
      <c r="AN218" s="68"/>
      <c r="AO218" s="87">
        <f t="shared" si="383"/>
        <v>0</v>
      </c>
      <c r="AP218" s="87" t="str">
        <f t="shared" si="384"/>
        <v>OK</v>
      </c>
      <c r="AQ218" s="74"/>
      <c r="AR218" s="74"/>
      <c r="AS218" s="88">
        <f t="shared" si="385"/>
        <v>0</v>
      </c>
      <c r="AT218" s="88" t="str">
        <f t="shared" si="386"/>
        <v>OK</v>
      </c>
      <c r="AU218" s="68"/>
      <c r="AV218" s="68"/>
      <c r="AW218" s="87">
        <f t="shared" si="387"/>
        <v>0</v>
      </c>
      <c r="AX218" s="87" t="str">
        <f t="shared" si="388"/>
        <v>OK</v>
      </c>
      <c r="AY218" s="74"/>
      <c r="AZ218" s="74"/>
      <c r="BA218" s="88">
        <f t="shared" si="389"/>
        <v>0</v>
      </c>
      <c r="BB218" s="88" t="str">
        <f t="shared" si="390"/>
        <v>OK</v>
      </c>
      <c r="BC218" s="68"/>
      <c r="BD218" s="68"/>
      <c r="BE218" s="87">
        <f t="shared" si="391"/>
        <v>0</v>
      </c>
      <c r="BF218" s="87" t="str">
        <f t="shared" si="392"/>
        <v>OK</v>
      </c>
      <c r="BG218" s="74"/>
      <c r="BH218" s="74"/>
      <c r="BI218" s="88">
        <f t="shared" si="393"/>
        <v>0</v>
      </c>
      <c r="BJ218" s="88" t="str">
        <f t="shared" si="394"/>
        <v>OK</v>
      </c>
      <c r="BK218" s="68"/>
      <c r="BL218" s="68"/>
      <c r="BM218" s="87">
        <f t="shared" si="395"/>
        <v>0</v>
      </c>
      <c r="BN218" s="87" t="str">
        <f t="shared" si="396"/>
        <v>OK</v>
      </c>
      <c r="BO218" s="74"/>
      <c r="BP218" s="74"/>
      <c r="BQ218" s="88">
        <f t="shared" si="397"/>
        <v>0</v>
      </c>
      <c r="BR218" s="88" t="str">
        <f t="shared" si="398"/>
        <v>OK</v>
      </c>
      <c r="BS218" s="68"/>
      <c r="BT218" s="68"/>
      <c r="BU218" s="87">
        <f t="shared" si="399"/>
        <v>0</v>
      </c>
      <c r="BV218" s="87" t="str">
        <f t="shared" si="400"/>
        <v>OK</v>
      </c>
      <c r="BW218" s="74"/>
      <c r="BX218" s="74"/>
      <c r="BY218" s="88">
        <f t="shared" si="401"/>
        <v>0</v>
      </c>
      <c r="BZ218" s="88" t="str">
        <f t="shared" si="402"/>
        <v>OK</v>
      </c>
      <c r="CA218" s="68"/>
      <c r="CB218" s="68"/>
      <c r="CC218" s="87">
        <f t="shared" si="403"/>
        <v>0</v>
      </c>
      <c r="CD218" s="87" t="str">
        <f t="shared" si="404"/>
        <v>OK</v>
      </c>
      <c r="CE218" s="74"/>
      <c r="CF218" s="74"/>
      <c r="CG218" s="88">
        <f t="shared" si="405"/>
        <v>0</v>
      </c>
      <c r="CH218" s="88" t="str">
        <f t="shared" si="406"/>
        <v>OK</v>
      </c>
      <c r="CI218" s="68"/>
      <c r="CJ218" s="68"/>
      <c r="CK218" s="87">
        <f t="shared" si="407"/>
        <v>0</v>
      </c>
      <c r="CL218" s="87" t="str">
        <f t="shared" si="408"/>
        <v>OK</v>
      </c>
      <c r="CM218" s="74"/>
      <c r="CN218" s="74"/>
      <c r="CO218" s="88">
        <f t="shared" si="409"/>
        <v>0</v>
      </c>
      <c r="CP218" s="88" t="str">
        <f t="shared" si="410"/>
        <v>OK</v>
      </c>
      <c r="CQ218" s="68"/>
      <c r="CR218" s="68"/>
      <c r="CS218" s="87">
        <f t="shared" si="411"/>
        <v>0</v>
      </c>
      <c r="CT218" s="87" t="str">
        <f t="shared" si="412"/>
        <v>OK</v>
      </c>
      <c r="CU218" s="74"/>
      <c r="CV218" s="74"/>
      <c r="CW218" s="88">
        <f t="shared" si="413"/>
        <v>0</v>
      </c>
      <c r="CX218" s="88" t="str">
        <f t="shared" si="414"/>
        <v>OK</v>
      </c>
      <c r="CY218" s="68"/>
      <c r="CZ218" s="68"/>
      <c r="DA218" s="87">
        <f t="shared" si="415"/>
        <v>0</v>
      </c>
      <c r="DB218" s="87" t="str">
        <f t="shared" si="416"/>
        <v>OK</v>
      </c>
      <c r="DC218" s="74"/>
      <c r="DD218" s="74"/>
      <c r="DE218" s="88">
        <f t="shared" si="417"/>
        <v>0</v>
      </c>
      <c r="DF218" s="88" t="str">
        <f t="shared" si="418"/>
        <v>OK</v>
      </c>
      <c r="DG218" s="87">
        <f>DD218-'Kết quả bán hàng chi tiết 2015'!AJO217 +'Mua hàng 2015'!AD216</f>
        <v>0</v>
      </c>
      <c r="DH218" s="68"/>
      <c r="DI218" s="87">
        <f t="shared" si="419"/>
        <v>0</v>
      </c>
      <c r="DJ218" s="87" t="str">
        <f t="shared" si="420"/>
        <v>OK</v>
      </c>
      <c r="DK218" s="74"/>
      <c r="DL218" s="74"/>
      <c r="DM218" s="88">
        <f t="shared" si="421"/>
        <v>0</v>
      </c>
      <c r="DN218" s="88" t="str">
        <f t="shared" si="422"/>
        <v>OK</v>
      </c>
      <c r="DO218" s="68"/>
      <c r="DP218" s="68"/>
      <c r="DQ218" s="87">
        <f t="shared" si="423"/>
        <v>0</v>
      </c>
      <c r="DR218" s="87" t="str">
        <f t="shared" si="424"/>
        <v>OK</v>
      </c>
      <c r="DS218" s="74"/>
      <c r="DT218" s="74"/>
      <c r="DU218" s="88">
        <f t="shared" si="425"/>
        <v>0</v>
      </c>
      <c r="DV218" s="88" t="str">
        <f t="shared" si="426"/>
        <v>OK</v>
      </c>
    </row>
    <row r="219" spans="1:126" x14ac:dyDescent="0.3">
      <c r="A219" s="131"/>
      <c r="B219" s="58" t="s">
        <v>79</v>
      </c>
      <c r="C219" s="74"/>
      <c r="D219" s="74"/>
      <c r="E219" s="165"/>
      <c r="F219" s="88" t="str">
        <f t="shared" si="366"/>
        <v>OK</v>
      </c>
      <c r="G219" s="87">
        <f>D219+'Mua hàng 2015'!C217+'Kết quả bán hàng chi tiết 2015'!AH218</f>
        <v>0</v>
      </c>
      <c r="H219" s="68"/>
      <c r="I219" s="87">
        <f t="shared" si="367"/>
        <v>0</v>
      </c>
      <c r="J219" s="87" t="str">
        <f t="shared" si="368"/>
        <v>OK</v>
      </c>
      <c r="K219" s="88">
        <f>H219+'Mua hàng 2015'!D217+'Kết quả bán hàng chi tiết 2015'!BP218</f>
        <v>0</v>
      </c>
      <c r="L219" s="74"/>
      <c r="M219" s="88">
        <f t="shared" si="369"/>
        <v>0</v>
      </c>
      <c r="N219" s="88" t="str">
        <f t="shared" si="370"/>
        <v>OK</v>
      </c>
      <c r="O219" s="68"/>
      <c r="P219" s="68"/>
      <c r="Q219" s="87">
        <f t="shared" si="371"/>
        <v>0</v>
      </c>
      <c r="R219" s="87" t="str">
        <f t="shared" si="372"/>
        <v>OK</v>
      </c>
      <c r="S219" s="74"/>
      <c r="T219" s="74"/>
      <c r="U219" s="88">
        <f t="shared" si="373"/>
        <v>0</v>
      </c>
      <c r="V219" s="88" t="str">
        <f t="shared" si="374"/>
        <v>OK</v>
      </c>
      <c r="W219" s="68"/>
      <c r="X219" s="68"/>
      <c r="Y219" s="87">
        <f t="shared" si="375"/>
        <v>0</v>
      </c>
      <c r="Z219" s="87" t="str">
        <f t="shared" si="376"/>
        <v>OK</v>
      </c>
      <c r="AA219" s="74"/>
      <c r="AB219" s="74"/>
      <c r="AC219" s="88">
        <f t="shared" si="377"/>
        <v>0</v>
      </c>
      <c r="AD219" s="88" t="str">
        <f t="shared" si="378"/>
        <v>OK</v>
      </c>
      <c r="AE219" s="68"/>
      <c r="AF219" s="68"/>
      <c r="AG219" s="87">
        <f t="shared" si="379"/>
        <v>0</v>
      </c>
      <c r="AH219" s="87" t="str">
        <f t="shared" si="380"/>
        <v>OK</v>
      </c>
      <c r="AI219" s="74"/>
      <c r="AJ219" s="74"/>
      <c r="AK219" s="88">
        <f t="shared" si="381"/>
        <v>0</v>
      </c>
      <c r="AL219" s="88" t="str">
        <f t="shared" si="382"/>
        <v>OK</v>
      </c>
      <c r="AM219" s="68"/>
      <c r="AN219" s="68"/>
      <c r="AO219" s="87">
        <f t="shared" si="383"/>
        <v>0</v>
      </c>
      <c r="AP219" s="87" t="str">
        <f t="shared" si="384"/>
        <v>OK</v>
      </c>
      <c r="AQ219" s="74"/>
      <c r="AR219" s="74"/>
      <c r="AS219" s="88">
        <f t="shared" si="385"/>
        <v>0</v>
      </c>
      <c r="AT219" s="88" t="str">
        <f t="shared" si="386"/>
        <v>OK</v>
      </c>
      <c r="AU219" s="68"/>
      <c r="AV219" s="68"/>
      <c r="AW219" s="87">
        <f t="shared" si="387"/>
        <v>0</v>
      </c>
      <c r="AX219" s="87" t="str">
        <f t="shared" si="388"/>
        <v>OK</v>
      </c>
      <c r="AY219" s="74"/>
      <c r="AZ219" s="74"/>
      <c r="BA219" s="88">
        <f t="shared" si="389"/>
        <v>0</v>
      </c>
      <c r="BB219" s="88" t="str">
        <f t="shared" si="390"/>
        <v>OK</v>
      </c>
      <c r="BC219" s="68"/>
      <c r="BD219" s="68"/>
      <c r="BE219" s="87">
        <f t="shared" si="391"/>
        <v>0</v>
      </c>
      <c r="BF219" s="87" t="str">
        <f t="shared" si="392"/>
        <v>OK</v>
      </c>
      <c r="BG219" s="74"/>
      <c r="BH219" s="74"/>
      <c r="BI219" s="88">
        <f t="shared" si="393"/>
        <v>0</v>
      </c>
      <c r="BJ219" s="88" t="str">
        <f t="shared" si="394"/>
        <v>OK</v>
      </c>
      <c r="BK219" s="68"/>
      <c r="BL219" s="68"/>
      <c r="BM219" s="87">
        <f t="shared" si="395"/>
        <v>0</v>
      </c>
      <c r="BN219" s="87" t="str">
        <f t="shared" si="396"/>
        <v>OK</v>
      </c>
      <c r="BO219" s="74"/>
      <c r="BP219" s="74"/>
      <c r="BQ219" s="88">
        <f t="shared" si="397"/>
        <v>0</v>
      </c>
      <c r="BR219" s="88" t="str">
        <f t="shared" si="398"/>
        <v>OK</v>
      </c>
      <c r="BS219" s="68"/>
      <c r="BT219" s="68"/>
      <c r="BU219" s="87">
        <f t="shared" si="399"/>
        <v>0</v>
      </c>
      <c r="BV219" s="87" t="str">
        <f t="shared" si="400"/>
        <v>OK</v>
      </c>
      <c r="BW219" s="74"/>
      <c r="BX219" s="74"/>
      <c r="BY219" s="88">
        <f t="shared" si="401"/>
        <v>0</v>
      </c>
      <c r="BZ219" s="88" t="str">
        <f t="shared" si="402"/>
        <v>OK</v>
      </c>
      <c r="CA219" s="68"/>
      <c r="CB219" s="68"/>
      <c r="CC219" s="87">
        <f t="shared" si="403"/>
        <v>0</v>
      </c>
      <c r="CD219" s="87" t="str">
        <f t="shared" si="404"/>
        <v>OK</v>
      </c>
      <c r="CE219" s="74"/>
      <c r="CF219" s="74"/>
      <c r="CG219" s="88">
        <f t="shared" si="405"/>
        <v>0</v>
      </c>
      <c r="CH219" s="88" t="str">
        <f t="shared" si="406"/>
        <v>OK</v>
      </c>
      <c r="CI219" s="68"/>
      <c r="CJ219" s="68"/>
      <c r="CK219" s="87">
        <f t="shared" si="407"/>
        <v>0</v>
      </c>
      <c r="CL219" s="87" t="str">
        <f t="shared" si="408"/>
        <v>OK</v>
      </c>
      <c r="CM219" s="74"/>
      <c r="CN219" s="74"/>
      <c r="CO219" s="88">
        <f t="shared" si="409"/>
        <v>0</v>
      </c>
      <c r="CP219" s="88" t="str">
        <f t="shared" si="410"/>
        <v>OK</v>
      </c>
      <c r="CQ219" s="68"/>
      <c r="CR219" s="68"/>
      <c r="CS219" s="87">
        <f t="shared" si="411"/>
        <v>0</v>
      </c>
      <c r="CT219" s="87" t="str">
        <f t="shared" si="412"/>
        <v>OK</v>
      </c>
      <c r="CU219" s="74"/>
      <c r="CV219" s="74"/>
      <c r="CW219" s="88">
        <f t="shared" si="413"/>
        <v>0</v>
      </c>
      <c r="CX219" s="88" t="str">
        <f t="shared" si="414"/>
        <v>OK</v>
      </c>
      <c r="CY219" s="68"/>
      <c r="CZ219" s="68"/>
      <c r="DA219" s="87">
        <f t="shared" si="415"/>
        <v>0</v>
      </c>
      <c r="DB219" s="87" t="str">
        <f t="shared" si="416"/>
        <v>OK</v>
      </c>
      <c r="DC219" s="74"/>
      <c r="DD219" s="74"/>
      <c r="DE219" s="88">
        <f t="shared" si="417"/>
        <v>0</v>
      </c>
      <c r="DF219" s="88" t="str">
        <f t="shared" si="418"/>
        <v>OK</v>
      </c>
      <c r="DG219" s="87">
        <f>DD219-'Kết quả bán hàng chi tiết 2015'!AJO218 +'Mua hàng 2015'!AD217</f>
        <v>0</v>
      </c>
      <c r="DH219" s="68"/>
      <c r="DI219" s="87">
        <f t="shared" si="419"/>
        <v>0</v>
      </c>
      <c r="DJ219" s="87" t="str">
        <f t="shared" si="420"/>
        <v>OK</v>
      </c>
      <c r="DK219" s="74"/>
      <c r="DL219" s="74"/>
      <c r="DM219" s="88">
        <f t="shared" si="421"/>
        <v>0</v>
      </c>
      <c r="DN219" s="88" t="str">
        <f t="shared" si="422"/>
        <v>OK</v>
      </c>
      <c r="DO219" s="68"/>
      <c r="DP219" s="68"/>
      <c r="DQ219" s="87">
        <f t="shared" si="423"/>
        <v>0</v>
      </c>
      <c r="DR219" s="87" t="str">
        <f t="shared" si="424"/>
        <v>OK</v>
      </c>
      <c r="DS219" s="74"/>
      <c r="DT219" s="74"/>
      <c r="DU219" s="88">
        <f t="shared" si="425"/>
        <v>0</v>
      </c>
      <c r="DV219" s="88" t="str">
        <f t="shared" si="426"/>
        <v>OK</v>
      </c>
    </row>
    <row r="220" spans="1:126" x14ac:dyDescent="0.3">
      <c r="A220" s="130"/>
      <c r="B220" s="58" t="s">
        <v>107</v>
      </c>
      <c r="C220" s="74"/>
      <c r="D220" s="74"/>
      <c r="E220" s="165"/>
      <c r="F220" s="88" t="str">
        <f t="shared" si="366"/>
        <v>OK</v>
      </c>
      <c r="G220" s="87">
        <f>D220+'Mua hàng 2015'!C218+'Kết quả bán hàng chi tiết 2015'!AH219</f>
        <v>0</v>
      </c>
      <c r="H220" s="68"/>
      <c r="I220" s="87">
        <f t="shared" si="367"/>
        <v>0</v>
      </c>
      <c r="J220" s="87" t="str">
        <f t="shared" si="368"/>
        <v>OK</v>
      </c>
      <c r="K220" s="88">
        <f>H220+'Mua hàng 2015'!D218+'Kết quả bán hàng chi tiết 2015'!BP219</f>
        <v>0</v>
      </c>
      <c r="L220" s="74"/>
      <c r="M220" s="88">
        <f t="shared" si="369"/>
        <v>0</v>
      </c>
      <c r="N220" s="88" t="str">
        <f t="shared" si="370"/>
        <v>OK</v>
      </c>
      <c r="O220" s="68"/>
      <c r="P220" s="68"/>
      <c r="Q220" s="87">
        <f t="shared" si="371"/>
        <v>0</v>
      </c>
      <c r="R220" s="87" t="str">
        <f t="shared" si="372"/>
        <v>OK</v>
      </c>
      <c r="S220" s="74"/>
      <c r="T220" s="74"/>
      <c r="U220" s="88">
        <f t="shared" si="373"/>
        <v>0</v>
      </c>
      <c r="V220" s="88" t="str">
        <f t="shared" si="374"/>
        <v>OK</v>
      </c>
      <c r="W220" s="68"/>
      <c r="X220" s="68"/>
      <c r="Y220" s="87">
        <f t="shared" si="375"/>
        <v>0</v>
      </c>
      <c r="Z220" s="87" t="str">
        <f t="shared" si="376"/>
        <v>OK</v>
      </c>
      <c r="AA220" s="74"/>
      <c r="AB220" s="74"/>
      <c r="AC220" s="88">
        <f t="shared" si="377"/>
        <v>0</v>
      </c>
      <c r="AD220" s="88" t="str">
        <f t="shared" si="378"/>
        <v>OK</v>
      </c>
      <c r="AE220" s="68"/>
      <c r="AF220" s="68"/>
      <c r="AG220" s="87">
        <f t="shared" si="379"/>
        <v>0</v>
      </c>
      <c r="AH220" s="87" t="str">
        <f t="shared" si="380"/>
        <v>OK</v>
      </c>
      <c r="AI220" s="74"/>
      <c r="AJ220" s="74"/>
      <c r="AK220" s="88">
        <f t="shared" si="381"/>
        <v>0</v>
      </c>
      <c r="AL220" s="88" t="str">
        <f t="shared" si="382"/>
        <v>OK</v>
      </c>
      <c r="AM220" s="68"/>
      <c r="AN220" s="68"/>
      <c r="AO220" s="87">
        <f t="shared" si="383"/>
        <v>0</v>
      </c>
      <c r="AP220" s="87" t="str">
        <f t="shared" si="384"/>
        <v>OK</v>
      </c>
      <c r="AQ220" s="74"/>
      <c r="AR220" s="74"/>
      <c r="AS220" s="88">
        <f t="shared" si="385"/>
        <v>0</v>
      </c>
      <c r="AT220" s="88" t="str">
        <f t="shared" si="386"/>
        <v>OK</v>
      </c>
      <c r="AU220" s="68"/>
      <c r="AV220" s="68"/>
      <c r="AW220" s="87">
        <f t="shared" si="387"/>
        <v>0</v>
      </c>
      <c r="AX220" s="87" t="str">
        <f t="shared" si="388"/>
        <v>OK</v>
      </c>
      <c r="AY220" s="74"/>
      <c r="AZ220" s="74"/>
      <c r="BA220" s="88">
        <f t="shared" si="389"/>
        <v>0</v>
      </c>
      <c r="BB220" s="88" t="str">
        <f t="shared" si="390"/>
        <v>OK</v>
      </c>
      <c r="BC220" s="68"/>
      <c r="BD220" s="68"/>
      <c r="BE220" s="87">
        <f t="shared" si="391"/>
        <v>0</v>
      </c>
      <c r="BF220" s="87" t="str">
        <f t="shared" si="392"/>
        <v>OK</v>
      </c>
      <c r="BG220" s="74"/>
      <c r="BH220" s="74"/>
      <c r="BI220" s="88">
        <f t="shared" si="393"/>
        <v>0</v>
      </c>
      <c r="BJ220" s="88" t="str">
        <f t="shared" si="394"/>
        <v>OK</v>
      </c>
      <c r="BK220" s="68"/>
      <c r="BL220" s="68"/>
      <c r="BM220" s="87">
        <f t="shared" si="395"/>
        <v>0</v>
      </c>
      <c r="BN220" s="87" t="str">
        <f t="shared" si="396"/>
        <v>OK</v>
      </c>
      <c r="BO220" s="74"/>
      <c r="BP220" s="74"/>
      <c r="BQ220" s="88">
        <f t="shared" si="397"/>
        <v>0</v>
      </c>
      <c r="BR220" s="88" t="str">
        <f t="shared" si="398"/>
        <v>OK</v>
      </c>
      <c r="BS220" s="68"/>
      <c r="BT220" s="68"/>
      <c r="BU220" s="87">
        <f t="shared" si="399"/>
        <v>0</v>
      </c>
      <c r="BV220" s="87" t="str">
        <f t="shared" si="400"/>
        <v>OK</v>
      </c>
      <c r="BW220" s="74"/>
      <c r="BX220" s="74"/>
      <c r="BY220" s="88">
        <f t="shared" si="401"/>
        <v>0</v>
      </c>
      <c r="BZ220" s="88" t="str">
        <f t="shared" si="402"/>
        <v>OK</v>
      </c>
      <c r="CA220" s="68"/>
      <c r="CB220" s="68"/>
      <c r="CC220" s="87">
        <f t="shared" si="403"/>
        <v>0</v>
      </c>
      <c r="CD220" s="87" t="str">
        <f t="shared" si="404"/>
        <v>OK</v>
      </c>
      <c r="CE220" s="74"/>
      <c r="CF220" s="74"/>
      <c r="CG220" s="88">
        <f t="shared" si="405"/>
        <v>0</v>
      </c>
      <c r="CH220" s="88" t="str">
        <f t="shared" si="406"/>
        <v>OK</v>
      </c>
      <c r="CI220" s="68"/>
      <c r="CJ220" s="68"/>
      <c r="CK220" s="87">
        <f t="shared" si="407"/>
        <v>0</v>
      </c>
      <c r="CL220" s="87" t="str">
        <f t="shared" si="408"/>
        <v>OK</v>
      </c>
      <c r="CM220" s="74"/>
      <c r="CN220" s="74"/>
      <c r="CO220" s="88">
        <f t="shared" si="409"/>
        <v>0</v>
      </c>
      <c r="CP220" s="88" t="str">
        <f t="shared" si="410"/>
        <v>OK</v>
      </c>
      <c r="CQ220" s="68"/>
      <c r="CR220" s="68"/>
      <c r="CS220" s="87">
        <f t="shared" si="411"/>
        <v>0</v>
      </c>
      <c r="CT220" s="87" t="str">
        <f t="shared" si="412"/>
        <v>OK</v>
      </c>
      <c r="CU220" s="74"/>
      <c r="CV220" s="74"/>
      <c r="CW220" s="88">
        <f t="shared" si="413"/>
        <v>0</v>
      </c>
      <c r="CX220" s="88" t="str">
        <f t="shared" si="414"/>
        <v>OK</v>
      </c>
      <c r="CY220" s="68"/>
      <c r="CZ220" s="68"/>
      <c r="DA220" s="87">
        <f t="shared" si="415"/>
        <v>0</v>
      </c>
      <c r="DB220" s="87" t="str">
        <f t="shared" si="416"/>
        <v>OK</v>
      </c>
      <c r="DC220" s="74"/>
      <c r="DD220" s="74"/>
      <c r="DE220" s="88">
        <f t="shared" si="417"/>
        <v>0</v>
      </c>
      <c r="DF220" s="88" t="str">
        <f t="shared" si="418"/>
        <v>OK</v>
      </c>
      <c r="DG220" s="87">
        <f>DD220-'Kết quả bán hàng chi tiết 2015'!AJO219 +'Mua hàng 2015'!AD218</f>
        <v>0</v>
      </c>
      <c r="DH220" s="68">
        <v>13</v>
      </c>
      <c r="DI220" s="87">
        <f t="shared" si="419"/>
        <v>13</v>
      </c>
      <c r="DJ220" s="87" t="str">
        <f t="shared" si="420"/>
        <v>NG</v>
      </c>
      <c r="DK220" s="74"/>
      <c r="DL220" s="74"/>
      <c r="DM220" s="88">
        <f t="shared" si="421"/>
        <v>-13</v>
      </c>
      <c r="DN220" s="88" t="str">
        <f t="shared" si="422"/>
        <v>OK</v>
      </c>
      <c r="DO220" s="68"/>
      <c r="DP220" s="68"/>
      <c r="DQ220" s="87">
        <f t="shared" si="423"/>
        <v>0</v>
      </c>
      <c r="DR220" s="87" t="str">
        <f t="shared" si="424"/>
        <v>OK</v>
      </c>
      <c r="DS220" s="74"/>
      <c r="DT220" s="74"/>
      <c r="DU220" s="88">
        <f t="shared" si="425"/>
        <v>0</v>
      </c>
      <c r="DV220" s="88" t="str">
        <f t="shared" si="426"/>
        <v>OK</v>
      </c>
    </row>
    <row r="221" spans="1:126" ht="14.4" customHeight="1" x14ac:dyDescent="0.3">
      <c r="A221" s="129" t="s">
        <v>16</v>
      </c>
      <c r="B221" s="58" t="s">
        <v>14</v>
      </c>
      <c r="C221" s="74"/>
      <c r="D221" s="74"/>
      <c r="E221" s="165"/>
      <c r="F221" s="88" t="str">
        <f t="shared" si="366"/>
        <v>OK</v>
      </c>
      <c r="G221" s="87" t="e">
        <f>D221+'Mua hàng 2015'!C219+'Kết quả bán hàng chi tiết 2015'!AH220</f>
        <v>#VALUE!</v>
      </c>
      <c r="H221" s="68"/>
      <c r="I221" s="87">
        <f t="shared" si="367"/>
        <v>0</v>
      </c>
      <c r="J221" s="87" t="e">
        <f t="shared" si="368"/>
        <v>#VALUE!</v>
      </c>
      <c r="K221" s="88" t="e">
        <f>H221+'Mua hàng 2015'!D219+'Kết quả bán hàng chi tiết 2015'!BP220</f>
        <v>#VALUE!</v>
      </c>
      <c r="L221" s="74"/>
      <c r="M221" s="88">
        <f t="shared" si="369"/>
        <v>0</v>
      </c>
      <c r="N221" s="88" t="e">
        <f t="shared" si="370"/>
        <v>#VALUE!</v>
      </c>
      <c r="O221" s="68"/>
      <c r="P221" s="68"/>
      <c r="Q221" s="87">
        <f t="shared" si="371"/>
        <v>0</v>
      </c>
      <c r="R221" s="87" t="str">
        <f t="shared" si="372"/>
        <v>OK</v>
      </c>
      <c r="S221" s="74"/>
      <c r="T221" s="74"/>
      <c r="U221" s="88">
        <f t="shared" si="373"/>
        <v>0</v>
      </c>
      <c r="V221" s="88" t="str">
        <f t="shared" si="374"/>
        <v>OK</v>
      </c>
      <c r="W221" s="68"/>
      <c r="X221" s="68"/>
      <c r="Y221" s="87">
        <f t="shared" si="375"/>
        <v>0</v>
      </c>
      <c r="Z221" s="87" t="str">
        <f t="shared" si="376"/>
        <v>OK</v>
      </c>
      <c r="AA221" s="74"/>
      <c r="AB221" s="74"/>
      <c r="AC221" s="88">
        <f t="shared" si="377"/>
        <v>0</v>
      </c>
      <c r="AD221" s="88" t="str">
        <f t="shared" si="378"/>
        <v>OK</v>
      </c>
      <c r="AE221" s="68"/>
      <c r="AF221" s="68"/>
      <c r="AG221" s="87">
        <f t="shared" si="379"/>
        <v>0</v>
      </c>
      <c r="AH221" s="87" t="str">
        <f t="shared" si="380"/>
        <v>OK</v>
      </c>
      <c r="AI221" s="74"/>
      <c r="AJ221" s="74"/>
      <c r="AK221" s="88">
        <f t="shared" si="381"/>
        <v>0</v>
      </c>
      <c r="AL221" s="88" t="str">
        <f t="shared" si="382"/>
        <v>OK</v>
      </c>
      <c r="AM221" s="68"/>
      <c r="AN221" s="68"/>
      <c r="AO221" s="87">
        <f t="shared" si="383"/>
        <v>0</v>
      </c>
      <c r="AP221" s="87" t="str">
        <f t="shared" si="384"/>
        <v>OK</v>
      </c>
      <c r="AQ221" s="74"/>
      <c r="AR221" s="74"/>
      <c r="AS221" s="88">
        <f t="shared" si="385"/>
        <v>0</v>
      </c>
      <c r="AT221" s="88" t="str">
        <f t="shared" si="386"/>
        <v>OK</v>
      </c>
      <c r="AU221" s="68"/>
      <c r="AV221" s="68"/>
      <c r="AW221" s="87">
        <f t="shared" si="387"/>
        <v>0</v>
      </c>
      <c r="AX221" s="87" t="str">
        <f t="shared" si="388"/>
        <v>OK</v>
      </c>
      <c r="AY221" s="74"/>
      <c r="AZ221" s="74"/>
      <c r="BA221" s="88">
        <f t="shared" si="389"/>
        <v>0</v>
      </c>
      <c r="BB221" s="88" t="str">
        <f t="shared" si="390"/>
        <v>OK</v>
      </c>
      <c r="BC221" s="68"/>
      <c r="BD221" s="68"/>
      <c r="BE221" s="87">
        <f t="shared" si="391"/>
        <v>0</v>
      </c>
      <c r="BF221" s="87" t="str">
        <f t="shared" si="392"/>
        <v>OK</v>
      </c>
      <c r="BG221" s="74"/>
      <c r="BH221" s="74"/>
      <c r="BI221" s="88">
        <f t="shared" si="393"/>
        <v>0</v>
      </c>
      <c r="BJ221" s="88" t="str">
        <f t="shared" si="394"/>
        <v>OK</v>
      </c>
      <c r="BK221" s="68"/>
      <c r="BL221" s="68"/>
      <c r="BM221" s="87">
        <f t="shared" si="395"/>
        <v>0</v>
      </c>
      <c r="BN221" s="87" t="str">
        <f t="shared" si="396"/>
        <v>OK</v>
      </c>
      <c r="BO221" s="74"/>
      <c r="BP221" s="74"/>
      <c r="BQ221" s="88">
        <f t="shared" si="397"/>
        <v>0</v>
      </c>
      <c r="BR221" s="88" t="str">
        <f t="shared" si="398"/>
        <v>OK</v>
      </c>
      <c r="BS221" s="68"/>
      <c r="BT221" s="68"/>
      <c r="BU221" s="87">
        <f t="shared" si="399"/>
        <v>0</v>
      </c>
      <c r="BV221" s="87" t="str">
        <f t="shared" si="400"/>
        <v>OK</v>
      </c>
      <c r="BW221" s="74"/>
      <c r="BX221" s="74"/>
      <c r="BY221" s="88">
        <f t="shared" si="401"/>
        <v>0</v>
      </c>
      <c r="BZ221" s="88" t="str">
        <f t="shared" si="402"/>
        <v>OK</v>
      </c>
      <c r="CA221" s="68"/>
      <c r="CB221" s="68"/>
      <c r="CC221" s="87">
        <f t="shared" si="403"/>
        <v>0</v>
      </c>
      <c r="CD221" s="87" t="str">
        <f t="shared" si="404"/>
        <v>OK</v>
      </c>
      <c r="CE221" s="74"/>
      <c r="CF221" s="74"/>
      <c r="CG221" s="88">
        <f t="shared" si="405"/>
        <v>0</v>
      </c>
      <c r="CH221" s="88" t="str">
        <f t="shared" si="406"/>
        <v>OK</v>
      </c>
      <c r="CI221" s="68"/>
      <c r="CJ221" s="68"/>
      <c r="CK221" s="87">
        <f t="shared" si="407"/>
        <v>0</v>
      </c>
      <c r="CL221" s="87" t="str">
        <f t="shared" si="408"/>
        <v>OK</v>
      </c>
      <c r="CM221" s="74"/>
      <c r="CN221" s="74"/>
      <c r="CO221" s="88">
        <f t="shared" si="409"/>
        <v>0</v>
      </c>
      <c r="CP221" s="88" t="str">
        <f t="shared" si="410"/>
        <v>OK</v>
      </c>
      <c r="CQ221" s="68"/>
      <c r="CR221" s="68"/>
      <c r="CS221" s="87">
        <f t="shared" si="411"/>
        <v>0</v>
      </c>
      <c r="CT221" s="87" t="str">
        <f t="shared" si="412"/>
        <v>OK</v>
      </c>
      <c r="CU221" s="74"/>
      <c r="CV221" s="74"/>
      <c r="CW221" s="88">
        <f t="shared" si="413"/>
        <v>0</v>
      </c>
      <c r="CX221" s="88" t="str">
        <f t="shared" si="414"/>
        <v>OK</v>
      </c>
      <c r="CY221" s="68"/>
      <c r="CZ221" s="68"/>
      <c r="DA221" s="87">
        <f t="shared" si="415"/>
        <v>0</v>
      </c>
      <c r="DB221" s="87" t="str">
        <f t="shared" si="416"/>
        <v>OK</v>
      </c>
      <c r="DC221" s="74"/>
      <c r="DD221" s="74">
        <v>0</v>
      </c>
      <c r="DE221" s="88">
        <f t="shared" si="417"/>
        <v>0</v>
      </c>
      <c r="DF221" s="88" t="str">
        <f t="shared" si="418"/>
        <v>OK</v>
      </c>
      <c r="DG221" s="87" t="e">
        <f>DD221-'Kết quả bán hàng chi tiết 2015'!AJO220 +'Mua hàng 2015'!AD219</f>
        <v>#VALUE!</v>
      </c>
      <c r="DH221" s="68">
        <v>0.75</v>
      </c>
      <c r="DI221" s="87">
        <f t="shared" si="419"/>
        <v>0.75</v>
      </c>
      <c r="DJ221" s="87" t="e">
        <f t="shared" si="420"/>
        <v>#VALUE!</v>
      </c>
      <c r="DK221" s="74"/>
      <c r="DL221" s="74"/>
      <c r="DM221" s="88">
        <f t="shared" si="421"/>
        <v>-0.75</v>
      </c>
      <c r="DN221" s="88" t="str">
        <f t="shared" si="422"/>
        <v>OK</v>
      </c>
      <c r="DO221" s="68"/>
      <c r="DP221" s="68"/>
      <c r="DQ221" s="87">
        <f t="shared" si="423"/>
        <v>0</v>
      </c>
      <c r="DR221" s="87" t="str">
        <f t="shared" si="424"/>
        <v>OK</v>
      </c>
      <c r="DS221" s="74"/>
      <c r="DT221" s="74"/>
      <c r="DU221" s="88">
        <f t="shared" si="425"/>
        <v>0</v>
      </c>
      <c r="DV221" s="88" t="str">
        <f t="shared" si="426"/>
        <v>OK</v>
      </c>
    </row>
    <row r="222" spans="1:126" x14ac:dyDescent="0.3">
      <c r="A222" s="130"/>
      <c r="B222" s="58" t="s">
        <v>15</v>
      </c>
      <c r="C222" s="74"/>
      <c r="D222" s="74"/>
      <c r="E222" s="165"/>
      <c r="F222" s="88" t="str">
        <f t="shared" si="366"/>
        <v>OK</v>
      </c>
      <c r="G222" s="87">
        <f>D222+'Mua hàng 2015'!C220+'Kết quả bán hàng chi tiết 2015'!AH221</f>
        <v>0</v>
      </c>
      <c r="H222" s="68"/>
      <c r="I222" s="87">
        <f t="shared" si="367"/>
        <v>0</v>
      </c>
      <c r="J222" s="87" t="str">
        <f t="shared" si="368"/>
        <v>OK</v>
      </c>
      <c r="K222" s="88">
        <f>H222+'Mua hàng 2015'!D220+'Kết quả bán hàng chi tiết 2015'!BP221</f>
        <v>0</v>
      </c>
      <c r="L222" s="74"/>
      <c r="M222" s="88">
        <f t="shared" si="369"/>
        <v>0</v>
      </c>
      <c r="N222" s="88" t="str">
        <f t="shared" si="370"/>
        <v>OK</v>
      </c>
      <c r="O222" s="68"/>
      <c r="P222" s="68"/>
      <c r="Q222" s="87">
        <f t="shared" si="371"/>
        <v>0</v>
      </c>
      <c r="R222" s="87" t="str">
        <f t="shared" si="372"/>
        <v>OK</v>
      </c>
      <c r="S222" s="74"/>
      <c r="T222" s="74"/>
      <c r="U222" s="88">
        <f t="shared" si="373"/>
        <v>0</v>
      </c>
      <c r="V222" s="88" t="str">
        <f t="shared" si="374"/>
        <v>OK</v>
      </c>
      <c r="W222" s="68"/>
      <c r="X222" s="68"/>
      <c r="Y222" s="87">
        <f t="shared" si="375"/>
        <v>0</v>
      </c>
      <c r="Z222" s="87" t="str">
        <f t="shared" si="376"/>
        <v>OK</v>
      </c>
      <c r="AA222" s="74"/>
      <c r="AB222" s="74"/>
      <c r="AC222" s="88">
        <f t="shared" si="377"/>
        <v>0</v>
      </c>
      <c r="AD222" s="88" t="str">
        <f t="shared" si="378"/>
        <v>OK</v>
      </c>
      <c r="AE222" s="68"/>
      <c r="AF222" s="68"/>
      <c r="AG222" s="87">
        <f t="shared" si="379"/>
        <v>0</v>
      </c>
      <c r="AH222" s="87" t="str">
        <f t="shared" si="380"/>
        <v>OK</v>
      </c>
      <c r="AI222" s="74"/>
      <c r="AJ222" s="74"/>
      <c r="AK222" s="88">
        <f t="shared" si="381"/>
        <v>0</v>
      </c>
      <c r="AL222" s="88" t="str">
        <f t="shared" si="382"/>
        <v>OK</v>
      </c>
      <c r="AM222" s="68"/>
      <c r="AN222" s="68"/>
      <c r="AO222" s="87">
        <f t="shared" si="383"/>
        <v>0</v>
      </c>
      <c r="AP222" s="87" t="str">
        <f t="shared" si="384"/>
        <v>OK</v>
      </c>
      <c r="AQ222" s="74"/>
      <c r="AR222" s="74"/>
      <c r="AS222" s="88">
        <f t="shared" si="385"/>
        <v>0</v>
      </c>
      <c r="AT222" s="88" t="str">
        <f t="shared" si="386"/>
        <v>OK</v>
      </c>
      <c r="AU222" s="68"/>
      <c r="AV222" s="68"/>
      <c r="AW222" s="87">
        <f t="shared" si="387"/>
        <v>0</v>
      </c>
      <c r="AX222" s="87" t="str">
        <f t="shared" si="388"/>
        <v>OK</v>
      </c>
      <c r="AY222" s="74"/>
      <c r="AZ222" s="74"/>
      <c r="BA222" s="88">
        <f t="shared" si="389"/>
        <v>0</v>
      </c>
      <c r="BB222" s="88" t="str">
        <f t="shared" si="390"/>
        <v>OK</v>
      </c>
      <c r="BC222" s="68"/>
      <c r="BD222" s="68"/>
      <c r="BE222" s="87">
        <f t="shared" si="391"/>
        <v>0</v>
      </c>
      <c r="BF222" s="87" t="str">
        <f t="shared" si="392"/>
        <v>OK</v>
      </c>
      <c r="BG222" s="74"/>
      <c r="BH222" s="74"/>
      <c r="BI222" s="88">
        <f t="shared" si="393"/>
        <v>0</v>
      </c>
      <c r="BJ222" s="88" t="str">
        <f t="shared" si="394"/>
        <v>OK</v>
      </c>
      <c r="BK222" s="68"/>
      <c r="BL222" s="68"/>
      <c r="BM222" s="87">
        <f t="shared" si="395"/>
        <v>0</v>
      </c>
      <c r="BN222" s="87" t="str">
        <f t="shared" si="396"/>
        <v>OK</v>
      </c>
      <c r="BO222" s="74"/>
      <c r="BP222" s="74"/>
      <c r="BQ222" s="88">
        <f t="shared" si="397"/>
        <v>0</v>
      </c>
      <c r="BR222" s="88" t="str">
        <f t="shared" si="398"/>
        <v>OK</v>
      </c>
      <c r="BS222" s="68"/>
      <c r="BT222" s="68"/>
      <c r="BU222" s="87">
        <f t="shared" si="399"/>
        <v>0</v>
      </c>
      <c r="BV222" s="87" t="str">
        <f t="shared" si="400"/>
        <v>OK</v>
      </c>
      <c r="BW222" s="74"/>
      <c r="BX222" s="74"/>
      <c r="BY222" s="88">
        <f t="shared" si="401"/>
        <v>0</v>
      </c>
      <c r="BZ222" s="88" t="str">
        <f t="shared" si="402"/>
        <v>OK</v>
      </c>
      <c r="CA222" s="68"/>
      <c r="CB222" s="68"/>
      <c r="CC222" s="87">
        <f t="shared" si="403"/>
        <v>0</v>
      </c>
      <c r="CD222" s="87" t="str">
        <f t="shared" si="404"/>
        <v>OK</v>
      </c>
      <c r="CE222" s="74"/>
      <c r="CF222" s="74"/>
      <c r="CG222" s="88">
        <f t="shared" si="405"/>
        <v>0</v>
      </c>
      <c r="CH222" s="88" t="str">
        <f t="shared" si="406"/>
        <v>OK</v>
      </c>
      <c r="CI222" s="68"/>
      <c r="CJ222" s="68"/>
      <c r="CK222" s="87">
        <f t="shared" si="407"/>
        <v>0</v>
      </c>
      <c r="CL222" s="87" t="str">
        <f t="shared" si="408"/>
        <v>OK</v>
      </c>
      <c r="CM222" s="74"/>
      <c r="CN222" s="74"/>
      <c r="CO222" s="88">
        <f t="shared" si="409"/>
        <v>0</v>
      </c>
      <c r="CP222" s="88" t="str">
        <f t="shared" si="410"/>
        <v>OK</v>
      </c>
      <c r="CQ222" s="68"/>
      <c r="CR222" s="68"/>
      <c r="CS222" s="87">
        <f t="shared" si="411"/>
        <v>0</v>
      </c>
      <c r="CT222" s="87" t="str">
        <f t="shared" si="412"/>
        <v>OK</v>
      </c>
      <c r="CU222" s="74"/>
      <c r="CV222" s="74"/>
      <c r="CW222" s="88">
        <f t="shared" si="413"/>
        <v>0</v>
      </c>
      <c r="CX222" s="88" t="str">
        <f t="shared" si="414"/>
        <v>OK</v>
      </c>
      <c r="CY222" s="68"/>
      <c r="CZ222" s="68"/>
      <c r="DA222" s="87">
        <f t="shared" si="415"/>
        <v>0</v>
      </c>
      <c r="DB222" s="87" t="str">
        <f t="shared" si="416"/>
        <v>OK</v>
      </c>
      <c r="DC222" s="74"/>
      <c r="DD222" s="74">
        <v>0</v>
      </c>
      <c r="DE222" s="88">
        <f t="shared" si="417"/>
        <v>0</v>
      </c>
      <c r="DF222" s="88" t="str">
        <f t="shared" si="418"/>
        <v>OK</v>
      </c>
      <c r="DG222" s="87">
        <f>DD222-'Kết quả bán hàng chi tiết 2015'!AJO221 +'Mua hàng 2015'!AD220</f>
        <v>-9</v>
      </c>
      <c r="DH222" s="68">
        <v>0.8</v>
      </c>
      <c r="DI222" s="87">
        <f t="shared" si="419"/>
        <v>0.8</v>
      </c>
      <c r="DJ222" s="87" t="str">
        <f t="shared" si="420"/>
        <v>NG</v>
      </c>
      <c r="DK222" s="74"/>
      <c r="DL222" s="74"/>
      <c r="DM222" s="88">
        <f t="shared" si="421"/>
        <v>-0.8</v>
      </c>
      <c r="DN222" s="88" t="str">
        <f t="shared" si="422"/>
        <v>OK</v>
      </c>
      <c r="DO222" s="68"/>
      <c r="DP222" s="68"/>
      <c r="DQ222" s="87">
        <f t="shared" si="423"/>
        <v>0</v>
      </c>
      <c r="DR222" s="87" t="str">
        <f t="shared" si="424"/>
        <v>OK</v>
      </c>
      <c r="DS222" s="74"/>
      <c r="DT222" s="74"/>
      <c r="DU222" s="88">
        <f t="shared" si="425"/>
        <v>0</v>
      </c>
      <c r="DV222" s="88" t="str">
        <f t="shared" si="426"/>
        <v>OK</v>
      </c>
    </row>
    <row r="225" spans="1:126" x14ac:dyDescent="0.3">
      <c r="A225" s="136" t="s">
        <v>161</v>
      </c>
      <c r="B225" s="136"/>
    </row>
    <row r="226" spans="1:126" ht="14.4" customHeight="1" x14ac:dyDescent="0.3">
      <c r="A226" s="151" t="s">
        <v>0</v>
      </c>
      <c r="B226" s="152"/>
      <c r="C226" s="142" t="s">
        <v>109</v>
      </c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  <c r="AE226" s="143"/>
      <c r="AF226" s="143"/>
      <c r="AG226" s="143"/>
      <c r="AH226" s="143"/>
      <c r="AI226" s="143"/>
      <c r="AJ226" s="143"/>
      <c r="AK226" s="143"/>
      <c r="AL226" s="143"/>
      <c r="AM226" s="143"/>
      <c r="AN226" s="143"/>
      <c r="AO226" s="143"/>
      <c r="AP226" s="143"/>
      <c r="AQ226" s="143"/>
      <c r="AR226" s="143"/>
      <c r="AS226" s="143"/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3"/>
      <c r="BZ226" s="143"/>
      <c r="CA226" s="143"/>
      <c r="CB226" s="143"/>
      <c r="CC226" s="143"/>
      <c r="CD226" s="143"/>
      <c r="CE226" s="143"/>
      <c r="CF226" s="143"/>
      <c r="CG226" s="143"/>
      <c r="CH226" s="143"/>
      <c r="CI226" s="143"/>
      <c r="CJ226" s="143"/>
      <c r="CK226" s="143"/>
      <c r="CL226" s="143"/>
      <c r="CM226" s="143"/>
      <c r="CN226" s="143"/>
      <c r="CO226" s="143"/>
      <c r="CP226" s="143"/>
      <c r="CQ226" s="143"/>
      <c r="CR226" s="143"/>
      <c r="CS226" s="143"/>
      <c r="CT226" s="143"/>
      <c r="CU226" s="143"/>
      <c r="CV226" s="143"/>
      <c r="CW226" s="143"/>
      <c r="CX226" s="143"/>
      <c r="CY226" s="143"/>
      <c r="CZ226" s="143"/>
      <c r="DA226" s="143"/>
      <c r="DB226" s="143"/>
      <c r="DC226" s="143"/>
      <c r="DD226" s="143"/>
      <c r="DE226" s="143"/>
      <c r="DF226" s="143"/>
      <c r="DG226" s="143"/>
      <c r="DH226" s="143"/>
      <c r="DI226" s="143"/>
      <c r="DJ226" s="143"/>
      <c r="DK226" s="143"/>
      <c r="DL226" s="143"/>
      <c r="DM226" s="143"/>
      <c r="DN226" s="143"/>
      <c r="DO226" s="143"/>
      <c r="DP226" s="143"/>
      <c r="DQ226" s="143"/>
      <c r="DR226" s="143"/>
      <c r="DS226" s="143"/>
      <c r="DT226" s="144"/>
      <c r="DU226" s="94"/>
      <c r="DV226" s="94"/>
    </row>
    <row r="227" spans="1:126" x14ac:dyDescent="0.3">
      <c r="A227" s="153"/>
      <c r="B227" s="154"/>
      <c r="C227" s="145">
        <v>1</v>
      </c>
      <c r="D227" s="146"/>
      <c r="E227" s="146"/>
      <c r="F227" s="147"/>
      <c r="G227" s="148">
        <v>2</v>
      </c>
      <c r="H227" s="149"/>
      <c r="I227" s="149"/>
      <c r="J227" s="150"/>
      <c r="K227" s="145">
        <v>3</v>
      </c>
      <c r="L227" s="146"/>
      <c r="M227" s="146"/>
      <c r="N227" s="147"/>
      <c r="O227" s="148">
        <v>4</v>
      </c>
      <c r="P227" s="149"/>
      <c r="Q227" s="149"/>
      <c r="R227" s="150"/>
      <c r="S227" s="145">
        <v>5</v>
      </c>
      <c r="T227" s="146"/>
      <c r="U227" s="146"/>
      <c r="V227" s="147"/>
      <c r="W227" s="148">
        <v>6</v>
      </c>
      <c r="X227" s="149"/>
      <c r="Y227" s="149"/>
      <c r="Z227" s="150"/>
      <c r="AA227" s="145">
        <v>7</v>
      </c>
      <c r="AB227" s="146"/>
      <c r="AC227" s="146"/>
      <c r="AD227" s="147"/>
      <c r="AE227" s="148">
        <v>8</v>
      </c>
      <c r="AF227" s="149"/>
      <c r="AG227" s="149"/>
      <c r="AH227" s="150"/>
      <c r="AI227" s="145">
        <v>9</v>
      </c>
      <c r="AJ227" s="146"/>
      <c r="AK227" s="146"/>
      <c r="AL227" s="147"/>
      <c r="AM227" s="148">
        <v>10</v>
      </c>
      <c r="AN227" s="149"/>
      <c r="AO227" s="149"/>
      <c r="AP227" s="150"/>
      <c r="AQ227" s="145">
        <v>11</v>
      </c>
      <c r="AR227" s="146"/>
      <c r="AS227" s="146"/>
      <c r="AT227" s="147"/>
      <c r="AU227" s="148">
        <v>12</v>
      </c>
      <c r="AV227" s="149"/>
      <c r="AW227" s="149"/>
      <c r="AX227" s="150"/>
      <c r="AY227" s="145">
        <v>13</v>
      </c>
      <c r="AZ227" s="146"/>
      <c r="BA227" s="146"/>
      <c r="BB227" s="147"/>
      <c r="BC227" s="148">
        <v>14</v>
      </c>
      <c r="BD227" s="149"/>
      <c r="BE227" s="149"/>
      <c r="BF227" s="150"/>
      <c r="BG227" s="145">
        <v>15</v>
      </c>
      <c r="BH227" s="146"/>
      <c r="BI227" s="146"/>
      <c r="BJ227" s="147"/>
      <c r="BK227" s="148">
        <v>16</v>
      </c>
      <c r="BL227" s="149"/>
      <c r="BM227" s="149"/>
      <c r="BN227" s="150"/>
      <c r="BO227" s="145">
        <v>17</v>
      </c>
      <c r="BP227" s="146"/>
      <c r="BQ227" s="146"/>
      <c r="BR227" s="147"/>
      <c r="BS227" s="148">
        <v>18</v>
      </c>
      <c r="BT227" s="149"/>
      <c r="BU227" s="149"/>
      <c r="BV227" s="150"/>
      <c r="BW227" s="145">
        <v>19</v>
      </c>
      <c r="BX227" s="146"/>
      <c r="BY227" s="146"/>
      <c r="BZ227" s="147"/>
      <c r="CA227" s="148">
        <v>20</v>
      </c>
      <c r="CB227" s="149"/>
      <c r="CC227" s="149"/>
      <c r="CD227" s="150"/>
      <c r="CE227" s="145">
        <v>21</v>
      </c>
      <c r="CF227" s="146"/>
      <c r="CG227" s="146"/>
      <c r="CH227" s="147"/>
      <c r="CI227" s="148">
        <v>22</v>
      </c>
      <c r="CJ227" s="149"/>
      <c r="CK227" s="149"/>
      <c r="CL227" s="150"/>
      <c r="CM227" s="145">
        <v>23</v>
      </c>
      <c r="CN227" s="146"/>
      <c r="CO227" s="146"/>
      <c r="CP227" s="147"/>
      <c r="CQ227" s="148">
        <v>24</v>
      </c>
      <c r="CR227" s="149"/>
      <c r="CS227" s="149"/>
      <c r="CT227" s="150"/>
      <c r="CU227" s="145">
        <v>25</v>
      </c>
      <c r="CV227" s="146"/>
      <c r="CW227" s="146"/>
      <c r="CX227" s="147"/>
      <c r="CY227" s="148">
        <v>26</v>
      </c>
      <c r="CZ227" s="149"/>
      <c r="DA227" s="149"/>
      <c r="DB227" s="150"/>
      <c r="DC227" s="145">
        <v>27</v>
      </c>
      <c r="DD227" s="146"/>
      <c r="DE227" s="146"/>
      <c r="DF227" s="147"/>
      <c r="DG227" s="148">
        <v>28</v>
      </c>
      <c r="DH227" s="149"/>
      <c r="DI227" s="149"/>
      <c r="DJ227" s="150"/>
      <c r="DK227" s="145">
        <v>29</v>
      </c>
      <c r="DL227" s="146"/>
      <c r="DM227" s="146"/>
      <c r="DN227" s="147"/>
      <c r="DO227" s="148">
        <v>30</v>
      </c>
      <c r="DP227" s="149"/>
      <c r="DQ227" s="149"/>
      <c r="DR227" s="150"/>
      <c r="DS227" s="145">
        <v>31</v>
      </c>
      <c r="DT227" s="146"/>
      <c r="DU227" s="146"/>
      <c r="DV227" s="146"/>
    </row>
    <row r="228" spans="1:126" s="50" customFormat="1" x14ac:dyDescent="0.3">
      <c r="A228" s="155"/>
      <c r="B228" s="156"/>
      <c r="C228" s="89" t="s">
        <v>166</v>
      </c>
      <c r="D228" s="89" t="s">
        <v>167</v>
      </c>
      <c r="E228" s="164" t="s">
        <v>180</v>
      </c>
      <c r="F228" s="89" t="s">
        <v>178</v>
      </c>
      <c r="G228" s="90" t="s">
        <v>166</v>
      </c>
      <c r="H228" s="90" t="s">
        <v>167</v>
      </c>
      <c r="I228" s="166" t="s">
        <v>180</v>
      </c>
      <c r="J228" s="90" t="s">
        <v>178</v>
      </c>
      <c r="K228" s="89" t="s">
        <v>166</v>
      </c>
      <c r="L228" s="89" t="s">
        <v>167</v>
      </c>
      <c r="M228" s="164" t="s">
        <v>180</v>
      </c>
      <c r="N228" s="89" t="s">
        <v>178</v>
      </c>
      <c r="O228" s="90" t="s">
        <v>166</v>
      </c>
      <c r="P228" s="90" t="s">
        <v>167</v>
      </c>
      <c r="Q228" s="166" t="s">
        <v>180</v>
      </c>
      <c r="R228" s="90" t="s">
        <v>178</v>
      </c>
      <c r="S228" s="89" t="s">
        <v>166</v>
      </c>
      <c r="T228" s="89" t="s">
        <v>167</v>
      </c>
      <c r="U228" s="164" t="s">
        <v>180</v>
      </c>
      <c r="V228" s="89" t="s">
        <v>178</v>
      </c>
      <c r="W228" s="90" t="s">
        <v>166</v>
      </c>
      <c r="X228" s="90" t="s">
        <v>167</v>
      </c>
      <c r="Y228" s="166" t="s">
        <v>180</v>
      </c>
      <c r="Z228" s="90" t="s">
        <v>178</v>
      </c>
      <c r="AA228" s="89" t="s">
        <v>166</v>
      </c>
      <c r="AB228" s="89" t="s">
        <v>167</v>
      </c>
      <c r="AC228" s="164" t="s">
        <v>180</v>
      </c>
      <c r="AD228" s="89" t="s">
        <v>178</v>
      </c>
      <c r="AE228" s="90" t="s">
        <v>166</v>
      </c>
      <c r="AF228" s="90" t="s">
        <v>167</v>
      </c>
      <c r="AG228" s="166" t="s">
        <v>180</v>
      </c>
      <c r="AH228" s="90" t="s">
        <v>178</v>
      </c>
      <c r="AI228" s="89" t="s">
        <v>166</v>
      </c>
      <c r="AJ228" s="89" t="s">
        <v>167</v>
      </c>
      <c r="AK228" s="164" t="s">
        <v>180</v>
      </c>
      <c r="AL228" s="89" t="s">
        <v>178</v>
      </c>
      <c r="AM228" s="90" t="s">
        <v>166</v>
      </c>
      <c r="AN228" s="90" t="s">
        <v>167</v>
      </c>
      <c r="AO228" s="166" t="s">
        <v>180</v>
      </c>
      <c r="AP228" s="90" t="s">
        <v>178</v>
      </c>
      <c r="AQ228" s="89" t="s">
        <v>166</v>
      </c>
      <c r="AR228" s="89" t="s">
        <v>167</v>
      </c>
      <c r="AS228" s="164" t="s">
        <v>180</v>
      </c>
      <c r="AT228" s="89" t="s">
        <v>178</v>
      </c>
      <c r="AU228" s="90" t="s">
        <v>166</v>
      </c>
      <c r="AV228" s="90" t="s">
        <v>167</v>
      </c>
      <c r="AW228" s="166" t="s">
        <v>180</v>
      </c>
      <c r="AX228" s="90" t="s">
        <v>178</v>
      </c>
      <c r="AY228" s="89" t="s">
        <v>166</v>
      </c>
      <c r="AZ228" s="89" t="s">
        <v>167</v>
      </c>
      <c r="BA228" s="164" t="s">
        <v>180</v>
      </c>
      <c r="BB228" s="89" t="s">
        <v>178</v>
      </c>
      <c r="BC228" s="90" t="s">
        <v>166</v>
      </c>
      <c r="BD228" s="90" t="s">
        <v>167</v>
      </c>
      <c r="BE228" s="166" t="s">
        <v>180</v>
      </c>
      <c r="BF228" s="90" t="s">
        <v>178</v>
      </c>
      <c r="BG228" s="89" t="s">
        <v>166</v>
      </c>
      <c r="BH228" s="89" t="s">
        <v>167</v>
      </c>
      <c r="BI228" s="164" t="s">
        <v>180</v>
      </c>
      <c r="BJ228" s="89" t="s">
        <v>178</v>
      </c>
      <c r="BK228" s="90" t="s">
        <v>166</v>
      </c>
      <c r="BL228" s="90" t="s">
        <v>167</v>
      </c>
      <c r="BM228" s="166" t="s">
        <v>180</v>
      </c>
      <c r="BN228" s="90" t="s">
        <v>178</v>
      </c>
      <c r="BO228" s="89" t="s">
        <v>166</v>
      </c>
      <c r="BP228" s="89" t="s">
        <v>167</v>
      </c>
      <c r="BQ228" s="164" t="s">
        <v>180</v>
      </c>
      <c r="BR228" s="89" t="s">
        <v>178</v>
      </c>
      <c r="BS228" s="90" t="s">
        <v>166</v>
      </c>
      <c r="BT228" s="90" t="s">
        <v>167</v>
      </c>
      <c r="BU228" s="166" t="s">
        <v>180</v>
      </c>
      <c r="BV228" s="90" t="s">
        <v>178</v>
      </c>
      <c r="BW228" s="89" t="s">
        <v>166</v>
      </c>
      <c r="BX228" s="89" t="s">
        <v>167</v>
      </c>
      <c r="BY228" s="164" t="s">
        <v>180</v>
      </c>
      <c r="BZ228" s="89" t="s">
        <v>178</v>
      </c>
      <c r="CA228" s="90" t="s">
        <v>166</v>
      </c>
      <c r="CB228" s="90" t="s">
        <v>167</v>
      </c>
      <c r="CC228" s="166" t="s">
        <v>180</v>
      </c>
      <c r="CD228" s="90" t="s">
        <v>178</v>
      </c>
      <c r="CE228" s="89" t="s">
        <v>166</v>
      </c>
      <c r="CF228" s="89" t="s">
        <v>167</v>
      </c>
      <c r="CG228" s="164" t="s">
        <v>180</v>
      </c>
      <c r="CH228" s="89" t="s">
        <v>178</v>
      </c>
      <c r="CI228" s="90" t="s">
        <v>166</v>
      </c>
      <c r="CJ228" s="90" t="s">
        <v>167</v>
      </c>
      <c r="CK228" s="166" t="s">
        <v>180</v>
      </c>
      <c r="CL228" s="90" t="s">
        <v>178</v>
      </c>
      <c r="CM228" s="89" t="s">
        <v>166</v>
      </c>
      <c r="CN228" s="89" t="s">
        <v>167</v>
      </c>
      <c r="CO228" s="164" t="s">
        <v>180</v>
      </c>
      <c r="CP228" s="89" t="s">
        <v>178</v>
      </c>
      <c r="CQ228" s="90" t="s">
        <v>166</v>
      </c>
      <c r="CR228" s="90" t="s">
        <v>167</v>
      </c>
      <c r="CS228" s="166" t="s">
        <v>180</v>
      </c>
      <c r="CT228" s="90" t="s">
        <v>178</v>
      </c>
      <c r="CU228" s="89" t="s">
        <v>166</v>
      </c>
      <c r="CV228" s="89" t="s">
        <v>167</v>
      </c>
      <c r="CW228" s="164" t="s">
        <v>180</v>
      </c>
      <c r="CX228" s="89" t="s">
        <v>178</v>
      </c>
      <c r="CY228" s="90" t="s">
        <v>166</v>
      </c>
      <c r="CZ228" s="90" t="s">
        <v>167</v>
      </c>
      <c r="DA228" s="166" t="s">
        <v>180</v>
      </c>
      <c r="DB228" s="90" t="s">
        <v>178</v>
      </c>
      <c r="DC228" s="89" t="s">
        <v>166</v>
      </c>
      <c r="DD228" s="89" t="s">
        <v>167</v>
      </c>
      <c r="DE228" s="164" t="s">
        <v>180</v>
      </c>
      <c r="DF228" s="89" t="s">
        <v>178</v>
      </c>
      <c r="DG228" s="90" t="s">
        <v>166</v>
      </c>
      <c r="DH228" s="90" t="s">
        <v>167</v>
      </c>
      <c r="DI228" s="166" t="s">
        <v>180</v>
      </c>
      <c r="DJ228" s="90" t="s">
        <v>178</v>
      </c>
      <c r="DK228" s="89" t="s">
        <v>166</v>
      </c>
      <c r="DL228" s="89" t="s">
        <v>167</v>
      </c>
      <c r="DM228" s="164" t="s">
        <v>180</v>
      </c>
      <c r="DN228" s="89" t="s">
        <v>178</v>
      </c>
      <c r="DO228" s="90" t="s">
        <v>166</v>
      </c>
      <c r="DP228" s="90" t="s">
        <v>167</v>
      </c>
      <c r="DQ228" s="166" t="s">
        <v>180</v>
      </c>
      <c r="DR228" s="90" t="s">
        <v>178</v>
      </c>
      <c r="DS228" s="89" t="s">
        <v>166</v>
      </c>
      <c r="DT228" s="89" t="s">
        <v>167</v>
      </c>
      <c r="DU228" s="164" t="s">
        <v>180</v>
      </c>
      <c r="DV228" s="89" t="s">
        <v>178</v>
      </c>
    </row>
    <row r="229" spans="1:126" x14ac:dyDescent="0.3">
      <c r="A229" s="129" t="s">
        <v>3</v>
      </c>
      <c r="B229" s="62" t="s">
        <v>1</v>
      </c>
      <c r="C229" s="88"/>
      <c r="D229" s="88"/>
      <c r="E229" s="165"/>
      <c r="F229" s="88" t="str">
        <f>IF(D229=C229,"OK","NG")</f>
        <v>OK</v>
      </c>
      <c r="G229" s="87">
        <f>D229+'Mua hàng 2015'!C227+'Kết quả bán hàng chi tiết 2015'!AH228</f>
        <v>0</v>
      </c>
      <c r="H229" s="87"/>
      <c r="I229" s="87">
        <f>H229-D229</f>
        <v>0</v>
      </c>
      <c r="J229" s="87" t="str">
        <f>IF(H229=G229,"OK","NG")</f>
        <v>OK</v>
      </c>
      <c r="K229" s="88">
        <f>H229+'Mua hàng 2015'!D227+'Kết quả bán hàng chi tiết 2015'!BP228</f>
        <v>0</v>
      </c>
      <c r="L229" s="88"/>
      <c r="M229" s="88">
        <f>L229-H229</f>
        <v>0</v>
      </c>
      <c r="N229" s="88" t="str">
        <f>IF(L229=K229,"OK","NG")</f>
        <v>OK</v>
      </c>
      <c r="O229" s="87"/>
      <c r="P229" s="87"/>
      <c r="Q229" s="87">
        <f>P229-L229</f>
        <v>0</v>
      </c>
      <c r="R229" s="87" t="str">
        <f>IF(P229=O229,"OK","NG")</f>
        <v>OK</v>
      </c>
      <c r="S229" s="88"/>
      <c r="T229" s="88"/>
      <c r="U229" s="88">
        <f>T229-P229</f>
        <v>0</v>
      </c>
      <c r="V229" s="88" t="str">
        <f>IF(T229=S229,"OK","NG")</f>
        <v>OK</v>
      </c>
      <c r="W229" s="87"/>
      <c r="X229" s="87"/>
      <c r="Y229" s="87">
        <f>X229-T229</f>
        <v>0</v>
      </c>
      <c r="Z229" s="87" t="str">
        <f>IF(X229=W229,"OK","NG")</f>
        <v>OK</v>
      </c>
      <c r="AA229" s="88"/>
      <c r="AB229" s="88"/>
      <c r="AC229" s="88">
        <f>AB229-X229</f>
        <v>0</v>
      </c>
      <c r="AD229" s="88" t="str">
        <f>IF(AB229=AA229,"OK","NG")</f>
        <v>OK</v>
      </c>
      <c r="AE229" s="87"/>
      <c r="AF229" s="87"/>
      <c r="AG229" s="87">
        <f>AF229-AB229</f>
        <v>0</v>
      </c>
      <c r="AH229" s="87" t="str">
        <f>IF(AF229=AE229,"OK","NG")</f>
        <v>OK</v>
      </c>
      <c r="AI229" s="88"/>
      <c r="AJ229" s="88"/>
      <c r="AK229" s="88">
        <f>AJ229-AF229</f>
        <v>0</v>
      </c>
      <c r="AL229" s="88" t="str">
        <f>IF(AJ229=AI229,"OK","NG")</f>
        <v>OK</v>
      </c>
      <c r="AM229" s="87"/>
      <c r="AN229" s="87"/>
      <c r="AO229" s="87">
        <f>AN229-AJ229</f>
        <v>0</v>
      </c>
      <c r="AP229" s="87" t="str">
        <f>IF(AN229=AM229,"OK","NG")</f>
        <v>OK</v>
      </c>
      <c r="AQ229" s="88"/>
      <c r="AR229" s="88"/>
      <c r="AS229" s="88">
        <f>AR229-AN229</f>
        <v>0</v>
      </c>
      <c r="AT229" s="88" t="str">
        <f>IF(AR229=AQ229,"OK","NG")</f>
        <v>OK</v>
      </c>
      <c r="AU229" s="87"/>
      <c r="AV229" s="87"/>
      <c r="AW229" s="87">
        <f>AV229-AR229</f>
        <v>0</v>
      </c>
      <c r="AX229" s="87" t="str">
        <f>IF(AV229=AU229,"OK","NG")</f>
        <v>OK</v>
      </c>
      <c r="AY229" s="88"/>
      <c r="AZ229" s="88"/>
      <c r="BA229" s="88">
        <f>AZ229-AV229</f>
        <v>0</v>
      </c>
      <c r="BB229" s="88" t="str">
        <f>IF(AZ229=AY229,"OK","NG")</f>
        <v>OK</v>
      </c>
      <c r="BC229" s="87"/>
      <c r="BD229" s="87"/>
      <c r="BE229" s="87">
        <f>BD229-AZ229</f>
        <v>0</v>
      </c>
      <c r="BF229" s="87" t="str">
        <f>IF(BD229=BC229,"OK","NG")</f>
        <v>OK</v>
      </c>
      <c r="BG229" s="88"/>
      <c r="BH229" s="88"/>
      <c r="BI229" s="88">
        <f>BH229-BD229</f>
        <v>0</v>
      </c>
      <c r="BJ229" s="88" t="str">
        <f>IF(BH229=BG229,"OK","NG")</f>
        <v>OK</v>
      </c>
      <c r="BK229" s="87"/>
      <c r="BL229" s="87"/>
      <c r="BM229" s="87">
        <f>BL229-BH229</f>
        <v>0</v>
      </c>
      <c r="BN229" s="87" t="str">
        <f>IF(BL229=BK229,"OK","NG")</f>
        <v>OK</v>
      </c>
      <c r="BO229" s="88"/>
      <c r="BP229" s="88"/>
      <c r="BQ229" s="88">
        <f>BP229-BL229</f>
        <v>0</v>
      </c>
      <c r="BR229" s="88" t="str">
        <f>IF(BP229=BO229,"OK","NG")</f>
        <v>OK</v>
      </c>
      <c r="BS229" s="87"/>
      <c r="BT229" s="87"/>
      <c r="BU229" s="87">
        <f>BT229-BP229</f>
        <v>0</v>
      </c>
      <c r="BV229" s="87" t="str">
        <f>IF(BT229=BS229,"OK","NG")</f>
        <v>OK</v>
      </c>
      <c r="BW229" s="88"/>
      <c r="BX229" s="88"/>
      <c r="BY229" s="88">
        <f>BX229-BT229</f>
        <v>0</v>
      </c>
      <c r="BZ229" s="88" t="str">
        <f>IF(BX229=BW229,"OK","NG")</f>
        <v>OK</v>
      </c>
      <c r="CA229" s="87"/>
      <c r="CB229" s="87"/>
      <c r="CC229" s="87">
        <f>CB229-BX229</f>
        <v>0</v>
      </c>
      <c r="CD229" s="87" t="str">
        <f>IF(CB229=CA229,"OK","NG")</f>
        <v>OK</v>
      </c>
      <c r="CE229" s="88"/>
      <c r="CF229" s="88"/>
      <c r="CG229" s="88">
        <f>CF229-CB229</f>
        <v>0</v>
      </c>
      <c r="CH229" s="88" t="str">
        <f>IF(CF229=CE229,"OK","NG")</f>
        <v>OK</v>
      </c>
      <c r="CI229" s="87"/>
      <c r="CJ229" s="87"/>
      <c r="CK229" s="87">
        <f>CJ229-CF229</f>
        <v>0</v>
      </c>
      <c r="CL229" s="87" t="str">
        <f>IF(CJ229=CI229,"OK","NG")</f>
        <v>OK</v>
      </c>
      <c r="CM229" s="88"/>
      <c r="CN229" s="88"/>
      <c r="CO229" s="88">
        <f>CN229-CJ229</f>
        <v>0</v>
      </c>
      <c r="CP229" s="88" t="str">
        <f>IF(CN229=CM229,"OK","NG")</f>
        <v>OK</v>
      </c>
      <c r="CQ229" s="87"/>
      <c r="CR229" s="87"/>
      <c r="CS229" s="87">
        <f>CR229-CN229</f>
        <v>0</v>
      </c>
      <c r="CT229" s="87" t="str">
        <f>IF(CR229=CQ229,"OK","NG")</f>
        <v>OK</v>
      </c>
      <c r="CU229" s="88"/>
      <c r="CV229" s="88"/>
      <c r="CW229" s="88">
        <f>CV229-CR229</f>
        <v>0</v>
      </c>
      <c r="CX229" s="88" t="str">
        <f>IF(CV229=CU229,"OK","NG")</f>
        <v>OK</v>
      </c>
      <c r="CY229" s="87"/>
      <c r="CZ229" s="87"/>
      <c r="DA229" s="87">
        <f>CZ229-CV229</f>
        <v>0</v>
      </c>
      <c r="DB229" s="87" t="str">
        <f>IF(CZ229=CY229,"OK","NG")</f>
        <v>OK</v>
      </c>
      <c r="DC229" s="88"/>
      <c r="DD229" s="88"/>
      <c r="DE229" s="88">
        <f>DD229-CZ229</f>
        <v>0</v>
      </c>
      <c r="DF229" s="88" t="str">
        <f>IF(DD229=DC229,"OK","NG")</f>
        <v>OK</v>
      </c>
      <c r="DG229" s="87">
        <f>DD229-'Kết quả bán hàng chi tiết 2015'!AJO228 +'Mua hàng 2015'!AD227</f>
        <v>0</v>
      </c>
      <c r="DH229" s="87"/>
      <c r="DI229" s="87">
        <f>DH229-DD229</f>
        <v>0</v>
      </c>
      <c r="DJ229" s="87" t="str">
        <f>IF(DH229=DG229,"OK","NG")</f>
        <v>OK</v>
      </c>
      <c r="DK229" s="88"/>
      <c r="DL229" s="88"/>
      <c r="DM229" s="88">
        <f>DL229-DH229</f>
        <v>0</v>
      </c>
      <c r="DN229" s="88" t="str">
        <f>IF(DL229=DK229,"OK","NG")</f>
        <v>OK</v>
      </c>
      <c r="DO229" s="87"/>
      <c r="DP229" s="87"/>
      <c r="DQ229" s="87">
        <f>DP229-DL229</f>
        <v>0</v>
      </c>
      <c r="DR229" s="87" t="str">
        <f>IF(DP229=DO229,"OK","NG")</f>
        <v>OK</v>
      </c>
      <c r="DS229" s="88"/>
      <c r="DT229" s="88"/>
      <c r="DU229" s="88">
        <f>DT229-DP229</f>
        <v>0</v>
      </c>
      <c r="DV229" s="88" t="str">
        <f>IF(DT229=DS229,"OK","NG")</f>
        <v>OK</v>
      </c>
    </row>
    <row r="230" spans="1:126" x14ac:dyDescent="0.3">
      <c r="A230" s="131"/>
      <c r="B230" s="58" t="s">
        <v>2</v>
      </c>
      <c r="C230" s="74"/>
      <c r="D230" s="74"/>
      <c r="E230" s="165"/>
      <c r="F230" s="88" t="str">
        <f t="shared" ref="F230:F254" si="427">IF(D230=C230,"OK","NG")</f>
        <v>OK</v>
      </c>
      <c r="G230" s="87">
        <f>D230+'Mua hàng 2015'!C228+'Kết quả bán hàng chi tiết 2015'!AH229</f>
        <v>0</v>
      </c>
      <c r="H230" s="68"/>
      <c r="I230" s="87">
        <f t="shared" ref="I230:I254" si="428">H230-D230</f>
        <v>0</v>
      </c>
      <c r="J230" s="87" t="str">
        <f t="shared" ref="J230:J254" si="429">IF(H230=G230,"OK","NG")</f>
        <v>OK</v>
      </c>
      <c r="K230" s="88">
        <f>H230+'Mua hàng 2015'!D228+'Kết quả bán hàng chi tiết 2015'!BP229</f>
        <v>0</v>
      </c>
      <c r="L230" s="74"/>
      <c r="M230" s="88">
        <f t="shared" ref="M230:M254" si="430">L230-H230</f>
        <v>0</v>
      </c>
      <c r="N230" s="88" t="str">
        <f t="shared" ref="N230:N254" si="431">IF(L230=K230,"OK","NG")</f>
        <v>OK</v>
      </c>
      <c r="O230" s="68"/>
      <c r="P230" s="68"/>
      <c r="Q230" s="87">
        <f t="shared" ref="Q230:Q254" si="432">P230-L230</f>
        <v>0</v>
      </c>
      <c r="R230" s="87" t="str">
        <f t="shared" ref="R230:R254" si="433">IF(P230=O230,"OK","NG")</f>
        <v>OK</v>
      </c>
      <c r="S230" s="74"/>
      <c r="T230" s="74"/>
      <c r="U230" s="88">
        <f t="shared" ref="U230:U254" si="434">T230-P230</f>
        <v>0</v>
      </c>
      <c r="V230" s="88" t="str">
        <f t="shared" ref="V230:V254" si="435">IF(T230=S230,"OK","NG")</f>
        <v>OK</v>
      </c>
      <c r="W230" s="68"/>
      <c r="X230" s="68"/>
      <c r="Y230" s="87">
        <f t="shared" ref="Y230:Y254" si="436">X230-T230</f>
        <v>0</v>
      </c>
      <c r="Z230" s="87" t="str">
        <f t="shared" ref="Z230:Z254" si="437">IF(X230=W230,"OK","NG")</f>
        <v>OK</v>
      </c>
      <c r="AA230" s="74"/>
      <c r="AB230" s="74"/>
      <c r="AC230" s="88">
        <f t="shared" ref="AC230:AC254" si="438">AB230-X230</f>
        <v>0</v>
      </c>
      <c r="AD230" s="88" t="str">
        <f t="shared" ref="AD230:AD254" si="439">IF(AB230=AA230,"OK","NG")</f>
        <v>OK</v>
      </c>
      <c r="AE230" s="68"/>
      <c r="AF230" s="68"/>
      <c r="AG230" s="87">
        <f t="shared" ref="AG230:AG254" si="440">AF230-AB230</f>
        <v>0</v>
      </c>
      <c r="AH230" s="87" t="str">
        <f t="shared" ref="AH230:AH254" si="441">IF(AF230=AE230,"OK","NG")</f>
        <v>OK</v>
      </c>
      <c r="AI230" s="74"/>
      <c r="AJ230" s="74"/>
      <c r="AK230" s="88">
        <f t="shared" ref="AK230:AK254" si="442">AJ230-AF230</f>
        <v>0</v>
      </c>
      <c r="AL230" s="88" t="str">
        <f t="shared" ref="AL230:AL254" si="443">IF(AJ230=AI230,"OK","NG")</f>
        <v>OK</v>
      </c>
      <c r="AM230" s="68"/>
      <c r="AN230" s="68"/>
      <c r="AO230" s="87">
        <f t="shared" ref="AO230:AO254" si="444">AN230-AJ230</f>
        <v>0</v>
      </c>
      <c r="AP230" s="87" t="str">
        <f t="shared" ref="AP230:AP254" si="445">IF(AN230=AM230,"OK","NG")</f>
        <v>OK</v>
      </c>
      <c r="AQ230" s="74"/>
      <c r="AR230" s="74"/>
      <c r="AS230" s="88">
        <f t="shared" ref="AS230:AS254" si="446">AR230-AN230</f>
        <v>0</v>
      </c>
      <c r="AT230" s="88" t="str">
        <f t="shared" ref="AT230:AT254" si="447">IF(AR230=AQ230,"OK","NG")</f>
        <v>OK</v>
      </c>
      <c r="AU230" s="68"/>
      <c r="AV230" s="68"/>
      <c r="AW230" s="87">
        <f t="shared" ref="AW230:AW254" si="448">AV230-AR230</f>
        <v>0</v>
      </c>
      <c r="AX230" s="87" t="str">
        <f t="shared" ref="AX230:AX254" si="449">IF(AV230=AU230,"OK","NG")</f>
        <v>OK</v>
      </c>
      <c r="AY230" s="74"/>
      <c r="AZ230" s="74"/>
      <c r="BA230" s="88">
        <f t="shared" ref="BA230:BA254" si="450">AZ230-AV230</f>
        <v>0</v>
      </c>
      <c r="BB230" s="88" t="str">
        <f t="shared" ref="BB230:BB254" si="451">IF(AZ230=AY230,"OK","NG")</f>
        <v>OK</v>
      </c>
      <c r="BC230" s="68"/>
      <c r="BD230" s="68"/>
      <c r="BE230" s="87">
        <f t="shared" ref="BE230:BE254" si="452">BD230-AZ230</f>
        <v>0</v>
      </c>
      <c r="BF230" s="87" t="str">
        <f t="shared" ref="BF230:BF254" si="453">IF(BD230=BC230,"OK","NG")</f>
        <v>OK</v>
      </c>
      <c r="BG230" s="74"/>
      <c r="BH230" s="74"/>
      <c r="BI230" s="88">
        <f t="shared" ref="BI230:BI254" si="454">BH230-BD230</f>
        <v>0</v>
      </c>
      <c r="BJ230" s="88" t="str">
        <f t="shared" ref="BJ230:BJ254" si="455">IF(BH230=BG230,"OK","NG")</f>
        <v>OK</v>
      </c>
      <c r="BK230" s="68"/>
      <c r="BL230" s="68"/>
      <c r="BM230" s="87">
        <f t="shared" ref="BM230:BM254" si="456">BL230-BH230</f>
        <v>0</v>
      </c>
      <c r="BN230" s="87" t="str">
        <f t="shared" ref="BN230:BN254" si="457">IF(BL230=BK230,"OK","NG")</f>
        <v>OK</v>
      </c>
      <c r="BO230" s="74"/>
      <c r="BP230" s="74"/>
      <c r="BQ230" s="88">
        <f t="shared" ref="BQ230:BQ254" si="458">BP230-BL230</f>
        <v>0</v>
      </c>
      <c r="BR230" s="88" t="str">
        <f t="shared" ref="BR230:BR254" si="459">IF(BP230=BO230,"OK","NG")</f>
        <v>OK</v>
      </c>
      <c r="BS230" s="68"/>
      <c r="BT230" s="68"/>
      <c r="BU230" s="87">
        <f t="shared" ref="BU230:BU254" si="460">BT230-BP230</f>
        <v>0</v>
      </c>
      <c r="BV230" s="87" t="str">
        <f t="shared" ref="BV230:BV254" si="461">IF(BT230=BS230,"OK","NG")</f>
        <v>OK</v>
      </c>
      <c r="BW230" s="74"/>
      <c r="BX230" s="74"/>
      <c r="BY230" s="88">
        <f t="shared" ref="BY230:BY254" si="462">BX230-BT230</f>
        <v>0</v>
      </c>
      <c r="BZ230" s="88" t="str">
        <f t="shared" ref="BZ230:BZ254" si="463">IF(BX230=BW230,"OK","NG")</f>
        <v>OK</v>
      </c>
      <c r="CA230" s="68"/>
      <c r="CB230" s="68"/>
      <c r="CC230" s="87">
        <f t="shared" ref="CC230:CC254" si="464">CB230-BX230</f>
        <v>0</v>
      </c>
      <c r="CD230" s="87" t="str">
        <f t="shared" ref="CD230:CD254" si="465">IF(CB230=CA230,"OK","NG")</f>
        <v>OK</v>
      </c>
      <c r="CE230" s="74"/>
      <c r="CF230" s="74"/>
      <c r="CG230" s="88">
        <f t="shared" ref="CG230:CG254" si="466">CF230-CB230</f>
        <v>0</v>
      </c>
      <c r="CH230" s="88" t="str">
        <f t="shared" ref="CH230:CH254" si="467">IF(CF230=CE230,"OK","NG")</f>
        <v>OK</v>
      </c>
      <c r="CI230" s="68"/>
      <c r="CJ230" s="68"/>
      <c r="CK230" s="87">
        <f t="shared" ref="CK230:CK254" si="468">CJ230-CF230</f>
        <v>0</v>
      </c>
      <c r="CL230" s="87" t="str">
        <f t="shared" ref="CL230:CL254" si="469">IF(CJ230=CI230,"OK","NG")</f>
        <v>OK</v>
      </c>
      <c r="CM230" s="74"/>
      <c r="CN230" s="74"/>
      <c r="CO230" s="88">
        <f t="shared" ref="CO230:CO254" si="470">CN230-CJ230</f>
        <v>0</v>
      </c>
      <c r="CP230" s="88" t="str">
        <f t="shared" ref="CP230:CP254" si="471">IF(CN230=CM230,"OK","NG")</f>
        <v>OK</v>
      </c>
      <c r="CQ230" s="68"/>
      <c r="CR230" s="68"/>
      <c r="CS230" s="87">
        <f t="shared" ref="CS230:CS254" si="472">CR230-CN230</f>
        <v>0</v>
      </c>
      <c r="CT230" s="87" t="str">
        <f t="shared" ref="CT230:CT254" si="473">IF(CR230=CQ230,"OK","NG")</f>
        <v>OK</v>
      </c>
      <c r="CU230" s="74"/>
      <c r="CV230" s="74"/>
      <c r="CW230" s="88">
        <f t="shared" ref="CW230:CW254" si="474">CV230-CR230</f>
        <v>0</v>
      </c>
      <c r="CX230" s="88" t="str">
        <f t="shared" ref="CX230:CX254" si="475">IF(CV230=CU230,"OK","NG")</f>
        <v>OK</v>
      </c>
      <c r="CY230" s="68"/>
      <c r="CZ230" s="68"/>
      <c r="DA230" s="87">
        <f t="shared" ref="DA230:DA254" si="476">CZ230-CV230</f>
        <v>0</v>
      </c>
      <c r="DB230" s="87" t="str">
        <f t="shared" ref="DB230:DB254" si="477">IF(CZ230=CY230,"OK","NG")</f>
        <v>OK</v>
      </c>
      <c r="DC230" s="74"/>
      <c r="DD230" s="74"/>
      <c r="DE230" s="88">
        <f t="shared" ref="DE230:DE254" si="478">DD230-CZ230</f>
        <v>0</v>
      </c>
      <c r="DF230" s="88" t="str">
        <f t="shared" ref="DF230:DF254" si="479">IF(DD230=DC230,"OK","NG")</f>
        <v>OK</v>
      </c>
      <c r="DG230" s="87">
        <f>DD230-'Kết quả bán hàng chi tiết 2015'!AJO229 +'Mua hàng 2015'!AD228</f>
        <v>0</v>
      </c>
      <c r="DH230" s="68"/>
      <c r="DI230" s="87">
        <f t="shared" ref="DI230:DI254" si="480">DH230-DD230</f>
        <v>0</v>
      </c>
      <c r="DJ230" s="87" t="str">
        <f t="shared" ref="DJ230:DJ254" si="481">IF(DH230=DG230,"OK","NG")</f>
        <v>OK</v>
      </c>
      <c r="DK230" s="74"/>
      <c r="DL230" s="74"/>
      <c r="DM230" s="88">
        <f t="shared" ref="DM230:DM254" si="482">DL230-DH230</f>
        <v>0</v>
      </c>
      <c r="DN230" s="88" t="str">
        <f t="shared" ref="DN230:DN254" si="483">IF(DL230=DK230,"OK","NG")</f>
        <v>OK</v>
      </c>
      <c r="DO230" s="68"/>
      <c r="DP230" s="68"/>
      <c r="DQ230" s="87">
        <f t="shared" ref="DQ230:DQ254" si="484">DP230-DL230</f>
        <v>0</v>
      </c>
      <c r="DR230" s="87" t="str">
        <f t="shared" ref="DR230:DR254" si="485">IF(DP230=DO230,"OK","NG")</f>
        <v>OK</v>
      </c>
      <c r="DS230" s="74"/>
      <c r="DT230" s="74"/>
      <c r="DU230" s="88">
        <f t="shared" ref="DU230:DU254" si="486">DT230-DP230</f>
        <v>0</v>
      </c>
      <c r="DV230" s="88" t="str">
        <f t="shared" ref="DV230:DV254" si="487">IF(DT230=DS230,"OK","NG")</f>
        <v>OK</v>
      </c>
    </row>
    <row r="231" spans="1:126" x14ac:dyDescent="0.3">
      <c r="A231" s="130"/>
      <c r="B231" s="58" t="s">
        <v>103</v>
      </c>
      <c r="C231" s="74"/>
      <c r="D231" s="74"/>
      <c r="E231" s="165"/>
      <c r="F231" s="88" t="str">
        <f t="shared" si="427"/>
        <v>OK</v>
      </c>
      <c r="G231" s="87">
        <f>D231+'Mua hàng 2015'!C229+'Kết quả bán hàng chi tiết 2015'!AH230</f>
        <v>0</v>
      </c>
      <c r="H231" s="68"/>
      <c r="I231" s="87">
        <f t="shared" si="428"/>
        <v>0</v>
      </c>
      <c r="J231" s="87" t="str">
        <f t="shared" si="429"/>
        <v>OK</v>
      </c>
      <c r="K231" s="88">
        <f>H231+'Mua hàng 2015'!D229+'Kết quả bán hàng chi tiết 2015'!BP230</f>
        <v>0</v>
      </c>
      <c r="L231" s="74"/>
      <c r="M231" s="88">
        <f t="shared" si="430"/>
        <v>0</v>
      </c>
      <c r="N231" s="88" t="str">
        <f t="shared" si="431"/>
        <v>OK</v>
      </c>
      <c r="O231" s="68"/>
      <c r="P231" s="68"/>
      <c r="Q231" s="87">
        <f t="shared" si="432"/>
        <v>0</v>
      </c>
      <c r="R231" s="87" t="str">
        <f t="shared" si="433"/>
        <v>OK</v>
      </c>
      <c r="S231" s="74"/>
      <c r="T231" s="74"/>
      <c r="U231" s="88">
        <f t="shared" si="434"/>
        <v>0</v>
      </c>
      <c r="V231" s="88" t="str">
        <f t="shared" si="435"/>
        <v>OK</v>
      </c>
      <c r="W231" s="68"/>
      <c r="X231" s="68"/>
      <c r="Y231" s="87">
        <f t="shared" si="436"/>
        <v>0</v>
      </c>
      <c r="Z231" s="87" t="str">
        <f t="shared" si="437"/>
        <v>OK</v>
      </c>
      <c r="AA231" s="74"/>
      <c r="AB231" s="74"/>
      <c r="AC231" s="88">
        <f t="shared" si="438"/>
        <v>0</v>
      </c>
      <c r="AD231" s="88" t="str">
        <f t="shared" si="439"/>
        <v>OK</v>
      </c>
      <c r="AE231" s="68"/>
      <c r="AF231" s="68"/>
      <c r="AG231" s="87">
        <f t="shared" si="440"/>
        <v>0</v>
      </c>
      <c r="AH231" s="87" t="str">
        <f t="shared" si="441"/>
        <v>OK</v>
      </c>
      <c r="AI231" s="74"/>
      <c r="AJ231" s="74"/>
      <c r="AK231" s="88">
        <f t="shared" si="442"/>
        <v>0</v>
      </c>
      <c r="AL231" s="88" t="str">
        <f t="shared" si="443"/>
        <v>OK</v>
      </c>
      <c r="AM231" s="68"/>
      <c r="AN231" s="68"/>
      <c r="AO231" s="87">
        <f t="shared" si="444"/>
        <v>0</v>
      </c>
      <c r="AP231" s="87" t="str">
        <f t="shared" si="445"/>
        <v>OK</v>
      </c>
      <c r="AQ231" s="74"/>
      <c r="AR231" s="74"/>
      <c r="AS231" s="88">
        <f t="shared" si="446"/>
        <v>0</v>
      </c>
      <c r="AT231" s="88" t="str">
        <f t="shared" si="447"/>
        <v>OK</v>
      </c>
      <c r="AU231" s="68"/>
      <c r="AV231" s="68"/>
      <c r="AW231" s="87">
        <f t="shared" si="448"/>
        <v>0</v>
      </c>
      <c r="AX231" s="87" t="str">
        <f t="shared" si="449"/>
        <v>OK</v>
      </c>
      <c r="AY231" s="74"/>
      <c r="AZ231" s="74"/>
      <c r="BA231" s="88">
        <f t="shared" si="450"/>
        <v>0</v>
      </c>
      <c r="BB231" s="88" t="str">
        <f t="shared" si="451"/>
        <v>OK</v>
      </c>
      <c r="BC231" s="68"/>
      <c r="BD231" s="68"/>
      <c r="BE231" s="87">
        <f t="shared" si="452"/>
        <v>0</v>
      </c>
      <c r="BF231" s="87" t="str">
        <f t="shared" si="453"/>
        <v>OK</v>
      </c>
      <c r="BG231" s="74"/>
      <c r="BH231" s="74"/>
      <c r="BI231" s="88">
        <f t="shared" si="454"/>
        <v>0</v>
      </c>
      <c r="BJ231" s="88" t="str">
        <f t="shared" si="455"/>
        <v>OK</v>
      </c>
      <c r="BK231" s="68"/>
      <c r="BL231" s="68"/>
      <c r="BM231" s="87">
        <f t="shared" si="456"/>
        <v>0</v>
      </c>
      <c r="BN231" s="87" t="str">
        <f t="shared" si="457"/>
        <v>OK</v>
      </c>
      <c r="BO231" s="74"/>
      <c r="BP231" s="74"/>
      <c r="BQ231" s="88">
        <f t="shared" si="458"/>
        <v>0</v>
      </c>
      <c r="BR231" s="88" t="str">
        <f t="shared" si="459"/>
        <v>OK</v>
      </c>
      <c r="BS231" s="68"/>
      <c r="BT231" s="68"/>
      <c r="BU231" s="87">
        <f t="shared" si="460"/>
        <v>0</v>
      </c>
      <c r="BV231" s="87" t="str">
        <f t="shared" si="461"/>
        <v>OK</v>
      </c>
      <c r="BW231" s="74"/>
      <c r="BX231" s="74"/>
      <c r="BY231" s="88">
        <f t="shared" si="462"/>
        <v>0</v>
      </c>
      <c r="BZ231" s="88" t="str">
        <f t="shared" si="463"/>
        <v>OK</v>
      </c>
      <c r="CA231" s="68"/>
      <c r="CB231" s="68"/>
      <c r="CC231" s="87">
        <f t="shared" si="464"/>
        <v>0</v>
      </c>
      <c r="CD231" s="87" t="str">
        <f t="shared" si="465"/>
        <v>OK</v>
      </c>
      <c r="CE231" s="74"/>
      <c r="CF231" s="74"/>
      <c r="CG231" s="88">
        <f t="shared" si="466"/>
        <v>0</v>
      </c>
      <c r="CH231" s="88" t="str">
        <f t="shared" si="467"/>
        <v>OK</v>
      </c>
      <c r="CI231" s="68"/>
      <c r="CJ231" s="68"/>
      <c r="CK231" s="87">
        <f t="shared" si="468"/>
        <v>0</v>
      </c>
      <c r="CL231" s="87" t="str">
        <f t="shared" si="469"/>
        <v>OK</v>
      </c>
      <c r="CM231" s="74"/>
      <c r="CN231" s="74"/>
      <c r="CO231" s="88">
        <f t="shared" si="470"/>
        <v>0</v>
      </c>
      <c r="CP231" s="88" t="str">
        <f t="shared" si="471"/>
        <v>OK</v>
      </c>
      <c r="CQ231" s="68"/>
      <c r="CR231" s="68"/>
      <c r="CS231" s="87">
        <f t="shared" si="472"/>
        <v>0</v>
      </c>
      <c r="CT231" s="87" t="str">
        <f t="shared" si="473"/>
        <v>OK</v>
      </c>
      <c r="CU231" s="74"/>
      <c r="CV231" s="74"/>
      <c r="CW231" s="88">
        <f t="shared" si="474"/>
        <v>0</v>
      </c>
      <c r="CX231" s="88" t="str">
        <f t="shared" si="475"/>
        <v>OK</v>
      </c>
      <c r="CY231" s="68"/>
      <c r="CZ231" s="68"/>
      <c r="DA231" s="87">
        <f t="shared" si="476"/>
        <v>0</v>
      </c>
      <c r="DB231" s="87" t="str">
        <f t="shared" si="477"/>
        <v>OK</v>
      </c>
      <c r="DC231" s="74"/>
      <c r="DD231" s="74"/>
      <c r="DE231" s="88">
        <f t="shared" si="478"/>
        <v>0</v>
      </c>
      <c r="DF231" s="88" t="str">
        <f t="shared" si="479"/>
        <v>OK</v>
      </c>
      <c r="DG231" s="87">
        <f>DD231-'Kết quả bán hàng chi tiết 2015'!AJO230 +'Mua hàng 2015'!AD229</f>
        <v>-2</v>
      </c>
      <c r="DH231" s="68"/>
      <c r="DI231" s="87">
        <f t="shared" si="480"/>
        <v>0</v>
      </c>
      <c r="DJ231" s="87" t="str">
        <f t="shared" si="481"/>
        <v>NG</v>
      </c>
      <c r="DK231" s="74"/>
      <c r="DL231" s="74"/>
      <c r="DM231" s="88">
        <f t="shared" si="482"/>
        <v>0</v>
      </c>
      <c r="DN231" s="88" t="str">
        <f t="shared" si="483"/>
        <v>OK</v>
      </c>
      <c r="DO231" s="68"/>
      <c r="DP231" s="68"/>
      <c r="DQ231" s="87">
        <f t="shared" si="484"/>
        <v>0</v>
      </c>
      <c r="DR231" s="87" t="str">
        <f t="shared" si="485"/>
        <v>OK</v>
      </c>
      <c r="DS231" s="74"/>
      <c r="DT231" s="74"/>
      <c r="DU231" s="88">
        <f t="shared" si="486"/>
        <v>0</v>
      </c>
      <c r="DV231" s="88" t="str">
        <f t="shared" si="487"/>
        <v>OK</v>
      </c>
    </row>
    <row r="232" spans="1:126" x14ac:dyDescent="0.3">
      <c r="A232" s="129" t="s">
        <v>104</v>
      </c>
      <c r="B232" s="58" t="s">
        <v>7</v>
      </c>
      <c r="C232" s="74"/>
      <c r="D232" s="74"/>
      <c r="E232" s="165"/>
      <c r="F232" s="88" t="str">
        <f t="shared" si="427"/>
        <v>OK</v>
      </c>
      <c r="G232" s="87">
        <f>D232+'Mua hàng 2015'!C230+'Kết quả bán hàng chi tiết 2015'!AH231</f>
        <v>0</v>
      </c>
      <c r="H232" s="68"/>
      <c r="I232" s="87">
        <f t="shared" si="428"/>
        <v>0</v>
      </c>
      <c r="J232" s="87" t="str">
        <f t="shared" si="429"/>
        <v>OK</v>
      </c>
      <c r="K232" s="88">
        <f>H232+'Mua hàng 2015'!D230+'Kết quả bán hàng chi tiết 2015'!BP231</f>
        <v>0</v>
      </c>
      <c r="L232" s="74"/>
      <c r="M232" s="88">
        <f t="shared" si="430"/>
        <v>0</v>
      </c>
      <c r="N232" s="88" t="str">
        <f t="shared" si="431"/>
        <v>OK</v>
      </c>
      <c r="O232" s="68"/>
      <c r="P232" s="68"/>
      <c r="Q232" s="87">
        <f t="shared" si="432"/>
        <v>0</v>
      </c>
      <c r="R232" s="87" t="str">
        <f t="shared" si="433"/>
        <v>OK</v>
      </c>
      <c r="S232" s="74"/>
      <c r="T232" s="74"/>
      <c r="U232" s="88">
        <f t="shared" si="434"/>
        <v>0</v>
      </c>
      <c r="V232" s="88" t="str">
        <f t="shared" si="435"/>
        <v>OK</v>
      </c>
      <c r="W232" s="68"/>
      <c r="X232" s="68"/>
      <c r="Y232" s="87">
        <f t="shared" si="436"/>
        <v>0</v>
      </c>
      <c r="Z232" s="87" t="str">
        <f t="shared" si="437"/>
        <v>OK</v>
      </c>
      <c r="AA232" s="74"/>
      <c r="AB232" s="74"/>
      <c r="AC232" s="88">
        <f t="shared" si="438"/>
        <v>0</v>
      </c>
      <c r="AD232" s="88" t="str">
        <f t="shared" si="439"/>
        <v>OK</v>
      </c>
      <c r="AE232" s="68"/>
      <c r="AF232" s="68"/>
      <c r="AG232" s="87">
        <f t="shared" si="440"/>
        <v>0</v>
      </c>
      <c r="AH232" s="87" t="str">
        <f t="shared" si="441"/>
        <v>OK</v>
      </c>
      <c r="AI232" s="74"/>
      <c r="AJ232" s="74"/>
      <c r="AK232" s="88">
        <f t="shared" si="442"/>
        <v>0</v>
      </c>
      <c r="AL232" s="88" t="str">
        <f t="shared" si="443"/>
        <v>OK</v>
      </c>
      <c r="AM232" s="68"/>
      <c r="AN232" s="68"/>
      <c r="AO232" s="87">
        <f t="shared" si="444"/>
        <v>0</v>
      </c>
      <c r="AP232" s="87" t="str">
        <f t="shared" si="445"/>
        <v>OK</v>
      </c>
      <c r="AQ232" s="74"/>
      <c r="AR232" s="74"/>
      <c r="AS232" s="88">
        <f t="shared" si="446"/>
        <v>0</v>
      </c>
      <c r="AT232" s="88" t="str">
        <f t="shared" si="447"/>
        <v>OK</v>
      </c>
      <c r="AU232" s="68"/>
      <c r="AV232" s="68"/>
      <c r="AW232" s="87">
        <f t="shared" si="448"/>
        <v>0</v>
      </c>
      <c r="AX232" s="87" t="str">
        <f t="shared" si="449"/>
        <v>OK</v>
      </c>
      <c r="AY232" s="74"/>
      <c r="AZ232" s="74"/>
      <c r="BA232" s="88">
        <f t="shared" si="450"/>
        <v>0</v>
      </c>
      <c r="BB232" s="88" t="str">
        <f t="shared" si="451"/>
        <v>OK</v>
      </c>
      <c r="BC232" s="68"/>
      <c r="BD232" s="68"/>
      <c r="BE232" s="87">
        <f t="shared" si="452"/>
        <v>0</v>
      </c>
      <c r="BF232" s="87" t="str">
        <f t="shared" si="453"/>
        <v>OK</v>
      </c>
      <c r="BG232" s="74"/>
      <c r="BH232" s="74"/>
      <c r="BI232" s="88">
        <f t="shared" si="454"/>
        <v>0</v>
      </c>
      <c r="BJ232" s="88" t="str">
        <f t="shared" si="455"/>
        <v>OK</v>
      </c>
      <c r="BK232" s="68"/>
      <c r="BL232" s="68"/>
      <c r="BM232" s="87">
        <f t="shared" si="456"/>
        <v>0</v>
      </c>
      <c r="BN232" s="87" t="str">
        <f t="shared" si="457"/>
        <v>OK</v>
      </c>
      <c r="BO232" s="74"/>
      <c r="BP232" s="74"/>
      <c r="BQ232" s="88">
        <f t="shared" si="458"/>
        <v>0</v>
      </c>
      <c r="BR232" s="88" t="str">
        <f t="shared" si="459"/>
        <v>OK</v>
      </c>
      <c r="BS232" s="68"/>
      <c r="BT232" s="68"/>
      <c r="BU232" s="87">
        <f t="shared" si="460"/>
        <v>0</v>
      </c>
      <c r="BV232" s="87" t="str">
        <f t="shared" si="461"/>
        <v>OK</v>
      </c>
      <c r="BW232" s="74"/>
      <c r="BX232" s="74"/>
      <c r="BY232" s="88">
        <f t="shared" si="462"/>
        <v>0</v>
      </c>
      <c r="BZ232" s="88" t="str">
        <f t="shared" si="463"/>
        <v>OK</v>
      </c>
      <c r="CA232" s="68"/>
      <c r="CB232" s="68"/>
      <c r="CC232" s="87">
        <f t="shared" si="464"/>
        <v>0</v>
      </c>
      <c r="CD232" s="87" t="str">
        <f t="shared" si="465"/>
        <v>OK</v>
      </c>
      <c r="CE232" s="74"/>
      <c r="CF232" s="74"/>
      <c r="CG232" s="88">
        <f t="shared" si="466"/>
        <v>0</v>
      </c>
      <c r="CH232" s="88" t="str">
        <f t="shared" si="467"/>
        <v>OK</v>
      </c>
      <c r="CI232" s="68"/>
      <c r="CJ232" s="68"/>
      <c r="CK232" s="87">
        <f t="shared" si="468"/>
        <v>0</v>
      </c>
      <c r="CL232" s="87" t="str">
        <f t="shared" si="469"/>
        <v>OK</v>
      </c>
      <c r="CM232" s="74"/>
      <c r="CN232" s="74"/>
      <c r="CO232" s="88">
        <f t="shared" si="470"/>
        <v>0</v>
      </c>
      <c r="CP232" s="88" t="str">
        <f t="shared" si="471"/>
        <v>OK</v>
      </c>
      <c r="CQ232" s="68"/>
      <c r="CR232" s="68"/>
      <c r="CS232" s="87">
        <f t="shared" si="472"/>
        <v>0</v>
      </c>
      <c r="CT232" s="87" t="str">
        <f t="shared" si="473"/>
        <v>OK</v>
      </c>
      <c r="CU232" s="74"/>
      <c r="CV232" s="74"/>
      <c r="CW232" s="88">
        <f t="shared" si="474"/>
        <v>0</v>
      </c>
      <c r="CX232" s="88" t="str">
        <f t="shared" si="475"/>
        <v>OK</v>
      </c>
      <c r="CY232" s="68"/>
      <c r="CZ232" s="68"/>
      <c r="DA232" s="87">
        <f t="shared" si="476"/>
        <v>0</v>
      </c>
      <c r="DB232" s="87" t="str">
        <f t="shared" si="477"/>
        <v>OK</v>
      </c>
      <c r="DC232" s="74"/>
      <c r="DD232" s="74">
        <v>0</v>
      </c>
      <c r="DE232" s="88">
        <f t="shared" si="478"/>
        <v>0</v>
      </c>
      <c r="DF232" s="88" t="str">
        <f t="shared" si="479"/>
        <v>OK</v>
      </c>
      <c r="DG232" s="87">
        <f>DD232-'Kết quả bán hàng chi tiết 2015'!AJO231 +'Mua hàng 2015'!AD230</f>
        <v>0</v>
      </c>
      <c r="DH232" s="68">
        <v>21</v>
      </c>
      <c r="DI232" s="87">
        <f t="shared" si="480"/>
        <v>21</v>
      </c>
      <c r="DJ232" s="87" t="str">
        <f t="shared" si="481"/>
        <v>NG</v>
      </c>
      <c r="DK232" s="74"/>
      <c r="DL232" s="74"/>
      <c r="DM232" s="88">
        <f t="shared" si="482"/>
        <v>-21</v>
      </c>
      <c r="DN232" s="88" t="str">
        <f t="shared" si="483"/>
        <v>OK</v>
      </c>
      <c r="DO232" s="68"/>
      <c r="DP232" s="68"/>
      <c r="DQ232" s="87">
        <f t="shared" si="484"/>
        <v>0</v>
      </c>
      <c r="DR232" s="87" t="str">
        <f t="shared" si="485"/>
        <v>OK</v>
      </c>
      <c r="DS232" s="74"/>
      <c r="DT232" s="74"/>
      <c r="DU232" s="88">
        <f t="shared" si="486"/>
        <v>0</v>
      </c>
      <c r="DV232" s="88" t="str">
        <f t="shared" si="487"/>
        <v>OK</v>
      </c>
    </row>
    <row r="233" spans="1:126" x14ac:dyDescent="0.3">
      <c r="A233" s="131"/>
      <c r="B233" s="58" t="s">
        <v>9</v>
      </c>
      <c r="C233" s="74"/>
      <c r="D233" s="74"/>
      <c r="E233" s="165"/>
      <c r="F233" s="88" t="str">
        <f t="shared" si="427"/>
        <v>OK</v>
      </c>
      <c r="G233" s="87">
        <f>D233+'Mua hàng 2015'!C231+'Kết quả bán hàng chi tiết 2015'!AH232</f>
        <v>0</v>
      </c>
      <c r="H233" s="68"/>
      <c r="I233" s="87">
        <f t="shared" si="428"/>
        <v>0</v>
      </c>
      <c r="J233" s="87" t="str">
        <f t="shared" si="429"/>
        <v>OK</v>
      </c>
      <c r="K233" s="88">
        <f>H233+'Mua hàng 2015'!D231+'Kết quả bán hàng chi tiết 2015'!BP232</f>
        <v>0</v>
      </c>
      <c r="L233" s="74"/>
      <c r="M233" s="88">
        <f t="shared" si="430"/>
        <v>0</v>
      </c>
      <c r="N233" s="88" t="str">
        <f t="shared" si="431"/>
        <v>OK</v>
      </c>
      <c r="O233" s="68"/>
      <c r="P233" s="68"/>
      <c r="Q233" s="87">
        <f t="shared" si="432"/>
        <v>0</v>
      </c>
      <c r="R233" s="87" t="str">
        <f t="shared" si="433"/>
        <v>OK</v>
      </c>
      <c r="S233" s="74"/>
      <c r="T233" s="74"/>
      <c r="U233" s="88">
        <f t="shared" si="434"/>
        <v>0</v>
      </c>
      <c r="V233" s="88" t="str">
        <f t="shared" si="435"/>
        <v>OK</v>
      </c>
      <c r="W233" s="68"/>
      <c r="X233" s="68"/>
      <c r="Y233" s="87">
        <f t="shared" si="436"/>
        <v>0</v>
      </c>
      <c r="Z233" s="87" t="str">
        <f t="shared" si="437"/>
        <v>OK</v>
      </c>
      <c r="AA233" s="74"/>
      <c r="AB233" s="74"/>
      <c r="AC233" s="88">
        <f t="shared" si="438"/>
        <v>0</v>
      </c>
      <c r="AD233" s="88" t="str">
        <f t="shared" si="439"/>
        <v>OK</v>
      </c>
      <c r="AE233" s="68"/>
      <c r="AF233" s="68"/>
      <c r="AG233" s="87">
        <f t="shared" si="440"/>
        <v>0</v>
      </c>
      <c r="AH233" s="87" t="str">
        <f t="shared" si="441"/>
        <v>OK</v>
      </c>
      <c r="AI233" s="74"/>
      <c r="AJ233" s="74"/>
      <c r="AK233" s="88">
        <f t="shared" si="442"/>
        <v>0</v>
      </c>
      <c r="AL233" s="88" t="str">
        <f t="shared" si="443"/>
        <v>OK</v>
      </c>
      <c r="AM233" s="68"/>
      <c r="AN233" s="68"/>
      <c r="AO233" s="87">
        <f t="shared" si="444"/>
        <v>0</v>
      </c>
      <c r="AP233" s="87" t="str">
        <f t="shared" si="445"/>
        <v>OK</v>
      </c>
      <c r="AQ233" s="74"/>
      <c r="AR233" s="74"/>
      <c r="AS233" s="88">
        <f t="shared" si="446"/>
        <v>0</v>
      </c>
      <c r="AT233" s="88" t="str">
        <f t="shared" si="447"/>
        <v>OK</v>
      </c>
      <c r="AU233" s="68"/>
      <c r="AV233" s="68"/>
      <c r="AW233" s="87">
        <f t="shared" si="448"/>
        <v>0</v>
      </c>
      <c r="AX233" s="87" t="str">
        <f t="shared" si="449"/>
        <v>OK</v>
      </c>
      <c r="AY233" s="74"/>
      <c r="AZ233" s="74"/>
      <c r="BA233" s="88">
        <f t="shared" si="450"/>
        <v>0</v>
      </c>
      <c r="BB233" s="88" t="str">
        <f t="shared" si="451"/>
        <v>OK</v>
      </c>
      <c r="BC233" s="68"/>
      <c r="BD233" s="68"/>
      <c r="BE233" s="87">
        <f t="shared" si="452"/>
        <v>0</v>
      </c>
      <c r="BF233" s="87" t="str">
        <f t="shared" si="453"/>
        <v>OK</v>
      </c>
      <c r="BG233" s="74"/>
      <c r="BH233" s="74"/>
      <c r="BI233" s="88">
        <f t="shared" si="454"/>
        <v>0</v>
      </c>
      <c r="BJ233" s="88" t="str">
        <f t="shared" si="455"/>
        <v>OK</v>
      </c>
      <c r="BK233" s="68"/>
      <c r="BL233" s="68"/>
      <c r="BM233" s="87">
        <f t="shared" si="456"/>
        <v>0</v>
      </c>
      <c r="BN233" s="87" t="str">
        <f t="shared" si="457"/>
        <v>OK</v>
      </c>
      <c r="BO233" s="74"/>
      <c r="BP233" s="74"/>
      <c r="BQ233" s="88">
        <f t="shared" si="458"/>
        <v>0</v>
      </c>
      <c r="BR233" s="88" t="str">
        <f t="shared" si="459"/>
        <v>OK</v>
      </c>
      <c r="BS233" s="68"/>
      <c r="BT233" s="68"/>
      <c r="BU233" s="87">
        <f t="shared" si="460"/>
        <v>0</v>
      </c>
      <c r="BV233" s="87" t="str">
        <f t="shared" si="461"/>
        <v>OK</v>
      </c>
      <c r="BW233" s="74"/>
      <c r="BX233" s="74"/>
      <c r="BY233" s="88">
        <f t="shared" si="462"/>
        <v>0</v>
      </c>
      <c r="BZ233" s="88" t="str">
        <f t="shared" si="463"/>
        <v>OK</v>
      </c>
      <c r="CA233" s="68"/>
      <c r="CB233" s="68"/>
      <c r="CC233" s="87">
        <f t="shared" si="464"/>
        <v>0</v>
      </c>
      <c r="CD233" s="87" t="str">
        <f t="shared" si="465"/>
        <v>OK</v>
      </c>
      <c r="CE233" s="74"/>
      <c r="CF233" s="74"/>
      <c r="CG233" s="88">
        <f t="shared" si="466"/>
        <v>0</v>
      </c>
      <c r="CH233" s="88" t="str">
        <f t="shared" si="467"/>
        <v>OK</v>
      </c>
      <c r="CI233" s="68"/>
      <c r="CJ233" s="68"/>
      <c r="CK233" s="87">
        <f t="shared" si="468"/>
        <v>0</v>
      </c>
      <c r="CL233" s="87" t="str">
        <f t="shared" si="469"/>
        <v>OK</v>
      </c>
      <c r="CM233" s="74"/>
      <c r="CN233" s="74"/>
      <c r="CO233" s="88">
        <f t="shared" si="470"/>
        <v>0</v>
      </c>
      <c r="CP233" s="88" t="str">
        <f t="shared" si="471"/>
        <v>OK</v>
      </c>
      <c r="CQ233" s="68"/>
      <c r="CR233" s="68"/>
      <c r="CS233" s="87">
        <f t="shared" si="472"/>
        <v>0</v>
      </c>
      <c r="CT233" s="87" t="str">
        <f t="shared" si="473"/>
        <v>OK</v>
      </c>
      <c r="CU233" s="74"/>
      <c r="CV233" s="74"/>
      <c r="CW233" s="88">
        <f t="shared" si="474"/>
        <v>0</v>
      </c>
      <c r="CX233" s="88" t="str">
        <f t="shared" si="475"/>
        <v>OK</v>
      </c>
      <c r="CY233" s="68"/>
      <c r="CZ233" s="68"/>
      <c r="DA233" s="87">
        <f t="shared" si="476"/>
        <v>0</v>
      </c>
      <c r="DB233" s="87" t="str">
        <f t="shared" si="477"/>
        <v>OK</v>
      </c>
      <c r="DC233" s="74"/>
      <c r="DD233" s="74">
        <v>9</v>
      </c>
      <c r="DE233" s="88">
        <f t="shared" si="478"/>
        <v>9</v>
      </c>
      <c r="DF233" s="88" t="str">
        <f t="shared" si="479"/>
        <v>NG</v>
      </c>
      <c r="DG233" s="87">
        <f>DD233-'Kết quả bán hàng chi tiết 2015'!AJO232 +'Mua hàng 2015'!AD231</f>
        <v>8</v>
      </c>
      <c r="DH233" s="68">
        <v>8</v>
      </c>
      <c r="DI233" s="87">
        <f t="shared" si="480"/>
        <v>-1</v>
      </c>
      <c r="DJ233" s="87" t="str">
        <f t="shared" si="481"/>
        <v>OK</v>
      </c>
      <c r="DK233" s="74"/>
      <c r="DL233" s="74"/>
      <c r="DM233" s="88">
        <f t="shared" si="482"/>
        <v>-8</v>
      </c>
      <c r="DN233" s="88" t="str">
        <f t="shared" si="483"/>
        <v>OK</v>
      </c>
      <c r="DO233" s="68"/>
      <c r="DP233" s="68"/>
      <c r="DQ233" s="87">
        <f t="shared" si="484"/>
        <v>0</v>
      </c>
      <c r="DR233" s="87" t="str">
        <f t="shared" si="485"/>
        <v>OK</v>
      </c>
      <c r="DS233" s="74"/>
      <c r="DT233" s="74"/>
      <c r="DU233" s="88">
        <f t="shared" si="486"/>
        <v>0</v>
      </c>
      <c r="DV233" s="88" t="str">
        <f t="shared" si="487"/>
        <v>OK</v>
      </c>
    </row>
    <row r="234" spans="1:126" x14ac:dyDescent="0.3">
      <c r="A234" s="131"/>
      <c r="B234" s="58" t="s">
        <v>11</v>
      </c>
      <c r="C234" s="74"/>
      <c r="D234" s="74"/>
      <c r="E234" s="165"/>
      <c r="F234" s="88" t="str">
        <f t="shared" si="427"/>
        <v>OK</v>
      </c>
      <c r="G234" s="87">
        <f>D234+'Mua hàng 2015'!C232+'Kết quả bán hàng chi tiết 2015'!AH233</f>
        <v>0</v>
      </c>
      <c r="H234" s="68"/>
      <c r="I234" s="87">
        <f t="shared" si="428"/>
        <v>0</v>
      </c>
      <c r="J234" s="87" t="str">
        <f t="shared" si="429"/>
        <v>OK</v>
      </c>
      <c r="K234" s="88">
        <f>H234+'Mua hàng 2015'!D232+'Kết quả bán hàng chi tiết 2015'!BP233</f>
        <v>0</v>
      </c>
      <c r="L234" s="74"/>
      <c r="M234" s="88">
        <f t="shared" si="430"/>
        <v>0</v>
      </c>
      <c r="N234" s="88" t="str">
        <f t="shared" si="431"/>
        <v>OK</v>
      </c>
      <c r="O234" s="68"/>
      <c r="P234" s="68"/>
      <c r="Q234" s="87">
        <f t="shared" si="432"/>
        <v>0</v>
      </c>
      <c r="R234" s="87" t="str">
        <f t="shared" si="433"/>
        <v>OK</v>
      </c>
      <c r="S234" s="74"/>
      <c r="T234" s="74"/>
      <c r="U234" s="88">
        <f t="shared" si="434"/>
        <v>0</v>
      </c>
      <c r="V234" s="88" t="str">
        <f t="shared" si="435"/>
        <v>OK</v>
      </c>
      <c r="W234" s="68"/>
      <c r="X234" s="68"/>
      <c r="Y234" s="87">
        <f t="shared" si="436"/>
        <v>0</v>
      </c>
      <c r="Z234" s="87" t="str">
        <f t="shared" si="437"/>
        <v>OK</v>
      </c>
      <c r="AA234" s="74"/>
      <c r="AB234" s="74"/>
      <c r="AC234" s="88">
        <f t="shared" si="438"/>
        <v>0</v>
      </c>
      <c r="AD234" s="88" t="str">
        <f t="shared" si="439"/>
        <v>OK</v>
      </c>
      <c r="AE234" s="68"/>
      <c r="AF234" s="68"/>
      <c r="AG234" s="87">
        <f t="shared" si="440"/>
        <v>0</v>
      </c>
      <c r="AH234" s="87" t="str">
        <f t="shared" si="441"/>
        <v>OK</v>
      </c>
      <c r="AI234" s="74"/>
      <c r="AJ234" s="74"/>
      <c r="AK234" s="88">
        <f t="shared" si="442"/>
        <v>0</v>
      </c>
      <c r="AL234" s="88" t="str">
        <f t="shared" si="443"/>
        <v>OK</v>
      </c>
      <c r="AM234" s="68"/>
      <c r="AN234" s="68"/>
      <c r="AO234" s="87">
        <f t="shared" si="444"/>
        <v>0</v>
      </c>
      <c r="AP234" s="87" t="str">
        <f t="shared" si="445"/>
        <v>OK</v>
      </c>
      <c r="AQ234" s="74"/>
      <c r="AR234" s="74"/>
      <c r="AS234" s="88">
        <f t="shared" si="446"/>
        <v>0</v>
      </c>
      <c r="AT234" s="88" t="str">
        <f t="shared" si="447"/>
        <v>OK</v>
      </c>
      <c r="AU234" s="68"/>
      <c r="AV234" s="68"/>
      <c r="AW234" s="87">
        <f t="shared" si="448"/>
        <v>0</v>
      </c>
      <c r="AX234" s="87" t="str">
        <f t="shared" si="449"/>
        <v>OK</v>
      </c>
      <c r="AY234" s="74"/>
      <c r="AZ234" s="74"/>
      <c r="BA234" s="88">
        <f t="shared" si="450"/>
        <v>0</v>
      </c>
      <c r="BB234" s="88" t="str">
        <f t="shared" si="451"/>
        <v>OK</v>
      </c>
      <c r="BC234" s="68"/>
      <c r="BD234" s="68"/>
      <c r="BE234" s="87">
        <f t="shared" si="452"/>
        <v>0</v>
      </c>
      <c r="BF234" s="87" t="str">
        <f t="shared" si="453"/>
        <v>OK</v>
      </c>
      <c r="BG234" s="74"/>
      <c r="BH234" s="74"/>
      <c r="BI234" s="88">
        <f t="shared" si="454"/>
        <v>0</v>
      </c>
      <c r="BJ234" s="88" t="str">
        <f t="shared" si="455"/>
        <v>OK</v>
      </c>
      <c r="BK234" s="68"/>
      <c r="BL234" s="68"/>
      <c r="BM234" s="87">
        <f t="shared" si="456"/>
        <v>0</v>
      </c>
      <c r="BN234" s="87" t="str">
        <f t="shared" si="457"/>
        <v>OK</v>
      </c>
      <c r="BO234" s="74"/>
      <c r="BP234" s="74"/>
      <c r="BQ234" s="88">
        <f t="shared" si="458"/>
        <v>0</v>
      </c>
      <c r="BR234" s="88" t="str">
        <f t="shared" si="459"/>
        <v>OK</v>
      </c>
      <c r="BS234" s="68"/>
      <c r="BT234" s="68"/>
      <c r="BU234" s="87">
        <f t="shared" si="460"/>
        <v>0</v>
      </c>
      <c r="BV234" s="87" t="str">
        <f t="shared" si="461"/>
        <v>OK</v>
      </c>
      <c r="BW234" s="74"/>
      <c r="BX234" s="74"/>
      <c r="BY234" s="88">
        <f t="shared" si="462"/>
        <v>0</v>
      </c>
      <c r="BZ234" s="88" t="str">
        <f t="shared" si="463"/>
        <v>OK</v>
      </c>
      <c r="CA234" s="68"/>
      <c r="CB234" s="68"/>
      <c r="CC234" s="87">
        <f t="shared" si="464"/>
        <v>0</v>
      </c>
      <c r="CD234" s="87" t="str">
        <f t="shared" si="465"/>
        <v>OK</v>
      </c>
      <c r="CE234" s="74"/>
      <c r="CF234" s="74"/>
      <c r="CG234" s="88">
        <f t="shared" si="466"/>
        <v>0</v>
      </c>
      <c r="CH234" s="88" t="str">
        <f t="shared" si="467"/>
        <v>OK</v>
      </c>
      <c r="CI234" s="68"/>
      <c r="CJ234" s="68"/>
      <c r="CK234" s="87">
        <f t="shared" si="468"/>
        <v>0</v>
      </c>
      <c r="CL234" s="87" t="str">
        <f t="shared" si="469"/>
        <v>OK</v>
      </c>
      <c r="CM234" s="74"/>
      <c r="CN234" s="74"/>
      <c r="CO234" s="88">
        <f t="shared" si="470"/>
        <v>0</v>
      </c>
      <c r="CP234" s="88" t="str">
        <f t="shared" si="471"/>
        <v>OK</v>
      </c>
      <c r="CQ234" s="68"/>
      <c r="CR234" s="68"/>
      <c r="CS234" s="87">
        <f t="shared" si="472"/>
        <v>0</v>
      </c>
      <c r="CT234" s="87" t="str">
        <f t="shared" si="473"/>
        <v>OK</v>
      </c>
      <c r="CU234" s="74"/>
      <c r="CV234" s="74"/>
      <c r="CW234" s="88">
        <f t="shared" si="474"/>
        <v>0</v>
      </c>
      <c r="CX234" s="88" t="str">
        <f t="shared" si="475"/>
        <v>OK</v>
      </c>
      <c r="CY234" s="68"/>
      <c r="CZ234" s="68"/>
      <c r="DA234" s="87">
        <f t="shared" si="476"/>
        <v>0</v>
      </c>
      <c r="DB234" s="87" t="str">
        <f t="shared" si="477"/>
        <v>OK</v>
      </c>
      <c r="DC234" s="74"/>
      <c r="DD234" s="74">
        <v>20</v>
      </c>
      <c r="DE234" s="88">
        <f t="shared" si="478"/>
        <v>20</v>
      </c>
      <c r="DF234" s="88" t="str">
        <f t="shared" si="479"/>
        <v>NG</v>
      </c>
      <c r="DG234" s="87">
        <f>DD234-'Kết quả bán hàng chi tiết 2015'!AJO233 +'Mua hàng 2015'!AD232</f>
        <v>19</v>
      </c>
      <c r="DH234" s="68">
        <v>20</v>
      </c>
      <c r="DI234" s="87">
        <f t="shared" si="480"/>
        <v>0</v>
      </c>
      <c r="DJ234" s="87" t="str">
        <f t="shared" si="481"/>
        <v>NG</v>
      </c>
      <c r="DK234" s="74"/>
      <c r="DL234" s="74"/>
      <c r="DM234" s="88">
        <f t="shared" si="482"/>
        <v>-20</v>
      </c>
      <c r="DN234" s="88" t="str">
        <f t="shared" si="483"/>
        <v>OK</v>
      </c>
      <c r="DO234" s="68"/>
      <c r="DP234" s="68"/>
      <c r="DQ234" s="87">
        <f t="shared" si="484"/>
        <v>0</v>
      </c>
      <c r="DR234" s="87" t="str">
        <f t="shared" si="485"/>
        <v>OK</v>
      </c>
      <c r="DS234" s="74"/>
      <c r="DT234" s="74"/>
      <c r="DU234" s="88">
        <f t="shared" si="486"/>
        <v>0</v>
      </c>
      <c r="DV234" s="88" t="str">
        <f t="shared" si="487"/>
        <v>OK</v>
      </c>
    </row>
    <row r="235" spans="1:126" x14ac:dyDescent="0.3">
      <c r="A235" s="130"/>
      <c r="B235" s="58" t="s">
        <v>13</v>
      </c>
      <c r="C235" s="74"/>
      <c r="D235" s="74"/>
      <c r="E235" s="165"/>
      <c r="F235" s="88" t="str">
        <f t="shared" si="427"/>
        <v>OK</v>
      </c>
      <c r="G235" s="87">
        <f>D235+'Mua hàng 2015'!C233+'Kết quả bán hàng chi tiết 2015'!AH234</f>
        <v>0</v>
      </c>
      <c r="H235" s="68"/>
      <c r="I235" s="87">
        <f t="shared" si="428"/>
        <v>0</v>
      </c>
      <c r="J235" s="87" t="str">
        <f t="shared" si="429"/>
        <v>OK</v>
      </c>
      <c r="K235" s="88">
        <f>H235+'Mua hàng 2015'!D233+'Kết quả bán hàng chi tiết 2015'!BP234</f>
        <v>0</v>
      </c>
      <c r="L235" s="74"/>
      <c r="M235" s="88">
        <f t="shared" si="430"/>
        <v>0</v>
      </c>
      <c r="N235" s="88" t="str">
        <f t="shared" si="431"/>
        <v>OK</v>
      </c>
      <c r="O235" s="68"/>
      <c r="P235" s="68"/>
      <c r="Q235" s="87">
        <f t="shared" si="432"/>
        <v>0</v>
      </c>
      <c r="R235" s="87" t="str">
        <f t="shared" si="433"/>
        <v>OK</v>
      </c>
      <c r="S235" s="74"/>
      <c r="T235" s="74"/>
      <c r="U235" s="88">
        <f t="shared" si="434"/>
        <v>0</v>
      </c>
      <c r="V235" s="88" t="str">
        <f t="shared" si="435"/>
        <v>OK</v>
      </c>
      <c r="W235" s="68"/>
      <c r="X235" s="68"/>
      <c r="Y235" s="87">
        <f t="shared" si="436"/>
        <v>0</v>
      </c>
      <c r="Z235" s="87" t="str">
        <f t="shared" si="437"/>
        <v>OK</v>
      </c>
      <c r="AA235" s="74"/>
      <c r="AB235" s="74"/>
      <c r="AC235" s="88">
        <f t="shared" si="438"/>
        <v>0</v>
      </c>
      <c r="AD235" s="88" t="str">
        <f t="shared" si="439"/>
        <v>OK</v>
      </c>
      <c r="AE235" s="68"/>
      <c r="AF235" s="68"/>
      <c r="AG235" s="87">
        <f t="shared" si="440"/>
        <v>0</v>
      </c>
      <c r="AH235" s="87" t="str">
        <f t="shared" si="441"/>
        <v>OK</v>
      </c>
      <c r="AI235" s="74"/>
      <c r="AJ235" s="74"/>
      <c r="AK235" s="88">
        <f t="shared" si="442"/>
        <v>0</v>
      </c>
      <c r="AL235" s="88" t="str">
        <f t="shared" si="443"/>
        <v>OK</v>
      </c>
      <c r="AM235" s="68"/>
      <c r="AN235" s="68"/>
      <c r="AO235" s="87">
        <f t="shared" si="444"/>
        <v>0</v>
      </c>
      <c r="AP235" s="87" t="str">
        <f t="shared" si="445"/>
        <v>OK</v>
      </c>
      <c r="AQ235" s="74"/>
      <c r="AR235" s="74"/>
      <c r="AS235" s="88">
        <f t="shared" si="446"/>
        <v>0</v>
      </c>
      <c r="AT235" s="88" t="str">
        <f t="shared" si="447"/>
        <v>OK</v>
      </c>
      <c r="AU235" s="68"/>
      <c r="AV235" s="68"/>
      <c r="AW235" s="87">
        <f t="shared" si="448"/>
        <v>0</v>
      </c>
      <c r="AX235" s="87" t="str">
        <f t="shared" si="449"/>
        <v>OK</v>
      </c>
      <c r="AY235" s="74"/>
      <c r="AZ235" s="74"/>
      <c r="BA235" s="88">
        <f t="shared" si="450"/>
        <v>0</v>
      </c>
      <c r="BB235" s="88" t="str">
        <f t="shared" si="451"/>
        <v>OK</v>
      </c>
      <c r="BC235" s="68"/>
      <c r="BD235" s="68"/>
      <c r="BE235" s="87">
        <f t="shared" si="452"/>
        <v>0</v>
      </c>
      <c r="BF235" s="87" t="str">
        <f t="shared" si="453"/>
        <v>OK</v>
      </c>
      <c r="BG235" s="74"/>
      <c r="BH235" s="74"/>
      <c r="BI235" s="88">
        <f t="shared" si="454"/>
        <v>0</v>
      </c>
      <c r="BJ235" s="88" t="str">
        <f t="shared" si="455"/>
        <v>OK</v>
      </c>
      <c r="BK235" s="68"/>
      <c r="BL235" s="68"/>
      <c r="BM235" s="87">
        <f t="shared" si="456"/>
        <v>0</v>
      </c>
      <c r="BN235" s="87" t="str">
        <f t="shared" si="457"/>
        <v>OK</v>
      </c>
      <c r="BO235" s="74"/>
      <c r="BP235" s="74"/>
      <c r="BQ235" s="88">
        <f t="shared" si="458"/>
        <v>0</v>
      </c>
      <c r="BR235" s="88" t="str">
        <f t="shared" si="459"/>
        <v>OK</v>
      </c>
      <c r="BS235" s="68"/>
      <c r="BT235" s="68"/>
      <c r="BU235" s="87">
        <f t="shared" si="460"/>
        <v>0</v>
      </c>
      <c r="BV235" s="87" t="str">
        <f t="shared" si="461"/>
        <v>OK</v>
      </c>
      <c r="BW235" s="74"/>
      <c r="BX235" s="74"/>
      <c r="BY235" s="88">
        <f t="shared" si="462"/>
        <v>0</v>
      </c>
      <c r="BZ235" s="88" t="str">
        <f t="shared" si="463"/>
        <v>OK</v>
      </c>
      <c r="CA235" s="68"/>
      <c r="CB235" s="68"/>
      <c r="CC235" s="87">
        <f t="shared" si="464"/>
        <v>0</v>
      </c>
      <c r="CD235" s="87" t="str">
        <f t="shared" si="465"/>
        <v>OK</v>
      </c>
      <c r="CE235" s="74"/>
      <c r="CF235" s="74"/>
      <c r="CG235" s="88">
        <f t="shared" si="466"/>
        <v>0</v>
      </c>
      <c r="CH235" s="88" t="str">
        <f t="shared" si="467"/>
        <v>OK</v>
      </c>
      <c r="CI235" s="68"/>
      <c r="CJ235" s="68"/>
      <c r="CK235" s="87">
        <f t="shared" si="468"/>
        <v>0</v>
      </c>
      <c r="CL235" s="87" t="str">
        <f t="shared" si="469"/>
        <v>OK</v>
      </c>
      <c r="CM235" s="74"/>
      <c r="CN235" s="74"/>
      <c r="CO235" s="88">
        <f t="shared" si="470"/>
        <v>0</v>
      </c>
      <c r="CP235" s="88" t="str">
        <f t="shared" si="471"/>
        <v>OK</v>
      </c>
      <c r="CQ235" s="68"/>
      <c r="CR235" s="68"/>
      <c r="CS235" s="87">
        <f t="shared" si="472"/>
        <v>0</v>
      </c>
      <c r="CT235" s="87" t="str">
        <f t="shared" si="473"/>
        <v>OK</v>
      </c>
      <c r="CU235" s="74"/>
      <c r="CV235" s="74"/>
      <c r="CW235" s="88">
        <f t="shared" si="474"/>
        <v>0</v>
      </c>
      <c r="CX235" s="88" t="str">
        <f t="shared" si="475"/>
        <v>OK</v>
      </c>
      <c r="CY235" s="68"/>
      <c r="CZ235" s="68"/>
      <c r="DA235" s="87">
        <f t="shared" si="476"/>
        <v>0</v>
      </c>
      <c r="DB235" s="87" t="str">
        <f t="shared" si="477"/>
        <v>OK</v>
      </c>
      <c r="DC235" s="74"/>
      <c r="DD235" s="74">
        <v>11</v>
      </c>
      <c r="DE235" s="88">
        <f t="shared" si="478"/>
        <v>11</v>
      </c>
      <c r="DF235" s="88" t="str">
        <f t="shared" si="479"/>
        <v>NG</v>
      </c>
      <c r="DG235" s="87">
        <f>DD235-'Kết quả bán hàng chi tiết 2015'!AJO234 +'Mua hàng 2015'!AD233</f>
        <v>7</v>
      </c>
      <c r="DH235" s="68">
        <v>11</v>
      </c>
      <c r="DI235" s="87">
        <f t="shared" si="480"/>
        <v>0</v>
      </c>
      <c r="DJ235" s="87" t="str">
        <f t="shared" si="481"/>
        <v>NG</v>
      </c>
      <c r="DK235" s="74"/>
      <c r="DL235" s="74"/>
      <c r="DM235" s="88">
        <f t="shared" si="482"/>
        <v>-11</v>
      </c>
      <c r="DN235" s="88" t="str">
        <f t="shared" si="483"/>
        <v>OK</v>
      </c>
      <c r="DO235" s="68"/>
      <c r="DP235" s="68"/>
      <c r="DQ235" s="87">
        <f t="shared" si="484"/>
        <v>0</v>
      </c>
      <c r="DR235" s="87" t="str">
        <f t="shared" si="485"/>
        <v>OK</v>
      </c>
      <c r="DS235" s="74"/>
      <c r="DT235" s="74"/>
      <c r="DU235" s="88">
        <f t="shared" si="486"/>
        <v>0</v>
      </c>
      <c r="DV235" s="88" t="str">
        <f t="shared" si="487"/>
        <v>OK</v>
      </c>
    </row>
    <row r="236" spans="1:126" ht="14.4" customHeight="1" x14ac:dyDescent="0.3">
      <c r="A236" s="129" t="s">
        <v>105</v>
      </c>
      <c r="B236" s="58" t="s">
        <v>18</v>
      </c>
      <c r="C236" s="74"/>
      <c r="D236" s="74"/>
      <c r="E236" s="165"/>
      <c r="F236" s="88" t="str">
        <f t="shared" si="427"/>
        <v>OK</v>
      </c>
      <c r="G236" s="87">
        <f>D236+'Mua hàng 2015'!C234+'Kết quả bán hàng chi tiết 2015'!AH235</f>
        <v>0</v>
      </c>
      <c r="H236" s="68"/>
      <c r="I236" s="87">
        <f t="shared" si="428"/>
        <v>0</v>
      </c>
      <c r="J236" s="87" t="str">
        <f t="shared" si="429"/>
        <v>OK</v>
      </c>
      <c r="K236" s="88">
        <f>H236+'Mua hàng 2015'!D234+'Kết quả bán hàng chi tiết 2015'!BP235</f>
        <v>0</v>
      </c>
      <c r="L236" s="74"/>
      <c r="M236" s="88">
        <f t="shared" si="430"/>
        <v>0</v>
      </c>
      <c r="N236" s="88" t="str">
        <f t="shared" si="431"/>
        <v>OK</v>
      </c>
      <c r="O236" s="68"/>
      <c r="P236" s="68"/>
      <c r="Q236" s="87">
        <f t="shared" si="432"/>
        <v>0</v>
      </c>
      <c r="R236" s="87" t="str">
        <f t="shared" si="433"/>
        <v>OK</v>
      </c>
      <c r="S236" s="74"/>
      <c r="T236" s="74"/>
      <c r="U236" s="88">
        <f t="shared" si="434"/>
        <v>0</v>
      </c>
      <c r="V236" s="88" t="str">
        <f t="shared" si="435"/>
        <v>OK</v>
      </c>
      <c r="W236" s="68"/>
      <c r="X236" s="68"/>
      <c r="Y236" s="87">
        <f t="shared" si="436"/>
        <v>0</v>
      </c>
      <c r="Z236" s="87" t="str">
        <f t="shared" si="437"/>
        <v>OK</v>
      </c>
      <c r="AA236" s="74"/>
      <c r="AB236" s="74"/>
      <c r="AC236" s="88">
        <f t="shared" si="438"/>
        <v>0</v>
      </c>
      <c r="AD236" s="88" t="str">
        <f t="shared" si="439"/>
        <v>OK</v>
      </c>
      <c r="AE236" s="68"/>
      <c r="AF236" s="68"/>
      <c r="AG236" s="87">
        <f t="shared" si="440"/>
        <v>0</v>
      </c>
      <c r="AH236" s="87" t="str">
        <f t="shared" si="441"/>
        <v>OK</v>
      </c>
      <c r="AI236" s="74"/>
      <c r="AJ236" s="74"/>
      <c r="AK236" s="88">
        <f t="shared" si="442"/>
        <v>0</v>
      </c>
      <c r="AL236" s="88" t="str">
        <f t="shared" si="443"/>
        <v>OK</v>
      </c>
      <c r="AM236" s="68"/>
      <c r="AN236" s="68"/>
      <c r="AO236" s="87">
        <f t="shared" si="444"/>
        <v>0</v>
      </c>
      <c r="AP236" s="87" t="str">
        <f t="shared" si="445"/>
        <v>OK</v>
      </c>
      <c r="AQ236" s="74"/>
      <c r="AR236" s="74"/>
      <c r="AS236" s="88">
        <f t="shared" si="446"/>
        <v>0</v>
      </c>
      <c r="AT236" s="88" t="str">
        <f t="shared" si="447"/>
        <v>OK</v>
      </c>
      <c r="AU236" s="68"/>
      <c r="AV236" s="68"/>
      <c r="AW236" s="87">
        <f t="shared" si="448"/>
        <v>0</v>
      </c>
      <c r="AX236" s="87" t="str">
        <f t="shared" si="449"/>
        <v>OK</v>
      </c>
      <c r="AY236" s="74"/>
      <c r="AZ236" s="74"/>
      <c r="BA236" s="88">
        <f t="shared" si="450"/>
        <v>0</v>
      </c>
      <c r="BB236" s="88" t="str">
        <f t="shared" si="451"/>
        <v>OK</v>
      </c>
      <c r="BC236" s="68"/>
      <c r="BD236" s="68"/>
      <c r="BE236" s="87">
        <f t="shared" si="452"/>
        <v>0</v>
      </c>
      <c r="BF236" s="87" t="str">
        <f t="shared" si="453"/>
        <v>OK</v>
      </c>
      <c r="BG236" s="74"/>
      <c r="BH236" s="74"/>
      <c r="BI236" s="88">
        <f t="shared" si="454"/>
        <v>0</v>
      </c>
      <c r="BJ236" s="88" t="str">
        <f t="shared" si="455"/>
        <v>OK</v>
      </c>
      <c r="BK236" s="68"/>
      <c r="BL236" s="68"/>
      <c r="BM236" s="87">
        <f t="shared" si="456"/>
        <v>0</v>
      </c>
      <c r="BN236" s="87" t="str">
        <f t="shared" si="457"/>
        <v>OK</v>
      </c>
      <c r="BO236" s="74"/>
      <c r="BP236" s="74"/>
      <c r="BQ236" s="88">
        <f t="shared" si="458"/>
        <v>0</v>
      </c>
      <c r="BR236" s="88" t="str">
        <f t="shared" si="459"/>
        <v>OK</v>
      </c>
      <c r="BS236" s="68"/>
      <c r="BT236" s="68"/>
      <c r="BU236" s="87">
        <f t="shared" si="460"/>
        <v>0</v>
      </c>
      <c r="BV236" s="87" t="str">
        <f t="shared" si="461"/>
        <v>OK</v>
      </c>
      <c r="BW236" s="74"/>
      <c r="BX236" s="74"/>
      <c r="BY236" s="88">
        <f t="shared" si="462"/>
        <v>0</v>
      </c>
      <c r="BZ236" s="88" t="str">
        <f t="shared" si="463"/>
        <v>OK</v>
      </c>
      <c r="CA236" s="68"/>
      <c r="CB236" s="68"/>
      <c r="CC236" s="87">
        <f t="shared" si="464"/>
        <v>0</v>
      </c>
      <c r="CD236" s="87" t="str">
        <f t="shared" si="465"/>
        <v>OK</v>
      </c>
      <c r="CE236" s="74"/>
      <c r="CF236" s="74"/>
      <c r="CG236" s="88">
        <f t="shared" si="466"/>
        <v>0</v>
      </c>
      <c r="CH236" s="88" t="str">
        <f t="shared" si="467"/>
        <v>OK</v>
      </c>
      <c r="CI236" s="68"/>
      <c r="CJ236" s="68"/>
      <c r="CK236" s="87">
        <f t="shared" si="468"/>
        <v>0</v>
      </c>
      <c r="CL236" s="87" t="str">
        <f t="shared" si="469"/>
        <v>OK</v>
      </c>
      <c r="CM236" s="74"/>
      <c r="CN236" s="74"/>
      <c r="CO236" s="88">
        <f t="shared" si="470"/>
        <v>0</v>
      </c>
      <c r="CP236" s="88" t="str">
        <f t="shared" si="471"/>
        <v>OK</v>
      </c>
      <c r="CQ236" s="68"/>
      <c r="CR236" s="68"/>
      <c r="CS236" s="87">
        <f t="shared" si="472"/>
        <v>0</v>
      </c>
      <c r="CT236" s="87" t="str">
        <f t="shared" si="473"/>
        <v>OK</v>
      </c>
      <c r="CU236" s="74"/>
      <c r="CV236" s="74"/>
      <c r="CW236" s="88">
        <f t="shared" si="474"/>
        <v>0</v>
      </c>
      <c r="CX236" s="88" t="str">
        <f t="shared" si="475"/>
        <v>OK</v>
      </c>
      <c r="CY236" s="68"/>
      <c r="CZ236" s="68"/>
      <c r="DA236" s="87">
        <f t="shared" si="476"/>
        <v>0</v>
      </c>
      <c r="DB236" s="87" t="str">
        <f t="shared" si="477"/>
        <v>OK</v>
      </c>
      <c r="DC236" s="74"/>
      <c r="DD236" s="74">
        <v>0</v>
      </c>
      <c r="DE236" s="88">
        <f t="shared" si="478"/>
        <v>0</v>
      </c>
      <c r="DF236" s="88" t="str">
        <f t="shared" si="479"/>
        <v>OK</v>
      </c>
      <c r="DG236" s="87">
        <f>DD236-'Kết quả bán hàng chi tiết 2015'!AJO235 +'Mua hàng 2015'!AD234</f>
        <v>0</v>
      </c>
      <c r="DH236" s="68"/>
      <c r="DI236" s="87">
        <f t="shared" si="480"/>
        <v>0</v>
      </c>
      <c r="DJ236" s="87" t="str">
        <f t="shared" si="481"/>
        <v>OK</v>
      </c>
      <c r="DK236" s="74"/>
      <c r="DL236" s="74"/>
      <c r="DM236" s="88">
        <f t="shared" si="482"/>
        <v>0</v>
      </c>
      <c r="DN236" s="88" t="str">
        <f t="shared" si="483"/>
        <v>OK</v>
      </c>
      <c r="DO236" s="68"/>
      <c r="DP236" s="68"/>
      <c r="DQ236" s="87">
        <f t="shared" si="484"/>
        <v>0</v>
      </c>
      <c r="DR236" s="87" t="str">
        <f t="shared" si="485"/>
        <v>OK</v>
      </c>
      <c r="DS236" s="74"/>
      <c r="DT236" s="74"/>
      <c r="DU236" s="88">
        <f t="shared" si="486"/>
        <v>0</v>
      </c>
      <c r="DV236" s="88" t="str">
        <f t="shared" si="487"/>
        <v>OK</v>
      </c>
    </row>
    <row r="237" spans="1:126" x14ac:dyDescent="0.3">
      <c r="A237" s="131"/>
      <c r="B237" s="58" t="s">
        <v>73</v>
      </c>
      <c r="C237" s="74"/>
      <c r="D237" s="74"/>
      <c r="E237" s="165"/>
      <c r="F237" s="88" t="str">
        <f t="shared" si="427"/>
        <v>OK</v>
      </c>
      <c r="G237" s="87">
        <f>D237+'Mua hàng 2015'!C235+'Kết quả bán hàng chi tiết 2015'!AH236</f>
        <v>0</v>
      </c>
      <c r="H237" s="68"/>
      <c r="I237" s="87">
        <f t="shared" si="428"/>
        <v>0</v>
      </c>
      <c r="J237" s="87" t="str">
        <f t="shared" si="429"/>
        <v>OK</v>
      </c>
      <c r="K237" s="88">
        <f>H237+'Mua hàng 2015'!D235+'Kết quả bán hàng chi tiết 2015'!BP236</f>
        <v>0</v>
      </c>
      <c r="L237" s="74"/>
      <c r="M237" s="88">
        <f t="shared" si="430"/>
        <v>0</v>
      </c>
      <c r="N237" s="88" t="str">
        <f t="shared" si="431"/>
        <v>OK</v>
      </c>
      <c r="O237" s="68"/>
      <c r="P237" s="68"/>
      <c r="Q237" s="87">
        <f t="shared" si="432"/>
        <v>0</v>
      </c>
      <c r="R237" s="87" t="str">
        <f t="shared" si="433"/>
        <v>OK</v>
      </c>
      <c r="S237" s="74"/>
      <c r="T237" s="74"/>
      <c r="U237" s="88">
        <f t="shared" si="434"/>
        <v>0</v>
      </c>
      <c r="V237" s="88" t="str">
        <f t="shared" si="435"/>
        <v>OK</v>
      </c>
      <c r="W237" s="68"/>
      <c r="X237" s="68"/>
      <c r="Y237" s="87">
        <f t="shared" si="436"/>
        <v>0</v>
      </c>
      <c r="Z237" s="87" t="str">
        <f t="shared" si="437"/>
        <v>OK</v>
      </c>
      <c r="AA237" s="74"/>
      <c r="AB237" s="74"/>
      <c r="AC237" s="88">
        <f t="shared" si="438"/>
        <v>0</v>
      </c>
      <c r="AD237" s="88" t="str">
        <f t="shared" si="439"/>
        <v>OK</v>
      </c>
      <c r="AE237" s="68"/>
      <c r="AF237" s="68"/>
      <c r="AG237" s="87">
        <f t="shared" si="440"/>
        <v>0</v>
      </c>
      <c r="AH237" s="87" t="str">
        <f t="shared" si="441"/>
        <v>OK</v>
      </c>
      <c r="AI237" s="74"/>
      <c r="AJ237" s="74"/>
      <c r="AK237" s="88">
        <f t="shared" si="442"/>
        <v>0</v>
      </c>
      <c r="AL237" s="88" t="str">
        <f t="shared" si="443"/>
        <v>OK</v>
      </c>
      <c r="AM237" s="68"/>
      <c r="AN237" s="68"/>
      <c r="AO237" s="87">
        <f t="shared" si="444"/>
        <v>0</v>
      </c>
      <c r="AP237" s="87" t="str">
        <f t="shared" si="445"/>
        <v>OK</v>
      </c>
      <c r="AQ237" s="74"/>
      <c r="AR237" s="74"/>
      <c r="AS237" s="88">
        <f t="shared" si="446"/>
        <v>0</v>
      </c>
      <c r="AT237" s="88" t="str">
        <f t="shared" si="447"/>
        <v>OK</v>
      </c>
      <c r="AU237" s="68"/>
      <c r="AV237" s="68"/>
      <c r="AW237" s="87">
        <f t="shared" si="448"/>
        <v>0</v>
      </c>
      <c r="AX237" s="87" t="str">
        <f t="shared" si="449"/>
        <v>OK</v>
      </c>
      <c r="AY237" s="74"/>
      <c r="AZ237" s="74"/>
      <c r="BA237" s="88">
        <f t="shared" si="450"/>
        <v>0</v>
      </c>
      <c r="BB237" s="88" t="str">
        <f t="shared" si="451"/>
        <v>OK</v>
      </c>
      <c r="BC237" s="68"/>
      <c r="BD237" s="68"/>
      <c r="BE237" s="87">
        <f t="shared" si="452"/>
        <v>0</v>
      </c>
      <c r="BF237" s="87" t="str">
        <f t="shared" si="453"/>
        <v>OK</v>
      </c>
      <c r="BG237" s="74"/>
      <c r="BH237" s="74"/>
      <c r="BI237" s="88">
        <f t="shared" si="454"/>
        <v>0</v>
      </c>
      <c r="BJ237" s="88" t="str">
        <f t="shared" si="455"/>
        <v>OK</v>
      </c>
      <c r="BK237" s="68"/>
      <c r="BL237" s="68"/>
      <c r="BM237" s="87">
        <f t="shared" si="456"/>
        <v>0</v>
      </c>
      <c r="BN237" s="87" t="str">
        <f t="shared" si="457"/>
        <v>OK</v>
      </c>
      <c r="BO237" s="74"/>
      <c r="BP237" s="74"/>
      <c r="BQ237" s="88">
        <f t="shared" si="458"/>
        <v>0</v>
      </c>
      <c r="BR237" s="88" t="str">
        <f t="shared" si="459"/>
        <v>OK</v>
      </c>
      <c r="BS237" s="68"/>
      <c r="BT237" s="68"/>
      <c r="BU237" s="87">
        <f t="shared" si="460"/>
        <v>0</v>
      </c>
      <c r="BV237" s="87" t="str">
        <f t="shared" si="461"/>
        <v>OK</v>
      </c>
      <c r="BW237" s="74"/>
      <c r="BX237" s="74"/>
      <c r="BY237" s="88">
        <f t="shared" si="462"/>
        <v>0</v>
      </c>
      <c r="BZ237" s="88" t="str">
        <f t="shared" si="463"/>
        <v>OK</v>
      </c>
      <c r="CA237" s="68"/>
      <c r="CB237" s="68"/>
      <c r="CC237" s="87">
        <f t="shared" si="464"/>
        <v>0</v>
      </c>
      <c r="CD237" s="87" t="str">
        <f t="shared" si="465"/>
        <v>OK</v>
      </c>
      <c r="CE237" s="74"/>
      <c r="CF237" s="74"/>
      <c r="CG237" s="88">
        <f t="shared" si="466"/>
        <v>0</v>
      </c>
      <c r="CH237" s="88" t="str">
        <f t="shared" si="467"/>
        <v>OK</v>
      </c>
      <c r="CI237" s="68"/>
      <c r="CJ237" s="68"/>
      <c r="CK237" s="87">
        <f t="shared" si="468"/>
        <v>0</v>
      </c>
      <c r="CL237" s="87" t="str">
        <f t="shared" si="469"/>
        <v>OK</v>
      </c>
      <c r="CM237" s="74"/>
      <c r="CN237" s="74"/>
      <c r="CO237" s="88">
        <f t="shared" si="470"/>
        <v>0</v>
      </c>
      <c r="CP237" s="88" t="str">
        <f t="shared" si="471"/>
        <v>OK</v>
      </c>
      <c r="CQ237" s="68"/>
      <c r="CR237" s="68"/>
      <c r="CS237" s="87">
        <f t="shared" si="472"/>
        <v>0</v>
      </c>
      <c r="CT237" s="87" t="str">
        <f t="shared" si="473"/>
        <v>OK</v>
      </c>
      <c r="CU237" s="74"/>
      <c r="CV237" s="74"/>
      <c r="CW237" s="88">
        <f t="shared" si="474"/>
        <v>0</v>
      </c>
      <c r="CX237" s="88" t="str">
        <f t="shared" si="475"/>
        <v>OK</v>
      </c>
      <c r="CY237" s="68"/>
      <c r="CZ237" s="68"/>
      <c r="DA237" s="87">
        <f t="shared" si="476"/>
        <v>0</v>
      </c>
      <c r="DB237" s="87" t="str">
        <f t="shared" si="477"/>
        <v>OK</v>
      </c>
      <c r="DC237" s="74"/>
      <c r="DD237" s="74">
        <v>0</v>
      </c>
      <c r="DE237" s="88">
        <f t="shared" si="478"/>
        <v>0</v>
      </c>
      <c r="DF237" s="88" t="str">
        <f t="shared" si="479"/>
        <v>OK</v>
      </c>
      <c r="DG237" s="87">
        <f>DD237-'Kết quả bán hàng chi tiết 2015'!AJO236 +'Mua hàng 2015'!AD235</f>
        <v>0</v>
      </c>
      <c r="DH237" s="68">
        <v>24</v>
      </c>
      <c r="DI237" s="87">
        <f t="shared" si="480"/>
        <v>24</v>
      </c>
      <c r="DJ237" s="87" t="str">
        <f t="shared" si="481"/>
        <v>NG</v>
      </c>
      <c r="DK237" s="74"/>
      <c r="DL237" s="74"/>
      <c r="DM237" s="88">
        <f t="shared" si="482"/>
        <v>-24</v>
      </c>
      <c r="DN237" s="88" t="str">
        <f t="shared" si="483"/>
        <v>OK</v>
      </c>
      <c r="DO237" s="68"/>
      <c r="DP237" s="68"/>
      <c r="DQ237" s="87">
        <f t="shared" si="484"/>
        <v>0</v>
      </c>
      <c r="DR237" s="87" t="str">
        <f t="shared" si="485"/>
        <v>OK</v>
      </c>
      <c r="DS237" s="74"/>
      <c r="DT237" s="74"/>
      <c r="DU237" s="88">
        <f t="shared" si="486"/>
        <v>0</v>
      </c>
      <c r="DV237" s="88" t="str">
        <f t="shared" si="487"/>
        <v>OK</v>
      </c>
    </row>
    <row r="238" spans="1:126" x14ac:dyDescent="0.3">
      <c r="A238" s="131"/>
      <c r="B238" s="58" t="s">
        <v>6</v>
      </c>
      <c r="C238" s="74"/>
      <c r="D238" s="74"/>
      <c r="E238" s="165"/>
      <c r="F238" s="88" t="str">
        <f t="shared" si="427"/>
        <v>OK</v>
      </c>
      <c r="G238" s="87">
        <f>D238+'Mua hàng 2015'!C236+'Kết quả bán hàng chi tiết 2015'!AH237</f>
        <v>0</v>
      </c>
      <c r="H238" s="68"/>
      <c r="I238" s="87">
        <f t="shared" si="428"/>
        <v>0</v>
      </c>
      <c r="J238" s="87" t="str">
        <f t="shared" si="429"/>
        <v>OK</v>
      </c>
      <c r="K238" s="88">
        <f>H238+'Mua hàng 2015'!D236+'Kết quả bán hàng chi tiết 2015'!BP237</f>
        <v>0</v>
      </c>
      <c r="L238" s="74"/>
      <c r="M238" s="88">
        <f t="shared" si="430"/>
        <v>0</v>
      </c>
      <c r="N238" s="88" t="str">
        <f t="shared" si="431"/>
        <v>OK</v>
      </c>
      <c r="O238" s="68"/>
      <c r="P238" s="68"/>
      <c r="Q238" s="87">
        <f t="shared" si="432"/>
        <v>0</v>
      </c>
      <c r="R238" s="87" t="str">
        <f t="shared" si="433"/>
        <v>OK</v>
      </c>
      <c r="S238" s="74"/>
      <c r="T238" s="74"/>
      <c r="U238" s="88">
        <f t="shared" si="434"/>
        <v>0</v>
      </c>
      <c r="V238" s="88" t="str">
        <f t="shared" si="435"/>
        <v>OK</v>
      </c>
      <c r="W238" s="68"/>
      <c r="X238" s="68"/>
      <c r="Y238" s="87">
        <f t="shared" si="436"/>
        <v>0</v>
      </c>
      <c r="Z238" s="87" t="str">
        <f t="shared" si="437"/>
        <v>OK</v>
      </c>
      <c r="AA238" s="74"/>
      <c r="AB238" s="74"/>
      <c r="AC238" s="88">
        <f t="shared" si="438"/>
        <v>0</v>
      </c>
      <c r="AD238" s="88" t="str">
        <f t="shared" si="439"/>
        <v>OK</v>
      </c>
      <c r="AE238" s="68"/>
      <c r="AF238" s="68"/>
      <c r="AG238" s="87">
        <f t="shared" si="440"/>
        <v>0</v>
      </c>
      <c r="AH238" s="87" t="str">
        <f t="shared" si="441"/>
        <v>OK</v>
      </c>
      <c r="AI238" s="74"/>
      <c r="AJ238" s="74"/>
      <c r="AK238" s="88">
        <f t="shared" si="442"/>
        <v>0</v>
      </c>
      <c r="AL238" s="88" t="str">
        <f t="shared" si="443"/>
        <v>OK</v>
      </c>
      <c r="AM238" s="68"/>
      <c r="AN238" s="68"/>
      <c r="AO238" s="87">
        <f t="shared" si="444"/>
        <v>0</v>
      </c>
      <c r="AP238" s="87" t="str">
        <f t="shared" si="445"/>
        <v>OK</v>
      </c>
      <c r="AQ238" s="74"/>
      <c r="AR238" s="74"/>
      <c r="AS238" s="88">
        <f t="shared" si="446"/>
        <v>0</v>
      </c>
      <c r="AT238" s="88" t="str">
        <f t="shared" si="447"/>
        <v>OK</v>
      </c>
      <c r="AU238" s="68"/>
      <c r="AV238" s="68"/>
      <c r="AW238" s="87">
        <f t="shared" si="448"/>
        <v>0</v>
      </c>
      <c r="AX238" s="87" t="str">
        <f t="shared" si="449"/>
        <v>OK</v>
      </c>
      <c r="AY238" s="74"/>
      <c r="AZ238" s="74"/>
      <c r="BA238" s="88">
        <f t="shared" si="450"/>
        <v>0</v>
      </c>
      <c r="BB238" s="88" t="str">
        <f t="shared" si="451"/>
        <v>OK</v>
      </c>
      <c r="BC238" s="68"/>
      <c r="BD238" s="68"/>
      <c r="BE238" s="87">
        <f t="shared" si="452"/>
        <v>0</v>
      </c>
      <c r="BF238" s="87" t="str">
        <f t="shared" si="453"/>
        <v>OK</v>
      </c>
      <c r="BG238" s="74"/>
      <c r="BH238" s="74"/>
      <c r="BI238" s="88">
        <f t="shared" si="454"/>
        <v>0</v>
      </c>
      <c r="BJ238" s="88" t="str">
        <f t="shared" si="455"/>
        <v>OK</v>
      </c>
      <c r="BK238" s="68"/>
      <c r="BL238" s="68"/>
      <c r="BM238" s="87">
        <f t="shared" si="456"/>
        <v>0</v>
      </c>
      <c r="BN238" s="87" t="str">
        <f t="shared" si="457"/>
        <v>OK</v>
      </c>
      <c r="BO238" s="74"/>
      <c r="BP238" s="74"/>
      <c r="BQ238" s="88">
        <f t="shared" si="458"/>
        <v>0</v>
      </c>
      <c r="BR238" s="88" t="str">
        <f t="shared" si="459"/>
        <v>OK</v>
      </c>
      <c r="BS238" s="68"/>
      <c r="BT238" s="68"/>
      <c r="BU238" s="87">
        <f t="shared" si="460"/>
        <v>0</v>
      </c>
      <c r="BV238" s="87" t="str">
        <f t="shared" si="461"/>
        <v>OK</v>
      </c>
      <c r="BW238" s="74"/>
      <c r="BX238" s="74"/>
      <c r="BY238" s="88">
        <f t="shared" si="462"/>
        <v>0</v>
      </c>
      <c r="BZ238" s="88" t="str">
        <f t="shared" si="463"/>
        <v>OK</v>
      </c>
      <c r="CA238" s="68"/>
      <c r="CB238" s="68"/>
      <c r="CC238" s="87">
        <f t="shared" si="464"/>
        <v>0</v>
      </c>
      <c r="CD238" s="87" t="str">
        <f t="shared" si="465"/>
        <v>OK</v>
      </c>
      <c r="CE238" s="74"/>
      <c r="CF238" s="74"/>
      <c r="CG238" s="88">
        <f t="shared" si="466"/>
        <v>0</v>
      </c>
      <c r="CH238" s="88" t="str">
        <f t="shared" si="467"/>
        <v>OK</v>
      </c>
      <c r="CI238" s="68"/>
      <c r="CJ238" s="68"/>
      <c r="CK238" s="87">
        <f t="shared" si="468"/>
        <v>0</v>
      </c>
      <c r="CL238" s="87" t="str">
        <f t="shared" si="469"/>
        <v>OK</v>
      </c>
      <c r="CM238" s="74"/>
      <c r="CN238" s="74"/>
      <c r="CO238" s="88">
        <f t="shared" si="470"/>
        <v>0</v>
      </c>
      <c r="CP238" s="88" t="str">
        <f t="shared" si="471"/>
        <v>OK</v>
      </c>
      <c r="CQ238" s="68"/>
      <c r="CR238" s="68"/>
      <c r="CS238" s="87">
        <f t="shared" si="472"/>
        <v>0</v>
      </c>
      <c r="CT238" s="87" t="str">
        <f t="shared" si="473"/>
        <v>OK</v>
      </c>
      <c r="CU238" s="74"/>
      <c r="CV238" s="74"/>
      <c r="CW238" s="88">
        <f t="shared" si="474"/>
        <v>0</v>
      </c>
      <c r="CX238" s="88" t="str">
        <f t="shared" si="475"/>
        <v>OK</v>
      </c>
      <c r="CY238" s="68"/>
      <c r="CZ238" s="68"/>
      <c r="DA238" s="87">
        <f t="shared" si="476"/>
        <v>0</v>
      </c>
      <c r="DB238" s="87" t="str">
        <f t="shared" si="477"/>
        <v>OK</v>
      </c>
      <c r="DC238" s="74"/>
      <c r="DD238" s="74">
        <v>0</v>
      </c>
      <c r="DE238" s="88">
        <f t="shared" si="478"/>
        <v>0</v>
      </c>
      <c r="DF238" s="88" t="str">
        <f t="shared" si="479"/>
        <v>OK</v>
      </c>
      <c r="DG238" s="87">
        <f>DD238-'Kết quả bán hàng chi tiết 2015'!AJO237 +'Mua hàng 2015'!AD236</f>
        <v>0</v>
      </c>
      <c r="DH238" s="68">
        <v>24</v>
      </c>
      <c r="DI238" s="87">
        <f t="shared" si="480"/>
        <v>24</v>
      </c>
      <c r="DJ238" s="87" t="str">
        <f t="shared" si="481"/>
        <v>NG</v>
      </c>
      <c r="DK238" s="74"/>
      <c r="DL238" s="74"/>
      <c r="DM238" s="88">
        <f t="shared" si="482"/>
        <v>-24</v>
      </c>
      <c r="DN238" s="88" t="str">
        <f t="shared" si="483"/>
        <v>OK</v>
      </c>
      <c r="DO238" s="68"/>
      <c r="DP238" s="68"/>
      <c r="DQ238" s="87">
        <f t="shared" si="484"/>
        <v>0</v>
      </c>
      <c r="DR238" s="87" t="str">
        <f t="shared" si="485"/>
        <v>OK</v>
      </c>
      <c r="DS238" s="74"/>
      <c r="DT238" s="74"/>
      <c r="DU238" s="88">
        <f t="shared" si="486"/>
        <v>0</v>
      </c>
      <c r="DV238" s="88" t="str">
        <f t="shared" si="487"/>
        <v>OK</v>
      </c>
    </row>
    <row r="239" spans="1:126" x14ac:dyDescent="0.3">
      <c r="A239" s="131"/>
      <c r="B239" s="58" t="s">
        <v>39</v>
      </c>
      <c r="C239" s="74"/>
      <c r="D239" s="74"/>
      <c r="E239" s="165"/>
      <c r="F239" s="88" t="str">
        <f t="shared" si="427"/>
        <v>OK</v>
      </c>
      <c r="G239" s="87">
        <f>D239+'Mua hàng 2015'!C237+'Kết quả bán hàng chi tiết 2015'!AH238</f>
        <v>0</v>
      </c>
      <c r="H239" s="68"/>
      <c r="I239" s="87">
        <f t="shared" si="428"/>
        <v>0</v>
      </c>
      <c r="J239" s="87" t="str">
        <f t="shared" si="429"/>
        <v>OK</v>
      </c>
      <c r="K239" s="88">
        <f>H239+'Mua hàng 2015'!D237+'Kết quả bán hàng chi tiết 2015'!BP238</f>
        <v>0</v>
      </c>
      <c r="L239" s="74"/>
      <c r="M239" s="88">
        <f t="shared" si="430"/>
        <v>0</v>
      </c>
      <c r="N239" s="88" t="str">
        <f t="shared" si="431"/>
        <v>OK</v>
      </c>
      <c r="O239" s="68"/>
      <c r="P239" s="68"/>
      <c r="Q239" s="87">
        <f t="shared" si="432"/>
        <v>0</v>
      </c>
      <c r="R239" s="87" t="str">
        <f t="shared" si="433"/>
        <v>OK</v>
      </c>
      <c r="S239" s="74"/>
      <c r="T239" s="74"/>
      <c r="U239" s="88">
        <f t="shared" si="434"/>
        <v>0</v>
      </c>
      <c r="V239" s="88" t="str">
        <f t="shared" si="435"/>
        <v>OK</v>
      </c>
      <c r="W239" s="68"/>
      <c r="X239" s="68"/>
      <c r="Y239" s="87">
        <f t="shared" si="436"/>
        <v>0</v>
      </c>
      <c r="Z239" s="87" t="str">
        <f t="shared" si="437"/>
        <v>OK</v>
      </c>
      <c r="AA239" s="74"/>
      <c r="AB239" s="74"/>
      <c r="AC239" s="88">
        <f t="shared" si="438"/>
        <v>0</v>
      </c>
      <c r="AD239" s="88" t="str">
        <f t="shared" si="439"/>
        <v>OK</v>
      </c>
      <c r="AE239" s="68"/>
      <c r="AF239" s="68"/>
      <c r="AG239" s="87">
        <f t="shared" si="440"/>
        <v>0</v>
      </c>
      <c r="AH239" s="87" t="str">
        <f t="shared" si="441"/>
        <v>OK</v>
      </c>
      <c r="AI239" s="74"/>
      <c r="AJ239" s="74"/>
      <c r="AK239" s="88">
        <f t="shared" si="442"/>
        <v>0</v>
      </c>
      <c r="AL239" s="88" t="str">
        <f t="shared" si="443"/>
        <v>OK</v>
      </c>
      <c r="AM239" s="68"/>
      <c r="AN239" s="68"/>
      <c r="AO239" s="87">
        <f t="shared" si="444"/>
        <v>0</v>
      </c>
      <c r="AP239" s="87" t="str">
        <f t="shared" si="445"/>
        <v>OK</v>
      </c>
      <c r="AQ239" s="74"/>
      <c r="AR239" s="74"/>
      <c r="AS239" s="88">
        <f t="shared" si="446"/>
        <v>0</v>
      </c>
      <c r="AT239" s="88" t="str">
        <f t="shared" si="447"/>
        <v>OK</v>
      </c>
      <c r="AU239" s="68"/>
      <c r="AV239" s="68"/>
      <c r="AW239" s="87">
        <f t="shared" si="448"/>
        <v>0</v>
      </c>
      <c r="AX239" s="87" t="str">
        <f t="shared" si="449"/>
        <v>OK</v>
      </c>
      <c r="AY239" s="74"/>
      <c r="AZ239" s="74"/>
      <c r="BA239" s="88">
        <f t="shared" si="450"/>
        <v>0</v>
      </c>
      <c r="BB239" s="88" t="str">
        <f t="shared" si="451"/>
        <v>OK</v>
      </c>
      <c r="BC239" s="68"/>
      <c r="BD239" s="68"/>
      <c r="BE239" s="87">
        <f t="shared" si="452"/>
        <v>0</v>
      </c>
      <c r="BF239" s="87" t="str">
        <f t="shared" si="453"/>
        <v>OK</v>
      </c>
      <c r="BG239" s="74"/>
      <c r="BH239" s="74"/>
      <c r="BI239" s="88">
        <f t="shared" si="454"/>
        <v>0</v>
      </c>
      <c r="BJ239" s="88" t="str">
        <f t="shared" si="455"/>
        <v>OK</v>
      </c>
      <c r="BK239" s="68"/>
      <c r="BL239" s="68"/>
      <c r="BM239" s="87">
        <f t="shared" si="456"/>
        <v>0</v>
      </c>
      <c r="BN239" s="87" t="str">
        <f t="shared" si="457"/>
        <v>OK</v>
      </c>
      <c r="BO239" s="74"/>
      <c r="BP239" s="74"/>
      <c r="BQ239" s="88">
        <f t="shared" si="458"/>
        <v>0</v>
      </c>
      <c r="BR239" s="88" t="str">
        <f t="shared" si="459"/>
        <v>OK</v>
      </c>
      <c r="BS239" s="68"/>
      <c r="BT239" s="68"/>
      <c r="BU239" s="87">
        <f t="shared" si="460"/>
        <v>0</v>
      </c>
      <c r="BV239" s="87" t="str">
        <f t="shared" si="461"/>
        <v>OK</v>
      </c>
      <c r="BW239" s="74"/>
      <c r="BX239" s="74"/>
      <c r="BY239" s="88">
        <f t="shared" si="462"/>
        <v>0</v>
      </c>
      <c r="BZ239" s="88" t="str">
        <f t="shared" si="463"/>
        <v>OK</v>
      </c>
      <c r="CA239" s="68"/>
      <c r="CB239" s="68"/>
      <c r="CC239" s="87">
        <f t="shared" si="464"/>
        <v>0</v>
      </c>
      <c r="CD239" s="87" t="str">
        <f t="shared" si="465"/>
        <v>OK</v>
      </c>
      <c r="CE239" s="74"/>
      <c r="CF239" s="74"/>
      <c r="CG239" s="88">
        <f t="shared" si="466"/>
        <v>0</v>
      </c>
      <c r="CH239" s="88" t="str">
        <f t="shared" si="467"/>
        <v>OK</v>
      </c>
      <c r="CI239" s="68"/>
      <c r="CJ239" s="68"/>
      <c r="CK239" s="87">
        <f t="shared" si="468"/>
        <v>0</v>
      </c>
      <c r="CL239" s="87" t="str">
        <f t="shared" si="469"/>
        <v>OK</v>
      </c>
      <c r="CM239" s="74"/>
      <c r="CN239" s="74"/>
      <c r="CO239" s="88">
        <f t="shared" si="470"/>
        <v>0</v>
      </c>
      <c r="CP239" s="88" t="str">
        <f t="shared" si="471"/>
        <v>OK</v>
      </c>
      <c r="CQ239" s="68"/>
      <c r="CR239" s="68"/>
      <c r="CS239" s="87">
        <f t="shared" si="472"/>
        <v>0</v>
      </c>
      <c r="CT239" s="87" t="str">
        <f t="shared" si="473"/>
        <v>OK</v>
      </c>
      <c r="CU239" s="74"/>
      <c r="CV239" s="74"/>
      <c r="CW239" s="88">
        <f t="shared" si="474"/>
        <v>0</v>
      </c>
      <c r="CX239" s="88" t="str">
        <f t="shared" si="475"/>
        <v>OK</v>
      </c>
      <c r="CY239" s="68"/>
      <c r="CZ239" s="68"/>
      <c r="DA239" s="87">
        <f t="shared" si="476"/>
        <v>0</v>
      </c>
      <c r="DB239" s="87" t="str">
        <f t="shared" si="477"/>
        <v>OK</v>
      </c>
      <c r="DC239" s="74"/>
      <c r="DD239" s="74">
        <v>0</v>
      </c>
      <c r="DE239" s="88">
        <f t="shared" si="478"/>
        <v>0</v>
      </c>
      <c r="DF239" s="88" t="str">
        <f t="shared" si="479"/>
        <v>OK</v>
      </c>
      <c r="DG239" s="87">
        <f>DD239-'Kết quả bán hàng chi tiết 2015'!AJO238 +'Mua hàng 2015'!AD237</f>
        <v>-1</v>
      </c>
      <c r="DH239" s="68"/>
      <c r="DI239" s="87">
        <f t="shared" si="480"/>
        <v>0</v>
      </c>
      <c r="DJ239" s="87" t="str">
        <f t="shared" si="481"/>
        <v>NG</v>
      </c>
      <c r="DK239" s="74"/>
      <c r="DL239" s="74"/>
      <c r="DM239" s="88">
        <f t="shared" si="482"/>
        <v>0</v>
      </c>
      <c r="DN239" s="88" t="str">
        <f t="shared" si="483"/>
        <v>OK</v>
      </c>
      <c r="DO239" s="68"/>
      <c r="DP239" s="68"/>
      <c r="DQ239" s="87">
        <f t="shared" si="484"/>
        <v>0</v>
      </c>
      <c r="DR239" s="87" t="str">
        <f t="shared" si="485"/>
        <v>OK</v>
      </c>
      <c r="DS239" s="74"/>
      <c r="DT239" s="74"/>
      <c r="DU239" s="88">
        <f t="shared" si="486"/>
        <v>0</v>
      </c>
      <c r="DV239" s="88" t="str">
        <f t="shared" si="487"/>
        <v>OK</v>
      </c>
    </row>
    <row r="240" spans="1:126" x14ac:dyDescent="0.3">
      <c r="A240" s="130"/>
      <c r="B240" s="58" t="s">
        <v>40</v>
      </c>
      <c r="C240" s="74"/>
      <c r="D240" s="74"/>
      <c r="E240" s="165"/>
      <c r="F240" s="88" t="str">
        <f t="shared" si="427"/>
        <v>OK</v>
      </c>
      <c r="G240" s="87">
        <f>D240+'Mua hàng 2015'!C238+'Kết quả bán hàng chi tiết 2015'!AH239</f>
        <v>0</v>
      </c>
      <c r="H240" s="68"/>
      <c r="I240" s="87">
        <f t="shared" si="428"/>
        <v>0</v>
      </c>
      <c r="J240" s="87" t="str">
        <f t="shared" si="429"/>
        <v>OK</v>
      </c>
      <c r="K240" s="88">
        <f>H240+'Mua hàng 2015'!D238+'Kết quả bán hàng chi tiết 2015'!BP239</f>
        <v>0</v>
      </c>
      <c r="L240" s="74"/>
      <c r="M240" s="88">
        <f t="shared" si="430"/>
        <v>0</v>
      </c>
      <c r="N240" s="88" t="str">
        <f t="shared" si="431"/>
        <v>OK</v>
      </c>
      <c r="O240" s="68"/>
      <c r="P240" s="68"/>
      <c r="Q240" s="87">
        <f t="shared" si="432"/>
        <v>0</v>
      </c>
      <c r="R240" s="87" t="str">
        <f t="shared" si="433"/>
        <v>OK</v>
      </c>
      <c r="S240" s="74"/>
      <c r="T240" s="74"/>
      <c r="U240" s="88">
        <f t="shared" si="434"/>
        <v>0</v>
      </c>
      <c r="V240" s="88" t="str">
        <f t="shared" si="435"/>
        <v>OK</v>
      </c>
      <c r="W240" s="68"/>
      <c r="X240" s="68"/>
      <c r="Y240" s="87">
        <f t="shared" si="436"/>
        <v>0</v>
      </c>
      <c r="Z240" s="87" t="str">
        <f t="shared" si="437"/>
        <v>OK</v>
      </c>
      <c r="AA240" s="74"/>
      <c r="AB240" s="74"/>
      <c r="AC240" s="88">
        <f t="shared" si="438"/>
        <v>0</v>
      </c>
      <c r="AD240" s="88" t="str">
        <f t="shared" si="439"/>
        <v>OK</v>
      </c>
      <c r="AE240" s="68"/>
      <c r="AF240" s="68"/>
      <c r="AG240" s="87">
        <f t="shared" si="440"/>
        <v>0</v>
      </c>
      <c r="AH240" s="87" t="str">
        <f t="shared" si="441"/>
        <v>OK</v>
      </c>
      <c r="AI240" s="74"/>
      <c r="AJ240" s="74"/>
      <c r="AK240" s="88">
        <f t="shared" si="442"/>
        <v>0</v>
      </c>
      <c r="AL240" s="88" t="str">
        <f t="shared" si="443"/>
        <v>OK</v>
      </c>
      <c r="AM240" s="68"/>
      <c r="AN240" s="68"/>
      <c r="AO240" s="87">
        <f t="shared" si="444"/>
        <v>0</v>
      </c>
      <c r="AP240" s="87" t="str">
        <f t="shared" si="445"/>
        <v>OK</v>
      </c>
      <c r="AQ240" s="74"/>
      <c r="AR240" s="74"/>
      <c r="AS240" s="88">
        <f t="shared" si="446"/>
        <v>0</v>
      </c>
      <c r="AT240" s="88" t="str">
        <f t="shared" si="447"/>
        <v>OK</v>
      </c>
      <c r="AU240" s="68"/>
      <c r="AV240" s="68"/>
      <c r="AW240" s="87">
        <f t="shared" si="448"/>
        <v>0</v>
      </c>
      <c r="AX240" s="87" t="str">
        <f t="shared" si="449"/>
        <v>OK</v>
      </c>
      <c r="AY240" s="74"/>
      <c r="AZ240" s="74"/>
      <c r="BA240" s="88">
        <f t="shared" si="450"/>
        <v>0</v>
      </c>
      <c r="BB240" s="88" t="str">
        <f t="shared" si="451"/>
        <v>OK</v>
      </c>
      <c r="BC240" s="68"/>
      <c r="BD240" s="68"/>
      <c r="BE240" s="87">
        <f t="shared" si="452"/>
        <v>0</v>
      </c>
      <c r="BF240" s="87" t="str">
        <f t="shared" si="453"/>
        <v>OK</v>
      </c>
      <c r="BG240" s="74"/>
      <c r="BH240" s="74"/>
      <c r="BI240" s="88">
        <f t="shared" si="454"/>
        <v>0</v>
      </c>
      <c r="BJ240" s="88" t="str">
        <f t="shared" si="455"/>
        <v>OK</v>
      </c>
      <c r="BK240" s="68"/>
      <c r="BL240" s="68"/>
      <c r="BM240" s="87">
        <f t="shared" si="456"/>
        <v>0</v>
      </c>
      <c r="BN240" s="87" t="str">
        <f t="shared" si="457"/>
        <v>OK</v>
      </c>
      <c r="BO240" s="74"/>
      <c r="BP240" s="74"/>
      <c r="BQ240" s="88">
        <f t="shared" si="458"/>
        <v>0</v>
      </c>
      <c r="BR240" s="88" t="str">
        <f t="shared" si="459"/>
        <v>OK</v>
      </c>
      <c r="BS240" s="68"/>
      <c r="BT240" s="68"/>
      <c r="BU240" s="87">
        <f t="shared" si="460"/>
        <v>0</v>
      </c>
      <c r="BV240" s="87" t="str">
        <f t="shared" si="461"/>
        <v>OK</v>
      </c>
      <c r="BW240" s="74"/>
      <c r="BX240" s="74"/>
      <c r="BY240" s="88">
        <f t="shared" si="462"/>
        <v>0</v>
      </c>
      <c r="BZ240" s="88" t="str">
        <f t="shared" si="463"/>
        <v>OK</v>
      </c>
      <c r="CA240" s="68"/>
      <c r="CB240" s="68"/>
      <c r="CC240" s="87">
        <f t="shared" si="464"/>
        <v>0</v>
      </c>
      <c r="CD240" s="87" t="str">
        <f t="shared" si="465"/>
        <v>OK</v>
      </c>
      <c r="CE240" s="74"/>
      <c r="CF240" s="74"/>
      <c r="CG240" s="88">
        <f t="shared" si="466"/>
        <v>0</v>
      </c>
      <c r="CH240" s="88" t="str">
        <f t="shared" si="467"/>
        <v>OK</v>
      </c>
      <c r="CI240" s="68"/>
      <c r="CJ240" s="68"/>
      <c r="CK240" s="87">
        <f t="shared" si="468"/>
        <v>0</v>
      </c>
      <c r="CL240" s="87" t="str">
        <f t="shared" si="469"/>
        <v>OK</v>
      </c>
      <c r="CM240" s="74"/>
      <c r="CN240" s="74"/>
      <c r="CO240" s="88">
        <f t="shared" si="470"/>
        <v>0</v>
      </c>
      <c r="CP240" s="88" t="str">
        <f t="shared" si="471"/>
        <v>OK</v>
      </c>
      <c r="CQ240" s="68"/>
      <c r="CR240" s="68"/>
      <c r="CS240" s="87">
        <f t="shared" si="472"/>
        <v>0</v>
      </c>
      <c r="CT240" s="87" t="str">
        <f t="shared" si="473"/>
        <v>OK</v>
      </c>
      <c r="CU240" s="74"/>
      <c r="CV240" s="74"/>
      <c r="CW240" s="88">
        <f t="shared" si="474"/>
        <v>0</v>
      </c>
      <c r="CX240" s="88" t="str">
        <f t="shared" si="475"/>
        <v>OK</v>
      </c>
      <c r="CY240" s="68"/>
      <c r="CZ240" s="68"/>
      <c r="DA240" s="87">
        <f t="shared" si="476"/>
        <v>0</v>
      </c>
      <c r="DB240" s="87" t="str">
        <f t="shared" si="477"/>
        <v>OK</v>
      </c>
      <c r="DC240" s="74"/>
      <c r="DD240" s="74">
        <v>6</v>
      </c>
      <c r="DE240" s="88">
        <f t="shared" si="478"/>
        <v>6</v>
      </c>
      <c r="DF240" s="88" t="str">
        <f t="shared" si="479"/>
        <v>NG</v>
      </c>
      <c r="DG240" s="87">
        <f>DD240-'Kết quả bán hàng chi tiết 2015'!AJO239 +'Mua hàng 2015'!AD238</f>
        <v>6</v>
      </c>
      <c r="DH240" s="68">
        <v>29</v>
      </c>
      <c r="DI240" s="87">
        <f t="shared" si="480"/>
        <v>23</v>
      </c>
      <c r="DJ240" s="87" t="str">
        <f t="shared" si="481"/>
        <v>NG</v>
      </c>
      <c r="DK240" s="74"/>
      <c r="DL240" s="74"/>
      <c r="DM240" s="88">
        <f t="shared" si="482"/>
        <v>-29</v>
      </c>
      <c r="DN240" s="88" t="str">
        <f t="shared" si="483"/>
        <v>OK</v>
      </c>
      <c r="DO240" s="68"/>
      <c r="DP240" s="68"/>
      <c r="DQ240" s="87">
        <f t="shared" si="484"/>
        <v>0</v>
      </c>
      <c r="DR240" s="87" t="str">
        <f t="shared" si="485"/>
        <v>OK</v>
      </c>
      <c r="DS240" s="74"/>
      <c r="DT240" s="74"/>
      <c r="DU240" s="88">
        <f t="shared" si="486"/>
        <v>0</v>
      </c>
      <c r="DV240" s="88" t="str">
        <f t="shared" si="487"/>
        <v>OK</v>
      </c>
    </row>
    <row r="241" spans="1:126" ht="14.4" customHeight="1" x14ac:dyDescent="0.3">
      <c r="A241" s="132" t="s">
        <v>106</v>
      </c>
      <c r="B241" s="58" t="s">
        <v>8</v>
      </c>
      <c r="C241" s="74"/>
      <c r="D241" s="74"/>
      <c r="E241" s="165"/>
      <c r="F241" s="88" t="str">
        <f t="shared" si="427"/>
        <v>OK</v>
      </c>
      <c r="G241" s="87">
        <f>D241+'Mua hàng 2015'!C239+'Kết quả bán hàng chi tiết 2015'!AH240</f>
        <v>0</v>
      </c>
      <c r="H241" s="68"/>
      <c r="I241" s="87">
        <f t="shared" si="428"/>
        <v>0</v>
      </c>
      <c r="J241" s="87" t="str">
        <f t="shared" si="429"/>
        <v>OK</v>
      </c>
      <c r="K241" s="88">
        <f>H241+'Mua hàng 2015'!D239+'Kết quả bán hàng chi tiết 2015'!BP240</f>
        <v>0</v>
      </c>
      <c r="L241" s="74"/>
      <c r="M241" s="88">
        <f t="shared" si="430"/>
        <v>0</v>
      </c>
      <c r="N241" s="88" t="str">
        <f t="shared" si="431"/>
        <v>OK</v>
      </c>
      <c r="O241" s="68"/>
      <c r="P241" s="68"/>
      <c r="Q241" s="87">
        <f t="shared" si="432"/>
        <v>0</v>
      </c>
      <c r="R241" s="87" t="str">
        <f t="shared" si="433"/>
        <v>OK</v>
      </c>
      <c r="S241" s="74"/>
      <c r="T241" s="74"/>
      <c r="U241" s="88">
        <f t="shared" si="434"/>
        <v>0</v>
      </c>
      <c r="V241" s="88" t="str">
        <f t="shared" si="435"/>
        <v>OK</v>
      </c>
      <c r="W241" s="68"/>
      <c r="X241" s="68"/>
      <c r="Y241" s="87">
        <f t="shared" si="436"/>
        <v>0</v>
      </c>
      <c r="Z241" s="87" t="str">
        <f t="shared" si="437"/>
        <v>OK</v>
      </c>
      <c r="AA241" s="74"/>
      <c r="AB241" s="74"/>
      <c r="AC241" s="88">
        <f t="shared" si="438"/>
        <v>0</v>
      </c>
      <c r="AD241" s="88" t="str">
        <f t="shared" si="439"/>
        <v>OK</v>
      </c>
      <c r="AE241" s="68"/>
      <c r="AF241" s="68"/>
      <c r="AG241" s="87">
        <f t="shared" si="440"/>
        <v>0</v>
      </c>
      <c r="AH241" s="87" t="str">
        <f t="shared" si="441"/>
        <v>OK</v>
      </c>
      <c r="AI241" s="74"/>
      <c r="AJ241" s="74"/>
      <c r="AK241" s="88">
        <f t="shared" si="442"/>
        <v>0</v>
      </c>
      <c r="AL241" s="88" t="str">
        <f t="shared" si="443"/>
        <v>OK</v>
      </c>
      <c r="AM241" s="68"/>
      <c r="AN241" s="68"/>
      <c r="AO241" s="87">
        <f t="shared" si="444"/>
        <v>0</v>
      </c>
      <c r="AP241" s="87" t="str">
        <f t="shared" si="445"/>
        <v>OK</v>
      </c>
      <c r="AQ241" s="74"/>
      <c r="AR241" s="74"/>
      <c r="AS241" s="88">
        <f t="shared" si="446"/>
        <v>0</v>
      </c>
      <c r="AT241" s="88" t="str">
        <f t="shared" si="447"/>
        <v>OK</v>
      </c>
      <c r="AU241" s="68"/>
      <c r="AV241" s="68"/>
      <c r="AW241" s="87">
        <f t="shared" si="448"/>
        <v>0</v>
      </c>
      <c r="AX241" s="87" t="str">
        <f t="shared" si="449"/>
        <v>OK</v>
      </c>
      <c r="AY241" s="74"/>
      <c r="AZ241" s="74"/>
      <c r="BA241" s="88">
        <f t="shared" si="450"/>
        <v>0</v>
      </c>
      <c r="BB241" s="88" t="str">
        <f t="shared" si="451"/>
        <v>OK</v>
      </c>
      <c r="BC241" s="68"/>
      <c r="BD241" s="68"/>
      <c r="BE241" s="87">
        <f t="shared" si="452"/>
        <v>0</v>
      </c>
      <c r="BF241" s="87" t="str">
        <f t="shared" si="453"/>
        <v>OK</v>
      </c>
      <c r="BG241" s="74"/>
      <c r="BH241" s="74"/>
      <c r="BI241" s="88">
        <f t="shared" si="454"/>
        <v>0</v>
      </c>
      <c r="BJ241" s="88" t="str">
        <f t="shared" si="455"/>
        <v>OK</v>
      </c>
      <c r="BK241" s="68"/>
      <c r="BL241" s="68"/>
      <c r="BM241" s="87">
        <f t="shared" si="456"/>
        <v>0</v>
      </c>
      <c r="BN241" s="87" t="str">
        <f t="shared" si="457"/>
        <v>OK</v>
      </c>
      <c r="BO241" s="74"/>
      <c r="BP241" s="74"/>
      <c r="BQ241" s="88">
        <f t="shared" si="458"/>
        <v>0</v>
      </c>
      <c r="BR241" s="88" t="str">
        <f t="shared" si="459"/>
        <v>OK</v>
      </c>
      <c r="BS241" s="68"/>
      <c r="BT241" s="68"/>
      <c r="BU241" s="87">
        <f t="shared" si="460"/>
        <v>0</v>
      </c>
      <c r="BV241" s="87" t="str">
        <f t="shared" si="461"/>
        <v>OK</v>
      </c>
      <c r="BW241" s="74"/>
      <c r="BX241" s="74"/>
      <c r="BY241" s="88">
        <f t="shared" si="462"/>
        <v>0</v>
      </c>
      <c r="BZ241" s="88" t="str">
        <f t="shared" si="463"/>
        <v>OK</v>
      </c>
      <c r="CA241" s="68"/>
      <c r="CB241" s="68"/>
      <c r="CC241" s="87">
        <f t="shared" si="464"/>
        <v>0</v>
      </c>
      <c r="CD241" s="87" t="str">
        <f t="shared" si="465"/>
        <v>OK</v>
      </c>
      <c r="CE241" s="74"/>
      <c r="CF241" s="74"/>
      <c r="CG241" s="88">
        <f t="shared" si="466"/>
        <v>0</v>
      </c>
      <c r="CH241" s="88" t="str">
        <f t="shared" si="467"/>
        <v>OK</v>
      </c>
      <c r="CI241" s="68"/>
      <c r="CJ241" s="68"/>
      <c r="CK241" s="87">
        <f t="shared" si="468"/>
        <v>0</v>
      </c>
      <c r="CL241" s="87" t="str">
        <f t="shared" si="469"/>
        <v>OK</v>
      </c>
      <c r="CM241" s="74"/>
      <c r="CN241" s="74"/>
      <c r="CO241" s="88">
        <f t="shared" si="470"/>
        <v>0</v>
      </c>
      <c r="CP241" s="88" t="str">
        <f t="shared" si="471"/>
        <v>OK</v>
      </c>
      <c r="CQ241" s="68"/>
      <c r="CR241" s="68"/>
      <c r="CS241" s="87">
        <f t="shared" si="472"/>
        <v>0</v>
      </c>
      <c r="CT241" s="87" t="str">
        <f t="shared" si="473"/>
        <v>OK</v>
      </c>
      <c r="CU241" s="74"/>
      <c r="CV241" s="74"/>
      <c r="CW241" s="88">
        <f t="shared" si="474"/>
        <v>0</v>
      </c>
      <c r="CX241" s="88" t="str">
        <f t="shared" si="475"/>
        <v>OK</v>
      </c>
      <c r="CY241" s="68"/>
      <c r="CZ241" s="68"/>
      <c r="DA241" s="87">
        <f t="shared" si="476"/>
        <v>0</v>
      </c>
      <c r="DB241" s="87" t="str">
        <f t="shared" si="477"/>
        <v>OK</v>
      </c>
      <c r="DC241" s="74"/>
      <c r="DD241" s="74">
        <v>22</v>
      </c>
      <c r="DE241" s="88">
        <f t="shared" si="478"/>
        <v>22</v>
      </c>
      <c r="DF241" s="88" t="str">
        <f t="shared" si="479"/>
        <v>NG</v>
      </c>
      <c r="DG241" s="87">
        <f>DD241-'Kết quả bán hàng chi tiết 2015'!AJO240 +'Mua hàng 2015'!AD239</f>
        <v>22</v>
      </c>
      <c r="DH241" s="68">
        <v>21</v>
      </c>
      <c r="DI241" s="87">
        <f t="shared" si="480"/>
        <v>-1</v>
      </c>
      <c r="DJ241" s="87" t="str">
        <f t="shared" si="481"/>
        <v>NG</v>
      </c>
      <c r="DK241" s="74"/>
      <c r="DL241" s="74"/>
      <c r="DM241" s="88">
        <f t="shared" si="482"/>
        <v>-21</v>
      </c>
      <c r="DN241" s="88" t="str">
        <f t="shared" si="483"/>
        <v>OK</v>
      </c>
      <c r="DO241" s="68"/>
      <c r="DP241" s="68"/>
      <c r="DQ241" s="87">
        <f t="shared" si="484"/>
        <v>0</v>
      </c>
      <c r="DR241" s="87" t="str">
        <f t="shared" si="485"/>
        <v>OK</v>
      </c>
      <c r="DS241" s="74"/>
      <c r="DT241" s="74"/>
      <c r="DU241" s="88">
        <f t="shared" si="486"/>
        <v>0</v>
      </c>
      <c r="DV241" s="88" t="str">
        <f t="shared" si="487"/>
        <v>OK</v>
      </c>
    </row>
    <row r="242" spans="1:126" x14ac:dyDescent="0.3">
      <c r="A242" s="133"/>
      <c r="B242" s="58" t="s">
        <v>5</v>
      </c>
      <c r="C242" s="74"/>
      <c r="D242" s="74"/>
      <c r="E242" s="165"/>
      <c r="F242" s="88" t="str">
        <f t="shared" si="427"/>
        <v>OK</v>
      </c>
      <c r="G242" s="87">
        <f>D242+'Mua hàng 2015'!C240+'Kết quả bán hàng chi tiết 2015'!AH241</f>
        <v>0</v>
      </c>
      <c r="H242" s="68"/>
      <c r="I242" s="87">
        <f t="shared" si="428"/>
        <v>0</v>
      </c>
      <c r="J242" s="87" t="str">
        <f t="shared" si="429"/>
        <v>OK</v>
      </c>
      <c r="K242" s="88">
        <f>H242+'Mua hàng 2015'!D240+'Kết quả bán hàng chi tiết 2015'!BP241</f>
        <v>0</v>
      </c>
      <c r="L242" s="74"/>
      <c r="M242" s="88">
        <f t="shared" si="430"/>
        <v>0</v>
      </c>
      <c r="N242" s="88" t="str">
        <f t="shared" si="431"/>
        <v>OK</v>
      </c>
      <c r="O242" s="68"/>
      <c r="P242" s="68"/>
      <c r="Q242" s="87">
        <f t="shared" si="432"/>
        <v>0</v>
      </c>
      <c r="R242" s="87" t="str">
        <f t="shared" si="433"/>
        <v>OK</v>
      </c>
      <c r="S242" s="74"/>
      <c r="T242" s="74"/>
      <c r="U242" s="88">
        <f t="shared" si="434"/>
        <v>0</v>
      </c>
      <c r="V242" s="88" t="str">
        <f t="shared" si="435"/>
        <v>OK</v>
      </c>
      <c r="W242" s="68"/>
      <c r="X242" s="68"/>
      <c r="Y242" s="87">
        <f t="shared" si="436"/>
        <v>0</v>
      </c>
      <c r="Z242" s="87" t="str">
        <f t="shared" si="437"/>
        <v>OK</v>
      </c>
      <c r="AA242" s="74"/>
      <c r="AB242" s="74"/>
      <c r="AC242" s="88">
        <f t="shared" si="438"/>
        <v>0</v>
      </c>
      <c r="AD242" s="88" t="str">
        <f t="shared" si="439"/>
        <v>OK</v>
      </c>
      <c r="AE242" s="68"/>
      <c r="AF242" s="68"/>
      <c r="AG242" s="87">
        <f t="shared" si="440"/>
        <v>0</v>
      </c>
      <c r="AH242" s="87" t="str">
        <f t="shared" si="441"/>
        <v>OK</v>
      </c>
      <c r="AI242" s="74"/>
      <c r="AJ242" s="74"/>
      <c r="AK242" s="88">
        <f t="shared" si="442"/>
        <v>0</v>
      </c>
      <c r="AL242" s="88" t="str">
        <f t="shared" si="443"/>
        <v>OK</v>
      </c>
      <c r="AM242" s="68"/>
      <c r="AN242" s="68"/>
      <c r="AO242" s="87">
        <f t="shared" si="444"/>
        <v>0</v>
      </c>
      <c r="AP242" s="87" t="str">
        <f t="shared" si="445"/>
        <v>OK</v>
      </c>
      <c r="AQ242" s="74"/>
      <c r="AR242" s="74"/>
      <c r="AS242" s="88">
        <f t="shared" si="446"/>
        <v>0</v>
      </c>
      <c r="AT242" s="88" t="str">
        <f t="shared" si="447"/>
        <v>OK</v>
      </c>
      <c r="AU242" s="68"/>
      <c r="AV242" s="68"/>
      <c r="AW242" s="87">
        <f t="shared" si="448"/>
        <v>0</v>
      </c>
      <c r="AX242" s="87" t="str">
        <f t="shared" si="449"/>
        <v>OK</v>
      </c>
      <c r="AY242" s="74"/>
      <c r="AZ242" s="74"/>
      <c r="BA242" s="88">
        <f t="shared" si="450"/>
        <v>0</v>
      </c>
      <c r="BB242" s="88" t="str">
        <f t="shared" si="451"/>
        <v>OK</v>
      </c>
      <c r="BC242" s="68"/>
      <c r="BD242" s="68"/>
      <c r="BE242" s="87">
        <f t="shared" si="452"/>
        <v>0</v>
      </c>
      <c r="BF242" s="87" t="str">
        <f t="shared" si="453"/>
        <v>OK</v>
      </c>
      <c r="BG242" s="74"/>
      <c r="BH242" s="74"/>
      <c r="BI242" s="88">
        <f t="shared" si="454"/>
        <v>0</v>
      </c>
      <c r="BJ242" s="88" t="str">
        <f t="shared" si="455"/>
        <v>OK</v>
      </c>
      <c r="BK242" s="68"/>
      <c r="BL242" s="68"/>
      <c r="BM242" s="87">
        <f t="shared" si="456"/>
        <v>0</v>
      </c>
      <c r="BN242" s="87" t="str">
        <f t="shared" si="457"/>
        <v>OK</v>
      </c>
      <c r="BO242" s="74"/>
      <c r="BP242" s="74"/>
      <c r="BQ242" s="88">
        <f t="shared" si="458"/>
        <v>0</v>
      </c>
      <c r="BR242" s="88" t="str">
        <f t="shared" si="459"/>
        <v>OK</v>
      </c>
      <c r="BS242" s="68"/>
      <c r="BT242" s="68"/>
      <c r="BU242" s="87">
        <f t="shared" si="460"/>
        <v>0</v>
      </c>
      <c r="BV242" s="87" t="str">
        <f t="shared" si="461"/>
        <v>OK</v>
      </c>
      <c r="BW242" s="74"/>
      <c r="BX242" s="74"/>
      <c r="BY242" s="88">
        <f t="shared" si="462"/>
        <v>0</v>
      </c>
      <c r="BZ242" s="88" t="str">
        <f t="shared" si="463"/>
        <v>OK</v>
      </c>
      <c r="CA242" s="68"/>
      <c r="CB242" s="68"/>
      <c r="CC242" s="87">
        <f t="shared" si="464"/>
        <v>0</v>
      </c>
      <c r="CD242" s="87" t="str">
        <f t="shared" si="465"/>
        <v>OK</v>
      </c>
      <c r="CE242" s="74"/>
      <c r="CF242" s="74"/>
      <c r="CG242" s="88">
        <f t="shared" si="466"/>
        <v>0</v>
      </c>
      <c r="CH242" s="88" t="str">
        <f t="shared" si="467"/>
        <v>OK</v>
      </c>
      <c r="CI242" s="68"/>
      <c r="CJ242" s="68"/>
      <c r="CK242" s="87">
        <f t="shared" si="468"/>
        <v>0</v>
      </c>
      <c r="CL242" s="87" t="str">
        <f t="shared" si="469"/>
        <v>OK</v>
      </c>
      <c r="CM242" s="74"/>
      <c r="CN242" s="74"/>
      <c r="CO242" s="88">
        <f t="shared" si="470"/>
        <v>0</v>
      </c>
      <c r="CP242" s="88" t="str">
        <f t="shared" si="471"/>
        <v>OK</v>
      </c>
      <c r="CQ242" s="68"/>
      <c r="CR242" s="68"/>
      <c r="CS242" s="87">
        <f t="shared" si="472"/>
        <v>0</v>
      </c>
      <c r="CT242" s="87" t="str">
        <f t="shared" si="473"/>
        <v>OK</v>
      </c>
      <c r="CU242" s="74"/>
      <c r="CV242" s="74"/>
      <c r="CW242" s="88">
        <f t="shared" si="474"/>
        <v>0</v>
      </c>
      <c r="CX242" s="88" t="str">
        <f t="shared" si="475"/>
        <v>OK</v>
      </c>
      <c r="CY242" s="68"/>
      <c r="CZ242" s="68"/>
      <c r="DA242" s="87">
        <f t="shared" si="476"/>
        <v>0</v>
      </c>
      <c r="DB242" s="87" t="str">
        <f t="shared" si="477"/>
        <v>OK</v>
      </c>
      <c r="DC242" s="74"/>
      <c r="DD242" s="74">
        <v>1</v>
      </c>
      <c r="DE242" s="88">
        <f t="shared" si="478"/>
        <v>1</v>
      </c>
      <c r="DF242" s="88" t="str">
        <f t="shared" si="479"/>
        <v>NG</v>
      </c>
      <c r="DG242" s="87">
        <f>DD242-'Kết quả bán hàng chi tiết 2015'!AJO241 +'Mua hàng 2015'!AD240</f>
        <v>0</v>
      </c>
      <c r="DH242" s="68">
        <v>20</v>
      </c>
      <c r="DI242" s="87">
        <f t="shared" si="480"/>
        <v>19</v>
      </c>
      <c r="DJ242" s="87" t="str">
        <f t="shared" si="481"/>
        <v>NG</v>
      </c>
      <c r="DK242" s="74"/>
      <c r="DL242" s="74"/>
      <c r="DM242" s="88">
        <f t="shared" si="482"/>
        <v>-20</v>
      </c>
      <c r="DN242" s="88" t="str">
        <f t="shared" si="483"/>
        <v>OK</v>
      </c>
      <c r="DO242" s="68"/>
      <c r="DP242" s="68"/>
      <c r="DQ242" s="87">
        <f t="shared" si="484"/>
        <v>0</v>
      </c>
      <c r="DR242" s="87" t="str">
        <f t="shared" si="485"/>
        <v>OK</v>
      </c>
      <c r="DS242" s="74"/>
      <c r="DT242" s="74"/>
      <c r="DU242" s="88">
        <f t="shared" si="486"/>
        <v>0</v>
      </c>
      <c r="DV242" s="88" t="str">
        <f t="shared" si="487"/>
        <v>OK</v>
      </c>
    </row>
    <row r="243" spans="1:126" x14ac:dyDescent="0.3">
      <c r="A243" s="133"/>
      <c r="B243" s="58" t="s">
        <v>38</v>
      </c>
      <c r="C243" s="74"/>
      <c r="D243" s="74"/>
      <c r="E243" s="165"/>
      <c r="F243" s="88" t="str">
        <f t="shared" si="427"/>
        <v>OK</v>
      </c>
      <c r="G243" s="87">
        <f>D243+'Mua hàng 2015'!C241+'Kết quả bán hàng chi tiết 2015'!AH242</f>
        <v>0</v>
      </c>
      <c r="H243" s="68"/>
      <c r="I243" s="87">
        <f t="shared" si="428"/>
        <v>0</v>
      </c>
      <c r="J243" s="87" t="str">
        <f t="shared" si="429"/>
        <v>OK</v>
      </c>
      <c r="K243" s="88">
        <f>H243+'Mua hàng 2015'!D241+'Kết quả bán hàng chi tiết 2015'!BP242</f>
        <v>0</v>
      </c>
      <c r="L243" s="74"/>
      <c r="M243" s="88">
        <f t="shared" si="430"/>
        <v>0</v>
      </c>
      <c r="N243" s="88" t="str">
        <f t="shared" si="431"/>
        <v>OK</v>
      </c>
      <c r="O243" s="68"/>
      <c r="P243" s="68"/>
      <c r="Q243" s="87">
        <f t="shared" si="432"/>
        <v>0</v>
      </c>
      <c r="R243" s="87" t="str">
        <f t="shared" si="433"/>
        <v>OK</v>
      </c>
      <c r="S243" s="74"/>
      <c r="T243" s="74"/>
      <c r="U243" s="88">
        <f t="shared" si="434"/>
        <v>0</v>
      </c>
      <c r="V243" s="88" t="str">
        <f t="shared" si="435"/>
        <v>OK</v>
      </c>
      <c r="W243" s="68"/>
      <c r="X243" s="68"/>
      <c r="Y243" s="87">
        <f t="shared" si="436"/>
        <v>0</v>
      </c>
      <c r="Z243" s="87" t="str">
        <f t="shared" si="437"/>
        <v>OK</v>
      </c>
      <c r="AA243" s="74"/>
      <c r="AB243" s="74"/>
      <c r="AC243" s="88">
        <f t="shared" si="438"/>
        <v>0</v>
      </c>
      <c r="AD243" s="88" t="str">
        <f t="shared" si="439"/>
        <v>OK</v>
      </c>
      <c r="AE243" s="68"/>
      <c r="AF243" s="68"/>
      <c r="AG243" s="87">
        <f t="shared" si="440"/>
        <v>0</v>
      </c>
      <c r="AH243" s="87" t="str">
        <f t="shared" si="441"/>
        <v>OK</v>
      </c>
      <c r="AI243" s="74"/>
      <c r="AJ243" s="74"/>
      <c r="AK243" s="88">
        <f t="shared" si="442"/>
        <v>0</v>
      </c>
      <c r="AL243" s="88" t="str">
        <f t="shared" si="443"/>
        <v>OK</v>
      </c>
      <c r="AM243" s="68"/>
      <c r="AN243" s="68"/>
      <c r="AO243" s="87">
        <f t="shared" si="444"/>
        <v>0</v>
      </c>
      <c r="AP243" s="87" t="str">
        <f t="shared" si="445"/>
        <v>OK</v>
      </c>
      <c r="AQ243" s="74"/>
      <c r="AR243" s="74"/>
      <c r="AS243" s="88">
        <f t="shared" si="446"/>
        <v>0</v>
      </c>
      <c r="AT243" s="88" t="str">
        <f t="shared" si="447"/>
        <v>OK</v>
      </c>
      <c r="AU243" s="68"/>
      <c r="AV243" s="68"/>
      <c r="AW243" s="87">
        <f t="shared" si="448"/>
        <v>0</v>
      </c>
      <c r="AX243" s="87" t="str">
        <f t="shared" si="449"/>
        <v>OK</v>
      </c>
      <c r="AY243" s="74"/>
      <c r="AZ243" s="74"/>
      <c r="BA243" s="88">
        <f t="shared" si="450"/>
        <v>0</v>
      </c>
      <c r="BB243" s="88" t="str">
        <f t="shared" si="451"/>
        <v>OK</v>
      </c>
      <c r="BC243" s="68"/>
      <c r="BD243" s="68"/>
      <c r="BE243" s="87">
        <f t="shared" si="452"/>
        <v>0</v>
      </c>
      <c r="BF243" s="87" t="str">
        <f t="shared" si="453"/>
        <v>OK</v>
      </c>
      <c r="BG243" s="74"/>
      <c r="BH243" s="74"/>
      <c r="BI243" s="88">
        <f t="shared" si="454"/>
        <v>0</v>
      </c>
      <c r="BJ243" s="88" t="str">
        <f t="shared" si="455"/>
        <v>OK</v>
      </c>
      <c r="BK243" s="68"/>
      <c r="BL243" s="68"/>
      <c r="BM243" s="87">
        <f t="shared" si="456"/>
        <v>0</v>
      </c>
      <c r="BN243" s="87" t="str">
        <f t="shared" si="457"/>
        <v>OK</v>
      </c>
      <c r="BO243" s="74"/>
      <c r="BP243" s="74"/>
      <c r="BQ243" s="88">
        <f t="shared" si="458"/>
        <v>0</v>
      </c>
      <c r="BR243" s="88" t="str">
        <f t="shared" si="459"/>
        <v>OK</v>
      </c>
      <c r="BS243" s="68"/>
      <c r="BT243" s="68"/>
      <c r="BU243" s="87">
        <f t="shared" si="460"/>
        <v>0</v>
      </c>
      <c r="BV243" s="87" t="str">
        <f t="shared" si="461"/>
        <v>OK</v>
      </c>
      <c r="BW243" s="74"/>
      <c r="BX243" s="74"/>
      <c r="BY243" s="88">
        <f t="shared" si="462"/>
        <v>0</v>
      </c>
      <c r="BZ243" s="88" t="str">
        <f t="shared" si="463"/>
        <v>OK</v>
      </c>
      <c r="CA243" s="68"/>
      <c r="CB243" s="68"/>
      <c r="CC243" s="87">
        <f t="shared" si="464"/>
        <v>0</v>
      </c>
      <c r="CD243" s="87" t="str">
        <f t="shared" si="465"/>
        <v>OK</v>
      </c>
      <c r="CE243" s="74"/>
      <c r="CF243" s="74"/>
      <c r="CG243" s="88">
        <f t="shared" si="466"/>
        <v>0</v>
      </c>
      <c r="CH243" s="88" t="str">
        <f t="shared" si="467"/>
        <v>OK</v>
      </c>
      <c r="CI243" s="68"/>
      <c r="CJ243" s="68"/>
      <c r="CK243" s="87">
        <f t="shared" si="468"/>
        <v>0</v>
      </c>
      <c r="CL243" s="87" t="str">
        <f t="shared" si="469"/>
        <v>OK</v>
      </c>
      <c r="CM243" s="74"/>
      <c r="CN243" s="74"/>
      <c r="CO243" s="88">
        <f t="shared" si="470"/>
        <v>0</v>
      </c>
      <c r="CP243" s="88" t="str">
        <f t="shared" si="471"/>
        <v>OK</v>
      </c>
      <c r="CQ243" s="68"/>
      <c r="CR243" s="68"/>
      <c r="CS243" s="87">
        <f t="shared" si="472"/>
        <v>0</v>
      </c>
      <c r="CT243" s="87" t="str">
        <f t="shared" si="473"/>
        <v>OK</v>
      </c>
      <c r="CU243" s="74"/>
      <c r="CV243" s="74"/>
      <c r="CW243" s="88">
        <f t="shared" si="474"/>
        <v>0</v>
      </c>
      <c r="CX243" s="88" t="str">
        <f t="shared" si="475"/>
        <v>OK</v>
      </c>
      <c r="CY243" s="68"/>
      <c r="CZ243" s="68"/>
      <c r="DA243" s="87">
        <f t="shared" si="476"/>
        <v>0</v>
      </c>
      <c r="DB243" s="87" t="str">
        <f t="shared" si="477"/>
        <v>OK</v>
      </c>
      <c r="DC243" s="74"/>
      <c r="DD243" s="74">
        <v>14</v>
      </c>
      <c r="DE243" s="88">
        <f t="shared" si="478"/>
        <v>14</v>
      </c>
      <c r="DF243" s="88" t="str">
        <f t="shared" si="479"/>
        <v>NG</v>
      </c>
      <c r="DG243" s="87">
        <f>DD243-'Kết quả bán hàng chi tiết 2015'!AJO242 +'Mua hàng 2015'!AD241</f>
        <v>14</v>
      </c>
      <c r="DH243" s="68">
        <v>14</v>
      </c>
      <c r="DI243" s="87">
        <f t="shared" si="480"/>
        <v>0</v>
      </c>
      <c r="DJ243" s="87" t="str">
        <f t="shared" si="481"/>
        <v>OK</v>
      </c>
      <c r="DK243" s="74"/>
      <c r="DL243" s="74"/>
      <c r="DM243" s="88">
        <f t="shared" si="482"/>
        <v>-14</v>
      </c>
      <c r="DN243" s="88" t="str">
        <f t="shared" si="483"/>
        <v>OK</v>
      </c>
      <c r="DO243" s="68"/>
      <c r="DP243" s="68"/>
      <c r="DQ243" s="87">
        <f t="shared" si="484"/>
        <v>0</v>
      </c>
      <c r="DR243" s="87" t="str">
        <f t="shared" si="485"/>
        <v>OK</v>
      </c>
      <c r="DS243" s="74"/>
      <c r="DT243" s="74"/>
      <c r="DU243" s="88">
        <f t="shared" si="486"/>
        <v>0</v>
      </c>
      <c r="DV243" s="88" t="str">
        <f t="shared" si="487"/>
        <v>OK</v>
      </c>
    </row>
    <row r="244" spans="1:126" x14ac:dyDescent="0.3">
      <c r="A244" s="133"/>
      <c r="B244" s="58" t="s">
        <v>10</v>
      </c>
      <c r="C244" s="74"/>
      <c r="D244" s="74"/>
      <c r="E244" s="165"/>
      <c r="F244" s="88" t="str">
        <f t="shared" si="427"/>
        <v>OK</v>
      </c>
      <c r="G244" s="87">
        <f>D244+'Mua hàng 2015'!C242+'Kết quả bán hàng chi tiết 2015'!AH243</f>
        <v>0</v>
      </c>
      <c r="H244" s="68"/>
      <c r="I244" s="87">
        <f t="shared" si="428"/>
        <v>0</v>
      </c>
      <c r="J244" s="87" t="str">
        <f t="shared" si="429"/>
        <v>OK</v>
      </c>
      <c r="K244" s="88">
        <f>H244+'Mua hàng 2015'!D242+'Kết quả bán hàng chi tiết 2015'!BP243</f>
        <v>0</v>
      </c>
      <c r="L244" s="74"/>
      <c r="M244" s="88">
        <f t="shared" si="430"/>
        <v>0</v>
      </c>
      <c r="N244" s="88" t="str">
        <f t="shared" si="431"/>
        <v>OK</v>
      </c>
      <c r="O244" s="68"/>
      <c r="P244" s="68"/>
      <c r="Q244" s="87">
        <f t="shared" si="432"/>
        <v>0</v>
      </c>
      <c r="R244" s="87" t="str">
        <f t="shared" si="433"/>
        <v>OK</v>
      </c>
      <c r="S244" s="74"/>
      <c r="T244" s="74"/>
      <c r="U244" s="88">
        <f t="shared" si="434"/>
        <v>0</v>
      </c>
      <c r="V244" s="88" t="str">
        <f t="shared" si="435"/>
        <v>OK</v>
      </c>
      <c r="W244" s="68"/>
      <c r="X244" s="68"/>
      <c r="Y244" s="87">
        <f t="shared" si="436"/>
        <v>0</v>
      </c>
      <c r="Z244" s="87" t="str">
        <f t="shared" si="437"/>
        <v>OK</v>
      </c>
      <c r="AA244" s="74"/>
      <c r="AB244" s="74"/>
      <c r="AC244" s="88">
        <f t="shared" si="438"/>
        <v>0</v>
      </c>
      <c r="AD244" s="88" t="str">
        <f t="shared" si="439"/>
        <v>OK</v>
      </c>
      <c r="AE244" s="68"/>
      <c r="AF244" s="68"/>
      <c r="AG244" s="87">
        <f t="shared" si="440"/>
        <v>0</v>
      </c>
      <c r="AH244" s="87" t="str">
        <f t="shared" si="441"/>
        <v>OK</v>
      </c>
      <c r="AI244" s="74"/>
      <c r="AJ244" s="74"/>
      <c r="AK244" s="88">
        <f t="shared" si="442"/>
        <v>0</v>
      </c>
      <c r="AL244" s="88" t="str">
        <f t="shared" si="443"/>
        <v>OK</v>
      </c>
      <c r="AM244" s="68"/>
      <c r="AN244" s="68"/>
      <c r="AO244" s="87">
        <f t="shared" si="444"/>
        <v>0</v>
      </c>
      <c r="AP244" s="87" t="str">
        <f t="shared" si="445"/>
        <v>OK</v>
      </c>
      <c r="AQ244" s="74"/>
      <c r="AR244" s="74"/>
      <c r="AS244" s="88">
        <f t="shared" si="446"/>
        <v>0</v>
      </c>
      <c r="AT244" s="88" t="str">
        <f t="shared" si="447"/>
        <v>OK</v>
      </c>
      <c r="AU244" s="68"/>
      <c r="AV244" s="68"/>
      <c r="AW244" s="87">
        <f t="shared" si="448"/>
        <v>0</v>
      </c>
      <c r="AX244" s="87" t="str">
        <f t="shared" si="449"/>
        <v>OK</v>
      </c>
      <c r="AY244" s="74"/>
      <c r="AZ244" s="74"/>
      <c r="BA244" s="88">
        <f t="shared" si="450"/>
        <v>0</v>
      </c>
      <c r="BB244" s="88" t="str">
        <f t="shared" si="451"/>
        <v>OK</v>
      </c>
      <c r="BC244" s="68"/>
      <c r="BD244" s="68"/>
      <c r="BE244" s="87">
        <f t="shared" si="452"/>
        <v>0</v>
      </c>
      <c r="BF244" s="87" t="str">
        <f t="shared" si="453"/>
        <v>OK</v>
      </c>
      <c r="BG244" s="74"/>
      <c r="BH244" s="74"/>
      <c r="BI244" s="88">
        <f t="shared" si="454"/>
        <v>0</v>
      </c>
      <c r="BJ244" s="88" t="str">
        <f t="shared" si="455"/>
        <v>OK</v>
      </c>
      <c r="BK244" s="68"/>
      <c r="BL244" s="68"/>
      <c r="BM244" s="87">
        <f t="shared" si="456"/>
        <v>0</v>
      </c>
      <c r="BN244" s="87" t="str">
        <f t="shared" si="457"/>
        <v>OK</v>
      </c>
      <c r="BO244" s="74"/>
      <c r="BP244" s="74"/>
      <c r="BQ244" s="88">
        <f t="shared" si="458"/>
        <v>0</v>
      </c>
      <c r="BR244" s="88" t="str">
        <f t="shared" si="459"/>
        <v>OK</v>
      </c>
      <c r="BS244" s="68"/>
      <c r="BT244" s="68"/>
      <c r="BU244" s="87">
        <f t="shared" si="460"/>
        <v>0</v>
      </c>
      <c r="BV244" s="87" t="str">
        <f t="shared" si="461"/>
        <v>OK</v>
      </c>
      <c r="BW244" s="74"/>
      <c r="BX244" s="74"/>
      <c r="BY244" s="88">
        <f t="shared" si="462"/>
        <v>0</v>
      </c>
      <c r="BZ244" s="88" t="str">
        <f t="shared" si="463"/>
        <v>OK</v>
      </c>
      <c r="CA244" s="68"/>
      <c r="CB244" s="68"/>
      <c r="CC244" s="87">
        <f t="shared" si="464"/>
        <v>0</v>
      </c>
      <c r="CD244" s="87" t="str">
        <f t="shared" si="465"/>
        <v>OK</v>
      </c>
      <c r="CE244" s="74"/>
      <c r="CF244" s="74"/>
      <c r="CG244" s="88">
        <f t="shared" si="466"/>
        <v>0</v>
      </c>
      <c r="CH244" s="88" t="str">
        <f t="shared" si="467"/>
        <v>OK</v>
      </c>
      <c r="CI244" s="68"/>
      <c r="CJ244" s="68"/>
      <c r="CK244" s="87">
        <f t="shared" si="468"/>
        <v>0</v>
      </c>
      <c r="CL244" s="87" t="str">
        <f t="shared" si="469"/>
        <v>OK</v>
      </c>
      <c r="CM244" s="74"/>
      <c r="CN244" s="74"/>
      <c r="CO244" s="88">
        <f t="shared" si="470"/>
        <v>0</v>
      </c>
      <c r="CP244" s="88" t="str">
        <f t="shared" si="471"/>
        <v>OK</v>
      </c>
      <c r="CQ244" s="68"/>
      <c r="CR244" s="68"/>
      <c r="CS244" s="87">
        <f t="shared" si="472"/>
        <v>0</v>
      </c>
      <c r="CT244" s="87" t="str">
        <f t="shared" si="473"/>
        <v>OK</v>
      </c>
      <c r="CU244" s="74"/>
      <c r="CV244" s="74"/>
      <c r="CW244" s="88">
        <f t="shared" si="474"/>
        <v>0</v>
      </c>
      <c r="CX244" s="88" t="str">
        <f t="shared" si="475"/>
        <v>OK</v>
      </c>
      <c r="CY244" s="68"/>
      <c r="CZ244" s="68"/>
      <c r="DA244" s="87">
        <f t="shared" si="476"/>
        <v>0</v>
      </c>
      <c r="DB244" s="87" t="str">
        <f t="shared" si="477"/>
        <v>OK</v>
      </c>
      <c r="DC244" s="74"/>
      <c r="DD244" s="74">
        <v>12</v>
      </c>
      <c r="DE244" s="88">
        <f t="shared" si="478"/>
        <v>12</v>
      </c>
      <c r="DF244" s="88" t="str">
        <f t="shared" si="479"/>
        <v>NG</v>
      </c>
      <c r="DG244" s="87">
        <f>DD244-'Kết quả bán hàng chi tiết 2015'!AJO243 +'Mua hàng 2015'!AD242</f>
        <v>11</v>
      </c>
      <c r="DH244" s="68">
        <v>12</v>
      </c>
      <c r="DI244" s="87">
        <f t="shared" si="480"/>
        <v>0</v>
      </c>
      <c r="DJ244" s="87" t="str">
        <f t="shared" si="481"/>
        <v>NG</v>
      </c>
      <c r="DK244" s="74"/>
      <c r="DL244" s="74"/>
      <c r="DM244" s="88">
        <f t="shared" si="482"/>
        <v>-12</v>
      </c>
      <c r="DN244" s="88" t="str">
        <f t="shared" si="483"/>
        <v>OK</v>
      </c>
      <c r="DO244" s="68"/>
      <c r="DP244" s="68"/>
      <c r="DQ244" s="87">
        <f t="shared" si="484"/>
        <v>0</v>
      </c>
      <c r="DR244" s="87" t="str">
        <f t="shared" si="485"/>
        <v>OK</v>
      </c>
      <c r="DS244" s="74"/>
      <c r="DT244" s="74"/>
      <c r="DU244" s="88">
        <f t="shared" si="486"/>
        <v>0</v>
      </c>
      <c r="DV244" s="88" t="str">
        <f t="shared" si="487"/>
        <v>OK</v>
      </c>
    </row>
    <row r="245" spans="1:126" x14ac:dyDescent="0.3">
      <c r="A245" s="133"/>
      <c r="B245" s="58" t="s">
        <v>12</v>
      </c>
      <c r="C245" s="74"/>
      <c r="D245" s="74"/>
      <c r="E245" s="165"/>
      <c r="F245" s="88" t="str">
        <f t="shared" si="427"/>
        <v>OK</v>
      </c>
      <c r="G245" s="87">
        <f>D245+'Mua hàng 2015'!C243+'Kết quả bán hàng chi tiết 2015'!AH244</f>
        <v>0</v>
      </c>
      <c r="H245" s="68"/>
      <c r="I245" s="87">
        <f t="shared" si="428"/>
        <v>0</v>
      </c>
      <c r="J245" s="87" t="str">
        <f t="shared" si="429"/>
        <v>OK</v>
      </c>
      <c r="K245" s="88">
        <f>H245+'Mua hàng 2015'!D243+'Kết quả bán hàng chi tiết 2015'!BP244</f>
        <v>0</v>
      </c>
      <c r="L245" s="74"/>
      <c r="M245" s="88">
        <f t="shared" si="430"/>
        <v>0</v>
      </c>
      <c r="N245" s="88" t="str">
        <f t="shared" si="431"/>
        <v>OK</v>
      </c>
      <c r="O245" s="68"/>
      <c r="P245" s="68"/>
      <c r="Q245" s="87">
        <f t="shared" si="432"/>
        <v>0</v>
      </c>
      <c r="R245" s="87" t="str">
        <f t="shared" si="433"/>
        <v>OK</v>
      </c>
      <c r="S245" s="74"/>
      <c r="T245" s="74"/>
      <c r="U245" s="88">
        <f t="shared" si="434"/>
        <v>0</v>
      </c>
      <c r="V245" s="88" t="str">
        <f t="shared" si="435"/>
        <v>OK</v>
      </c>
      <c r="W245" s="68"/>
      <c r="X245" s="68"/>
      <c r="Y245" s="87">
        <f t="shared" si="436"/>
        <v>0</v>
      </c>
      <c r="Z245" s="87" t="str">
        <f t="shared" si="437"/>
        <v>OK</v>
      </c>
      <c r="AA245" s="74"/>
      <c r="AB245" s="74"/>
      <c r="AC245" s="88">
        <f t="shared" si="438"/>
        <v>0</v>
      </c>
      <c r="AD245" s="88" t="str">
        <f t="shared" si="439"/>
        <v>OK</v>
      </c>
      <c r="AE245" s="68"/>
      <c r="AF245" s="68"/>
      <c r="AG245" s="87">
        <f t="shared" si="440"/>
        <v>0</v>
      </c>
      <c r="AH245" s="87" t="str">
        <f t="shared" si="441"/>
        <v>OK</v>
      </c>
      <c r="AI245" s="74"/>
      <c r="AJ245" s="74"/>
      <c r="AK245" s="88">
        <f t="shared" si="442"/>
        <v>0</v>
      </c>
      <c r="AL245" s="88" t="str">
        <f t="shared" si="443"/>
        <v>OK</v>
      </c>
      <c r="AM245" s="68"/>
      <c r="AN245" s="68"/>
      <c r="AO245" s="87">
        <f t="shared" si="444"/>
        <v>0</v>
      </c>
      <c r="AP245" s="87" t="str">
        <f t="shared" si="445"/>
        <v>OK</v>
      </c>
      <c r="AQ245" s="74"/>
      <c r="AR245" s="74"/>
      <c r="AS245" s="88">
        <f t="shared" si="446"/>
        <v>0</v>
      </c>
      <c r="AT245" s="88" t="str">
        <f t="shared" si="447"/>
        <v>OK</v>
      </c>
      <c r="AU245" s="68"/>
      <c r="AV245" s="68"/>
      <c r="AW245" s="87">
        <f t="shared" si="448"/>
        <v>0</v>
      </c>
      <c r="AX245" s="87" t="str">
        <f t="shared" si="449"/>
        <v>OK</v>
      </c>
      <c r="AY245" s="74"/>
      <c r="AZ245" s="74"/>
      <c r="BA245" s="88">
        <f t="shared" si="450"/>
        <v>0</v>
      </c>
      <c r="BB245" s="88" t="str">
        <f t="shared" si="451"/>
        <v>OK</v>
      </c>
      <c r="BC245" s="68"/>
      <c r="BD245" s="68"/>
      <c r="BE245" s="87">
        <f t="shared" si="452"/>
        <v>0</v>
      </c>
      <c r="BF245" s="87" t="str">
        <f t="shared" si="453"/>
        <v>OK</v>
      </c>
      <c r="BG245" s="74"/>
      <c r="BH245" s="74"/>
      <c r="BI245" s="88">
        <f t="shared" si="454"/>
        <v>0</v>
      </c>
      <c r="BJ245" s="88" t="str">
        <f t="shared" si="455"/>
        <v>OK</v>
      </c>
      <c r="BK245" s="68"/>
      <c r="BL245" s="68"/>
      <c r="BM245" s="87">
        <f t="shared" si="456"/>
        <v>0</v>
      </c>
      <c r="BN245" s="87" t="str">
        <f t="shared" si="457"/>
        <v>OK</v>
      </c>
      <c r="BO245" s="74"/>
      <c r="BP245" s="74"/>
      <c r="BQ245" s="88">
        <f t="shared" si="458"/>
        <v>0</v>
      </c>
      <c r="BR245" s="88" t="str">
        <f t="shared" si="459"/>
        <v>OK</v>
      </c>
      <c r="BS245" s="68"/>
      <c r="BT245" s="68"/>
      <c r="BU245" s="87">
        <f t="shared" si="460"/>
        <v>0</v>
      </c>
      <c r="BV245" s="87" t="str">
        <f t="shared" si="461"/>
        <v>OK</v>
      </c>
      <c r="BW245" s="74"/>
      <c r="BX245" s="74"/>
      <c r="BY245" s="88">
        <f t="shared" si="462"/>
        <v>0</v>
      </c>
      <c r="BZ245" s="88" t="str">
        <f t="shared" si="463"/>
        <v>OK</v>
      </c>
      <c r="CA245" s="68"/>
      <c r="CB245" s="68"/>
      <c r="CC245" s="87">
        <f t="shared" si="464"/>
        <v>0</v>
      </c>
      <c r="CD245" s="87" t="str">
        <f t="shared" si="465"/>
        <v>OK</v>
      </c>
      <c r="CE245" s="74"/>
      <c r="CF245" s="74"/>
      <c r="CG245" s="88">
        <f t="shared" si="466"/>
        <v>0</v>
      </c>
      <c r="CH245" s="88" t="str">
        <f t="shared" si="467"/>
        <v>OK</v>
      </c>
      <c r="CI245" s="68"/>
      <c r="CJ245" s="68"/>
      <c r="CK245" s="87">
        <f t="shared" si="468"/>
        <v>0</v>
      </c>
      <c r="CL245" s="87" t="str">
        <f t="shared" si="469"/>
        <v>OK</v>
      </c>
      <c r="CM245" s="74"/>
      <c r="CN245" s="74"/>
      <c r="CO245" s="88">
        <f t="shared" si="470"/>
        <v>0</v>
      </c>
      <c r="CP245" s="88" t="str">
        <f t="shared" si="471"/>
        <v>OK</v>
      </c>
      <c r="CQ245" s="68"/>
      <c r="CR245" s="68"/>
      <c r="CS245" s="87">
        <f t="shared" si="472"/>
        <v>0</v>
      </c>
      <c r="CT245" s="87" t="str">
        <f t="shared" si="473"/>
        <v>OK</v>
      </c>
      <c r="CU245" s="74"/>
      <c r="CV245" s="74"/>
      <c r="CW245" s="88">
        <f t="shared" si="474"/>
        <v>0</v>
      </c>
      <c r="CX245" s="88" t="str">
        <f t="shared" si="475"/>
        <v>OK</v>
      </c>
      <c r="CY245" s="68"/>
      <c r="CZ245" s="68"/>
      <c r="DA245" s="87">
        <f t="shared" si="476"/>
        <v>0</v>
      </c>
      <c r="DB245" s="87" t="str">
        <f t="shared" si="477"/>
        <v>OK</v>
      </c>
      <c r="DC245" s="74"/>
      <c r="DD245" s="74"/>
      <c r="DE245" s="88">
        <f t="shared" si="478"/>
        <v>0</v>
      </c>
      <c r="DF245" s="88" t="str">
        <f t="shared" si="479"/>
        <v>OK</v>
      </c>
      <c r="DG245" s="87">
        <f>DD245-'Kết quả bán hàng chi tiết 2015'!AJO244 +'Mua hàng 2015'!AD243</f>
        <v>-4</v>
      </c>
      <c r="DH245" s="68"/>
      <c r="DI245" s="87">
        <f t="shared" si="480"/>
        <v>0</v>
      </c>
      <c r="DJ245" s="87" t="str">
        <f t="shared" si="481"/>
        <v>NG</v>
      </c>
      <c r="DK245" s="74"/>
      <c r="DL245" s="74"/>
      <c r="DM245" s="88">
        <f t="shared" si="482"/>
        <v>0</v>
      </c>
      <c r="DN245" s="88" t="str">
        <f t="shared" si="483"/>
        <v>OK</v>
      </c>
      <c r="DO245" s="68"/>
      <c r="DP245" s="68"/>
      <c r="DQ245" s="87">
        <f t="shared" si="484"/>
        <v>0</v>
      </c>
      <c r="DR245" s="87" t="str">
        <f t="shared" si="485"/>
        <v>OK</v>
      </c>
      <c r="DS245" s="74"/>
      <c r="DT245" s="74"/>
      <c r="DU245" s="88">
        <f t="shared" si="486"/>
        <v>0</v>
      </c>
      <c r="DV245" s="88" t="str">
        <f t="shared" si="487"/>
        <v>OK</v>
      </c>
    </row>
    <row r="246" spans="1:126" x14ac:dyDescent="0.3">
      <c r="A246" s="134"/>
      <c r="B246" s="58" t="s">
        <v>22</v>
      </c>
      <c r="C246" s="74"/>
      <c r="D246" s="74"/>
      <c r="E246" s="165"/>
      <c r="F246" s="88" t="str">
        <f t="shared" si="427"/>
        <v>OK</v>
      </c>
      <c r="G246" s="87">
        <f>D246+'Mua hàng 2015'!C244+'Kết quả bán hàng chi tiết 2015'!AH245</f>
        <v>0</v>
      </c>
      <c r="H246" s="68"/>
      <c r="I246" s="87">
        <f t="shared" si="428"/>
        <v>0</v>
      </c>
      <c r="J246" s="87" t="str">
        <f t="shared" si="429"/>
        <v>OK</v>
      </c>
      <c r="K246" s="88">
        <f>H246+'Mua hàng 2015'!D244+'Kết quả bán hàng chi tiết 2015'!BP245</f>
        <v>0</v>
      </c>
      <c r="L246" s="74"/>
      <c r="M246" s="88">
        <f t="shared" si="430"/>
        <v>0</v>
      </c>
      <c r="N246" s="88" t="str">
        <f t="shared" si="431"/>
        <v>OK</v>
      </c>
      <c r="O246" s="68"/>
      <c r="P246" s="68"/>
      <c r="Q246" s="87">
        <f t="shared" si="432"/>
        <v>0</v>
      </c>
      <c r="R246" s="87" t="str">
        <f t="shared" si="433"/>
        <v>OK</v>
      </c>
      <c r="S246" s="74"/>
      <c r="T246" s="74"/>
      <c r="U246" s="88">
        <f t="shared" si="434"/>
        <v>0</v>
      </c>
      <c r="V246" s="88" t="str">
        <f t="shared" si="435"/>
        <v>OK</v>
      </c>
      <c r="W246" s="68"/>
      <c r="X246" s="68"/>
      <c r="Y246" s="87">
        <f t="shared" si="436"/>
        <v>0</v>
      </c>
      <c r="Z246" s="87" t="str">
        <f t="shared" si="437"/>
        <v>OK</v>
      </c>
      <c r="AA246" s="74"/>
      <c r="AB246" s="74"/>
      <c r="AC246" s="88">
        <f t="shared" si="438"/>
        <v>0</v>
      </c>
      <c r="AD246" s="88" t="str">
        <f t="shared" si="439"/>
        <v>OK</v>
      </c>
      <c r="AE246" s="68"/>
      <c r="AF246" s="68"/>
      <c r="AG246" s="87">
        <f t="shared" si="440"/>
        <v>0</v>
      </c>
      <c r="AH246" s="87" t="str">
        <f t="shared" si="441"/>
        <v>OK</v>
      </c>
      <c r="AI246" s="74"/>
      <c r="AJ246" s="74"/>
      <c r="AK246" s="88">
        <f t="shared" si="442"/>
        <v>0</v>
      </c>
      <c r="AL246" s="88" t="str">
        <f t="shared" si="443"/>
        <v>OK</v>
      </c>
      <c r="AM246" s="68"/>
      <c r="AN246" s="68"/>
      <c r="AO246" s="87">
        <f t="shared" si="444"/>
        <v>0</v>
      </c>
      <c r="AP246" s="87" t="str">
        <f t="shared" si="445"/>
        <v>OK</v>
      </c>
      <c r="AQ246" s="74"/>
      <c r="AR246" s="74"/>
      <c r="AS246" s="88">
        <f t="shared" si="446"/>
        <v>0</v>
      </c>
      <c r="AT246" s="88" t="str">
        <f t="shared" si="447"/>
        <v>OK</v>
      </c>
      <c r="AU246" s="68"/>
      <c r="AV246" s="68"/>
      <c r="AW246" s="87">
        <f t="shared" si="448"/>
        <v>0</v>
      </c>
      <c r="AX246" s="87" t="str">
        <f t="shared" si="449"/>
        <v>OK</v>
      </c>
      <c r="AY246" s="74"/>
      <c r="AZ246" s="74"/>
      <c r="BA246" s="88">
        <f t="shared" si="450"/>
        <v>0</v>
      </c>
      <c r="BB246" s="88" t="str">
        <f t="shared" si="451"/>
        <v>OK</v>
      </c>
      <c r="BC246" s="68"/>
      <c r="BD246" s="68"/>
      <c r="BE246" s="87">
        <f t="shared" si="452"/>
        <v>0</v>
      </c>
      <c r="BF246" s="87" t="str">
        <f t="shared" si="453"/>
        <v>OK</v>
      </c>
      <c r="BG246" s="74"/>
      <c r="BH246" s="74"/>
      <c r="BI246" s="88">
        <f t="shared" si="454"/>
        <v>0</v>
      </c>
      <c r="BJ246" s="88" t="str">
        <f t="shared" si="455"/>
        <v>OK</v>
      </c>
      <c r="BK246" s="68"/>
      <c r="BL246" s="68"/>
      <c r="BM246" s="87">
        <f t="shared" si="456"/>
        <v>0</v>
      </c>
      <c r="BN246" s="87" t="str">
        <f t="shared" si="457"/>
        <v>OK</v>
      </c>
      <c r="BO246" s="74"/>
      <c r="BP246" s="74"/>
      <c r="BQ246" s="88">
        <f t="shared" si="458"/>
        <v>0</v>
      </c>
      <c r="BR246" s="88" t="str">
        <f t="shared" si="459"/>
        <v>OK</v>
      </c>
      <c r="BS246" s="68"/>
      <c r="BT246" s="68"/>
      <c r="BU246" s="87">
        <f t="shared" si="460"/>
        <v>0</v>
      </c>
      <c r="BV246" s="87" t="str">
        <f t="shared" si="461"/>
        <v>OK</v>
      </c>
      <c r="BW246" s="74"/>
      <c r="BX246" s="74"/>
      <c r="BY246" s="88">
        <f t="shared" si="462"/>
        <v>0</v>
      </c>
      <c r="BZ246" s="88" t="str">
        <f t="shared" si="463"/>
        <v>OK</v>
      </c>
      <c r="CA246" s="68"/>
      <c r="CB246" s="68"/>
      <c r="CC246" s="87">
        <f t="shared" si="464"/>
        <v>0</v>
      </c>
      <c r="CD246" s="87" t="str">
        <f t="shared" si="465"/>
        <v>OK</v>
      </c>
      <c r="CE246" s="74"/>
      <c r="CF246" s="74"/>
      <c r="CG246" s="88">
        <f t="shared" si="466"/>
        <v>0</v>
      </c>
      <c r="CH246" s="88" t="str">
        <f t="shared" si="467"/>
        <v>OK</v>
      </c>
      <c r="CI246" s="68"/>
      <c r="CJ246" s="68"/>
      <c r="CK246" s="87">
        <f t="shared" si="468"/>
        <v>0</v>
      </c>
      <c r="CL246" s="87" t="str">
        <f t="shared" si="469"/>
        <v>OK</v>
      </c>
      <c r="CM246" s="74"/>
      <c r="CN246" s="74"/>
      <c r="CO246" s="88">
        <f t="shared" si="470"/>
        <v>0</v>
      </c>
      <c r="CP246" s="88" t="str">
        <f t="shared" si="471"/>
        <v>OK</v>
      </c>
      <c r="CQ246" s="68"/>
      <c r="CR246" s="68"/>
      <c r="CS246" s="87">
        <f t="shared" si="472"/>
        <v>0</v>
      </c>
      <c r="CT246" s="87" t="str">
        <f t="shared" si="473"/>
        <v>OK</v>
      </c>
      <c r="CU246" s="74"/>
      <c r="CV246" s="74"/>
      <c r="CW246" s="88">
        <f t="shared" si="474"/>
        <v>0</v>
      </c>
      <c r="CX246" s="88" t="str">
        <f t="shared" si="475"/>
        <v>OK</v>
      </c>
      <c r="CY246" s="68"/>
      <c r="CZ246" s="68"/>
      <c r="DA246" s="87">
        <f t="shared" si="476"/>
        <v>0</v>
      </c>
      <c r="DB246" s="87" t="str">
        <f t="shared" si="477"/>
        <v>OK</v>
      </c>
      <c r="DC246" s="74"/>
      <c r="DD246" s="74">
        <v>3</v>
      </c>
      <c r="DE246" s="88">
        <f t="shared" si="478"/>
        <v>3</v>
      </c>
      <c r="DF246" s="88" t="str">
        <f t="shared" si="479"/>
        <v>NG</v>
      </c>
      <c r="DG246" s="87">
        <f>DD246-'Kết quả bán hàng chi tiết 2015'!AJO245 +'Mua hàng 2015'!AD244</f>
        <v>2.75</v>
      </c>
      <c r="DH246" s="68">
        <v>26</v>
      </c>
      <c r="DI246" s="87">
        <f t="shared" si="480"/>
        <v>23</v>
      </c>
      <c r="DJ246" s="87" t="str">
        <f t="shared" si="481"/>
        <v>NG</v>
      </c>
      <c r="DK246" s="74"/>
      <c r="DL246" s="74"/>
      <c r="DM246" s="88">
        <f t="shared" si="482"/>
        <v>-26</v>
      </c>
      <c r="DN246" s="88" t="str">
        <f t="shared" si="483"/>
        <v>OK</v>
      </c>
      <c r="DO246" s="68"/>
      <c r="DP246" s="68"/>
      <c r="DQ246" s="87">
        <f t="shared" si="484"/>
        <v>0</v>
      </c>
      <c r="DR246" s="87" t="str">
        <f t="shared" si="485"/>
        <v>OK</v>
      </c>
      <c r="DS246" s="74"/>
      <c r="DT246" s="74"/>
      <c r="DU246" s="88">
        <f t="shared" si="486"/>
        <v>0</v>
      </c>
      <c r="DV246" s="88" t="str">
        <f t="shared" si="487"/>
        <v>OK</v>
      </c>
    </row>
    <row r="247" spans="1:126" ht="14.4" customHeight="1" x14ac:dyDescent="0.3">
      <c r="A247" s="129" t="s">
        <v>108</v>
      </c>
      <c r="B247" s="58" t="s">
        <v>101</v>
      </c>
      <c r="C247" s="74"/>
      <c r="D247" s="74"/>
      <c r="E247" s="165"/>
      <c r="F247" s="88" t="str">
        <f t="shared" si="427"/>
        <v>OK</v>
      </c>
      <c r="G247" s="87">
        <f>D247+'Mua hàng 2015'!C245+'Kết quả bán hàng chi tiết 2015'!AH246</f>
        <v>0</v>
      </c>
      <c r="H247" s="68"/>
      <c r="I247" s="87">
        <f t="shared" si="428"/>
        <v>0</v>
      </c>
      <c r="J247" s="87" t="str">
        <f t="shared" si="429"/>
        <v>OK</v>
      </c>
      <c r="K247" s="88">
        <f>H247+'Mua hàng 2015'!D245+'Kết quả bán hàng chi tiết 2015'!BP246</f>
        <v>0</v>
      </c>
      <c r="L247" s="74"/>
      <c r="M247" s="88">
        <f t="shared" si="430"/>
        <v>0</v>
      </c>
      <c r="N247" s="88" t="str">
        <f t="shared" si="431"/>
        <v>OK</v>
      </c>
      <c r="O247" s="68"/>
      <c r="P247" s="68"/>
      <c r="Q247" s="87">
        <f t="shared" si="432"/>
        <v>0</v>
      </c>
      <c r="R247" s="87" t="str">
        <f t="shared" si="433"/>
        <v>OK</v>
      </c>
      <c r="S247" s="74"/>
      <c r="T247" s="74"/>
      <c r="U247" s="88">
        <f t="shared" si="434"/>
        <v>0</v>
      </c>
      <c r="V247" s="88" t="str">
        <f t="shared" si="435"/>
        <v>OK</v>
      </c>
      <c r="W247" s="68"/>
      <c r="X247" s="68"/>
      <c r="Y247" s="87">
        <f t="shared" si="436"/>
        <v>0</v>
      </c>
      <c r="Z247" s="87" t="str">
        <f t="shared" si="437"/>
        <v>OK</v>
      </c>
      <c r="AA247" s="74"/>
      <c r="AB247" s="74"/>
      <c r="AC247" s="88">
        <f t="shared" si="438"/>
        <v>0</v>
      </c>
      <c r="AD247" s="88" t="str">
        <f t="shared" si="439"/>
        <v>OK</v>
      </c>
      <c r="AE247" s="68"/>
      <c r="AF247" s="68"/>
      <c r="AG247" s="87">
        <f t="shared" si="440"/>
        <v>0</v>
      </c>
      <c r="AH247" s="87" t="str">
        <f t="shared" si="441"/>
        <v>OK</v>
      </c>
      <c r="AI247" s="74"/>
      <c r="AJ247" s="74"/>
      <c r="AK247" s="88">
        <f t="shared" si="442"/>
        <v>0</v>
      </c>
      <c r="AL247" s="88" t="str">
        <f t="shared" si="443"/>
        <v>OK</v>
      </c>
      <c r="AM247" s="68"/>
      <c r="AN247" s="68"/>
      <c r="AO247" s="87">
        <f t="shared" si="444"/>
        <v>0</v>
      </c>
      <c r="AP247" s="87" t="str">
        <f t="shared" si="445"/>
        <v>OK</v>
      </c>
      <c r="AQ247" s="74"/>
      <c r="AR247" s="74"/>
      <c r="AS247" s="88">
        <f t="shared" si="446"/>
        <v>0</v>
      </c>
      <c r="AT247" s="88" t="str">
        <f t="shared" si="447"/>
        <v>OK</v>
      </c>
      <c r="AU247" s="68"/>
      <c r="AV247" s="68"/>
      <c r="AW247" s="87">
        <f t="shared" si="448"/>
        <v>0</v>
      </c>
      <c r="AX247" s="87" t="str">
        <f t="shared" si="449"/>
        <v>OK</v>
      </c>
      <c r="AY247" s="74"/>
      <c r="AZ247" s="74"/>
      <c r="BA247" s="88">
        <f t="shared" si="450"/>
        <v>0</v>
      </c>
      <c r="BB247" s="88" t="str">
        <f t="shared" si="451"/>
        <v>OK</v>
      </c>
      <c r="BC247" s="68"/>
      <c r="BD247" s="68"/>
      <c r="BE247" s="87">
        <f t="shared" si="452"/>
        <v>0</v>
      </c>
      <c r="BF247" s="87" t="str">
        <f t="shared" si="453"/>
        <v>OK</v>
      </c>
      <c r="BG247" s="74"/>
      <c r="BH247" s="74"/>
      <c r="BI247" s="88">
        <f t="shared" si="454"/>
        <v>0</v>
      </c>
      <c r="BJ247" s="88" t="str">
        <f t="shared" si="455"/>
        <v>OK</v>
      </c>
      <c r="BK247" s="68"/>
      <c r="BL247" s="68"/>
      <c r="BM247" s="87">
        <f t="shared" si="456"/>
        <v>0</v>
      </c>
      <c r="BN247" s="87" t="str">
        <f t="shared" si="457"/>
        <v>OK</v>
      </c>
      <c r="BO247" s="74"/>
      <c r="BP247" s="74"/>
      <c r="BQ247" s="88">
        <f t="shared" si="458"/>
        <v>0</v>
      </c>
      <c r="BR247" s="88" t="str">
        <f t="shared" si="459"/>
        <v>OK</v>
      </c>
      <c r="BS247" s="68"/>
      <c r="BT247" s="68"/>
      <c r="BU247" s="87">
        <f t="shared" si="460"/>
        <v>0</v>
      </c>
      <c r="BV247" s="87" t="str">
        <f t="shared" si="461"/>
        <v>OK</v>
      </c>
      <c r="BW247" s="74"/>
      <c r="BX247" s="74"/>
      <c r="BY247" s="88">
        <f t="shared" si="462"/>
        <v>0</v>
      </c>
      <c r="BZ247" s="88" t="str">
        <f t="shared" si="463"/>
        <v>OK</v>
      </c>
      <c r="CA247" s="68"/>
      <c r="CB247" s="68"/>
      <c r="CC247" s="87">
        <f t="shared" si="464"/>
        <v>0</v>
      </c>
      <c r="CD247" s="87" t="str">
        <f t="shared" si="465"/>
        <v>OK</v>
      </c>
      <c r="CE247" s="74"/>
      <c r="CF247" s="74"/>
      <c r="CG247" s="88">
        <f t="shared" si="466"/>
        <v>0</v>
      </c>
      <c r="CH247" s="88" t="str">
        <f t="shared" si="467"/>
        <v>OK</v>
      </c>
      <c r="CI247" s="68"/>
      <c r="CJ247" s="68"/>
      <c r="CK247" s="87">
        <f t="shared" si="468"/>
        <v>0</v>
      </c>
      <c r="CL247" s="87" t="str">
        <f t="shared" si="469"/>
        <v>OK</v>
      </c>
      <c r="CM247" s="74"/>
      <c r="CN247" s="74"/>
      <c r="CO247" s="88">
        <f t="shared" si="470"/>
        <v>0</v>
      </c>
      <c r="CP247" s="88" t="str">
        <f t="shared" si="471"/>
        <v>OK</v>
      </c>
      <c r="CQ247" s="68"/>
      <c r="CR247" s="68"/>
      <c r="CS247" s="87">
        <f t="shared" si="472"/>
        <v>0</v>
      </c>
      <c r="CT247" s="87" t="str">
        <f t="shared" si="473"/>
        <v>OK</v>
      </c>
      <c r="CU247" s="74"/>
      <c r="CV247" s="74"/>
      <c r="CW247" s="88">
        <f t="shared" si="474"/>
        <v>0</v>
      </c>
      <c r="CX247" s="88" t="str">
        <f t="shared" si="475"/>
        <v>OK</v>
      </c>
      <c r="CY247" s="68"/>
      <c r="CZ247" s="68"/>
      <c r="DA247" s="87">
        <f t="shared" si="476"/>
        <v>0</v>
      </c>
      <c r="DB247" s="87" t="str">
        <f t="shared" si="477"/>
        <v>OK</v>
      </c>
      <c r="DC247" s="74"/>
      <c r="DD247" s="74"/>
      <c r="DE247" s="88">
        <f t="shared" si="478"/>
        <v>0</v>
      </c>
      <c r="DF247" s="88" t="str">
        <f t="shared" si="479"/>
        <v>OK</v>
      </c>
      <c r="DG247" s="87">
        <f>DD247-'Kết quả bán hàng chi tiết 2015'!AJO246 +'Mua hàng 2015'!AD245</f>
        <v>-0.5</v>
      </c>
      <c r="DH247" s="68"/>
      <c r="DI247" s="87">
        <f t="shared" si="480"/>
        <v>0</v>
      </c>
      <c r="DJ247" s="87" t="str">
        <f t="shared" si="481"/>
        <v>NG</v>
      </c>
      <c r="DK247" s="74"/>
      <c r="DL247" s="74"/>
      <c r="DM247" s="88">
        <f t="shared" si="482"/>
        <v>0</v>
      </c>
      <c r="DN247" s="88" t="str">
        <f t="shared" si="483"/>
        <v>OK</v>
      </c>
      <c r="DO247" s="68"/>
      <c r="DP247" s="68"/>
      <c r="DQ247" s="87">
        <f t="shared" si="484"/>
        <v>0</v>
      </c>
      <c r="DR247" s="87" t="str">
        <f t="shared" si="485"/>
        <v>OK</v>
      </c>
      <c r="DS247" s="74"/>
      <c r="DT247" s="74"/>
      <c r="DU247" s="88">
        <f t="shared" si="486"/>
        <v>0</v>
      </c>
      <c r="DV247" s="88" t="str">
        <f t="shared" si="487"/>
        <v>OK</v>
      </c>
    </row>
    <row r="248" spans="1:126" x14ac:dyDescent="0.3">
      <c r="A248" s="131"/>
      <c r="B248" s="58" t="s">
        <v>100</v>
      </c>
      <c r="C248" s="74"/>
      <c r="D248" s="74"/>
      <c r="E248" s="165"/>
      <c r="F248" s="88" t="str">
        <f t="shared" si="427"/>
        <v>OK</v>
      </c>
      <c r="G248" s="87">
        <f>D248+'Mua hàng 2015'!C246+'Kết quả bán hàng chi tiết 2015'!AH247</f>
        <v>0</v>
      </c>
      <c r="H248" s="68"/>
      <c r="I248" s="87">
        <f t="shared" si="428"/>
        <v>0</v>
      </c>
      <c r="J248" s="87" t="str">
        <f t="shared" si="429"/>
        <v>OK</v>
      </c>
      <c r="K248" s="88">
        <f>H248+'Mua hàng 2015'!D246+'Kết quả bán hàng chi tiết 2015'!BP247</f>
        <v>0</v>
      </c>
      <c r="L248" s="74"/>
      <c r="M248" s="88">
        <f t="shared" si="430"/>
        <v>0</v>
      </c>
      <c r="N248" s="88" t="str">
        <f t="shared" si="431"/>
        <v>OK</v>
      </c>
      <c r="O248" s="68"/>
      <c r="P248" s="68"/>
      <c r="Q248" s="87">
        <f t="shared" si="432"/>
        <v>0</v>
      </c>
      <c r="R248" s="87" t="str">
        <f t="shared" si="433"/>
        <v>OK</v>
      </c>
      <c r="S248" s="74"/>
      <c r="T248" s="74"/>
      <c r="U248" s="88">
        <f t="shared" si="434"/>
        <v>0</v>
      </c>
      <c r="V248" s="88" t="str">
        <f t="shared" si="435"/>
        <v>OK</v>
      </c>
      <c r="W248" s="68"/>
      <c r="X248" s="68"/>
      <c r="Y248" s="87">
        <f t="shared" si="436"/>
        <v>0</v>
      </c>
      <c r="Z248" s="87" t="str">
        <f t="shared" si="437"/>
        <v>OK</v>
      </c>
      <c r="AA248" s="74"/>
      <c r="AB248" s="74"/>
      <c r="AC248" s="88">
        <f t="shared" si="438"/>
        <v>0</v>
      </c>
      <c r="AD248" s="88" t="str">
        <f t="shared" si="439"/>
        <v>OK</v>
      </c>
      <c r="AE248" s="68"/>
      <c r="AF248" s="68"/>
      <c r="AG248" s="87">
        <f t="shared" si="440"/>
        <v>0</v>
      </c>
      <c r="AH248" s="87" t="str">
        <f t="shared" si="441"/>
        <v>OK</v>
      </c>
      <c r="AI248" s="74"/>
      <c r="AJ248" s="74"/>
      <c r="AK248" s="88">
        <f t="shared" si="442"/>
        <v>0</v>
      </c>
      <c r="AL248" s="88" t="str">
        <f t="shared" si="443"/>
        <v>OK</v>
      </c>
      <c r="AM248" s="68"/>
      <c r="AN248" s="68"/>
      <c r="AO248" s="87">
        <f t="shared" si="444"/>
        <v>0</v>
      </c>
      <c r="AP248" s="87" t="str">
        <f t="shared" si="445"/>
        <v>OK</v>
      </c>
      <c r="AQ248" s="74"/>
      <c r="AR248" s="74"/>
      <c r="AS248" s="88">
        <f t="shared" si="446"/>
        <v>0</v>
      </c>
      <c r="AT248" s="88" t="str">
        <f t="shared" si="447"/>
        <v>OK</v>
      </c>
      <c r="AU248" s="68"/>
      <c r="AV248" s="68"/>
      <c r="AW248" s="87">
        <f t="shared" si="448"/>
        <v>0</v>
      </c>
      <c r="AX248" s="87" t="str">
        <f t="shared" si="449"/>
        <v>OK</v>
      </c>
      <c r="AY248" s="74"/>
      <c r="AZ248" s="74"/>
      <c r="BA248" s="88">
        <f t="shared" si="450"/>
        <v>0</v>
      </c>
      <c r="BB248" s="88" t="str">
        <f t="shared" si="451"/>
        <v>OK</v>
      </c>
      <c r="BC248" s="68"/>
      <c r="BD248" s="68"/>
      <c r="BE248" s="87">
        <f t="shared" si="452"/>
        <v>0</v>
      </c>
      <c r="BF248" s="87" t="str">
        <f t="shared" si="453"/>
        <v>OK</v>
      </c>
      <c r="BG248" s="74"/>
      <c r="BH248" s="74"/>
      <c r="BI248" s="88">
        <f t="shared" si="454"/>
        <v>0</v>
      </c>
      <c r="BJ248" s="88" t="str">
        <f t="shared" si="455"/>
        <v>OK</v>
      </c>
      <c r="BK248" s="68"/>
      <c r="BL248" s="68"/>
      <c r="BM248" s="87">
        <f t="shared" si="456"/>
        <v>0</v>
      </c>
      <c r="BN248" s="87" t="str">
        <f t="shared" si="457"/>
        <v>OK</v>
      </c>
      <c r="BO248" s="74"/>
      <c r="BP248" s="74"/>
      <c r="BQ248" s="88">
        <f t="shared" si="458"/>
        <v>0</v>
      </c>
      <c r="BR248" s="88" t="str">
        <f t="shared" si="459"/>
        <v>OK</v>
      </c>
      <c r="BS248" s="68"/>
      <c r="BT248" s="68"/>
      <c r="BU248" s="87">
        <f t="shared" si="460"/>
        <v>0</v>
      </c>
      <c r="BV248" s="87" t="str">
        <f t="shared" si="461"/>
        <v>OK</v>
      </c>
      <c r="BW248" s="74"/>
      <c r="BX248" s="74"/>
      <c r="BY248" s="88">
        <f t="shared" si="462"/>
        <v>0</v>
      </c>
      <c r="BZ248" s="88" t="str">
        <f t="shared" si="463"/>
        <v>OK</v>
      </c>
      <c r="CA248" s="68"/>
      <c r="CB248" s="68"/>
      <c r="CC248" s="87">
        <f t="shared" si="464"/>
        <v>0</v>
      </c>
      <c r="CD248" s="87" t="str">
        <f t="shared" si="465"/>
        <v>OK</v>
      </c>
      <c r="CE248" s="74"/>
      <c r="CF248" s="74"/>
      <c r="CG248" s="88">
        <f t="shared" si="466"/>
        <v>0</v>
      </c>
      <c r="CH248" s="88" t="str">
        <f t="shared" si="467"/>
        <v>OK</v>
      </c>
      <c r="CI248" s="68"/>
      <c r="CJ248" s="68"/>
      <c r="CK248" s="87">
        <f t="shared" si="468"/>
        <v>0</v>
      </c>
      <c r="CL248" s="87" t="str">
        <f t="shared" si="469"/>
        <v>OK</v>
      </c>
      <c r="CM248" s="74"/>
      <c r="CN248" s="74"/>
      <c r="CO248" s="88">
        <f t="shared" si="470"/>
        <v>0</v>
      </c>
      <c r="CP248" s="88" t="str">
        <f t="shared" si="471"/>
        <v>OK</v>
      </c>
      <c r="CQ248" s="68"/>
      <c r="CR248" s="68"/>
      <c r="CS248" s="87">
        <f t="shared" si="472"/>
        <v>0</v>
      </c>
      <c r="CT248" s="87" t="str">
        <f t="shared" si="473"/>
        <v>OK</v>
      </c>
      <c r="CU248" s="74"/>
      <c r="CV248" s="74"/>
      <c r="CW248" s="88">
        <f t="shared" si="474"/>
        <v>0</v>
      </c>
      <c r="CX248" s="88" t="str">
        <f t="shared" si="475"/>
        <v>OK</v>
      </c>
      <c r="CY248" s="68"/>
      <c r="CZ248" s="68"/>
      <c r="DA248" s="87">
        <f t="shared" si="476"/>
        <v>0</v>
      </c>
      <c r="DB248" s="87" t="str">
        <f t="shared" si="477"/>
        <v>OK</v>
      </c>
      <c r="DC248" s="74"/>
      <c r="DD248" s="74"/>
      <c r="DE248" s="88">
        <f t="shared" si="478"/>
        <v>0</v>
      </c>
      <c r="DF248" s="88" t="str">
        <f t="shared" si="479"/>
        <v>OK</v>
      </c>
      <c r="DG248" s="87">
        <f>DD248-'Kết quả bán hàng chi tiết 2015'!AJO247 +'Mua hàng 2015'!AD246</f>
        <v>-32.75</v>
      </c>
      <c r="DH248" s="68"/>
      <c r="DI248" s="87">
        <f t="shared" si="480"/>
        <v>0</v>
      </c>
      <c r="DJ248" s="87" t="str">
        <f t="shared" si="481"/>
        <v>NG</v>
      </c>
      <c r="DK248" s="74"/>
      <c r="DL248" s="74"/>
      <c r="DM248" s="88">
        <f t="shared" si="482"/>
        <v>0</v>
      </c>
      <c r="DN248" s="88" t="str">
        <f t="shared" si="483"/>
        <v>OK</v>
      </c>
      <c r="DO248" s="68"/>
      <c r="DP248" s="68"/>
      <c r="DQ248" s="87">
        <f t="shared" si="484"/>
        <v>0</v>
      </c>
      <c r="DR248" s="87" t="str">
        <f t="shared" si="485"/>
        <v>OK</v>
      </c>
      <c r="DS248" s="74"/>
      <c r="DT248" s="74"/>
      <c r="DU248" s="88">
        <f t="shared" si="486"/>
        <v>0</v>
      </c>
      <c r="DV248" s="88" t="str">
        <f t="shared" si="487"/>
        <v>OK</v>
      </c>
    </row>
    <row r="249" spans="1:126" x14ac:dyDescent="0.3">
      <c r="A249" s="131"/>
      <c r="B249" s="58" t="s">
        <v>80</v>
      </c>
      <c r="C249" s="74"/>
      <c r="D249" s="74"/>
      <c r="E249" s="165"/>
      <c r="F249" s="88" t="str">
        <f t="shared" si="427"/>
        <v>OK</v>
      </c>
      <c r="G249" s="87">
        <f>D249+'Mua hàng 2015'!C247+'Kết quả bán hàng chi tiết 2015'!AH248</f>
        <v>0</v>
      </c>
      <c r="H249" s="68"/>
      <c r="I249" s="87">
        <f t="shared" si="428"/>
        <v>0</v>
      </c>
      <c r="J249" s="87" t="str">
        <f t="shared" si="429"/>
        <v>OK</v>
      </c>
      <c r="K249" s="88">
        <f>H249+'Mua hàng 2015'!D247+'Kết quả bán hàng chi tiết 2015'!BP248</f>
        <v>0</v>
      </c>
      <c r="L249" s="74"/>
      <c r="M249" s="88">
        <f t="shared" si="430"/>
        <v>0</v>
      </c>
      <c r="N249" s="88" t="str">
        <f t="shared" si="431"/>
        <v>OK</v>
      </c>
      <c r="O249" s="68"/>
      <c r="P249" s="68"/>
      <c r="Q249" s="87">
        <f t="shared" si="432"/>
        <v>0</v>
      </c>
      <c r="R249" s="87" t="str">
        <f t="shared" si="433"/>
        <v>OK</v>
      </c>
      <c r="S249" s="74"/>
      <c r="T249" s="74"/>
      <c r="U249" s="88">
        <f t="shared" si="434"/>
        <v>0</v>
      </c>
      <c r="V249" s="88" t="str">
        <f t="shared" si="435"/>
        <v>OK</v>
      </c>
      <c r="W249" s="68"/>
      <c r="X249" s="68"/>
      <c r="Y249" s="87">
        <f t="shared" si="436"/>
        <v>0</v>
      </c>
      <c r="Z249" s="87" t="str">
        <f t="shared" si="437"/>
        <v>OK</v>
      </c>
      <c r="AA249" s="74"/>
      <c r="AB249" s="74"/>
      <c r="AC249" s="88">
        <f t="shared" si="438"/>
        <v>0</v>
      </c>
      <c r="AD249" s="88" t="str">
        <f t="shared" si="439"/>
        <v>OK</v>
      </c>
      <c r="AE249" s="68"/>
      <c r="AF249" s="68"/>
      <c r="AG249" s="87">
        <f t="shared" si="440"/>
        <v>0</v>
      </c>
      <c r="AH249" s="87" t="str">
        <f t="shared" si="441"/>
        <v>OK</v>
      </c>
      <c r="AI249" s="74"/>
      <c r="AJ249" s="74"/>
      <c r="AK249" s="88">
        <f t="shared" si="442"/>
        <v>0</v>
      </c>
      <c r="AL249" s="88" t="str">
        <f t="shared" si="443"/>
        <v>OK</v>
      </c>
      <c r="AM249" s="68"/>
      <c r="AN249" s="68"/>
      <c r="AO249" s="87">
        <f t="shared" si="444"/>
        <v>0</v>
      </c>
      <c r="AP249" s="87" t="str">
        <f t="shared" si="445"/>
        <v>OK</v>
      </c>
      <c r="AQ249" s="74"/>
      <c r="AR249" s="74"/>
      <c r="AS249" s="88">
        <f t="shared" si="446"/>
        <v>0</v>
      </c>
      <c r="AT249" s="88" t="str">
        <f t="shared" si="447"/>
        <v>OK</v>
      </c>
      <c r="AU249" s="68"/>
      <c r="AV249" s="68"/>
      <c r="AW249" s="87">
        <f t="shared" si="448"/>
        <v>0</v>
      </c>
      <c r="AX249" s="87" t="str">
        <f t="shared" si="449"/>
        <v>OK</v>
      </c>
      <c r="AY249" s="74"/>
      <c r="AZ249" s="74"/>
      <c r="BA249" s="88">
        <f t="shared" si="450"/>
        <v>0</v>
      </c>
      <c r="BB249" s="88" t="str">
        <f t="shared" si="451"/>
        <v>OK</v>
      </c>
      <c r="BC249" s="68"/>
      <c r="BD249" s="68"/>
      <c r="BE249" s="87">
        <f t="shared" si="452"/>
        <v>0</v>
      </c>
      <c r="BF249" s="87" t="str">
        <f t="shared" si="453"/>
        <v>OK</v>
      </c>
      <c r="BG249" s="74"/>
      <c r="BH249" s="74"/>
      <c r="BI249" s="88">
        <f t="shared" si="454"/>
        <v>0</v>
      </c>
      <c r="BJ249" s="88" t="str">
        <f t="shared" si="455"/>
        <v>OK</v>
      </c>
      <c r="BK249" s="68"/>
      <c r="BL249" s="68"/>
      <c r="BM249" s="87">
        <f t="shared" si="456"/>
        <v>0</v>
      </c>
      <c r="BN249" s="87" t="str">
        <f t="shared" si="457"/>
        <v>OK</v>
      </c>
      <c r="BO249" s="74"/>
      <c r="BP249" s="74"/>
      <c r="BQ249" s="88">
        <f t="shared" si="458"/>
        <v>0</v>
      </c>
      <c r="BR249" s="88" t="str">
        <f t="shared" si="459"/>
        <v>OK</v>
      </c>
      <c r="BS249" s="68"/>
      <c r="BT249" s="68"/>
      <c r="BU249" s="87">
        <f t="shared" si="460"/>
        <v>0</v>
      </c>
      <c r="BV249" s="87" t="str">
        <f t="shared" si="461"/>
        <v>OK</v>
      </c>
      <c r="BW249" s="74"/>
      <c r="BX249" s="74"/>
      <c r="BY249" s="88">
        <f t="shared" si="462"/>
        <v>0</v>
      </c>
      <c r="BZ249" s="88" t="str">
        <f t="shared" si="463"/>
        <v>OK</v>
      </c>
      <c r="CA249" s="68"/>
      <c r="CB249" s="68"/>
      <c r="CC249" s="87">
        <f t="shared" si="464"/>
        <v>0</v>
      </c>
      <c r="CD249" s="87" t="str">
        <f t="shared" si="465"/>
        <v>OK</v>
      </c>
      <c r="CE249" s="74"/>
      <c r="CF249" s="74"/>
      <c r="CG249" s="88">
        <f t="shared" si="466"/>
        <v>0</v>
      </c>
      <c r="CH249" s="88" t="str">
        <f t="shared" si="467"/>
        <v>OK</v>
      </c>
      <c r="CI249" s="68"/>
      <c r="CJ249" s="68"/>
      <c r="CK249" s="87">
        <f t="shared" si="468"/>
        <v>0</v>
      </c>
      <c r="CL249" s="87" t="str">
        <f t="shared" si="469"/>
        <v>OK</v>
      </c>
      <c r="CM249" s="74"/>
      <c r="CN249" s="74"/>
      <c r="CO249" s="88">
        <f t="shared" si="470"/>
        <v>0</v>
      </c>
      <c r="CP249" s="88" t="str">
        <f t="shared" si="471"/>
        <v>OK</v>
      </c>
      <c r="CQ249" s="68"/>
      <c r="CR249" s="68"/>
      <c r="CS249" s="87">
        <f t="shared" si="472"/>
        <v>0</v>
      </c>
      <c r="CT249" s="87" t="str">
        <f t="shared" si="473"/>
        <v>OK</v>
      </c>
      <c r="CU249" s="74"/>
      <c r="CV249" s="74"/>
      <c r="CW249" s="88">
        <f t="shared" si="474"/>
        <v>0</v>
      </c>
      <c r="CX249" s="88" t="str">
        <f t="shared" si="475"/>
        <v>OK</v>
      </c>
      <c r="CY249" s="68"/>
      <c r="CZ249" s="68"/>
      <c r="DA249" s="87">
        <f t="shared" si="476"/>
        <v>0</v>
      </c>
      <c r="DB249" s="87" t="str">
        <f t="shared" si="477"/>
        <v>OK</v>
      </c>
      <c r="DC249" s="74"/>
      <c r="DD249" s="74"/>
      <c r="DE249" s="88">
        <f t="shared" si="478"/>
        <v>0</v>
      </c>
      <c r="DF249" s="88" t="str">
        <f t="shared" si="479"/>
        <v>OK</v>
      </c>
      <c r="DG249" s="87">
        <f>DD249-'Kết quả bán hàng chi tiết 2015'!AJO248 +'Mua hàng 2015'!AD247</f>
        <v>0</v>
      </c>
      <c r="DH249" s="68"/>
      <c r="DI249" s="87">
        <f t="shared" si="480"/>
        <v>0</v>
      </c>
      <c r="DJ249" s="87" t="str">
        <f t="shared" si="481"/>
        <v>OK</v>
      </c>
      <c r="DK249" s="74"/>
      <c r="DL249" s="74"/>
      <c r="DM249" s="88">
        <f t="shared" si="482"/>
        <v>0</v>
      </c>
      <c r="DN249" s="88" t="str">
        <f t="shared" si="483"/>
        <v>OK</v>
      </c>
      <c r="DO249" s="68"/>
      <c r="DP249" s="68"/>
      <c r="DQ249" s="87">
        <f t="shared" si="484"/>
        <v>0</v>
      </c>
      <c r="DR249" s="87" t="str">
        <f t="shared" si="485"/>
        <v>OK</v>
      </c>
      <c r="DS249" s="74"/>
      <c r="DT249" s="74"/>
      <c r="DU249" s="88">
        <f t="shared" si="486"/>
        <v>0</v>
      </c>
      <c r="DV249" s="88" t="str">
        <f t="shared" si="487"/>
        <v>OK</v>
      </c>
    </row>
    <row r="250" spans="1:126" x14ac:dyDescent="0.3">
      <c r="A250" s="131"/>
      <c r="B250" s="58" t="s">
        <v>77</v>
      </c>
      <c r="C250" s="74"/>
      <c r="D250" s="74"/>
      <c r="E250" s="165"/>
      <c r="F250" s="88" t="str">
        <f t="shared" si="427"/>
        <v>OK</v>
      </c>
      <c r="G250" s="87">
        <f>D250+'Mua hàng 2015'!C248+'Kết quả bán hàng chi tiết 2015'!AH249</f>
        <v>0</v>
      </c>
      <c r="H250" s="68"/>
      <c r="I250" s="87">
        <f t="shared" si="428"/>
        <v>0</v>
      </c>
      <c r="J250" s="87" t="str">
        <f t="shared" si="429"/>
        <v>OK</v>
      </c>
      <c r="K250" s="88">
        <f>H250+'Mua hàng 2015'!D248+'Kết quả bán hàng chi tiết 2015'!BP249</f>
        <v>0</v>
      </c>
      <c r="L250" s="74"/>
      <c r="M250" s="88">
        <f t="shared" si="430"/>
        <v>0</v>
      </c>
      <c r="N250" s="88" t="str">
        <f t="shared" si="431"/>
        <v>OK</v>
      </c>
      <c r="O250" s="68"/>
      <c r="P250" s="68"/>
      <c r="Q250" s="87">
        <f t="shared" si="432"/>
        <v>0</v>
      </c>
      <c r="R250" s="87" t="str">
        <f t="shared" si="433"/>
        <v>OK</v>
      </c>
      <c r="S250" s="74"/>
      <c r="T250" s="74"/>
      <c r="U250" s="88">
        <f t="shared" si="434"/>
        <v>0</v>
      </c>
      <c r="V250" s="88" t="str">
        <f t="shared" si="435"/>
        <v>OK</v>
      </c>
      <c r="W250" s="68"/>
      <c r="X250" s="68"/>
      <c r="Y250" s="87">
        <f t="shared" si="436"/>
        <v>0</v>
      </c>
      <c r="Z250" s="87" t="str">
        <f t="shared" si="437"/>
        <v>OK</v>
      </c>
      <c r="AA250" s="74"/>
      <c r="AB250" s="74"/>
      <c r="AC250" s="88">
        <f t="shared" si="438"/>
        <v>0</v>
      </c>
      <c r="AD250" s="88" t="str">
        <f t="shared" si="439"/>
        <v>OK</v>
      </c>
      <c r="AE250" s="68"/>
      <c r="AF250" s="68"/>
      <c r="AG250" s="87">
        <f t="shared" si="440"/>
        <v>0</v>
      </c>
      <c r="AH250" s="87" t="str">
        <f t="shared" si="441"/>
        <v>OK</v>
      </c>
      <c r="AI250" s="74"/>
      <c r="AJ250" s="74"/>
      <c r="AK250" s="88">
        <f t="shared" si="442"/>
        <v>0</v>
      </c>
      <c r="AL250" s="88" t="str">
        <f t="shared" si="443"/>
        <v>OK</v>
      </c>
      <c r="AM250" s="68"/>
      <c r="AN250" s="68"/>
      <c r="AO250" s="87">
        <f t="shared" si="444"/>
        <v>0</v>
      </c>
      <c r="AP250" s="87" t="str">
        <f t="shared" si="445"/>
        <v>OK</v>
      </c>
      <c r="AQ250" s="74"/>
      <c r="AR250" s="74"/>
      <c r="AS250" s="88">
        <f t="shared" si="446"/>
        <v>0</v>
      </c>
      <c r="AT250" s="88" t="str">
        <f t="shared" si="447"/>
        <v>OK</v>
      </c>
      <c r="AU250" s="68"/>
      <c r="AV250" s="68"/>
      <c r="AW250" s="87">
        <f t="shared" si="448"/>
        <v>0</v>
      </c>
      <c r="AX250" s="87" t="str">
        <f t="shared" si="449"/>
        <v>OK</v>
      </c>
      <c r="AY250" s="74"/>
      <c r="AZ250" s="74"/>
      <c r="BA250" s="88">
        <f t="shared" si="450"/>
        <v>0</v>
      </c>
      <c r="BB250" s="88" t="str">
        <f t="shared" si="451"/>
        <v>OK</v>
      </c>
      <c r="BC250" s="68"/>
      <c r="BD250" s="68"/>
      <c r="BE250" s="87">
        <f t="shared" si="452"/>
        <v>0</v>
      </c>
      <c r="BF250" s="87" t="str">
        <f t="shared" si="453"/>
        <v>OK</v>
      </c>
      <c r="BG250" s="74"/>
      <c r="BH250" s="74"/>
      <c r="BI250" s="88">
        <f t="shared" si="454"/>
        <v>0</v>
      </c>
      <c r="BJ250" s="88" t="str">
        <f t="shared" si="455"/>
        <v>OK</v>
      </c>
      <c r="BK250" s="68"/>
      <c r="BL250" s="68"/>
      <c r="BM250" s="87">
        <f t="shared" si="456"/>
        <v>0</v>
      </c>
      <c r="BN250" s="87" t="str">
        <f t="shared" si="457"/>
        <v>OK</v>
      </c>
      <c r="BO250" s="74"/>
      <c r="BP250" s="74"/>
      <c r="BQ250" s="88">
        <f t="shared" si="458"/>
        <v>0</v>
      </c>
      <c r="BR250" s="88" t="str">
        <f t="shared" si="459"/>
        <v>OK</v>
      </c>
      <c r="BS250" s="68"/>
      <c r="BT250" s="68"/>
      <c r="BU250" s="87">
        <f t="shared" si="460"/>
        <v>0</v>
      </c>
      <c r="BV250" s="87" t="str">
        <f t="shared" si="461"/>
        <v>OK</v>
      </c>
      <c r="BW250" s="74"/>
      <c r="BX250" s="74"/>
      <c r="BY250" s="88">
        <f t="shared" si="462"/>
        <v>0</v>
      </c>
      <c r="BZ250" s="88" t="str">
        <f t="shared" si="463"/>
        <v>OK</v>
      </c>
      <c r="CA250" s="68"/>
      <c r="CB250" s="68"/>
      <c r="CC250" s="87">
        <f t="shared" si="464"/>
        <v>0</v>
      </c>
      <c r="CD250" s="87" t="str">
        <f t="shared" si="465"/>
        <v>OK</v>
      </c>
      <c r="CE250" s="74"/>
      <c r="CF250" s="74"/>
      <c r="CG250" s="88">
        <f t="shared" si="466"/>
        <v>0</v>
      </c>
      <c r="CH250" s="88" t="str">
        <f t="shared" si="467"/>
        <v>OK</v>
      </c>
      <c r="CI250" s="68"/>
      <c r="CJ250" s="68"/>
      <c r="CK250" s="87">
        <f t="shared" si="468"/>
        <v>0</v>
      </c>
      <c r="CL250" s="87" t="str">
        <f t="shared" si="469"/>
        <v>OK</v>
      </c>
      <c r="CM250" s="74"/>
      <c r="CN250" s="74"/>
      <c r="CO250" s="88">
        <f t="shared" si="470"/>
        <v>0</v>
      </c>
      <c r="CP250" s="88" t="str">
        <f t="shared" si="471"/>
        <v>OK</v>
      </c>
      <c r="CQ250" s="68"/>
      <c r="CR250" s="68"/>
      <c r="CS250" s="87">
        <f t="shared" si="472"/>
        <v>0</v>
      </c>
      <c r="CT250" s="87" t="str">
        <f t="shared" si="473"/>
        <v>OK</v>
      </c>
      <c r="CU250" s="74"/>
      <c r="CV250" s="74"/>
      <c r="CW250" s="88">
        <f t="shared" si="474"/>
        <v>0</v>
      </c>
      <c r="CX250" s="88" t="str">
        <f t="shared" si="475"/>
        <v>OK</v>
      </c>
      <c r="CY250" s="68"/>
      <c r="CZ250" s="68"/>
      <c r="DA250" s="87">
        <f t="shared" si="476"/>
        <v>0</v>
      </c>
      <c r="DB250" s="87" t="str">
        <f t="shared" si="477"/>
        <v>OK</v>
      </c>
      <c r="DC250" s="74"/>
      <c r="DD250" s="74"/>
      <c r="DE250" s="88">
        <f t="shared" si="478"/>
        <v>0</v>
      </c>
      <c r="DF250" s="88" t="str">
        <f t="shared" si="479"/>
        <v>OK</v>
      </c>
      <c r="DG250" s="87">
        <f>DD250-'Kết quả bán hàng chi tiết 2015'!AJO249 +'Mua hàng 2015'!AD248</f>
        <v>0</v>
      </c>
      <c r="DH250" s="68"/>
      <c r="DI250" s="87">
        <f t="shared" si="480"/>
        <v>0</v>
      </c>
      <c r="DJ250" s="87" t="str">
        <f t="shared" si="481"/>
        <v>OK</v>
      </c>
      <c r="DK250" s="74"/>
      <c r="DL250" s="74"/>
      <c r="DM250" s="88">
        <f t="shared" si="482"/>
        <v>0</v>
      </c>
      <c r="DN250" s="88" t="str">
        <f t="shared" si="483"/>
        <v>OK</v>
      </c>
      <c r="DO250" s="68"/>
      <c r="DP250" s="68"/>
      <c r="DQ250" s="87">
        <f t="shared" si="484"/>
        <v>0</v>
      </c>
      <c r="DR250" s="87" t="str">
        <f t="shared" si="485"/>
        <v>OK</v>
      </c>
      <c r="DS250" s="74"/>
      <c r="DT250" s="74"/>
      <c r="DU250" s="88">
        <f t="shared" si="486"/>
        <v>0</v>
      </c>
      <c r="DV250" s="88" t="str">
        <f t="shared" si="487"/>
        <v>OK</v>
      </c>
    </row>
    <row r="251" spans="1:126" x14ac:dyDescent="0.3">
      <c r="A251" s="131"/>
      <c r="B251" s="58" t="s">
        <v>79</v>
      </c>
      <c r="C251" s="74"/>
      <c r="D251" s="74"/>
      <c r="E251" s="165"/>
      <c r="F251" s="88" t="str">
        <f t="shared" si="427"/>
        <v>OK</v>
      </c>
      <c r="G251" s="87">
        <f>D251+'Mua hàng 2015'!C249+'Kết quả bán hàng chi tiết 2015'!AH250</f>
        <v>0</v>
      </c>
      <c r="H251" s="68"/>
      <c r="I251" s="87">
        <f t="shared" si="428"/>
        <v>0</v>
      </c>
      <c r="J251" s="87" t="str">
        <f t="shared" si="429"/>
        <v>OK</v>
      </c>
      <c r="K251" s="88">
        <f>H251+'Mua hàng 2015'!D249+'Kết quả bán hàng chi tiết 2015'!BP250</f>
        <v>0</v>
      </c>
      <c r="L251" s="74"/>
      <c r="M251" s="88">
        <f t="shared" si="430"/>
        <v>0</v>
      </c>
      <c r="N251" s="88" t="str">
        <f t="shared" si="431"/>
        <v>OK</v>
      </c>
      <c r="O251" s="68"/>
      <c r="P251" s="68"/>
      <c r="Q251" s="87">
        <f t="shared" si="432"/>
        <v>0</v>
      </c>
      <c r="R251" s="87" t="str">
        <f t="shared" si="433"/>
        <v>OK</v>
      </c>
      <c r="S251" s="74"/>
      <c r="T251" s="74"/>
      <c r="U251" s="88">
        <f t="shared" si="434"/>
        <v>0</v>
      </c>
      <c r="V251" s="88" t="str">
        <f t="shared" si="435"/>
        <v>OK</v>
      </c>
      <c r="W251" s="68"/>
      <c r="X251" s="68"/>
      <c r="Y251" s="87">
        <f t="shared" si="436"/>
        <v>0</v>
      </c>
      <c r="Z251" s="87" t="str">
        <f t="shared" si="437"/>
        <v>OK</v>
      </c>
      <c r="AA251" s="74"/>
      <c r="AB251" s="74"/>
      <c r="AC251" s="88">
        <f t="shared" si="438"/>
        <v>0</v>
      </c>
      <c r="AD251" s="88" t="str">
        <f t="shared" si="439"/>
        <v>OK</v>
      </c>
      <c r="AE251" s="68"/>
      <c r="AF251" s="68"/>
      <c r="AG251" s="87">
        <f t="shared" si="440"/>
        <v>0</v>
      </c>
      <c r="AH251" s="87" t="str">
        <f t="shared" si="441"/>
        <v>OK</v>
      </c>
      <c r="AI251" s="74"/>
      <c r="AJ251" s="74"/>
      <c r="AK251" s="88">
        <f t="shared" si="442"/>
        <v>0</v>
      </c>
      <c r="AL251" s="88" t="str">
        <f t="shared" si="443"/>
        <v>OK</v>
      </c>
      <c r="AM251" s="68"/>
      <c r="AN251" s="68"/>
      <c r="AO251" s="87">
        <f t="shared" si="444"/>
        <v>0</v>
      </c>
      <c r="AP251" s="87" t="str">
        <f t="shared" si="445"/>
        <v>OK</v>
      </c>
      <c r="AQ251" s="74"/>
      <c r="AR251" s="74"/>
      <c r="AS251" s="88">
        <f t="shared" si="446"/>
        <v>0</v>
      </c>
      <c r="AT251" s="88" t="str">
        <f t="shared" si="447"/>
        <v>OK</v>
      </c>
      <c r="AU251" s="68"/>
      <c r="AV251" s="68"/>
      <c r="AW251" s="87">
        <f t="shared" si="448"/>
        <v>0</v>
      </c>
      <c r="AX251" s="87" t="str">
        <f t="shared" si="449"/>
        <v>OK</v>
      </c>
      <c r="AY251" s="74"/>
      <c r="AZ251" s="74"/>
      <c r="BA251" s="88">
        <f t="shared" si="450"/>
        <v>0</v>
      </c>
      <c r="BB251" s="88" t="str">
        <f t="shared" si="451"/>
        <v>OK</v>
      </c>
      <c r="BC251" s="68"/>
      <c r="BD251" s="68"/>
      <c r="BE251" s="87">
        <f t="shared" si="452"/>
        <v>0</v>
      </c>
      <c r="BF251" s="87" t="str">
        <f t="shared" si="453"/>
        <v>OK</v>
      </c>
      <c r="BG251" s="74"/>
      <c r="BH251" s="74"/>
      <c r="BI251" s="88">
        <f t="shared" si="454"/>
        <v>0</v>
      </c>
      <c r="BJ251" s="88" t="str">
        <f t="shared" si="455"/>
        <v>OK</v>
      </c>
      <c r="BK251" s="68"/>
      <c r="BL251" s="68"/>
      <c r="BM251" s="87">
        <f t="shared" si="456"/>
        <v>0</v>
      </c>
      <c r="BN251" s="87" t="str">
        <f t="shared" si="457"/>
        <v>OK</v>
      </c>
      <c r="BO251" s="74"/>
      <c r="BP251" s="74"/>
      <c r="BQ251" s="88">
        <f t="shared" si="458"/>
        <v>0</v>
      </c>
      <c r="BR251" s="88" t="str">
        <f t="shared" si="459"/>
        <v>OK</v>
      </c>
      <c r="BS251" s="68"/>
      <c r="BT251" s="68"/>
      <c r="BU251" s="87">
        <f t="shared" si="460"/>
        <v>0</v>
      </c>
      <c r="BV251" s="87" t="str">
        <f t="shared" si="461"/>
        <v>OK</v>
      </c>
      <c r="BW251" s="74"/>
      <c r="BX251" s="74"/>
      <c r="BY251" s="88">
        <f t="shared" si="462"/>
        <v>0</v>
      </c>
      <c r="BZ251" s="88" t="str">
        <f t="shared" si="463"/>
        <v>OK</v>
      </c>
      <c r="CA251" s="68"/>
      <c r="CB251" s="68"/>
      <c r="CC251" s="87">
        <f t="shared" si="464"/>
        <v>0</v>
      </c>
      <c r="CD251" s="87" t="str">
        <f t="shared" si="465"/>
        <v>OK</v>
      </c>
      <c r="CE251" s="74"/>
      <c r="CF251" s="74"/>
      <c r="CG251" s="88">
        <f t="shared" si="466"/>
        <v>0</v>
      </c>
      <c r="CH251" s="88" t="str">
        <f t="shared" si="467"/>
        <v>OK</v>
      </c>
      <c r="CI251" s="68"/>
      <c r="CJ251" s="68"/>
      <c r="CK251" s="87">
        <f t="shared" si="468"/>
        <v>0</v>
      </c>
      <c r="CL251" s="87" t="str">
        <f t="shared" si="469"/>
        <v>OK</v>
      </c>
      <c r="CM251" s="74"/>
      <c r="CN251" s="74"/>
      <c r="CO251" s="88">
        <f t="shared" si="470"/>
        <v>0</v>
      </c>
      <c r="CP251" s="88" t="str">
        <f t="shared" si="471"/>
        <v>OK</v>
      </c>
      <c r="CQ251" s="68"/>
      <c r="CR251" s="68"/>
      <c r="CS251" s="87">
        <f t="shared" si="472"/>
        <v>0</v>
      </c>
      <c r="CT251" s="87" t="str">
        <f t="shared" si="473"/>
        <v>OK</v>
      </c>
      <c r="CU251" s="74"/>
      <c r="CV251" s="74"/>
      <c r="CW251" s="88">
        <f t="shared" si="474"/>
        <v>0</v>
      </c>
      <c r="CX251" s="88" t="str">
        <f t="shared" si="475"/>
        <v>OK</v>
      </c>
      <c r="CY251" s="68"/>
      <c r="CZ251" s="68"/>
      <c r="DA251" s="87">
        <f t="shared" si="476"/>
        <v>0</v>
      </c>
      <c r="DB251" s="87" t="str">
        <f t="shared" si="477"/>
        <v>OK</v>
      </c>
      <c r="DC251" s="74"/>
      <c r="DD251" s="74"/>
      <c r="DE251" s="88">
        <f t="shared" si="478"/>
        <v>0</v>
      </c>
      <c r="DF251" s="88" t="str">
        <f t="shared" si="479"/>
        <v>OK</v>
      </c>
      <c r="DG251" s="87">
        <f>DD251-'Kết quả bán hàng chi tiết 2015'!AJO250 +'Mua hàng 2015'!AD249</f>
        <v>0</v>
      </c>
      <c r="DH251" s="68"/>
      <c r="DI251" s="87">
        <f t="shared" si="480"/>
        <v>0</v>
      </c>
      <c r="DJ251" s="87" t="str">
        <f t="shared" si="481"/>
        <v>OK</v>
      </c>
      <c r="DK251" s="74"/>
      <c r="DL251" s="74"/>
      <c r="DM251" s="88">
        <f t="shared" si="482"/>
        <v>0</v>
      </c>
      <c r="DN251" s="88" t="str">
        <f t="shared" si="483"/>
        <v>OK</v>
      </c>
      <c r="DO251" s="68"/>
      <c r="DP251" s="68"/>
      <c r="DQ251" s="87">
        <f t="shared" si="484"/>
        <v>0</v>
      </c>
      <c r="DR251" s="87" t="str">
        <f t="shared" si="485"/>
        <v>OK</v>
      </c>
      <c r="DS251" s="74"/>
      <c r="DT251" s="74"/>
      <c r="DU251" s="88">
        <f t="shared" si="486"/>
        <v>0</v>
      </c>
      <c r="DV251" s="88" t="str">
        <f t="shared" si="487"/>
        <v>OK</v>
      </c>
    </row>
    <row r="252" spans="1:126" x14ac:dyDescent="0.3">
      <c r="A252" s="130"/>
      <c r="B252" s="58" t="s">
        <v>107</v>
      </c>
      <c r="C252" s="74"/>
      <c r="D252" s="74"/>
      <c r="E252" s="165"/>
      <c r="F252" s="88" t="str">
        <f t="shared" si="427"/>
        <v>OK</v>
      </c>
      <c r="G252" s="87" t="e">
        <f>D252+'Mua hàng 2015'!C250+'Kết quả bán hàng chi tiết 2015'!AH251</f>
        <v>#VALUE!</v>
      </c>
      <c r="H252" s="68"/>
      <c r="I252" s="87">
        <f t="shared" si="428"/>
        <v>0</v>
      </c>
      <c r="J252" s="87" t="e">
        <f t="shared" si="429"/>
        <v>#VALUE!</v>
      </c>
      <c r="K252" s="88" t="e">
        <f>H252+'Mua hàng 2015'!D250+'Kết quả bán hàng chi tiết 2015'!BP251</f>
        <v>#VALUE!</v>
      </c>
      <c r="L252" s="74"/>
      <c r="M252" s="88">
        <f t="shared" si="430"/>
        <v>0</v>
      </c>
      <c r="N252" s="88" t="e">
        <f t="shared" si="431"/>
        <v>#VALUE!</v>
      </c>
      <c r="O252" s="68"/>
      <c r="P252" s="68"/>
      <c r="Q252" s="87">
        <f t="shared" si="432"/>
        <v>0</v>
      </c>
      <c r="R252" s="87" t="str">
        <f t="shared" si="433"/>
        <v>OK</v>
      </c>
      <c r="S252" s="74"/>
      <c r="T252" s="74"/>
      <c r="U252" s="88">
        <f t="shared" si="434"/>
        <v>0</v>
      </c>
      <c r="V252" s="88" t="str">
        <f t="shared" si="435"/>
        <v>OK</v>
      </c>
      <c r="W252" s="68"/>
      <c r="X252" s="68"/>
      <c r="Y252" s="87">
        <f t="shared" si="436"/>
        <v>0</v>
      </c>
      <c r="Z252" s="87" t="str">
        <f t="shared" si="437"/>
        <v>OK</v>
      </c>
      <c r="AA252" s="74"/>
      <c r="AB252" s="74"/>
      <c r="AC252" s="88">
        <f t="shared" si="438"/>
        <v>0</v>
      </c>
      <c r="AD252" s="88" t="str">
        <f t="shared" si="439"/>
        <v>OK</v>
      </c>
      <c r="AE252" s="68"/>
      <c r="AF252" s="68"/>
      <c r="AG252" s="87">
        <f t="shared" si="440"/>
        <v>0</v>
      </c>
      <c r="AH252" s="87" t="str">
        <f t="shared" si="441"/>
        <v>OK</v>
      </c>
      <c r="AI252" s="74"/>
      <c r="AJ252" s="74"/>
      <c r="AK252" s="88">
        <f t="shared" si="442"/>
        <v>0</v>
      </c>
      <c r="AL252" s="88" t="str">
        <f t="shared" si="443"/>
        <v>OK</v>
      </c>
      <c r="AM252" s="68"/>
      <c r="AN252" s="68"/>
      <c r="AO252" s="87">
        <f t="shared" si="444"/>
        <v>0</v>
      </c>
      <c r="AP252" s="87" t="str">
        <f t="shared" si="445"/>
        <v>OK</v>
      </c>
      <c r="AQ252" s="74"/>
      <c r="AR252" s="74"/>
      <c r="AS252" s="88">
        <f t="shared" si="446"/>
        <v>0</v>
      </c>
      <c r="AT252" s="88" t="str">
        <f t="shared" si="447"/>
        <v>OK</v>
      </c>
      <c r="AU252" s="68"/>
      <c r="AV252" s="68"/>
      <c r="AW252" s="87">
        <f t="shared" si="448"/>
        <v>0</v>
      </c>
      <c r="AX252" s="87" t="str">
        <f t="shared" si="449"/>
        <v>OK</v>
      </c>
      <c r="AY252" s="74"/>
      <c r="AZ252" s="74"/>
      <c r="BA252" s="88">
        <f t="shared" si="450"/>
        <v>0</v>
      </c>
      <c r="BB252" s="88" t="str">
        <f t="shared" si="451"/>
        <v>OK</v>
      </c>
      <c r="BC252" s="68"/>
      <c r="BD252" s="68"/>
      <c r="BE252" s="87">
        <f t="shared" si="452"/>
        <v>0</v>
      </c>
      <c r="BF252" s="87" t="str">
        <f t="shared" si="453"/>
        <v>OK</v>
      </c>
      <c r="BG252" s="74"/>
      <c r="BH252" s="74"/>
      <c r="BI252" s="88">
        <f t="shared" si="454"/>
        <v>0</v>
      </c>
      <c r="BJ252" s="88" t="str">
        <f t="shared" si="455"/>
        <v>OK</v>
      </c>
      <c r="BK252" s="68"/>
      <c r="BL252" s="68"/>
      <c r="BM252" s="87">
        <f t="shared" si="456"/>
        <v>0</v>
      </c>
      <c r="BN252" s="87" t="str">
        <f t="shared" si="457"/>
        <v>OK</v>
      </c>
      <c r="BO252" s="74"/>
      <c r="BP252" s="74"/>
      <c r="BQ252" s="88">
        <f t="shared" si="458"/>
        <v>0</v>
      </c>
      <c r="BR252" s="88" t="str">
        <f t="shared" si="459"/>
        <v>OK</v>
      </c>
      <c r="BS252" s="68"/>
      <c r="BT252" s="68"/>
      <c r="BU252" s="87">
        <f t="shared" si="460"/>
        <v>0</v>
      </c>
      <c r="BV252" s="87" t="str">
        <f t="shared" si="461"/>
        <v>OK</v>
      </c>
      <c r="BW252" s="74"/>
      <c r="BX252" s="74"/>
      <c r="BY252" s="88">
        <f t="shared" si="462"/>
        <v>0</v>
      </c>
      <c r="BZ252" s="88" t="str">
        <f t="shared" si="463"/>
        <v>OK</v>
      </c>
      <c r="CA252" s="68"/>
      <c r="CB252" s="68"/>
      <c r="CC252" s="87">
        <f t="shared" si="464"/>
        <v>0</v>
      </c>
      <c r="CD252" s="87" t="str">
        <f t="shared" si="465"/>
        <v>OK</v>
      </c>
      <c r="CE252" s="74"/>
      <c r="CF252" s="74"/>
      <c r="CG252" s="88">
        <f t="shared" si="466"/>
        <v>0</v>
      </c>
      <c r="CH252" s="88" t="str">
        <f t="shared" si="467"/>
        <v>OK</v>
      </c>
      <c r="CI252" s="68"/>
      <c r="CJ252" s="68"/>
      <c r="CK252" s="87">
        <f t="shared" si="468"/>
        <v>0</v>
      </c>
      <c r="CL252" s="87" t="str">
        <f t="shared" si="469"/>
        <v>OK</v>
      </c>
      <c r="CM252" s="74"/>
      <c r="CN252" s="74"/>
      <c r="CO252" s="88">
        <f t="shared" si="470"/>
        <v>0</v>
      </c>
      <c r="CP252" s="88" t="str">
        <f t="shared" si="471"/>
        <v>OK</v>
      </c>
      <c r="CQ252" s="68"/>
      <c r="CR252" s="68"/>
      <c r="CS252" s="87">
        <f t="shared" si="472"/>
        <v>0</v>
      </c>
      <c r="CT252" s="87" t="str">
        <f t="shared" si="473"/>
        <v>OK</v>
      </c>
      <c r="CU252" s="74"/>
      <c r="CV252" s="74"/>
      <c r="CW252" s="88">
        <f t="shared" si="474"/>
        <v>0</v>
      </c>
      <c r="CX252" s="88" t="str">
        <f t="shared" si="475"/>
        <v>OK</v>
      </c>
      <c r="CY252" s="68"/>
      <c r="CZ252" s="68"/>
      <c r="DA252" s="87">
        <f t="shared" si="476"/>
        <v>0</v>
      </c>
      <c r="DB252" s="87" t="str">
        <f t="shared" si="477"/>
        <v>OK</v>
      </c>
      <c r="DC252" s="74"/>
      <c r="DD252" s="74"/>
      <c r="DE252" s="88">
        <f t="shared" si="478"/>
        <v>0</v>
      </c>
      <c r="DF252" s="88" t="str">
        <f t="shared" si="479"/>
        <v>OK</v>
      </c>
      <c r="DG252" s="87" t="e">
        <f>DD252-'Kết quả bán hàng chi tiết 2015'!AJO251 +'Mua hàng 2015'!AD250</f>
        <v>#VALUE!</v>
      </c>
      <c r="DH252" s="68">
        <v>13</v>
      </c>
      <c r="DI252" s="87">
        <f t="shared" si="480"/>
        <v>13</v>
      </c>
      <c r="DJ252" s="87" t="e">
        <f t="shared" si="481"/>
        <v>#VALUE!</v>
      </c>
      <c r="DK252" s="74"/>
      <c r="DL252" s="74"/>
      <c r="DM252" s="88">
        <f t="shared" si="482"/>
        <v>-13</v>
      </c>
      <c r="DN252" s="88" t="str">
        <f t="shared" si="483"/>
        <v>OK</v>
      </c>
      <c r="DO252" s="68"/>
      <c r="DP252" s="68"/>
      <c r="DQ252" s="87">
        <f t="shared" si="484"/>
        <v>0</v>
      </c>
      <c r="DR252" s="87" t="str">
        <f t="shared" si="485"/>
        <v>OK</v>
      </c>
      <c r="DS252" s="74"/>
      <c r="DT252" s="74"/>
      <c r="DU252" s="88">
        <f t="shared" si="486"/>
        <v>0</v>
      </c>
      <c r="DV252" s="88" t="str">
        <f t="shared" si="487"/>
        <v>OK</v>
      </c>
    </row>
    <row r="253" spans="1:126" ht="14.4" customHeight="1" x14ac:dyDescent="0.3">
      <c r="A253" s="129" t="s">
        <v>16</v>
      </c>
      <c r="B253" s="58" t="s">
        <v>14</v>
      </c>
      <c r="C253" s="74"/>
      <c r="D253" s="74"/>
      <c r="E253" s="165"/>
      <c r="F253" s="88" t="str">
        <f t="shared" si="427"/>
        <v>OK</v>
      </c>
      <c r="G253" s="87">
        <f>D253+'Mua hàng 2015'!C251+'Kết quả bán hàng chi tiết 2015'!AH252</f>
        <v>0</v>
      </c>
      <c r="H253" s="68"/>
      <c r="I253" s="87">
        <f t="shared" si="428"/>
        <v>0</v>
      </c>
      <c r="J253" s="87" t="str">
        <f t="shared" si="429"/>
        <v>OK</v>
      </c>
      <c r="K253" s="88">
        <f>H253+'Mua hàng 2015'!D251+'Kết quả bán hàng chi tiết 2015'!BP252</f>
        <v>0</v>
      </c>
      <c r="L253" s="74"/>
      <c r="M253" s="88">
        <f t="shared" si="430"/>
        <v>0</v>
      </c>
      <c r="N253" s="88" t="str">
        <f t="shared" si="431"/>
        <v>OK</v>
      </c>
      <c r="O253" s="68"/>
      <c r="P253" s="68"/>
      <c r="Q253" s="87">
        <f t="shared" si="432"/>
        <v>0</v>
      </c>
      <c r="R253" s="87" t="str">
        <f t="shared" si="433"/>
        <v>OK</v>
      </c>
      <c r="S253" s="74"/>
      <c r="T253" s="74"/>
      <c r="U253" s="88">
        <f t="shared" si="434"/>
        <v>0</v>
      </c>
      <c r="V253" s="88" t="str">
        <f t="shared" si="435"/>
        <v>OK</v>
      </c>
      <c r="W253" s="68"/>
      <c r="X253" s="68"/>
      <c r="Y253" s="87">
        <f t="shared" si="436"/>
        <v>0</v>
      </c>
      <c r="Z253" s="87" t="str">
        <f t="shared" si="437"/>
        <v>OK</v>
      </c>
      <c r="AA253" s="74"/>
      <c r="AB253" s="74"/>
      <c r="AC253" s="88">
        <f t="shared" si="438"/>
        <v>0</v>
      </c>
      <c r="AD253" s="88" t="str">
        <f t="shared" si="439"/>
        <v>OK</v>
      </c>
      <c r="AE253" s="68"/>
      <c r="AF253" s="68"/>
      <c r="AG253" s="87">
        <f t="shared" si="440"/>
        <v>0</v>
      </c>
      <c r="AH253" s="87" t="str">
        <f t="shared" si="441"/>
        <v>OK</v>
      </c>
      <c r="AI253" s="74"/>
      <c r="AJ253" s="74"/>
      <c r="AK253" s="88">
        <f t="shared" si="442"/>
        <v>0</v>
      </c>
      <c r="AL253" s="88" t="str">
        <f t="shared" si="443"/>
        <v>OK</v>
      </c>
      <c r="AM253" s="68"/>
      <c r="AN253" s="68"/>
      <c r="AO253" s="87">
        <f t="shared" si="444"/>
        <v>0</v>
      </c>
      <c r="AP253" s="87" t="str">
        <f t="shared" si="445"/>
        <v>OK</v>
      </c>
      <c r="AQ253" s="74"/>
      <c r="AR253" s="74"/>
      <c r="AS253" s="88">
        <f t="shared" si="446"/>
        <v>0</v>
      </c>
      <c r="AT253" s="88" t="str">
        <f t="shared" si="447"/>
        <v>OK</v>
      </c>
      <c r="AU253" s="68"/>
      <c r="AV253" s="68"/>
      <c r="AW253" s="87">
        <f t="shared" si="448"/>
        <v>0</v>
      </c>
      <c r="AX253" s="87" t="str">
        <f t="shared" si="449"/>
        <v>OK</v>
      </c>
      <c r="AY253" s="74"/>
      <c r="AZ253" s="74"/>
      <c r="BA253" s="88">
        <f t="shared" si="450"/>
        <v>0</v>
      </c>
      <c r="BB253" s="88" t="str">
        <f t="shared" si="451"/>
        <v>OK</v>
      </c>
      <c r="BC253" s="68"/>
      <c r="BD253" s="68"/>
      <c r="BE253" s="87">
        <f t="shared" si="452"/>
        <v>0</v>
      </c>
      <c r="BF253" s="87" t="str">
        <f t="shared" si="453"/>
        <v>OK</v>
      </c>
      <c r="BG253" s="74"/>
      <c r="BH253" s="74"/>
      <c r="BI253" s="88">
        <f t="shared" si="454"/>
        <v>0</v>
      </c>
      <c r="BJ253" s="88" t="str">
        <f t="shared" si="455"/>
        <v>OK</v>
      </c>
      <c r="BK253" s="68"/>
      <c r="BL253" s="68"/>
      <c r="BM253" s="87">
        <f t="shared" si="456"/>
        <v>0</v>
      </c>
      <c r="BN253" s="87" t="str">
        <f t="shared" si="457"/>
        <v>OK</v>
      </c>
      <c r="BO253" s="74"/>
      <c r="BP253" s="74"/>
      <c r="BQ253" s="88">
        <f t="shared" si="458"/>
        <v>0</v>
      </c>
      <c r="BR253" s="88" t="str">
        <f t="shared" si="459"/>
        <v>OK</v>
      </c>
      <c r="BS253" s="68"/>
      <c r="BT253" s="68"/>
      <c r="BU253" s="87">
        <f t="shared" si="460"/>
        <v>0</v>
      </c>
      <c r="BV253" s="87" t="str">
        <f t="shared" si="461"/>
        <v>OK</v>
      </c>
      <c r="BW253" s="74"/>
      <c r="BX253" s="74"/>
      <c r="BY253" s="88">
        <f t="shared" si="462"/>
        <v>0</v>
      </c>
      <c r="BZ253" s="88" t="str">
        <f t="shared" si="463"/>
        <v>OK</v>
      </c>
      <c r="CA253" s="68"/>
      <c r="CB253" s="68"/>
      <c r="CC253" s="87">
        <f t="shared" si="464"/>
        <v>0</v>
      </c>
      <c r="CD253" s="87" t="str">
        <f t="shared" si="465"/>
        <v>OK</v>
      </c>
      <c r="CE253" s="74"/>
      <c r="CF253" s="74"/>
      <c r="CG253" s="88">
        <f t="shared" si="466"/>
        <v>0</v>
      </c>
      <c r="CH253" s="88" t="str">
        <f t="shared" si="467"/>
        <v>OK</v>
      </c>
      <c r="CI253" s="68"/>
      <c r="CJ253" s="68"/>
      <c r="CK253" s="87">
        <f t="shared" si="468"/>
        <v>0</v>
      </c>
      <c r="CL253" s="87" t="str">
        <f t="shared" si="469"/>
        <v>OK</v>
      </c>
      <c r="CM253" s="74"/>
      <c r="CN253" s="74"/>
      <c r="CO253" s="88">
        <f t="shared" si="470"/>
        <v>0</v>
      </c>
      <c r="CP253" s="88" t="str">
        <f t="shared" si="471"/>
        <v>OK</v>
      </c>
      <c r="CQ253" s="68"/>
      <c r="CR253" s="68"/>
      <c r="CS253" s="87">
        <f t="shared" si="472"/>
        <v>0</v>
      </c>
      <c r="CT253" s="87" t="str">
        <f t="shared" si="473"/>
        <v>OK</v>
      </c>
      <c r="CU253" s="74"/>
      <c r="CV253" s="74"/>
      <c r="CW253" s="88">
        <f t="shared" si="474"/>
        <v>0</v>
      </c>
      <c r="CX253" s="88" t="str">
        <f t="shared" si="475"/>
        <v>OK</v>
      </c>
      <c r="CY253" s="68"/>
      <c r="CZ253" s="68"/>
      <c r="DA253" s="87">
        <f t="shared" si="476"/>
        <v>0</v>
      </c>
      <c r="DB253" s="87" t="str">
        <f t="shared" si="477"/>
        <v>OK</v>
      </c>
      <c r="DC253" s="74"/>
      <c r="DD253" s="74">
        <v>0</v>
      </c>
      <c r="DE253" s="88">
        <f t="shared" si="478"/>
        <v>0</v>
      </c>
      <c r="DF253" s="88" t="str">
        <f t="shared" si="479"/>
        <v>OK</v>
      </c>
      <c r="DG253" s="87">
        <f>DD253-'Kết quả bán hàng chi tiết 2015'!AJO252 +'Mua hàng 2015'!AD251</f>
        <v>-9</v>
      </c>
      <c r="DH253" s="68">
        <v>0.75</v>
      </c>
      <c r="DI253" s="87">
        <f t="shared" si="480"/>
        <v>0.75</v>
      </c>
      <c r="DJ253" s="87" t="str">
        <f t="shared" si="481"/>
        <v>NG</v>
      </c>
      <c r="DK253" s="74"/>
      <c r="DL253" s="74"/>
      <c r="DM253" s="88">
        <f t="shared" si="482"/>
        <v>-0.75</v>
      </c>
      <c r="DN253" s="88" t="str">
        <f t="shared" si="483"/>
        <v>OK</v>
      </c>
      <c r="DO253" s="68"/>
      <c r="DP253" s="68"/>
      <c r="DQ253" s="87">
        <f t="shared" si="484"/>
        <v>0</v>
      </c>
      <c r="DR253" s="87" t="str">
        <f t="shared" si="485"/>
        <v>OK</v>
      </c>
      <c r="DS253" s="74"/>
      <c r="DT253" s="74"/>
      <c r="DU253" s="88">
        <f t="shared" si="486"/>
        <v>0</v>
      </c>
      <c r="DV253" s="88" t="str">
        <f t="shared" si="487"/>
        <v>OK</v>
      </c>
    </row>
    <row r="254" spans="1:126" x14ac:dyDescent="0.3">
      <c r="A254" s="130"/>
      <c r="B254" s="58" t="s">
        <v>15</v>
      </c>
      <c r="C254" s="74"/>
      <c r="D254" s="74"/>
      <c r="E254" s="165"/>
      <c r="F254" s="88" t="str">
        <f t="shared" si="427"/>
        <v>OK</v>
      </c>
      <c r="G254" s="87">
        <f>D254+'Mua hàng 2015'!C252+'Kết quả bán hàng chi tiết 2015'!AH253</f>
        <v>0</v>
      </c>
      <c r="H254" s="68"/>
      <c r="I254" s="87">
        <f t="shared" si="428"/>
        <v>0</v>
      </c>
      <c r="J254" s="87" t="str">
        <f t="shared" si="429"/>
        <v>OK</v>
      </c>
      <c r="K254" s="88">
        <f>H254+'Mua hàng 2015'!D252+'Kết quả bán hàng chi tiết 2015'!BP253</f>
        <v>0</v>
      </c>
      <c r="L254" s="74"/>
      <c r="M254" s="88">
        <f t="shared" si="430"/>
        <v>0</v>
      </c>
      <c r="N254" s="88" t="str">
        <f t="shared" si="431"/>
        <v>OK</v>
      </c>
      <c r="O254" s="68"/>
      <c r="P254" s="68"/>
      <c r="Q254" s="87">
        <f t="shared" si="432"/>
        <v>0</v>
      </c>
      <c r="R254" s="87" t="str">
        <f t="shared" si="433"/>
        <v>OK</v>
      </c>
      <c r="S254" s="74"/>
      <c r="T254" s="74"/>
      <c r="U254" s="88">
        <f t="shared" si="434"/>
        <v>0</v>
      </c>
      <c r="V254" s="88" t="str">
        <f t="shared" si="435"/>
        <v>OK</v>
      </c>
      <c r="W254" s="68"/>
      <c r="X254" s="68"/>
      <c r="Y254" s="87">
        <f t="shared" si="436"/>
        <v>0</v>
      </c>
      <c r="Z254" s="87" t="str">
        <f t="shared" si="437"/>
        <v>OK</v>
      </c>
      <c r="AA254" s="74"/>
      <c r="AB254" s="74"/>
      <c r="AC254" s="88">
        <f t="shared" si="438"/>
        <v>0</v>
      </c>
      <c r="AD254" s="88" t="str">
        <f t="shared" si="439"/>
        <v>OK</v>
      </c>
      <c r="AE254" s="68"/>
      <c r="AF254" s="68"/>
      <c r="AG254" s="87">
        <f t="shared" si="440"/>
        <v>0</v>
      </c>
      <c r="AH254" s="87" t="str">
        <f t="shared" si="441"/>
        <v>OK</v>
      </c>
      <c r="AI254" s="74"/>
      <c r="AJ254" s="74"/>
      <c r="AK254" s="88">
        <f t="shared" si="442"/>
        <v>0</v>
      </c>
      <c r="AL254" s="88" t="str">
        <f t="shared" si="443"/>
        <v>OK</v>
      </c>
      <c r="AM254" s="68"/>
      <c r="AN254" s="68"/>
      <c r="AO254" s="87">
        <f t="shared" si="444"/>
        <v>0</v>
      </c>
      <c r="AP254" s="87" t="str">
        <f t="shared" si="445"/>
        <v>OK</v>
      </c>
      <c r="AQ254" s="74"/>
      <c r="AR254" s="74"/>
      <c r="AS254" s="88">
        <f t="shared" si="446"/>
        <v>0</v>
      </c>
      <c r="AT254" s="88" t="str">
        <f t="shared" si="447"/>
        <v>OK</v>
      </c>
      <c r="AU254" s="68"/>
      <c r="AV254" s="68"/>
      <c r="AW254" s="87">
        <f t="shared" si="448"/>
        <v>0</v>
      </c>
      <c r="AX254" s="87" t="str">
        <f t="shared" si="449"/>
        <v>OK</v>
      </c>
      <c r="AY254" s="74"/>
      <c r="AZ254" s="74"/>
      <c r="BA254" s="88">
        <f t="shared" si="450"/>
        <v>0</v>
      </c>
      <c r="BB254" s="88" t="str">
        <f t="shared" si="451"/>
        <v>OK</v>
      </c>
      <c r="BC254" s="68"/>
      <c r="BD254" s="68"/>
      <c r="BE254" s="87">
        <f t="shared" si="452"/>
        <v>0</v>
      </c>
      <c r="BF254" s="87" t="str">
        <f t="shared" si="453"/>
        <v>OK</v>
      </c>
      <c r="BG254" s="74"/>
      <c r="BH254" s="74"/>
      <c r="BI254" s="88">
        <f t="shared" si="454"/>
        <v>0</v>
      </c>
      <c r="BJ254" s="88" t="str">
        <f t="shared" si="455"/>
        <v>OK</v>
      </c>
      <c r="BK254" s="68"/>
      <c r="BL254" s="68"/>
      <c r="BM254" s="87">
        <f t="shared" si="456"/>
        <v>0</v>
      </c>
      <c r="BN254" s="87" t="str">
        <f t="shared" si="457"/>
        <v>OK</v>
      </c>
      <c r="BO254" s="74"/>
      <c r="BP254" s="74"/>
      <c r="BQ254" s="88">
        <f t="shared" si="458"/>
        <v>0</v>
      </c>
      <c r="BR254" s="88" t="str">
        <f t="shared" si="459"/>
        <v>OK</v>
      </c>
      <c r="BS254" s="68"/>
      <c r="BT254" s="68"/>
      <c r="BU254" s="87">
        <f t="shared" si="460"/>
        <v>0</v>
      </c>
      <c r="BV254" s="87" t="str">
        <f t="shared" si="461"/>
        <v>OK</v>
      </c>
      <c r="BW254" s="74"/>
      <c r="BX254" s="74"/>
      <c r="BY254" s="88">
        <f t="shared" si="462"/>
        <v>0</v>
      </c>
      <c r="BZ254" s="88" t="str">
        <f t="shared" si="463"/>
        <v>OK</v>
      </c>
      <c r="CA254" s="68"/>
      <c r="CB254" s="68"/>
      <c r="CC254" s="87">
        <f t="shared" si="464"/>
        <v>0</v>
      </c>
      <c r="CD254" s="87" t="str">
        <f t="shared" si="465"/>
        <v>OK</v>
      </c>
      <c r="CE254" s="74"/>
      <c r="CF254" s="74"/>
      <c r="CG254" s="88">
        <f t="shared" si="466"/>
        <v>0</v>
      </c>
      <c r="CH254" s="88" t="str">
        <f t="shared" si="467"/>
        <v>OK</v>
      </c>
      <c r="CI254" s="68"/>
      <c r="CJ254" s="68"/>
      <c r="CK254" s="87">
        <f t="shared" si="468"/>
        <v>0</v>
      </c>
      <c r="CL254" s="87" t="str">
        <f t="shared" si="469"/>
        <v>OK</v>
      </c>
      <c r="CM254" s="74"/>
      <c r="CN254" s="74"/>
      <c r="CO254" s="88">
        <f t="shared" si="470"/>
        <v>0</v>
      </c>
      <c r="CP254" s="88" t="str">
        <f t="shared" si="471"/>
        <v>OK</v>
      </c>
      <c r="CQ254" s="68"/>
      <c r="CR254" s="68"/>
      <c r="CS254" s="87">
        <f t="shared" si="472"/>
        <v>0</v>
      </c>
      <c r="CT254" s="87" t="str">
        <f t="shared" si="473"/>
        <v>OK</v>
      </c>
      <c r="CU254" s="74"/>
      <c r="CV254" s="74"/>
      <c r="CW254" s="88">
        <f t="shared" si="474"/>
        <v>0</v>
      </c>
      <c r="CX254" s="88" t="str">
        <f t="shared" si="475"/>
        <v>OK</v>
      </c>
      <c r="CY254" s="68"/>
      <c r="CZ254" s="68"/>
      <c r="DA254" s="87">
        <f t="shared" si="476"/>
        <v>0</v>
      </c>
      <c r="DB254" s="87" t="str">
        <f t="shared" si="477"/>
        <v>OK</v>
      </c>
      <c r="DC254" s="74"/>
      <c r="DD254" s="74">
        <v>0</v>
      </c>
      <c r="DE254" s="88">
        <f t="shared" si="478"/>
        <v>0</v>
      </c>
      <c r="DF254" s="88" t="str">
        <f t="shared" si="479"/>
        <v>OK</v>
      </c>
      <c r="DG254" s="87">
        <f>DD254-'Kết quả bán hàng chi tiết 2015'!AJO253 +'Mua hàng 2015'!AD252</f>
        <v>-4</v>
      </c>
      <c r="DH254" s="68">
        <v>0.8</v>
      </c>
      <c r="DI254" s="87">
        <f t="shared" si="480"/>
        <v>0.8</v>
      </c>
      <c r="DJ254" s="87" t="str">
        <f t="shared" si="481"/>
        <v>NG</v>
      </c>
      <c r="DK254" s="74"/>
      <c r="DL254" s="74"/>
      <c r="DM254" s="88">
        <f t="shared" si="482"/>
        <v>-0.8</v>
      </c>
      <c r="DN254" s="88" t="str">
        <f t="shared" si="483"/>
        <v>OK</v>
      </c>
      <c r="DO254" s="68"/>
      <c r="DP254" s="68"/>
      <c r="DQ254" s="87">
        <f t="shared" si="484"/>
        <v>0</v>
      </c>
      <c r="DR254" s="87" t="str">
        <f t="shared" si="485"/>
        <v>OK</v>
      </c>
      <c r="DS254" s="74"/>
      <c r="DT254" s="74"/>
      <c r="DU254" s="88">
        <f t="shared" si="486"/>
        <v>0</v>
      </c>
      <c r="DV254" s="88" t="str">
        <f t="shared" si="487"/>
        <v>OK</v>
      </c>
    </row>
    <row r="257" spans="1:126" x14ac:dyDescent="0.3">
      <c r="A257" s="136" t="s">
        <v>162</v>
      </c>
      <c r="B257" s="136"/>
    </row>
    <row r="258" spans="1:126" ht="14.4" customHeight="1" x14ac:dyDescent="0.3">
      <c r="A258" s="151" t="s">
        <v>0</v>
      </c>
      <c r="B258" s="152"/>
      <c r="C258" s="142" t="s">
        <v>109</v>
      </c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  <c r="AE258" s="143"/>
      <c r="AF258" s="143"/>
      <c r="AG258" s="143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  <c r="BV258" s="143"/>
      <c r="BW258" s="143"/>
      <c r="BX258" s="143"/>
      <c r="BY258" s="143"/>
      <c r="BZ258" s="143"/>
      <c r="CA258" s="143"/>
      <c r="CB258" s="143"/>
      <c r="CC258" s="143"/>
      <c r="CD258" s="143"/>
      <c r="CE258" s="143"/>
      <c r="CF258" s="143"/>
      <c r="CG258" s="143"/>
      <c r="CH258" s="143"/>
      <c r="CI258" s="143"/>
      <c r="CJ258" s="143"/>
      <c r="CK258" s="143"/>
      <c r="CL258" s="143"/>
      <c r="CM258" s="143"/>
      <c r="CN258" s="143"/>
      <c r="CO258" s="143"/>
      <c r="CP258" s="143"/>
      <c r="CQ258" s="143"/>
      <c r="CR258" s="143"/>
      <c r="CS258" s="143"/>
      <c r="CT258" s="143"/>
      <c r="CU258" s="143"/>
      <c r="CV258" s="143"/>
      <c r="CW258" s="143"/>
      <c r="CX258" s="143"/>
      <c r="CY258" s="143"/>
      <c r="CZ258" s="143"/>
      <c r="DA258" s="143"/>
      <c r="DB258" s="143"/>
      <c r="DC258" s="143"/>
      <c r="DD258" s="143"/>
      <c r="DE258" s="143"/>
      <c r="DF258" s="143"/>
      <c r="DG258" s="143"/>
      <c r="DH258" s="143"/>
      <c r="DI258" s="143"/>
      <c r="DJ258" s="143"/>
      <c r="DK258" s="143"/>
      <c r="DL258" s="143"/>
      <c r="DM258" s="143"/>
      <c r="DN258" s="143"/>
      <c r="DO258" s="143"/>
      <c r="DP258" s="143"/>
      <c r="DQ258" s="143"/>
      <c r="DR258" s="143"/>
      <c r="DS258" s="143"/>
      <c r="DT258" s="144"/>
      <c r="DU258" s="94"/>
      <c r="DV258" s="94"/>
    </row>
    <row r="259" spans="1:126" x14ac:dyDescent="0.3">
      <c r="A259" s="153"/>
      <c r="B259" s="154"/>
      <c r="C259" s="145">
        <v>1</v>
      </c>
      <c r="D259" s="146"/>
      <c r="E259" s="146"/>
      <c r="F259" s="147"/>
      <c r="G259" s="148">
        <v>2</v>
      </c>
      <c r="H259" s="149"/>
      <c r="I259" s="149"/>
      <c r="J259" s="150"/>
      <c r="K259" s="145">
        <v>3</v>
      </c>
      <c r="L259" s="146"/>
      <c r="M259" s="146"/>
      <c r="N259" s="147"/>
      <c r="O259" s="148">
        <v>4</v>
      </c>
      <c r="P259" s="149"/>
      <c r="Q259" s="149"/>
      <c r="R259" s="150"/>
      <c r="S259" s="145">
        <v>5</v>
      </c>
      <c r="T259" s="146"/>
      <c r="U259" s="146"/>
      <c r="V259" s="147"/>
      <c r="W259" s="148">
        <v>6</v>
      </c>
      <c r="X259" s="149"/>
      <c r="Y259" s="149"/>
      <c r="Z259" s="150"/>
      <c r="AA259" s="145">
        <v>7</v>
      </c>
      <c r="AB259" s="146"/>
      <c r="AC259" s="146"/>
      <c r="AD259" s="147"/>
      <c r="AE259" s="148">
        <v>8</v>
      </c>
      <c r="AF259" s="149"/>
      <c r="AG259" s="149"/>
      <c r="AH259" s="150"/>
      <c r="AI259" s="145">
        <v>9</v>
      </c>
      <c r="AJ259" s="146"/>
      <c r="AK259" s="146"/>
      <c r="AL259" s="147"/>
      <c r="AM259" s="148">
        <v>10</v>
      </c>
      <c r="AN259" s="149"/>
      <c r="AO259" s="149"/>
      <c r="AP259" s="150"/>
      <c r="AQ259" s="145">
        <v>11</v>
      </c>
      <c r="AR259" s="146"/>
      <c r="AS259" s="146"/>
      <c r="AT259" s="147"/>
      <c r="AU259" s="148">
        <v>12</v>
      </c>
      <c r="AV259" s="149"/>
      <c r="AW259" s="149"/>
      <c r="AX259" s="150"/>
      <c r="AY259" s="145">
        <v>13</v>
      </c>
      <c r="AZ259" s="146"/>
      <c r="BA259" s="146"/>
      <c r="BB259" s="147"/>
      <c r="BC259" s="148">
        <v>14</v>
      </c>
      <c r="BD259" s="149"/>
      <c r="BE259" s="149"/>
      <c r="BF259" s="150"/>
      <c r="BG259" s="145">
        <v>15</v>
      </c>
      <c r="BH259" s="146"/>
      <c r="BI259" s="146"/>
      <c r="BJ259" s="147"/>
      <c r="BK259" s="148">
        <v>16</v>
      </c>
      <c r="BL259" s="149"/>
      <c r="BM259" s="149"/>
      <c r="BN259" s="150"/>
      <c r="BO259" s="145">
        <v>17</v>
      </c>
      <c r="BP259" s="146"/>
      <c r="BQ259" s="146"/>
      <c r="BR259" s="147"/>
      <c r="BS259" s="148">
        <v>18</v>
      </c>
      <c r="BT259" s="149"/>
      <c r="BU259" s="149"/>
      <c r="BV259" s="150"/>
      <c r="BW259" s="145">
        <v>19</v>
      </c>
      <c r="BX259" s="146"/>
      <c r="BY259" s="146"/>
      <c r="BZ259" s="147"/>
      <c r="CA259" s="148">
        <v>20</v>
      </c>
      <c r="CB259" s="149"/>
      <c r="CC259" s="149"/>
      <c r="CD259" s="150"/>
      <c r="CE259" s="145">
        <v>21</v>
      </c>
      <c r="CF259" s="146"/>
      <c r="CG259" s="146"/>
      <c r="CH259" s="147"/>
      <c r="CI259" s="148">
        <v>22</v>
      </c>
      <c r="CJ259" s="149"/>
      <c r="CK259" s="149"/>
      <c r="CL259" s="150"/>
      <c r="CM259" s="145">
        <v>23</v>
      </c>
      <c r="CN259" s="146"/>
      <c r="CO259" s="146"/>
      <c r="CP259" s="147"/>
      <c r="CQ259" s="148">
        <v>24</v>
      </c>
      <c r="CR259" s="149"/>
      <c r="CS259" s="149"/>
      <c r="CT259" s="150"/>
      <c r="CU259" s="145">
        <v>25</v>
      </c>
      <c r="CV259" s="146"/>
      <c r="CW259" s="146"/>
      <c r="CX259" s="147"/>
      <c r="CY259" s="148">
        <v>26</v>
      </c>
      <c r="CZ259" s="149"/>
      <c r="DA259" s="149"/>
      <c r="DB259" s="150"/>
      <c r="DC259" s="145">
        <v>27</v>
      </c>
      <c r="DD259" s="146"/>
      <c r="DE259" s="146"/>
      <c r="DF259" s="147"/>
      <c r="DG259" s="148">
        <v>28</v>
      </c>
      <c r="DH259" s="149"/>
      <c r="DI259" s="149"/>
      <c r="DJ259" s="150"/>
      <c r="DK259" s="145">
        <v>29</v>
      </c>
      <c r="DL259" s="146"/>
      <c r="DM259" s="146"/>
      <c r="DN259" s="147"/>
      <c r="DO259" s="148">
        <v>30</v>
      </c>
      <c r="DP259" s="149"/>
      <c r="DQ259" s="149"/>
      <c r="DR259" s="150"/>
      <c r="DS259" s="145">
        <v>31</v>
      </c>
      <c r="DT259" s="146"/>
      <c r="DU259" s="146"/>
      <c r="DV259" s="146"/>
    </row>
    <row r="260" spans="1:126" s="50" customFormat="1" x14ac:dyDescent="0.3">
      <c r="A260" s="155"/>
      <c r="B260" s="156"/>
      <c r="C260" s="89" t="s">
        <v>166</v>
      </c>
      <c r="D260" s="89" t="s">
        <v>167</v>
      </c>
      <c r="E260" s="164" t="s">
        <v>180</v>
      </c>
      <c r="F260" s="89" t="s">
        <v>178</v>
      </c>
      <c r="G260" s="90" t="s">
        <v>166</v>
      </c>
      <c r="H260" s="90" t="s">
        <v>167</v>
      </c>
      <c r="I260" s="166" t="s">
        <v>180</v>
      </c>
      <c r="J260" s="90" t="s">
        <v>178</v>
      </c>
      <c r="K260" s="89" t="s">
        <v>166</v>
      </c>
      <c r="L260" s="89" t="s">
        <v>167</v>
      </c>
      <c r="M260" s="164" t="s">
        <v>180</v>
      </c>
      <c r="N260" s="89" t="s">
        <v>178</v>
      </c>
      <c r="O260" s="90" t="s">
        <v>166</v>
      </c>
      <c r="P260" s="90" t="s">
        <v>167</v>
      </c>
      <c r="Q260" s="166" t="s">
        <v>180</v>
      </c>
      <c r="R260" s="90" t="s">
        <v>178</v>
      </c>
      <c r="S260" s="89" t="s">
        <v>166</v>
      </c>
      <c r="T260" s="89" t="s">
        <v>167</v>
      </c>
      <c r="U260" s="164" t="s">
        <v>180</v>
      </c>
      <c r="V260" s="89" t="s">
        <v>178</v>
      </c>
      <c r="W260" s="90" t="s">
        <v>166</v>
      </c>
      <c r="X260" s="90" t="s">
        <v>167</v>
      </c>
      <c r="Y260" s="166" t="s">
        <v>180</v>
      </c>
      <c r="Z260" s="90" t="s">
        <v>178</v>
      </c>
      <c r="AA260" s="89" t="s">
        <v>166</v>
      </c>
      <c r="AB260" s="89" t="s">
        <v>167</v>
      </c>
      <c r="AC260" s="164" t="s">
        <v>180</v>
      </c>
      <c r="AD260" s="89" t="s">
        <v>178</v>
      </c>
      <c r="AE260" s="90" t="s">
        <v>166</v>
      </c>
      <c r="AF260" s="90" t="s">
        <v>167</v>
      </c>
      <c r="AG260" s="166" t="s">
        <v>180</v>
      </c>
      <c r="AH260" s="90" t="s">
        <v>178</v>
      </c>
      <c r="AI260" s="89" t="s">
        <v>166</v>
      </c>
      <c r="AJ260" s="89" t="s">
        <v>167</v>
      </c>
      <c r="AK260" s="164" t="s">
        <v>180</v>
      </c>
      <c r="AL260" s="89" t="s">
        <v>178</v>
      </c>
      <c r="AM260" s="90" t="s">
        <v>166</v>
      </c>
      <c r="AN260" s="90" t="s">
        <v>167</v>
      </c>
      <c r="AO260" s="166" t="s">
        <v>180</v>
      </c>
      <c r="AP260" s="90" t="s">
        <v>178</v>
      </c>
      <c r="AQ260" s="89" t="s">
        <v>166</v>
      </c>
      <c r="AR260" s="89" t="s">
        <v>167</v>
      </c>
      <c r="AS260" s="164" t="s">
        <v>180</v>
      </c>
      <c r="AT260" s="89" t="s">
        <v>178</v>
      </c>
      <c r="AU260" s="90" t="s">
        <v>166</v>
      </c>
      <c r="AV260" s="90" t="s">
        <v>167</v>
      </c>
      <c r="AW260" s="166" t="s">
        <v>180</v>
      </c>
      <c r="AX260" s="90" t="s">
        <v>178</v>
      </c>
      <c r="AY260" s="89" t="s">
        <v>166</v>
      </c>
      <c r="AZ260" s="89" t="s">
        <v>167</v>
      </c>
      <c r="BA260" s="164" t="s">
        <v>180</v>
      </c>
      <c r="BB260" s="89" t="s">
        <v>178</v>
      </c>
      <c r="BC260" s="90" t="s">
        <v>166</v>
      </c>
      <c r="BD260" s="90" t="s">
        <v>167</v>
      </c>
      <c r="BE260" s="166" t="s">
        <v>180</v>
      </c>
      <c r="BF260" s="90" t="s">
        <v>178</v>
      </c>
      <c r="BG260" s="89" t="s">
        <v>166</v>
      </c>
      <c r="BH260" s="89" t="s">
        <v>167</v>
      </c>
      <c r="BI260" s="164" t="s">
        <v>180</v>
      </c>
      <c r="BJ260" s="89" t="s">
        <v>178</v>
      </c>
      <c r="BK260" s="90" t="s">
        <v>166</v>
      </c>
      <c r="BL260" s="90" t="s">
        <v>167</v>
      </c>
      <c r="BM260" s="166" t="s">
        <v>180</v>
      </c>
      <c r="BN260" s="90" t="s">
        <v>178</v>
      </c>
      <c r="BO260" s="89" t="s">
        <v>166</v>
      </c>
      <c r="BP260" s="89" t="s">
        <v>167</v>
      </c>
      <c r="BQ260" s="164" t="s">
        <v>180</v>
      </c>
      <c r="BR260" s="89" t="s">
        <v>178</v>
      </c>
      <c r="BS260" s="90" t="s">
        <v>166</v>
      </c>
      <c r="BT260" s="90" t="s">
        <v>167</v>
      </c>
      <c r="BU260" s="166" t="s">
        <v>180</v>
      </c>
      <c r="BV260" s="90" t="s">
        <v>178</v>
      </c>
      <c r="BW260" s="89" t="s">
        <v>166</v>
      </c>
      <c r="BX260" s="89" t="s">
        <v>167</v>
      </c>
      <c r="BY260" s="164" t="s">
        <v>180</v>
      </c>
      <c r="BZ260" s="89" t="s">
        <v>178</v>
      </c>
      <c r="CA260" s="90" t="s">
        <v>166</v>
      </c>
      <c r="CB260" s="90" t="s">
        <v>167</v>
      </c>
      <c r="CC260" s="166" t="s">
        <v>180</v>
      </c>
      <c r="CD260" s="90" t="s">
        <v>178</v>
      </c>
      <c r="CE260" s="89" t="s">
        <v>166</v>
      </c>
      <c r="CF260" s="89" t="s">
        <v>167</v>
      </c>
      <c r="CG260" s="164" t="s">
        <v>180</v>
      </c>
      <c r="CH260" s="89" t="s">
        <v>178</v>
      </c>
      <c r="CI260" s="90" t="s">
        <v>166</v>
      </c>
      <c r="CJ260" s="90" t="s">
        <v>167</v>
      </c>
      <c r="CK260" s="166" t="s">
        <v>180</v>
      </c>
      <c r="CL260" s="90" t="s">
        <v>178</v>
      </c>
      <c r="CM260" s="89" t="s">
        <v>166</v>
      </c>
      <c r="CN260" s="89" t="s">
        <v>167</v>
      </c>
      <c r="CO260" s="164" t="s">
        <v>180</v>
      </c>
      <c r="CP260" s="89" t="s">
        <v>178</v>
      </c>
      <c r="CQ260" s="90" t="s">
        <v>166</v>
      </c>
      <c r="CR260" s="90" t="s">
        <v>167</v>
      </c>
      <c r="CS260" s="166" t="s">
        <v>180</v>
      </c>
      <c r="CT260" s="90" t="s">
        <v>178</v>
      </c>
      <c r="CU260" s="89" t="s">
        <v>166</v>
      </c>
      <c r="CV260" s="89" t="s">
        <v>167</v>
      </c>
      <c r="CW260" s="164" t="s">
        <v>180</v>
      </c>
      <c r="CX260" s="89" t="s">
        <v>178</v>
      </c>
      <c r="CY260" s="90" t="s">
        <v>166</v>
      </c>
      <c r="CZ260" s="90" t="s">
        <v>167</v>
      </c>
      <c r="DA260" s="166" t="s">
        <v>180</v>
      </c>
      <c r="DB260" s="90" t="s">
        <v>178</v>
      </c>
      <c r="DC260" s="89" t="s">
        <v>166</v>
      </c>
      <c r="DD260" s="89" t="s">
        <v>167</v>
      </c>
      <c r="DE260" s="164" t="s">
        <v>180</v>
      </c>
      <c r="DF260" s="89" t="s">
        <v>178</v>
      </c>
      <c r="DG260" s="90" t="s">
        <v>166</v>
      </c>
      <c r="DH260" s="90" t="s">
        <v>167</v>
      </c>
      <c r="DI260" s="166" t="s">
        <v>180</v>
      </c>
      <c r="DJ260" s="90" t="s">
        <v>178</v>
      </c>
      <c r="DK260" s="89" t="s">
        <v>166</v>
      </c>
      <c r="DL260" s="89" t="s">
        <v>167</v>
      </c>
      <c r="DM260" s="164" t="s">
        <v>180</v>
      </c>
      <c r="DN260" s="89" t="s">
        <v>178</v>
      </c>
      <c r="DO260" s="90" t="s">
        <v>166</v>
      </c>
      <c r="DP260" s="90" t="s">
        <v>167</v>
      </c>
      <c r="DQ260" s="166" t="s">
        <v>180</v>
      </c>
      <c r="DR260" s="90" t="s">
        <v>178</v>
      </c>
      <c r="DS260" s="89" t="s">
        <v>166</v>
      </c>
      <c r="DT260" s="89" t="s">
        <v>167</v>
      </c>
      <c r="DU260" s="164" t="s">
        <v>180</v>
      </c>
      <c r="DV260" s="89" t="s">
        <v>178</v>
      </c>
    </row>
    <row r="261" spans="1:126" x14ac:dyDescent="0.3">
      <c r="A261" s="129" t="s">
        <v>3</v>
      </c>
      <c r="B261" s="62" t="s">
        <v>1</v>
      </c>
      <c r="C261" s="88"/>
      <c r="D261" s="88"/>
      <c r="E261" s="165"/>
      <c r="F261" s="88" t="str">
        <f>IF(D261=C261,"OK","NG")</f>
        <v>OK</v>
      </c>
      <c r="G261" s="87">
        <f>D261+'Mua hàng 2015'!C259+'Kết quả bán hàng chi tiết 2015'!AH260</f>
        <v>0</v>
      </c>
      <c r="H261" s="87"/>
      <c r="I261" s="87">
        <f>H261-D261</f>
        <v>0</v>
      </c>
      <c r="J261" s="87" t="str">
        <f>IF(H261=G261,"OK","NG")</f>
        <v>OK</v>
      </c>
      <c r="K261" s="88">
        <f>H261+'Mua hàng 2015'!D259+'Kết quả bán hàng chi tiết 2015'!BP260</f>
        <v>0</v>
      </c>
      <c r="L261" s="88"/>
      <c r="M261" s="88">
        <f>L261-H261</f>
        <v>0</v>
      </c>
      <c r="N261" s="88" t="str">
        <f>IF(L261=K261,"OK","NG")</f>
        <v>OK</v>
      </c>
      <c r="O261" s="87"/>
      <c r="P261" s="87"/>
      <c r="Q261" s="87">
        <f>P261-L261</f>
        <v>0</v>
      </c>
      <c r="R261" s="87" t="str">
        <f>IF(P261=O261,"OK","NG")</f>
        <v>OK</v>
      </c>
      <c r="S261" s="88"/>
      <c r="T261" s="88"/>
      <c r="U261" s="88">
        <f>T261-P261</f>
        <v>0</v>
      </c>
      <c r="V261" s="88" t="str">
        <f>IF(T261=S261,"OK","NG")</f>
        <v>OK</v>
      </c>
      <c r="W261" s="87"/>
      <c r="X261" s="87"/>
      <c r="Y261" s="87">
        <f>X261-T261</f>
        <v>0</v>
      </c>
      <c r="Z261" s="87" t="str">
        <f>IF(X261=W261,"OK","NG")</f>
        <v>OK</v>
      </c>
      <c r="AA261" s="88"/>
      <c r="AB261" s="88"/>
      <c r="AC261" s="88">
        <f>AB261-X261</f>
        <v>0</v>
      </c>
      <c r="AD261" s="88" t="str">
        <f>IF(AB261=AA261,"OK","NG")</f>
        <v>OK</v>
      </c>
      <c r="AE261" s="87"/>
      <c r="AF261" s="87"/>
      <c r="AG261" s="87">
        <f>AF261-AB261</f>
        <v>0</v>
      </c>
      <c r="AH261" s="87" t="str">
        <f>IF(AF261=AE261,"OK","NG")</f>
        <v>OK</v>
      </c>
      <c r="AI261" s="88"/>
      <c r="AJ261" s="88"/>
      <c r="AK261" s="88">
        <f>AJ261-AF261</f>
        <v>0</v>
      </c>
      <c r="AL261" s="88" t="str">
        <f>IF(AJ261=AI261,"OK","NG")</f>
        <v>OK</v>
      </c>
      <c r="AM261" s="87"/>
      <c r="AN261" s="87"/>
      <c r="AO261" s="87">
        <f>AN261-AJ261</f>
        <v>0</v>
      </c>
      <c r="AP261" s="87" t="str">
        <f>IF(AN261=AM261,"OK","NG")</f>
        <v>OK</v>
      </c>
      <c r="AQ261" s="88"/>
      <c r="AR261" s="88"/>
      <c r="AS261" s="88">
        <f>AR261-AN261</f>
        <v>0</v>
      </c>
      <c r="AT261" s="88" t="str">
        <f>IF(AR261=AQ261,"OK","NG")</f>
        <v>OK</v>
      </c>
      <c r="AU261" s="87"/>
      <c r="AV261" s="87"/>
      <c r="AW261" s="87">
        <f>AV261-AR261</f>
        <v>0</v>
      </c>
      <c r="AX261" s="87" t="str">
        <f>IF(AV261=AU261,"OK","NG")</f>
        <v>OK</v>
      </c>
      <c r="AY261" s="88"/>
      <c r="AZ261" s="88"/>
      <c r="BA261" s="88">
        <f>AZ261-AV261</f>
        <v>0</v>
      </c>
      <c r="BB261" s="88" t="str">
        <f>IF(AZ261=AY261,"OK","NG")</f>
        <v>OK</v>
      </c>
      <c r="BC261" s="87"/>
      <c r="BD261" s="87"/>
      <c r="BE261" s="87">
        <f>BD261-AZ261</f>
        <v>0</v>
      </c>
      <c r="BF261" s="87" t="str">
        <f>IF(BD261=BC261,"OK","NG")</f>
        <v>OK</v>
      </c>
      <c r="BG261" s="88"/>
      <c r="BH261" s="88"/>
      <c r="BI261" s="88">
        <f>BH261-BD261</f>
        <v>0</v>
      </c>
      <c r="BJ261" s="88" t="str">
        <f>IF(BH261=BG261,"OK","NG")</f>
        <v>OK</v>
      </c>
      <c r="BK261" s="87"/>
      <c r="BL261" s="87"/>
      <c r="BM261" s="87">
        <f>BL261-BH261</f>
        <v>0</v>
      </c>
      <c r="BN261" s="87" t="str">
        <f>IF(BL261=BK261,"OK","NG")</f>
        <v>OK</v>
      </c>
      <c r="BO261" s="88"/>
      <c r="BP261" s="88"/>
      <c r="BQ261" s="88">
        <f>BP261-BL261</f>
        <v>0</v>
      </c>
      <c r="BR261" s="88" t="str">
        <f>IF(BP261=BO261,"OK","NG")</f>
        <v>OK</v>
      </c>
      <c r="BS261" s="87"/>
      <c r="BT261" s="87"/>
      <c r="BU261" s="87">
        <f>BT261-BP261</f>
        <v>0</v>
      </c>
      <c r="BV261" s="87" t="str">
        <f>IF(BT261=BS261,"OK","NG")</f>
        <v>OK</v>
      </c>
      <c r="BW261" s="88"/>
      <c r="BX261" s="88"/>
      <c r="BY261" s="88">
        <f>BX261-BT261</f>
        <v>0</v>
      </c>
      <c r="BZ261" s="88" t="str">
        <f>IF(BX261=BW261,"OK","NG")</f>
        <v>OK</v>
      </c>
      <c r="CA261" s="87"/>
      <c r="CB261" s="87"/>
      <c r="CC261" s="87">
        <f>CB261-BX261</f>
        <v>0</v>
      </c>
      <c r="CD261" s="87" t="str">
        <f>IF(CB261=CA261,"OK","NG")</f>
        <v>OK</v>
      </c>
      <c r="CE261" s="88"/>
      <c r="CF261" s="88"/>
      <c r="CG261" s="88">
        <f>CF261-CB261</f>
        <v>0</v>
      </c>
      <c r="CH261" s="88" t="str">
        <f>IF(CF261=CE261,"OK","NG")</f>
        <v>OK</v>
      </c>
      <c r="CI261" s="87"/>
      <c r="CJ261" s="87"/>
      <c r="CK261" s="87">
        <f>CJ261-CF261</f>
        <v>0</v>
      </c>
      <c r="CL261" s="87" t="str">
        <f>IF(CJ261=CI261,"OK","NG")</f>
        <v>OK</v>
      </c>
      <c r="CM261" s="88"/>
      <c r="CN261" s="88"/>
      <c r="CO261" s="88">
        <f>CN261-CJ261</f>
        <v>0</v>
      </c>
      <c r="CP261" s="88" t="str">
        <f>IF(CN261=CM261,"OK","NG")</f>
        <v>OK</v>
      </c>
      <c r="CQ261" s="87"/>
      <c r="CR261" s="87"/>
      <c r="CS261" s="87">
        <f>CR261-CN261</f>
        <v>0</v>
      </c>
      <c r="CT261" s="87" t="str">
        <f>IF(CR261=CQ261,"OK","NG")</f>
        <v>OK</v>
      </c>
      <c r="CU261" s="88"/>
      <c r="CV261" s="88"/>
      <c r="CW261" s="88">
        <f>CV261-CR261</f>
        <v>0</v>
      </c>
      <c r="CX261" s="88" t="str">
        <f>IF(CV261=CU261,"OK","NG")</f>
        <v>OK</v>
      </c>
      <c r="CY261" s="87"/>
      <c r="CZ261" s="87"/>
      <c r="DA261" s="87">
        <f>CZ261-CV261</f>
        <v>0</v>
      </c>
      <c r="DB261" s="87" t="str">
        <f>IF(CZ261=CY261,"OK","NG")</f>
        <v>OK</v>
      </c>
      <c r="DC261" s="88"/>
      <c r="DD261" s="88"/>
      <c r="DE261" s="88">
        <f>DD261-CZ261</f>
        <v>0</v>
      </c>
      <c r="DF261" s="88" t="str">
        <f>IF(DD261=DC261,"OK","NG")</f>
        <v>OK</v>
      </c>
      <c r="DG261" s="87">
        <f>DD261-'Kết quả bán hàng chi tiết 2015'!AJO260 +'Mua hàng 2015'!AD259</f>
        <v>0</v>
      </c>
      <c r="DH261" s="87"/>
      <c r="DI261" s="87">
        <f>DH261-DD261</f>
        <v>0</v>
      </c>
      <c r="DJ261" s="87" t="str">
        <f>IF(DH261=DG261,"OK","NG")</f>
        <v>OK</v>
      </c>
      <c r="DK261" s="88"/>
      <c r="DL261" s="88"/>
      <c r="DM261" s="88">
        <f>DL261-DH261</f>
        <v>0</v>
      </c>
      <c r="DN261" s="88" t="str">
        <f>IF(DL261=DK261,"OK","NG")</f>
        <v>OK</v>
      </c>
      <c r="DO261" s="87"/>
      <c r="DP261" s="87"/>
      <c r="DQ261" s="87">
        <f>DP261-DL261</f>
        <v>0</v>
      </c>
      <c r="DR261" s="87" t="str">
        <f>IF(DP261=DO261,"OK","NG")</f>
        <v>OK</v>
      </c>
      <c r="DS261" s="88"/>
      <c r="DT261" s="88"/>
      <c r="DU261" s="88">
        <f>DT261-DP261</f>
        <v>0</v>
      </c>
      <c r="DV261" s="88" t="str">
        <f>IF(DT261=DS261,"OK","NG")</f>
        <v>OK</v>
      </c>
    </row>
    <row r="262" spans="1:126" x14ac:dyDescent="0.3">
      <c r="A262" s="131"/>
      <c r="B262" s="58" t="s">
        <v>2</v>
      </c>
      <c r="C262" s="74"/>
      <c r="D262" s="74"/>
      <c r="E262" s="165"/>
      <c r="F262" s="88" t="str">
        <f t="shared" ref="F262:F286" si="488">IF(D262=C262,"OK","NG")</f>
        <v>OK</v>
      </c>
      <c r="G262" s="87">
        <f>D262+'Mua hàng 2015'!C260+'Kết quả bán hàng chi tiết 2015'!AH261</f>
        <v>0</v>
      </c>
      <c r="H262" s="68"/>
      <c r="I262" s="87">
        <f t="shared" ref="I262:I286" si="489">H262-D262</f>
        <v>0</v>
      </c>
      <c r="J262" s="87" t="str">
        <f t="shared" ref="J262:J286" si="490">IF(H262=G262,"OK","NG")</f>
        <v>OK</v>
      </c>
      <c r="K262" s="88">
        <f>H262+'Mua hàng 2015'!D260+'Kết quả bán hàng chi tiết 2015'!BP261</f>
        <v>0</v>
      </c>
      <c r="L262" s="74"/>
      <c r="M262" s="88">
        <f t="shared" ref="M262:M286" si="491">L262-H262</f>
        <v>0</v>
      </c>
      <c r="N262" s="88" t="str">
        <f t="shared" ref="N262:N286" si="492">IF(L262=K262,"OK","NG")</f>
        <v>OK</v>
      </c>
      <c r="O262" s="68"/>
      <c r="P262" s="68"/>
      <c r="Q262" s="87">
        <f t="shared" ref="Q262:Q286" si="493">P262-L262</f>
        <v>0</v>
      </c>
      <c r="R262" s="87" t="str">
        <f t="shared" ref="R262:R286" si="494">IF(P262=O262,"OK","NG")</f>
        <v>OK</v>
      </c>
      <c r="S262" s="74"/>
      <c r="T262" s="74"/>
      <c r="U262" s="88">
        <f t="shared" ref="U262:U286" si="495">T262-P262</f>
        <v>0</v>
      </c>
      <c r="V262" s="88" t="str">
        <f t="shared" ref="V262:V286" si="496">IF(T262=S262,"OK","NG")</f>
        <v>OK</v>
      </c>
      <c r="W262" s="68"/>
      <c r="X262" s="68"/>
      <c r="Y262" s="87">
        <f t="shared" ref="Y262:Y286" si="497">X262-T262</f>
        <v>0</v>
      </c>
      <c r="Z262" s="87" t="str">
        <f t="shared" ref="Z262:Z286" si="498">IF(X262=W262,"OK","NG")</f>
        <v>OK</v>
      </c>
      <c r="AA262" s="74"/>
      <c r="AB262" s="74"/>
      <c r="AC262" s="88">
        <f t="shared" ref="AC262:AC286" si="499">AB262-X262</f>
        <v>0</v>
      </c>
      <c r="AD262" s="88" t="str">
        <f t="shared" ref="AD262:AD286" si="500">IF(AB262=AA262,"OK","NG")</f>
        <v>OK</v>
      </c>
      <c r="AE262" s="68"/>
      <c r="AF262" s="68"/>
      <c r="AG262" s="87">
        <f t="shared" ref="AG262:AG286" si="501">AF262-AB262</f>
        <v>0</v>
      </c>
      <c r="AH262" s="87" t="str">
        <f t="shared" ref="AH262:AH286" si="502">IF(AF262=AE262,"OK","NG")</f>
        <v>OK</v>
      </c>
      <c r="AI262" s="74"/>
      <c r="AJ262" s="74"/>
      <c r="AK262" s="88">
        <f t="shared" ref="AK262:AK286" si="503">AJ262-AF262</f>
        <v>0</v>
      </c>
      <c r="AL262" s="88" t="str">
        <f t="shared" ref="AL262:AL286" si="504">IF(AJ262=AI262,"OK","NG")</f>
        <v>OK</v>
      </c>
      <c r="AM262" s="68"/>
      <c r="AN262" s="68"/>
      <c r="AO262" s="87">
        <f t="shared" ref="AO262:AO286" si="505">AN262-AJ262</f>
        <v>0</v>
      </c>
      <c r="AP262" s="87" t="str">
        <f t="shared" ref="AP262:AP286" si="506">IF(AN262=AM262,"OK","NG")</f>
        <v>OK</v>
      </c>
      <c r="AQ262" s="74"/>
      <c r="AR262" s="74"/>
      <c r="AS262" s="88">
        <f t="shared" ref="AS262:AS286" si="507">AR262-AN262</f>
        <v>0</v>
      </c>
      <c r="AT262" s="88" t="str">
        <f t="shared" ref="AT262:AT286" si="508">IF(AR262=AQ262,"OK","NG")</f>
        <v>OK</v>
      </c>
      <c r="AU262" s="68"/>
      <c r="AV262" s="68"/>
      <c r="AW262" s="87">
        <f t="shared" ref="AW262:AW286" si="509">AV262-AR262</f>
        <v>0</v>
      </c>
      <c r="AX262" s="87" t="str">
        <f t="shared" ref="AX262:AX286" si="510">IF(AV262=AU262,"OK","NG")</f>
        <v>OK</v>
      </c>
      <c r="AY262" s="74"/>
      <c r="AZ262" s="74"/>
      <c r="BA262" s="88">
        <f t="shared" ref="BA262:BA286" si="511">AZ262-AV262</f>
        <v>0</v>
      </c>
      <c r="BB262" s="88" t="str">
        <f t="shared" ref="BB262:BB286" si="512">IF(AZ262=AY262,"OK","NG")</f>
        <v>OK</v>
      </c>
      <c r="BC262" s="68"/>
      <c r="BD262" s="68"/>
      <c r="BE262" s="87">
        <f t="shared" ref="BE262:BE286" si="513">BD262-AZ262</f>
        <v>0</v>
      </c>
      <c r="BF262" s="87" t="str">
        <f t="shared" ref="BF262:BF286" si="514">IF(BD262=BC262,"OK","NG")</f>
        <v>OK</v>
      </c>
      <c r="BG262" s="74"/>
      <c r="BH262" s="74"/>
      <c r="BI262" s="88">
        <f t="shared" ref="BI262:BI286" si="515">BH262-BD262</f>
        <v>0</v>
      </c>
      <c r="BJ262" s="88" t="str">
        <f t="shared" ref="BJ262:BJ286" si="516">IF(BH262=BG262,"OK","NG")</f>
        <v>OK</v>
      </c>
      <c r="BK262" s="68"/>
      <c r="BL262" s="68"/>
      <c r="BM262" s="87">
        <f t="shared" ref="BM262:BM286" si="517">BL262-BH262</f>
        <v>0</v>
      </c>
      <c r="BN262" s="87" t="str">
        <f t="shared" ref="BN262:BN286" si="518">IF(BL262=BK262,"OK","NG")</f>
        <v>OK</v>
      </c>
      <c r="BO262" s="74"/>
      <c r="BP262" s="74"/>
      <c r="BQ262" s="88">
        <f t="shared" ref="BQ262:BQ286" si="519">BP262-BL262</f>
        <v>0</v>
      </c>
      <c r="BR262" s="88" t="str">
        <f t="shared" ref="BR262:BR286" si="520">IF(BP262=BO262,"OK","NG")</f>
        <v>OK</v>
      </c>
      <c r="BS262" s="68"/>
      <c r="BT262" s="68"/>
      <c r="BU262" s="87">
        <f t="shared" ref="BU262:BU286" si="521">BT262-BP262</f>
        <v>0</v>
      </c>
      <c r="BV262" s="87" t="str">
        <f t="shared" ref="BV262:BV286" si="522">IF(BT262=BS262,"OK","NG")</f>
        <v>OK</v>
      </c>
      <c r="BW262" s="74"/>
      <c r="BX262" s="74"/>
      <c r="BY262" s="88">
        <f t="shared" ref="BY262:BY286" si="523">BX262-BT262</f>
        <v>0</v>
      </c>
      <c r="BZ262" s="88" t="str">
        <f t="shared" ref="BZ262:BZ286" si="524">IF(BX262=BW262,"OK","NG")</f>
        <v>OK</v>
      </c>
      <c r="CA262" s="68"/>
      <c r="CB262" s="68"/>
      <c r="CC262" s="87">
        <f t="shared" ref="CC262:CC286" si="525">CB262-BX262</f>
        <v>0</v>
      </c>
      <c r="CD262" s="87" t="str">
        <f t="shared" ref="CD262:CD286" si="526">IF(CB262=CA262,"OK","NG")</f>
        <v>OK</v>
      </c>
      <c r="CE262" s="74"/>
      <c r="CF262" s="74"/>
      <c r="CG262" s="88">
        <f t="shared" ref="CG262:CG286" si="527">CF262-CB262</f>
        <v>0</v>
      </c>
      <c r="CH262" s="88" t="str">
        <f t="shared" ref="CH262:CH286" si="528">IF(CF262=CE262,"OK","NG")</f>
        <v>OK</v>
      </c>
      <c r="CI262" s="68"/>
      <c r="CJ262" s="68"/>
      <c r="CK262" s="87">
        <f t="shared" ref="CK262:CK286" si="529">CJ262-CF262</f>
        <v>0</v>
      </c>
      <c r="CL262" s="87" t="str">
        <f t="shared" ref="CL262:CL286" si="530">IF(CJ262=CI262,"OK","NG")</f>
        <v>OK</v>
      </c>
      <c r="CM262" s="74"/>
      <c r="CN262" s="74"/>
      <c r="CO262" s="88">
        <f t="shared" ref="CO262:CO286" si="531">CN262-CJ262</f>
        <v>0</v>
      </c>
      <c r="CP262" s="88" t="str">
        <f t="shared" ref="CP262:CP286" si="532">IF(CN262=CM262,"OK","NG")</f>
        <v>OK</v>
      </c>
      <c r="CQ262" s="68"/>
      <c r="CR262" s="68"/>
      <c r="CS262" s="87">
        <f t="shared" ref="CS262:CS286" si="533">CR262-CN262</f>
        <v>0</v>
      </c>
      <c r="CT262" s="87" t="str">
        <f t="shared" ref="CT262:CT286" si="534">IF(CR262=CQ262,"OK","NG")</f>
        <v>OK</v>
      </c>
      <c r="CU262" s="74"/>
      <c r="CV262" s="74"/>
      <c r="CW262" s="88">
        <f t="shared" ref="CW262:CW286" si="535">CV262-CR262</f>
        <v>0</v>
      </c>
      <c r="CX262" s="88" t="str">
        <f t="shared" ref="CX262:CX286" si="536">IF(CV262=CU262,"OK","NG")</f>
        <v>OK</v>
      </c>
      <c r="CY262" s="68"/>
      <c r="CZ262" s="68"/>
      <c r="DA262" s="87">
        <f t="shared" ref="DA262:DA286" si="537">CZ262-CV262</f>
        <v>0</v>
      </c>
      <c r="DB262" s="87" t="str">
        <f t="shared" ref="DB262:DB286" si="538">IF(CZ262=CY262,"OK","NG")</f>
        <v>OK</v>
      </c>
      <c r="DC262" s="74"/>
      <c r="DD262" s="74"/>
      <c r="DE262" s="88">
        <f t="shared" ref="DE262:DE286" si="539">DD262-CZ262</f>
        <v>0</v>
      </c>
      <c r="DF262" s="88" t="str">
        <f t="shared" ref="DF262:DF286" si="540">IF(DD262=DC262,"OK","NG")</f>
        <v>OK</v>
      </c>
      <c r="DG262" s="87">
        <f>DD262-'Kết quả bán hàng chi tiết 2015'!AJO261 +'Mua hàng 2015'!AD260</f>
        <v>-2</v>
      </c>
      <c r="DH262" s="68"/>
      <c r="DI262" s="87">
        <f t="shared" ref="DI262:DI286" si="541">DH262-DD262</f>
        <v>0</v>
      </c>
      <c r="DJ262" s="87" t="str">
        <f t="shared" ref="DJ262:DJ286" si="542">IF(DH262=DG262,"OK","NG")</f>
        <v>NG</v>
      </c>
      <c r="DK262" s="74"/>
      <c r="DL262" s="74"/>
      <c r="DM262" s="88">
        <f t="shared" ref="DM262:DM286" si="543">DL262-DH262</f>
        <v>0</v>
      </c>
      <c r="DN262" s="88" t="str">
        <f t="shared" ref="DN262:DN286" si="544">IF(DL262=DK262,"OK","NG")</f>
        <v>OK</v>
      </c>
      <c r="DO262" s="68"/>
      <c r="DP262" s="68"/>
      <c r="DQ262" s="87">
        <f t="shared" ref="DQ262:DQ286" si="545">DP262-DL262</f>
        <v>0</v>
      </c>
      <c r="DR262" s="87" t="str">
        <f t="shared" ref="DR262:DR286" si="546">IF(DP262=DO262,"OK","NG")</f>
        <v>OK</v>
      </c>
      <c r="DS262" s="74"/>
      <c r="DT262" s="74"/>
      <c r="DU262" s="88">
        <f t="shared" ref="DU262:DU286" si="547">DT262-DP262</f>
        <v>0</v>
      </c>
      <c r="DV262" s="88" t="str">
        <f t="shared" ref="DV262:DV286" si="548">IF(DT262=DS262,"OK","NG")</f>
        <v>OK</v>
      </c>
    </row>
    <row r="263" spans="1:126" x14ac:dyDescent="0.3">
      <c r="A263" s="130"/>
      <c r="B263" s="58" t="s">
        <v>103</v>
      </c>
      <c r="C263" s="74"/>
      <c r="D263" s="74"/>
      <c r="E263" s="165"/>
      <c r="F263" s="88" t="str">
        <f t="shared" si="488"/>
        <v>OK</v>
      </c>
      <c r="G263" s="87">
        <f>D263+'Mua hàng 2015'!C261+'Kết quả bán hàng chi tiết 2015'!AH262</f>
        <v>0</v>
      </c>
      <c r="H263" s="68"/>
      <c r="I263" s="87">
        <f t="shared" si="489"/>
        <v>0</v>
      </c>
      <c r="J263" s="87" t="str">
        <f t="shared" si="490"/>
        <v>OK</v>
      </c>
      <c r="K263" s="88">
        <f>H263+'Mua hàng 2015'!D261+'Kết quả bán hàng chi tiết 2015'!BP262</f>
        <v>0</v>
      </c>
      <c r="L263" s="74"/>
      <c r="M263" s="88">
        <f t="shared" si="491"/>
        <v>0</v>
      </c>
      <c r="N263" s="88" t="str">
        <f t="shared" si="492"/>
        <v>OK</v>
      </c>
      <c r="O263" s="68"/>
      <c r="P263" s="68"/>
      <c r="Q263" s="87">
        <f t="shared" si="493"/>
        <v>0</v>
      </c>
      <c r="R263" s="87" t="str">
        <f t="shared" si="494"/>
        <v>OK</v>
      </c>
      <c r="S263" s="74"/>
      <c r="T263" s="74"/>
      <c r="U263" s="88">
        <f t="shared" si="495"/>
        <v>0</v>
      </c>
      <c r="V263" s="88" t="str">
        <f t="shared" si="496"/>
        <v>OK</v>
      </c>
      <c r="W263" s="68"/>
      <c r="X263" s="68"/>
      <c r="Y263" s="87">
        <f t="shared" si="497"/>
        <v>0</v>
      </c>
      <c r="Z263" s="87" t="str">
        <f t="shared" si="498"/>
        <v>OK</v>
      </c>
      <c r="AA263" s="74"/>
      <c r="AB263" s="74"/>
      <c r="AC263" s="88">
        <f t="shared" si="499"/>
        <v>0</v>
      </c>
      <c r="AD263" s="88" t="str">
        <f t="shared" si="500"/>
        <v>OK</v>
      </c>
      <c r="AE263" s="68"/>
      <c r="AF263" s="68"/>
      <c r="AG263" s="87">
        <f t="shared" si="501"/>
        <v>0</v>
      </c>
      <c r="AH263" s="87" t="str">
        <f t="shared" si="502"/>
        <v>OK</v>
      </c>
      <c r="AI263" s="74"/>
      <c r="AJ263" s="74"/>
      <c r="AK263" s="88">
        <f t="shared" si="503"/>
        <v>0</v>
      </c>
      <c r="AL263" s="88" t="str">
        <f t="shared" si="504"/>
        <v>OK</v>
      </c>
      <c r="AM263" s="68"/>
      <c r="AN263" s="68"/>
      <c r="AO263" s="87">
        <f t="shared" si="505"/>
        <v>0</v>
      </c>
      <c r="AP263" s="87" t="str">
        <f t="shared" si="506"/>
        <v>OK</v>
      </c>
      <c r="AQ263" s="74"/>
      <c r="AR263" s="74"/>
      <c r="AS263" s="88">
        <f t="shared" si="507"/>
        <v>0</v>
      </c>
      <c r="AT263" s="88" t="str">
        <f t="shared" si="508"/>
        <v>OK</v>
      </c>
      <c r="AU263" s="68"/>
      <c r="AV263" s="68"/>
      <c r="AW263" s="87">
        <f t="shared" si="509"/>
        <v>0</v>
      </c>
      <c r="AX263" s="87" t="str">
        <f t="shared" si="510"/>
        <v>OK</v>
      </c>
      <c r="AY263" s="74"/>
      <c r="AZ263" s="74"/>
      <c r="BA263" s="88">
        <f t="shared" si="511"/>
        <v>0</v>
      </c>
      <c r="BB263" s="88" t="str">
        <f t="shared" si="512"/>
        <v>OK</v>
      </c>
      <c r="BC263" s="68"/>
      <c r="BD263" s="68"/>
      <c r="BE263" s="87">
        <f t="shared" si="513"/>
        <v>0</v>
      </c>
      <c r="BF263" s="87" t="str">
        <f t="shared" si="514"/>
        <v>OK</v>
      </c>
      <c r="BG263" s="74"/>
      <c r="BH263" s="74"/>
      <c r="BI263" s="88">
        <f t="shared" si="515"/>
        <v>0</v>
      </c>
      <c r="BJ263" s="88" t="str">
        <f t="shared" si="516"/>
        <v>OK</v>
      </c>
      <c r="BK263" s="68"/>
      <c r="BL263" s="68"/>
      <c r="BM263" s="87">
        <f t="shared" si="517"/>
        <v>0</v>
      </c>
      <c r="BN263" s="87" t="str">
        <f t="shared" si="518"/>
        <v>OK</v>
      </c>
      <c r="BO263" s="74"/>
      <c r="BP263" s="74"/>
      <c r="BQ263" s="88">
        <f t="shared" si="519"/>
        <v>0</v>
      </c>
      <c r="BR263" s="88" t="str">
        <f t="shared" si="520"/>
        <v>OK</v>
      </c>
      <c r="BS263" s="68"/>
      <c r="BT263" s="68"/>
      <c r="BU263" s="87">
        <f t="shared" si="521"/>
        <v>0</v>
      </c>
      <c r="BV263" s="87" t="str">
        <f t="shared" si="522"/>
        <v>OK</v>
      </c>
      <c r="BW263" s="74"/>
      <c r="BX263" s="74"/>
      <c r="BY263" s="88">
        <f t="shared" si="523"/>
        <v>0</v>
      </c>
      <c r="BZ263" s="88" t="str">
        <f t="shared" si="524"/>
        <v>OK</v>
      </c>
      <c r="CA263" s="68"/>
      <c r="CB263" s="68"/>
      <c r="CC263" s="87">
        <f t="shared" si="525"/>
        <v>0</v>
      </c>
      <c r="CD263" s="87" t="str">
        <f t="shared" si="526"/>
        <v>OK</v>
      </c>
      <c r="CE263" s="74"/>
      <c r="CF263" s="74"/>
      <c r="CG263" s="88">
        <f t="shared" si="527"/>
        <v>0</v>
      </c>
      <c r="CH263" s="88" t="str">
        <f t="shared" si="528"/>
        <v>OK</v>
      </c>
      <c r="CI263" s="68"/>
      <c r="CJ263" s="68"/>
      <c r="CK263" s="87">
        <f t="shared" si="529"/>
        <v>0</v>
      </c>
      <c r="CL263" s="87" t="str">
        <f t="shared" si="530"/>
        <v>OK</v>
      </c>
      <c r="CM263" s="74"/>
      <c r="CN263" s="74"/>
      <c r="CO263" s="88">
        <f t="shared" si="531"/>
        <v>0</v>
      </c>
      <c r="CP263" s="88" t="str">
        <f t="shared" si="532"/>
        <v>OK</v>
      </c>
      <c r="CQ263" s="68"/>
      <c r="CR263" s="68"/>
      <c r="CS263" s="87">
        <f t="shared" si="533"/>
        <v>0</v>
      </c>
      <c r="CT263" s="87" t="str">
        <f t="shared" si="534"/>
        <v>OK</v>
      </c>
      <c r="CU263" s="74"/>
      <c r="CV263" s="74"/>
      <c r="CW263" s="88">
        <f t="shared" si="535"/>
        <v>0</v>
      </c>
      <c r="CX263" s="88" t="str">
        <f t="shared" si="536"/>
        <v>OK</v>
      </c>
      <c r="CY263" s="68"/>
      <c r="CZ263" s="68"/>
      <c r="DA263" s="87">
        <f t="shared" si="537"/>
        <v>0</v>
      </c>
      <c r="DB263" s="87" t="str">
        <f t="shared" si="538"/>
        <v>OK</v>
      </c>
      <c r="DC263" s="74"/>
      <c r="DD263" s="74"/>
      <c r="DE263" s="88">
        <f t="shared" si="539"/>
        <v>0</v>
      </c>
      <c r="DF263" s="88" t="str">
        <f t="shared" si="540"/>
        <v>OK</v>
      </c>
      <c r="DG263" s="87">
        <f>DD263-'Kết quả bán hàng chi tiết 2015'!AJO262 +'Mua hàng 2015'!AD261</f>
        <v>0</v>
      </c>
      <c r="DH263" s="68"/>
      <c r="DI263" s="87">
        <f t="shared" si="541"/>
        <v>0</v>
      </c>
      <c r="DJ263" s="87" t="str">
        <f t="shared" si="542"/>
        <v>OK</v>
      </c>
      <c r="DK263" s="74"/>
      <c r="DL263" s="74"/>
      <c r="DM263" s="88">
        <f t="shared" si="543"/>
        <v>0</v>
      </c>
      <c r="DN263" s="88" t="str">
        <f t="shared" si="544"/>
        <v>OK</v>
      </c>
      <c r="DO263" s="68"/>
      <c r="DP263" s="68"/>
      <c r="DQ263" s="87">
        <f t="shared" si="545"/>
        <v>0</v>
      </c>
      <c r="DR263" s="87" t="str">
        <f t="shared" si="546"/>
        <v>OK</v>
      </c>
      <c r="DS263" s="74"/>
      <c r="DT263" s="74"/>
      <c r="DU263" s="88">
        <f t="shared" si="547"/>
        <v>0</v>
      </c>
      <c r="DV263" s="88" t="str">
        <f t="shared" si="548"/>
        <v>OK</v>
      </c>
    </row>
    <row r="264" spans="1:126" x14ac:dyDescent="0.3">
      <c r="A264" s="129" t="s">
        <v>104</v>
      </c>
      <c r="B264" s="58" t="s">
        <v>7</v>
      </c>
      <c r="C264" s="74"/>
      <c r="D264" s="74"/>
      <c r="E264" s="165"/>
      <c r="F264" s="88" t="str">
        <f t="shared" si="488"/>
        <v>OK</v>
      </c>
      <c r="G264" s="87">
        <f>D264+'Mua hàng 2015'!C262+'Kết quả bán hàng chi tiết 2015'!AH263</f>
        <v>0</v>
      </c>
      <c r="H264" s="68"/>
      <c r="I264" s="87">
        <f t="shared" si="489"/>
        <v>0</v>
      </c>
      <c r="J264" s="87" t="str">
        <f t="shared" si="490"/>
        <v>OK</v>
      </c>
      <c r="K264" s="88">
        <f>H264+'Mua hàng 2015'!D262+'Kết quả bán hàng chi tiết 2015'!BP263</f>
        <v>0</v>
      </c>
      <c r="L264" s="74"/>
      <c r="M264" s="88">
        <f t="shared" si="491"/>
        <v>0</v>
      </c>
      <c r="N264" s="88" t="str">
        <f t="shared" si="492"/>
        <v>OK</v>
      </c>
      <c r="O264" s="68"/>
      <c r="P264" s="68"/>
      <c r="Q264" s="87">
        <f t="shared" si="493"/>
        <v>0</v>
      </c>
      <c r="R264" s="87" t="str">
        <f t="shared" si="494"/>
        <v>OK</v>
      </c>
      <c r="S264" s="74"/>
      <c r="T264" s="74"/>
      <c r="U264" s="88">
        <f t="shared" si="495"/>
        <v>0</v>
      </c>
      <c r="V264" s="88" t="str">
        <f t="shared" si="496"/>
        <v>OK</v>
      </c>
      <c r="W264" s="68"/>
      <c r="X264" s="68"/>
      <c r="Y264" s="87">
        <f t="shared" si="497"/>
        <v>0</v>
      </c>
      <c r="Z264" s="87" t="str">
        <f t="shared" si="498"/>
        <v>OK</v>
      </c>
      <c r="AA264" s="74"/>
      <c r="AB264" s="74"/>
      <c r="AC264" s="88">
        <f t="shared" si="499"/>
        <v>0</v>
      </c>
      <c r="AD264" s="88" t="str">
        <f t="shared" si="500"/>
        <v>OK</v>
      </c>
      <c r="AE264" s="68"/>
      <c r="AF264" s="68"/>
      <c r="AG264" s="87">
        <f t="shared" si="501"/>
        <v>0</v>
      </c>
      <c r="AH264" s="87" t="str">
        <f t="shared" si="502"/>
        <v>OK</v>
      </c>
      <c r="AI264" s="74"/>
      <c r="AJ264" s="74"/>
      <c r="AK264" s="88">
        <f t="shared" si="503"/>
        <v>0</v>
      </c>
      <c r="AL264" s="88" t="str">
        <f t="shared" si="504"/>
        <v>OK</v>
      </c>
      <c r="AM264" s="68"/>
      <c r="AN264" s="68"/>
      <c r="AO264" s="87">
        <f t="shared" si="505"/>
        <v>0</v>
      </c>
      <c r="AP264" s="87" t="str">
        <f t="shared" si="506"/>
        <v>OK</v>
      </c>
      <c r="AQ264" s="74"/>
      <c r="AR264" s="74"/>
      <c r="AS264" s="88">
        <f t="shared" si="507"/>
        <v>0</v>
      </c>
      <c r="AT264" s="88" t="str">
        <f t="shared" si="508"/>
        <v>OK</v>
      </c>
      <c r="AU264" s="68"/>
      <c r="AV264" s="68"/>
      <c r="AW264" s="87">
        <f t="shared" si="509"/>
        <v>0</v>
      </c>
      <c r="AX264" s="87" t="str">
        <f t="shared" si="510"/>
        <v>OK</v>
      </c>
      <c r="AY264" s="74"/>
      <c r="AZ264" s="74"/>
      <c r="BA264" s="88">
        <f t="shared" si="511"/>
        <v>0</v>
      </c>
      <c r="BB264" s="88" t="str">
        <f t="shared" si="512"/>
        <v>OK</v>
      </c>
      <c r="BC264" s="68"/>
      <c r="BD264" s="68"/>
      <c r="BE264" s="87">
        <f t="shared" si="513"/>
        <v>0</v>
      </c>
      <c r="BF264" s="87" t="str">
        <f t="shared" si="514"/>
        <v>OK</v>
      </c>
      <c r="BG264" s="74"/>
      <c r="BH264" s="74"/>
      <c r="BI264" s="88">
        <f t="shared" si="515"/>
        <v>0</v>
      </c>
      <c r="BJ264" s="88" t="str">
        <f t="shared" si="516"/>
        <v>OK</v>
      </c>
      <c r="BK264" s="68"/>
      <c r="BL264" s="68"/>
      <c r="BM264" s="87">
        <f t="shared" si="517"/>
        <v>0</v>
      </c>
      <c r="BN264" s="87" t="str">
        <f t="shared" si="518"/>
        <v>OK</v>
      </c>
      <c r="BO264" s="74"/>
      <c r="BP264" s="74"/>
      <c r="BQ264" s="88">
        <f t="shared" si="519"/>
        <v>0</v>
      </c>
      <c r="BR264" s="88" t="str">
        <f t="shared" si="520"/>
        <v>OK</v>
      </c>
      <c r="BS264" s="68"/>
      <c r="BT264" s="68"/>
      <c r="BU264" s="87">
        <f t="shared" si="521"/>
        <v>0</v>
      </c>
      <c r="BV264" s="87" t="str">
        <f t="shared" si="522"/>
        <v>OK</v>
      </c>
      <c r="BW264" s="74"/>
      <c r="BX264" s="74"/>
      <c r="BY264" s="88">
        <f t="shared" si="523"/>
        <v>0</v>
      </c>
      <c r="BZ264" s="88" t="str">
        <f t="shared" si="524"/>
        <v>OK</v>
      </c>
      <c r="CA264" s="68"/>
      <c r="CB264" s="68"/>
      <c r="CC264" s="87">
        <f t="shared" si="525"/>
        <v>0</v>
      </c>
      <c r="CD264" s="87" t="str">
        <f t="shared" si="526"/>
        <v>OK</v>
      </c>
      <c r="CE264" s="74"/>
      <c r="CF264" s="74"/>
      <c r="CG264" s="88">
        <f t="shared" si="527"/>
        <v>0</v>
      </c>
      <c r="CH264" s="88" t="str">
        <f t="shared" si="528"/>
        <v>OK</v>
      </c>
      <c r="CI264" s="68"/>
      <c r="CJ264" s="68"/>
      <c r="CK264" s="87">
        <f t="shared" si="529"/>
        <v>0</v>
      </c>
      <c r="CL264" s="87" t="str">
        <f t="shared" si="530"/>
        <v>OK</v>
      </c>
      <c r="CM264" s="74"/>
      <c r="CN264" s="74"/>
      <c r="CO264" s="88">
        <f t="shared" si="531"/>
        <v>0</v>
      </c>
      <c r="CP264" s="88" t="str">
        <f t="shared" si="532"/>
        <v>OK</v>
      </c>
      <c r="CQ264" s="68"/>
      <c r="CR264" s="68"/>
      <c r="CS264" s="87">
        <f t="shared" si="533"/>
        <v>0</v>
      </c>
      <c r="CT264" s="87" t="str">
        <f t="shared" si="534"/>
        <v>OK</v>
      </c>
      <c r="CU264" s="74"/>
      <c r="CV264" s="74"/>
      <c r="CW264" s="88">
        <f t="shared" si="535"/>
        <v>0</v>
      </c>
      <c r="CX264" s="88" t="str">
        <f t="shared" si="536"/>
        <v>OK</v>
      </c>
      <c r="CY264" s="68"/>
      <c r="CZ264" s="68"/>
      <c r="DA264" s="87">
        <f t="shared" si="537"/>
        <v>0</v>
      </c>
      <c r="DB264" s="87" t="str">
        <f t="shared" si="538"/>
        <v>OK</v>
      </c>
      <c r="DC264" s="74"/>
      <c r="DD264" s="74">
        <v>0</v>
      </c>
      <c r="DE264" s="88">
        <f t="shared" si="539"/>
        <v>0</v>
      </c>
      <c r="DF264" s="88" t="str">
        <f t="shared" si="540"/>
        <v>OK</v>
      </c>
      <c r="DG264" s="87">
        <f>DD264-'Kết quả bán hàng chi tiết 2015'!AJO263 +'Mua hàng 2015'!AD262</f>
        <v>-1</v>
      </c>
      <c r="DH264" s="68">
        <v>21</v>
      </c>
      <c r="DI264" s="87">
        <f t="shared" si="541"/>
        <v>21</v>
      </c>
      <c r="DJ264" s="87" t="str">
        <f t="shared" si="542"/>
        <v>NG</v>
      </c>
      <c r="DK264" s="74"/>
      <c r="DL264" s="74"/>
      <c r="DM264" s="88">
        <f t="shared" si="543"/>
        <v>-21</v>
      </c>
      <c r="DN264" s="88" t="str">
        <f t="shared" si="544"/>
        <v>OK</v>
      </c>
      <c r="DO264" s="68"/>
      <c r="DP264" s="68"/>
      <c r="DQ264" s="87">
        <f t="shared" si="545"/>
        <v>0</v>
      </c>
      <c r="DR264" s="87" t="str">
        <f t="shared" si="546"/>
        <v>OK</v>
      </c>
      <c r="DS264" s="74"/>
      <c r="DT264" s="74"/>
      <c r="DU264" s="88">
        <f t="shared" si="547"/>
        <v>0</v>
      </c>
      <c r="DV264" s="88" t="str">
        <f t="shared" si="548"/>
        <v>OK</v>
      </c>
    </row>
    <row r="265" spans="1:126" x14ac:dyDescent="0.3">
      <c r="A265" s="131"/>
      <c r="B265" s="58" t="s">
        <v>9</v>
      </c>
      <c r="C265" s="74"/>
      <c r="D265" s="74"/>
      <c r="E265" s="165"/>
      <c r="F265" s="88" t="str">
        <f t="shared" si="488"/>
        <v>OK</v>
      </c>
      <c r="G265" s="87">
        <f>D265+'Mua hàng 2015'!C263+'Kết quả bán hàng chi tiết 2015'!AH264</f>
        <v>0</v>
      </c>
      <c r="H265" s="68"/>
      <c r="I265" s="87">
        <f t="shared" si="489"/>
        <v>0</v>
      </c>
      <c r="J265" s="87" t="str">
        <f t="shared" si="490"/>
        <v>OK</v>
      </c>
      <c r="K265" s="88">
        <f>H265+'Mua hàng 2015'!D263+'Kết quả bán hàng chi tiết 2015'!BP264</f>
        <v>0</v>
      </c>
      <c r="L265" s="74"/>
      <c r="M265" s="88">
        <f t="shared" si="491"/>
        <v>0</v>
      </c>
      <c r="N265" s="88" t="str">
        <f t="shared" si="492"/>
        <v>OK</v>
      </c>
      <c r="O265" s="68"/>
      <c r="P265" s="68"/>
      <c r="Q265" s="87">
        <f t="shared" si="493"/>
        <v>0</v>
      </c>
      <c r="R265" s="87" t="str">
        <f t="shared" si="494"/>
        <v>OK</v>
      </c>
      <c r="S265" s="74"/>
      <c r="T265" s="74"/>
      <c r="U265" s="88">
        <f t="shared" si="495"/>
        <v>0</v>
      </c>
      <c r="V265" s="88" t="str">
        <f t="shared" si="496"/>
        <v>OK</v>
      </c>
      <c r="W265" s="68"/>
      <c r="X265" s="68"/>
      <c r="Y265" s="87">
        <f t="shared" si="497"/>
        <v>0</v>
      </c>
      <c r="Z265" s="87" t="str">
        <f t="shared" si="498"/>
        <v>OK</v>
      </c>
      <c r="AA265" s="74"/>
      <c r="AB265" s="74"/>
      <c r="AC265" s="88">
        <f t="shared" si="499"/>
        <v>0</v>
      </c>
      <c r="AD265" s="88" t="str">
        <f t="shared" si="500"/>
        <v>OK</v>
      </c>
      <c r="AE265" s="68"/>
      <c r="AF265" s="68"/>
      <c r="AG265" s="87">
        <f t="shared" si="501"/>
        <v>0</v>
      </c>
      <c r="AH265" s="87" t="str">
        <f t="shared" si="502"/>
        <v>OK</v>
      </c>
      <c r="AI265" s="74"/>
      <c r="AJ265" s="74"/>
      <c r="AK265" s="88">
        <f t="shared" si="503"/>
        <v>0</v>
      </c>
      <c r="AL265" s="88" t="str">
        <f t="shared" si="504"/>
        <v>OK</v>
      </c>
      <c r="AM265" s="68"/>
      <c r="AN265" s="68"/>
      <c r="AO265" s="87">
        <f t="shared" si="505"/>
        <v>0</v>
      </c>
      <c r="AP265" s="87" t="str">
        <f t="shared" si="506"/>
        <v>OK</v>
      </c>
      <c r="AQ265" s="74"/>
      <c r="AR265" s="74"/>
      <c r="AS265" s="88">
        <f t="shared" si="507"/>
        <v>0</v>
      </c>
      <c r="AT265" s="88" t="str">
        <f t="shared" si="508"/>
        <v>OK</v>
      </c>
      <c r="AU265" s="68"/>
      <c r="AV265" s="68"/>
      <c r="AW265" s="87">
        <f t="shared" si="509"/>
        <v>0</v>
      </c>
      <c r="AX265" s="87" t="str">
        <f t="shared" si="510"/>
        <v>OK</v>
      </c>
      <c r="AY265" s="74"/>
      <c r="AZ265" s="74"/>
      <c r="BA265" s="88">
        <f t="shared" si="511"/>
        <v>0</v>
      </c>
      <c r="BB265" s="88" t="str">
        <f t="shared" si="512"/>
        <v>OK</v>
      </c>
      <c r="BC265" s="68"/>
      <c r="BD265" s="68"/>
      <c r="BE265" s="87">
        <f t="shared" si="513"/>
        <v>0</v>
      </c>
      <c r="BF265" s="87" t="str">
        <f t="shared" si="514"/>
        <v>OK</v>
      </c>
      <c r="BG265" s="74"/>
      <c r="BH265" s="74"/>
      <c r="BI265" s="88">
        <f t="shared" si="515"/>
        <v>0</v>
      </c>
      <c r="BJ265" s="88" t="str">
        <f t="shared" si="516"/>
        <v>OK</v>
      </c>
      <c r="BK265" s="68"/>
      <c r="BL265" s="68"/>
      <c r="BM265" s="87">
        <f t="shared" si="517"/>
        <v>0</v>
      </c>
      <c r="BN265" s="87" t="str">
        <f t="shared" si="518"/>
        <v>OK</v>
      </c>
      <c r="BO265" s="74"/>
      <c r="BP265" s="74"/>
      <c r="BQ265" s="88">
        <f t="shared" si="519"/>
        <v>0</v>
      </c>
      <c r="BR265" s="88" t="str">
        <f t="shared" si="520"/>
        <v>OK</v>
      </c>
      <c r="BS265" s="68"/>
      <c r="BT265" s="68"/>
      <c r="BU265" s="87">
        <f t="shared" si="521"/>
        <v>0</v>
      </c>
      <c r="BV265" s="87" t="str">
        <f t="shared" si="522"/>
        <v>OK</v>
      </c>
      <c r="BW265" s="74"/>
      <c r="BX265" s="74"/>
      <c r="BY265" s="88">
        <f t="shared" si="523"/>
        <v>0</v>
      </c>
      <c r="BZ265" s="88" t="str">
        <f t="shared" si="524"/>
        <v>OK</v>
      </c>
      <c r="CA265" s="68"/>
      <c r="CB265" s="68"/>
      <c r="CC265" s="87">
        <f t="shared" si="525"/>
        <v>0</v>
      </c>
      <c r="CD265" s="87" t="str">
        <f t="shared" si="526"/>
        <v>OK</v>
      </c>
      <c r="CE265" s="74"/>
      <c r="CF265" s="74"/>
      <c r="CG265" s="88">
        <f t="shared" si="527"/>
        <v>0</v>
      </c>
      <c r="CH265" s="88" t="str">
        <f t="shared" si="528"/>
        <v>OK</v>
      </c>
      <c r="CI265" s="68"/>
      <c r="CJ265" s="68"/>
      <c r="CK265" s="87">
        <f t="shared" si="529"/>
        <v>0</v>
      </c>
      <c r="CL265" s="87" t="str">
        <f t="shared" si="530"/>
        <v>OK</v>
      </c>
      <c r="CM265" s="74"/>
      <c r="CN265" s="74"/>
      <c r="CO265" s="88">
        <f t="shared" si="531"/>
        <v>0</v>
      </c>
      <c r="CP265" s="88" t="str">
        <f t="shared" si="532"/>
        <v>OK</v>
      </c>
      <c r="CQ265" s="68"/>
      <c r="CR265" s="68"/>
      <c r="CS265" s="87">
        <f t="shared" si="533"/>
        <v>0</v>
      </c>
      <c r="CT265" s="87" t="str">
        <f t="shared" si="534"/>
        <v>OK</v>
      </c>
      <c r="CU265" s="74"/>
      <c r="CV265" s="74"/>
      <c r="CW265" s="88">
        <f t="shared" si="535"/>
        <v>0</v>
      </c>
      <c r="CX265" s="88" t="str">
        <f t="shared" si="536"/>
        <v>OK</v>
      </c>
      <c r="CY265" s="68"/>
      <c r="CZ265" s="68"/>
      <c r="DA265" s="87">
        <f t="shared" si="537"/>
        <v>0</v>
      </c>
      <c r="DB265" s="87" t="str">
        <f t="shared" si="538"/>
        <v>OK</v>
      </c>
      <c r="DC265" s="74"/>
      <c r="DD265" s="74">
        <v>9</v>
      </c>
      <c r="DE265" s="88">
        <f t="shared" si="539"/>
        <v>9</v>
      </c>
      <c r="DF265" s="88" t="str">
        <f t="shared" si="540"/>
        <v>NG</v>
      </c>
      <c r="DG265" s="87">
        <f>DD265-'Kết quả bán hàng chi tiết 2015'!AJO264 +'Mua hàng 2015'!AD263</f>
        <v>8</v>
      </c>
      <c r="DH265" s="68">
        <v>8</v>
      </c>
      <c r="DI265" s="87">
        <f t="shared" si="541"/>
        <v>-1</v>
      </c>
      <c r="DJ265" s="87" t="str">
        <f t="shared" si="542"/>
        <v>OK</v>
      </c>
      <c r="DK265" s="74"/>
      <c r="DL265" s="74"/>
      <c r="DM265" s="88">
        <f t="shared" si="543"/>
        <v>-8</v>
      </c>
      <c r="DN265" s="88" t="str">
        <f t="shared" si="544"/>
        <v>OK</v>
      </c>
      <c r="DO265" s="68"/>
      <c r="DP265" s="68"/>
      <c r="DQ265" s="87">
        <f t="shared" si="545"/>
        <v>0</v>
      </c>
      <c r="DR265" s="87" t="str">
        <f t="shared" si="546"/>
        <v>OK</v>
      </c>
      <c r="DS265" s="74"/>
      <c r="DT265" s="74"/>
      <c r="DU265" s="88">
        <f t="shared" si="547"/>
        <v>0</v>
      </c>
      <c r="DV265" s="88" t="str">
        <f t="shared" si="548"/>
        <v>OK</v>
      </c>
    </row>
    <row r="266" spans="1:126" x14ac:dyDescent="0.3">
      <c r="A266" s="131"/>
      <c r="B266" s="58" t="s">
        <v>11</v>
      </c>
      <c r="C266" s="74"/>
      <c r="D266" s="74"/>
      <c r="E266" s="165"/>
      <c r="F266" s="88" t="str">
        <f t="shared" si="488"/>
        <v>OK</v>
      </c>
      <c r="G266" s="87">
        <f>D266+'Mua hàng 2015'!C264+'Kết quả bán hàng chi tiết 2015'!AH265</f>
        <v>0</v>
      </c>
      <c r="H266" s="68"/>
      <c r="I266" s="87">
        <f t="shared" si="489"/>
        <v>0</v>
      </c>
      <c r="J266" s="87" t="str">
        <f t="shared" si="490"/>
        <v>OK</v>
      </c>
      <c r="K266" s="88">
        <f>H266+'Mua hàng 2015'!D264+'Kết quả bán hàng chi tiết 2015'!BP265</f>
        <v>0</v>
      </c>
      <c r="L266" s="74"/>
      <c r="M266" s="88">
        <f t="shared" si="491"/>
        <v>0</v>
      </c>
      <c r="N266" s="88" t="str">
        <f t="shared" si="492"/>
        <v>OK</v>
      </c>
      <c r="O266" s="68"/>
      <c r="P266" s="68"/>
      <c r="Q266" s="87">
        <f t="shared" si="493"/>
        <v>0</v>
      </c>
      <c r="R266" s="87" t="str">
        <f t="shared" si="494"/>
        <v>OK</v>
      </c>
      <c r="S266" s="74"/>
      <c r="T266" s="74"/>
      <c r="U266" s="88">
        <f t="shared" si="495"/>
        <v>0</v>
      </c>
      <c r="V266" s="88" t="str">
        <f t="shared" si="496"/>
        <v>OK</v>
      </c>
      <c r="W266" s="68"/>
      <c r="X266" s="68"/>
      <c r="Y266" s="87">
        <f t="shared" si="497"/>
        <v>0</v>
      </c>
      <c r="Z266" s="87" t="str">
        <f t="shared" si="498"/>
        <v>OK</v>
      </c>
      <c r="AA266" s="74"/>
      <c r="AB266" s="74"/>
      <c r="AC266" s="88">
        <f t="shared" si="499"/>
        <v>0</v>
      </c>
      <c r="AD266" s="88" t="str">
        <f t="shared" si="500"/>
        <v>OK</v>
      </c>
      <c r="AE266" s="68"/>
      <c r="AF266" s="68"/>
      <c r="AG266" s="87">
        <f t="shared" si="501"/>
        <v>0</v>
      </c>
      <c r="AH266" s="87" t="str">
        <f t="shared" si="502"/>
        <v>OK</v>
      </c>
      <c r="AI266" s="74"/>
      <c r="AJ266" s="74"/>
      <c r="AK266" s="88">
        <f t="shared" si="503"/>
        <v>0</v>
      </c>
      <c r="AL266" s="88" t="str">
        <f t="shared" si="504"/>
        <v>OK</v>
      </c>
      <c r="AM266" s="68"/>
      <c r="AN266" s="68"/>
      <c r="AO266" s="87">
        <f t="shared" si="505"/>
        <v>0</v>
      </c>
      <c r="AP266" s="87" t="str">
        <f t="shared" si="506"/>
        <v>OK</v>
      </c>
      <c r="AQ266" s="74"/>
      <c r="AR266" s="74"/>
      <c r="AS266" s="88">
        <f t="shared" si="507"/>
        <v>0</v>
      </c>
      <c r="AT266" s="88" t="str">
        <f t="shared" si="508"/>
        <v>OK</v>
      </c>
      <c r="AU266" s="68"/>
      <c r="AV266" s="68"/>
      <c r="AW266" s="87">
        <f t="shared" si="509"/>
        <v>0</v>
      </c>
      <c r="AX266" s="87" t="str">
        <f t="shared" si="510"/>
        <v>OK</v>
      </c>
      <c r="AY266" s="74"/>
      <c r="AZ266" s="74"/>
      <c r="BA266" s="88">
        <f t="shared" si="511"/>
        <v>0</v>
      </c>
      <c r="BB266" s="88" t="str">
        <f t="shared" si="512"/>
        <v>OK</v>
      </c>
      <c r="BC266" s="68"/>
      <c r="BD266" s="68"/>
      <c r="BE266" s="87">
        <f t="shared" si="513"/>
        <v>0</v>
      </c>
      <c r="BF266" s="87" t="str">
        <f t="shared" si="514"/>
        <v>OK</v>
      </c>
      <c r="BG266" s="74"/>
      <c r="BH266" s="74"/>
      <c r="BI266" s="88">
        <f t="shared" si="515"/>
        <v>0</v>
      </c>
      <c r="BJ266" s="88" t="str">
        <f t="shared" si="516"/>
        <v>OK</v>
      </c>
      <c r="BK266" s="68"/>
      <c r="BL266" s="68"/>
      <c r="BM266" s="87">
        <f t="shared" si="517"/>
        <v>0</v>
      </c>
      <c r="BN266" s="87" t="str">
        <f t="shared" si="518"/>
        <v>OK</v>
      </c>
      <c r="BO266" s="74"/>
      <c r="BP266" s="74"/>
      <c r="BQ266" s="88">
        <f t="shared" si="519"/>
        <v>0</v>
      </c>
      <c r="BR266" s="88" t="str">
        <f t="shared" si="520"/>
        <v>OK</v>
      </c>
      <c r="BS266" s="68"/>
      <c r="BT266" s="68"/>
      <c r="BU266" s="87">
        <f t="shared" si="521"/>
        <v>0</v>
      </c>
      <c r="BV266" s="87" t="str">
        <f t="shared" si="522"/>
        <v>OK</v>
      </c>
      <c r="BW266" s="74"/>
      <c r="BX266" s="74"/>
      <c r="BY266" s="88">
        <f t="shared" si="523"/>
        <v>0</v>
      </c>
      <c r="BZ266" s="88" t="str">
        <f t="shared" si="524"/>
        <v>OK</v>
      </c>
      <c r="CA266" s="68"/>
      <c r="CB266" s="68"/>
      <c r="CC266" s="87">
        <f t="shared" si="525"/>
        <v>0</v>
      </c>
      <c r="CD266" s="87" t="str">
        <f t="shared" si="526"/>
        <v>OK</v>
      </c>
      <c r="CE266" s="74"/>
      <c r="CF266" s="74"/>
      <c r="CG266" s="88">
        <f t="shared" si="527"/>
        <v>0</v>
      </c>
      <c r="CH266" s="88" t="str">
        <f t="shared" si="528"/>
        <v>OK</v>
      </c>
      <c r="CI266" s="68"/>
      <c r="CJ266" s="68"/>
      <c r="CK266" s="87">
        <f t="shared" si="529"/>
        <v>0</v>
      </c>
      <c r="CL266" s="87" t="str">
        <f t="shared" si="530"/>
        <v>OK</v>
      </c>
      <c r="CM266" s="74"/>
      <c r="CN266" s="74"/>
      <c r="CO266" s="88">
        <f t="shared" si="531"/>
        <v>0</v>
      </c>
      <c r="CP266" s="88" t="str">
        <f t="shared" si="532"/>
        <v>OK</v>
      </c>
      <c r="CQ266" s="68"/>
      <c r="CR266" s="68"/>
      <c r="CS266" s="87">
        <f t="shared" si="533"/>
        <v>0</v>
      </c>
      <c r="CT266" s="87" t="str">
        <f t="shared" si="534"/>
        <v>OK</v>
      </c>
      <c r="CU266" s="74"/>
      <c r="CV266" s="74"/>
      <c r="CW266" s="88">
        <f t="shared" si="535"/>
        <v>0</v>
      </c>
      <c r="CX266" s="88" t="str">
        <f t="shared" si="536"/>
        <v>OK</v>
      </c>
      <c r="CY266" s="68"/>
      <c r="CZ266" s="68"/>
      <c r="DA266" s="87">
        <f t="shared" si="537"/>
        <v>0</v>
      </c>
      <c r="DB266" s="87" t="str">
        <f t="shared" si="538"/>
        <v>OK</v>
      </c>
      <c r="DC266" s="74"/>
      <c r="DD266" s="74">
        <v>20</v>
      </c>
      <c r="DE266" s="88">
        <f t="shared" si="539"/>
        <v>20</v>
      </c>
      <c r="DF266" s="88" t="str">
        <f t="shared" si="540"/>
        <v>NG</v>
      </c>
      <c r="DG266" s="87">
        <f>DD266-'Kết quả bán hàng chi tiết 2015'!AJO265 +'Mua hàng 2015'!AD264</f>
        <v>16</v>
      </c>
      <c r="DH266" s="68">
        <v>20</v>
      </c>
      <c r="DI266" s="87">
        <f t="shared" si="541"/>
        <v>0</v>
      </c>
      <c r="DJ266" s="87" t="str">
        <f t="shared" si="542"/>
        <v>NG</v>
      </c>
      <c r="DK266" s="74"/>
      <c r="DL266" s="74"/>
      <c r="DM266" s="88">
        <f t="shared" si="543"/>
        <v>-20</v>
      </c>
      <c r="DN266" s="88" t="str">
        <f t="shared" si="544"/>
        <v>OK</v>
      </c>
      <c r="DO266" s="68"/>
      <c r="DP266" s="68"/>
      <c r="DQ266" s="87">
        <f t="shared" si="545"/>
        <v>0</v>
      </c>
      <c r="DR266" s="87" t="str">
        <f t="shared" si="546"/>
        <v>OK</v>
      </c>
      <c r="DS266" s="74"/>
      <c r="DT266" s="74"/>
      <c r="DU266" s="88">
        <f t="shared" si="547"/>
        <v>0</v>
      </c>
      <c r="DV266" s="88" t="str">
        <f t="shared" si="548"/>
        <v>OK</v>
      </c>
    </row>
    <row r="267" spans="1:126" x14ac:dyDescent="0.3">
      <c r="A267" s="130"/>
      <c r="B267" s="58" t="s">
        <v>13</v>
      </c>
      <c r="C267" s="74"/>
      <c r="D267" s="74"/>
      <c r="E267" s="165"/>
      <c r="F267" s="88" t="str">
        <f t="shared" si="488"/>
        <v>OK</v>
      </c>
      <c r="G267" s="87">
        <f>D267+'Mua hàng 2015'!C265+'Kết quả bán hàng chi tiết 2015'!AH266</f>
        <v>0</v>
      </c>
      <c r="H267" s="68"/>
      <c r="I267" s="87">
        <f t="shared" si="489"/>
        <v>0</v>
      </c>
      <c r="J267" s="87" t="str">
        <f t="shared" si="490"/>
        <v>OK</v>
      </c>
      <c r="K267" s="88">
        <f>H267+'Mua hàng 2015'!D265+'Kết quả bán hàng chi tiết 2015'!BP266</f>
        <v>0</v>
      </c>
      <c r="L267" s="74"/>
      <c r="M267" s="88">
        <f t="shared" si="491"/>
        <v>0</v>
      </c>
      <c r="N267" s="88" t="str">
        <f t="shared" si="492"/>
        <v>OK</v>
      </c>
      <c r="O267" s="68"/>
      <c r="P267" s="68"/>
      <c r="Q267" s="87">
        <f t="shared" si="493"/>
        <v>0</v>
      </c>
      <c r="R267" s="87" t="str">
        <f t="shared" si="494"/>
        <v>OK</v>
      </c>
      <c r="S267" s="74"/>
      <c r="T267" s="74"/>
      <c r="U267" s="88">
        <f t="shared" si="495"/>
        <v>0</v>
      </c>
      <c r="V267" s="88" t="str">
        <f t="shared" si="496"/>
        <v>OK</v>
      </c>
      <c r="W267" s="68"/>
      <c r="X267" s="68"/>
      <c r="Y267" s="87">
        <f t="shared" si="497"/>
        <v>0</v>
      </c>
      <c r="Z267" s="87" t="str">
        <f t="shared" si="498"/>
        <v>OK</v>
      </c>
      <c r="AA267" s="74"/>
      <c r="AB267" s="74"/>
      <c r="AC267" s="88">
        <f t="shared" si="499"/>
        <v>0</v>
      </c>
      <c r="AD267" s="88" t="str">
        <f t="shared" si="500"/>
        <v>OK</v>
      </c>
      <c r="AE267" s="68"/>
      <c r="AF267" s="68"/>
      <c r="AG267" s="87">
        <f t="shared" si="501"/>
        <v>0</v>
      </c>
      <c r="AH267" s="87" t="str">
        <f t="shared" si="502"/>
        <v>OK</v>
      </c>
      <c r="AI267" s="74"/>
      <c r="AJ267" s="74"/>
      <c r="AK267" s="88">
        <f t="shared" si="503"/>
        <v>0</v>
      </c>
      <c r="AL267" s="88" t="str">
        <f t="shared" si="504"/>
        <v>OK</v>
      </c>
      <c r="AM267" s="68"/>
      <c r="AN267" s="68"/>
      <c r="AO267" s="87">
        <f t="shared" si="505"/>
        <v>0</v>
      </c>
      <c r="AP267" s="87" t="str">
        <f t="shared" si="506"/>
        <v>OK</v>
      </c>
      <c r="AQ267" s="74"/>
      <c r="AR267" s="74"/>
      <c r="AS267" s="88">
        <f t="shared" si="507"/>
        <v>0</v>
      </c>
      <c r="AT267" s="88" t="str">
        <f t="shared" si="508"/>
        <v>OK</v>
      </c>
      <c r="AU267" s="68"/>
      <c r="AV267" s="68"/>
      <c r="AW267" s="87">
        <f t="shared" si="509"/>
        <v>0</v>
      </c>
      <c r="AX267" s="87" t="str">
        <f t="shared" si="510"/>
        <v>OK</v>
      </c>
      <c r="AY267" s="74"/>
      <c r="AZ267" s="74"/>
      <c r="BA267" s="88">
        <f t="shared" si="511"/>
        <v>0</v>
      </c>
      <c r="BB267" s="88" t="str">
        <f t="shared" si="512"/>
        <v>OK</v>
      </c>
      <c r="BC267" s="68"/>
      <c r="BD267" s="68"/>
      <c r="BE267" s="87">
        <f t="shared" si="513"/>
        <v>0</v>
      </c>
      <c r="BF267" s="87" t="str">
        <f t="shared" si="514"/>
        <v>OK</v>
      </c>
      <c r="BG267" s="74"/>
      <c r="BH267" s="74"/>
      <c r="BI267" s="88">
        <f t="shared" si="515"/>
        <v>0</v>
      </c>
      <c r="BJ267" s="88" t="str">
        <f t="shared" si="516"/>
        <v>OK</v>
      </c>
      <c r="BK267" s="68"/>
      <c r="BL267" s="68"/>
      <c r="BM267" s="87">
        <f t="shared" si="517"/>
        <v>0</v>
      </c>
      <c r="BN267" s="87" t="str">
        <f t="shared" si="518"/>
        <v>OK</v>
      </c>
      <c r="BO267" s="74"/>
      <c r="BP267" s="74"/>
      <c r="BQ267" s="88">
        <f t="shared" si="519"/>
        <v>0</v>
      </c>
      <c r="BR267" s="88" t="str">
        <f t="shared" si="520"/>
        <v>OK</v>
      </c>
      <c r="BS267" s="68"/>
      <c r="BT267" s="68"/>
      <c r="BU267" s="87">
        <f t="shared" si="521"/>
        <v>0</v>
      </c>
      <c r="BV267" s="87" t="str">
        <f t="shared" si="522"/>
        <v>OK</v>
      </c>
      <c r="BW267" s="74"/>
      <c r="BX267" s="74"/>
      <c r="BY267" s="88">
        <f t="shared" si="523"/>
        <v>0</v>
      </c>
      <c r="BZ267" s="88" t="str">
        <f t="shared" si="524"/>
        <v>OK</v>
      </c>
      <c r="CA267" s="68"/>
      <c r="CB267" s="68"/>
      <c r="CC267" s="87">
        <f t="shared" si="525"/>
        <v>0</v>
      </c>
      <c r="CD267" s="87" t="str">
        <f t="shared" si="526"/>
        <v>OK</v>
      </c>
      <c r="CE267" s="74"/>
      <c r="CF267" s="74"/>
      <c r="CG267" s="88">
        <f t="shared" si="527"/>
        <v>0</v>
      </c>
      <c r="CH267" s="88" t="str">
        <f t="shared" si="528"/>
        <v>OK</v>
      </c>
      <c r="CI267" s="68"/>
      <c r="CJ267" s="68"/>
      <c r="CK267" s="87">
        <f t="shared" si="529"/>
        <v>0</v>
      </c>
      <c r="CL267" s="87" t="str">
        <f t="shared" si="530"/>
        <v>OK</v>
      </c>
      <c r="CM267" s="74"/>
      <c r="CN267" s="74"/>
      <c r="CO267" s="88">
        <f t="shared" si="531"/>
        <v>0</v>
      </c>
      <c r="CP267" s="88" t="str">
        <f t="shared" si="532"/>
        <v>OK</v>
      </c>
      <c r="CQ267" s="68"/>
      <c r="CR267" s="68"/>
      <c r="CS267" s="87">
        <f t="shared" si="533"/>
        <v>0</v>
      </c>
      <c r="CT267" s="87" t="str">
        <f t="shared" si="534"/>
        <v>OK</v>
      </c>
      <c r="CU267" s="74"/>
      <c r="CV267" s="74"/>
      <c r="CW267" s="88">
        <f t="shared" si="535"/>
        <v>0</v>
      </c>
      <c r="CX267" s="88" t="str">
        <f t="shared" si="536"/>
        <v>OK</v>
      </c>
      <c r="CY267" s="68"/>
      <c r="CZ267" s="68"/>
      <c r="DA267" s="87">
        <f t="shared" si="537"/>
        <v>0</v>
      </c>
      <c r="DB267" s="87" t="str">
        <f t="shared" si="538"/>
        <v>OK</v>
      </c>
      <c r="DC267" s="74"/>
      <c r="DD267" s="74">
        <v>11</v>
      </c>
      <c r="DE267" s="88">
        <f t="shared" si="539"/>
        <v>11</v>
      </c>
      <c r="DF267" s="88" t="str">
        <f t="shared" si="540"/>
        <v>NG</v>
      </c>
      <c r="DG267" s="87">
        <f>DD267-'Kết quả bán hàng chi tiết 2015'!AJO266 +'Mua hàng 2015'!AD265</f>
        <v>11</v>
      </c>
      <c r="DH267" s="68">
        <v>11</v>
      </c>
      <c r="DI267" s="87">
        <f t="shared" si="541"/>
        <v>0</v>
      </c>
      <c r="DJ267" s="87" t="str">
        <f t="shared" si="542"/>
        <v>OK</v>
      </c>
      <c r="DK267" s="74"/>
      <c r="DL267" s="74"/>
      <c r="DM267" s="88">
        <f t="shared" si="543"/>
        <v>-11</v>
      </c>
      <c r="DN267" s="88" t="str">
        <f t="shared" si="544"/>
        <v>OK</v>
      </c>
      <c r="DO267" s="68"/>
      <c r="DP267" s="68"/>
      <c r="DQ267" s="87">
        <f t="shared" si="545"/>
        <v>0</v>
      </c>
      <c r="DR267" s="87" t="str">
        <f t="shared" si="546"/>
        <v>OK</v>
      </c>
      <c r="DS267" s="74"/>
      <c r="DT267" s="74"/>
      <c r="DU267" s="88">
        <f t="shared" si="547"/>
        <v>0</v>
      </c>
      <c r="DV267" s="88" t="str">
        <f t="shared" si="548"/>
        <v>OK</v>
      </c>
    </row>
    <row r="268" spans="1:126" ht="14.4" customHeight="1" x14ac:dyDescent="0.3">
      <c r="A268" s="129" t="s">
        <v>105</v>
      </c>
      <c r="B268" s="58" t="s">
        <v>18</v>
      </c>
      <c r="C268" s="74"/>
      <c r="D268" s="74"/>
      <c r="E268" s="165"/>
      <c r="F268" s="88" t="str">
        <f t="shared" si="488"/>
        <v>OK</v>
      </c>
      <c r="G268" s="87">
        <f>D268+'Mua hàng 2015'!C266+'Kết quả bán hàng chi tiết 2015'!AH267</f>
        <v>0</v>
      </c>
      <c r="H268" s="68"/>
      <c r="I268" s="87">
        <f t="shared" si="489"/>
        <v>0</v>
      </c>
      <c r="J268" s="87" t="str">
        <f t="shared" si="490"/>
        <v>OK</v>
      </c>
      <c r="K268" s="88">
        <f>H268+'Mua hàng 2015'!D266+'Kết quả bán hàng chi tiết 2015'!BP267</f>
        <v>0</v>
      </c>
      <c r="L268" s="74"/>
      <c r="M268" s="88">
        <f t="shared" si="491"/>
        <v>0</v>
      </c>
      <c r="N268" s="88" t="str">
        <f t="shared" si="492"/>
        <v>OK</v>
      </c>
      <c r="O268" s="68"/>
      <c r="P268" s="68"/>
      <c r="Q268" s="87">
        <f t="shared" si="493"/>
        <v>0</v>
      </c>
      <c r="R268" s="87" t="str">
        <f t="shared" si="494"/>
        <v>OK</v>
      </c>
      <c r="S268" s="74"/>
      <c r="T268" s="74"/>
      <c r="U268" s="88">
        <f t="shared" si="495"/>
        <v>0</v>
      </c>
      <c r="V268" s="88" t="str">
        <f t="shared" si="496"/>
        <v>OK</v>
      </c>
      <c r="W268" s="68"/>
      <c r="X268" s="68"/>
      <c r="Y268" s="87">
        <f t="shared" si="497"/>
        <v>0</v>
      </c>
      <c r="Z268" s="87" t="str">
        <f t="shared" si="498"/>
        <v>OK</v>
      </c>
      <c r="AA268" s="74"/>
      <c r="AB268" s="74"/>
      <c r="AC268" s="88">
        <f t="shared" si="499"/>
        <v>0</v>
      </c>
      <c r="AD268" s="88" t="str">
        <f t="shared" si="500"/>
        <v>OK</v>
      </c>
      <c r="AE268" s="68"/>
      <c r="AF268" s="68"/>
      <c r="AG268" s="87">
        <f t="shared" si="501"/>
        <v>0</v>
      </c>
      <c r="AH268" s="87" t="str">
        <f t="shared" si="502"/>
        <v>OK</v>
      </c>
      <c r="AI268" s="74"/>
      <c r="AJ268" s="74"/>
      <c r="AK268" s="88">
        <f t="shared" si="503"/>
        <v>0</v>
      </c>
      <c r="AL268" s="88" t="str">
        <f t="shared" si="504"/>
        <v>OK</v>
      </c>
      <c r="AM268" s="68"/>
      <c r="AN268" s="68"/>
      <c r="AO268" s="87">
        <f t="shared" si="505"/>
        <v>0</v>
      </c>
      <c r="AP268" s="87" t="str">
        <f t="shared" si="506"/>
        <v>OK</v>
      </c>
      <c r="AQ268" s="74"/>
      <c r="AR268" s="74"/>
      <c r="AS268" s="88">
        <f t="shared" si="507"/>
        <v>0</v>
      </c>
      <c r="AT268" s="88" t="str">
        <f t="shared" si="508"/>
        <v>OK</v>
      </c>
      <c r="AU268" s="68"/>
      <c r="AV268" s="68"/>
      <c r="AW268" s="87">
        <f t="shared" si="509"/>
        <v>0</v>
      </c>
      <c r="AX268" s="87" t="str">
        <f t="shared" si="510"/>
        <v>OK</v>
      </c>
      <c r="AY268" s="74"/>
      <c r="AZ268" s="74"/>
      <c r="BA268" s="88">
        <f t="shared" si="511"/>
        <v>0</v>
      </c>
      <c r="BB268" s="88" t="str">
        <f t="shared" si="512"/>
        <v>OK</v>
      </c>
      <c r="BC268" s="68"/>
      <c r="BD268" s="68"/>
      <c r="BE268" s="87">
        <f t="shared" si="513"/>
        <v>0</v>
      </c>
      <c r="BF268" s="87" t="str">
        <f t="shared" si="514"/>
        <v>OK</v>
      </c>
      <c r="BG268" s="74"/>
      <c r="BH268" s="74"/>
      <c r="BI268" s="88">
        <f t="shared" si="515"/>
        <v>0</v>
      </c>
      <c r="BJ268" s="88" t="str">
        <f t="shared" si="516"/>
        <v>OK</v>
      </c>
      <c r="BK268" s="68"/>
      <c r="BL268" s="68"/>
      <c r="BM268" s="87">
        <f t="shared" si="517"/>
        <v>0</v>
      </c>
      <c r="BN268" s="87" t="str">
        <f t="shared" si="518"/>
        <v>OK</v>
      </c>
      <c r="BO268" s="74"/>
      <c r="BP268" s="74"/>
      <c r="BQ268" s="88">
        <f t="shared" si="519"/>
        <v>0</v>
      </c>
      <c r="BR268" s="88" t="str">
        <f t="shared" si="520"/>
        <v>OK</v>
      </c>
      <c r="BS268" s="68"/>
      <c r="BT268" s="68"/>
      <c r="BU268" s="87">
        <f t="shared" si="521"/>
        <v>0</v>
      </c>
      <c r="BV268" s="87" t="str">
        <f t="shared" si="522"/>
        <v>OK</v>
      </c>
      <c r="BW268" s="74"/>
      <c r="BX268" s="74"/>
      <c r="BY268" s="88">
        <f t="shared" si="523"/>
        <v>0</v>
      </c>
      <c r="BZ268" s="88" t="str">
        <f t="shared" si="524"/>
        <v>OK</v>
      </c>
      <c r="CA268" s="68"/>
      <c r="CB268" s="68"/>
      <c r="CC268" s="87">
        <f t="shared" si="525"/>
        <v>0</v>
      </c>
      <c r="CD268" s="87" t="str">
        <f t="shared" si="526"/>
        <v>OK</v>
      </c>
      <c r="CE268" s="74"/>
      <c r="CF268" s="74"/>
      <c r="CG268" s="88">
        <f t="shared" si="527"/>
        <v>0</v>
      </c>
      <c r="CH268" s="88" t="str">
        <f t="shared" si="528"/>
        <v>OK</v>
      </c>
      <c r="CI268" s="68"/>
      <c r="CJ268" s="68"/>
      <c r="CK268" s="87">
        <f t="shared" si="529"/>
        <v>0</v>
      </c>
      <c r="CL268" s="87" t="str">
        <f t="shared" si="530"/>
        <v>OK</v>
      </c>
      <c r="CM268" s="74"/>
      <c r="CN268" s="74"/>
      <c r="CO268" s="88">
        <f t="shared" si="531"/>
        <v>0</v>
      </c>
      <c r="CP268" s="88" t="str">
        <f t="shared" si="532"/>
        <v>OK</v>
      </c>
      <c r="CQ268" s="68"/>
      <c r="CR268" s="68"/>
      <c r="CS268" s="87">
        <f t="shared" si="533"/>
        <v>0</v>
      </c>
      <c r="CT268" s="87" t="str">
        <f t="shared" si="534"/>
        <v>OK</v>
      </c>
      <c r="CU268" s="74"/>
      <c r="CV268" s="74"/>
      <c r="CW268" s="88">
        <f t="shared" si="535"/>
        <v>0</v>
      </c>
      <c r="CX268" s="88" t="str">
        <f t="shared" si="536"/>
        <v>OK</v>
      </c>
      <c r="CY268" s="68"/>
      <c r="CZ268" s="68"/>
      <c r="DA268" s="87">
        <f t="shared" si="537"/>
        <v>0</v>
      </c>
      <c r="DB268" s="87" t="str">
        <f t="shared" si="538"/>
        <v>OK</v>
      </c>
      <c r="DC268" s="74"/>
      <c r="DD268" s="74">
        <v>0</v>
      </c>
      <c r="DE268" s="88">
        <f t="shared" si="539"/>
        <v>0</v>
      </c>
      <c r="DF268" s="88" t="str">
        <f t="shared" si="540"/>
        <v>OK</v>
      </c>
      <c r="DG268" s="87">
        <f>DD268-'Kết quả bán hàng chi tiết 2015'!AJO267 +'Mua hàng 2015'!AD266</f>
        <v>0</v>
      </c>
      <c r="DH268" s="68"/>
      <c r="DI268" s="87">
        <f t="shared" si="541"/>
        <v>0</v>
      </c>
      <c r="DJ268" s="87" t="str">
        <f t="shared" si="542"/>
        <v>OK</v>
      </c>
      <c r="DK268" s="74"/>
      <c r="DL268" s="74"/>
      <c r="DM268" s="88">
        <f t="shared" si="543"/>
        <v>0</v>
      </c>
      <c r="DN268" s="88" t="str">
        <f t="shared" si="544"/>
        <v>OK</v>
      </c>
      <c r="DO268" s="68"/>
      <c r="DP268" s="68"/>
      <c r="DQ268" s="87">
        <f t="shared" si="545"/>
        <v>0</v>
      </c>
      <c r="DR268" s="87" t="str">
        <f t="shared" si="546"/>
        <v>OK</v>
      </c>
      <c r="DS268" s="74"/>
      <c r="DT268" s="74"/>
      <c r="DU268" s="88">
        <f t="shared" si="547"/>
        <v>0</v>
      </c>
      <c r="DV268" s="88" t="str">
        <f t="shared" si="548"/>
        <v>OK</v>
      </c>
    </row>
    <row r="269" spans="1:126" x14ac:dyDescent="0.3">
      <c r="A269" s="131"/>
      <c r="B269" s="58" t="s">
        <v>73</v>
      </c>
      <c r="C269" s="74"/>
      <c r="D269" s="74"/>
      <c r="E269" s="165"/>
      <c r="F269" s="88" t="str">
        <f t="shared" si="488"/>
        <v>OK</v>
      </c>
      <c r="G269" s="87">
        <f>D269+'Mua hàng 2015'!C267+'Kết quả bán hàng chi tiết 2015'!AH268</f>
        <v>0</v>
      </c>
      <c r="H269" s="68"/>
      <c r="I269" s="87">
        <f t="shared" si="489"/>
        <v>0</v>
      </c>
      <c r="J269" s="87" t="str">
        <f t="shared" si="490"/>
        <v>OK</v>
      </c>
      <c r="K269" s="88">
        <f>H269+'Mua hàng 2015'!D267+'Kết quả bán hàng chi tiết 2015'!BP268</f>
        <v>0</v>
      </c>
      <c r="L269" s="74"/>
      <c r="M269" s="88">
        <f t="shared" si="491"/>
        <v>0</v>
      </c>
      <c r="N269" s="88" t="str">
        <f t="shared" si="492"/>
        <v>OK</v>
      </c>
      <c r="O269" s="68"/>
      <c r="P269" s="68"/>
      <c r="Q269" s="87">
        <f t="shared" si="493"/>
        <v>0</v>
      </c>
      <c r="R269" s="87" t="str">
        <f t="shared" si="494"/>
        <v>OK</v>
      </c>
      <c r="S269" s="74"/>
      <c r="T269" s="74"/>
      <c r="U269" s="88">
        <f t="shared" si="495"/>
        <v>0</v>
      </c>
      <c r="V269" s="88" t="str">
        <f t="shared" si="496"/>
        <v>OK</v>
      </c>
      <c r="W269" s="68"/>
      <c r="X269" s="68"/>
      <c r="Y269" s="87">
        <f t="shared" si="497"/>
        <v>0</v>
      </c>
      <c r="Z269" s="87" t="str">
        <f t="shared" si="498"/>
        <v>OK</v>
      </c>
      <c r="AA269" s="74"/>
      <c r="AB269" s="74"/>
      <c r="AC269" s="88">
        <f t="shared" si="499"/>
        <v>0</v>
      </c>
      <c r="AD269" s="88" t="str">
        <f t="shared" si="500"/>
        <v>OK</v>
      </c>
      <c r="AE269" s="68"/>
      <c r="AF269" s="68"/>
      <c r="AG269" s="87">
        <f t="shared" si="501"/>
        <v>0</v>
      </c>
      <c r="AH269" s="87" t="str">
        <f t="shared" si="502"/>
        <v>OK</v>
      </c>
      <c r="AI269" s="74"/>
      <c r="AJ269" s="74"/>
      <c r="AK269" s="88">
        <f t="shared" si="503"/>
        <v>0</v>
      </c>
      <c r="AL269" s="88" t="str">
        <f t="shared" si="504"/>
        <v>OK</v>
      </c>
      <c r="AM269" s="68"/>
      <c r="AN269" s="68"/>
      <c r="AO269" s="87">
        <f t="shared" si="505"/>
        <v>0</v>
      </c>
      <c r="AP269" s="87" t="str">
        <f t="shared" si="506"/>
        <v>OK</v>
      </c>
      <c r="AQ269" s="74"/>
      <c r="AR269" s="74"/>
      <c r="AS269" s="88">
        <f t="shared" si="507"/>
        <v>0</v>
      </c>
      <c r="AT269" s="88" t="str">
        <f t="shared" si="508"/>
        <v>OK</v>
      </c>
      <c r="AU269" s="68"/>
      <c r="AV269" s="68"/>
      <c r="AW269" s="87">
        <f t="shared" si="509"/>
        <v>0</v>
      </c>
      <c r="AX269" s="87" t="str">
        <f t="shared" si="510"/>
        <v>OK</v>
      </c>
      <c r="AY269" s="74"/>
      <c r="AZ269" s="74"/>
      <c r="BA269" s="88">
        <f t="shared" si="511"/>
        <v>0</v>
      </c>
      <c r="BB269" s="88" t="str">
        <f t="shared" si="512"/>
        <v>OK</v>
      </c>
      <c r="BC269" s="68"/>
      <c r="BD269" s="68"/>
      <c r="BE269" s="87">
        <f t="shared" si="513"/>
        <v>0</v>
      </c>
      <c r="BF269" s="87" t="str">
        <f t="shared" si="514"/>
        <v>OK</v>
      </c>
      <c r="BG269" s="74"/>
      <c r="BH269" s="74"/>
      <c r="BI269" s="88">
        <f t="shared" si="515"/>
        <v>0</v>
      </c>
      <c r="BJ269" s="88" t="str">
        <f t="shared" si="516"/>
        <v>OK</v>
      </c>
      <c r="BK269" s="68"/>
      <c r="BL269" s="68"/>
      <c r="BM269" s="87">
        <f t="shared" si="517"/>
        <v>0</v>
      </c>
      <c r="BN269" s="87" t="str">
        <f t="shared" si="518"/>
        <v>OK</v>
      </c>
      <c r="BO269" s="74"/>
      <c r="BP269" s="74"/>
      <c r="BQ269" s="88">
        <f t="shared" si="519"/>
        <v>0</v>
      </c>
      <c r="BR269" s="88" t="str">
        <f t="shared" si="520"/>
        <v>OK</v>
      </c>
      <c r="BS269" s="68"/>
      <c r="BT269" s="68"/>
      <c r="BU269" s="87">
        <f t="shared" si="521"/>
        <v>0</v>
      </c>
      <c r="BV269" s="87" t="str">
        <f t="shared" si="522"/>
        <v>OK</v>
      </c>
      <c r="BW269" s="74"/>
      <c r="BX269" s="74"/>
      <c r="BY269" s="88">
        <f t="shared" si="523"/>
        <v>0</v>
      </c>
      <c r="BZ269" s="88" t="str">
        <f t="shared" si="524"/>
        <v>OK</v>
      </c>
      <c r="CA269" s="68"/>
      <c r="CB269" s="68"/>
      <c r="CC269" s="87">
        <f t="shared" si="525"/>
        <v>0</v>
      </c>
      <c r="CD269" s="87" t="str">
        <f t="shared" si="526"/>
        <v>OK</v>
      </c>
      <c r="CE269" s="74"/>
      <c r="CF269" s="74"/>
      <c r="CG269" s="88">
        <f t="shared" si="527"/>
        <v>0</v>
      </c>
      <c r="CH269" s="88" t="str">
        <f t="shared" si="528"/>
        <v>OK</v>
      </c>
      <c r="CI269" s="68"/>
      <c r="CJ269" s="68"/>
      <c r="CK269" s="87">
        <f t="shared" si="529"/>
        <v>0</v>
      </c>
      <c r="CL269" s="87" t="str">
        <f t="shared" si="530"/>
        <v>OK</v>
      </c>
      <c r="CM269" s="74"/>
      <c r="CN269" s="74"/>
      <c r="CO269" s="88">
        <f t="shared" si="531"/>
        <v>0</v>
      </c>
      <c r="CP269" s="88" t="str">
        <f t="shared" si="532"/>
        <v>OK</v>
      </c>
      <c r="CQ269" s="68"/>
      <c r="CR269" s="68"/>
      <c r="CS269" s="87">
        <f t="shared" si="533"/>
        <v>0</v>
      </c>
      <c r="CT269" s="87" t="str">
        <f t="shared" si="534"/>
        <v>OK</v>
      </c>
      <c r="CU269" s="74"/>
      <c r="CV269" s="74"/>
      <c r="CW269" s="88">
        <f t="shared" si="535"/>
        <v>0</v>
      </c>
      <c r="CX269" s="88" t="str">
        <f t="shared" si="536"/>
        <v>OK</v>
      </c>
      <c r="CY269" s="68"/>
      <c r="CZ269" s="68"/>
      <c r="DA269" s="87">
        <f t="shared" si="537"/>
        <v>0</v>
      </c>
      <c r="DB269" s="87" t="str">
        <f t="shared" si="538"/>
        <v>OK</v>
      </c>
      <c r="DC269" s="74"/>
      <c r="DD269" s="74">
        <v>0</v>
      </c>
      <c r="DE269" s="88">
        <f t="shared" si="539"/>
        <v>0</v>
      </c>
      <c r="DF269" s="88" t="str">
        <f t="shared" si="540"/>
        <v>OK</v>
      </c>
      <c r="DG269" s="87">
        <f>DD269-'Kết quả bán hàng chi tiết 2015'!AJO268 +'Mua hàng 2015'!AD267</f>
        <v>0</v>
      </c>
      <c r="DH269" s="68">
        <v>24</v>
      </c>
      <c r="DI269" s="87">
        <f t="shared" si="541"/>
        <v>24</v>
      </c>
      <c r="DJ269" s="87" t="str">
        <f t="shared" si="542"/>
        <v>NG</v>
      </c>
      <c r="DK269" s="74"/>
      <c r="DL269" s="74"/>
      <c r="DM269" s="88">
        <f t="shared" si="543"/>
        <v>-24</v>
      </c>
      <c r="DN269" s="88" t="str">
        <f t="shared" si="544"/>
        <v>OK</v>
      </c>
      <c r="DO269" s="68"/>
      <c r="DP269" s="68"/>
      <c r="DQ269" s="87">
        <f t="shared" si="545"/>
        <v>0</v>
      </c>
      <c r="DR269" s="87" t="str">
        <f t="shared" si="546"/>
        <v>OK</v>
      </c>
      <c r="DS269" s="74"/>
      <c r="DT269" s="74"/>
      <c r="DU269" s="88">
        <f t="shared" si="547"/>
        <v>0</v>
      </c>
      <c r="DV269" s="88" t="str">
        <f t="shared" si="548"/>
        <v>OK</v>
      </c>
    </row>
    <row r="270" spans="1:126" x14ac:dyDescent="0.3">
      <c r="A270" s="131"/>
      <c r="B270" s="58" t="s">
        <v>6</v>
      </c>
      <c r="C270" s="74"/>
      <c r="D270" s="74"/>
      <c r="E270" s="165"/>
      <c r="F270" s="88" t="str">
        <f t="shared" si="488"/>
        <v>OK</v>
      </c>
      <c r="G270" s="87">
        <f>D270+'Mua hàng 2015'!C268+'Kết quả bán hàng chi tiết 2015'!AH269</f>
        <v>0</v>
      </c>
      <c r="H270" s="68"/>
      <c r="I270" s="87">
        <f t="shared" si="489"/>
        <v>0</v>
      </c>
      <c r="J270" s="87" t="str">
        <f t="shared" si="490"/>
        <v>OK</v>
      </c>
      <c r="K270" s="88">
        <f>H270+'Mua hàng 2015'!D268+'Kết quả bán hàng chi tiết 2015'!BP269</f>
        <v>0</v>
      </c>
      <c r="L270" s="74"/>
      <c r="M270" s="88">
        <f t="shared" si="491"/>
        <v>0</v>
      </c>
      <c r="N270" s="88" t="str">
        <f t="shared" si="492"/>
        <v>OK</v>
      </c>
      <c r="O270" s="68"/>
      <c r="P270" s="68"/>
      <c r="Q270" s="87">
        <f t="shared" si="493"/>
        <v>0</v>
      </c>
      <c r="R270" s="87" t="str">
        <f t="shared" si="494"/>
        <v>OK</v>
      </c>
      <c r="S270" s="74"/>
      <c r="T270" s="74"/>
      <c r="U270" s="88">
        <f t="shared" si="495"/>
        <v>0</v>
      </c>
      <c r="V270" s="88" t="str">
        <f t="shared" si="496"/>
        <v>OK</v>
      </c>
      <c r="W270" s="68"/>
      <c r="X270" s="68"/>
      <c r="Y270" s="87">
        <f t="shared" si="497"/>
        <v>0</v>
      </c>
      <c r="Z270" s="87" t="str">
        <f t="shared" si="498"/>
        <v>OK</v>
      </c>
      <c r="AA270" s="74"/>
      <c r="AB270" s="74"/>
      <c r="AC270" s="88">
        <f t="shared" si="499"/>
        <v>0</v>
      </c>
      <c r="AD270" s="88" t="str">
        <f t="shared" si="500"/>
        <v>OK</v>
      </c>
      <c r="AE270" s="68"/>
      <c r="AF270" s="68"/>
      <c r="AG270" s="87">
        <f t="shared" si="501"/>
        <v>0</v>
      </c>
      <c r="AH270" s="87" t="str">
        <f t="shared" si="502"/>
        <v>OK</v>
      </c>
      <c r="AI270" s="74"/>
      <c r="AJ270" s="74"/>
      <c r="AK270" s="88">
        <f t="shared" si="503"/>
        <v>0</v>
      </c>
      <c r="AL270" s="88" t="str">
        <f t="shared" si="504"/>
        <v>OK</v>
      </c>
      <c r="AM270" s="68"/>
      <c r="AN270" s="68"/>
      <c r="AO270" s="87">
        <f t="shared" si="505"/>
        <v>0</v>
      </c>
      <c r="AP270" s="87" t="str">
        <f t="shared" si="506"/>
        <v>OK</v>
      </c>
      <c r="AQ270" s="74"/>
      <c r="AR270" s="74"/>
      <c r="AS270" s="88">
        <f t="shared" si="507"/>
        <v>0</v>
      </c>
      <c r="AT270" s="88" t="str">
        <f t="shared" si="508"/>
        <v>OK</v>
      </c>
      <c r="AU270" s="68"/>
      <c r="AV270" s="68"/>
      <c r="AW270" s="87">
        <f t="shared" si="509"/>
        <v>0</v>
      </c>
      <c r="AX270" s="87" t="str">
        <f t="shared" si="510"/>
        <v>OK</v>
      </c>
      <c r="AY270" s="74"/>
      <c r="AZ270" s="74"/>
      <c r="BA270" s="88">
        <f t="shared" si="511"/>
        <v>0</v>
      </c>
      <c r="BB270" s="88" t="str">
        <f t="shared" si="512"/>
        <v>OK</v>
      </c>
      <c r="BC270" s="68"/>
      <c r="BD270" s="68"/>
      <c r="BE270" s="87">
        <f t="shared" si="513"/>
        <v>0</v>
      </c>
      <c r="BF270" s="87" t="str">
        <f t="shared" si="514"/>
        <v>OK</v>
      </c>
      <c r="BG270" s="74"/>
      <c r="BH270" s="74"/>
      <c r="BI270" s="88">
        <f t="shared" si="515"/>
        <v>0</v>
      </c>
      <c r="BJ270" s="88" t="str">
        <f t="shared" si="516"/>
        <v>OK</v>
      </c>
      <c r="BK270" s="68"/>
      <c r="BL270" s="68"/>
      <c r="BM270" s="87">
        <f t="shared" si="517"/>
        <v>0</v>
      </c>
      <c r="BN270" s="87" t="str">
        <f t="shared" si="518"/>
        <v>OK</v>
      </c>
      <c r="BO270" s="74"/>
      <c r="BP270" s="74"/>
      <c r="BQ270" s="88">
        <f t="shared" si="519"/>
        <v>0</v>
      </c>
      <c r="BR270" s="88" t="str">
        <f t="shared" si="520"/>
        <v>OK</v>
      </c>
      <c r="BS270" s="68"/>
      <c r="BT270" s="68"/>
      <c r="BU270" s="87">
        <f t="shared" si="521"/>
        <v>0</v>
      </c>
      <c r="BV270" s="87" t="str">
        <f t="shared" si="522"/>
        <v>OK</v>
      </c>
      <c r="BW270" s="74"/>
      <c r="BX270" s="74"/>
      <c r="BY270" s="88">
        <f t="shared" si="523"/>
        <v>0</v>
      </c>
      <c r="BZ270" s="88" t="str">
        <f t="shared" si="524"/>
        <v>OK</v>
      </c>
      <c r="CA270" s="68"/>
      <c r="CB270" s="68"/>
      <c r="CC270" s="87">
        <f t="shared" si="525"/>
        <v>0</v>
      </c>
      <c r="CD270" s="87" t="str">
        <f t="shared" si="526"/>
        <v>OK</v>
      </c>
      <c r="CE270" s="74"/>
      <c r="CF270" s="74"/>
      <c r="CG270" s="88">
        <f t="shared" si="527"/>
        <v>0</v>
      </c>
      <c r="CH270" s="88" t="str">
        <f t="shared" si="528"/>
        <v>OK</v>
      </c>
      <c r="CI270" s="68"/>
      <c r="CJ270" s="68"/>
      <c r="CK270" s="87">
        <f t="shared" si="529"/>
        <v>0</v>
      </c>
      <c r="CL270" s="87" t="str">
        <f t="shared" si="530"/>
        <v>OK</v>
      </c>
      <c r="CM270" s="74"/>
      <c r="CN270" s="74"/>
      <c r="CO270" s="88">
        <f t="shared" si="531"/>
        <v>0</v>
      </c>
      <c r="CP270" s="88" t="str">
        <f t="shared" si="532"/>
        <v>OK</v>
      </c>
      <c r="CQ270" s="68"/>
      <c r="CR270" s="68"/>
      <c r="CS270" s="87">
        <f t="shared" si="533"/>
        <v>0</v>
      </c>
      <c r="CT270" s="87" t="str">
        <f t="shared" si="534"/>
        <v>OK</v>
      </c>
      <c r="CU270" s="74"/>
      <c r="CV270" s="74"/>
      <c r="CW270" s="88">
        <f t="shared" si="535"/>
        <v>0</v>
      </c>
      <c r="CX270" s="88" t="str">
        <f t="shared" si="536"/>
        <v>OK</v>
      </c>
      <c r="CY270" s="68"/>
      <c r="CZ270" s="68"/>
      <c r="DA270" s="87">
        <f t="shared" si="537"/>
        <v>0</v>
      </c>
      <c r="DB270" s="87" t="str">
        <f t="shared" si="538"/>
        <v>OK</v>
      </c>
      <c r="DC270" s="74"/>
      <c r="DD270" s="74">
        <v>0</v>
      </c>
      <c r="DE270" s="88">
        <f t="shared" si="539"/>
        <v>0</v>
      </c>
      <c r="DF270" s="88" t="str">
        <f t="shared" si="540"/>
        <v>OK</v>
      </c>
      <c r="DG270" s="87">
        <f>DD270-'Kết quả bán hàng chi tiết 2015'!AJO269 +'Mua hàng 2015'!AD268</f>
        <v>-1</v>
      </c>
      <c r="DH270" s="68">
        <v>24</v>
      </c>
      <c r="DI270" s="87">
        <f t="shared" si="541"/>
        <v>24</v>
      </c>
      <c r="DJ270" s="87" t="str">
        <f t="shared" si="542"/>
        <v>NG</v>
      </c>
      <c r="DK270" s="74"/>
      <c r="DL270" s="74"/>
      <c r="DM270" s="88">
        <f t="shared" si="543"/>
        <v>-24</v>
      </c>
      <c r="DN270" s="88" t="str">
        <f t="shared" si="544"/>
        <v>OK</v>
      </c>
      <c r="DO270" s="68"/>
      <c r="DP270" s="68"/>
      <c r="DQ270" s="87">
        <f t="shared" si="545"/>
        <v>0</v>
      </c>
      <c r="DR270" s="87" t="str">
        <f t="shared" si="546"/>
        <v>OK</v>
      </c>
      <c r="DS270" s="74"/>
      <c r="DT270" s="74"/>
      <c r="DU270" s="88">
        <f t="shared" si="547"/>
        <v>0</v>
      </c>
      <c r="DV270" s="88" t="str">
        <f t="shared" si="548"/>
        <v>OK</v>
      </c>
    </row>
    <row r="271" spans="1:126" x14ac:dyDescent="0.3">
      <c r="A271" s="131"/>
      <c r="B271" s="58" t="s">
        <v>39</v>
      </c>
      <c r="C271" s="74"/>
      <c r="D271" s="74"/>
      <c r="E271" s="165"/>
      <c r="F271" s="88" t="str">
        <f t="shared" si="488"/>
        <v>OK</v>
      </c>
      <c r="G271" s="87">
        <f>D271+'Mua hàng 2015'!C269+'Kết quả bán hàng chi tiết 2015'!AH270</f>
        <v>0</v>
      </c>
      <c r="H271" s="68"/>
      <c r="I271" s="87">
        <f t="shared" si="489"/>
        <v>0</v>
      </c>
      <c r="J271" s="87" t="str">
        <f t="shared" si="490"/>
        <v>OK</v>
      </c>
      <c r="K271" s="88">
        <f>H271+'Mua hàng 2015'!D269+'Kết quả bán hàng chi tiết 2015'!BP270</f>
        <v>0</v>
      </c>
      <c r="L271" s="74"/>
      <c r="M271" s="88">
        <f t="shared" si="491"/>
        <v>0</v>
      </c>
      <c r="N271" s="88" t="str">
        <f t="shared" si="492"/>
        <v>OK</v>
      </c>
      <c r="O271" s="68"/>
      <c r="P271" s="68"/>
      <c r="Q271" s="87">
        <f t="shared" si="493"/>
        <v>0</v>
      </c>
      <c r="R271" s="87" t="str">
        <f t="shared" si="494"/>
        <v>OK</v>
      </c>
      <c r="S271" s="74"/>
      <c r="T271" s="74"/>
      <c r="U271" s="88">
        <f t="shared" si="495"/>
        <v>0</v>
      </c>
      <c r="V271" s="88" t="str">
        <f t="shared" si="496"/>
        <v>OK</v>
      </c>
      <c r="W271" s="68"/>
      <c r="X271" s="68"/>
      <c r="Y271" s="87">
        <f t="shared" si="497"/>
        <v>0</v>
      </c>
      <c r="Z271" s="87" t="str">
        <f t="shared" si="498"/>
        <v>OK</v>
      </c>
      <c r="AA271" s="74"/>
      <c r="AB271" s="74"/>
      <c r="AC271" s="88">
        <f t="shared" si="499"/>
        <v>0</v>
      </c>
      <c r="AD271" s="88" t="str">
        <f t="shared" si="500"/>
        <v>OK</v>
      </c>
      <c r="AE271" s="68"/>
      <c r="AF271" s="68"/>
      <c r="AG271" s="87">
        <f t="shared" si="501"/>
        <v>0</v>
      </c>
      <c r="AH271" s="87" t="str">
        <f t="shared" si="502"/>
        <v>OK</v>
      </c>
      <c r="AI271" s="74"/>
      <c r="AJ271" s="74"/>
      <c r="AK271" s="88">
        <f t="shared" si="503"/>
        <v>0</v>
      </c>
      <c r="AL271" s="88" t="str">
        <f t="shared" si="504"/>
        <v>OK</v>
      </c>
      <c r="AM271" s="68"/>
      <c r="AN271" s="68"/>
      <c r="AO271" s="87">
        <f t="shared" si="505"/>
        <v>0</v>
      </c>
      <c r="AP271" s="87" t="str">
        <f t="shared" si="506"/>
        <v>OK</v>
      </c>
      <c r="AQ271" s="74"/>
      <c r="AR271" s="74"/>
      <c r="AS271" s="88">
        <f t="shared" si="507"/>
        <v>0</v>
      </c>
      <c r="AT271" s="88" t="str">
        <f t="shared" si="508"/>
        <v>OK</v>
      </c>
      <c r="AU271" s="68"/>
      <c r="AV271" s="68"/>
      <c r="AW271" s="87">
        <f t="shared" si="509"/>
        <v>0</v>
      </c>
      <c r="AX271" s="87" t="str">
        <f t="shared" si="510"/>
        <v>OK</v>
      </c>
      <c r="AY271" s="74"/>
      <c r="AZ271" s="74"/>
      <c r="BA271" s="88">
        <f t="shared" si="511"/>
        <v>0</v>
      </c>
      <c r="BB271" s="88" t="str">
        <f t="shared" si="512"/>
        <v>OK</v>
      </c>
      <c r="BC271" s="68"/>
      <c r="BD271" s="68"/>
      <c r="BE271" s="87">
        <f t="shared" si="513"/>
        <v>0</v>
      </c>
      <c r="BF271" s="87" t="str">
        <f t="shared" si="514"/>
        <v>OK</v>
      </c>
      <c r="BG271" s="74"/>
      <c r="BH271" s="74"/>
      <c r="BI271" s="88">
        <f t="shared" si="515"/>
        <v>0</v>
      </c>
      <c r="BJ271" s="88" t="str">
        <f t="shared" si="516"/>
        <v>OK</v>
      </c>
      <c r="BK271" s="68"/>
      <c r="BL271" s="68"/>
      <c r="BM271" s="87">
        <f t="shared" si="517"/>
        <v>0</v>
      </c>
      <c r="BN271" s="87" t="str">
        <f t="shared" si="518"/>
        <v>OK</v>
      </c>
      <c r="BO271" s="74"/>
      <c r="BP271" s="74"/>
      <c r="BQ271" s="88">
        <f t="shared" si="519"/>
        <v>0</v>
      </c>
      <c r="BR271" s="88" t="str">
        <f t="shared" si="520"/>
        <v>OK</v>
      </c>
      <c r="BS271" s="68"/>
      <c r="BT271" s="68"/>
      <c r="BU271" s="87">
        <f t="shared" si="521"/>
        <v>0</v>
      </c>
      <c r="BV271" s="87" t="str">
        <f t="shared" si="522"/>
        <v>OK</v>
      </c>
      <c r="BW271" s="74"/>
      <c r="BX271" s="74"/>
      <c r="BY271" s="88">
        <f t="shared" si="523"/>
        <v>0</v>
      </c>
      <c r="BZ271" s="88" t="str">
        <f t="shared" si="524"/>
        <v>OK</v>
      </c>
      <c r="CA271" s="68"/>
      <c r="CB271" s="68"/>
      <c r="CC271" s="87">
        <f t="shared" si="525"/>
        <v>0</v>
      </c>
      <c r="CD271" s="87" t="str">
        <f t="shared" si="526"/>
        <v>OK</v>
      </c>
      <c r="CE271" s="74"/>
      <c r="CF271" s="74"/>
      <c r="CG271" s="88">
        <f t="shared" si="527"/>
        <v>0</v>
      </c>
      <c r="CH271" s="88" t="str">
        <f t="shared" si="528"/>
        <v>OK</v>
      </c>
      <c r="CI271" s="68"/>
      <c r="CJ271" s="68"/>
      <c r="CK271" s="87">
        <f t="shared" si="529"/>
        <v>0</v>
      </c>
      <c r="CL271" s="87" t="str">
        <f t="shared" si="530"/>
        <v>OK</v>
      </c>
      <c r="CM271" s="74"/>
      <c r="CN271" s="74"/>
      <c r="CO271" s="88">
        <f t="shared" si="531"/>
        <v>0</v>
      </c>
      <c r="CP271" s="88" t="str">
        <f t="shared" si="532"/>
        <v>OK</v>
      </c>
      <c r="CQ271" s="68"/>
      <c r="CR271" s="68"/>
      <c r="CS271" s="87">
        <f t="shared" si="533"/>
        <v>0</v>
      </c>
      <c r="CT271" s="87" t="str">
        <f t="shared" si="534"/>
        <v>OK</v>
      </c>
      <c r="CU271" s="74"/>
      <c r="CV271" s="74"/>
      <c r="CW271" s="88">
        <f t="shared" si="535"/>
        <v>0</v>
      </c>
      <c r="CX271" s="88" t="str">
        <f t="shared" si="536"/>
        <v>OK</v>
      </c>
      <c r="CY271" s="68"/>
      <c r="CZ271" s="68"/>
      <c r="DA271" s="87">
        <f t="shared" si="537"/>
        <v>0</v>
      </c>
      <c r="DB271" s="87" t="str">
        <f t="shared" si="538"/>
        <v>OK</v>
      </c>
      <c r="DC271" s="74"/>
      <c r="DD271" s="74">
        <v>0</v>
      </c>
      <c r="DE271" s="88">
        <f t="shared" si="539"/>
        <v>0</v>
      </c>
      <c r="DF271" s="88" t="str">
        <f t="shared" si="540"/>
        <v>OK</v>
      </c>
      <c r="DG271" s="87">
        <f>DD271-'Kết quả bán hàng chi tiết 2015'!AJO270 +'Mua hàng 2015'!AD269</f>
        <v>0</v>
      </c>
      <c r="DH271" s="68"/>
      <c r="DI271" s="87">
        <f t="shared" si="541"/>
        <v>0</v>
      </c>
      <c r="DJ271" s="87" t="str">
        <f t="shared" si="542"/>
        <v>OK</v>
      </c>
      <c r="DK271" s="74"/>
      <c r="DL271" s="74"/>
      <c r="DM271" s="88">
        <f t="shared" si="543"/>
        <v>0</v>
      </c>
      <c r="DN271" s="88" t="str">
        <f t="shared" si="544"/>
        <v>OK</v>
      </c>
      <c r="DO271" s="68"/>
      <c r="DP271" s="68"/>
      <c r="DQ271" s="87">
        <f t="shared" si="545"/>
        <v>0</v>
      </c>
      <c r="DR271" s="87" t="str">
        <f t="shared" si="546"/>
        <v>OK</v>
      </c>
      <c r="DS271" s="74"/>
      <c r="DT271" s="74"/>
      <c r="DU271" s="88">
        <f t="shared" si="547"/>
        <v>0</v>
      </c>
      <c r="DV271" s="88" t="str">
        <f t="shared" si="548"/>
        <v>OK</v>
      </c>
    </row>
    <row r="272" spans="1:126" x14ac:dyDescent="0.3">
      <c r="A272" s="130"/>
      <c r="B272" s="58" t="s">
        <v>40</v>
      </c>
      <c r="C272" s="74"/>
      <c r="D272" s="74"/>
      <c r="E272" s="165"/>
      <c r="F272" s="88" t="str">
        <f t="shared" si="488"/>
        <v>OK</v>
      </c>
      <c r="G272" s="87">
        <f>D272+'Mua hàng 2015'!C270+'Kết quả bán hàng chi tiết 2015'!AH271</f>
        <v>0</v>
      </c>
      <c r="H272" s="68"/>
      <c r="I272" s="87">
        <f t="shared" si="489"/>
        <v>0</v>
      </c>
      <c r="J272" s="87" t="str">
        <f t="shared" si="490"/>
        <v>OK</v>
      </c>
      <c r="K272" s="88">
        <f>H272+'Mua hàng 2015'!D270+'Kết quả bán hàng chi tiết 2015'!BP271</f>
        <v>0</v>
      </c>
      <c r="L272" s="74"/>
      <c r="M272" s="88">
        <f t="shared" si="491"/>
        <v>0</v>
      </c>
      <c r="N272" s="88" t="str">
        <f t="shared" si="492"/>
        <v>OK</v>
      </c>
      <c r="O272" s="68"/>
      <c r="P272" s="68"/>
      <c r="Q272" s="87">
        <f t="shared" si="493"/>
        <v>0</v>
      </c>
      <c r="R272" s="87" t="str">
        <f t="shared" si="494"/>
        <v>OK</v>
      </c>
      <c r="S272" s="74"/>
      <c r="T272" s="74"/>
      <c r="U272" s="88">
        <f t="shared" si="495"/>
        <v>0</v>
      </c>
      <c r="V272" s="88" t="str">
        <f t="shared" si="496"/>
        <v>OK</v>
      </c>
      <c r="W272" s="68"/>
      <c r="X272" s="68"/>
      <c r="Y272" s="87">
        <f t="shared" si="497"/>
        <v>0</v>
      </c>
      <c r="Z272" s="87" t="str">
        <f t="shared" si="498"/>
        <v>OK</v>
      </c>
      <c r="AA272" s="74"/>
      <c r="AB272" s="74"/>
      <c r="AC272" s="88">
        <f t="shared" si="499"/>
        <v>0</v>
      </c>
      <c r="AD272" s="88" t="str">
        <f t="shared" si="500"/>
        <v>OK</v>
      </c>
      <c r="AE272" s="68"/>
      <c r="AF272" s="68"/>
      <c r="AG272" s="87">
        <f t="shared" si="501"/>
        <v>0</v>
      </c>
      <c r="AH272" s="87" t="str">
        <f t="shared" si="502"/>
        <v>OK</v>
      </c>
      <c r="AI272" s="74"/>
      <c r="AJ272" s="74"/>
      <c r="AK272" s="88">
        <f t="shared" si="503"/>
        <v>0</v>
      </c>
      <c r="AL272" s="88" t="str">
        <f t="shared" si="504"/>
        <v>OK</v>
      </c>
      <c r="AM272" s="68"/>
      <c r="AN272" s="68"/>
      <c r="AO272" s="87">
        <f t="shared" si="505"/>
        <v>0</v>
      </c>
      <c r="AP272" s="87" t="str">
        <f t="shared" si="506"/>
        <v>OK</v>
      </c>
      <c r="AQ272" s="74"/>
      <c r="AR272" s="74"/>
      <c r="AS272" s="88">
        <f t="shared" si="507"/>
        <v>0</v>
      </c>
      <c r="AT272" s="88" t="str">
        <f t="shared" si="508"/>
        <v>OK</v>
      </c>
      <c r="AU272" s="68"/>
      <c r="AV272" s="68"/>
      <c r="AW272" s="87">
        <f t="shared" si="509"/>
        <v>0</v>
      </c>
      <c r="AX272" s="87" t="str">
        <f t="shared" si="510"/>
        <v>OK</v>
      </c>
      <c r="AY272" s="74"/>
      <c r="AZ272" s="74"/>
      <c r="BA272" s="88">
        <f t="shared" si="511"/>
        <v>0</v>
      </c>
      <c r="BB272" s="88" t="str">
        <f t="shared" si="512"/>
        <v>OK</v>
      </c>
      <c r="BC272" s="68"/>
      <c r="BD272" s="68"/>
      <c r="BE272" s="87">
        <f t="shared" si="513"/>
        <v>0</v>
      </c>
      <c r="BF272" s="87" t="str">
        <f t="shared" si="514"/>
        <v>OK</v>
      </c>
      <c r="BG272" s="74"/>
      <c r="BH272" s="74"/>
      <c r="BI272" s="88">
        <f t="shared" si="515"/>
        <v>0</v>
      </c>
      <c r="BJ272" s="88" t="str">
        <f t="shared" si="516"/>
        <v>OK</v>
      </c>
      <c r="BK272" s="68"/>
      <c r="BL272" s="68"/>
      <c r="BM272" s="87">
        <f t="shared" si="517"/>
        <v>0</v>
      </c>
      <c r="BN272" s="87" t="str">
        <f t="shared" si="518"/>
        <v>OK</v>
      </c>
      <c r="BO272" s="74"/>
      <c r="BP272" s="74"/>
      <c r="BQ272" s="88">
        <f t="shared" si="519"/>
        <v>0</v>
      </c>
      <c r="BR272" s="88" t="str">
        <f t="shared" si="520"/>
        <v>OK</v>
      </c>
      <c r="BS272" s="68"/>
      <c r="BT272" s="68"/>
      <c r="BU272" s="87">
        <f t="shared" si="521"/>
        <v>0</v>
      </c>
      <c r="BV272" s="87" t="str">
        <f t="shared" si="522"/>
        <v>OK</v>
      </c>
      <c r="BW272" s="74"/>
      <c r="BX272" s="74"/>
      <c r="BY272" s="88">
        <f t="shared" si="523"/>
        <v>0</v>
      </c>
      <c r="BZ272" s="88" t="str">
        <f t="shared" si="524"/>
        <v>OK</v>
      </c>
      <c r="CA272" s="68"/>
      <c r="CB272" s="68"/>
      <c r="CC272" s="87">
        <f t="shared" si="525"/>
        <v>0</v>
      </c>
      <c r="CD272" s="87" t="str">
        <f t="shared" si="526"/>
        <v>OK</v>
      </c>
      <c r="CE272" s="74"/>
      <c r="CF272" s="74"/>
      <c r="CG272" s="88">
        <f t="shared" si="527"/>
        <v>0</v>
      </c>
      <c r="CH272" s="88" t="str">
        <f t="shared" si="528"/>
        <v>OK</v>
      </c>
      <c r="CI272" s="68"/>
      <c r="CJ272" s="68"/>
      <c r="CK272" s="87">
        <f t="shared" si="529"/>
        <v>0</v>
      </c>
      <c r="CL272" s="87" t="str">
        <f t="shared" si="530"/>
        <v>OK</v>
      </c>
      <c r="CM272" s="74"/>
      <c r="CN272" s="74"/>
      <c r="CO272" s="88">
        <f t="shared" si="531"/>
        <v>0</v>
      </c>
      <c r="CP272" s="88" t="str">
        <f t="shared" si="532"/>
        <v>OK</v>
      </c>
      <c r="CQ272" s="68"/>
      <c r="CR272" s="68"/>
      <c r="CS272" s="87">
        <f t="shared" si="533"/>
        <v>0</v>
      </c>
      <c r="CT272" s="87" t="str">
        <f t="shared" si="534"/>
        <v>OK</v>
      </c>
      <c r="CU272" s="74"/>
      <c r="CV272" s="74"/>
      <c r="CW272" s="88">
        <f t="shared" si="535"/>
        <v>0</v>
      </c>
      <c r="CX272" s="88" t="str">
        <f t="shared" si="536"/>
        <v>OK</v>
      </c>
      <c r="CY272" s="68"/>
      <c r="CZ272" s="68"/>
      <c r="DA272" s="87">
        <f t="shared" si="537"/>
        <v>0</v>
      </c>
      <c r="DB272" s="87" t="str">
        <f t="shared" si="538"/>
        <v>OK</v>
      </c>
      <c r="DC272" s="74"/>
      <c r="DD272" s="74">
        <v>6</v>
      </c>
      <c r="DE272" s="88">
        <f t="shared" si="539"/>
        <v>6</v>
      </c>
      <c r="DF272" s="88" t="str">
        <f t="shared" si="540"/>
        <v>NG</v>
      </c>
      <c r="DG272" s="87">
        <f>DD272-'Kết quả bán hàng chi tiết 2015'!AJO271 +'Mua hàng 2015'!AD270</f>
        <v>6</v>
      </c>
      <c r="DH272" s="68">
        <v>29</v>
      </c>
      <c r="DI272" s="87">
        <f t="shared" si="541"/>
        <v>23</v>
      </c>
      <c r="DJ272" s="87" t="str">
        <f t="shared" si="542"/>
        <v>NG</v>
      </c>
      <c r="DK272" s="74"/>
      <c r="DL272" s="74"/>
      <c r="DM272" s="88">
        <f t="shared" si="543"/>
        <v>-29</v>
      </c>
      <c r="DN272" s="88" t="str">
        <f t="shared" si="544"/>
        <v>OK</v>
      </c>
      <c r="DO272" s="68"/>
      <c r="DP272" s="68"/>
      <c r="DQ272" s="87">
        <f t="shared" si="545"/>
        <v>0</v>
      </c>
      <c r="DR272" s="87" t="str">
        <f t="shared" si="546"/>
        <v>OK</v>
      </c>
      <c r="DS272" s="74"/>
      <c r="DT272" s="74"/>
      <c r="DU272" s="88">
        <f t="shared" si="547"/>
        <v>0</v>
      </c>
      <c r="DV272" s="88" t="str">
        <f t="shared" si="548"/>
        <v>OK</v>
      </c>
    </row>
    <row r="273" spans="1:126" ht="14.4" customHeight="1" x14ac:dyDescent="0.3">
      <c r="A273" s="132" t="s">
        <v>106</v>
      </c>
      <c r="B273" s="58" t="s">
        <v>8</v>
      </c>
      <c r="C273" s="74"/>
      <c r="D273" s="74"/>
      <c r="E273" s="165"/>
      <c r="F273" s="88" t="str">
        <f t="shared" si="488"/>
        <v>OK</v>
      </c>
      <c r="G273" s="87">
        <f>D273+'Mua hàng 2015'!C271+'Kết quả bán hàng chi tiết 2015'!AH272</f>
        <v>0</v>
      </c>
      <c r="H273" s="68"/>
      <c r="I273" s="87">
        <f t="shared" si="489"/>
        <v>0</v>
      </c>
      <c r="J273" s="87" t="str">
        <f t="shared" si="490"/>
        <v>OK</v>
      </c>
      <c r="K273" s="88">
        <f>H273+'Mua hàng 2015'!D271+'Kết quả bán hàng chi tiết 2015'!BP272</f>
        <v>0</v>
      </c>
      <c r="L273" s="74"/>
      <c r="M273" s="88">
        <f t="shared" si="491"/>
        <v>0</v>
      </c>
      <c r="N273" s="88" t="str">
        <f t="shared" si="492"/>
        <v>OK</v>
      </c>
      <c r="O273" s="68"/>
      <c r="P273" s="68"/>
      <c r="Q273" s="87">
        <f t="shared" si="493"/>
        <v>0</v>
      </c>
      <c r="R273" s="87" t="str">
        <f t="shared" si="494"/>
        <v>OK</v>
      </c>
      <c r="S273" s="74"/>
      <c r="T273" s="74"/>
      <c r="U273" s="88">
        <f t="shared" si="495"/>
        <v>0</v>
      </c>
      <c r="V273" s="88" t="str">
        <f t="shared" si="496"/>
        <v>OK</v>
      </c>
      <c r="W273" s="68"/>
      <c r="X273" s="68"/>
      <c r="Y273" s="87">
        <f t="shared" si="497"/>
        <v>0</v>
      </c>
      <c r="Z273" s="87" t="str">
        <f t="shared" si="498"/>
        <v>OK</v>
      </c>
      <c r="AA273" s="74"/>
      <c r="AB273" s="74"/>
      <c r="AC273" s="88">
        <f t="shared" si="499"/>
        <v>0</v>
      </c>
      <c r="AD273" s="88" t="str">
        <f t="shared" si="500"/>
        <v>OK</v>
      </c>
      <c r="AE273" s="68"/>
      <c r="AF273" s="68"/>
      <c r="AG273" s="87">
        <f t="shared" si="501"/>
        <v>0</v>
      </c>
      <c r="AH273" s="87" t="str">
        <f t="shared" si="502"/>
        <v>OK</v>
      </c>
      <c r="AI273" s="74"/>
      <c r="AJ273" s="74"/>
      <c r="AK273" s="88">
        <f t="shared" si="503"/>
        <v>0</v>
      </c>
      <c r="AL273" s="88" t="str">
        <f t="shared" si="504"/>
        <v>OK</v>
      </c>
      <c r="AM273" s="68"/>
      <c r="AN273" s="68"/>
      <c r="AO273" s="87">
        <f t="shared" si="505"/>
        <v>0</v>
      </c>
      <c r="AP273" s="87" t="str">
        <f t="shared" si="506"/>
        <v>OK</v>
      </c>
      <c r="AQ273" s="74"/>
      <c r="AR273" s="74"/>
      <c r="AS273" s="88">
        <f t="shared" si="507"/>
        <v>0</v>
      </c>
      <c r="AT273" s="88" t="str">
        <f t="shared" si="508"/>
        <v>OK</v>
      </c>
      <c r="AU273" s="68"/>
      <c r="AV273" s="68"/>
      <c r="AW273" s="87">
        <f t="shared" si="509"/>
        <v>0</v>
      </c>
      <c r="AX273" s="87" t="str">
        <f t="shared" si="510"/>
        <v>OK</v>
      </c>
      <c r="AY273" s="74"/>
      <c r="AZ273" s="74"/>
      <c r="BA273" s="88">
        <f t="shared" si="511"/>
        <v>0</v>
      </c>
      <c r="BB273" s="88" t="str">
        <f t="shared" si="512"/>
        <v>OK</v>
      </c>
      <c r="BC273" s="68"/>
      <c r="BD273" s="68"/>
      <c r="BE273" s="87">
        <f t="shared" si="513"/>
        <v>0</v>
      </c>
      <c r="BF273" s="87" t="str">
        <f t="shared" si="514"/>
        <v>OK</v>
      </c>
      <c r="BG273" s="74"/>
      <c r="BH273" s="74"/>
      <c r="BI273" s="88">
        <f t="shared" si="515"/>
        <v>0</v>
      </c>
      <c r="BJ273" s="88" t="str">
        <f t="shared" si="516"/>
        <v>OK</v>
      </c>
      <c r="BK273" s="68"/>
      <c r="BL273" s="68"/>
      <c r="BM273" s="87">
        <f t="shared" si="517"/>
        <v>0</v>
      </c>
      <c r="BN273" s="87" t="str">
        <f t="shared" si="518"/>
        <v>OK</v>
      </c>
      <c r="BO273" s="74"/>
      <c r="BP273" s="74"/>
      <c r="BQ273" s="88">
        <f t="shared" si="519"/>
        <v>0</v>
      </c>
      <c r="BR273" s="88" t="str">
        <f t="shared" si="520"/>
        <v>OK</v>
      </c>
      <c r="BS273" s="68"/>
      <c r="BT273" s="68"/>
      <c r="BU273" s="87">
        <f t="shared" si="521"/>
        <v>0</v>
      </c>
      <c r="BV273" s="87" t="str">
        <f t="shared" si="522"/>
        <v>OK</v>
      </c>
      <c r="BW273" s="74"/>
      <c r="BX273" s="74"/>
      <c r="BY273" s="88">
        <f t="shared" si="523"/>
        <v>0</v>
      </c>
      <c r="BZ273" s="88" t="str">
        <f t="shared" si="524"/>
        <v>OK</v>
      </c>
      <c r="CA273" s="68"/>
      <c r="CB273" s="68"/>
      <c r="CC273" s="87">
        <f t="shared" si="525"/>
        <v>0</v>
      </c>
      <c r="CD273" s="87" t="str">
        <f t="shared" si="526"/>
        <v>OK</v>
      </c>
      <c r="CE273" s="74"/>
      <c r="CF273" s="74"/>
      <c r="CG273" s="88">
        <f t="shared" si="527"/>
        <v>0</v>
      </c>
      <c r="CH273" s="88" t="str">
        <f t="shared" si="528"/>
        <v>OK</v>
      </c>
      <c r="CI273" s="68"/>
      <c r="CJ273" s="68"/>
      <c r="CK273" s="87">
        <f t="shared" si="529"/>
        <v>0</v>
      </c>
      <c r="CL273" s="87" t="str">
        <f t="shared" si="530"/>
        <v>OK</v>
      </c>
      <c r="CM273" s="74"/>
      <c r="CN273" s="74"/>
      <c r="CO273" s="88">
        <f t="shared" si="531"/>
        <v>0</v>
      </c>
      <c r="CP273" s="88" t="str">
        <f t="shared" si="532"/>
        <v>OK</v>
      </c>
      <c r="CQ273" s="68"/>
      <c r="CR273" s="68"/>
      <c r="CS273" s="87">
        <f t="shared" si="533"/>
        <v>0</v>
      </c>
      <c r="CT273" s="87" t="str">
        <f t="shared" si="534"/>
        <v>OK</v>
      </c>
      <c r="CU273" s="74"/>
      <c r="CV273" s="74"/>
      <c r="CW273" s="88">
        <f t="shared" si="535"/>
        <v>0</v>
      </c>
      <c r="CX273" s="88" t="str">
        <f t="shared" si="536"/>
        <v>OK</v>
      </c>
      <c r="CY273" s="68"/>
      <c r="CZ273" s="68"/>
      <c r="DA273" s="87">
        <f t="shared" si="537"/>
        <v>0</v>
      </c>
      <c r="DB273" s="87" t="str">
        <f t="shared" si="538"/>
        <v>OK</v>
      </c>
      <c r="DC273" s="74"/>
      <c r="DD273" s="74">
        <v>22</v>
      </c>
      <c r="DE273" s="88">
        <f t="shared" si="539"/>
        <v>22</v>
      </c>
      <c r="DF273" s="88" t="str">
        <f t="shared" si="540"/>
        <v>NG</v>
      </c>
      <c r="DG273" s="87">
        <f>DD273-'Kết quả bán hàng chi tiết 2015'!AJO272 +'Mua hàng 2015'!AD271</f>
        <v>21</v>
      </c>
      <c r="DH273" s="68">
        <v>21</v>
      </c>
      <c r="DI273" s="87">
        <f t="shared" si="541"/>
        <v>-1</v>
      </c>
      <c r="DJ273" s="87" t="str">
        <f t="shared" si="542"/>
        <v>OK</v>
      </c>
      <c r="DK273" s="74"/>
      <c r="DL273" s="74"/>
      <c r="DM273" s="88">
        <f t="shared" si="543"/>
        <v>-21</v>
      </c>
      <c r="DN273" s="88" t="str">
        <f t="shared" si="544"/>
        <v>OK</v>
      </c>
      <c r="DO273" s="68"/>
      <c r="DP273" s="68"/>
      <c r="DQ273" s="87">
        <f t="shared" si="545"/>
        <v>0</v>
      </c>
      <c r="DR273" s="87" t="str">
        <f t="shared" si="546"/>
        <v>OK</v>
      </c>
      <c r="DS273" s="74"/>
      <c r="DT273" s="74"/>
      <c r="DU273" s="88">
        <f t="shared" si="547"/>
        <v>0</v>
      </c>
      <c r="DV273" s="88" t="str">
        <f t="shared" si="548"/>
        <v>OK</v>
      </c>
    </row>
    <row r="274" spans="1:126" x14ac:dyDescent="0.3">
      <c r="A274" s="133"/>
      <c r="B274" s="58" t="s">
        <v>5</v>
      </c>
      <c r="C274" s="74"/>
      <c r="D274" s="74"/>
      <c r="E274" s="165"/>
      <c r="F274" s="88" t="str">
        <f t="shared" si="488"/>
        <v>OK</v>
      </c>
      <c r="G274" s="87">
        <f>D274+'Mua hàng 2015'!C272+'Kết quả bán hàng chi tiết 2015'!AH273</f>
        <v>0</v>
      </c>
      <c r="H274" s="68"/>
      <c r="I274" s="87">
        <f t="shared" si="489"/>
        <v>0</v>
      </c>
      <c r="J274" s="87" t="str">
        <f t="shared" si="490"/>
        <v>OK</v>
      </c>
      <c r="K274" s="88">
        <f>H274+'Mua hàng 2015'!D272+'Kết quả bán hàng chi tiết 2015'!BP273</f>
        <v>0</v>
      </c>
      <c r="L274" s="74"/>
      <c r="M274" s="88">
        <f t="shared" si="491"/>
        <v>0</v>
      </c>
      <c r="N274" s="88" t="str">
        <f t="shared" si="492"/>
        <v>OK</v>
      </c>
      <c r="O274" s="68"/>
      <c r="P274" s="68"/>
      <c r="Q274" s="87">
        <f t="shared" si="493"/>
        <v>0</v>
      </c>
      <c r="R274" s="87" t="str">
        <f t="shared" si="494"/>
        <v>OK</v>
      </c>
      <c r="S274" s="74"/>
      <c r="T274" s="74"/>
      <c r="U274" s="88">
        <f t="shared" si="495"/>
        <v>0</v>
      </c>
      <c r="V274" s="88" t="str">
        <f t="shared" si="496"/>
        <v>OK</v>
      </c>
      <c r="W274" s="68"/>
      <c r="X274" s="68"/>
      <c r="Y274" s="87">
        <f t="shared" si="497"/>
        <v>0</v>
      </c>
      <c r="Z274" s="87" t="str">
        <f t="shared" si="498"/>
        <v>OK</v>
      </c>
      <c r="AA274" s="74"/>
      <c r="AB274" s="74"/>
      <c r="AC274" s="88">
        <f t="shared" si="499"/>
        <v>0</v>
      </c>
      <c r="AD274" s="88" t="str">
        <f t="shared" si="500"/>
        <v>OK</v>
      </c>
      <c r="AE274" s="68"/>
      <c r="AF274" s="68"/>
      <c r="AG274" s="87">
        <f t="shared" si="501"/>
        <v>0</v>
      </c>
      <c r="AH274" s="87" t="str">
        <f t="shared" si="502"/>
        <v>OK</v>
      </c>
      <c r="AI274" s="74"/>
      <c r="AJ274" s="74"/>
      <c r="AK274" s="88">
        <f t="shared" si="503"/>
        <v>0</v>
      </c>
      <c r="AL274" s="88" t="str">
        <f t="shared" si="504"/>
        <v>OK</v>
      </c>
      <c r="AM274" s="68"/>
      <c r="AN274" s="68"/>
      <c r="AO274" s="87">
        <f t="shared" si="505"/>
        <v>0</v>
      </c>
      <c r="AP274" s="87" t="str">
        <f t="shared" si="506"/>
        <v>OK</v>
      </c>
      <c r="AQ274" s="74"/>
      <c r="AR274" s="74"/>
      <c r="AS274" s="88">
        <f t="shared" si="507"/>
        <v>0</v>
      </c>
      <c r="AT274" s="88" t="str">
        <f t="shared" si="508"/>
        <v>OK</v>
      </c>
      <c r="AU274" s="68"/>
      <c r="AV274" s="68"/>
      <c r="AW274" s="87">
        <f t="shared" si="509"/>
        <v>0</v>
      </c>
      <c r="AX274" s="87" t="str">
        <f t="shared" si="510"/>
        <v>OK</v>
      </c>
      <c r="AY274" s="74"/>
      <c r="AZ274" s="74"/>
      <c r="BA274" s="88">
        <f t="shared" si="511"/>
        <v>0</v>
      </c>
      <c r="BB274" s="88" t="str">
        <f t="shared" si="512"/>
        <v>OK</v>
      </c>
      <c r="BC274" s="68"/>
      <c r="BD274" s="68"/>
      <c r="BE274" s="87">
        <f t="shared" si="513"/>
        <v>0</v>
      </c>
      <c r="BF274" s="87" t="str">
        <f t="shared" si="514"/>
        <v>OK</v>
      </c>
      <c r="BG274" s="74"/>
      <c r="BH274" s="74"/>
      <c r="BI274" s="88">
        <f t="shared" si="515"/>
        <v>0</v>
      </c>
      <c r="BJ274" s="88" t="str">
        <f t="shared" si="516"/>
        <v>OK</v>
      </c>
      <c r="BK274" s="68"/>
      <c r="BL274" s="68"/>
      <c r="BM274" s="87">
        <f t="shared" si="517"/>
        <v>0</v>
      </c>
      <c r="BN274" s="87" t="str">
        <f t="shared" si="518"/>
        <v>OK</v>
      </c>
      <c r="BO274" s="74"/>
      <c r="BP274" s="74"/>
      <c r="BQ274" s="88">
        <f t="shared" si="519"/>
        <v>0</v>
      </c>
      <c r="BR274" s="88" t="str">
        <f t="shared" si="520"/>
        <v>OK</v>
      </c>
      <c r="BS274" s="68"/>
      <c r="BT274" s="68"/>
      <c r="BU274" s="87">
        <f t="shared" si="521"/>
        <v>0</v>
      </c>
      <c r="BV274" s="87" t="str">
        <f t="shared" si="522"/>
        <v>OK</v>
      </c>
      <c r="BW274" s="74"/>
      <c r="BX274" s="74"/>
      <c r="BY274" s="88">
        <f t="shared" si="523"/>
        <v>0</v>
      </c>
      <c r="BZ274" s="88" t="str">
        <f t="shared" si="524"/>
        <v>OK</v>
      </c>
      <c r="CA274" s="68"/>
      <c r="CB274" s="68"/>
      <c r="CC274" s="87">
        <f t="shared" si="525"/>
        <v>0</v>
      </c>
      <c r="CD274" s="87" t="str">
        <f t="shared" si="526"/>
        <v>OK</v>
      </c>
      <c r="CE274" s="74"/>
      <c r="CF274" s="74"/>
      <c r="CG274" s="88">
        <f t="shared" si="527"/>
        <v>0</v>
      </c>
      <c r="CH274" s="88" t="str">
        <f t="shared" si="528"/>
        <v>OK</v>
      </c>
      <c r="CI274" s="68"/>
      <c r="CJ274" s="68"/>
      <c r="CK274" s="87">
        <f t="shared" si="529"/>
        <v>0</v>
      </c>
      <c r="CL274" s="87" t="str">
        <f t="shared" si="530"/>
        <v>OK</v>
      </c>
      <c r="CM274" s="74"/>
      <c r="CN274" s="74"/>
      <c r="CO274" s="88">
        <f t="shared" si="531"/>
        <v>0</v>
      </c>
      <c r="CP274" s="88" t="str">
        <f t="shared" si="532"/>
        <v>OK</v>
      </c>
      <c r="CQ274" s="68"/>
      <c r="CR274" s="68"/>
      <c r="CS274" s="87">
        <f t="shared" si="533"/>
        <v>0</v>
      </c>
      <c r="CT274" s="87" t="str">
        <f t="shared" si="534"/>
        <v>OK</v>
      </c>
      <c r="CU274" s="74"/>
      <c r="CV274" s="74"/>
      <c r="CW274" s="88">
        <f t="shared" si="535"/>
        <v>0</v>
      </c>
      <c r="CX274" s="88" t="str">
        <f t="shared" si="536"/>
        <v>OK</v>
      </c>
      <c r="CY274" s="68"/>
      <c r="CZ274" s="68"/>
      <c r="DA274" s="87">
        <f t="shared" si="537"/>
        <v>0</v>
      </c>
      <c r="DB274" s="87" t="str">
        <f t="shared" si="538"/>
        <v>OK</v>
      </c>
      <c r="DC274" s="74"/>
      <c r="DD274" s="74">
        <v>1</v>
      </c>
      <c r="DE274" s="88">
        <f t="shared" si="539"/>
        <v>1</v>
      </c>
      <c r="DF274" s="88" t="str">
        <f t="shared" si="540"/>
        <v>NG</v>
      </c>
      <c r="DG274" s="87">
        <f>DD274-'Kết quả bán hàng chi tiết 2015'!AJO273 +'Mua hàng 2015'!AD272</f>
        <v>1</v>
      </c>
      <c r="DH274" s="68">
        <v>20</v>
      </c>
      <c r="DI274" s="87">
        <f t="shared" si="541"/>
        <v>19</v>
      </c>
      <c r="DJ274" s="87" t="str">
        <f t="shared" si="542"/>
        <v>NG</v>
      </c>
      <c r="DK274" s="74"/>
      <c r="DL274" s="74"/>
      <c r="DM274" s="88">
        <f t="shared" si="543"/>
        <v>-20</v>
      </c>
      <c r="DN274" s="88" t="str">
        <f t="shared" si="544"/>
        <v>OK</v>
      </c>
      <c r="DO274" s="68"/>
      <c r="DP274" s="68"/>
      <c r="DQ274" s="87">
        <f t="shared" si="545"/>
        <v>0</v>
      </c>
      <c r="DR274" s="87" t="str">
        <f t="shared" si="546"/>
        <v>OK</v>
      </c>
      <c r="DS274" s="74"/>
      <c r="DT274" s="74"/>
      <c r="DU274" s="88">
        <f t="shared" si="547"/>
        <v>0</v>
      </c>
      <c r="DV274" s="88" t="str">
        <f t="shared" si="548"/>
        <v>OK</v>
      </c>
    </row>
    <row r="275" spans="1:126" x14ac:dyDescent="0.3">
      <c r="A275" s="133"/>
      <c r="B275" s="58" t="s">
        <v>38</v>
      </c>
      <c r="C275" s="74"/>
      <c r="D275" s="74"/>
      <c r="E275" s="165"/>
      <c r="F275" s="88" t="str">
        <f t="shared" si="488"/>
        <v>OK</v>
      </c>
      <c r="G275" s="87">
        <f>D275+'Mua hàng 2015'!C273+'Kết quả bán hàng chi tiết 2015'!AH274</f>
        <v>0</v>
      </c>
      <c r="H275" s="68"/>
      <c r="I275" s="87">
        <f t="shared" si="489"/>
        <v>0</v>
      </c>
      <c r="J275" s="87" t="str">
        <f t="shared" si="490"/>
        <v>OK</v>
      </c>
      <c r="K275" s="88">
        <f>H275+'Mua hàng 2015'!D273+'Kết quả bán hàng chi tiết 2015'!BP274</f>
        <v>0</v>
      </c>
      <c r="L275" s="74"/>
      <c r="M275" s="88">
        <f t="shared" si="491"/>
        <v>0</v>
      </c>
      <c r="N275" s="88" t="str">
        <f t="shared" si="492"/>
        <v>OK</v>
      </c>
      <c r="O275" s="68"/>
      <c r="P275" s="68"/>
      <c r="Q275" s="87">
        <f t="shared" si="493"/>
        <v>0</v>
      </c>
      <c r="R275" s="87" t="str">
        <f t="shared" si="494"/>
        <v>OK</v>
      </c>
      <c r="S275" s="74"/>
      <c r="T275" s="74"/>
      <c r="U275" s="88">
        <f t="shared" si="495"/>
        <v>0</v>
      </c>
      <c r="V275" s="88" t="str">
        <f t="shared" si="496"/>
        <v>OK</v>
      </c>
      <c r="W275" s="68"/>
      <c r="X275" s="68"/>
      <c r="Y275" s="87">
        <f t="shared" si="497"/>
        <v>0</v>
      </c>
      <c r="Z275" s="87" t="str">
        <f t="shared" si="498"/>
        <v>OK</v>
      </c>
      <c r="AA275" s="74"/>
      <c r="AB275" s="74"/>
      <c r="AC275" s="88">
        <f t="shared" si="499"/>
        <v>0</v>
      </c>
      <c r="AD275" s="88" t="str">
        <f t="shared" si="500"/>
        <v>OK</v>
      </c>
      <c r="AE275" s="68"/>
      <c r="AF275" s="68"/>
      <c r="AG275" s="87">
        <f t="shared" si="501"/>
        <v>0</v>
      </c>
      <c r="AH275" s="87" t="str">
        <f t="shared" si="502"/>
        <v>OK</v>
      </c>
      <c r="AI275" s="74"/>
      <c r="AJ275" s="74"/>
      <c r="AK275" s="88">
        <f t="shared" si="503"/>
        <v>0</v>
      </c>
      <c r="AL275" s="88" t="str">
        <f t="shared" si="504"/>
        <v>OK</v>
      </c>
      <c r="AM275" s="68"/>
      <c r="AN275" s="68"/>
      <c r="AO275" s="87">
        <f t="shared" si="505"/>
        <v>0</v>
      </c>
      <c r="AP275" s="87" t="str">
        <f t="shared" si="506"/>
        <v>OK</v>
      </c>
      <c r="AQ275" s="74"/>
      <c r="AR275" s="74"/>
      <c r="AS275" s="88">
        <f t="shared" si="507"/>
        <v>0</v>
      </c>
      <c r="AT275" s="88" t="str">
        <f t="shared" si="508"/>
        <v>OK</v>
      </c>
      <c r="AU275" s="68"/>
      <c r="AV275" s="68"/>
      <c r="AW275" s="87">
        <f t="shared" si="509"/>
        <v>0</v>
      </c>
      <c r="AX275" s="87" t="str">
        <f t="shared" si="510"/>
        <v>OK</v>
      </c>
      <c r="AY275" s="74"/>
      <c r="AZ275" s="74"/>
      <c r="BA275" s="88">
        <f t="shared" si="511"/>
        <v>0</v>
      </c>
      <c r="BB275" s="88" t="str">
        <f t="shared" si="512"/>
        <v>OK</v>
      </c>
      <c r="BC275" s="68"/>
      <c r="BD275" s="68"/>
      <c r="BE275" s="87">
        <f t="shared" si="513"/>
        <v>0</v>
      </c>
      <c r="BF275" s="87" t="str">
        <f t="shared" si="514"/>
        <v>OK</v>
      </c>
      <c r="BG275" s="74"/>
      <c r="BH275" s="74"/>
      <c r="BI275" s="88">
        <f t="shared" si="515"/>
        <v>0</v>
      </c>
      <c r="BJ275" s="88" t="str">
        <f t="shared" si="516"/>
        <v>OK</v>
      </c>
      <c r="BK275" s="68"/>
      <c r="BL275" s="68"/>
      <c r="BM275" s="87">
        <f t="shared" si="517"/>
        <v>0</v>
      </c>
      <c r="BN275" s="87" t="str">
        <f t="shared" si="518"/>
        <v>OK</v>
      </c>
      <c r="BO275" s="74"/>
      <c r="BP275" s="74"/>
      <c r="BQ275" s="88">
        <f t="shared" si="519"/>
        <v>0</v>
      </c>
      <c r="BR275" s="88" t="str">
        <f t="shared" si="520"/>
        <v>OK</v>
      </c>
      <c r="BS275" s="68"/>
      <c r="BT275" s="68"/>
      <c r="BU275" s="87">
        <f t="shared" si="521"/>
        <v>0</v>
      </c>
      <c r="BV275" s="87" t="str">
        <f t="shared" si="522"/>
        <v>OK</v>
      </c>
      <c r="BW275" s="74"/>
      <c r="BX275" s="74"/>
      <c r="BY275" s="88">
        <f t="shared" si="523"/>
        <v>0</v>
      </c>
      <c r="BZ275" s="88" t="str">
        <f t="shared" si="524"/>
        <v>OK</v>
      </c>
      <c r="CA275" s="68"/>
      <c r="CB275" s="68"/>
      <c r="CC275" s="87">
        <f t="shared" si="525"/>
        <v>0</v>
      </c>
      <c r="CD275" s="87" t="str">
        <f t="shared" si="526"/>
        <v>OK</v>
      </c>
      <c r="CE275" s="74"/>
      <c r="CF275" s="74"/>
      <c r="CG275" s="88">
        <f t="shared" si="527"/>
        <v>0</v>
      </c>
      <c r="CH275" s="88" t="str">
        <f t="shared" si="528"/>
        <v>OK</v>
      </c>
      <c r="CI275" s="68"/>
      <c r="CJ275" s="68"/>
      <c r="CK275" s="87">
        <f t="shared" si="529"/>
        <v>0</v>
      </c>
      <c r="CL275" s="87" t="str">
        <f t="shared" si="530"/>
        <v>OK</v>
      </c>
      <c r="CM275" s="74"/>
      <c r="CN275" s="74"/>
      <c r="CO275" s="88">
        <f t="shared" si="531"/>
        <v>0</v>
      </c>
      <c r="CP275" s="88" t="str">
        <f t="shared" si="532"/>
        <v>OK</v>
      </c>
      <c r="CQ275" s="68"/>
      <c r="CR275" s="68"/>
      <c r="CS275" s="87">
        <f t="shared" si="533"/>
        <v>0</v>
      </c>
      <c r="CT275" s="87" t="str">
        <f t="shared" si="534"/>
        <v>OK</v>
      </c>
      <c r="CU275" s="74"/>
      <c r="CV275" s="74"/>
      <c r="CW275" s="88">
        <f t="shared" si="535"/>
        <v>0</v>
      </c>
      <c r="CX275" s="88" t="str">
        <f t="shared" si="536"/>
        <v>OK</v>
      </c>
      <c r="CY275" s="68"/>
      <c r="CZ275" s="68"/>
      <c r="DA275" s="87">
        <f t="shared" si="537"/>
        <v>0</v>
      </c>
      <c r="DB275" s="87" t="str">
        <f t="shared" si="538"/>
        <v>OK</v>
      </c>
      <c r="DC275" s="74"/>
      <c r="DD275" s="74">
        <v>14</v>
      </c>
      <c r="DE275" s="88">
        <f t="shared" si="539"/>
        <v>14</v>
      </c>
      <c r="DF275" s="88" t="str">
        <f t="shared" si="540"/>
        <v>NG</v>
      </c>
      <c r="DG275" s="87">
        <f>DD275-'Kết quả bán hàng chi tiết 2015'!AJO274 +'Mua hàng 2015'!AD273</f>
        <v>13</v>
      </c>
      <c r="DH275" s="68">
        <v>14</v>
      </c>
      <c r="DI275" s="87">
        <f t="shared" si="541"/>
        <v>0</v>
      </c>
      <c r="DJ275" s="87" t="str">
        <f t="shared" si="542"/>
        <v>NG</v>
      </c>
      <c r="DK275" s="74"/>
      <c r="DL275" s="74"/>
      <c r="DM275" s="88">
        <f t="shared" si="543"/>
        <v>-14</v>
      </c>
      <c r="DN275" s="88" t="str">
        <f t="shared" si="544"/>
        <v>OK</v>
      </c>
      <c r="DO275" s="68"/>
      <c r="DP275" s="68"/>
      <c r="DQ275" s="87">
        <f t="shared" si="545"/>
        <v>0</v>
      </c>
      <c r="DR275" s="87" t="str">
        <f t="shared" si="546"/>
        <v>OK</v>
      </c>
      <c r="DS275" s="74"/>
      <c r="DT275" s="74"/>
      <c r="DU275" s="88">
        <f t="shared" si="547"/>
        <v>0</v>
      </c>
      <c r="DV275" s="88" t="str">
        <f t="shared" si="548"/>
        <v>OK</v>
      </c>
    </row>
    <row r="276" spans="1:126" x14ac:dyDescent="0.3">
      <c r="A276" s="133"/>
      <c r="B276" s="58" t="s">
        <v>10</v>
      </c>
      <c r="C276" s="74"/>
      <c r="D276" s="74"/>
      <c r="E276" s="165"/>
      <c r="F276" s="88" t="str">
        <f t="shared" si="488"/>
        <v>OK</v>
      </c>
      <c r="G276" s="87">
        <f>D276+'Mua hàng 2015'!C274+'Kết quả bán hàng chi tiết 2015'!AH275</f>
        <v>0</v>
      </c>
      <c r="H276" s="68"/>
      <c r="I276" s="87">
        <f t="shared" si="489"/>
        <v>0</v>
      </c>
      <c r="J276" s="87" t="str">
        <f t="shared" si="490"/>
        <v>OK</v>
      </c>
      <c r="K276" s="88">
        <f>H276+'Mua hàng 2015'!D274+'Kết quả bán hàng chi tiết 2015'!BP275</f>
        <v>0</v>
      </c>
      <c r="L276" s="74"/>
      <c r="M276" s="88">
        <f t="shared" si="491"/>
        <v>0</v>
      </c>
      <c r="N276" s="88" t="str">
        <f t="shared" si="492"/>
        <v>OK</v>
      </c>
      <c r="O276" s="68"/>
      <c r="P276" s="68"/>
      <c r="Q276" s="87">
        <f t="shared" si="493"/>
        <v>0</v>
      </c>
      <c r="R276" s="87" t="str">
        <f t="shared" si="494"/>
        <v>OK</v>
      </c>
      <c r="S276" s="74"/>
      <c r="T276" s="74"/>
      <c r="U276" s="88">
        <f t="shared" si="495"/>
        <v>0</v>
      </c>
      <c r="V276" s="88" t="str">
        <f t="shared" si="496"/>
        <v>OK</v>
      </c>
      <c r="W276" s="68"/>
      <c r="X276" s="68"/>
      <c r="Y276" s="87">
        <f t="shared" si="497"/>
        <v>0</v>
      </c>
      <c r="Z276" s="87" t="str">
        <f t="shared" si="498"/>
        <v>OK</v>
      </c>
      <c r="AA276" s="74"/>
      <c r="AB276" s="74"/>
      <c r="AC276" s="88">
        <f t="shared" si="499"/>
        <v>0</v>
      </c>
      <c r="AD276" s="88" t="str">
        <f t="shared" si="500"/>
        <v>OK</v>
      </c>
      <c r="AE276" s="68"/>
      <c r="AF276" s="68"/>
      <c r="AG276" s="87">
        <f t="shared" si="501"/>
        <v>0</v>
      </c>
      <c r="AH276" s="87" t="str">
        <f t="shared" si="502"/>
        <v>OK</v>
      </c>
      <c r="AI276" s="74"/>
      <c r="AJ276" s="74"/>
      <c r="AK276" s="88">
        <f t="shared" si="503"/>
        <v>0</v>
      </c>
      <c r="AL276" s="88" t="str">
        <f t="shared" si="504"/>
        <v>OK</v>
      </c>
      <c r="AM276" s="68"/>
      <c r="AN276" s="68"/>
      <c r="AO276" s="87">
        <f t="shared" si="505"/>
        <v>0</v>
      </c>
      <c r="AP276" s="87" t="str">
        <f t="shared" si="506"/>
        <v>OK</v>
      </c>
      <c r="AQ276" s="74"/>
      <c r="AR276" s="74"/>
      <c r="AS276" s="88">
        <f t="shared" si="507"/>
        <v>0</v>
      </c>
      <c r="AT276" s="88" t="str">
        <f t="shared" si="508"/>
        <v>OK</v>
      </c>
      <c r="AU276" s="68"/>
      <c r="AV276" s="68"/>
      <c r="AW276" s="87">
        <f t="shared" si="509"/>
        <v>0</v>
      </c>
      <c r="AX276" s="87" t="str">
        <f t="shared" si="510"/>
        <v>OK</v>
      </c>
      <c r="AY276" s="74"/>
      <c r="AZ276" s="74"/>
      <c r="BA276" s="88">
        <f t="shared" si="511"/>
        <v>0</v>
      </c>
      <c r="BB276" s="88" t="str">
        <f t="shared" si="512"/>
        <v>OK</v>
      </c>
      <c r="BC276" s="68"/>
      <c r="BD276" s="68"/>
      <c r="BE276" s="87">
        <f t="shared" si="513"/>
        <v>0</v>
      </c>
      <c r="BF276" s="87" t="str">
        <f t="shared" si="514"/>
        <v>OK</v>
      </c>
      <c r="BG276" s="74"/>
      <c r="BH276" s="74"/>
      <c r="BI276" s="88">
        <f t="shared" si="515"/>
        <v>0</v>
      </c>
      <c r="BJ276" s="88" t="str">
        <f t="shared" si="516"/>
        <v>OK</v>
      </c>
      <c r="BK276" s="68"/>
      <c r="BL276" s="68"/>
      <c r="BM276" s="87">
        <f t="shared" si="517"/>
        <v>0</v>
      </c>
      <c r="BN276" s="87" t="str">
        <f t="shared" si="518"/>
        <v>OK</v>
      </c>
      <c r="BO276" s="74"/>
      <c r="BP276" s="74"/>
      <c r="BQ276" s="88">
        <f t="shared" si="519"/>
        <v>0</v>
      </c>
      <c r="BR276" s="88" t="str">
        <f t="shared" si="520"/>
        <v>OK</v>
      </c>
      <c r="BS276" s="68"/>
      <c r="BT276" s="68"/>
      <c r="BU276" s="87">
        <f t="shared" si="521"/>
        <v>0</v>
      </c>
      <c r="BV276" s="87" t="str">
        <f t="shared" si="522"/>
        <v>OK</v>
      </c>
      <c r="BW276" s="74"/>
      <c r="BX276" s="74"/>
      <c r="BY276" s="88">
        <f t="shared" si="523"/>
        <v>0</v>
      </c>
      <c r="BZ276" s="88" t="str">
        <f t="shared" si="524"/>
        <v>OK</v>
      </c>
      <c r="CA276" s="68"/>
      <c r="CB276" s="68"/>
      <c r="CC276" s="87">
        <f t="shared" si="525"/>
        <v>0</v>
      </c>
      <c r="CD276" s="87" t="str">
        <f t="shared" si="526"/>
        <v>OK</v>
      </c>
      <c r="CE276" s="74"/>
      <c r="CF276" s="74"/>
      <c r="CG276" s="88">
        <f t="shared" si="527"/>
        <v>0</v>
      </c>
      <c r="CH276" s="88" t="str">
        <f t="shared" si="528"/>
        <v>OK</v>
      </c>
      <c r="CI276" s="68"/>
      <c r="CJ276" s="68"/>
      <c r="CK276" s="87">
        <f t="shared" si="529"/>
        <v>0</v>
      </c>
      <c r="CL276" s="87" t="str">
        <f t="shared" si="530"/>
        <v>OK</v>
      </c>
      <c r="CM276" s="74"/>
      <c r="CN276" s="74"/>
      <c r="CO276" s="88">
        <f t="shared" si="531"/>
        <v>0</v>
      </c>
      <c r="CP276" s="88" t="str">
        <f t="shared" si="532"/>
        <v>OK</v>
      </c>
      <c r="CQ276" s="68"/>
      <c r="CR276" s="68"/>
      <c r="CS276" s="87">
        <f t="shared" si="533"/>
        <v>0</v>
      </c>
      <c r="CT276" s="87" t="str">
        <f t="shared" si="534"/>
        <v>OK</v>
      </c>
      <c r="CU276" s="74"/>
      <c r="CV276" s="74"/>
      <c r="CW276" s="88">
        <f t="shared" si="535"/>
        <v>0</v>
      </c>
      <c r="CX276" s="88" t="str">
        <f t="shared" si="536"/>
        <v>OK</v>
      </c>
      <c r="CY276" s="68"/>
      <c r="CZ276" s="68"/>
      <c r="DA276" s="87">
        <f t="shared" si="537"/>
        <v>0</v>
      </c>
      <c r="DB276" s="87" t="str">
        <f t="shared" si="538"/>
        <v>OK</v>
      </c>
      <c r="DC276" s="74"/>
      <c r="DD276" s="74">
        <v>12</v>
      </c>
      <c r="DE276" s="88">
        <f t="shared" si="539"/>
        <v>12</v>
      </c>
      <c r="DF276" s="88" t="str">
        <f t="shared" si="540"/>
        <v>NG</v>
      </c>
      <c r="DG276" s="87">
        <f>DD276-'Kết quả bán hàng chi tiết 2015'!AJO275 +'Mua hàng 2015'!AD274</f>
        <v>8</v>
      </c>
      <c r="DH276" s="68">
        <v>12</v>
      </c>
      <c r="DI276" s="87">
        <f t="shared" si="541"/>
        <v>0</v>
      </c>
      <c r="DJ276" s="87" t="str">
        <f t="shared" si="542"/>
        <v>NG</v>
      </c>
      <c r="DK276" s="74"/>
      <c r="DL276" s="74"/>
      <c r="DM276" s="88">
        <f t="shared" si="543"/>
        <v>-12</v>
      </c>
      <c r="DN276" s="88" t="str">
        <f t="shared" si="544"/>
        <v>OK</v>
      </c>
      <c r="DO276" s="68"/>
      <c r="DP276" s="68"/>
      <c r="DQ276" s="87">
        <f t="shared" si="545"/>
        <v>0</v>
      </c>
      <c r="DR276" s="87" t="str">
        <f t="shared" si="546"/>
        <v>OK</v>
      </c>
      <c r="DS276" s="74"/>
      <c r="DT276" s="74"/>
      <c r="DU276" s="88">
        <f t="shared" si="547"/>
        <v>0</v>
      </c>
      <c r="DV276" s="88" t="str">
        <f t="shared" si="548"/>
        <v>OK</v>
      </c>
    </row>
    <row r="277" spans="1:126" x14ac:dyDescent="0.3">
      <c r="A277" s="133"/>
      <c r="B277" s="58" t="s">
        <v>12</v>
      </c>
      <c r="C277" s="74"/>
      <c r="D277" s="74"/>
      <c r="E277" s="165"/>
      <c r="F277" s="88" t="str">
        <f t="shared" si="488"/>
        <v>OK</v>
      </c>
      <c r="G277" s="87">
        <f>D277+'Mua hàng 2015'!C275+'Kết quả bán hàng chi tiết 2015'!AH276</f>
        <v>0</v>
      </c>
      <c r="H277" s="68"/>
      <c r="I277" s="87">
        <f t="shared" si="489"/>
        <v>0</v>
      </c>
      <c r="J277" s="87" t="str">
        <f t="shared" si="490"/>
        <v>OK</v>
      </c>
      <c r="K277" s="88">
        <f>H277+'Mua hàng 2015'!D275+'Kết quả bán hàng chi tiết 2015'!BP276</f>
        <v>0</v>
      </c>
      <c r="L277" s="74"/>
      <c r="M277" s="88">
        <f t="shared" si="491"/>
        <v>0</v>
      </c>
      <c r="N277" s="88" t="str">
        <f t="shared" si="492"/>
        <v>OK</v>
      </c>
      <c r="O277" s="68"/>
      <c r="P277" s="68"/>
      <c r="Q277" s="87">
        <f t="shared" si="493"/>
        <v>0</v>
      </c>
      <c r="R277" s="87" t="str">
        <f t="shared" si="494"/>
        <v>OK</v>
      </c>
      <c r="S277" s="74"/>
      <c r="T277" s="74"/>
      <c r="U277" s="88">
        <f t="shared" si="495"/>
        <v>0</v>
      </c>
      <c r="V277" s="88" t="str">
        <f t="shared" si="496"/>
        <v>OK</v>
      </c>
      <c r="W277" s="68"/>
      <c r="X277" s="68"/>
      <c r="Y277" s="87">
        <f t="shared" si="497"/>
        <v>0</v>
      </c>
      <c r="Z277" s="87" t="str">
        <f t="shared" si="498"/>
        <v>OK</v>
      </c>
      <c r="AA277" s="74"/>
      <c r="AB277" s="74"/>
      <c r="AC277" s="88">
        <f t="shared" si="499"/>
        <v>0</v>
      </c>
      <c r="AD277" s="88" t="str">
        <f t="shared" si="500"/>
        <v>OK</v>
      </c>
      <c r="AE277" s="68"/>
      <c r="AF277" s="68"/>
      <c r="AG277" s="87">
        <f t="shared" si="501"/>
        <v>0</v>
      </c>
      <c r="AH277" s="87" t="str">
        <f t="shared" si="502"/>
        <v>OK</v>
      </c>
      <c r="AI277" s="74"/>
      <c r="AJ277" s="74"/>
      <c r="AK277" s="88">
        <f t="shared" si="503"/>
        <v>0</v>
      </c>
      <c r="AL277" s="88" t="str">
        <f t="shared" si="504"/>
        <v>OK</v>
      </c>
      <c r="AM277" s="68"/>
      <c r="AN277" s="68"/>
      <c r="AO277" s="87">
        <f t="shared" si="505"/>
        <v>0</v>
      </c>
      <c r="AP277" s="87" t="str">
        <f t="shared" si="506"/>
        <v>OK</v>
      </c>
      <c r="AQ277" s="74"/>
      <c r="AR277" s="74"/>
      <c r="AS277" s="88">
        <f t="shared" si="507"/>
        <v>0</v>
      </c>
      <c r="AT277" s="88" t="str">
        <f t="shared" si="508"/>
        <v>OK</v>
      </c>
      <c r="AU277" s="68"/>
      <c r="AV277" s="68"/>
      <c r="AW277" s="87">
        <f t="shared" si="509"/>
        <v>0</v>
      </c>
      <c r="AX277" s="87" t="str">
        <f t="shared" si="510"/>
        <v>OK</v>
      </c>
      <c r="AY277" s="74"/>
      <c r="AZ277" s="74"/>
      <c r="BA277" s="88">
        <f t="shared" si="511"/>
        <v>0</v>
      </c>
      <c r="BB277" s="88" t="str">
        <f t="shared" si="512"/>
        <v>OK</v>
      </c>
      <c r="BC277" s="68"/>
      <c r="BD277" s="68"/>
      <c r="BE277" s="87">
        <f t="shared" si="513"/>
        <v>0</v>
      </c>
      <c r="BF277" s="87" t="str">
        <f t="shared" si="514"/>
        <v>OK</v>
      </c>
      <c r="BG277" s="74"/>
      <c r="BH277" s="74"/>
      <c r="BI277" s="88">
        <f t="shared" si="515"/>
        <v>0</v>
      </c>
      <c r="BJ277" s="88" t="str">
        <f t="shared" si="516"/>
        <v>OK</v>
      </c>
      <c r="BK277" s="68"/>
      <c r="BL277" s="68"/>
      <c r="BM277" s="87">
        <f t="shared" si="517"/>
        <v>0</v>
      </c>
      <c r="BN277" s="87" t="str">
        <f t="shared" si="518"/>
        <v>OK</v>
      </c>
      <c r="BO277" s="74"/>
      <c r="BP277" s="74"/>
      <c r="BQ277" s="88">
        <f t="shared" si="519"/>
        <v>0</v>
      </c>
      <c r="BR277" s="88" t="str">
        <f t="shared" si="520"/>
        <v>OK</v>
      </c>
      <c r="BS277" s="68"/>
      <c r="BT277" s="68"/>
      <c r="BU277" s="87">
        <f t="shared" si="521"/>
        <v>0</v>
      </c>
      <c r="BV277" s="87" t="str">
        <f t="shared" si="522"/>
        <v>OK</v>
      </c>
      <c r="BW277" s="74"/>
      <c r="BX277" s="74"/>
      <c r="BY277" s="88">
        <f t="shared" si="523"/>
        <v>0</v>
      </c>
      <c r="BZ277" s="88" t="str">
        <f t="shared" si="524"/>
        <v>OK</v>
      </c>
      <c r="CA277" s="68"/>
      <c r="CB277" s="68"/>
      <c r="CC277" s="87">
        <f t="shared" si="525"/>
        <v>0</v>
      </c>
      <c r="CD277" s="87" t="str">
        <f t="shared" si="526"/>
        <v>OK</v>
      </c>
      <c r="CE277" s="74"/>
      <c r="CF277" s="74"/>
      <c r="CG277" s="88">
        <f t="shared" si="527"/>
        <v>0</v>
      </c>
      <c r="CH277" s="88" t="str">
        <f t="shared" si="528"/>
        <v>OK</v>
      </c>
      <c r="CI277" s="68"/>
      <c r="CJ277" s="68"/>
      <c r="CK277" s="87">
        <f t="shared" si="529"/>
        <v>0</v>
      </c>
      <c r="CL277" s="87" t="str">
        <f t="shared" si="530"/>
        <v>OK</v>
      </c>
      <c r="CM277" s="74"/>
      <c r="CN277" s="74"/>
      <c r="CO277" s="88">
        <f t="shared" si="531"/>
        <v>0</v>
      </c>
      <c r="CP277" s="88" t="str">
        <f t="shared" si="532"/>
        <v>OK</v>
      </c>
      <c r="CQ277" s="68"/>
      <c r="CR277" s="68"/>
      <c r="CS277" s="87">
        <f t="shared" si="533"/>
        <v>0</v>
      </c>
      <c r="CT277" s="87" t="str">
        <f t="shared" si="534"/>
        <v>OK</v>
      </c>
      <c r="CU277" s="74"/>
      <c r="CV277" s="74"/>
      <c r="CW277" s="88">
        <f t="shared" si="535"/>
        <v>0</v>
      </c>
      <c r="CX277" s="88" t="str">
        <f t="shared" si="536"/>
        <v>OK</v>
      </c>
      <c r="CY277" s="68"/>
      <c r="CZ277" s="68"/>
      <c r="DA277" s="87">
        <f t="shared" si="537"/>
        <v>0</v>
      </c>
      <c r="DB277" s="87" t="str">
        <f t="shared" si="538"/>
        <v>OK</v>
      </c>
      <c r="DC277" s="74"/>
      <c r="DD277" s="74"/>
      <c r="DE277" s="88">
        <f t="shared" si="539"/>
        <v>0</v>
      </c>
      <c r="DF277" s="88" t="str">
        <f t="shared" si="540"/>
        <v>OK</v>
      </c>
      <c r="DG277" s="87">
        <f>DD277-'Kết quả bán hàng chi tiết 2015'!AJO276 +'Mua hàng 2015'!AD275</f>
        <v>-0.25</v>
      </c>
      <c r="DH277" s="68"/>
      <c r="DI277" s="87">
        <f t="shared" si="541"/>
        <v>0</v>
      </c>
      <c r="DJ277" s="87" t="str">
        <f t="shared" si="542"/>
        <v>NG</v>
      </c>
      <c r="DK277" s="74"/>
      <c r="DL277" s="74"/>
      <c r="DM277" s="88">
        <f t="shared" si="543"/>
        <v>0</v>
      </c>
      <c r="DN277" s="88" t="str">
        <f t="shared" si="544"/>
        <v>OK</v>
      </c>
      <c r="DO277" s="68"/>
      <c r="DP277" s="68"/>
      <c r="DQ277" s="87">
        <f t="shared" si="545"/>
        <v>0</v>
      </c>
      <c r="DR277" s="87" t="str">
        <f t="shared" si="546"/>
        <v>OK</v>
      </c>
      <c r="DS277" s="74"/>
      <c r="DT277" s="74"/>
      <c r="DU277" s="88">
        <f t="shared" si="547"/>
        <v>0</v>
      </c>
      <c r="DV277" s="88" t="str">
        <f t="shared" si="548"/>
        <v>OK</v>
      </c>
    </row>
    <row r="278" spans="1:126" x14ac:dyDescent="0.3">
      <c r="A278" s="134"/>
      <c r="B278" s="58" t="s">
        <v>22</v>
      </c>
      <c r="C278" s="74"/>
      <c r="D278" s="74"/>
      <c r="E278" s="165"/>
      <c r="F278" s="88" t="str">
        <f t="shared" si="488"/>
        <v>OK</v>
      </c>
      <c r="G278" s="87">
        <f>D278+'Mua hàng 2015'!C276+'Kết quả bán hàng chi tiết 2015'!AH277</f>
        <v>0</v>
      </c>
      <c r="H278" s="68"/>
      <c r="I278" s="87">
        <f t="shared" si="489"/>
        <v>0</v>
      </c>
      <c r="J278" s="87" t="str">
        <f t="shared" si="490"/>
        <v>OK</v>
      </c>
      <c r="K278" s="88">
        <f>H278+'Mua hàng 2015'!D276+'Kết quả bán hàng chi tiết 2015'!BP277</f>
        <v>0</v>
      </c>
      <c r="L278" s="74"/>
      <c r="M278" s="88">
        <f t="shared" si="491"/>
        <v>0</v>
      </c>
      <c r="N278" s="88" t="str">
        <f t="shared" si="492"/>
        <v>OK</v>
      </c>
      <c r="O278" s="68"/>
      <c r="P278" s="68"/>
      <c r="Q278" s="87">
        <f t="shared" si="493"/>
        <v>0</v>
      </c>
      <c r="R278" s="87" t="str">
        <f t="shared" si="494"/>
        <v>OK</v>
      </c>
      <c r="S278" s="74"/>
      <c r="T278" s="74"/>
      <c r="U278" s="88">
        <f t="shared" si="495"/>
        <v>0</v>
      </c>
      <c r="V278" s="88" t="str">
        <f t="shared" si="496"/>
        <v>OK</v>
      </c>
      <c r="W278" s="68"/>
      <c r="X278" s="68"/>
      <c r="Y278" s="87">
        <f t="shared" si="497"/>
        <v>0</v>
      </c>
      <c r="Z278" s="87" t="str">
        <f t="shared" si="498"/>
        <v>OK</v>
      </c>
      <c r="AA278" s="74"/>
      <c r="AB278" s="74"/>
      <c r="AC278" s="88">
        <f t="shared" si="499"/>
        <v>0</v>
      </c>
      <c r="AD278" s="88" t="str">
        <f t="shared" si="500"/>
        <v>OK</v>
      </c>
      <c r="AE278" s="68"/>
      <c r="AF278" s="68"/>
      <c r="AG278" s="87">
        <f t="shared" si="501"/>
        <v>0</v>
      </c>
      <c r="AH278" s="87" t="str">
        <f t="shared" si="502"/>
        <v>OK</v>
      </c>
      <c r="AI278" s="74"/>
      <c r="AJ278" s="74"/>
      <c r="AK278" s="88">
        <f t="shared" si="503"/>
        <v>0</v>
      </c>
      <c r="AL278" s="88" t="str">
        <f t="shared" si="504"/>
        <v>OK</v>
      </c>
      <c r="AM278" s="68"/>
      <c r="AN278" s="68"/>
      <c r="AO278" s="87">
        <f t="shared" si="505"/>
        <v>0</v>
      </c>
      <c r="AP278" s="87" t="str">
        <f t="shared" si="506"/>
        <v>OK</v>
      </c>
      <c r="AQ278" s="74"/>
      <c r="AR278" s="74"/>
      <c r="AS278" s="88">
        <f t="shared" si="507"/>
        <v>0</v>
      </c>
      <c r="AT278" s="88" t="str">
        <f t="shared" si="508"/>
        <v>OK</v>
      </c>
      <c r="AU278" s="68"/>
      <c r="AV278" s="68"/>
      <c r="AW278" s="87">
        <f t="shared" si="509"/>
        <v>0</v>
      </c>
      <c r="AX278" s="87" t="str">
        <f t="shared" si="510"/>
        <v>OK</v>
      </c>
      <c r="AY278" s="74"/>
      <c r="AZ278" s="74"/>
      <c r="BA278" s="88">
        <f t="shared" si="511"/>
        <v>0</v>
      </c>
      <c r="BB278" s="88" t="str">
        <f t="shared" si="512"/>
        <v>OK</v>
      </c>
      <c r="BC278" s="68"/>
      <c r="BD278" s="68"/>
      <c r="BE278" s="87">
        <f t="shared" si="513"/>
        <v>0</v>
      </c>
      <c r="BF278" s="87" t="str">
        <f t="shared" si="514"/>
        <v>OK</v>
      </c>
      <c r="BG278" s="74"/>
      <c r="BH278" s="74"/>
      <c r="BI278" s="88">
        <f t="shared" si="515"/>
        <v>0</v>
      </c>
      <c r="BJ278" s="88" t="str">
        <f t="shared" si="516"/>
        <v>OK</v>
      </c>
      <c r="BK278" s="68"/>
      <c r="BL278" s="68"/>
      <c r="BM278" s="87">
        <f t="shared" si="517"/>
        <v>0</v>
      </c>
      <c r="BN278" s="87" t="str">
        <f t="shared" si="518"/>
        <v>OK</v>
      </c>
      <c r="BO278" s="74"/>
      <c r="BP278" s="74"/>
      <c r="BQ278" s="88">
        <f t="shared" si="519"/>
        <v>0</v>
      </c>
      <c r="BR278" s="88" t="str">
        <f t="shared" si="520"/>
        <v>OK</v>
      </c>
      <c r="BS278" s="68"/>
      <c r="BT278" s="68"/>
      <c r="BU278" s="87">
        <f t="shared" si="521"/>
        <v>0</v>
      </c>
      <c r="BV278" s="87" t="str">
        <f t="shared" si="522"/>
        <v>OK</v>
      </c>
      <c r="BW278" s="74"/>
      <c r="BX278" s="74"/>
      <c r="BY278" s="88">
        <f t="shared" si="523"/>
        <v>0</v>
      </c>
      <c r="BZ278" s="88" t="str">
        <f t="shared" si="524"/>
        <v>OK</v>
      </c>
      <c r="CA278" s="68"/>
      <c r="CB278" s="68"/>
      <c r="CC278" s="87">
        <f t="shared" si="525"/>
        <v>0</v>
      </c>
      <c r="CD278" s="87" t="str">
        <f t="shared" si="526"/>
        <v>OK</v>
      </c>
      <c r="CE278" s="74"/>
      <c r="CF278" s="74"/>
      <c r="CG278" s="88">
        <f t="shared" si="527"/>
        <v>0</v>
      </c>
      <c r="CH278" s="88" t="str">
        <f t="shared" si="528"/>
        <v>OK</v>
      </c>
      <c r="CI278" s="68"/>
      <c r="CJ278" s="68"/>
      <c r="CK278" s="87">
        <f t="shared" si="529"/>
        <v>0</v>
      </c>
      <c r="CL278" s="87" t="str">
        <f t="shared" si="530"/>
        <v>OK</v>
      </c>
      <c r="CM278" s="74"/>
      <c r="CN278" s="74"/>
      <c r="CO278" s="88">
        <f t="shared" si="531"/>
        <v>0</v>
      </c>
      <c r="CP278" s="88" t="str">
        <f t="shared" si="532"/>
        <v>OK</v>
      </c>
      <c r="CQ278" s="68"/>
      <c r="CR278" s="68"/>
      <c r="CS278" s="87">
        <f t="shared" si="533"/>
        <v>0</v>
      </c>
      <c r="CT278" s="87" t="str">
        <f t="shared" si="534"/>
        <v>OK</v>
      </c>
      <c r="CU278" s="74"/>
      <c r="CV278" s="74"/>
      <c r="CW278" s="88">
        <f t="shared" si="535"/>
        <v>0</v>
      </c>
      <c r="CX278" s="88" t="str">
        <f t="shared" si="536"/>
        <v>OK</v>
      </c>
      <c r="CY278" s="68"/>
      <c r="CZ278" s="68"/>
      <c r="DA278" s="87">
        <f t="shared" si="537"/>
        <v>0</v>
      </c>
      <c r="DB278" s="87" t="str">
        <f t="shared" si="538"/>
        <v>OK</v>
      </c>
      <c r="DC278" s="74"/>
      <c r="DD278" s="74">
        <v>3</v>
      </c>
      <c r="DE278" s="88">
        <f t="shared" si="539"/>
        <v>3</v>
      </c>
      <c r="DF278" s="88" t="str">
        <f t="shared" si="540"/>
        <v>NG</v>
      </c>
      <c r="DG278" s="87">
        <f>DD278-'Kết quả bán hàng chi tiết 2015'!AJO277 +'Mua hàng 2015'!AD276</f>
        <v>2.5</v>
      </c>
      <c r="DH278" s="68">
        <v>26</v>
      </c>
      <c r="DI278" s="87">
        <f t="shared" si="541"/>
        <v>23</v>
      </c>
      <c r="DJ278" s="87" t="str">
        <f t="shared" si="542"/>
        <v>NG</v>
      </c>
      <c r="DK278" s="74"/>
      <c r="DL278" s="74"/>
      <c r="DM278" s="88">
        <f t="shared" si="543"/>
        <v>-26</v>
      </c>
      <c r="DN278" s="88" t="str">
        <f t="shared" si="544"/>
        <v>OK</v>
      </c>
      <c r="DO278" s="68"/>
      <c r="DP278" s="68"/>
      <c r="DQ278" s="87">
        <f t="shared" si="545"/>
        <v>0</v>
      </c>
      <c r="DR278" s="87" t="str">
        <f t="shared" si="546"/>
        <v>OK</v>
      </c>
      <c r="DS278" s="74"/>
      <c r="DT278" s="74"/>
      <c r="DU278" s="88">
        <f t="shared" si="547"/>
        <v>0</v>
      </c>
      <c r="DV278" s="88" t="str">
        <f t="shared" si="548"/>
        <v>OK</v>
      </c>
    </row>
    <row r="279" spans="1:126" ht="14.4" customHeight="1" x14ac:dyDescent="0.3">
      <c r="A279" s="129" t="s">
        <v>108</v>
      </c>
      <c r="B279" s="58" t="s">
        <v>101</v>
      </c>
      <c r="C279" s="74"/>
      <c r="D279" s="74"/>
      <c r="E279" s="165"/>
      <c r="F279" s="88" t="str">
        <f t="shared" si="488"/>
        <v>OK</v>
      </c>
      <c r="G279" s="87">
        <f>D279+'Mua hàng 2015'!C277+'Kết quả bán hàng chi tiết 2015'!AH278</f>
        <v>0</v>
      </c>
      <c r="H279" s="68"/>
      <c r="I279" s="87">
        <f t="shared" si="489"/>
        <v>0</v>
      </c>
      <c r="J279" s="87" t="str">
        <f t="shared" si="490"/>
        <v>OK</v>
      </c>
      <c r="K279" s="88">
        <f>H279+'Mua hàng 2015'!D277+'Kết quả bán hàng chi tiết 2015'!BP278</f>
        <v>0</v>
      </c>
      <c r="L279" s="74"/>
      <c r="M279" s="88">
        <f t="shared" si="491"/>
        <v>0</v>
      </c>
      <c r="N279" s="88" t="str">
        <f t="shared" si="492"/>
        <v>OK</v>
      </c>
      <c r="O279" s="68"/>
      <c r="P279" s="68"/>
      <c r="Q279" s="87">
        <f t="shared" si="493"/>
        <v>0</v>
      </c>
      <c r="R279" s="87" t="str">
        <f t="shared" si="494"/>
        <v>OK</v>
      </c>
      <c r="S279" s="74"/>
      <c r="T279" s="74"/>
      <c r="U279" s="88">
        <f t="shared" si="495"/>
        <v>0</v>
      </c>
      <c r="V279" s="88" t="str">
        <f t="shared" si="496"/>
        <v>OK</v>
      </c>
      <c r="W279" s="68"/>
      <c r="X279" s="68"/>
      <c r="Y279" s="87">
        <f t="shared" si="497"/>
        <v>0</v>
      </c>
      <c r="Z279" s="87" t="str">
        <f t="shared" si="498"/>
        <v>OK</v>
      </c>
      <c r="AA279" s="74"/>
      <c r="AB279" s="74"/>
      <c r="AC279" s="88">
        <f t="shared" si="499"/>
        <v>0</v>
      </c>
      <c r="AD279" s="88" t="str">
        <f t="shared" si="500"/>
        <v>OK</v>
      </c>
      <c r="AE279" s="68"/>
      <c r="AF279" s="68"/>
      <c r="AG279" s="87">
        <f t="shared" si="501"/>
        <v>0</v>
      </c>
      <c r="AH279" s="87" t="str">
        <f t="shared" si="502"/>
        <v>OK</v>
      </c>
      <c r="AI279" s="74"/>
      <c r="AJ279" s="74"/>
      <c r="AK279" s="88">
        <f t="shared" si="503"/>
        <v>0</v>
      </c>
      <c r="AL279" s="88" t="str">
        <f t="shared" si="504"/>
        <v>OK</v>
      </c>
      <c r="AM279" s="68"/>
      <c r="AN279" s="68"/>
      <c r="AO279" s="87">
        <f t="shared" si="505"/>
        <v>0</v>
      </c>
      <c r="AP279" s="87" t="str">
        <f t="shared" si="506"/>
        <v>OK</v>
      </c>
      <c r="AQ279" s="74"/>
      <c r="AR279" s="74"/>
      <c r="AS279" s="88">
        <f t="shared" si="507"/>
        <v>0</v>
      </c>
      <c r="AT279" s="88" t="str">
        <f t="shared" si="508"/>
        <v>OK</v>
      </c>
      <c r="AU279" s="68"/>
      <c r="AV279" s="68"/>
      <c r="AW279" s="87">
        <f t="shared" si="509"/>
        <v>0</v>
      </c>
      <c r="AX279" s="87" t="str">
        <f t="shared" si="510"/>
        <v>OK</v>
      </c>
      <c r="AY279" s="74"/>
      <c r="AZ279" s="74"/>
      <c r="BA279" s="88">
        <f t="shared" si="511"/>
        <v>0</v>
      </c>
      <c r="BB279" s="88" t="str">
        <f t="shared" si="512"/>
        <v>OK</v>
      </c>
      <c r="BC279" s="68"/>
      <c r="BD279" s="68"/>
      <c r="BE279" s="87">
        <f t="shared" si="513"/>
        <v>0</v>
      </c>
      <c r="BF279" s="87" t="str">
        <f t="shared" si="514"/>
        <v>OK</v>
      </c>
      <c r="BG279" s="74"/>
      <c r="BH279" s="74"/>
      <c r="BI279" s="88">
        <f t="shared" si="515"/>
        <v>0</v>
      </c>
      <c r="BJ279" s="88" t="str">
        <f t="shared" si="516"/>
        <v>OK</v>
      </c>
      <c r="BK279" s="68"/>
      <c r="BL279" s="68"/>
      <c r="BM279" s="87">
        <f t="shared" si="517"/>
        <v>0</v>
      </c>
      <c r="BN279" s="87" t="str">
        <f t="shared" si="518"/>
        <v>OK</v>
      </c>
      <c r="BO279" s="74"/>
      <c r="BP279" s="74"/>
      <c r="BQ279" s="88">
        <f t="shared" si="519"/>
        <v>0</v>
      </c>
      <c r="BR279" s="88" t="str">
        <f t="shared" si="520"/>
        <v>OK</v>
      </c>
      <c r="BS279" s="68"/>
      <c r="BT279" s="68"/>
      <c r="BU279" s="87">
        <f t="shared" si="521"/>
        <v>0</v>
      </c>
      <c r="BV279" s="87" t="str">
        <f t="shared" si="522"/>
        <v>OK</v>
      </c>
      <c r="BW279" s="74"/>
      <c r="BX279" s="74"/>
      <c r="BY279" s="88">
        <f t="shared" si="523"/>
        <v>0</v>
      </c>
      <c r="BZ279" s="88" t="str">
        <f t="shared" si="524"/>
        <v>OK</v>
      </c>
      <c r="CA279" s="68"/>
      <c r="CB279" s="68"/>
      <c r="CC279" s="87">
        <f t="shared" si="525"/>
        <v>0</v>
      </c>
      <c r="CD279" s="87" t="str">
        <f t="shared" si="526"/>
        <v>OK</v>
      </c>
      <c r="CE279" s="74"/>
      <c r="CF279" s="74"/>
      <c r="CG279" s="88">
        <f t="shared" si="527"/>
        <v>0</v>
      </c>
      <c r="CH279" s="88" t="str">
        <f t="shared" si="528"/>
        <v>OK</v>
      </c>
      <c r="CI279" s="68"/>
      <c r="CJ279" s="68"/>
      <c r="CK279" s="87">
        <f t="shared" si="529"/>
        <v>0</v>
      </c>
      <c r="CL279" s="87" t="str">
        <f t="shared" si="530"/>
        <v>OK</v>
      </c>
      <c r="CM279" s="74"/>
      <c r="CN279" s="74"/>
      <c r="CO279" s="88">
        <f t="shared" si="531"/>
        <v>0</v>
      </c>
      <c r="CP279" s="88" t="str">
        <f t="shared" si="532"/>
        <v>OK</v>
      </c>
      <c r="CQ279" s="68"/>
      <c r="CR279" s="68"/>
      <c r="CS279" s="87">
        <f t="shared" si="533"/>
        <v>0</v>
      </c>
      <c r="CT279" s="87" t="str">
        <f t="shared" si="534"/>
        <v>OK</v>
      </c>
      <c r="CU279" s="74"/>
      <c r="CV279" s="74"/>
      <c r="CW279" s="88">
        <f t="shared" si="535"/>
        <v>0</v>
      </c>
      <c r="CX279" s="88" t="str">
        <f t="shared" si="536"/>
        <v>OK</v>
      </c>
      <c r="CY279" s="68"/>
      <c r="CZ279" s="68"/>
      <c r="DA279" s="87">
        <f t="shared" si="537"/>
        <v>0</v>
      </c>
      <c r="DB279" s="87" t="str">
        <f t="shared" si="538"/>
        <v>OK</v>
      </c>
      <c r="DC279" s="74"/>
      <c r="DD279" s="74"/>
      <c r="DE279" s="88">
        <f t="shared" si="539"/>
        <v>0</v>
      </c>
      <c r="DF279" s="88" t="str">
        <f t="shared" si="540"/>
        <v>OK</v>
      </c>
      <c r="DG279" s="87">
        <f>DD279-'Kết quả bán hàng chi tiết 2015'!AJO278 +'Mua hàng 2015'!AD277</f>
        <v>-32.75</v>
      </c>
      <c r="DH279" s="68"/>
      <c r="DI279" s="87">
        <f t="shared" si="541"/>
        <v>0</v>
      </c>
      <c r="DJ279" s="87" t="str">
        <f t="shared" si="542"/>
        <v>NG</v>
      </c>
      <c r="DK279" s="74"/>
      <c r="DL279" s="74"/>
      <c r="DM279" s="88">
        <f t="shared" si="543"/>
        <v>0</v>
      </c>
      <c r="DN279" s="88" t="str">
        <f t="shared" si="544"/>
        <v>OK</v>
      </c>
      <c r="DO279" s="68"/>
      <c r="DP279" s="68"/>
      <c r="DQ279" s="87">
        <f t="shared" si="545"/>
        <v>0</v>
      </c>
      <c r="DR279" s="87" t="str">
        <f t="shared" si="546"/>
        <v>OK</v>
      </c>
      <c r="DS279" s="74"/>
      <c r="DT279" s="74"/>
      <c r="DU279" s="88">
        <f t="shared" si="547"/>
        <v>0</v>
      </c>
      <c r="DV279" s="88" t="str">
        <f t="shared" si="548"/>
        <v>OK</v>
      </c>
    </row>
    <row r="280" spans="1:126" x14ac:dyDescent="0.3">
      <c r="A280" s="131"/>
      <c r="B280" s="58" t="s">
        <v>100</v>
      </c>
      <c r="C280" s="74"/>
      <c r="D280" s="74"/>
      <c r="E280" s="165"/>
      <c r="F280" s="88" t="str">
        <f t="shared" si="488"/>
        <v>OK</v>
      </c>
      <c r="G280" s="87">
        <f>D280+'Mua hàng 2015'!C278+'Kết quả bán hàng chi tiết 2015'!AH279</f>
        <v>0</v>
      </c>
      <c r="H280" s="68"/>
      <c r="I280" s="87">
        <f t="shared" si="489"/>
        <v>0</v>
      </c>
      <c r="J280" s="87" t="str">
        <f t="shared" si="490"/>
        <v>OK</v>
      </c>
      <c r="K280" s="88">
        <f>H280+'Mua hàng 2015'!D278+'Kết quả bán hàng chi tiết 2015'!BP279</f>
        <v>0</v>
      </c>
      <c r="L280" s="74"/>
      <c r="M280" s="88">
        <f t="shared" si="491"/>
        <v>0</v>
      </c>
      <c r="N280" s="88" t="str">
        <f t="shared" si="492"/>
        <v>OK</v>
      </c>
      <c r="O280" s="68"/>
      <c r="P280" s="68"/>
      <c r="Q280" s="87">
        <f t="shared" si="493"/>
        <v>0</v>
      </c>
      <c r="R280" s="87" t="str">
        <f t="shared" si="494"/>
        <v>OK</v>
      </c>
      <c r="S280" s="74"/>
      <c r="T280" s="74"/>
      <c r="U280" s="88">
        <f t="shared" si="495"/>
        <v>0</v>
      </c>
      <c r="V280" s="88" t="str">
        <f t="shared" si="496"/>
        <v>OK</v>
      </c>
      <c r="W280" s="68"/>
      <c r="X280" s="68"/>
      <c r="Y280" s="87">
        <f t="shared" si="497"/>
        <v>0</v>
      </c>
      <c r="Z280" s="87" t="str">
        <f t="shared" si="498"/>
        <v>OK</v>
      </c>
      <c r="AA280" s="74"/>
      <c r="AB280" s="74"/>
      <c r="AC280" s="88">
        <f t="shared" si="499"/>
        <v>0</v>
      </c>
      <c r="AD280" s="88" t="str">
        <f t="shared" si="500"/>
        <v>OK</v>
      </c>
      <c r="AE280" s="68"/>
      <c r="AF280" s="68"/>
      <c r="AG280" s="87">
        <f t="shared" si="501"/>
        <v>0</v>
      </c>
      <c r="AH280" s="87" t="str">
        <f t="shared" si="502"/>
        <v>OK</v>
      </c>
      <c r="AI280" s="74"/>
      <c r="AJ280" s="74"/>
      <c r="AK280" s="88">
        <f t="shared" si="503"/>
        <v>0</v>
      </c>
      <c r="AL280" s="88" t="str">
        <f t="shared" si="504"/>
        <v>OK</v>
      </c>
      <c r="AM280" s="68"/>
      <c r="AN280" s="68"/>
      <c r="AO280" s="87">
        <f t="shared" si="505"/>
        <v>0</v>
      </c>
      <c r="AP280" s="87" t="str">
        <f t="shared" si="506"/>
        <v>OK</v>
      </c>
      <c r="AQ280" s="74"/>
      <c r="AR280" s="74"/>
      <c r="AS280" s="88">
        <f t="shared" si="507"/>
        <v>0</v>
      </c>
      <c r="AT280" s="88" t="str">
        <f t="shared" si="508"/>
        <v>OK</v>
      </c>
      <c r="AU280" s="68"/>
      <c r="AV280" s="68"/>
      <c r="AW280" s="87">
        <f t="shared" si="509"/>
        <v>0</v>
      </c>
      <c r="AX280" s="87" t="str">
        <f t="shared" si="510"/>
        <v>OK</v>
      </c>
      <c r="AY280" s="74"/>
      <c r="AZ280" s="74"/>
      <c r="BA280" s="88">
        <f t="shared" si="511"/>
        <v>0</v>
      </c>
      <c r="BB280" s="88" t="str">
        <f t="shared" si="512"/>
        <v>OK</v>
      </c>
      <c r="BC280" s="68"/>
      <c r="BD280" s="68"/>
      <c r="BE280" s="87">
        <f t="shared" si="513"/>
        <v>0</v>
      </c>
      <c r="BF280" s="87" t="str">
        <f t="shared" si="514"/>
        <v>OK</v>
      </c>
      <c r="BG280" s="74"/>
      <c r="BH280" s="74"/>
      <c r="BI280" s="88">
        <f t="shared" si="515"/>
        <v>0</v>
      </c>
      <c r="BJ280" s="88" t="str">
        <f t="shared" si="516"/>
        <v>OK</v>
      </c>
      <c r="BK280" s="68"/>
      <c r="BL280" s="68"/>
      <c r="BM280" s="87">
        <f t="shared" si="517"/>
        <v>0</v>
      </c>
      <c r="BN280" s="87" t="str">
        <f t="shared" si="518"/>
        <v>OK</v>
      </c>
      <c r="BO280" s="74"/>
      <c r="BP280" s="74"/>
      <c r="BQ280" s="88">
        <f t="shared" si="519"/>
        <v>0</v>
      </c>
      <c r="BR280" s="88" t="str">
        <f t="shared" si="520"/>
        <v>OK</v>
      </c>
      <c r="BS280" s="68"/>
      <c r="BT280" s="68"/>
      <c r="BU280" s="87">
        <f t="shared" si="521"/>
        <v>0</v>
      </c>
      <c r="BV280" s="87" t="str">
        <f t="shared" si="522"/>
        <v>OK</v>
      </c>
      <c r="BW280" s="74"/>
      <c r="BX280" s="74"/>
      <c r="BY280" s="88">
        <f t="shared" si="523"/>
        <v>0</v>
      </c>
      <c r="BZ280" s="88" t="str">
        <f t="shared" si="524"/>
        <v>OK</v>
      </c>
      <c r="CA280" s="68"/>
      <c r="CB280" s="68"/>
      <c r="CC280" s="87">
        <f t="shared" si="525"/>
        <v>0</v>
      </c>
      <c r="CD280" s="87" t="str">
        <f t="shared" si="526"/>
        <v>OK</v>
      </c>
      <c r="CE280" s="74"/>
      <c r="CF280" s="74"/>
      <c r="CG280" s="88">
        <f t="shared" si="527"/>
        <v>0</v>
      </c>
      <c r="CH280" s="88" t="str">
        <f t="shared" si="528"/>
        <v>OK</v>
      </c>
      <c r="CI280" s="68"/>
      <c r="CJ280" s="68"/>
      <c r="CK280" s="87">
        <f t="shared" si="529"/>
        <v>0</v>
      </c>
      <c r="CL280" s="87" t="str">
        <f t="shared" si="530"/>
        <v>OK</v>
      </c>
      <c r="CM280" s="74"/>
      <c r="CN280" s="74"/>
      <c r="CO280" s="88">
        <f t="shared" si="531"/>
        <v>0</v>
      </c>
      <c r="CP280" s="88" t="str">
        <f t="shared" si="532"/>
        <v>OK</v>
      </c>
      <c r="CQ280" s="68"/>
      <c r="CR280" s="68"/>
      <c r="CS280" s="87">
        <f t="shared" si="533"/>
        <v>0</v>
      </c>
      <c r="CT280" s="87" t="str">
        <f t="shared" si="534"/>
        <v>OK</v>
      </c>
      <c r="CU280" s="74"/>
      <c r="CV280" s="74"/>
      <c r="CW280" s="88">
        <f t="shared" si="535"/>
        <v>0</v>
      </c>
      <c r="CX280" s="88" t="str">
        <f t="shared" si="536"/>
        <v>OK</v>
      </c>
      <c r="CY280" s="68"/>
      <c r="CZ280" s="68"/>
      <c r="DA280" s="87">
        <f t="shared" si="537"/>
        <v>0</v>
      </c>
      <c r="DB280" s="87" t="str">
        <f t="shared" si="538"/>
        <v>OK</v>
      </c>
      <c r="DC280" s="74"/>
      <c r="DD280" s="74"/>
      <c r="DE280" s="88">
        <f t="shared" si="539"/>
        <v>0</v>
      </c>
      <c r="DF280" s="88" t="str">
        <f t="shared" si="540"/>
        <v>OK</v>
      </c>
      <c r="DG280" s="87">
        <f>DD280-'Kết quả bán hàng chi tiết 2015'!AJO279 +'Mua hàng 2015'!AD278</f>
        <v>0</v>
      </c>
      <c r="DH280" s="68"/>
      <c r="DI280" s="87">
        <f t="shared" si="541"/>
        <v>0</v>
      </c>
      <c r="DJ280" s="87" t="str">
        <f t="shared" si="542"/>
        <v>OK</v>
      </c>
      <c r="DK280" s="74"/>
      <c r="DL280" s="74"/>
      <c r="DM280" s="88">
        <f t="shared" si="543"/>
        <v>0</v>
      </c>
      <c r="DN280" s="88" t="str">
        <f t="shared" si="544"/>
        <v>OK</v>
      </c>
      <c r="DO280" s="68"/>
      <c r="DP280" s="68"/>
      <c r="DQ280" s="87">
        <f t="shared" si="545"/>
        <v>0</v>
      </c>
      <c r="DR280" s="87" t="str">
        <f t="shared" si="546"/>
        <v>OK</v>
      </c>
      <c r="DS280" s="74"/>
      <c r="DT280" s="74"/>
      <c r="DU280" s="88">
        <f t="shared" si="547"/>
        <v>0</v>
      </c>
      <c r="DV280" s="88" t="str">
        <f t="shared" si="548"/>
        <v>OK</v>
      </c>
    </row>
    <row r="281" spans="1:126" x14ac:dyDescent="0.3">
      <c r="A281" s="131"/>
      <c r="B281" s="58" t="s">
        <v>80</v>
      </c>
      <c r="C281" s="74"/>
      <c r="D281" s="74"/>
      <c r="E281" s="165"/>
      <c r="F281" s="88" t="str">
        <f t="shared" si="488"/>
        <v>OK</v>
      </c>
      <c r="G281" s="87">
        <f>D281+'Mua hàng 2015'!C279+'Kết quả bán hàng chi tiết 2015'!AH280</f>
        <v>0</v>
      </c>
      <c r="H281" s="68"/>
      <c r="I281" s="87">
        <f t="shared" si="489"/>
        <v>0</v>
      </c>
      <c r="J281" s="87" t="str">
        <f t="shared" si="490"/>
        <v>OK</v>
      </c>
      <c r="K281" s="88">
        <f>H281+'Mua hàng 2015'!D279+'Kết quả bán hàng chi tiết 2015'!BP280</f>
        <v>0</v>
      </c>
      <c r="L281" s="74"/>
      <c r="M281" s="88">
        <f t="shared" si="491"/>
        <v>0</v>
      </c>
      <c r="N281" s="88" t="str">
        <f t="shared" si="492"/>
        <v>OK</v>
      </c>
      <c r="O281" s="68"/>
      <c r="P281" s="68"/>
      <c r="Q281" s="87">
        <f t="shared" si="493"/>
        <v>0</v>
      </c>
      <c r="R281" s="87" t="str">
        <f t="shared" si="494"/>
        <v>OK</v>
      </c>
      <c r="S281" s="74"/>
      <c r="T281" s="74"/>
      <c r="U281" s="88">
        <f t="shared" si="495"/>
        <v>0</v>
      </c>
      <c r="V281" s="88" t="str">
        <f t="shared" si="496"/>
        <v>OK</v>
      </c>
      <c r="W281" s="68"/>
      <c r="X281" s="68"/>
      <c r="Y281" s="87">
        <f t="shared" si="497"/>
        <v>0</v>
      </c>
      <c r="Z281" s="87" t="str">
        <f t="shared" si="498"/>
        <v>OK</v>
      </c>
      <c r="AA281" s="74"/>
      <c r="AB281" s="74"/>
      <c r="AC281" s="88">
        <f t="shared" si="499"/>
        <v>0</v>
      </c>
      <c r="AD281" s="88" t="str">
        <f t="shared" si="500"/>
        <v>OK</v>
      </c>
      <c r="AE281" s="68"/>
      <c r="AF281" s="68"/>
      <c r="AG281" s="87">
        <f t="shared" si="501"/>
        <v>0</v>
      </c>
      <c r="AH281" s="87" t="str">
        <f t="shared" si="502"/>
        <v>OK</v>
      </c>
      <c r="AI281" s="74"/>
      <c r="AJ281" s="74"/>
      <c r="AK281" s="88">
        <f t="shared" si="503"/>
        <v>0</v>
      </c>
      <c r="AL281" s="88" t="str">
        <f t="shared" si="504"/>
        <v>OK</v>
      </c>
      <c r="AM281" s="68"/>
      <c r="AN281" s="68"/>
      <c r="AO281" s="87">
        <f t="shared" si="505"/>
        <v>0</v>
      </c>
      <c r="AP281" s="87" t="str">
        <f t="shared" si="506"/>
        <v>OK</v>
      </c>
      <c r="AQ281" s="74"/>
      <c r="AR281" s="74"/>
      <c r="AS281" s="88">
        <f t="shared" si="507"/>
        <v>0</v>
      </c>
      <c r="AT281" s="88" t="str">
        <f t="shared" si="508"/>
        <v>OK</v>
      </c>
      <c r="AU281" s="68"/>
      <c r="AV281" s="68"/>
      <c r="AW281" s="87">
        <f t="shared" si="509"/>
        <v>0</v>
      </c>
      <c r="AX281" s="87" t="str">
        <f t="shared" si="510"/>
        <v>OK</v>
      </c>
      <c r="AY281" s="74"/>
      <c r="AZ281" s="74"/>
      <c r="BA281" s="88">
        <f t="shared" si="511"/>
        <v>0</v>
      </c>
      <c r="BB281" s="88" t="str">
        <f t="shared" si="512"/>
        <v>OK</v>
      </c>
      <c r="BC281" s="68"/>
      <c r="BD281" s="68"/>
      <c r="BE281" s="87">
        <f t="shared" si="513"/>
        <v>0</v>
      </c>
      <c r="BF281" s="87" t="str">
        <f t="shared" si="514"/>
        <v>OK</v>
      </c>
      <c r="BG281" s="74"/>
      <c r="BH281" s="74"/>
      <c r="BI281" s="88">
        <f t="shared" si="515"/>
        <v>0</v>
      </c>
      <c r="BJ281" s="88" t="str">
        <f t="shared" si="516"/>
        <v>OK</v>
      </c>
      <c r="BK281" s="68"/>
      <c r="BL281" s="68"/>
      <c r="BM281" s="87">
        <f t="shared" si="517"/>
        <v>0</v>
      </c>
      <c r="BN281" s="87" t="str">
        <f t="shared" si="518"/>
        <v>OK</v>
      </c>
      <c r="BO281" s="74"/>
      <c r="BP281" s="74"/>
      <c r="BQ281" s="88">
        <f t="shared" si="519"/>
        <v>0</v>
      </c>
      <c r="BR281" s="88" t="str">
        <f t="shared" si="520"/>
        <v>OK</v>
      </c>
      <c r="BS281" s="68"/>
      <c r="BT281" s="68"/>
      <c r="BU281" s="87">
        <f t="shared" si="521"/>
        <v>0</v>
      </c>
      <c r="BV281" s="87" t="str">
        <f t="shared" si="522"/>
        <v>OK</v>
      </c>
      <c r="BW281" s="74"/>
      <c r="BX281" s="74"/>
      <c r="BY281" s="88">
        <f t="shared" si="523"/>
        <v>0</v>
      </c>
      <c r="BZ281" s="88" t="str">
        <f t="shared" si="524"/>
        <v>OK</v>
      </c>
      <c r="CA281" s="68"/>
      <c r="CB281" s="68"/>
      <c r="CC281" s="87">
        <f t="shared" si="525"/>
        <v>0</v>
      </c>
      <c r="CD281" s="87" t="str">
        <f t="shared" si="526"/>
        <v>OK</v>
      </c>
      <c r="CE281" s="74"/>
      <c r="CF281" s="74"/>
      <c r="CG281" s="88">
        <f t="shared" si="527"/>
        <v>0</v>
      </c>
      <c r="CH281" s="88" t="str">
        <f t="shared" si="528"/>
        <v>OK</v>
      </c>
      <c r="CI281" s="68"/>
      <c r="CJ281" s="68"/>
      <c r="CK281" s="87">
        <f t="shared" si="529"/>
        <v>0</v>
      </c>
      <c r="CL281" s="87" t="str">
        <f t="shared" si="530"/>
        <v>OK</v>
      </c>
      <c r="CM281" s="74"/>
      <c r="CN281" s="74"/>
      <c r="CO281" s="88">
        <f t="shared" si="531"/>
        <v>0</v>
      </c>
      <c r="CP281" s="88" t="str">
        <f t="shared" si="532"/>
        <v>OK</v>
      </c>
      <c r="CQ281" s="68"/>
      <c r="CR281" s="68"/>
      <c r="CS281" s="87">
        <f t="shared" si="533"/>
        <v>0</v>
      </c>
      <c r="CT281" s="87" t="str">
        <f t="shared" si="534"/>
        <v>OK</v>
      </c>
      <c r="CU281" s="74"/>
      <c r="CV281" s="74"/>
      <c r="CW281" s="88">
        <f t="shared" si="535"/>
        <v>0</v>
      </c>
      <c r="CX281" s="88" t="str">
        <f t="shared" si="536"/>
        <v>OK</v>
      </c>
      <c r="CY281" s="68"/>
      <c r="CZ281" s="68"/>
      <c r="DA281" s="87">
        <f t="shared" si="537"/>
        <v>0</v>
      </c>
      <c r="DB281" s="87" t="str">
        <f t="shared" si="538"/>
        <v>OK</v>
      </c>
      <c r="DC281" s="74"/>
      <c r="DD281" s="74"/>
      <c r="DE281" s="88">
        <f t="shared" si="539"/>
        <v>0</v>
      </c>
      <c r="DF281" s="88" t="str">
        <f t="shared" si="540"/>
        <v>OK</v>
      </c>
      <c r="DG281" s="87">
        <f>DD281-'Kết quả bán hàng chi tiết 2015'!AJO280 +'Mua hàng 2015'!AD279</f>
        <v>0</v>
      </c>
      <c r="DH281" s="68"/>
      <c r="DI281" s="87">
        <f t="shared" si="541"/>
        <v>0</v>
      </c>
      <c r="DJ281" s="87" t="str">
        <f t="shared" si="542"/>
        <v>OK</v>
      </c>
      <c r="DK281" s="74"/>
      <c r="DL281" s="74"/>
      <c r="DM281" s="88">
        <f t="shared" si="543"/>
        <v>0</v>
      </c>
      <c r="DN281" s="88" t="str">
        <f t="shared" si="544"/>
        <v>OK</v>
      </c>
      <c r="DO281" s="68"/>
      <c r="DP281" s="68"/>
      <c r="DQ281" s="87">
        <f t="shared" si="545"/>
        <v>0</v>
      </c>
      <c r="DR281" s="87" t="str">
        <f t="shared" si="546"/>
        <v>OK</v>
      </c>
      <c r="DS281" s="74"/>
      <c r="DT281" s="74"/>
      <c r="DU281" s="88">
        <f t="shared" si="547"/>
        <v>0</v>
      </c>
      <c r="DV281" s="88" t="str">
        <f t="shared" si="548"/>
        <v>OK</v>
      </c>
    </row>
    <row r="282" spans="1:126" x14ac:dyDescent="0.3">
      <c r="A282" s="131"/>
      <c r="B282" s="58" t="s">
        <v>77</v>
      </c>
      <c r="C282" s="74"/>
      <c r="D282" s="74"/>
      <c r="E282" s="165"/>
      <c r="F282" s="88" t="str">
        <f t="shared" si="488"/>
        <v>OK</v>
      </c>
      <c r="G282" s="87">
        <f>D282+'Mua hàng 2015'!C280+'Kết quả bán hàng chi tiết 2015'!AH281</f>
        <v>0</v>
      </c>
      <c r="H282" s="68"/>
      <c r="I282" s="87">
        <f t="shared" si="489"/>
        <v>0</v>
      </c>
      <c r="J282" s="87" t="str">
        <f t="shared" si="490"/>
        <v>OK</v>
      </c>
      <c r="K282" s="88">
        <f>H282+'Mua hàng 2015'!D280+'Kết quả bán hàng chi tiết 2015'!BP281</f>
        <v>0</v>
      </c>
      <c r="L282" s="74"/>
      <c r="M282" s="88">
        <f t="shared" si="491"/>
        <v>0</v>
      </c>
      <c r="N282" s="88" t="str">
        <f t="shared" si="492"/>
        <v>OK</v>
      </c>
      <c r="O282" s="68"/>
      <c r="P282" s="68"/>
      <c r="Q282" s="87">
        <f t="shared" si="493"/>
        <v>0</v>
      </c>
      <c r="R282" s="87" t="str">
        <f t="shared" si="494"/>
        <v>OK</v>
      </c>
      <c r="S282" s="74"/>
      <c r="T282" s="74"/>
      <c r="U282" s="88">
        <f t="shared" si="495"/>
        <v>0</v>
      </c>
      <c r="V282" s="88" t="str">
        <f t="shared" si="496"/>
        <v>OK</v>
      </c>
      <c r="W282" s="68"/>
      <c r="X282" s="68"/>
      <c r="Y282" s="87">
        <f t="shared" si="497"/>
        <v>0</v>
      </c>
      <c r="Z282" s="87" t="str">
        <f t="shared" si="498"/>
        <v>OK</v>
      </c>
      <c r="AA282" s="74"/>
      <c r="AB282" s="74"/>
      <c r="AC282" s="88">
        <f t="shared" si="499"/>
        <v>0</v>
      </c>
      <c r="AD282" s="88" t="str">
        <f t="shared" si="500"/>
        <v>OK</v>
      </c>
      <c r="AE282" s="68"/>
      <c r="AF282" s="68"/>
      <c r="AG282" s="87">
        <f t="shared" si="501"/>
        <v>0</v>
      </c>
      <c r="AH282" s="87" t="str">
        <f t="shared" si="502"/>
        <v>OK</v>
      </c>
      <c r="AI282" s="74"/>
      <c r="AJ282" s="74"/>
      <c r="AK282" s="88">
        <f t="shared" si="503"/>
        <v>0</v>
      </c>
      <c r="AL282" s="88" t="str">
        <f t="shared" si="504"/>
        <v>OK</v>
      </c>
      <c r="AM282" s="68"/>
      <c r="AN282" s="68"/>
      <c r="AO282" s="87">
        <f t="shared" si="505"/>
        <v>0</v>
      </c>
      <c r="AP282" s="87" t="str">
        <f t="shared" si="506"/>
        <v>OK</v>
      </c>
      <c r="AQ282" s="74"/>
      <c r="AR282" s="74"/>
      <c r="AS282" s="88">
        <f t="shared" si="507"/>
        <v>0</v>
      </c>
      <c r="AT282" s="88" t="str">
        <f t="shared" si="508"/>
        <v>OK</v>
      </c>
      <c r="AU282" s="68"/>
      <c r="AV282" s="68"/>
      <c r="AW282" s="87">
        <f t="shared" si="509"/>
        <v>0</v>
      </c>
      <c r="AX282" s="87" t="str">
        <f t="shared" si="510"/>
        <v>OK</v>
      </c>
      <c r="AY282" s="74"/>
      <c r="AZ282" s="74"/>
      <c r="BA282" s="88">
        <f t="shared" si="511"/>
        <v>0</v>
      </c>
      <c r="BB282" s="88" t="str">
        <f t="shared" si="512"/>
        <v>OK</v>
      </c>
      <c r="BC282" s="68"/>
      <c r="BD282" s="68"/>
      <c r="BE282" s="87">
        <f t="shared" si="513"/>
        <v>0</v>
      </c>
      <c r="BF282" s="87" t="str">
        <f t="shared" si="514"/>
        <v>OK</v>
      </c>
      <c r="BG282" s="74"/>
      <c r="BH282" s="74"/>
      <c r="BI282" s="88">
        <f t="shared" si="515"/>
        <v>0</v>
      </c>
      <c r="BJ282" s="88" t="str">
        <f t="shared" si="516"/>
        <v>OK</v>
      </c>
      <c r="BK282" s="68"/>
      <c r="BL282" s="68"/>
      <c r="BM282" s="87">
        <f t="shared" si="517"/>
        <v>0</v>
      </c>
      <c r="BN282" s="87" t="str">
        <f t="shared" si="518"/>
        <v>OK</v>
      </c>
      <c r="BO282" s="74"/>
      <c r="BP282" s="74"/>
      <c r="BQ282" s="88">
        <f t="shared" si="519"/>
        <v>0</v>
      </c>
      <c r="BR282" s="88" t="str">
        <f t="shared" si="520"/>
        <v>OK</v>
      </c>
      <c r="BS282" s="68"/>
      <c r="BT282" s="68"/>
      <c r="BU282" s="87">
        <f t="shared" si="521"/>
        <v>0</v>
      </c>
      <c r="BV282" s="87" t="str">
        <f t="shared" si="522"/>
        <v>OK</v>
      </c>
      <c r="BW282" s="74"/>
      <c r="BX282" s="74"/>
      <c r="BY282" s="88">
        <f t="shared" si="523"/>
        <v>0</v>
      </c>
      <c r="BZ282" s="88" t="str">
        <f t="shared" si="524"/>
        <v>OK</v>
      </c>
      <c r="CA282" s="68"/>
      <c r="CB282" s="68"/>
      <c r="CC282" s="87">
        <f t="shared" si="525"/>
        <v>0</v>
      </c>
      <c r="CD282" s="87" t="str">
        <f t="shared" si="526"/>
        <v>OK</v>
      </c>
      <c r="CE282" s="74"/>
      <c r="CF282" s="74"/>
      <c r="CG282" s="88">
        <f t="shared" si="527"/>
        <v>0</v>
      </c>
      <c r="CH282" s="88" t="str">
        <f t="shared" si="528"/>
        <v>OK</v>
      </c>
      <c r="CI282" s="68"/>
      <c r="CJ282" s="68"/>
      <c r="CK282" s="87">
        <f t="shared" si="529"/>
        <v>0</v>
      </c>
      <c r="CL282" s="87" t="str">
        <f t="shared" si="530"/>
        <v>OK</v>
      </c>
      <c r="CM282" s="74"/>
      <c r="CN282" s="74"/>
      <c r="CO282" s="88">
        <f t="shared" si="531"/>
        <v>0</v>
      </c>
      <c r="CP282" s="88" t="str">
        <f t="shared" si="532"/>
        <v>OK</v>
      </c>
      <c r="CQ282" s="68"/>
      <c r="CR282" s="68"/>
      <c r="CS282" s="87">
        <f t="shared" si="533"/>
        <v>0</v>
      </c>
      <c r="CT282" s="87" t="str">
        <f t="shared" si="534"/>
        <v>OK</v>
      </c>
      <c r="CU282" s="74"/>
      <c r="CV282" s="74"/>
      <c r="CW282" s="88">
        <f t="shared" si="535"/>
        <v>0</v>
      </c>
      <c r="CX282" s="88" t="str">
        <f t="shared" si="536"/>
        <v>OK</v>
      </c>
      <c r="CY282" s="68"/>
      <c r="CZ282" s="68"/>
      <c r="DA282" s="87">
        <f t="shared" si="537"/>
        <v>0</v>
      </c>
      <c r="DB282" s="87" t="str">
        <f t="shared" si="538"/>
        <v>OK</v>
      </c>
      <c r="DC282" s="74"/>
      <c r="DD282" s="74"/>
      <c r="DE282" s="88">
        <f t="shared" si="539"/>
        <v>0</v>
      </c>
      <c r="DF282" s="88" t="str">
        <f t="shared" si="540"/>
        <v>OK</v>
      </c>
      <c r="DG282" s="87">
        <f>DD282-'Kết quả bán hàng chi tiết 2015'!AJO281 +'Mua hàng 2015'!AD280</f>
        <v>0</v>
      </c>
      <c r="DH282" s="68"/>
      <c r="DI282" s="87">
        <f t="shared" si="541"/>
        <v>0</v>
      </c>
      <c r="DJ282" s="87" t="str">
        <f t="shared" si="542"/>
        <v>OK</v>
      </c>
      <c r="DK282" s="74"/>
      <c r="DL282" s="74"/>
      <c r="DM282" s="88">
        <f t="shared" si="543"/>
        <v>0</v>
      </c>
      <c r="DN282" s="88" t="str">
        <f t="shared" si="544"/>
        <v>OK</v>
      </c>
      <c r="DO282" s="68"/>
      <c r="DP282" s="68"/>
      <c r="DQ282" s="87">
        <f t="shared" si="545"/>
        <v>0</v>
      </c>
      <c r="DR282" s="87" t="str">
        <f t="shared" si="546"/>
        <v>OK</v>
      </c>
      <c r="DS282" s="74"/>
      <c r="DT282" s="74"/>
      <c r="DU282" s="88">
        <f t="shared" si="547"/>
        <v>0</v>
      </c>
      <c r="DV282" s="88" t="str">
        <f t="shared" si="548"/>
        <v>OK</v>
      </c>
    </row>
    <row r="283" spans="1:126" x14ac:dyDescent="0.3">
      <c r="A283" s="131"/>
      <c r="B283" s="58" t="s">
        <v>79</v>
      </c>
      <c r="C283" s="74"/>
      <c r="D283" s="74"/>
      <c r="E283" s="165"/>
      <c r="F283" s="88" t="str">
        <f t="shared" si="488"/>
        <v>OK</v>
      </c>
      <c r="G283" s="87" t="e">
        <f>D283+'Mua hàng 2015'!C281+'Kết quả bán hàng chi tiết 2015'!AH282</f>
        <v>#VALUE!</v>
      </c>
      <c r="H283" s="68"/>
      <c r="I283" s="87">
        <f t="shared" si="489"/>
        <v>0</v>
      </c>
      <c r="J283" s="87" t="e">
        <f t="shared" si="490"/>
        <v>#VALUE!</v>
      </c>
      <c r="K283" s="88" t="e">
        <f>H283+'Mua hàng 2015'!D281+'Kết quả bán hàng chi tiết 2015'!BP282</f>
        <v>#VALUE!</v>
      </c>
      <c r="L283" s="74"/>
      <c r="M283" s="88">
        <f t="shared" si="491"/>
        <v>0</v>
      </c>
      <c r="N283" s="88" t="e">
        <f t="shared" si="492"/>
        <v>#VALUE!</v>
      </c>
      <c r="O283" s="68"/>
      <c r="P283" s="68"/>
      <c r="Q283" s="87">
        <f t="shared" si="493"/>
        <v>0</v>
      </c>
      <c r="R283" s="87" t="str">
        <f t="shared" si="494"/>
        <v>OK</v>
      </c>
      <c r="S283" s="74"/>
      <c r="T283" s="74"/>
      <c r="U283" s="88">
        <f t="shared" si="495"/>
        <v>0</v>
      </c>
      <c r="V283" s="88" t="str">
        <f t="shared" si="496"/>
        <v>OK</v>
      </c>
      <c r="W283" s="68"/>
      <c r="X283" s="68"/>
      <c r="Y283" s="87">
        <f t="shared" si="497"/>
        <v>0</v>
      </c>
      <c r="Z283" s="87" t="str">
        <f t="shared" si="498"/>
        <v>OK</v>
      </c>
      <c r="AA283" s="74"/>
      <c r="AB283" s="74"/>
      <c r="AC283" s="88">
        <f t="shared" si="499"/>
        <v>0</v>
      </c>
      <c r="AD283" s="88" t="str">
        <f t="shared" si="500"/>
        <v>OK</v>
      </c>
      <c r="AE283" s="68"/>
      <c r="AF283" s="68"/>
      <c r="AG283" s="87">
        <f t="shared" si="501"/>
        <v>0</v>
      </c>
      <c r="AH283" s="87" t="str">
        <f t="shared" si="502"/>
        <v>OK</v>
      </c>
      <c r="AI283" s="74"/>
      <c r="AJ283" s="74"/>
      <c r="AK283" s="88">
        <f t="shared" si="503"/>
        <v>0</v>
      </c>
      <c r="AL283" s="88" t="str">
        <f t="shared" si="504"/>
        <v>OK</v>
      </c>
      <c r="AM283" s="68"/>
      <c r="AN283" s="68"/>
      <c r="AO283" s="87">
        <f t="shared" si="505"/>
        <v>0</v>
      </c>
      <c r="AP283" s="87" t="str">
        <f t="shared" si="506"/>
        <v>OK</v>
      </c>
      <c r="AQ283" s="74"/>
      <c r="AR283" s="74"/>
      <c r="AS283" s="88">
        <f t="shared" si="507"/>
        <v>0</v>
      </c>
      <c r="AT283" s="88" t="str">
        <f t="shared" si="508"/>
        <v>OK</v>
      </c>
      <c r="AU283" s="68"/>
      <c r="AV283" s="68"/>
      <c r="AW283" s="87">
        <f t="shared" si="509"/>
        <v>0</v>
      </c>
      <c r="AX283" s="87" t="str">
        <f t="shared" si="510"/>
        <v>OK</v>
      </c>
      <c r="AY283" s="74"/>
      <c r="AZ283" s="74"/>
      <c r="BA283" s="88">
        <f t="shared" si="511"/>
        <v>0</v>
      </c>
      <c r="BB283" s="88" t="str">
        <f t="shared" si="512"/>
        <v>OK</v>
      </c>
      <c r="BC283" s="68"/>
      <c r="BD283" s="68"/>
      <c r="BE283" s="87">
        <f t="shared" si="513"/>
        <v>0</v>
      </c>
      <c r="BF283" s="87" t="str">
        <f t="shared" si="514"/>
        <v>OK</v>
      </c>
      <c r="BG283" s="74"/>
      <c r="BH283" s="74"/>
      <c r="BI283" s="88">
        <f t="shared" si="515"/>
        <v>0</v>
      </c>
      <c r="BJ283" s="88" t="str">
        <f t="shared" si="516"/>
        <v>OK</v>
      </c>
      <c r="BK283" s="68"/>
      <c r="BL283" s="68"/>
      <c r="BM283" s="87">
        <f t="shared" si="517"/>
        <v>0</v>
      </c>
      <c r="BN283" s="87" t="str">
        <f t="shared" si="518"/>
        <v>OK</v>
      </c>
      <c r="BO283" s="74"/>
      <c r="BP283" s="74"/>
      <c r="BQ283" s="88">
        <f t="shared" si="519"/>
        <v>0</v>
      </c>
      <c r="BR283" s="88" t="str">
        <f t="shared" si="520"/>
        <v>OK</v>
      </c>
      <c r="BS283" s="68"/>
      <c r="BT283" s="68"/>
      <c r="BU283" s="87">
        <f t="shared" si="521"/>
        <v>0</v>
      </c>
      <c r="BV283" s="87" t="str">
        <f t="shared" si="522"/>
        <v>OK</v>
      </c>
      <c r="BW283" s="74"/>
      <c r="BX283" s="74"/>
      <c r="BY283" s="88">
        <f t="shared" si="523"/>
        <v>0</v>
      </c>
      <c r="BZ283" s="88" t="str">
        <f t="shared" si="524"/>
        <v>OK</v>
      </c>
      <c r="CA283" s="68"/>
      <c r="CB283" s="68"/>
      <c r="CC283" s="87">
        <f t="shared" si="525"/>
        <v>0</v>
      </c>
      <c r="CD283" s="87" t="str">
        <f t="shared" si="526"/>
        <v>OK</v>
      </c>
      <c r="CE283" s="74"/>
      <c r="CF283" s="74"/>
      <c r="CG283" s="88">
        <f t="shared" si="527"/>
        <v>0</v>
      </c>
      <c r="CH283" s="88" t="str">
        <f t="shared" si="528"/>
        <v>OK</v>
      </c>
      <c r="CI283" s="68"/>
      <c r="CJ283" s="68"/>
      <c r="CK283" s="87">
        <f t="shared" si="529"/>
        <v>0</v>
      </c>
      <c r="CL283" s="87" t="str">
        <f t="shared" si="530"/>
        <v>OK</v>
      </c>
      <c r="CM283" s="74"/>
      <c r="CN283" s="74"/>
      <c r="CO283" s="88">
        <f t="shared" si="531"/>
        <v>0</v>
      </c>
      <c r="CP283" s="88" t="str">
        <f t="shared" si="532"/>
        <v>OK</v>
      </c>
      <c r="CQ283" s="68"/>
      <c r="CR283" s="68"/>
      <c r="CS283" s="87">
        <f t="shared" si="533"/>
        <v>0</v>
      </c>
      <c r="CT283" s="87" t="str">
        <f t="shared" si="534"/>
        <v>OK</v>
      </c>
      <c r="CU283" s="74"/>
      <c r="CV283" s="74"/>
      <c r="CW283" s="88">
        <f t="shared" si="535"/>
        <v>0</v>
      </c>
      <c r="CX283" s="88" t="str">
        <f t="shared" si="536"/>
        <v>OK</v>
      </c>
      <c r="CY283" s="68"/>
      <c r="CZ283" s="68"/>
      <c r="DA283" s="87">
        <f t="shared" si="537"/>
        <v>0</v>
      </c>
      <c r="DB283" s="87" t="str">
        <f t="shared" si="538"/>
        <v>OK</v>
      </c>
      <c r="DC283" s="74"/>
      <c r="DD283" s="74"/>
      <c r="DE283" s="88">
        <f t="shared" si="539"/>
        <v>0</v>
      </c>
      <c r="DF283" s="88" t="str">
        <f t="shared" si="540"/>
        <v>OK</v>
      </c>
      <c r="DG283" s="87" t="e">
        <f>DD283-'Kết quả bán hàng chi tiết 2015'!AJO282 +'Mua hàng 2015'!AD281</f>
        <v>#VALUE!</v>
      </c>
      <c r="DH283" s="68"/>
      <c r="DI283" s="87">
        <f t="shared" si="541"/>
        <v>0</v>
      </c>
      <c r="DJ283" s="87" t="e">
        <f t="shared" si="542"/>
        <v>#VALUE!</v>
      </c>
      <c r="DK283" s="74"/>
      <c r="DL283" s="74"/>
      <c r="DM283" s="88">
        <f t="shared" si="543"/>
        <v>0</v>
      </c>
      <c r="DN283" s="88" t="str">
        <f t="shared" si="544"/>
        <v>OK</v>
      </c>
      <c r="DO283" s="68"/>
      <c r="DP283" s="68"/>
      <c r="DQ283" s="87">
        <f t="shared" si="545"/>
        <v>0</v>
      </c>
      <c r="DR283" s="87" t="str">
        <f t="shared" si="546"/>
        <v>OK</v>
      </c>
      <c r="DS283" s="74"/>
      <c r="DT283" s="74"/>
      <c r="DU283" s="88">
        <f t="shared" si="547"/>
        <v>0</v>
      </c>
      <c r="DV283" s="88" t="str">
        <f t="shared" si="548"/>
        <v>OK</v>
      </c>
    </row>
    <row r="284" spans="1:126" x14ac:dyDescent="0.3">
      <c r="A284" s="130"/>
      <c r="B284" s="58" t="s">
        <v>107</v>
      </c>
      <c r="C284" s="74"/>
      <c r="D284" s="74"/>
      <c r="E284" s="165"/>
      <c r="F284" s="88" t="str">
        <f t="shared" si="488"/>
        <v>OK</v>
      </c>
      <c r="G284" s="87">
        <f>D284+'Mua hàng 2015'!C282+'Kết quả bán hàng chi tiết 2015'!AH283</f>
        <v>0</v>
      </c>
      <c r="H284" s="68"/>
      <c r="I284" s="87">
        <f t="shared" si="489"/>
        <v>0</v>
      </c>
      <c r="J284" s="87" t="str">
        <f t="shared" si="490"/>
        <v>OK</v>
      </c>
      <c r="K284" s="88">
        <f>H284+'Mua hàng 2015'!D282+'Kết quả bán hàng chi tiết 2015'!BP283</f>
        <v>0</v>
      </c>
      <c r="L284" s="74"/>
      <c r="M284" s="88">
        <f t="shared" si="491"/>
        <v>0</v>
      </c>
      <c r="N284" s="88" t="str">
        <f t="shared" si="492"/>
        <v>OK</v>
      </c>
      <c r="O284" s="68"/>
      <c r="P284" s="68"/>
      <c r="Q284" s="87">
        <f t="shared" si="493"/>
        <v>0</v>
      </c>
      <c r="R284" s="87" t="str">
        <f t="shared" si="494"/>
        <v>OK</v>
      </c>
      <c r="S284" s="74"/>
      <c r="T284" s="74"/>
      <c r="U284" s="88">
        <f t="shared" si="495"/>
        <v>0</v>
      </c>
      <c r="V284" s="88" t="str">
        <f t="shared" si="496"/>
        <v>OK</v>
      </c>
      <c r="W284" s="68"/>
      <c r="X284" s="68"/>
      <c r="Y284" s="87">
        <f t="shared" si="497"/>
        <v>0</v>
      </c>
      <c r="Z284" s="87" t="str">
        <f t="shared" si="498"/>
        <v>OK</v>
      </c>
      <c r="AA284" s="74"/>
      <c r="AB284" s="74"/>
      <c r="AC284" s="88">
        <f t="shared" si="499"/>
        <v>0</v>
      </c>
      <c r="AD284" s="88" t="str">
        <f t="shared" si="500"/>
        <v>OK</v>
      </c>
      <c r="AE284" s="68"/>
      <c r="AF284" s="68"/>
      <c r="AG284" s="87">
        <f t="shared" si="501"/>
        <v>0</v>
      </c>
      <c r="AH284" s="87" t="str">
        <f t="shared" si="502"/>
        <v>OK</v>
      </c>
      <c r="AI284" s="74"/>
      <c r="AJ284" s="74"/>
      <c r="AK284" s="88">
        <f t="shared" si="503"/>
        <v>0</v>
      </c>
      <c r="AL284" s="88" t="str">
        <f t="shared" si="504"/>
        <v>OK</v>
      </c>
      <c r="AM284" s="68"/>
      <c r="AN284" s="68"/>
      <c r="AO284" s="87">
        <f t="shared" si="505"/>
        <v>0</v>
      </c>
      <c r="AP284" s="87" t="str">
        <f t="shared" si="506"/>
        <v>OK</v>
      </c>
      <c r="AQ284" s="74"/>
      <c r="AR284" s="74"/>
      <c r="AS284" s="88">
        <f t="shared" si="507"/>
        <v>0</v>
      </c>
      <c r="AT284" s="88" t="str">
        <f t="shared" si="508"/>
        <v>OK</v>
      </c>
      <c r="AU284" s="68"/>
      <c r="AV284" s="68"/>
      <c r="AW284" s="87">
        <f t="shared" si="509"/>
        <v>0</v>
      </c>
      <c r="AX284" s="87" t="str">
        <f t="shared" si="510"/>
        <v>OK</v>
      </c>
      <c r="AY284" s="74"/>
      <c r="AZ284" s="74"/>
      <c r="BA284" s="88">
        <f t="shared" si="511"/>
        <v>0</v>
      </c>
      <c r="BB284" s="88" t="str">
        <f t="shared" si="512"/>
        <v>OK</v>
      </c>
      <c r="BC284" s="68"/>
      <c r="BD284" s="68"/>
      <c r="BE284" s="87">
        <f t="shared" si="513"/>
        <v>0</v>
      </c>
      <c r="BF284" s="87" t="str">
        <f t="shared" si="514"/>
        <v>OK</v>
      </c>
      <c r="BG284" s="74"/>
      <c r="BH284" s="74"/>
      <c r="BI284" s="88">
        <f t="shared" si="515"/>
        <v>0</v>
      </c>
      <c r="BJ284" s="88" t="str">
        <f t="shared" si="516"/>
        <v>OK</v>
      </c>
      <c r="BK284" s="68"/>
      <c r="BL284" s="68"/>
      <c r="BM284" s="87">
        <f t="shared" si="517"/>
        <v>0</v>
      </c>
      <c r="BN284" s="87" t="str">
        <f t="shared" si="518"/>
        <v>OK</v>
      </c>
      <c r="BO284" s="74"/>
      <c r="BP284" s="74"/>
      <c r="BQ284" s="88">
        <f t="shared" si="519"/>
        <v>0</v>
      </c>
      <c r="BR284" s="88" t="str">
        <f t="shared" si="520"/>
        <v>OK</v>
      </c>
      <c r="BS284" s="68"/>
      <c r="BT284" s="68"/>
      <c r="BU284" s="87">
        <f t="shared" si="521"/>
        <v>0</v>
      </c>
      <c r="BV284" s="87" t="str">
        <f t="shared" si="522"/>
        <v>OK</v>
      </c>
      <c r="BW284" s="74"/>
      <c r="BX284" s="74"/>
      <c r="BY284" s="88">
        <f t="shared" si="523"/>
        <v>0</v>
      </c>
      <c r="BZ284" s="88" t="str">
        <f t="shared" si="524"/>
        <v>OK</v>
      </c>
      <c r="CA284" s="68"/>
      <c r="CB284" s="68"/>
      <c r="CC284" s="87">
        <f t="shared" si="525"/>
        <v>0</v>
      </c>
      <c r="CD284" s="87" t="str">
        <f t="shared" si="526"/>
        <v>OK</v>
      </c>
      <c r="CE284" s="74"/>
      <c r="CF284" s="74"/>
      <c r="CG284" s="88">
        <f t="shared" si="527"/>
        <v>0</v>
      </c>
      <c r="CH284" s="88" t="str">
        <f t="shared" si="528"/>
        <v>OK</v>
      </c>
      <c r="CI284" s="68"/>
      <c r="CJ284" s="68"/>
      <c r="CK284" s="87">
        <f t="shared" si="529"/>
        <v>0</v>
      </c>
      <c r="CL284" s="87" t="str">
        <f t="shared" si="530"/>
        <v>OK</v>
      </c>
      <c r="CM284" s="74"/>
      <c r="CN284" s="74"/>
      <c r="CO284" s="88">
        <f t="shared" si="531"/>
        <v>0</v>
      </c>
      <c r="CP284" s="88" t="str">
        <f t="shared" si="532"/>
        <v>OK</v>
      </c>
      <c r="CQ284" s="68"/>
      <c r="CR284" s="68"/>
      <c r="CS284" s="87">
        <f t="shared" si="533"/>
        <v>0</v>
      </c>
      <c r="CT284" s="87" t="str">
        <f t="shared" si="534"/>
        <v>OK</v>
      </c>
      <c r="CU284" s="74"/>
      <c r="CV284" s="74"/>
      <c r="CW284" s="88">
        <f t="shared" si="535"/>
        <v>0</v>
      </c>
      <c r="CX284" s="88" t="str">
        <f t="shared" si="536"/>
        <v>OK</v>
      </c>
      <c r="CY284" s="68"/>
      <c r="CZ284" s="68"/>
      <c r="DA284" s="87">
        <f t="shared" si="537"/>
        <v>0</v>
      </c>
      <c r="DB284" s="87" t="str">
        <f t="shared" si="538"/>
        <v>OK</v>
      </c>
      <c r="DC284" s="74"/>
      <c r="DD284" s="74"/>
      <c r="DE284" s="88">
        <f t="shared" si="539"/>
        <v>0</v>
      </c>
      <c r="DF284" s="88" t="str">
        <f t="shared" si="540"/>
        <v>OK</v>
      </c>
      <c r="DG284" s="87">
        <f>DD284-'Kết quả bán hàng chi tiết 2015'!AJO283 +'Mua hàng 2015'!AD282</f>
        <v>-9</v>
      </c>
      <c r="DH284" s="68">
        <v>13</v>
      </c>
      <c r="DI284" s="87">
        <f t="shared" si="541"/>
        <v>13</v>
      </c>
      <c r="DJ284" s="87" t="str">
        <f t="shared" si="542"/>
        <v>NG</v>
      </c>
      <c r="DK284" s="74"/>
      <c r="DL284" s="74"/>
      <c r="DM284" s="88">
        <f t="shared" si="543"/>
        <v>-13</v>
      </c>
      <c r="DN284" s="88" t="str">
        <f t="shared" si="544"/>
        <v>OK</v>
      </c>
      <c r="DO284" s="68"/>
      <c r="DP284" s="68"/>
      <c r="DQ284" s="87">
        <f t="shared" si="545"/>
        <v>0</v>
      </c>
      <c r="DR284" s="87" t="str">
        <f t="shared" si="546"/>
        <v>OK</v>
      </c>
      <c r="DS284" s="74"/>
      <c r="DT284" s="74"/>
      <c r="DU284" s="88">
        <f t="shared" si="547"/>
        <v>0</v>
      </c>
      <c r="DV284" s="88" t="str">
        <f t="shared" si="548"/>
        <v>OK</v>
      </c>
    </row>
    <row r="285" spans="1:126" ht="14.4" customHeight="1" x14ac:dyDescent="0.3">
      <c r="A285" s="129" t="s">
        <v>16</v>
      </c>
      <c r="B285" s="58" t="s">
        <v>14</v>
      </c>
      <c r="C285" s="74"/>
      <c r="D285" s="74"/>
      <c r="E285" s="165"/>
      <c r="F285" s="88" t="str">
        <f t="shared" si="488"/>
        <v>OK</v>
      </c>
      <c r="G285" s="87">
        <f>D285+'Mua hàng 2015'!C283+'Kết quả bán hàng chi tiết 2015'!AH284</f>
        <v>0</v>
      </c>
      <c r="H285" s="68"/>
      <c r="I285" s="87">
        <f t="shared" si="489"/>
        <v>0</v>
      </c>
      <c r="J285" s="87" t="str">
        <f t="shared" si="490"/>
        <v>OK</v>
      </c>
      <c r="K285" s="88">
        <f>H285+'Mua hàng 2015'!D283+'Kết quả bán hàng chi tiết 2015'!BP284</f>
        <v>0</v>
      </c>
      <c r="L285" s="74"/>
      <c r="M285" s="88">
        <f t="shared" si="491"/>
        <v>0</v>
      </c>
      <c r="N285" s="88" t="str">
        <f t="shared" si="492"/>
        <v>OK</v>
      </c>
      <c r="O285" s="68"/>
      <c r="P285" s="68"/>
      <c r="Q285" s="87">
        <f t="shared" si="493"/>
        <v>0</v>
      </c>
      <c r="R285" s="87" t="str">
        <f t="shared" si="494"/>
        <v>OK</v>
      </c>
      <c r="S285" s="74"/>
      <c r="T285" s="74"/>
      <c r="U285" s="88">
        <f t="shared" si="495"/>
        <v>0</v>
      </c>
      <c r="V285" s="88" t="str">
        <f t="shared" si="496"/>
        <v>OK</v>
      </c>
      <c r="W285" s="68"/>
      <c r="X285" s="68"/>
      <c r="Y285" s="87">
        <f t="shared" si="497"/>
        <v>0</v>
      </c>
      <c r="Z285" s="87" t="str">
        <f t="shared" si="498"/>
        <v>OK</v>
      </c>
      <c r="AA285" s="74"/>
      <c r="AB285" s="74"/>
      <c r="AC285" s="88">
        <f t="shared" si="499"/>
        <v>0</v>
      </c>
      <c r="AD285" s="88" t="str">
        <f t="shared" si="500"/>
        <v>OK</v>
      </c>
      <c r="AE285" s="68"/>
      <c r="AF285" s="68"/>
      <c r="AG285" s="87">
        <f t="shared" si="501"/>
        <v>0</v>
      </c>
      <c r="AH285" s="87" t="str">
        <f t="shared" si="502"/>
        <v>OK</v>
      </c>
      <c r="AI285" s="74"/>
      <c r="AJ285" s="74"/>
      <c r="AK285" s="88">
        <f t="shared" si="503"/>
        <v>0</v>
      </c>
      <c r="AL285" s="88" t="str">
        <f t="shared" si="504"/>
        <v>OK</v>
      </c>
      <c r="AM285" s="68"/>
      <c r="AN285" s="68"/>
      <c r="AO285" s="87">
        <f t="shared" si="505"/>
        <v>0</v>
      </c>
      <c r="AP285" s="87" t="str">
        <f t="shared" si="506"/>
        <v>OK</v>
      </c>
      <c r="AQ285" s="74"/>
      <c r="AR285" s="74"/>
      <c r="AS285" s="88">
        <f t="shared" si="507"/>
        <v>0</v>
      </c>
      <c r="AT285" s="88" t="str">
        <f t="shared" si="508"/>
        <v>OK</v>
      </c>
      <c r="AU285" s="68"/>
      <c r="AV285" s="68"/>
      <c r="AW285" s="87">
        <f t="shared" si="509"/>
        <v>0</v>
      </c>
      <c r="AX285" s="87" t="str">
        <f t="shared" si="510"/>
        <v>OK</v>
      </c>
      <c r="AY285" s="74"/>
      <c r="AZ285" s="74"/>
      <c r="BA285" s="88">
        <f t="shared" si="511"/>
        <v>0</v>
      </c>
      <c r="BB285" s="88" t="str">
        <f t="shared" si="512"/>
        <v>OK</v>
      </c>
      <c r="BC285" s="68"/>
      <c r="BD285" s="68"/>
      <c r="BE285" s="87">
        <f t="shared" si="513"/>
        <v>0</v>
      </c>
      <c r="BF285" s="87" t="str">
        <f t="shared" si="514"/>
        <v>OK</v>
      </c>
      <c r="BG285" s="74"/>
      <c r="BH285" s="74"/>
      <c r="BI285" s="88">
        <f t="shared" si="515"/>
        <v>0</v>
      </c>
      <c r="BJ285" s="88" t="str">
        <f t="shared" si="516"/>
        <v>OK</v>
      </c>
      <c r="BK285" s="68"/>
      <c r="BL285" s="68"/>
      <c r="BM285" s="87">
        <f t="shared" si="517"/>
        <v>0</v>
      </c>
      <c r="BN285" s="87" t="str">
        <f t="shared" si="518"/>
        <v>OK</v>
      </c>
      <c r="BO285" s="74"/>
      <c r="BP285" s="74"/>
      <c r="BQ285" s="88">
        <f t="shared" si="519"/>
        <v>0</v>
      </c>
      <c r="BR285" s="88" t="str">
        <f t="shared" si="520"/>
        <v>OK</v>
      </c>
      <c r="BS285" s="68"/>
      <c r="BT285" s="68"/>
      <c r="BU285" s="87">
        <f t="shared" si="521"/>
        <v>0</v>
      </c>
      <c r="BV285" s="87" t="str">
        <f t="shared" si="522"/>
        <v>OK</v>
      </c>
      <c r="BW285" s="74"/>
      <c r="BX285" s="74"/>
      <c r="BY285" s="88">
        <f t="shared" si="523"/>
        <v>0</v>
      </c>
      <c r="BZ285" s="88" t="str">
        <f t="shared" si="524"/>
        <v>OK</v>
      </c>
      <c r="CA285" s="68"/>
      <c r="CB285" s="68"/>
      <c r="CC285" s="87">
        <f t="shared" si="525"/>
        <v>0</v>
      </c>
      <c r="CD285" s="87" t="str">
        <f t="shared" si="526"/>
        <v>OK</v>
      </c>
      <c r="CE285" s="74"/>
      <c r="CF285" s="74"/>
      <c r="CG285" s="88">
        <f t="shared" si="527"/>
        <v>0</v>
      </c>
      <c r="CH285" s="88" t="str">
        <f t="shared" si="528"/>
        <v>OK</v>
      </c>
      <c r="CI285" s="68"/>
      <c r="CJ285" s="68"/>
      <c r="CK285" s="87">
        <f t="shared" si="529"/>
        <v>0</v>
      </c>
      <c r="CL285" s="87" t="str">
        <f t="shared" si="530"/>
        <v>OK</v>
      </c>
      <c r="CM285" s="74"/>
      <c r="CN285" s="74"/>
      <c r="CO285" s="88">
        <f t="shared" si="531"/>
        <v>0</v>
      </c>
      <c r="CP285" s="88" t="str">
        <f t="shared" si="532"/>
        <v>OK</v>
      </c>
      <c r="CQ285" s="68"/>
      <c r="CR285" s="68"/>
      <c r="CS285" s="87">
        <f t="shared" si="533"/>
        <v>0</v>
      </c>
      <c r="CT285" s="87" t="str">
        <f t="shared" si="534"/>
        <v>OK</v>
      </c>
      <c r="CU285" s="74"/>
      <c r="CV285" s="74"/>
      <c r="CW285" s="88">
        <f t="shared" si="535"/>
        <v>0</v>
      </c>
      <c r="CX285" s="88" t="str">
        <f t="shared" si="536"/>
        <v>OK</v>
      </c>
      <c r="CY285" s="68"/>
      <c r="CZ285" s="68"/>
      <c r="DA285" s="87">
        <f t="shared" si="537"/>
        <v>0</v>
      </c>
      <c r="DB285" s="87" t="str">
        <f t="shared" si="538"/>
        <v>OK</v>
      </c>
      <c r="DC285" s="74"/>
      <c r="DD285" s="74">
        <v>0</v>
      </c>
      <c r="DE285" s="88">
        <f t="shared" si="539"/>
        <v>0</v>
      </c>
      <c r="DF285" s="88" t="str">
        <f t="shared" si="540"/>
        <v>OK</v>
      </c>
      <c r="DG285" s="87">
        <f>DD285-'Kết quả bán hàng chi tiết 2015'!AJO284 +'Mua hàng 2015'!AD283</f>
        <v>-4</v>
      </c>
      <c r="DH285" s="68">
        <v>0.75</v>
      </c>
      <c r="DI285" s="87">
        <f t="shared" si="541"/>
        <v>0.75</v>
      </c>
      <c r="DJ285" s="87" t="str">
        <f t="shared" si="542"/>
        <v>NG</v>
      </c>
      <c r="DK285" s="74"/>
      <c r="DL285" s="74"/>
      <c r="DM285" s="88">
        <f t="shared" si="543"/>
        <v>-0.75</v>
      </c>
      <c r="DN285" s="88" t="str">
        <f t="shared" si="544"/>
        <v>OK</v>
      </c>
      <c r="DO285" s="68"/>
      <c r="DP285" s="68"/>
      <c r="DQ285" s="87">
        <f t="shared" si="545"/>
        <v>0</v>
      </c>
      <c r="DR285" s="87" t="str">
        <f t="shared" si="546"/>
        <v>OK</v>
      </c>
      <c r="DS285" s="74"/>
      <c r="DT285" s="74"/>
      <c r="DU285" s="88">
        <f t="shared" si="547"/>
        <v>0</v>
      </c>
      <c r="DV285" s="88" t="str">
        <f t="shared" si="548"/>
        <v>OK</v>
      </c>
    </row>
    <row r="286" spans="1:126" x14ac:dyDescent="0.3">
      <c r="A286" s="130"/>
      <c r="B286" s="58" t="s">
        <v>15</v>
      </c>
      <c r="C286" s="74"/>
      <c r="D286" s="74"/>
      <c r="E286" s="165"/>
      <c r="F286" s="88" t="str">
        <f t="shared" si="488"/>
        <v>OK</v>
      </c>
      <c r="G286" s="87">
        <f>D286+'Mua hàng 2015'!C284+'Kết quả bán hàng chi tiết 2015'!AH285</f>
        <v>0</v>
      </c>
      <c r="H286" s="68"/>
      <c r="I286" s="87">
        <f t="shared" si="489"/>
        <v>0</v>
      </c>
      <c r="J286" s="87" t="str">
        <f t="shared" si="490"/>
        <v>OK</v>
      </c>
      <c r="K286" s="88">
        <f>H286+'Mua hàng 2015'!D284+'Kết quả bán hàng chi tiết 2015'!BP285</f>
        <v>0</v>
      </c>
      <c r="L286" s="74"/>
      <c r="M286" s="88">
        <f t="shared" si="491"/>
        <v>0</v>
      </c>
      <c r="N286" s="88" t="str">
        <f t="shared" si="492"/>
        <v>OK</v>
      </c>
      <c r="O286" s="68"/>
      <c r="P286" s="68"/>
      <c r="Q286" s="87">
        <f t="shared" si="493"/>
        <v>0</v>
      </c>
      <c r="R286" s="87" t="str">
        <f t="shared" si="494"/>
        <v>OK</v>
      </c>
      <c r="S286" s="74"/>
      <c r="T286" s="74"/>
      <c r="U286" s="88">
        <f t="shared" si="495"/>
        <v>0</v>
      </c>
      <c r="V286" s="88" t="str">
        <f t="shared" si="496"/>
        <v>OK</v>
      </c>
      <c r="W286" s="68"/>
      <c r="X286" s="68"/>
      <c r="Y286" s="87">
        <f t="shared" si="497"/>
        <v>0</v>
      </c>
      <c r="Z286" s="87" t="str">
        <f t="shared" si="498"/>
        <v>OK</v>
      </c>
      <c r="AA286" s="74"/>
      <c r="AB286" s="74"/>
      <c r="AC286" s="88">
        <f t="shared" si="499"/>
        <v>0</v>
      </c>
      <c r="AD286" s="88" t="str">
        <f t="shared" si="500"/>
        <v>OK</v>
      </c>
      <c r="AE286" s="68"/>
      <c r="AF286" s="68"/>
      <c r="AG286" s="87">
        <f t="shared" si="501"/>
        <v>0</v>
      </c>
      <c r="AH286" s="87" t="str">
        <f t="shared" si="502"/>
        <v>OK</v>
      </c>
      <c r="AI286" s="74"/>
      <c r="AJ286" s="74"/>
      <c r="AK286" s="88">
        <f t="shared" si="503"/>
        <v>0</v>
      </c>
      <c r="AL286" s="88" t="str">
        <f t="shared" si="504"/>
        <v>OK</v>
      </c>
      <c r="AM286" s="68"/>
      <c r="AN286" s="68"/>
      <c r="AO286" s="87">
        <f t="shared" si="505"/>
        <v>0</v>
      </c>
      <c r="AP286" s="87" t="str">
        <f t="shared" si="506"/>
        <v>OK</v>
      </c>
      <c r="AQ286" s="74"/>
      <c r="AR286" s="74"/>
      <c r="AS286" s="88">
        <f t="shared" si="507"/>
        <v>0</v>
      </c>
      <c r="AT286" s="88" t="str">
        <f t="shared" si="508"/>
        <v>OK</v>
      </c>
      <c r="AU286" s="68"/>
      <c r="AV286" s="68"/>
      <c r="AW286" s="87">
        <f t="shared" si="509"/>
        <v>0</v>
      </c>
      <c r="AX286" s="87" t="str">
        <f t="shared" si="510"/>
        <v>OK</v>
      </c>
      <c r="AY286" s="74"/>
      <c r="AZ286" s="74"/>
      <c r="BA286" s="88">
        <f t="shared" si="511"/>
        <v>0</v>
      </c>
      <c r="BB286" s="88" t="str">
        <f t="shared" si="512"/>
        <v>OK</v>
      </c>
      <c r="BC286" s="68"/>
      <c r="BD286" s="68"/>
      <c r="BE286" s="87">
        <f t="shared" si="513"/>
        <v>0</v>
      </c>
      <c r="BF286" s="87" t="str">
        <f t="shared" si="514"/>
        <v>OK</v>
      </c>
      <c r="BG286" s="74"/>
      <c r="BH286" s="74"/>
      <c r="BI286" s="88">
        <f t="shared" si="515"/>
        <v>0</v>
      </c>
      <c r="BJ286" s="88" t="str">
        <f t="shared" si="516"/>
        <v>OK</v>
      </c>
      <c r="BK286" s="68"/>
      <c r="BL286" s="68"/>
      <c r="BM286" s="87">
        <f t="shared" si="517"/>
        <v>0</v>
      </c>
      <c r="BN286" s="87" t="str">
        <f t="shared" si="518"/>
        <v>OK</v>
      </c>
      <c r="BO286" s="74"/>
      <c r="BP286" s="74"/>
      <c r="BQ286" s="88">
        <f t="shared" si="519"/>
        <v>0</v>
      </c>
      <c r="BR286" s="88" t="str">
        <f t="shared" si="520"/>
        <v>OK</v>
      </c>
      <c r="BS286" s="68"/>
      <c r="BT286" s="68"/>
      <c r="BU286" s="87">
        <f t="shared" si="521"/>
        <v>0</v>
      </c>
      <c r="BV286" s="87" t="str">
        <f t="shared" si="522"/>
        <v>OK</v>
      </c>
      <c r="BW286" s="74"/>
      <c r="BX286" s="74"/>
      <c r="BY286" s="88">
        <f t="shared" si="523"/>
        <v>0</v>
      </c>
      <c r="BZ286" s="88" t="str">
        <f t="shared" si="524"/>
        <v>OK</v>
      </c>
      <c r="CA286" s="68"/>
      <c r="CB286" s="68"/>
      <c r="CC286" s="87">
        <f t="shared" si="525"/>
        <v>0</v>
      </c>
      <c r="CD286" s="87" t="str">
        <f t="shared" si="526"/>
        <v>OK</v>
      </c>
      <c r="CE286" s="74"/>
      <c r="CF286" s="74"/>
      <c r="CG286" s="88">
        <f t="shared" si="527"/>
        <v>0</v>
      </c>
      <c r="CH286" s="88" t="str">
        <f t="shared" si="528"/>
        <v>OK</v>
      </c>
      <c r="CI286" s="68"/>
      <c r="CJ286" s="68"/>
      <c r="CK286" s="87">
        <f t="shared" si="529"/>
        <v>0</v>
      </c>
      <c r="CL286" s="87" t="str">
        <f t="shared" si="530"/>
        <v>OK</v>
      </c>
      <c r="CM286" s="74"/>
      <c r="CN286" s="74"/>
      <c r="CO286" s="88">
        <f t="shared" si="531"/>
        <v>0</v>
      </c>
      <c r="CP286" s="88" t="str">
        <f t="shared" si="532"/>
        <v>OK</v>
      </c>
      <c r="CQ286" s="68"/>
      <c r="CR286" s="68"/>
      <c r="CS286" s="87">
        <f t="shared" si="533"/>
        <v>0</v>
      </c>
      <c r="CT286" s="87" t="str">
        <f t="shared" si="534"/>
        <v>OK</v>
      </c>
      <c r="CU286" s="74"/>
      <c r="CV286" s="74"/>
      <c r="CW286" s="88">
        <f t="shared" si="535"/>
        <v>0</v>
      </c>
      <c r="CX286" s="88" t="str">
        <f t="shared" si="536"/>
        <v>OK</v>
      </c>
      <c r="CY286" s="68"/>
      <c r="CZ286" s="68"/>
      <c r="DA286" s="87">
        <f t="shared" si="537"/>
        <v>0</v>
      </c>
      <c r="DB286" s="87" t="str">
        <f t="shared" si="538"/>
        <v>OK</v>
      </c>
      <c r="DC286" s="74"/>
      <c r="DD286" s="74">
        <v>0</v>
      </c>
      <c r="DE286" s="88">
        <f t="shared" si="539"/>
        <v>0</v>
      </c>
      <c r="DF286" s="88" t="str">
        <f t="shared" si="540"/>
        <v>OK</v>
      </c>
      <c r="DG286" s="87">
        <f>DD286-'Kết quả bán hàng chi tiết 2015'!AJO285 +'Mua hàng 2015'!AD284</f>
        <v>0</v>
      </c>
      <c r="DH286" s="68">
        <v>0.8</v>
      </c>
      <c r="DI286" s="87">
        <f t="shared" si="541"/>
        <v>0.8</v>
      </c>
      <c r="DJ286" s="87" t="str">
        <f t="shared" si="542"/>
        <v>NG</v>
      </c>
      <c r="DK286" s="74"/>
      <c r="DL286" s="74"/>
      <c r="DM286" s="88">
        <f t="shared" si="543"/>
        <v>-0.8</v>
      </c>
      <c r="DN286" s="88" t="str">
        <f t="shared" si="544"/>
        <v>OK</v>
      </c>
      <c r="DO286" s="68"/>
      <c r="DP286" s="68"/>
      <c r="DQ286" s="87">
        <f t="shared" si="545"/>
        <v>0</v>
      </c>
      <c r="DR286" s="87" t="str">
        <f t="shared" si="546"/>
        <v>OK</v>
      </c>
      <c r="DS286" s="74"/>
      <c r="DT286" s="74"/>
      <c r="DU286" s="88">
        <f t="shared" si="547"/>
        <v>0</v>
      </c>
      <c r="DV286" s="88" t="str">
        <f t="shared" si="548"/>
        <v>OK</v>
      </c>
    </row>
    <row r="289" spans="1:126" x14ac:dyDescent="0.3">
      <c r="A289" s="136" t="s">
        <v>163</v>
      </c>
      <c r="B289" s="136"/>
    </row>
    <row r="290" spans="1:126" ht="14.4" customHeight="1" x14ac:dyDescent="0.3">
      <c r="A290" s="151" t="s">
        <v>0</v>
      </c>
      <c r="B290" s="152"/>
      <c r="C290" s="142" t="s">
        <v>109</v>
      </c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43"/>
      <c r="AO290" s="143"/>
      <c r="AP290" s="143"/>
      <c r="AQ290" s="143"/>
      <c r="AR290" s="143"/>
      <c r="AS290" s="143"/>
      <c r="AT290" s="143"/>
      <c r="AU290" s="143"/>
      <c r="AV290" s="143"/>
      <c r="AW290" s="143"/>
      <c r="AX290" s="143"/>
      <c r="AY290" s="143"/>
      <c r="AZ290" s="143"/>
      <c r="BA290" s="143"/>
      <c r="BB290" s="143"/>
      <c r="BC290" s="143"/>
      <c r="BD290" s="143"/>
      <c r="BE290" s="143"/>
      <c r="BF290" s="143"/>
      <c r="BG290" s="143"/>
      <c r="BH290" s="143"/>
      <c r="BI290" s="143"/>
      <c r="BJ290" s="143"/>
      <c r="BK290" s="143"/>
      <c r="BL290" s="143"/>
      <c r="BM290" s="143"/>
      <c r="BN290" s="143"/>
      <c r="BO290" s="143"/>
      <c r="BP290" s="143"/>
      <c r="BQ290" s="143"/>
      <c r="BR290" s="143"/>
      <c r="BS290" s="143"/>
      <c r="BT290" s="143"/>
      <c r="BU290" s="143"/>
      <c r="BV290" s="143"/>
      <c r="BW290" s="143"/>
      <c r="BX290" s="143"/>
      <c r="BY290" s="143"/>
      <c r="BZ290" s="143"/>
      <c r="CA290" s="143"/>
      <c r="CB290" s="143"/>
      <c r="CC290" s="143"/>
      <c r="CD290" s="143"/>
      <c r="CE290" s="143"/>
      <c r="CF290" s="143"/>
      <c r="CG290" s="143"/>
      <c r="CH290" s="143"/>
      <c r="CI290" s="143"/>
      <c r="CJ290" s="143"/>
      <c r="CK290" s="143"/>
      <c r="CL290" s="143"/>
      <c r="CM290" s="143"/>
      <c r="CN290" s="143"/>
      <c r="CO290" s="143"/>
      <c r="CP290" s="143"/>
      <c r="CQ290" s="143"/>
      <c r="CR290" s="143"/>
      <c r="CS290" s="143"/>
      <c r="CT290" s="143"/>
      <c r="CU290" s="143"/>
      <c r="CV290" s="143"/>
      <c r="CW290" s="143"/>
      <c r="CX290" s="143"/>
      <c r="CY290" s="143"/>
      <c r="CZ290" s="143"/>
      <c r="DA290" s="143"/>
      <c r="DB290" s="143"/>
      <c r="DC290" s="143"/>
      <c r="DD290" s="143"/>
      <c r="DE290" s="143"/>
      <c r="DF290" s="143"/>
      <c r="DG290" s="143"/>
      <c r="DH290" s="143"/>
      <c r="DI290" s="143"/>
      <c r="DJ290" s="143"/>
      <c r="DK290" s="143"/>
      <c r="DL290" s="143"/>
      <c r="DM290" s="143"/>
      <c r="DN290" s="143"/>
      <c r="DO290" s="143"/>
      <c r="DP290" s="143"/>
      <c r="DQ290" s="143"/>
      <c r="DR290" s="143"/>
      <c r="DS290" s="143"/>
      <c r="DT290" s="144"/>
      <c r="DU290" s="94"/>
      <c r="DV290" s="94"/>
    </row>
    <row r="291" spans="1:126" x14ac:dyDescent="0.3">
      <c r="A291" s="153"/>
      <c r="B291" s="154"/>
      <c r="C291" s="145">
        <v>1</v>
      </c>
      <c r="D291" s="146"/>
      <c r="E291" s="146"/>
      <c r="F291" s="147"/>
      <c r="G291" s="148">
        <v>2</v>
      </c>
      <c r="H291" s="149"/>
      <c r="I291" s="149"/>
      <c r="J291" s="150"/>
      <c r="K291" s="145">
        <v>3</v>
      </c>
      <c r="L291" s="146"/>
      <c r="M291" s="146"/>
      <c r="N291" s="147"/>
      <c r="O291" s="148">
        <v>4</v>
      </c>
      <c r="P291" s="149"/>
      <c r="Q291" s="149"/>
      <c r="R291" s="150"/>
      <c r="S291" s="145">
        <v>5</v>
      </c>
      <c r="T291" s="146"/>
      <c r="U291" s="146"/>
      <c r="V291" s="147"/>
      <c r="W291" s="148">
        <v>6</v>
      </c>
      <c r="X291" s="149"/>
      <c r="Y291" s="149"/>
      <c r="Z291" s="150"/>
      <c r="AA291" s="145">
        <v>7</v>
      </c>
      <c r="AB291" s="146"/>
      <c r="AC291" s="146"/>
      <c r="AD291" s="147"/>
      <c r="AE291" s="148">
        <v>8</v>
      </c>
      <c r="AF291" s="149"/>
      <c r="AG291" s="149"/>
      <c r="AH291" s="150"/>
      <c r="AI291" s="145">
        <v>9</v>
      </c>
      <c r="AJ291" s="146"/>
      <c r="AK291" s="146"/>
      <c r="AL291" s="147"/>
      <c r="AM291" s="148">
        <v>10</v>
      </c>
      <c r="AN291" s="149"/>
      <c r="AO291" s="149"/>
      <c r="AP291" s="150"/>
      <c r="AQ291" s="145">
        <v>11</v>
      </c>
      <c r="AR291" s="146"/>
      <c r="AS291" s="146"/>
      <c r="AT291" s="147"/>
      <c r="AU291" s="148">
        <v>12</v>
      </c>
      <c r="AV291" s="149"/>
      <c r="AW291" s="149"/>
      <c r="AX291" s="150"/>
      <c r="AY291" s="145">
        <v>13</v>
      </c>
      <c r="AZ291" s="146"/>
      <c r="BA291" s="146"/>
      <c r="BB291" s="147"/>
      <c r="BC291" s="148">
        <v>14</v>
      </c>
      <c r="BD291" s="149"/>
      <c r="BE291" s="149"/>
      <c r="BF291" s="150"/>
      <c r="BG291" s="145">
        <v>15</v>
      </c>
      <c r="BH291" s="146"/>
      <c r="BI291" s="146"/>
      <c r="BJ291" s="147"/>
      <c r="BK291" s="148">
        <v>16</v>
      </c>
      <c r="BL291" s="149"/>
      <c r="BM291" s="149"/>
      <c r="BN291" s="150"/>
      <c r="BO291" s="145">
        <v>17</v>
      </c>
      <c r="BP291" s="146"/>
      <c r="BQ291" s="146"/>
      <c r="BR291" s="147"/>
      <c r="BS291" s="148">
        <v>18</v>
      </c>
      <c r="BT291" s="149"/>
      <c r="BU291" s="149"/>
      <c r="BV291" s="150"/>
      <c r="BW291" s="145">
        <v>19</v>
      </c>
      <c r="BX291" s="146"/>
      <c r="BY291" s="146"/>
      <c r="BZ291" s="147"/>
      <c r="CA291" s="148">
        <v>20</v>
      </c>
      <c r="CB291" s="149"/>
      <c r="CC291" s="149"/>
      <c r="CD291" s="150"/>
      <c r="CE291" s="145">
        <v>21</v>
      </c>
      <c r="CF291" s="146"/>
      <c r="CG291" s="146"/>
      <c r="CH291" s="147"/>
      <c r="CI291" s="148">
        <v>22</v>
      </c>
      <c r="CJ291" s="149"/>
      <c r="CK291" s="149"/>
      <c r="CL291" s="150"/>
      <c r="CM291" s="145">
        <v>23</v>
      </c>
      <c r="CN291" s="146"/>
      <c r="CO291" s="146"/>
      <c r="CP291" s="147"/>
      <c r="CQ291" s="148">
        <v>24</v>
      </c>
      <c r="CR291" s="149"/>
      <c r="CS291" s="149"/>
      <c r="CT291" s="150"/>
      <c r="CU291" s="145">
        <v>25</v>
      </c>
      <c r="CV291" s="146"/>
      <c r="CW291" s="146"/>
      <c r="CX291" s="147"/>
      <c r="CY291" s="148">
        <v>26</v>
      </c>
      <c r="CZ291" s="149"/>
      <c r="DA291" s="149"/>
      <c r="DB291" s="150"/>
      <c r="DC291" s="145">
        <v>27</v>
      </c>
      <c r="DD291" s="146"/>
      <c r="DE291" s="146"/>
      <c r="DF291" s="147"/>
      <c r="DG291" s="148">
        <v>28</v>
      </c>
      <c r="DH291" s="149"/>
      <c r="DI291" s="149"/>
      <c r="DJ291" s="150"/>
      <c r="DK291" s="145">
        <v>29</v>
      </c>
      <c r="DL291" s="146"/>
      <c r="DM291" s="146"/>
      <c r="DN291" s="147"/>
      <c r="DO291" s="148">
        <v>30</v>
      </c>
      <c r="DP291" s="149"/>
      <c r="DQ291" s="149"/>
      <c r="DR291" s="150"/>
      <c r="DS291" s="145">
        <v>31</v>
      </c>
      <c r="DT291" s="146"/>
      <c r="DU291" s="146"/>
      <c r="DV291" s="146"/>
    </row>
    <row r="292" spans="1:126" s="50" customFormat="1" x14ac:dyDescent="0.3">
      <c r="A292" s="155"/>
      <c r="B292" s="156"/>
      <c r="C292" s="89" t="s">
        <v>166</v>
      </c>
      <c r="D292" s="89" t="s">
        <v>167</v>
      </c>
      <c r="E292" s="164" t="s">
        <v>180</v>
      </c>
      <c r="F292" s="89" t="s">
        <v>178</v>
      </c>
      <c r="G292" s="90" t="s">
        <v>166</v>
      </c>
      <c r="H292" s="90" t="s">
        <v>167</v>
      </c>
      <c r="I292" s="166" t="s">
        <v>180</v>
      </c>
      <c r="J292" s="90" t="s">
        <v>178</v>
      </c>
      <c r="K292" s="89" t="s">
        <v>166</v>
      </c>
      <c r="L292" s="89" t="s">
        <v>167</v>
      </c>
      <c r="M292" s="164" t="s">
        <v>180</v>
      </c>
      <c r="N292" s="89" t="s">
        <v>178</v>
      </c>
      <c r="O292" s="90" t="s">
        <v>166</v>
      </c>
      <c r="P292" s="90" t="s">
        <v>167</v>
      </c>
      <c r="Q292" s="166" t="s">
        <v>180</v>
      </c>
      <c r="R292" s="90" t="s">
        <v>178</v>
      </c>
      <c r="S292" s="89" t="s">
        <v>166</v>
      </c>
      <c r="T292" s="89" t="s">
        <v>167</v>
      </c>
      <c r="U292" s="164" t="s">
        <v>180</v>
      </c>
      <c r="V292" s="89" t="s">
        <v>178</v>
      </c>
      <c r="W292" s="90" t="s">
        <v>166</v>
      </c>
      <c r="X292" s="90" t="s">
        <v>167</v>
      </c>
      <c r="Y292" s="166" t="s">
        <v>180</v>
      </c>
      <c r="Z292" s="90" t="s">
        <v>178</v>
      </c>
      <c r="AA292" s="89" t="s">
        <v>166</v>
      </c>
      <c r="AB292" s="89" t="s">
        <v>167</v>
      </c>
      <c r="AC292" s="164" t="s">
        <v>180</v>
      </c>
      <c r="AD292" s="89" t="s">
        <v>178</v>
      </c>
      <c r="AE292" s="90" t="s">
        <v>166</v>
      </c>
      <c r="AF292" s="90" t="s">
        <v>167</v>
      </c>
      <c r="AG292" s="166" t="s">
        <v>180</v>
      </c>
      <c r="AH292" s="90" t="s">
        <v>178</v>
      </c>
      <c r="AI292" s="89" t="s">
        <v>166</v>
      </c>
      <c r="AJ292" s="89" t="s">
        <v>167</v>
      </c>
      <c r="AK292" s="164" t="s">
        <v>180</v>
      </c>
      <c r="AL292" s="89" t="s">
        <v>178</v>
      </c>
      <c r="AM292" s="90" t="s">
        <v>166</v>
      </c>
      <c r="AN292" s="90" t="s">
        <v>167</v>
      </c>
      <c r="AO292" s="166" t="s">
        <v>180</v>
      </c>
      <c r="AP292" s="90" t="s">
        <v>178</v>
      </c>
      <c r="AQ292" s="89" t="s">
        <v>166</v>
      </c>
      <c r="AR292" s="89" t="s">
        <v>167</v>
      </c>
      <c r="AS292" s="164" t="s">
        <v>180</v>
      </c>
      <c r="AT292" s="89" t="s">
        <v>178</v>
      </c>
      <c r="AU292" s="90" t="s">
        <v>166</v>
      </c>
      <c r="AV292" s="90" t="s">
        <v>167</v>
      </c>
      <c r="AW292" s="166" t="s">
        <v>180</v>
      </c>
      <c r="AX292" s="90" t="s">
        <v>178</v>
      </c>
      <c r="AY292" s="89" t="s">
        <v>166</v>
      </c>
      <c r="AZ292" s="89" t="s">
        <v>167</v>
      </c>
      <c r="BA292" s="164" t="s">
        <v>180</v>
      </c>
      <c r="BB292" s="89" t="s">
        <v>178</v>
      </c>
      <c r="BC292" s="90" t="s">
        <v>166</v>
      </c>
      <c r="BD292" s="90" t="s">
        <v>167</v>
      </c>
      <c r="BE292" s="166" t="s">
        <v>180</v>
      </c>
      <c r="BF292" s="90" t="s">
        <v>178</v>
      </c>
      <c r="BG292" s="89" t="s">
        <v>166</v>
      </c>
      <c r="BH292" s="89" t="s">
        <v>167</v>
      </c>
      <c r="BI292" s="164" t="s">
        <v>180</v>
      </c>
      <c r="BJ292" s="89" t="s">
        <v>178</v>
      </c>
      <c r="BK292" s="90" t="s">
        <v>166</v>
      </c>
      <c r="BL292" s="90" t="s">
        <v>167</v>
      </c>
      <c r="BM292" s="166" t="s">
        <v>180</v>
      </c>
      <c r="BN292" s="90" t="s">
        <v>178</v>
      </c>
      <c r="BO292" s="89" t="s">
        <v>166</v>
      </c>
      <c r="BP292" s="89" t="s">
        <v>167</v>
      </c>
      <c r="BQ292" s="164" t="s">
        <v>180</v>
      </c>
      <c r="BR292" s="89" t="s">
        <v>178</v>
      </c>
      <c r="BS292" s="90" t="s">
        <v>166</v>
      </c>
      <c r="BT292" s="90" t="s">
        <v>167</v>
      </c>
      <c r="BU292" s="166" t="s">
        <v>180</v>
      </c>
      <c r="BV292" s="90" t="s">
        <v>178</v>
      </c>
      <c r="BW292" s="89" t="s">
        <v>166</v>
      </c>
      <c r="BX292" s="89" t="s">
        <v>167</v>
      </c>
      <c r="BY292" s="164" t="s">
        <v>180</v>
      </c>
      <c r="BZ292" s="89" t="s">
        <v>178</v>
      </c>
      <c r="CA292" s="90" t="s">
        <v>166</v>
      </c>
      <c r="CB292" s="90" t="s">
        <v>167</v>
      </c>
      <c r="CC292" s="166" t="s">
        <v>180</v>
      </c>
      <c r="CD292" s="90" t="s">
        <v>178</v>
      </c>
      <c r="CE292" s="89" t="s">
        <v>166</v>
      </c>
      <c r="CF292" s="89" t="s">
        <v>167</v>
      </c>
      <c r="CG292" s="164" t="s">
        <v>180</v>
      </c>
      <c r="CH292" s="89" t="s">
        <v>178</v>
      </c>
      <c r="CI292" s="90" t="s">
        <v>166</v>
      </c>
      <c r="CJ292" s="90" t="s">
        <v>167</v>
      </c>
      <c r="CK292" s="166" t="s">
        <v>180</v>
      </c>
      <c r="CL292" s="90" t="s">
        <v>178</v>
      </c>
      <c r="CM292" s="89" t="s">
        <v>166</v>
      </c>
      <c r="CN292" s="89" t="s">
        <v>167</v>
      </c>
      <c r="CO292" s="164" t="s">
        <v>180</v>
      </c>
      <c r="CP292" s="89" t="s">
        <v>178</v>
      </c>
      <c r="CQ292" s="90" t="s">
        <v>166</v>
      </c>
      <c r="CR292" s="90" t="s">
        <v>167</v>
      </c>
      <c r="CS292" s="166" t="s">
        <v>180</v>
      </c>
      <c r="CT292" s="90" t="s">
        <v>178</v>
      </c>
      <c r="CU292" s="89" t="s">
        <v>166</v>
      </c>
      <c r="CV292" s="89" t="s">
        <v>167</v>
      </c>
      <c r="CW292" s="164" t="s">
        <v>180</v>
      </c>
      <c r="CX292" s="89" t="s">
        <v>178</v>
      </c>
      <c r="CY292" s="90" t="s">
        <v>166</v>
      </c>
      <c r="CZ292" s="90" t="s">
        <v>167</v>
      </c>
      <c r="DA292" s="166" t="s">
        <v>180</v>
      </c>
      <c r="DB292" s="90" t="s">
        <v>178</v>
      </c>
      <c r="DC292" s="89" t="s">
        <v>166</v>
      </c>
      <c r="DD292" s="89" t="s">
        <v>167</v>
      </c>
      <c r="DE292" s="164" t="s">
        <v>180</v>
      </c>
      <c r="DF292" s="89" t="s">
        <v>178</v>
      </c>
      <c r="DG292" s="90" t="s">
        <v>166</v>
      </c>
      <c r="DH292" s="90" t="s">
        <v>167</v>
      </c>
      <c r="DI292" s="166" t="s">
        <v>180</v>
      </c>
      <c r="DJ292" s="90" t="s">
        <v>178</v>
      </c>
      <c r="DK292" s="89" t="s">
        <v>166</v>
      </c>
      <c r="DL292" s="89" t="s">
        <v>167</v>
      </c>
      <c r="DM292" s="164" t="s">
        <v>180</v>
      </c>
      <c r="DN292" s="89" t="s">
        <v>178</v>
      </c>
      <c r="DO292" s="90" t="s">
        <v>166</v>
      </c>
      <c r="DP292" s="90" t="s">
        <v>167</v>
      </c>
      <c r="DQ292" s="166" t="s">
        <v>180</v>
      </c>
      <c r="DR292" s="90" t="s">
        <v>178</v>
      </c>
      <c r="DS292" s="89" t="s">
        <v>166</v>
      </c>
      <c r="DT292" s="89" t="s">
        <v>167</v>
      </c>
      <c r="DU292" s="164" t="s">
        <v>180</v>
      </c>
      <c r="DV292" s="89" t="s">
        <v>178</v>
      </c>
    </row>
    <row r="293" spans="1:126" x14ac:dyDescent="0.3">
      <c r="A293" s="129" t="s">
        <v>3</v>
      </c>
      <c r="B293" s="62" t="s">
        <v>1</v>
      </c>
      <c r="C293" s="88"/>
      <c r="D293" s="88"/>
      <c r="E293" s="165"/>
      <c r="F293" s="88" t="str">
        <f>IF(D293=C293,"OK","NG")</f>
        <v>OK</v>
      </c>
      <c r="G293" s="87">
        <f>D293+'Mua hàng 2015'!C291+'Kết quả bán hàng chi tiết 2015'!AH292</f>
        <v>0</v>
      </c>
      <c r="H293" s="87"/>
      <c r="I293" s="87">
        <f>H293-D293</f>
        <v>0</v>
      </c>
      <c r="J293" s="87" t="str">
        <f>IF(H293=G293,"OK","NG")</f>
        <v>OK</v>
      </c>
      <c r="K293" s="88">
        <f>H293+'Mua hàng 2015'!D291+'Kết quả bán hàng chi tiết 2015'!BP292</f>
        <v>0</v>
      </c>
      <c r="L293" s="88"/>
      <c r="M293" s="88">
        <f>L293-H293</f>
        <v>0</v>
      </c>
      <c r="N293" s="88" t="str">
        <f>IF(L293=K293,"OK","NG")</f>
        <v>OK</v>
      </c>
      <c r="O293" s="87"/>
      <c r="P293" s="87"/>
      <c r="Q293" s="87">
        <f>P293-L293</f>
        <v>0</v>
      </c>
      <c r="R293" s="87" t="str">
        <f>IF(P293=O293,"OK","NG")</f>
        <v>OK</v>
      </c>
      <c r="S293" s="88"/>
      <c r="T293" s="88"/>
      <c r="U293" s="88">
        <f>T293-P293</f>
        <v>0</v>
      </c>
      <c r="V293" s="88" t="str">
        <f>IF(T293=S293,"OK","NG")</f>
        <v>OK</v>
      </c>
      <c r="W293" s="87"/>
      <c r="X293" s="87"/>
      <c r="Y293" s="87">
        <f>X293-T293</f>
        <v>0</v>
      </c>
      <c r="Z293" s="87" t="str">
        <f>IF(X293=W293,"OK","NG")</f>
        <v>OK</v>
      </c>
      <c r="AA293" s="88"/>
      <c r="AB293" s="88"/>
      <c r="AC293" s="88">
        <f>AB293-X293</f>
        <v>0</v>
      </c>
      <c r="AD293" s="88" t="str">
        <f>IF(AB293=AA293,"OK","NG")</f>
        <v>OK</v>
      </c>
      <c r="AE293" s="87"/>
      <c r="AF293" s="87"/>
      <c r="AG293" s="87">
        <f>AF293-AB293</f>
        <v>0</v>
      </c>
      <c r="AH293" s="87" t="str">
        <f>IF(AF293=AE293,"OK","NG")</f>
        <v>OK</v>
      </c>
      <c r="AI293" s="88"/>
      <c r="AJ293" s="88"/>
      <c r="AK293" s="88">
        <f>AJ293-AF293</f>
        <v>0</v>
      </c>
      <c r="AL293" s="88" t="str">
        <f>IF(AJ293=AI293,"OK","NG")</f>
        <v>OK</v>
      </c>
      <c r="AM293" s="87"/>
      <c r="AN293" s="87"/>
      <c r="AO293" s="87">
        <f>AN293-AJ293</f>
        <v>0</v>
      </c>
      <c r="AP293" s="87" t="str">
        <f>IF(AN293=AM293,"OK","NG")</f>
        <v>OK</v>
      </c>
      <c r="AQ293" s="88"/>
      <c r="AR293" s="88"/>
      <c r="AS293" s="88">
        <f>AR293-AN293</f>
        <v>0</v>
      </c>
      <c r="AT293" s="88" t="str">
        <f>IF(AR293=AQ293,"OK","NG")</f>
        <v>OK</v>
      </c>
      <c r="AU293" s="87"/>
      <c r="AV293" s="87"/>
      <c r="AW293" s="87">
        <f>AV293-AR293</f>
        <v>0</v>
      </c>
      <c r="AX293" s="87" t="str">
        <f>IF(AV293=AU293,"OK","NG")</f>
        <v>OK</v>
      </c>
      <c r="AY293" s="88"/>
      <c r="AZ293" s="88"/>
      <c r="BA293" s="88">
        <f>AZ293-AV293</f>
        <v>0</v>
      </c>
      <c r="BB293" s="88" t="str">
        <f>IF(AZ293=AY293,"OK","NG")</f>
        <v>OK</v>
      </c>
      <c r="BC293" s="87"/>
      <c r="BD293" s="87"/>
      <c r="BE293" s="87">
        <f>BD293-AZ293</f>
        <v>0</v>
      </c>
      <c r="BF293" s="87" t="str">
        <f>IF(BD293=BC293,"OK","NG")</f>
        <v>OK</v>
      </c>
      <c r="BG293" s="88"/>
      <c r="BH293" s="88"/>
      <c r="BI293" s="88">
        <f>BH293-BD293</f>
        <v>0</v>
      </c>
      <c r="BJ293" s="88" t="str">
        <f>IF(BH293=BG293,"OK","NG")</f>
        <v>OK</v>
      </c>
      <c r="BK293" s="87"/>
      <c r="BL293" s="87"/>
      <c r="BM293" s="87">
        <f>BL293-BH293</f>
        <v>0</v>
      </c>
      <c r="BN293" s="87" t="str">
        <f>IF(BL293=BK293,"OK","NG")</f>
        <v>OK</v>
      </c>
      <c r="BO293" s="88"/>
      <c r="BP293" s="88"/>
      <c r="BQ293" s="88">
        <f>BP293-BL293</f>
        <v>0</v>
      </c>
      <c r="BR293" s="88" t="str">
        <f>IF(BP293=BO293,"OK","NG")</f>
        <v>OK</v>
      </c>
      <c r="BS293" s="87"/>
      <c r="BT293" s="87"/>
      <c r="BU293" s="87">
        <f>BT293-BP293</f>
        <v>0</v>
      </c>
      <c r="BV293" s="87" t="str">
        <f>IF(BT293=BS293,"OK","NG")</f>
        <v>OK</v>
      </c>
      <c r="BW293" s="88"/>
      <c r="BX293" s="88"/>
      <c r="BY293" s="88">
        <f>BX293-BT293</f>
        <v>0</v>
      </c>
      <c r="BZ293" s="88" t="str">
        <f>IF(BX293=BW293,"OK","NG")</f>
        <v>OK</v>
      </c>
      <c r="CA293" s="87"/>
      <c r="CB293" s="87"/>
      <c r="CC293" s="87">
        <f>CB293-BX293</f>
        <v>0</v>
      </c>
      <c r="CD293" s="87" t="str">
        <f>IF(CB293=CA293,"OK","NG")</f>
        <v>OK</v>
      </c>
      <c r="CE293" s="88"/>
      <c r="CF293" s="88"/>
      <c r="CG293" s="88">
        <f>CF293-CB293</f>
        <v>0</v>
      </c>
      <c r="CH293" s="88" t="str">
        <f>IF(CF293=CE293,"OK","NG")</f>
        <v>OK</v>
      </c>
      <c r="CI293" s="87"/>
      <c r="CJ293" s="87"/>
      <c r="CK293" s="87">
        <f>CJ293-CF293</f>
        <v>0</v>
      </c>
      <c r="CL293" s="87" t="str">
        <f>IF(CJ293=CI293,"OK","NG")</f>
        <v>OK</v>
      </c>
      <c r="CM293" s="88"/>
      <c r="CN293" s="88"/>
      <c r="CO293" s="88">
        <f>CN293-CJ293</f>
        <v>0</v>
      </c>
      <c r="CP293" s="88" t="str">
        <f>IF(CN293=CM293,"OK","NG")</f>
        <v>OK</v>
      </c>
      <c r="CQ293" s="87"/>
      <c r="CR293" s="87"/>
      <c r="CS293" s="87">
        <f>CR293-CN293</f>
        <v>0</v>
      </c>
      <c r="CT293" s="87" t="str">
        <f>IF(CR293=CQ293,"OK","NG")</f>
        <v>OK</v>
      </c>
      <c r="CU293" s="88"/>
      <c r="CV293" s="88"/>
      <c r="CW293" s="88">
        <f>CV293-CR293</f>
        <v>0</v>
      </c>
      <c r="CX293" s="88" t="str">
        <f>IF(CV293=CU293,"OK","NG")</f>
        <v>OK</v>
      </c>
      <c r="CY293" s="87"/>
      <c r="CZ293" s="87"/>
      <c r="DA293" s="87">
        <f>CZ293-CV293</f>
        <v>0</v>
      </c>
      <c r="DB293" s="87" t="str">
        <f>IF(CZ293=CY293,"OK","NG")</f>
        <v>OK</v>
      </c>
      <c r="DC293" s="88"/>
      <c r="DD293" s="88"/>
      <c r="DE293" s="88">
        <f>DD293-CZ293</f>
        <v>0</v>
      </c>
      <c r="DF293" s="88" t="str">
        <f>IF(DD293=DC293,"OK","NG")</f>
        <v>OK</v>
      </c>
      <c r="DG293" s="87">
        <f>DD293-'Kết quả bán hàng chi tiết 2015'!AJO292 +'Mua hàng 2015'!AD291</f>
        <v>-2</v>
      </c>
      <c r="DH293" s="87"/>
      <c r="DI293" s="87">
        <f>DH293-DD293</f>
        <v>0</v>
      </c>
      <c r="DJ293" s="87" t="str">
        <f>IF(DH293=DG293,"OK","NG")</f>
        <v>NG</v>
      </c>
      <c r="DK293" s="88"/>
      <c r="DL293" s="88"/>
      <c r="DM293" s="88">
        <f>DL293-DH293</f>
        <v>0</v>
      </c>
      <c r="DN293" s="88" t="str">
        <f>IF(DL293=DK293,"OK","NG")</f>
        <v>OK</v>
      </c>
      <c r="DO293" s="87"/>
      <c r="DP293" s="87"/>
      <c r="DQ293" s="87">
        <f>DP293-DL293</f>
        <v>0</v>
      </c>
      <c r="DR293" s="87" t="str">
        <f>IF(DP293=DO293,"OK","NG")</f>
        <v>OK</v>
      </c>
      <c r="DS293" s="88"/>
      <c r="DT293" s="88"/>
      <c r="DU293" s="88">
        <f>DT293-DP293</f>
        <v>0</v>
      </c>
      <c r="DV293" s="88" t="str">
        <f>IF(DT293=DS293,"OK","NG")</f>
        <v>OK</v>
      </c>
    </row>
    <row r="294" spans="1:126" x14ac:dyDescent="0.3">
      <c r="A294" s="131"/>
      <c r="B294" s="58" t="s">
        <v>2</v>
      </c>
      <c r="C294" s="74"/>
      <c r="D294" s="74"/>
      <c r="E294" s="165"/>
      <c r="F294" s="88" t="str">
        <f t="shared" ref="F294:F318" si="549">IF(D294=C294,"OK","NG")</f>
        <v>OK</v>
      </c>
      <c r="G294" s="87">
        <f>D294+'Mua hàng 2015'!C292+'Kết quả bán hàng chi tiết 2015'!AH293</f>
        <v>0</v>
      </c>
      <c r="H294" s="68"/>
      <c r="I294" s="87">
        <f t="shared" ref="I294:I318" si="550">H294-D294</f>
        <v>0</v>
      </c>
      <c r="J294" s="87" t="str">
        <f t="shared" ref="J294:J318" si="551">IF(H294=G294,"OK","NG")</f>
        <v>OK</v>
      </c>
      <c r="K294" s="88">
        <f>H294+'Mua hàng 2015'!D292+'Kết quả bán hàng chi tiết 2015'!BP293</f>
        <v>0</v>
      </c>
      <c r="L294" s="74"/>
      <c r="M294" s="88">
        <f t="shared" ref="M294:M318" si="552">L294-H294</f>
        <v>0</v>
      </c>
      <c r="N294" s="88" t="str">
        <f t="shared" ref="N294:N318" si="553">IF(L294=K294,"OK","NG")</f>
        <v>OK</v>
      </c>
      <c r="O294" s="68"/>
      <c r="P294" s="68"/>
      <c r="Q294" s="87">
        <f t="shared" ref="Q294:Q318" si="554">P294-L294</f>
        <v>0</v>
      </c>
      <c r="R294" s="87" t="str">
        <f t="shared" ref="R294:R318" si="555">IF(P294=O294,"OK","NG")</f>
        <v>OK</v>
      </c>
      <c r="S294" s="74"/>
      <c r="T294" s="74"/>
      <c r="U294" s="88">
        <f t="shared" ref="U294:U318" si="556">T294-P294</f>
        <v>0</v>
      </c>
      <c r="V294" s="88" t="str">
        <f t="shared" ref="V294:V318" si="557">IF(T294=S294,"OK","NG")</f>
        <v>OK</v>
      </c>
      <c r="W294" s="68"/>
      <c r="X294" s="68"/>
      <c r="Y294" s="87">
        <f t="shared" ref="Y294:Y318" si="558">X294-T294</f>
        <v>0</v>
      </c>
      <c r="Z294" s="87" t="str">
        <f t="shared" ref="Z294:Z318" si="559">IF(X294=W294,"OK","NG")</f>
        <v>OK</v>
      </c>
      <c r="AA294" s="74"/>
      <c r="AB294" s="74"/>
      <c r="AC294" s="88">
        <f t="shared" ref="AC294:AC318" si="560">AB294-X294</f>
        <v>0</v>
      </c>
      <c r="AD294" s="88" t="str">
        <f t="shared" ref="AD294:AD318" si="561">IF(AB294=AA294,"OK","NG")</f>
        <v>OK</v>
      </c>
      <c r="AE294" s="68"/>
      <c r="AF294" s="68"/>
      <c r="AG294" s="87">
        <f t="shared" ref="AG294:AG318" si="562">AF294-AB294</f>
        <v>0</v>
      </c>
      <c r="AH294" s="87" t="str">
        <f t="shared" ref="AH294:AH318" si="563">IF(AF294=AE294,"OK","NG")</f>
        <v>OK</v>
      </c>
      <c r="AI294" s="74"/>
      <c r="AJ294" s="74"/>
      <c r="AK294" s="88">
        <f t="shared" ref="AK294:AK318" si="564">AJ294-AF294</f>
        <v>0</v>
      </c>
      <c r="AL294" s="88" t="str">
        <f t="shared" ref="AL294:AL318" si="565">IF(AJ294=AI294,"OK","NG")</f>
        <v>OK</v>
      </c>
      <c r="AM294" s="68"/>
      <c r="AN294" s="68"/>
      <c r="AO294" s="87">
        <f t="shared" ref="AO294:AO318" si="566">AN294-AJ294</f>
        <v>0</v>
      </c>
      <c r="AP294" s="87" t="str">
        <f t="shared" ref="AP294:AP318" si="567">IF(AN294=AM294,"OK","NG")</f>
        <v>OK</v>
      </c>
      <c r="AQ294" s="74"/>
      <c r="AR294" s="74"/>
      <c r="AS294" s="88">
        <f t="shared" ref="AS294:AS318" si="568">AR294-AN294</f>
        <v>0</v>
      </c>
      <c r="AT294" s="88" t="str">
        <f t="shared" ref="AT294:AT318" si="569">IF(AR294=AQ294,"OK","NG")</f>
        <v>OK</v>
      </c>
      <c r="AU294" s="68"/>
      <c r="AV294" s="68"/>
      <c r="AW294" s="87">
        <f t="shared" ref="AW294:AW318" si="570">AV294-AR294</f>
        <v>0</v>
      </c>
      <c r="AX294" s="87" t="str">
        <f t="shared" ref="AX294:AX318" si="571">IF(AV294=AU294,"OK","NG")</f>
        <v>OK</v>
      </c>
      <c r="AY294" s="74"/>
      <c r="AZ294" s="74"/>
      <c r="BA294" s="88">
        <f t="shared" ref="BA294:BA318" si="572">AZ294-AV294</f>
        <v>0</v>
      </c>
      <c r="BB294" s="88" t="str">
        <f t="shared" ref="BB294:BB318" si="573">IF(AZ294=AY294,"OK","NG")</f>
        <v>OK</v>
      </c>
      <c r="BC294" s="68"/>
      <c r="BD294" s="68"/>
      <c r="BE294" s="87">
        <f t="shared" ref="BE294:BE318" si="574">BD294-AZ294</f>
        <v>0</v>
      </c>
      <c r="BF294" s="87" t="str">
        <f t="shared" ref="BF294:BF318" si="575">IF(BD294=BC294,"OK","NG")</f>
        <v>OK</v>
      </c>
      <c r="BG294" s="74"/>
      <c r="BH294" s="74"/>
      <c r="BI294" s="88">
        <f t="shared" ref="BI294:BI318" si="576">BH294-BD294</f>
        <v>0</v>
      </c>
      <c r="BJ294" s="88" t="str">
        <f t="shared" ref="BJ294:BJ318" si="577">IF(BH294=BG294,"OK","NG")</f>
        <v>OK</v>
      </c>
      <c r="BK294" s="68"/>
      <c r="BL294" s="68"/>
      <c r="BM294" s="87">
        <f t="shared" ref="BM294:BM318" si="578">BL294-BH294</f>
        <v>0</v>
      </c>
      <c r="BN294" s="87" t="str">
        <f t="shared" ref="BN294:BN318" si="579">IF(BL294=BK294,"OK","NG")</f>
        <v>OK</v>
      </c>
      <c r="BO294" s="74"/>
      <c r="BP294" s="74"/>
      <c r="BQ294" s="88">
        <f t="shared" ref="BQ294:BQ318" si="580">BP294-BL294</f>
        <v>0</v>
      </c>
      <c r="BR294" s="88" t="str">
        <f t="shared" ref="BR294:BR318" si="581">IF(BP294=BO294,"OK","NG")</f>
        <v>OK</v>
      </c>
      <c r="BS294" s="68"/>
      <c r="BT294" s="68"/>
      <c r="BU294" s="87">
        <f t="shared" ref="BU294:BU318" si="582">BT294-BP294</f>
        <v>0</v>
      </c>
      <c r="BV294" s="87" t="str">
        <f t="shared" ref="BV294:BV318" si="583">IF(BT294=BS294,"OK","NG")</f>
        <v>OK</v>
      </c>
      <c r="BW294" s="74"/>
      <c r="BX294" s="74"/>
      <c r="BY294" s="88">
        <f t="shared" ref="BY294:BY318" si="584">BX294-BT294</f>
        <v>0</v>
      </c>
      <c r="BZ294" s="88" t="str">
        <f t="shared" ref="BZ294:BZ318" si="585">IF(BX294=BW294,"OK","NG")</f>
        <v>OK</v>
      </c>
      <c r="CA294" s="68"/>
      <c r="CB294" s="68"/>
      <c r="CC294" s="87">
        <f t="shared" ref="CC294:CC318" si="586">CB294-BX294</f>
        <v>0</v>
      </c>
      <c r="CD294" s="87" t="str">
        <f t="shared" ref="CD294:CD318" si="587">IF(CB294=CA294,"OK","NG")</f>
        <v>OK</v>
      </c>
      <c r="CE294" s="74"/>
      <c r="CF294" s="74"/>
      <c r="CG294" s="88">
        <f t="shared" ref="CG294:CG318" si="588">CF294-CB294</f>
        <v>0</v>
      </c>
      <c r="CH294" s="88" t="str">
        <f t="shared" ref="CH294:CH318" si="589">IF(CF294=CE294,"OK","NG")</f>
        <v>OK</v>
      </c>
      <c r="CI294" s="68"/>
      <c r="CJ294" s="68"/>
      <c r="CK294" s="87">
        <f t="shared" ref="CK294:CK318" si="590">CJ294-CF294</f>
        <v>0</v>
      </c>
      <c r="CL294" s="87" t="str">
        <f t="shared" ref="CL294:CL318" si="591">IF(CJ294=CI294,"OK","NG")</f>
        <v>OK</v>
      </c>
      <c r="CM294" s="74"/>
      <c r="CN294" s="74"/>
      <c r="CO294" s="88">
        <f t="shared" ref="CO294:CO318" si="592">CN294-CJ294</f>
        <v>0</v>
      </c>
      <c r="CP294" s="88" t="str">
        <f t="shared" ref="CP294:CP318" si="593">IF(CN294=CM294,"OK","NG")</f>
        <v>OK</v>
      </c>
      <c r="CQ294" s="68"/>
      <c r="CR294" s="68"/>
      <c r="CS294" s="87">
        <f t="shared" ref="CS294:CS318" si="594">CR294-CN294</f>
        <v>0</v>
      </c>
      <c r="CT294" s="87" t="str">
        <f t="shared" ref="CT294:CT318" si="595">IF(CR294=CQ294,"OK","NG")</f>
        <v>OK</v>
      </c>
      <c r="CU294" s="74"/>
      <c r="CV294" s="74"/>
      <c r="CW294" s="88">
        <f t="shared" ref="CW294:CW318" si="596">CV294-CR294</f>
        <v>0</v>
      </c>
      <c r="CX294" s="88" t="str">
        <f t="shared" ref="CX294:CX318" si="597">IF(CV294=CU294,"OK","NG")</f>
        <v>OK</v>
      </c>
      <c r="CY294" s="68"/>
      <c r="CZ294" s="68"/>
      <c r="DA294" s="87">
        <f t="shared" ref="DA294:DA318" si="598">CZ294-CV294</f>
        <v>0</v>
      </c>
      <c r="DB294" s="87" t="str">
        <f t="shared" ref="DB294:DB318" si="599">IF(CZ294=CY294,"OK","NG")</f>
        <v>OK</v>
      </c>
      <c r="DC294" s="74"/>
      <c r="DD294" s="74"/>
      <c r="DE294" s="88">
        <f t="shared" ref="DE294:DE318" si="600">DD294-CZ294</f>
        <v>0</v>
      </c>
      <c r="DF294" s="88" t="str">
        <f t="shared" ref="DF294:DF318" si="601">IF(DD294=DC294,"OK","NG")</f>
        <v>OK</v>
      </c>
      <c r="DG294" s="87">
        <f>DD294-'Kết quả bán hàng chi tiết 2015'!AJO293 +'Mua hàng 2015'!AD292</f>
        <v>0</v>
      </c>
      <c r="DH294" s="68"/>
      <c r="DI294" s="87">
        <f t="shared" ref="DI294:DI318" si="602">DH294-DD294</f>
        <v>0</v>
      </c>
      <c r="DJ294" s="87" t="str">
        <f t="shared" ref="DJ294:DJ318" si="603">IF(DH294=DG294,"OK","NG")</f>
        <v>OK</v>
      </c>
      <c r="DK294" s="74"/>
      <c r="DL294" s="74"/>
      <c r="DM294" s="88">
        <f t="shared" ref="DM294:DM318" si="604">DL294-DH294</f>
        <v>0</v>
      </c>
      <c r="DN294" s="88" t="str">
        <f t="shared" ref="DN294:DN318" si="605">IF(DL294=DK294,"OK","NG")</f>
        <v>OK</v>
      </c>
      <c r="DO294" s="68"/>
      <c r="DP294" s="68"/>
      <c r="DQ294" s="87">
        <f t="shared" ref="DQ294:DQ318" si="606">DP294-DL294</f>
        <v>0</v>
      </c>
      <c r="DR294" s="87" t="str">
        <f t="shared" ref="DR294:DR318" si="607">IF(DP294=DO294,"OK","NG")</f>
        <v>OK</v>
      </c>
      <c r="DS294" s="74"/>
      <c r="DT294" s="74"/>
      <c r="DU294" s="88">
        <f t="shared" ref="DU294:DU318" si="608">DT294-DP294</f>
        <v>0</v>
      </c>
      <c r="DV294" s="88" t="str">
        <f t="shared" ref="DV294:DV318" si="609">IF(DT294=DS294,"OK","NG")</f>
        <v>OK</v>
      </c>
    </row>
    <row r="295" spans="1:126" x14ac:dyDescent="0.3">
      <c r="A295" s="130"/>
      <c r="B295" s="58" t="s">
        <v>103</v>
      </c>
      <c r="C295" s="74"/>
      <c r="D295" s="74"/>
      <c r="E295" s="165"/>
      <c r="F295" s="88" t="str">
        <f t="shared" si="549"/>
        <v>OK</v>
      </c>
      <c r="G295" s="87">
        <f>D295+'Mua hàng 2015'!C293+'Kết quả bán hàng chi tiết 2015'!AH294</f>
        <v>0</v>
      </c>
      <c r="H295" s="68"/>
      <c r="I295" s="87">
        <f t="shared" si="550"/>
        <v>0</v>
      </c>
      <c r="J295" s="87" t="str">
        <f t="shared" si="551"/>
        <v>OK</v>
      </c>
      <c r="K295" s="88">
        <f>H295+'Mua hàng 2015'!D293+'Kết quả bán hàng chi tiết 2015'!BP294</f>
        <v>0</v>
      </c>
      <c r="L295" s="74"/>
      <c r="M295" s="88">
        <f t="shared" si="552"/>
        <v>0</v>
      </c>
      <c r="N295" s="88" t="str">
        <f t="shared" si="553"/>
        <v>OK</v>
      </c>
      <c r="O295" s="68"/>
      <c r="P295" s="68"/>
      <c r="Q295" s="87">
        <f t="shared" si="554"/>
        <v>0</v>
      </c>
      <c r="R295" s="87" t="str">
        <f t="shared" si="555"/>
        <v>OK</v>
      </c>
      <c r="S295" s="74"/>
      <c r="T295" s="74"/>
      <c r="U295" s="88">
        <f t="shared" si="556"/>
        <v>0</v>
      </c>
      <c r="V295" s="88" t="str">
        <f t="shared" si="557"/>
        <v>OK</v>
      </c>
      <c r="W295" s="68"/>
      <c r="X295" s="68"/>
      <c r="Y295" s="87">
        <f t="shared" si="558"/>
        <v>0</v>
      </c>
      <c r="Z295" s="87" t="str">
        <f t="shared" si="559"/>
        <v>OK</v>
      </c>
      <c r="AA295" s="74"/>
      <c r="AB295" s="74"/>
      <c r="AC295" s="88">
        <f t="shared" si="560"/>
        <v>0</v>
      </c>
      <c r="AD295" s="88" t="str">
        <f t="shared" si="561"/>
        <v>OK</v>
      </c>
      <c r="AE295" s="68"/>
      <c r="AF295" s="68"/>
      <c r="AG295" s="87">
        <f t="shared" si="562"/>
        <v>0</v>
      </c>
      <c r="AH295" s="87" t="str">
        <f t="shared" si="563"/>
        <v>OK</v>
      </c>
      <c r="AI295" s="74"/>
      <c r="AJ295" s="74"/>
      <c r="AK295" s="88">
        <f t="shared" si="564"/>
        <v>0</v>
      </c>
      <c r="AL295" s="88" t="str">
        <f t="shared" si="565"/>
        <v>OK</v>
      </c>
      <c r="AM295" s="68"/>
      <c r="AN295" s="68"/>
      <c r="AO295" s="87">
        <f t="shared" si="566"/>
        <v>0</v>
      </c>
      <c r="AP295" s="87" t="str">
        <f t="shared" si="567"/>
        <v>OK</v>
      </c>
      <c r="AQ295" s="74"/>
      <c r="AR295" s="74"/>
      <c r="AS295" s="88">
        <f t="shared" si="568"/>
        <v>0</v>
      </c>
      <c r="AT295" s="88" t="str">
        <f t="shared" si="569"/>
        <v>OK</v>
      </c>
      <c r="AU295" s="68"/>
      <c r="AV295" s="68"/>
      <c r="AW295" s="87">
        <f t="shared" si="570"/>
        <v>0</v>
      </c>
      <c r="AX295" s="87" t="str">
        <f t="shared" si="571"/>
        <v>OK</v>
      </c>
      <c r="AY295" s="74"/>
      <c r="AZ295" s="74"/>
      <c r="BA295" s="88">
        <f t="shared" si="572"/>
        <v>0</v>
      </c>
      <c r="BB295" s="88" t="str">
        <f t="shared" si="573"/>
        <v>OK</v>
      </c>
      <c r="BC295" s="68"/>
      <c r="BD295" s="68"/>
      <c r="BE295" s="87">
        <f t="shared" si="574"/>
        <v>0</v>
      </c>
      <c r="BF295" s="87" t="str">
        <f t="shared" si="575"/>
        <v>OK</v>
      </c>
      <c r="BG295" s="74"/>
      <c r="BH295" s="74"/>
      <c r="BI295" s="88">
        <f t="shared" si="576"/>
        <v>0</v>
      </c>
      <c r="BJ295" s="88" t="str">
        <f t="shared" si="577"/>
        <v>OK</v>
      </c>
      <c r="BK295" s="68"/>
      <c r="BL295" s="68"/>
      <c r="BM295" s="87">
        <f t="shared" si="578"/>
        <v>0</v>
      </c>
      <c r="BN295" s="87" t="str">
        <f t="shared" si="579"/>
        <v>OK</v>
      </c>
      <c r="BO295" s="74"/>
      <c r="BP295" s="74"/>
      <c r="BQ295" s="88">
        <f t="shared" si="580"/>
        <v>0</v>
      </c>
      <c r="BR295" s="88" t="str">
        <f t="shared" si="581"/>
        <v>OK</v>
      </c>
      <c r="BS295" s="68"/>
      <c r="BT295" s="68"/>
      <c r="BU295" s="87">
        <f t="shared" si="582"/>
        <v>0</v>
      </c>
      <c r="BV295" s="87" t="str">
        <f t="shared" si="583"/>
        <v>OK</v>
      </c>
      <c r="BW295" s="74"/>
      <c r="BX295" s="74"/>
      <c r="BY295" s="88">
        <f t="shared" si="584"/>
        <v>0</v>
      </c>
      <c r="BZ295" s="88" t="str">
        <f t="shared" si="585"/>
        <v>OK</v>
      </c>
      <c r="CA295" s="68"/>
      <c r="CB295" s="68"/>
      <c r="CC295" s="87">
        <f t="shared" si="586"/>
        <v>0</v>
      </c>
      <c r="CD295" s="87" t="str">
        <f t="shared" si="587"/>
        <v>OK</v>
      </c>
      <c r="CE295" s="74"/>
      <c r="CF295" s="74"/>
      <c r="CG295" s="88">
        <f t="shared" si="588"/>
        <v>0</v>
      </c>
      <c r="CH295" s="88" t="str">
        <f t="shared" si="589"/>
        <v>OK</v>
      </c>
      <c r="CI295" s="68"/>
      <c r="CJ295" s="68"/>
      <c r="CK295" s="87">
        <f t="shared" si="590"/>
        <v>0</v>
      </c>
      <c r="CL295" s="87" t="str">
        <f t="shared" si="591"/>
        <v>OK</v>
      </c>
      <c r="CM295" s="74"/>
      <c r="CN295" s="74"/>
      <c r="CO295" s="88">
        <f t="shared" si="592"/>
        <v>0</v>
      </c>
      <c r="CP295" s="88" t="str">
        <f t="shared" si="593"/>
        <v>OK</v>
      </c>
      <c r="CQ295" s="68"/>
      <c r="CR295" s="68"/>
      <c r="CS295" s="87">
        <f t="shared" si="594"/>
        <v>0</v>
      </c>
      <c r="CT295" s="87" t="str">
        <f t="shared" si="595"/>
        <v>OK</v>
      </c>
      <c r="CU295" s="74"/>
      <c r="CV295" s="74"/>
      <c r="CW295" s="88">
        <f t="shared" si="596"/>
        <v>0</v>
      </c>
      <c r="CX295" s="88" t="str">
        <f t="shared" si="597"/>
        <v>OK</v>
      </c>
      <c r="CY295" s="68"/>
      <c r="CZ295" s="68"/>
      <c r="DA295" s="87">
        <f t="shared" si="598"/>
        <v>0</v>
      </c>
      <c r="DB295" s="87" t="str">
        <f t="shared" si="599"/>
        <v>OK</v>
      </c>
      <c r="DC295" s="74"/>
      <c r="DD295" s="74"/>
      <c r="DE295" s="88">
        <f t="shared" si="600"/>
        <v>0</v>
      </c>
      <c r="DF295" s="88" t="str">
        <f t="shared" si="601"/>
        <v>OK</v>
      </c>
      <c r="DG295" s="87">
        <f>DD295-'Kết quả bán hàng chi tiết 2015'!AJO294 +'Mua hàng 2015'!AD293</f>
        <v>-1</v>
      </c>
      <c r="DH295" s="68"/>
      <c r="DI295" s="87">
        <f t="shared" si="602"/>
        <v>0</v>
      </c>
      <c r="DJ295" s="87" t="str">
        <f t="shared" si="603"/>
        <v>NG</v>
      </c>
      <c r="DK295" s="74"/>
      <c r="DL295" s="74"/>
      <c r="DM295" s="88">
        <f t="shared" si="604"/>
        <v>0</v>
      </c>
      <c r="DN295" s="88" t="str">
        <f t="shared" si="605"/>
        <v>OK</v>
      </c>
      <c r="DO295" s="68"/>
      <c r="DP295" s="68"/>
      <c r="DQ295" s="87">
        <f t="shared" si="606"/>
        <v>0</v>
      </c>
      <c r="DR295" s="87" t="str">
        <f t="shared" si="607"/>
        <v>OK</v>
      </c>
      <c r="DS295" s="74"/>
      <c r="DT295" s="74"/>
      <c r="DU295" s="88">
        <f t="shared" si="608"/>
        <v>0</v>
      </c>
      <c r="DV295" s="88" t="str">
        <f t="shared" si="609"/>
        <v>OK</v>
      </c>
    </row>
    <row r="296" spans="1:126" x14ac:dyDescent="0.3">
      <c r="A296" s="129" t="s">
        <v>104</v>
      </c>
      <c r="B296" s="58" t="s">
        <v>7</v>
      </c>
      <c r="C296" s="74"/>
      <c r="D296" s="74"/>
      <c r="E296" s="165"/>
      <c r="F296" s="88" t="str">
        <f t="shared" si="549"/>
        <v>OK</v>
      </c>
      <c r="G296" s="87">
        <f>D296+'Mua hàng 2015'!C294+'Kết quả bán hàng chi tiết 2015'!AH295</f>
        <v>0</v>
      </c>
      <c r="H296" s="68"/>
      <c r="I296" s="87">
        <f t="shared" si="550"/>
        <v>0</v>
      </c>
      <c r="J296" s="87" t="str">
        <f t="shared" si="551"/>
        <v>OK</v>
      </c>
      <c r="K296" s="88">
        <f>H296+'Mua hàng 2015'!D294+'Kết quả bán hàng chi tiết 2015'!BP295</f>
        <v>0</v>
      </c>
      <c r="L296" s="74"/>
      <c r="M296" s="88">
        <f t="shared" si="552"/>
        <v>0</v>
      </c>
      <c r="N296" s="88" t="str">
        <f t="shared" si="553"/>
        <v>OK</v>
      </c>
      <c r="O296" s="68"/>
      <c r="P296" s="68"/>
      <c r="Q296" s="87">
        <f t="shared" si="554"/>
        <v>0</v>
      </c>
      <c r="R296" s="87" t="str">
        <f t="shared" si="555"/>
        <v>OK</v>
      </c>
      <c r="S296" s="74"/>
      <c r="T296" s="74"/>
      <c r="U296" s="88">
        <f t="shared" si="556"/>
        <v>0</v>
      </c>
      <c r="V296" s="88" t="str">
        <f t="shared" si="557"/>
        <v>OK</v>
      </c>
      <c r="W296" s="68"/>
      <c r="X296" s="68"/>
      <c r="Y296" s="87">
        <f t="shared" si="558"/>
        <v>0</v>
      </c>
      <c r="Z296" s="87" t="str">
        <f t="shared" si="559"/>
        <v>OK</v>
      </c>
      <c r="AA296" s="74"/>
      <c r="AB296" s="74"/>
      <c r="AC296" s="88">
        <f t="shared" si="560"/>
        <v>0</v>
      </c>
      <c r="AD296" s="88" t="str">
        <f t="shared" si="561"/>
        <v>OK</v>
      </c>
      <c r="AE296" s="68"/>
      <c r="AF296" s="68"/>
      <c r="AG296" s="87">
        <f t="shared" si="562"/>
        <v>0</v>
      </c>
      <c r="AH296" s="87" t="str">
        <f t="shared" si="563"/>
        <v>OK</v>
      </c>
      <c r="AI296" s="74"/>
      <c r="AJ296" s="74"/>
      <c r="AK296" s="88">
        <f t="shared" si="564"/>
        <v>0</v>
      </c>
      <c r="AL296" s="88" t="str">
        <f t="shared" si="565"/>
        <v>OK</v>
      </c>
      <c r="AM296" s="68"/>
      <c r="AN296" s="68"/>
      <c r="AO296" s="87">
        <f t="shared" si="566"/>
        <v>0</v>
      </c>
      <c r="AP296" s="87" t="str">
        <f t="shared" si="567"/>
        <v>OK</v>
      </c>
      <c r="AQ296" s="74"/>
      <c r="AR296" s="74"/>
      <c r="AS296" s="88">
        <f t="shared" si="568"/>
        <v>0</v>
      </c>
      <c r="AT296" s="88" t="str">
        <f t="shared" si="569"/>
        <v>OK</v>
      </c>
      <c r="AU296" s="68"/>
      <c r="AV296" s="68"/>
      <c r="AW296" s="87">
        <f t="shared" si="570"/>
        <v>0</v>
      </c>
      <c r="AX296" s="87" t="str">
        <f t="shared" si="571"/>
        <v>OK</v>
      </c>
      <c r="AY296" s="74"/>
      <c r="AZ296" s="74"/>
      <c r="BA296" s="88">
        <f t="shared" si="572"/>
        <v>0</v>
      </c>
      <c r="BB296" s="88" t="str">
        <f t="shared" si="573"/>
        <v>OK</v>
      </c>
      <c r="BC296" s="68"/>
      <c r="BD296" s="68"/>
      <c r="BE296" s="87">
        <f t="shared" si="574"/>
        <v>0</v>
      </c>
      <c r="BF296" s="87" t="str">
        <f t="shared" si="575"/>
        <v>OK</v>
      </c>
      <c r="BG296" s="74"/>
      <c r="BH296" s="74"/>
      <c r="BI296" s="88">
        <f t="shared" si="576"/>
        <v>0</v>
      </c>
      <c r="BJ296" s="88" t="str">
        <f t="shared" si="577"/>
        <v>OK</v>
      </c>
      <c r="BK296" s="68"/>
      <c r="BL296" s="68"/>
      <c r="BM296" s="87">
        <f t="shared" si="578"/>
        <v>0</v>
      </c>
      <c r="BN296" s="87" t="str">
        <f t="shared" si="579"/>
        <v>OK</v>
      </c>
      <c r="BO296" s="74"/>
      <c r="BP296" s="74"/>
      <c r="BQ296" s="88">
        <f t="shared" si="580"/>
        <v>0</v>
      </c>
      <c r="BR296" s="88" t="str">
        <f t="shared" si="581"/>
        <v>OK</v>
      </c>
      <c r="BS296" s="68"/>
      <c r="BT296" s="68"/>
      <c r="BU296" s="87">
        <f t="shared" si="582"/>
        <v>0</v>
      </c>
      <c r="BV296" s="87" t="str">
        <f t="shared" si="583"/>
        <v>OK</v>
      </c>
      <c r="BW296" s="74"/>
      <c r="BX296" s="74"/>
      <c r="BY296" s="88">
        <f t="shared" si="584"/>
        <v>0</v>
      </c>
      <c r="BZ296" s="88" t="str">
        <f t="shared" si="585"/>
        <v>OK</v>
      </c>
      <c r="CA296" s="68"/>
      <c r="CB296" s="68"/>
      <c r="CC296" s="87">
        <f t="shared" si="586"/>
        <v>0</v>
      </c>
      <c r="CD296" s="87" t="str">
        <f t="shared" si="587"/>
        <v>OK</v>
      </c>
      <c r="CE296" s="74"/>
      <c r="CF296" s="74"/>
      <c r="CG296" s="88">
        <f t="shared" si="588"/>
        <v>0</v>
      </c>
      <c r="CH296" s="88" t="str">
        <f t="shared" si="589"/>
        <v>OK</v>
      </c>
      <c r="CI296" s="68"/>
      <c r="CJ296" s="68"/>
      <c r="CK296" s="87">
        <f t="shared" si="590"/>
        <v>0</v>
      </c>
      <c r="CL296" s="87" t="str">
        <f t="shared" si="591"/>
        <v>OK</v>
      </c>
      <c r="CM296" s="74"/>
      <c r="CN296" s="74"/>
      <c r="CO296" s="88">
        <f t="shared" si="592"/>
        <v>0</v>
      </c>
      <c r="CP296" s="88" t="str">
        <f t="shared" si="593"/>
        <v>OK</v>
      </c>
      <c r="CQ296" s="68"/>
      <c r="CR296" s="68"/>
      <c r="CS296" s="87">
        <f t="shared" si="594"/>
        <v>0</v>
      </c>
      <c r="CT296" s="87" t="str">
        <f t="shared" si="595"/>
        <v>OK</v>
      </c>
      <c r="CU296" s="74"/>
      <c r="CV296" s="74"/>
      <c r="CW296" s="88">
        <f t="shared" si="596"/>
        <v>0</v>
      </c>
      <c r="CX296" s="88" t="str">
        <f t="shared" si="597"/>
        <v>OK</v>
      </c>
      <c r="CY296" s="68"/>
      <c r="CZ296" s="68"/>
      <c r="DA296" s="87">
        <f t="shared" si="598"/>
        <v>0</v>
      </c>
      <c r="DB296" s="87" t="str">
        <f t="shared" si="599"/>
        <v>OK</v>
      </c>
      <c r="DC296" s="74"/>
      <c r="DD296" s="74">
        <v>0</v>
      </c>
      <c r="DE296" s="88">
        <f t="shared" si="600"/>
        <v>0</v>
      </c>
      <c r="DF296" s="88" t="str">
        <f t="shared" si="601"/>
        <v>OK</v>
      </c>
      <c r="DG296" s="87">
        <f>DD296-'Kết quả bán hàng chi tiết 2015'!AJO295 +'Mua hàng 2015'!AD294</f>
        <v>-1</v>
      </c>
      <c r="DH296" s="68">
        <v>21</v>
      </c>
      <c r="DI296" s="87">
        <f t="shared" si="602"/>
        <v>21</v>
      </c>
      <c r="DJ296" s="87" t="str">
        <f t="shared" si="603"/>
        <v>NG</v>
      </c>
      <c r="DK296" s="74"/>
      <c r="DL296" s="74"/>
      <c r="DM296" s="88">
        <f t="shared" si="604"/>
        <v>-21</v>
      </c>
      <c r="DN296" s="88" t="str">
        <f t="shared" si="605"/>
        <v>OK</v>
      </c>
      <c r="DO296" s="68"/>
      <c r="DP296" s="68"/>
      <c r="DQ296" s="87">
        <f t="shared" si="606"/>
        <v>0</v>
      </c>
      <c r="DR296" s="87" t="str">
        <f t="shared" si="607"/>
        <v>OK</v>
      </c>
      <c r="DS296" s="74"/>
      <c r="DT296" s="74"/>
      <c r="DU296" s="88">
        <f t="shared" si="608"/>
        <v>0</v>
      </c>
      <c r="DV296" s="88" t="str">
        <f t="shared" si="609"/>
        <v>OK</v>
      </c>
    </row>
    <row r="297" spans="1:126" x14ac:dyDescent="0.3">
      <c r="A297" s="131"/>
      <c r="B297" s="58" t="s">
        <v>9</v>
      </c>
      <c r="C297" s="74"/>
      <c r="D297" s="74"/>
      <c r="E297" s="165"/>
      <c r="F297" s="88" t="str">
        <f t="shared" si="549"/>
        <v>OK</v>
      </c>
      <c r="G297" s="87">
        <f>D297+'Mua hàng 2015'!C295+'Kết quả bán hàng chi tiết 2015'!AH296</f>
        <v>0</v>
      </c>
      <c r="H297" s="68"/>
      <c r="I297" s="87">
        <f t="shared" si="550"/>
        <v>0</v>
      </c>
      <c r="J297" s="87" t="str">
        <f t="shared" si="551"/>
        <v>OK</v>
      </c>
      <c r="K297" s="88">
        <f>H297+'Mua hàng 2015'!D295+'Kết quả bán hàng chi tiết 2015'!BP296</f>
        <v>0</v>
      </c>
      <c r="L297" s="74"/>
      <c r="M297" s="88">
        <f t="shared" si="552"/>
        <v>0</v>
      </c>
      <c r="N297" s="88" t="str">
        <f t="shared" si="553"/>
        <v>OK</v>
      </c>
      <c r="O297" s="68"/>
      <c r="P297" s="68"/>
      <c r="Q297" s="87">
        <f t="shared" si="554"/>
        <v>0</v>
      </c>
      <c r="R297" s="87" t="str">
        <f t="shared" si="555"/>
        <v>OK</v>
      </c>
      <c r="S297" s="74"/>
      <c r="T297" s="74"/>
      <c r="U297" s="88">
        <f t="shared" si="556"/>
        <v>0</v>
      </c>
      <c r="V297" s="88" t="str">
        <f t="shared" si="557"/>
        <v>OK</v>
      </c>
      <c r="W297" s="68"/>
      <c r="X297" s="68"/>
      <c r="Y297" s="87">
        <f t="shared" si="558"/>
        <v>0</v>
      </c>
      <c r="Z297" s="87" t="str">
        <f t="shared" si="559"/>
        <v>OK</v>
      </c>
      <c r="AA297" s="74"/>
      <c r="AB297" s="74"/>
      <c r="AC297" s="88">
        <f t="shared" si="560"/>
        <v>0</v>
      </c>
      <c r="AD297" s="88" t="str">
        <f t="shared" si="561"/>
        <v>OK</v>
      </c>
      <c r="AE297" s="68"/>
      <c r="AF297" s="68"/>
      <c r="AG297" s="87">
        <f t="shared" si="562"/>
        <v>0</v>
      </c>
      <c r="AH297" s="87" t="str">
        <f t="shared" si="563"/>
        <v>OK</v>
      </c>
      <c r="AI297" s="74"/>
      <c r="AJ297" s="74"/>
      <c r="AK297" s="88">
        <f t="shared" si="564"/>
        <v>0</v>
      </c>
      <c r="AL297" s="88" t="str">
        <f t="shared" si="565"/>
        <v>OK</v>
      </c>
      <c r="AM297" s="68"/>
      <c r="AN297" s="68"/>
      <c r="AO297" s="87">
        <f t="shared" si="566"/>
        <v>0</v>
      </c>
      <c r="AP297" s="87" t="str">
        <f t="shared" si="567"/>
        <v>OK</v>
      </c>
      <c r="AQ297" s="74"/>
      <c r="AR297" s="74"/>
      <c r="AS297" s="88">
        <f t="shared" si="568"/>
        <v>0</v>
      </c>
      <c r="AT297" s="88" t="str">
        <f t="shared" si="569"/>
        <v>OK</v>
      </c>
      <c r="AU297" s="68"/>
      <c r="AV297" s="68"/>
      <c r="AW297" s="87">
        <f t="shared" si="570"/>
        <v>0</v>
      </c>
      <c r="AX297" s="87" t="str">
        <f t="shared" si="571"/>
        <v>OK</v>
      </c>
      <c r="AY297" s="74"/>
      <c r="AZ297" s="74"/>
      <c r="BA297" s="88">
        <f t="shared" si="572"/>
        <v>0</v>
      </c>
      <c r="BB297" s="88" t="str">
        <f t="shared" si="573"/>
        <v>OK</v>
      </c>
      <c r="BC297" s="68"/>
      <c r="BD297" s="68"/>
      <c r="BE297" s="87">
        <f t="shared" si="574"/>
        <v>0</v>
      </c>
      <c r="BF297" s="87" t="str">
        <f t="shared" si="575"/>
        <v>OK</v>
      </c>
      <c r="BG297" s="74"/>
      <c r="BH297" s="74"/>
      <c r="BI297" s="88">
        <f t="shared" si="576"/>
        <v>0</v>
      </c>
      <c r="BJ297" s="88" t="str">
        <f t="shared" si="577"/>
        <v>OK</v>
      </c>
      <c r="BK297" s="68"/>
      <c r="BL297" s="68"/>
      <c r="BM297" s="87">
        <f t="shared" si="578"/>
        <v>0</v>
      </c>
      <c r="BN297" s="87" t="str">
        <f t="shared" si="579"/>
        <v>OK</v>
      </c>
      <c r="BO297" s="74"/>
      <c r="BP297" s="74"/>
      <c r="BQ297" s="88">
        <f t="shared" si="580"/>
        <v>0</v>
      </c>
      <c r="BR297" s="88" t="str">
        <f t="shared" si="581"/>
        <v>OK</v>
      </c>
      <c r="BS297" s="68"/>
      <c r="BT297" s="68"/>
      <c r="BU297" s="87">
        <f t="shared" si="582"/>
        <v>0</v>
      </c>
      <c r="BV297" s="87" t="str">
        <f t="shared" si="583"/>
        <v>OK</v>
      </c>
      <c r="BW297" s="74"/>
      <c r="BX297" s="74"/>
      <c r="BY297" s="88">
        <f t="shared" si="584"/>
        <v>0</v>
      </c>
      <c r="BZ297" s="88" t="str">
        <f t="shared" si="585"/>
        <v>OK</v>
      </c>
      <c r="CA297" s="68"/>
      <c r="CB297" s="68"/>
      <c r="CC297" s="87">
        <f t="shared" si="586"/>
        <v>0</v>
      </c>
      <c r="CD297" s="87" t="str">
        <f t="shared" si="587"/>
        <v>OK</v>
      </c>
      <c r="CE297" s="74"/>
      <c r="CF297" s="74"/>
      <c r="CG297" s="88">
        <f t="shared" si="588"/>
        <v>0</v>
      </c>
      <c r="CH297" s="88" t="str">
        <f t="shared" si="589"/>
        <v>OK</v>
      </c>
      <c r="CI297" s="68"/>
      <c r="CJ297" s="68"/>
      <c r="CK297" s="87">
        <f t="shared" si="590"/>
        <v>0</v>
      </c>
      <c r="CL297" s="87" t="str">
        <f t="shared" si="591"/>
        <v>OK</v>
      </c>
      <c r="CM297" s="74"/>
      <c r="CN297" s="74"/>
      <c r="CO297" s="88">
        <f t="shared" si="592"/>
        <v>0</v>
      </c>
      <c r="CP297" s="88" t="str">
        <f t="shared" si="593"/>
        <v>OK</v>
      </c>
      <c r="CQ297" s="68"/>
      <c r="CR297" s="68"/>
      <c r="CS297" s="87">
        <f t="shared" si="594"/>
        <v>0</v>
      </c>
      <c r="CT297" s="87" t="str">
        <f t="shared" si="595"/>
        <v>OK</v>
      </c>
      <c r="CU297" s="74"/>
      <c r="CV297" s="74"/>
      <c r="CW297" s="88">
        <f t="shared" si="596"/>
        <v>0</v>
      </c>
      <c r="CX297" s="88" t="str">
        <f t="shared" si="597"/>
        <v>OK</v>
      </c>
      <c r="CY297" s="68"/>
      <c r="CZ297" s="68"/>
      <c r="DA297" s="87">
        <f t="shared" si="598"/>
        <v>0</v>
      </c>
      <c r="DB297" s="87" t="str">
        <f t="shared" si="599"/>
        <v>OK</v>
      </c>
      <c r="DC297" s="74"/>
      <c r="DD297" s="74">
        <v>9</v>
      </c>
      <c r="DE297" s="88">
        <f t="shared" si="600"/>
        <v>9</v>
      </c>
      <c r="DF297" s="88" t="str">
        <f t="shared" si="601"/>
        <v>NG</v>
      </c>
      <c r="DG297" s="87">
        <f>DD297-'Kết quả bán hàng chi tiết 2015'!AJO296 +'Mua hàng 2015'!AD295</f>
        <v>5</v>
      </c>
      <c r="DH297" s="68">
        <v>8</v>
      </c>
      <c r="DI297" s="87">
        <f t="shared" si="602"/>
        <v>-1</v>
      </c>
      <c r="DJ297" s="87" t="str">
        <f t="shared" si="603"/>
        <v>NG</v>
      </c>
      <c r="DK297" s="74"/>
      <c r="DL297" s="74"/>
      <c r="DM297" s="88">
        <f t="shared" si="604"/>
        <v>-8</v>
      </c>
      <c r="DN297" s="88" t="str">
        <f t="shared" si="605"/>
        <v>OK</v>
      </c>
      <c r="DO297" s="68"/>
      <c r="DP297" s="68"/>
      <c r="DQ297" s="87">
        <f t="shared" si="606"/>
        <v>0</v>
      </c>
      <c r="DR297" s="87" t="str">
        <f t="shared" si="607"/>
        <v>OK</v>
      </c>
      <c r="DS297" s="74"/>
      <c r="DT297" s="74"/>
      <c r="DU297" s="88">
        <f t="shared" si="608"/>
        <v>0</v>
      </c>
      <c r="DV297" s="88" t="str">
        <f t="shared" si="609"/>
        <v>OK</v>
      </c>
    </row>
    <row r="298" spans="1:126" x14ac:dyDescent="0.3">
      <c r="A298" s="131"/>
      <c r="B298" s="58" t="s">
        <v>11</v>
      </c>
      <c r="C298" s="74"/>
      <c r="D298" s="74"/>
      <c r="E298" s="165"/>
      <c r="F298" s="88" t="str">
        <f t="shared" si="549"/>
        <v>OK</v>
      </c>
      <c r="G298" s="87">
        <f>D298+'Mua hàng 2015'!C296+'Kết quả bán hàng chi tiết 2015'!AH297</f>
        <v>0</v>
      </c>
      <c r="H298" s="68"/>
      <c r="I298" s="87">
        <f t="shared" si="550"/>
        <v>0</v>
      </c>
      <c r="J298" s="87" t="str">
        <f t="shared" si="551"/>
        <v>OK</v>
      </c>
      <c r="K298" s="88">
        <f>H298+'Mua hàng 2015'!D296+'Kết quả bán hàng chi tiết 2015'!BP297</f>
        <v>0</v>
      </c>
      <c r="L298" s="74"/>
      <c r="M298" s="88">
        <f t="shared" si="552"/>
        <v>0</v>
      </c>
      <c r="N298" s="88" t="str">
        <f t="shared" si="553"/>
        <v>OK</v>
      </c>
      <c r="O298" s="68"/>
      <c r="P298" s="68"/>
      <c r="Q298" s="87">
        <f t="shared" si="554"/>
        <v>0</v>
      </c>
      <c r="R298" s="87" t="str">
        <f t="shared" si="555"/>
        <v>OK</v>
      </c>
      <c r="S298" s="74"/>
      <c r="T298" s="74"/>
      <c r="U298" s="88">
        <f t="shared" si="556"/>
        <v>0</v>
      </c>
      <c r="V298" s="88" t="str">
        <f t="shared" si="557"/>
        <v>OK</v>
      </c>
      <c r="W298" s="68"/>
      <c r="X298" s="68"/>
      <c r="Y298" s="87">
        <f t="shared" si="558"/>
        <v>0</v>
      </c>
      <c r="Z298" s="87" t="str">
        <f t="shared" si="559"/>
        <v>OK</v>
      </c>
      <c r="AA298" s="74"/>
      <c r="AB298" s="74"/>
      <c r="AC298" s="88">
        <f t="shared" si="560"/>
        <v>0</v>
      </c>
      <c r="AD298" s="88" t="str">
        <f t="shared" si="561"/>
        <v>OK</v>
      </c>
      <c r="AE298" s="68"/>
      <c r="AF298" s="68"/>
      <c r="AG298" s="87">
        <f t="shared" si="562"/>
        <v>0</v>
      </c>
      <c r="AH298" s="87" t="str">
        <f t="shared" si="563"/>
        <v>OK</v>
      </c>
      <c r="AI298" s="74"/>
      <c r="AJ298" s="74"/>
      <c r="AK298" s="88">
        <f t="shared" si="564"/>
        <v>0</v>
      </c>
      <c r="AL298" s="88" t="str">
        <f t="shared" si="565"/>
        <v>OK</v>
      </c>
      <c r="AM298" s="68"/>
      <c r="AN298" s="68"/>
      <c r="AO298" s="87">
        <f t="shared" si="566"/>
        <v>0</v>
      </c>
      <c r="AP298" s="87" t="str">
        <f t="shared" si="567"/>
        <v>OK</v>
      </c>
      <c r="AQ298" s="74"/>
      <c r="AR298" s="74"/>
      <c r="AS298" s="88">
        <f t="shared" si="568"/>
        <v>0</v>
      </c>
      <c r="AT298" s="88" t="str">
        <f t="shared" si="569"/>
        <v>OK</v>
      </c>
      <c r="AU298" s="68"/>
      <c r="AV298" s="68"/>
      <c r="AW298" s="87">
        <f t="shared" si="570"/>
        <v>0</v>
      </c>
      <c r="AX298" s="87" t="str">
        <f t="shared" si="571"/>
        <v>OK</v>
      </c>
      <c r="AY298" s="74"/>
      <c r="AZ298" s="74"/>
      <c r="BA298" s="88">
        <f t="shared" si="572"/>
        <v>0</v>
      </c>
      <c r="BB298" s="88" t="str">
        <f t="shared" si="573"/>
        <v>OK</v>
      </c>
      <c r="BC298" s="68"/>
      <c r="BD298" s="68"/>
      <c r="BE298" s="87">
        <f t="shared" si="574"/>
        <v>0</v>
      </c>
      <c r="BF298" s="87" t="str">
        <f t="shared" si="575"/>
        <v>OK</v>
      </c>
      <c r="BG298" s="74"/>
      <c r="BH298" s="74"/>
      <c r="BI298" s="88">
        <f t="shared" si="576"/>
        <v>0</v>
      </c>
      <c r="BJ298" s="88" t="str">
        <f t="shared" si="577"/>
        <v>OK</v>
      </c>
      <c r="BK298" s="68"/>
      <c r="BL298" s="68"/>
      <c r="BM298" s="87">
        <f t="shared" si="578"/>
        <v>0</v>
      </c>
      <c r="BN298" s="87" t="str">
        <f t="shared" si="579"/>
        <v>OK</v>
      </c>
      <c r="BO298" s="74"/>
      <c r="BP298" s="74"/>
      <c r="BQ298" s="88">
        <f t="shared" si="580"/>
        <v>0</v>
      </c>
      <c r="BR298" s="88" t="str">
        <f t="shared" si="581"/>
        <v>OK</v>
      </c>
      <c r="BS298" s="68"/>
      <c r="BT298" s="68"/>
      <c r="BU298" s="87">
        <f t="shared" si="582"/>
        <v>0</v>
      </c>
      <c r="BV298" s="87" t="str">
        <f t="shared" si="583"/>
        <v>OK</v>
      </c>
      <c r="BW298" s="74"/>
      <c r="BX298" s="74"/>
      <c r="BY298" s="88">
        <f t="shared" si="584"/>
        <v>0</v>
      </c>
      <c r="BZ298" s="88" t="str">
        <f t="shared" si="585"/>
        <v>OK</v>
      </c>
      <c r="CA298" s="68"/>
      <c r="CB298" s="68"/>
      <c r="CC298" s="87">
        <f t="shared" si="586"/>
        <v>0</v>
      </c>
      <c r="CD298" s="87" t="str">
        <f t="shared" si="587"/>
        <v>OK</v>
      </c>
      <c r="CE298" s="74"/>
      <c r="CF298" s="74"/>
      <c r="CG298" s="88">
        <f t="shared" si="588"/>
        <v>0</v>
      </c>
      <c r="CH298" s="88" t="str">
        <f t="shared" si="589"/>
        <v>OK</v>
      </c>
      <c r="CI298" s="68"/>
      <c r="CJ298" s="68"/>
      <c r="CK298" s="87">
        <f t="shared" si="590"/>
        <v>0</v>
      </c>
      <c r="CL298" s="87" t="str">
        <f t="shared" si="591"/>
        <v>OK</v>
      </c>
      <c r="CM298" s="74"/>
      <c r="CN298" s="74"/>
      <c r="CO298" s="88">
        <f t="shared" si="592"/>
        <v>0</v>
      </c>
      <c r="CP298" s="88" t="str">
        <f t="shared" si="593"/>
        <v>OK</v>
      </c>
      <c r="CQ298" s="68"/>
      <c r="CR298" s="68"/>
      <c r="CS298" s="87">
        <f t="shared" si="594"/>
        <v>0</v>
      </c>
      <c r="CT298" s="87" t="str">
        <f t="shared" si="595"/>
        <v>OK</v>
      </c>
      <c r="CU298" s="74"/>
      <c r="CV298" s="74"/>
      <c r="CW298" s="88">
        <f t="shared" si="596"/>
        <v>0</v>
      </c>
      <c r="CX298" s="88" t="str">
        <f t="shared" si="597"/>
        <v>OK</v>
      </c>
      <c r="CY298" s="68"/>
      <c r="CZ298" s="68"/>
      <c r="DA298" s="87">
        <f t="shared" si="598"/>
        <v>0</v>
      </c>
      <c r="DB298" s="87" t="str">
        <f t="shared" si="599"/>
        <v>OK</v>
      </c>
      <c r="DC298" s="74"/>
      <c r="DD298" s="74">
        <v>20</v>
      </c>
      <c r="DE298" s="88">
        <f t="shared" si="600"/>
        <v>20</v>
      </c>
      <c r="DF298" s="88" t="str">
        <f t="shared" si="601"/>
        <v>NG</v>
      </c>
      <c r="DG298" s="87">
        <f>DD298-'Kết quả bán hàng chi tiết 2015'!AJO297 +'Mua hàng 2015'!AD296</f>
        <v>20</v>
      </c>
      <c r="DH298" s="68">
        <v>20</v>
      </c>
      <c r="DI298" s="87">
        <f t="shared" si="602"/>
        <v>0</v>
      </c>
      <c r="DJ298" s="87" t="str">
        <f t="shared" si="603"/>
        <v>OK</v>
      </c>
      <c r="DK298" s="74"/>
      <c r="DL298" s="74"/>
      <c r="DM298" s="88">
        <f t="shared" si="604"/>
        <v>-20</v>
      </c>
      <c r="DN298" s="88" t="str">
        <f t="shared" si="605"/>
        <v>OK</v>
      </c>
      <c r="DO298" s="68"/>
      <c r="DP298" s="68"/>
      <c r="DQ298" s="87">
        <f t="shared" si="606"/>
        <v>0</v>
      </c>
      <c r="DR298" s="87" t="str">
        <f t="shared" si="607"/>
        <v>OK</v>
      </c>
      <c r="DS298" s="74"/>
      <c r="DT298" s="74"/>
      <c r="DU298" s="88">
        <f t="shared" si="608"/>
        <v>0</v>
      </c>
      <c r="DV298" s="88" t="str">
        <f t="shared" si="609"/>
        <v>OK</v>
      </c>
    </row>
    <row r="299" spans="1:126" x14ac:dyDescent="0.3">
      <c r="A299" s="130"/>
      <c r="B299" s="58" t="s">
        <v>13</v>
      </c>
      <c r="C299" s="74"/>
      <c r="D299" s="74"/>
      <c r="E299" s="165"/>
      <c r="F299" s="88" t="str">
        <f t="shared" si="549"/>
        <v>OK</v>
      </c>
      <c r="G299" s="87">
        <f>D299+'Mua hàng 2015'!C297+'Kết quả bán hàng chi tiết 2015'!AH298</f>
        <v>0</v>
      </c>
      <c r="H299" s="68"/>
      <c r="I299" s="87">
        <f t="shared" si="550"/>
        <v>0</v>
      </c>
      <c r="J299" s="87" t="str">
        <f t="shared" si="551"/>
        <v>OK</v>
      </c>
      <c r="K299" s="88">
        <f>H299+'Mua hàng 2015'!D297+'Kết quả bán hàng chi tiết 2015'!BP298</f>
        <v>0</v>
      </c>
      <c r="L299" s="74"/>
      <c r="M299" s="88">
        <f t="shared" si="552"/>
        <v>0</v>
      </c>
      <c r="N299" s="88" t="str">
        <f t="shared" si="553"/>
        <v>OK</v>
      </c>
      <c r="O299" s="68"/>
      <c r="P299" s="68"/>
      <c r="Q299" s="87">
        <f t="shared" si="554"/>
        <v>0</v>
      </c>
      <c r="R299" s="87" t="str">
        <f t="shared" si="555"/>
        <v>OK</v>
      </c>
      <c r="S299" s="74"/>
      <c r="T299" s="74"/>
      <c r="U299" s="88">
        <f t="shared" si="556"/>
        <v>0</v>
      </c>
      <c r="V299" s="88" t="str">
        <f t="shared" si="557"/>
        <v>OK</v>
      </c>
      <c r="W299" s="68"/>
      <c r="X299" s="68"/>
      <c r="Y299" s="87">
        <f t="shared" si="558"/>
        <v>0</v>
      </c>
      <c r="Z299" s="87" t="str">
        <f t="shared" si="559"/>
        <v>OK</v>
      </c>
      <c r="AA299" s="74"/>
      <c r="AB299" s="74"/>
      <c r="AC299" s="88">
        <f t="shared" si="560"/>
        <v>0</v>
      </c>
      <c r="AD299" s="88" t="str">
        <f t="shared" si="561"/>
        <v>OK</v>
      </c>
      <c r="AE299" s="68"/>
      <c r="AF299" s="68"/>
      <c r="AG299" s="87">
        <f t="shared" si="562"/>
        <v>0</v>
      </c>
      <c r="AH299" s="87" t="str">
        <f t="shared" si="563"/>
        <v>OK</v>
      </c>
      <c r="AI299" s="74"/>
      <c r="AJ299" s="74"/>
      <c r="AK299" s="88">
        <f t="shared" si="564"/>
        <v>0</v>
      </c>
      <c r="AL299" s="88" t="str">
        <f t="shared" si="565"/>
        <v>OK</v>
      </c>
      <c r="AM299" s="68"/>
      <c r="AN299" s="68"/>
      <c r="AO299" s="87">
        <f t="shared" si="566"/>
        <v>0</v>
      </c>
      <c r="AP299" s="87" t="str">
        <f t="shared" si="567"/>
        <v>OK</v>
      </c>
      <c r="AQ299" s="74"/>
      <c r="AR299" s="74"/>
      <c r="AS299" s="88">
        <f t="shared" si="568"/>
        <v>0</v>
      </c>
      <c r="AT299" s="88" t="str">
        <f t="shared" si="569"/>
        <v>OK</v>
      </c>
      <c r="AU299" s="68"/>
      <c r="AV299" s="68"/>
      <c r="AW299" s="87">
        <f t="shared" si="570"/>
        <v>0</v>
      </c>
      <c r="AX299" s="87" t="str">
        <f t="shared" si="571"/>
        <v>OK</v>
      </c>
      <c r="AY299" s="74"/>
      <c r="AZ299" s="74"/>
      <c r="BA299" s="88">
        <f t="shared" si="572"/>
        <v>0</v>
      </c>
      <c r="BB299" s="88" t="str">
        <f t="shared" si="573"/>
        <v>OK</v>
      </c>
      <c r="BC299" s="68"/>
      <c r="BD299" s="68"/>
      <c r="BE299" s="87">
        <f t="shared" si="574"/>
        <v>0</v>
      </c>
      <c r="BF299" s="87" t="str">
        <f t="shared" si="575"/>
        <v>OK</v>
      </c>
      <c r="BG299" s="74"/>
      <c r="BH299" s="74"/>
      <c r="BI299" s="88">
        <f t="shared" si="576"/>
        <v>0</v>
      </c>
      <c r="BJ299" s="88" t="str">
        <f t="shared" si="577"/>
        <v>OK</v>
      </c>
      <c r="BK299" s="68"/>
      <c r="BL299" s="68"/>
      <c r="BM299" s="87">
        <f t="shared" si="578"/>
        <v>0</v>
      </c>
      <c r="BN299" s="87" t="str">
        <f t="shared" si="579"/>
        <v>OK</v>
      </c>
      <c r="BO299" s="74"/>
      <c r="BP299" s="74"/>
      <c r="BQ299" s="88">
        <f t="shared" si="580"/>
        <v>0</v>
      </c>
      <c r="BR299" s="88" t="str">
        <f t="shared" si="581"/>
        <v>OK</v>
      </c>
      <c r="BS299" s="68"/>
      <c r="BT299" s="68"/>
      <c r="BU299" s="87">
        <f t="shared" si="582"/>
        <v>0</v>
      </c>
      <c r="BV299" s="87" t="str">
        <f t="shared" si="583"/>
        <v>OK</v>
      </c>
      <c r="BW299" s="74"/>
      <c r="BX299" s="74"/>
      <c r="BY299" s="88">
        <f t="shared" si="584"/>
        <v>0</v>
      </c>
      <c r="BZ299" s="88" t="str">
        <f t="shared" si="585"/>
        <v>OK</v>
      </c>
      <c r="CA299" s="68"/>
      <c r="CB299" s="68"/>
      <c r="CC299" s="87">
        <f t="shared" si="586"/>
        <v>0</v>
      </c>
      <c r="CD299" s="87" t="str">
        <f t="shared" si="587"/>
        <v>OK</v>
      </c>
      <c r="CE299" s="74"/>
      <c r="CF299" s="74"/>
      <c r="CG299" s="88">
        <f t="shared" si="588"/>
        <v>0</v>
      </c>
      <c r="CH299" s="88" t="str">
        <f t="shared" si="589"/>
        <v>OK</v>
      </c>
      <c r="CI299" s="68"/>
      <c r="CJ299" s="68"/>
      <c r="CK299" s="87">
        <f t="shared" si="590"/>
        <v>0</v>
      </c>
      <c r="CL299" s="87" t="str">
        <f t="shared" si="591"/>
        <v>OK</v>
      </c>
      <c r="CM299" s="74"/>
      <c r="CN299" s="74"/>
      <c r="CO299" s="88">
        <f t="shared" si="592"/>
        <v>0</v>
      </c>
      <c r="CP299" s="88" t="str">
        <f t="shared" si="593"/>
        <v>OK</v>
      </c>
      <c r="CQ299" s="68"/>
      <c r="CR299" s="68"/>
      <c r="CS299" s="87">
        <f t="shared" si="594"/>
        <v>0</v>
      </c>
      <c r="CT299" s="87" t="str">
        <f t="shared" si="595"/>
        <v>OK</v>
      </c>
      <c r="CU299" s="74"/>
      <c r="CV299" s="74"/>
      <c r="CW299" s="88">
        <f t="shared" si="596"/>
        <v>0</v>
      </c>
      <c r="CX299" s="88" t="str">
        <f t="shared" si="597"/>
        <v>OK</v>
      </c>
      <c r="CY299" s="68"/>
      <c r="CZ299" s="68"/>
      <c r="DA299" s="87">
        <f t="shared" si="598"/>
        <v>0</v>
      </c>
      <c r="DB299" s="87" t="str">
        <f t="shared" si="599"/>
        <v>OK</v>
      </c>
      <c r="DC299" s="74"/>
      <c r="DD299" s="74">
        <v>11</v>
      </c>
      <c r="DE299" s="88">
        <f t="shared" si="600"/>
        <v>11</v>
      </c>
      <c r="DF299" s="88" t="str">
        <f t="shared" si="601"/>
        <v>NG</v>
      </c>
      <c r="DG299" s="87">
        <f>DD299-'Kết quả bán hàng chi tiết 2015'!AJO298 +'Mua hàng 2015'!AD297</f>
        <v>11</v>
      </c>
      <c r="DH299" s="68">
        <v>11</v>
      </c>
      <c r="DI299" s="87">
        <f t="shared" si="602"/>
        <v>0</v>
      </c>
      <c r="DJ299" s="87" t="str">
        <f t="shared" si="603"/>
        <v>OK</v>
      </c>
      <c r="DK299" s="74"/>
      <c r="DL299" s="74"/>
      <c r="DM299" s="88">
        <f t="shared" si="604"/>
        <v>-11</v>
      </c>
      <c r="DN299" s="88" t="str">
        <f t="shared" si="605"/>
        <v>OK</v>
      </c>
      <c r="DO299" s="68"/>
      <c r="DP299" s="68"/>
      <c r="DQ299" s="87">
        <f t="shared" si="606"/>
        <v>0</v>
      </c>
      <c r="DR299" s="87" t="str">
        <f t="shared" si="607"/>
        <v>OK</v>
      </c>
      <c r="DS299" s="74"/>
      <c r="DT299" s="74"/>
      <c r="DU299" s="88">
        <f t="shared" si="608"/>
        <v>0</v>
      </c>
      <c r="DV299" s="88" t="str">
        <f t="shared" si="609"/>
        <v>OK</v>
      </c>
    </row>
    <row r="300" spans="1:126" ht="14.4" customHeight="1" x14ac:dyDescent="0.3">
      <c r="A300" s="129" t="s">
        <v>105</v>
      </c>
      <c r="B300" s="58" t="s">
        <v>18</v>
      </c>
      <c r="C300" s="74"/>
      <c r="D300" s="74"/>
      <c r="E300" s="165"/>
      <c r="F300" s="88" t="str">
        <f t="shared" si="549"/>
        <v>OK</v>
      </c>
      <c r="G300" s="87">
        <f>D300+'Mua hàng 2015'!C298+'Kết quả bán hàng chi tiết 2015'!AH299</f>
        <v>0</v>
      </c>
      <c r="H300" s="68"/>
      <c r="I300" s="87">
        <f t="shared" si="550"/>
        <v>0</v>
      </c>
      <c r="J300" s="87" t="str">
        <f t="shared" si="551"/>
        <v>OK</v>
      </c>
      <c r="K300" s="88">
        <f>H300+'Mua hàng 2015'!D298+'Kết quả bán hàng chi tiết 2015'!BP299</f>
        <v>0</v>
      </c>
      <c r="L300" s="74"/>
      <c r="M300" s="88">
        <f t="shared" si="552"/>
        <v>0</v>
      </c>
      <c r="N300" s="88" t="str">
        <f t="shared" si="553"/>
        <v>OK</v>
      </c>
      <c r="O300" s="68"/>
      <c r="P300" s="68"/>
      <c r="Q300" s="87">
        <f t="shared" si="554"/>
        <v>0</v>
      </c>
      <c r="R300" s="87" t="str">
        <f t="shared" si="555"/>
        <v>OK</v>
      </c>
      <c r="S300" s="74"/>
      <c r="T300" s="74"/>
      <c r="U300" s="88">
        <f t="shared" si="556"/>
        <v>0</v>
      </c>
      <c r="V300" s="88" t="str">
        <f t="shared" si="557"/>
        <v>OK</v>
      </c>
      <c r="W300" s="68"/>
      <c r="X300" s="68"/>
      <c r="Y300" s="87">
        <f t="shared" si="558"/>
        <v>0</v>
      </c>
      <c r="Z300" s="87" t="str">
        <f t="shared" si="559"/>
        <v>OK</v>
      </c>
      <c r="AA300" s="74"/>
      <c r="AB300" s="74"/>
      <c r="AC300" s="88">
        <f t="shared" si="560"/>
        <v>0</v>
      </c>
      <c r="AD300" s="88" t="str">
        <f t="shared" si="561"/>
        <v>OK</v>
      </c>
      <c r="AE300" s="68"/>
      <c r="AF300" s="68"/>
      <c r="AG300" s="87">
        <f t="shared" si="562"/>
        <v>0</v>
      </c>
      <c r="AH300" s="87" t="str">
        <f t="shared" si="563"/>
        <v>OK</v>
      </c>
      <c r="AI300" s="74"/>
      <c r="AJ300" s="74"/>
      <c r="AK300" s="88">
        <f t="shared" si="564"/>
        <v>0</v>
      </c>
      <c r="AL300" s="88" t="str">
        <f t="shared" si="565"/>
        <v>OK</v>
      </c>
      <c r="AM300" s="68"/>
      <c r="AN300" s="68"/>
      <c r="AO300" s="87">
        <f t="shared" si="566"/>
        <v>0</v>
      </c>
      <c r="AP300" s="87" t="str">
        <f t="shared" si="567"/>
        <v>OK</v>
      </c>
      <c r="AQ300" s="74"/>
      <c r="AR300" s="74"/>
      <c r="AS300" s="88">
        <f t="shared" si="568"/>
        <v>0</v>
      </c>
      <c r="AT300" s="88" t="str">
        <f t="shared" si="569"/>
        <v>OK</v>
      </c>
      <c r="AU300" s="68"/>
      <c r="AV300" s="68"/>
      <c r="AW300" s="87">
        <f t="shared" si="570"/>
        <v>0</v>
      </c>
      <c r="AX300" s="87" t="str">
        <f t="shared" si="571"/>
        <v>OK</v>
      </c>
      <c r="AY300" s="74"/>
      <c r="AZ300" s="74"/>
      <c r="BA300" s="88">
        <f t="shared" si="572"/>
        <v>0</v>
      </c>
      <c r="BB300" s="88" t="str">
        <f t="shared" si="573"/>
        <v>OK</v>
      </c>
      <c r="BC300" s="68"/>
      <c r="BD300" s="68"/>
      <c r="BE300" s="87">
        <f t="shared" si="574"/>
        <v>0</v>
      </c>
      <c r="BF300" s="87" t="str">
        <f t="shared" si="575"/>
        <v>OK</v>
      </c>
      <c r="BG300" s="74"/>
      <c r="BH300" s="74"/>
      <c r="BI300" s="88">
        <f t="shared" si="576"/>
        <v>0</v>
      </c>
      <c r="BJ300" s="88" t="str">
        <f t="shared" si="577"/>
        <v>OK</v>
      </c>
      <c r="BK300" s="68"/>
      <c r="BL300" s="68"/>
      <c r="BM300" s="87">
        <f t="shared" si="578"/>
        <v>0</v>
      </c>
      <c r="BN300" s="87" t="str">
        <f t="shared" si="579"/>
        <v>OK</v>
      </c>
      <c r="BO300" s="74"/>
      <c r="BP300" s="74"/>
      <c r="BQ300" s="88">
        <f t="shared" si="580"/>
        <v>0</v>
      </c>
      <c r="BR300" s="88" t="str">
        <f t="shared" si="581"/>
        <v>OK</v>
      </c>
      <c r="BS300" s="68"/>
      <c r="BT300" s="68"/>
      <c r="BU300" s="87">
        <f t="shared" si="582"/>
        <v>0</v>
      </c>
      <c r="BV300" s="87" t="str">
        <f t="shared" si="583"/>
        <v>OK</v>
      </c>
      <c r="BW300" s="74"/>
      <c r="BX300" s="74"/>
      <c r="BY300" s="88">
        <f t="shared" si="584"/>
        <v>0</v>
      </c>
      <c r="BZ300" s="88" t="str">
        <f t="shared" si="585"/>
        <v>OK</v>
      </c>
      <c r="CA300" s="68"/>
      <c r="CB300" s="68"/>
      <c r="CC300" s="87">
        <f t="shared" si="586"/>
        <v>0</v>
      </c>
      <c r="CD300" s="87" t="str">
        <f t="shared" si="587"/>
        <v>OK</v>
      </c>
      <c r="CE300" s="74"/>
      <c r="CF300" s="74"/>
      <c r="CG300" s="88">
        <f t="shared" si="588"/>
        <v>0</v>
      </c>
      <c r="CH300" s="88" t="str">
        <f t="shared" si="589"/>
        <v>OK</v>
      </c>
      <c r="CI300" s="68"/>
      <c r="CJ300" s="68"/>
      <c r="CK300" s="87">
        <f t="shared" si="590"/>
        <v>0</v>
      </c>
      <c r="CL300" s="87" t="str">
        <f t="shared" si="591"/>
        <v>OK</v>
      </c>
      <c r="CM300" s="74"/>
      <c r="CN300" s="74"/>
      <c r="CO300" s="88">
        <f t="shared" si="592"/>
        <v>0</v>
      </c>
      <c r="CP300" s="88" t="str">
        <f t="shared" si="593"/>
        <v>OK</v>
      </c>
      <c r="CQ300" s="68"/>
      <c r="CR300" s="68"/>
      <c r="CS300" s="87">
        <f t="shared" si="594"/>
        <v>0</v>
      </c>
      <c r="CT300" s="87" t="str">
        <f t="shared" si="595"/>
        <v>OK</v>
      </c>
      <c r="CU300" s="74"/>
      <c r="CV300" s="74"/>
      <c r="CW300" s="88">
        <f t="shared" si="596"/>
        <v>0</v>
      </c>
      <c r="CX300" s="88" t="str">
        <f t="shared" si="597"/>
        <v>OK</v>
      </c>
      <c r="CY300" s="68"/>
      <c r="CZ300" s="68"/>
      <c r="DA300" s="87">
        <f t="shared" si="598"/>
        <v>0</v>
      </c>
      <c r="DB300" s="87" t="str">
        <f t="shared" si="599"/>
        <v>OK</v>
      </c>
      <c r="DC300" s="74"/>
      <c r="DD300" s="74">
        <v>0</v>
      </c>
      <c r="DE300" s="88">
        <f t="shared" si="600"/>
        <v>0</v>
      </c>
      <c r="DF300" s="88" t="str">
        <f t="shared" si="601"/>
        <v>OK</v>
      </c>
      <c r="DG300" s="87">
        <f>DD300-'Kết quả bán hàng chi tiết 2015'!AJO299 +'Mua hàng 2015'!AD298</f>
        <v>0</v>
      </c>
      <c r="DH300" s="68"/>
      <c r="DI300" s="87">
        <f t="shared" si="602"/>
        <v>0</v>
      </c>
      <c r="DJ300" s="87" t="str">
        <f t="shared" si="603"/>
        <v>OK</v>
      </c>
      <c r="DK300" s="74"/>
      <c r="DL300" s="74"/>
      <c r="DM300" s="88">
        <f t="shared" si="604"/>
        <v>0</v>
      </c>
      <c r="DN300" s="88" t="str">
        <f t="shared" si="605"/>
        <v>OK</v>
      </c>
      <c r="DO300" s="68"/>
      <c r="DP300" s="68"/>
      <c r="DQ300" s="87">
        <f t="shared" si="606"/>
        <v>0</v>
      </c>
      <c r="DR300" s="87" t="str">
        <f t="shared" si="607"/>
        <v>OK</v>
      </c>
      <c r="DS300" s="74"/>
      <c r="DT300" s="74"/>
      <c r="DU300" s="88">
        <f t="shared" si="608"/>
        <v>0</v>
      </c>
      <c r="DV300" s="88" t="str">
        <f t="shared" si="609"/>
        <v>OK</v>
      </c>
    </row>
    <row r="301" spans="1:126" x14ac:dyDescent="0.3">
      <c r="A301" s="131"/>
      <c r="B301" s="58" t="s">
        <v>73</v>
      </c>
      <c r="C301" s="74"/>
      <c r="D301" s="74"/>
      <c r="E301" s="165"/>
      <c r="F301" s="88" t="str">
        <f t="shared" si="549"/>
        <v>OK</v>
      </c>
      <c r="G301" s="87">
        <f>D301+'Mua hàng 2015'!C299+'Kết quả bán hàng chi tiết 2015'!AH300</f>
        <v>0</v>
      </c>
      <c r="H301" s="68"/>
      <c r="I301" s="87">
        <f t="shared" si="550"/>
        <v>0</v>
      </c>
      <c r="J301" s="87" t="str">
        <f t="shared" si="551"/>
        <v>OK</v>
      </c>
      <c r="K301" s="88">
        <f>H301+'Mua hàng 2015'!D299+'Kết quả bán hàng chi tiết 2015'!BP300</f>
        <v>0</v>
      </c>
      <c r="L301" s="74"/>
      <c r="M301" s="88">
        <f t="shared" si="552"/>
        <v>0</v>
      </c>
      <c r="N301" s="88" t="str">
        <f t="shared" si="553"/>
        <v>OK</v>
      </c>
      <c r="O301" s="68"/>
      <c r="P301" s="68"/>
      <c r="Q301" s="87">
        <f t="shared" si="554"/>
        <v>0</v>
      </c>
      <c r="R301" s="87" t="str">
        <f t="shared" si="555"/>
        <v>OK</v>
      </c>
      <c r="S301" s="74"/>
      <c r="T301" s="74"/>
      <c r="U301" s="88">
        <f t="shared" si="556"/>
        <v>0</v>
      </c>
      <c r="V301" s="88" t="str">
        <f t="shared" si="557"/>
        <v>OK</v>
      </c>
      <c r="W301" s="68"/>
      <c r="X301" s="68"/>
      <c r="Y301" s="87">
        <f t="shared" si="558"/>
        <v>0</v>
      </c>
      <c r="Z301" s="87" t="str">
        <f t="shared" si="559"/>
        <v>OK</v>
      </c>
      <c r="AA301" s="74"/>
      <c r="AB301" s="74"/>
      <c r="AC301" s="88">
        <f t="shared" si="560"/>
        <v>0</v>
      </c>
      <c r="AD301" s="88" t="str">
        <f t="shared" si="561"/>
        <v>OK</v>
      </c>
      <c r="AE301" s="68"/>
      <c r="AF301" s="68"/>
      <c r="AG301" s="87">
        <f t="shared" si="562"/>
        <v>0</v>
      </c>
      <c r="AH301" s="87" t="str">
        <f t="shared" si="563"/>
        <v>OK</v>
      </c>
      <c r="AI301" s="74"/>
      <c r="AJ301" s="74"/>
      <c r="AK301" s="88">
        <f t="shared" si="564"/>
        <v>0</v>
      </c>
      <c r="AL301" s="88" t="str">
        <f t="shared" si="565"/>
        <v>OK</v>
      </c>
      <c r="AM301" s="68"/>
      <c r="AN301" s="68"/>
      <c r="AO301" s="87">
        <f t="shared" si="566"/>
        <v>0</v>
      </c>
      <c r="AP301" s="87" t="str">
        <f t="shared" si="567"/>
        <v>OK</v>
      </c>
      <c r="AQ301" s="74"/>
      <c r="AR301" s="74"/>
      <c r="AS301" s="88">
        <f t="shared" si="568"/>
        <v>0</v>
      </c>
      <c r="AT301" s="88" t="str">
        <f t="shared" si="569"/>
        <v>OK</v>
      </c>
      <c r="AU301" s="68"/>
      <c r="AV301" s="68"/>
      <c r="AW301" s="87">
        <f t="shared" si="570"/>
        <v>0</v>
      </c>
      <c r="AX301" s="87" t="str">
        <f t="shared" si="571"/>
        <v>OK</v>
      </c>
      <c r="AY301" s="74"/>
      <c r="AZ301" s="74"/>
      <c r="BA301" s="88">
        <f t="shared" si="572"/>
        <v>0</v>
      </c>
      <c r="BB301" s="88" t="str">
        <f t="shared" si="573"/>
        <v>OK</v>
      </c>
      <c r="BC301" s="68"/>
      <c r="BD301" s="68"/>
      <c r="BE301" s="87">
        <f t="shared" si="574"/>
        <v>0</v>
      </c>
      <c r="BF301" s="87" t="str">
        <f t="shared" si="575"/>
        <v>OK</v>
      </c>
      <c r="BG301" s="74"/>
      <c r="BH301" s="74"/>
      <c r="BI301" s="88">
        <f t="shared" si="576"/>
        <v>0</v>
      </c>
      <c r="BJ301" s="88" t="str">
        <f t="shared" si="577"/>
        <v>OK</v>
      </c>
      <c r="BK301" s="68"/>
      <c r="BL301" s="68"/>
      <c r="BM301" s="87">
        <f t="shared" si="578"/>
        <v>0</v>
      </c>
      <c r="BN301" s="87" t="str">
        <f t="shared" si="579"/>
        <v>OK</v>
      </c>
      <c r="BO301" s="74"/>
      <c r="BP301" s="74"/>
      <c r="BQ301" s="88">
        <f t="shared" si="580"/>
        <v>0</v>
      </c>
      <c r="BR301" s="88" t="str">
        <f t="shared" si="581"/>
        <v>OK</v>
      </c>
      <c r="BS301" s="68"/>
      <c r="BT301" s="68"/>
      <c r="BU301" s="87">
        <f t="shared" si="582"/>
        <v>0</v>
      </c>
      <c r="BV301" s="87" t="str">
        <f t="shared" si="583"/>
        <v>OK</v>
      </c>
      <c r="BW301" s="74"/>
      <c r="BX301" s="74"/>
      <c r="BY301" s="88">
        <f t="shared" si="584"/>
        <v>0</v>
      </c>
      <c r="BZ301" s="88" t="str">
        <f t="shared" si="585"/>
        <v>OK</v>
      </c>
      <c r="CA301" s="68"/>
      <c r="CB301" s="68"/>
      <c r="CC301" s="87">
        <f t="shared" si="586"/>
        <v>0</v>
      </c>
      <c r="CD301" s="87" t="str">
        <f t="shared" si="587"/>
        <v>OK</v>
      </c>
      <c r="CE301" s="74"/>
      <c r="CF301" s="74"/>
      <c r="CG301" s="88">
        <f t="shared" si="588"/>
        <v>0</v>
      </c>
      <c r="CH301" s="88" t="str">
        <f t="shared" si="589"/>
        <v>OK</v>
      </c>
      <c r="CI301" s="68"/>
      <c r="CJ301" s="68"/>
      <c r="CK301" s="87">
        <f t="shared" si="590"/>
        <v>0</v>
      </c>
      <c r="CL301" s="87" t="str">
        <f t="shared" si="591"/>
        <v>OK</v>
      </c>
      <c r="CM301" s="74"/>
      <c r="CN301" s="74"/>
      <c r="CO301" s="88">
        <f t="shared" si="592"/>
        <v>0</v>
      </c>
      <c r="CP301" s="88" t="str">
        <f t="shared" si="593"/>
        <v>OK</v>
      </c>
      <c r="CQ301" s="68"/>
      <c r="CR301" s="68"/>
      <c r="CS301" s="87">
        <f t="shared" si="594"/>
        <v>0</v>
      </c>
      <c r="CT301" s="87" t="str">
        <f t="shared" si="595"/>
        <v>OK</v>
      </c>
      <c r="CU301" s="74"/>
      <c r="CV301" s="74"/>
      <c r="CW301" s="88">
        <f t="shared" si="596"/>
        <v>0</v>
      </c>
      <c r="CX301" s="88" t="str">
        <f t="shared" si="597"/>
        <v>OK</v>
      </c>
      <c r="CY301" s="68"/>
      <c r="CZ301" s="68"/>
      <c r="DA301" s="87">
        <f t="shared" si="598"/>
        <v>0</v>
      </c>
      <c r="DB301" s="87" t="str">
        <f t="shared" si="599"/>
        <v>OK</v>
      </c>
      <c r="DC301" s="74"/>
      <c r="DD301" s="74">
        <v>0</v>
      </c>
      <c r="DE301" s="88">
        <f t="shared" si="600"/>
        <v>0</v>
      </c>
      <c r="DF301" s="88" t="str">
        <f t="shared" si="601"/>
        <v>OK</v>
      </c>
      <c r="DG301" s="87">
        <f>DD301-'Kết quả bán hàng chi tiết 2015'!AJO300 +'Mua hàng 2015'!AD299</f>
        <v>-1</v>
      </c>
      <c r="DH301" s="68">
        <v>24</v>
      </c>
      <c r="DI301" s="87">
        <f t="shared" si="602"/>
        <v>24</v>
      </c>
      <c r="DJ301" s="87" t="str">
        <f t="shared" si="603"/>
        <v>NG</v>
      </c>
      <c r="DK301" s="74"/>
      <c r="DL301" s="74"/>
      <c r="DM301" s="88">
        <f t="shared" si="604"/>
        <v>-24</v>
      </c>
      <c r="DN301" s="88" t="str">
        <f t="shared" si="605"/>
        <v>OK</v>
      </c>
      <c r="DO301" s="68"/>
      <c r="DP301" s="68"/>
      <c r="DQ301" s="87">
        <f t="shared" si="606"/>
        <v>0</v>
      </c>
      <c r="DR301" s="87" t="str">
        <f t="shared" si="607"/>
        <v>OK</v>
      </c>
      <c r="DS301" s="74"/>
      <c r="DT301" s="74"/>
      <c r="DU301" s="88">
        <f t="shared" si="608"/>
        <v>0</v>
      </c>
      <c r="DV301" s="88" t="str">
        <f t="shared" si="609"/>
        <v>OK</v>
      </c>
    </row>
    <row r="302" spans="1:126" x14ac:dyDescent="0.3">
      <c r="A302" s="131"/>
      <c r="B302" s="58" t="s">
        <v>6</v>
      </c>
      <c r="C302" s="74"/>
      <c r="D302" s="74"/>
      <c r="E302" s="165"/>
      <c r="F302" s="88" t="str">
        <f t="shared" si="549"/>
        <v>OK</v>
      </c>
      <c r="G302" s="87">
        <f>D302+'Mua hàng 2015'!C300+'Kết quả bán hàng chi tiết 2015'!AH301</f>
        <v>0</v>
      </c>
      <c r="H302" s="68"/>
      <c r="I302" s="87">
        <f t="shared" si="550"/>
        <v>0</v>
      </c>
      <c r="J302" s="87" t="str">
        <f t="shared" si="551"/>
        <v>OK</v>
      </c>
      <c r="K302" s="88">
        <f>H302+'Mua hàng 2015'!D300+'Kết quả bán hàng chi tiết 2015'!BP301</f>
        <v>0</v>
      </c>
      <c r="L302" s="74"/>
      <c r="M302" s="88">
        <f t="shared" si="552"/>
        <v>0</v>
      </c>
      <c r="N302" s="88" t="str">
        <f t="shared" si="553"/>
        <v>OK</v>
      </c>
      <c r="O302" s="68"/>
      <c r="P302" s="68"/>
      <c r="Q302" s="87">
        <f t="shared" si="554"/>
        <v>0</v>
      </c>
      <c r="R302" s="87" t="str">
        <f t="shared" si="555"/>
        <v>OK</v>
      </c>
      <c r="S302" s="74"/>
      <c r="T302" s="74"/>
      <c r="U302" s="88">
        <f t="shared" si="556"/>
        <v>0</v>
      </c>
      <c r="V302" s="88" t="str">
        <f t="shared" si="557"/>
        <v>OK</v>
      </c>
      <c r="W302" s="68"/>
      <c r="X302" s="68"/>
      <c r="Y302" s="87">
        <f t="shared" si="558"/>
        <v>0</v>
      </c>
      <c r="Z302" s="87" t="str">
        <f t="shared" si="559"/>
        <v>OK</v>
      </c>
      <c r="AA302" s="74"/>
      <c r="AB302" s="74"/>
      <c r="AC302" s="88">
        <f t="shared" si="560"/>
        <v>0</v>
      </c>
      <c r="AD302" s="88" t="str">
        <f t="shared" si="561"/>
        <v>OK</v>
      </c>
      <c r="AE302" s="68"/>
      <c r="AF302" s="68"/>
      <c r="AG302" s="87">
        <f t="shared" si="562"/>
        <v>0</v>
      </c>
      <c r="AH302" s="87" t="str">
        <f t="shared" si="563"/>
        <v>OK</v>
      </c>
      <c r="AI302" s="74"/>
      <c r="AJ302" s="74"/>
      <c r="AK302" s="88">
        <f t="shared" si="564"/>
        <v>0</v>
      </c>
      <c r="AL302" s="88" t="str">
        <f t="shared" si="565"/>
        <v>OK</v>
      </c>
      <c r="AM302" s="68"/>
      <c r="AN302" s="68"/>
      <c r="AO302" s="87">
        <f t="shared" si="566"/>
        <v>0</v>
      </c>
      <c r="AP302" s="87" t="str">
        <f t="shared" si="567"/>
        <v>OK</v>
      </c>
      <c r="AQ302" s="74"/>
      <c r="AR302" s="74"/>
      <c r="AS302" s="88">
        <f t="shared" si="568"/>
        <v>0</v>
      </c>
      <c r="AT302" s="88" t="str">
        <f t="shared" si="569"/>
        <v>OK</v>
      </c>
      <c r="AU302" s="68"/>
      <c r="AV302" s="68"/>
      <c r="AW302" s="87">
        <f t="shared" si="570"/>
        <v>0</v>
      </c>
      <c r="AX302" s="87" t="str">
        <f t="shared" si="571"/>
        <v>OK</v>
      </c>
      <c r="AY302" s="74"/>
      <c r="AZ302" s="74"/>
      <c r="BA302" s="88">
        <f t="shared" si="572"/>
        <v>0</v>
      </c>
      <c r="BB302" s="88" t="str">
        <f t="shared" si="573"/>
        <v>OK</v>
      </c>
      <c r="BC302" s="68"/>
      <c r="BD302" s="68"/>
      <c r="BE302" s="87">
        <f t="shared" si="574"/>
        <v>0</v>
      </c>
      <c r="BF302" s="87" t="str">
        <f t="shared" si="575"/>
        <v>OK</v>
      </c>
      <c r="BG302" s="74"/>
      <c r="BH302" s="74"/>
      <c r="BI302" s="88">
        <f t="shared" si="576"/>
        <v>0</v>
      </c>
      <c r="BJ302" s="88" t="str">
        <f t="shared" si="577"/>
        <v>OK</v>
      </c>
      <c r="BK302" s="68"/>
      <c r="BL302" s="68"/>
      <c r="BM302" s="87">
        <f t="shared" si="578"/>
        <v>0</v>
      </c>
      <c r="BN302" s="87" t="str">
        <f t="shared" si="579"/>
        <v>OK</v>
      </c>
      <c r="BO302" s="74"/>
      <c r="BP302" s="74"/>
      <c r="BQ302" s="88">
        <f t="shared" si="580"/>
        <v>0</v>
      </c>
      <c r="BR302" s="88" t="str">
        <f t="shared" si="581"/>
        <v>OK</v>
      </c>
      <c r="BS302" s="68"/>
      <c r="BT302" s="68"/>
      <c r="BU302" s="87">
        <f t="shared" si="582"/>
        <v>0</v>
      </c>
      <c r="BV302" s="87" t="str">
        <f t="shared" si="583"/>
        <v>OK</v>
      </c>
      <c r="BW302" s="74"/>
      <c r="BX302" s="74"/>
      <c r="BY302" s="88">
        <f t="shared" si="584"/>
        <v>0</v>
      </c>
      <c r="BZ302" s="88" t="str">
        <f t="shared" si="585"/>
        <v>OK</v>
      </c>
      <c r="CA302" s="68"/>
      <c r="CB302" s="68"/>
      <c r="CC302" s="87">
        <f t="shared" si="586"/>
        <v>0</v>
      </c>
      <c r="CD302" s="87" t="str">
        <f t="shared" si="587"/>
        <v>OK</v>
      </c>
      <c r="CE302" s="74"/>
      <c r="CF302" s="74"/>
      <c r="CG302" s="88">
        <f t="shared" si="588"/>
        <v>0</v>
      </c>
      <c r="CH302" s="88" t="str">
        <f t="shared" si="589"/>
        <v>OK</v>
      </c>
      <c r="CI302" s="68"/>
      <c r="CJ302" s="68"/>
      <c r="CK302" s="87">
        <f t="shared" si="590"/>
        <v>0</v>
      </c>
      <c r="CL302" s="87" t="str">
        <f t="shared" si="591"/>
        <v>OK</v>
      </c>
      <c r="CM302" s="74"/>
      <c r="CN302" s="74"/>
      <c r="CO302" s="88">
        <f t="shared" si="592"/>
        <v>0</v>
      </c>
      <c r="CP302" s="88" t="str">
        <f t="shared" si="593"/>
        <v>OK</v>
      </c>
      <c r="CQ302" s="68"/>
      <c r="CR302" s="68"/>
      <c r="CS302" s="87">
        <f t="shared" si="594"/>
        <v>0</v>
      </c>
      <c r="CT302" s="87" t="str">
        <f t="shared" si="595"/>
        <v>OK</v>
      </c>
      <c r="CU302" s="74"/>
      <c r="CV302" s="74"/>
      <c r="CW302" s="88">
        <f t="shared" si="596"/>
        <v>0</v>
      </c>
      <c r="CX302" s="88" t="str">
        <f t="shared" si="597"/>
        <v>OK</v>
      </c>
      <c r="CY302" s="68"/>
      <c r="CZ302" s="68"/>
      <c r="DA302" s="87">
        <f t="shared" si="598"/>
        <v>0</v>
      </c>
      <c r="DB302" s="87" t="str">
        <f t="shared" si="599"/>
        <v>OK</v>
      </c>
      <c r="DC302" s="74"/>
      <c r="DD302" s="74">
        <v>0</v>
      </c>
      <c r="DE302" s="88">
        <f t="shared" si="600"/>
        <v>0</v>
      </c>
      <c r="DF302" s="88" t="str">
        <f t="shared" si="601"/>
        <v>OK</v>
      </c>
      <c r="DG302" s="87">
        <f>DD302-'Kết quả bán hàng chi tiết 2015'!AJO301 +'Mua hàng 2015'!AD300</f>
        <v>0</v>
      </c>
      <c r="DH302" s="68">
        <v>24</v>
      </c>
      <c r="DI302" s="87">
        <f t="shared" si="602"/>
        <v>24</v>
      </c>
      <c r="DJ302" s="87" t="str">
        <f t="shared" si="603"/>
        <v>NG</v>
      </c>
      <c r="DK302" s="74"/>
      <c r="DL302" s="74"/>
      <c r="DM302" s="88">
        <f t="shared" si="604"/>
        <v>-24</v>
      </c>
      <c r="DN302" s="88" t="str">
        <f t="shared" si="605"/>
        <v>OK</v>
      </c>
      <c r="DO302" s="68"/>
      <c r="DP302" s="68"/>
      <c r="DQ302" s="87">
        <f t="shared" si="606"/>
        <v>0</v>
      </c>
      <c r="DR302" s="87" t="str">
        <f t="shared" si="607"/>
        <v>OK</v>
      </c>
      <c r="DS302" s="74"/>
      <c r="DT302" s="74"/>
      <c r="DU302" s="88">
        <f t="shared" si="608"/>
        <v>0</v>
      </c>
      <c r="DV302" s="88" t="str">
        <f t="shared" si="609"/>
        <v>OK</v>
      </c>
    </row>
    <row r="303" spans="1:126" x14ac:dyDescent="0.3">
      <c r="A303" s="131"/>
      <c r="B303" s="58" t="s">
        <v>39</v>
      </c>
      <c r="C303" s="74"/>
      <c r="D303" s="74"/>
      <c r="E303" s="165"/>
      <c r="F303" s="88" t="str">
        <f t="shared" si="549"/>
        <v>OK</v>
      </c>
      <c r="G303" s="87">
        <f>D303+'Mua hàng 2015'!C301+'Kết quả bán hàng chi tiết 2015'!AH302</f>
        <v>0</v>
      </c>
      <c r="H303" s="68"/>
      <c r="I303" s="87">
        <f t="shared" si="550"/>
        <v>0</v>
      </c>
      <c r="J303" s="87" t="str">
        <f t="shared" si="551"/>
        <v>OK</v>
      </c>
      <c r="K303" s="88">
        <f>H303+'Mua hàng 2015'!D301+'Kết quả bán hàng chi tiết 2015'!BP302</f>
        <v>0</v>
      </c>
      <c r="L303" s="74"/>
      <c r="M303" s="88">
        <f t="shared" si="552"/>
        <v>0</v>
      </c>
      <c r="N303" s="88" t="str">
        <f t="shared" si="553"/>
        <v>OK</v>
      </c>
      <c r="O303" s="68"/>
      <c r="P303" s="68"/>
      <c r="Q303" s="87">
        <f t="shared" si="554"/>
        <v>0</v>
      </c>
      <c r="R303" s="87" t="str">
        <f t="shared" si="555"/>
        <v>OK</v>
      </c>
      <c r="S303" s="74"/>
      <c r="T303" s="74"/>
      <c r="U303" s="88">
        <f t="shared" si="556"/>
        <v>0</v>
      </c>
      <c r="V303" s="88" t="str">
        <f t="shared" si="557"/>
        <v>OK</v>
      </c>
      <c r="W303" s="68"/>
      <c r="X303" s="68"/>
      <c r="Y303" s="87">
        <f t="shared" si="558"/>
        <v>0</v>
      </c>
      <c r="Z303" s="87" t="str">
        <f t="shared" si="559"/>
        <v>OK</v>
      </c>
      <c r="AA303" s="74"/>
      <c r="AB303" s="74"/>
      <c r="AC303" s="88">
        <f t="shared" si="560"/>
        <v>0</v>
      </c>
      <c r="AD303" s="88" t="str">
        <f t="shared" si="561"/>
        <v>OK</v>
      </c>
      <c r="AE303" s="68"/>
      <c r="AF303" s="68"/>
      <c r="AG303" s="87">
        <f t="shared" si="562"/>
        <v>0</v>
      </c>
      <c r="AH303" s="87" t="str">
        <f t="shared" si="563"/>
        <v>OK</v>
      </c>
      <c r="AI303" s="74"/>
      <c r="AJ303" s="74"/>
      <c r="AK303" s="88">
        <f t="shared" si="564"/>
        <v>0</v>
      </c>
      <c r="AL303" s="88" t="str">
        <f t="shared" si="565"/>
        <v>OK</v>
      </c>
      <c r="AM303" s="68"/>
      <c r="AN303" s="68"/>
      <c r="AO303" s="87">
        <f t="shared" si="566"/>
        <v>0</v>
      </c>
      <c r="AP303" s="87" t="str">
        <f t="shared" si="567"/>
        <v>OK</v>
      </c>
      <c r="AQ303" s="74"/>
      <c r="AR303" s="74"/>
      <c r="AS303" s="88">
        <f t="shared" si="568"/>
        <v>0</v>
      </c>
      <c r="AT303" s="88" t="str">
        <f t="shared" si="569"/>
        <v>OK</v>
      </c>
      <c r="AU303" s="68"/>
      <c r="AV303" s="68"/>
      <c r="AW303" s="87">
        <f t="shared" si="570"/>
        <v>0</v>
      </c>
      <c r="AX303" s="87" t="str">
        <f t="shared" si="571"/>
        <v>OK</v>
      </c>
      <c r="AY303" s="74"/>
      <c r="AZ303" s="74"/>
      <c r="BA303" s="88">
        <f t="shared" si="572"/>
        <v>0</v>
      </c>
      <c r="BB303" s="88" t="str">
        <f t="shared" si="573"/>
        <v>OK</v>
      </c>
      <c r="BC303" s="68"/>
      <c r="BD303" s="68"/>
      <c r="BE303" s="87">
        <f t="shared" si="574"/>
        <v>0</v>
      </c>
      <c r="BF303" s="87" t="str">
        <f t="shared" si="575"/>
        <v>OK</v>
      </c>
      <c r="BG303" s="74"/>
      <c r="BH303" s="74"/>
      <c r="BI303" s="88">
        <f t="shared" si="576"/>
        <v>0</v>
      </c>
      <c r="BJ303" s="88" t="str">
        <f t="shared" si="577"/>
        <v>OK</v>
      </c>
      <c r="BK303" s="68"/>
      <c r="BL303" s="68"/>
      <c r="BM303" s="87">
        <f t="shared" si="578"/>
        <v>0</v>
      </c>
      <c r="BN303" s="87" t="str">
        <f t="shared" si="579"/>
        <v>OK</v>
      </c>
      <c r="BO303" s="74"/>
      <c r="BP303" s="74"/>
      <c r="BQ303" s="88">
        <f t="shared" si="580"/>
        <v>0</v>
      </c>
      <c r="BR303" s="88" t="str">
        <f t="shared" si="581"/>
        <v>OK</v>
      </c>
      <c r="BS303" s="68"/>
      <c r="BT303" s="68"/>
      <c r="BU303" s="87">
        <f t="shared" si="582"/>
        <v>0</v>
      </c>
      <c r="BV303" s="87" t="str">
        <f t="shared" si="583"/>
        <v>OK</v>
      </c>
      <c r="BW303" s="74"/>
      <c r="BX303" s="74"/>
      <c r="BY303" s="88">
        <f t="shared" si="584"/>
        <v>0</v>
      </c>
      <c r="BZ303" s="88" t="str">
        <f t="shared" si="585"/>
        <v>OK</v>
      </c>
      <c r="CA303" s="68"/>
      <c r="CB303" s="68"/>
      <c r="CC303" s="87">
        <f t="shared" si="586"/>
        <v>0</v>
      </c>
      <c r="CD303" s="87" t="str">
        <f t="shared" si="587"/>
        <v>OK</v>
      </c>
      <c r="CE303" s="74"/>
      <c r="CF303" s="74"/>
      <c r="CG303" s="88">
        <f t="shared" si="588"/>
        <v>0</v>
      </c>
      <c r="CH303" s="88" t="str">
        <f t="shared" si="589"/>
        <v>OK</v>
      </c>
      <c r="CI303" s="68"/>
      <c r="CJ303" s="68"/>
      <c r="CK303" s="87">
        <f t="shared" si="590"/>
        <v>0</v>
      </c>
      <c r="CL303" s="87" t="str">
        <f t="shared" si="591"/>
        <v>OK</v>
      </c>
      <c r="CM303" s="74"/>
      <c r="CN303" s="74"/>
      <c r="CO303" s="88">
        <f t="shared" si="592"/>
        <v>0</v>
      </c>
      <c r="CP303" s="88" t="str">
        <f t="shared" si="593"/>
        <v>OK</v>
      </c>
      <c r="CQ303" s="68"/>
      <c r="CR303" s="68"/>
      <c r="CS303" s="87">
        <f t="shared" si="594"/>
        <v>0</v>
      </c>
      <c r="CT303" s="87" t="str">
        <f t="shared" si="595"/>
        <v>OK</v>
      </c>
      <c r="CU303" s="74"/>
      <c r="CV303" s="74"/>
      <c r="CW303" s="88">
        <f t="shared" si="596"/>
        <v>0</v>
      </c>
      <c r="CX303" s="88" t="str">
        <f t="shared" si="597"/>
        <v>OK</v>
      </c>
      <c r="CY303" s="68"/>
      <c r="CZ303" s="68"/>
      <c r="DA303" s="87">
        <f t="shared" si="598"/>
        <v>0</v>
      </c>
      <c r="DB303" s="87" t="str">
        <f t="shared" si="599"/>
        <v>OK</v>
      </c>
      <c r="DC303" s="74"/>
      <c r="DD303" s="74">
        <v>0</v>
      </c>
      <c r="DE303" s="88">
        <f t="shared" si="600"/>
        <v>0</v>
      </c>
      <c r="DF303" s="88" t="str">
        <f t="shared" si="601"/>
        <v>OK</v>
      </c>
      <c r="DG303" s="87">
        <f>DD303-'Kết quả bán hàng chi tiết 2015'!AJO302 +'Mua hàng 2015'!AD301</f>
        <v>0</v>
      </c>
      <c r="DH303" s="68"/>
      <c r="DI303" s="87">
        <f t="shared" si="602"/>
        <v>0</v>
      </c>
      <c r="DJ303" s="87" t="str">
        <f t="shared" si="603"/>
        <v>OK</v>
      </c>
      <c r="DK303" s="74"/>
      <c r="DL303" s="74"/>
      <c r="DM303" s="88">
        <f t="shared" si="604"/>
        <v>0</v>
      </c>
      <c r="DN303" s="88" t="str">
        <f t="shared" si="605"/>
        <v>OK</v>
      </c>
      <c r="DO303" s="68"/>
      <c r="DP303" s="68"/>
      <c r="DQ303" s="87">
        <f t="shared" si="606"/>
        <v>0</v>
      </c>
      <c r="DR303" s="87" t="str">
        <f t="shared" si="607"/>
        <v>OK</v>
      </c>
      <c r="DS303" s="74"/>
      <c r="DT303" s="74"/>
      <c r="DU303" s="88">
        <f t="shared" si="608"/>
        <v>0</v>
      </c>
      <c r="DV303" s="88" t="str">
        <f t="shared" si="609"/>
        <v>OK</v>
      </c>
    </row>
    <row r="304" spans="1:126" x14ac:dyDescent="0.3">
      <c r="A304" s="130"/>
      <c r="B304" s="58" t="s">
        <v>40</v>
      </c>
      <c r="C304" s="74"/>
      <c r="D304" s="74"/>
      <c r="E304" s="165"/>
      <c r="F304" s="88" t="str">
        <f t="shared" si="549"/>
        <v>OK</v>
      </c>
      <c r="G304" s="87">
        <f>D304+'Mua hàng 2015'!C302+'Kết quả bán hàng chi tiết 2015'!AH303</f>
        <v>0</v>
      </c>
      <c r="H304" s="68"/>
      <c r="I304" s="87">
        <f t="shared" si="550"/>
        <v>0</v>
      </c>
      <c r="J304" s="87" t="str">
        <f t="shared" si="551"/>
        <v>OK</v>
      </c>
      <c r="K304" s="88">
        <f>H304+'Mua hàng 2015'!D302+'Kết quả bán hàng chi tiết 2015'!BP303</f>
        <v>0</v>
      </c>
      <c r="L304" s="74"/>
      <c r="M304" s="88">
        <f t="shared" si="552"/>
        <v>0</v>
      </c>
      <c r="N304" s="88" t="str">
        <f t="shared" si="553"/>
        <v>OK</v>
      </c>
      <c r="O304" s="68"/>
      <c r="P304" s="68"/>
      <c r="Q304" s="87">
        <f t="shared" si="554"/>
        <v>0</v>
      </c>
      <c r="R304" s="87" t="str">
        <f t="shared" si="555"/>
        <v>OK</v>
      </c>
      <c r="S304" s="74"/>
      <c r="T304" s="74"/>
      <c r="U304" s="88">
        <f t="shared" si="556"/>
        <v>0</v>
      </c>
      <c r="V304" s="88" t="str">
        <f t="shared" si="557"/>
        <v>OK</v>
      </c>
      <c r="W304" s="68"/>
      <c r="X304" s="68"/>
      <c r="Y304" s="87">
        <f t="shared" si="558"/>
        <v>0</v>
      </c>
      <c r="Z304" s="87" t="str">
        <f t="shared" si="559"/>
        <v>OK</v>
      </c>
      <c r="AA304" s="74"/>
      <c r="AB304" s="74"/>
      <c r="AC304" s="88">
        <f t="shared" si="560"/>
        <v>0</v>
      </c>
      <c r="AD304" s="88" t="str">
        <f t="shared" si="561"/>
        <v>OK</v>
      </c>
      <c r="AE304" s="68"/>
      <c r="AF304" s="68"/>
      <c r="AG304" s="87">
        <f t="shared" si="562"/>
        <v>0</v>
      </c>
      <c r="AH304" s="87" t="str">
        <f t="shared" si="563"/>
        <v>OK</v>
      </c>
      <c r="AI304" s="74"/>
      <c r="AJ304" s="74"/>
      <c r="AK304" s="88">
        <f t="shared" si="564"/>
        <v>0</v>
      </c>
      <c r="AL304" s="88" t="str">
        <f t="shared" si="565"/>
        <v>OK</v>
      </c>
      <c r="AM304" s="68"/>
      <c r="AN304" s="68"/>
      <c r="AO304" s="87">
        <f t="shared" si="566"/>
        <v>0</v>
      </c>
      <c r="AP304" s="87" t="str">
        <f t="shared" si="567"/>
        <v>OK</v>
      </c>
      <c r="AQ304" s="74"/>
      <c r="AR304" s="74"/>
      <c r="AS304" s="88">
        <f t="shared" si="568"/>
        <v>0</v>
      </c>
      <c r="AT304" s="88" t="str">
        <f t="shared" si="569"/>
        <v>OK</v>
      </c>
      <c r="AU304" s="68"/>
      <c r="AV304" s="68"/>
      <c r="AW304" s="87">
        <f t="shared" si="570"/>
        <v>0</v>
      </c>
      <c r="AX304" s="87" t="str">
        <f t="shared" si="571"/>
        <v>OK</v>
      </c>
      <c r="AY304" s="74"/>
      <c r="AZ304" s="74"/>
      <c r="BA304" s="88">
        <f t="shared" si="572"/>
        <v>0</v>
      </c>
      <c r="BB304" s="88" t="str">
        <f t="shared" si="573"/>
        <v>OK</v>
      </c>
      <c r="BC304" s="68"/>
      <c r="BD304" s="68"/>
      <c r="BE304" s="87">
        <f t="shared" si="574"/>
        <v>0</v>
      </c>
      <c r="BF304" s="87" t="str">
        <f t="shared" si="575"/>
        <v>OK</v>
      </c>
      <c r="BG304" s="74"/>
      <c r="BH304" s="74"/>
      <c r="BI304" s="88">
        <f t="shared" si="576"/>
        <v>0</v>
      </c>
      <c r="BJ304" s="88" t="str">
        <f t="shared" si="577"/>
        <v>OK</v>
      </c>
      <c r="BK304" s="68"/>
      <c r="BL304" s="68"/>
      <c r="BM304" s="87">
        <f t="shared" si="578"/>
        <v>0</v>
      </c>
      <c r="BN304" s="87" t="str">
        <f t="shared" si="579"/>
        <v>OK</v>
      </c>
      <c r="BO304" s="74"/>
      <c r="BP304" s="74"/>
      <c r="BQ304" s="88">
        <f t="shared" si="580"/>
        <v>0</v>
      </c>
      <c r="BR304" s="88" t="str">
        <f t="shared" si="581"/>
        <v>OK</v>
      </c>
      <c r="BS304" s="68"/>
      <c r="BT304" s="68"/>
      <c r="BU304" s="87">
        <f t="shared" si="582"/>
        <v>0</v>
      </c>
      <c r="BV304" s="87" t="str">
        <f t="shared" si="583"/>
        <v>OK</v>
      </c>
      <c r="BW304" s="74"/>
      <c r="BX304" s="74"/>
      <c r="BY304" s="88">
        <f t="shared" si="584"/>
        <v>0</v>
      </c>
      <c r="BZ304" s="88" t="str">
        <f t="shared" si="585"/>
        <v>OK</v>
      </c>
      <c r="CA304" s="68"/>
      <c r="CB304" s="68"/>
      <c r="CC304" s="87">
        <f t="shared" si="586"/>
        <v>0</v>
      </c>
      <c r="CD304" s="87" t="str">
        <f t="shared" si="587"/>
        <v>OK</v>
      </c>
      <c r="CE304" s="74"/>
      <c r="CF304" s="74"/>
      <c r="CG304" s="88">
        <f t="shared" si="588"/>
        <v>0</v>
      </c>
      <c r="CH304" s="88" t="str">
        <f t="shared" si="589"/>
        <v>OK</v>
      </c>
      <c r="CI304" s="68"/>
      <c r="CJ304" s="68"/>
      <c r="CK304" s="87">
        <f t="shared" si="590"/>
        <v>0</v>
      </c>
      <c r="CL304" s="87" t="str">
        <f t="shared" si="591"/>
        <v>OK</v>
      </c>
      <c r="CM304" s="74"/>
      <c r="CN304" s="74"/>
      <c r="CO304" s="88">
        <f t="shared" si="592"/>
        <v>0</v>
      </c>
      <c r="CP304" s="88" t="str">
        <f t="shared" si="593"/>
        <v>OK</v>
      </c>
      <c r="CQ304" s="68"/>
      <c r="CR304" s="68"/>
      <c r="CS304" s="87">
        <f t="shared" si="594"/>
        <v>0</v>
      </c>
      <c r="CT304" s="87" t="str">
        <f t="shared" si="595"/>
        <v>OK</v>
      </c>
      <c r="CU304" s="74"/>
      <c r="CV304" s="74"/>
      <c r="CW304" s="88">
        <f t="shared" si="596"/>
        <v>0</v>
      </c>
      <c r="CX304" s="88" t="str">
        <f t="shared" si="597"/>
        <v>OK</v>
      </c>
      <c r="CY304" s="68"/>
      <c r="CZ304" s="68"/>
      <c r="DA304" s="87">
        <f t="shared" si="598"/>
        <v>0</v>
      </c>
      <c r="DB304" s="87" t="str">
        <f t="shared" si="599"/>
        <v>OK</v>
      </c>
      <c r="DC304" s="74"/>
      <c r="DD304" s="74">
        <v>6</v>
      </c>
      <c r="DE304" s="88">
        <f t="shared" si="600"/>
        <v>6</v>
      </c>
      <c r="DF304" s="88" t="str">
        <f t="shared" si="601"/>
        <v>NG</v>
      </c>
      <c r="DG304" s="87">
        <f>DD304-'Kết quả bán hàng chi tiết 2015'!AJO303 +'Mua hàng 2015'!AD302</f>
        <v>5</v>
      </c>
      <c r="DH304" s="68">
        <v>29</v>
      </c>
      <c r="DI304" s="87">
        <f t="shared" si="602"/>
        <v>23</v>
      </c>
      <c r="DJ304" s="87" t="str">
        <f t="shared" si="603"/>
        <v>NG</v>
      </c>
      <c r="DK304" s="74"/>
      <c r="DL304" s="74"/>
      <c r="DM304" s="88">
        <f t="shared" si="604"/>
        <v>-29</v>
      </c>
      <c r="DN304" s="88" t="str">
        <f t="shared" si="605"/>
        <v>OK</v>
      </c>
      <c r="DO304" s="68"/>
      <c r="DP304" s="68"/>
      <c r="DQ304" s="87">
        <f t="shared" si="606"/>
        <v>0</v>
      </c>
      <c r="DR304" s="87" t="str">
        <f t="shared" si="607"/>
        <v>OK</v>
      </c>
      <c r="DS304" s="74"/>
      <c r="DT304" s="74"/>
      <c r="DU304" s="88">
        <f t="shared" si="608"/>
        <v>0</v>
      </c>
      <c r="DV304" s="88" t="str">
        <f t="shared" si="609"/>
        <v>OK</v>
      </c>
    </row>
    <row r="305" spans="1:126" ht="14.4" customHeight="1" x14ac:dyDescent="0.3">
      <c r="A305" s="132" t="s">
        <v>106</v>
      </c>
      <c r="B305" s="58" t="s">
        <v>8</v>
      </c>
      <c r="C305" s="74"/>
      <c r="D305" s="74"/>
      <c r="E305" s="165"/>
      <c r="F305" s="88" t="str">
        <f t="shared" si="549"/>
        <v>OK</v>
      </c>
      <c r="G305" s="87">
        <f>D305+'Mua hàng 2015'!C303+'Kết quả bán hàng chi tiết 2015'!AH304</f>
        <v>0</v>
      </c>
      <c r="H305" s="68"/>
      <c r="I305" s="87">
        <f t="shared" si="550"/>
        <v>0</v>
      </c>
      <c r="J305" s="87" t="str">
        <f t="shared" si="551"/>
        <v>OK</v>
      </c>
      <c r="K305" s="88">
        <f>H305+'Mua hàng 2015'!D303+'Kết quả bán hàng chi tiết 2015'!BP304</f>
        <v>0</v>
      </c>
      <c r="L305" s="74"/>
      <c r="M305" s="88">
        <f t="shared" si="552"/>
        <v>0</v>
      </c>
      <c r="N305" s="88" t="str">
        <f t="shared" si="553"/>
        <v>OK</v>
      </c>
      <c r="O305" s="68"/>
      <c r="P305" s="68"/>
      <c r="Q305" s="87">
        <f t="shared" si="554"/>
        <v>0</v>
      </c>
      <c r="R305" s="87" t="str">
        <f t="shared" si="555"/>
        <v>OK</v>
      </c>
      <c r="S305" s="74"/>
      <c r="T305" s="74"/>
      <c r="U305" s="88">
        <f t="shared" si="556"/>
        <v>0</v>
      </c>
      <c r="V305" s="88" t="str">
        <f t="shared" si="557"/>
        <v>OK</v>
      </c>
      <c r="W305" s="68"/>
      <c r="X305" s="68"/>
      <c r="Y305" s="87">
        <f t="shared" si="558"/>
        <v>0</v>
      </c>
      <c r="Z305" s="87" t="str">
        <f t="shared" si="559"/>
        <v>OK</v>
      </c>
      <c r="AA305" s="74"/>
      <c r="AB305" s="74"/>
      <c r="AC305" s="88">
        <f t="shared" si="560"/>
        <v>0</v>
      </c>
      <c r="AD305" s="88" t="str">
        <f t="shared" si="561"/>
        <v>OK</v>
      </c>
      <c r="AE305" s="68"/>
      <c r="AF305" s="68"/>
      <c r="AG305" s="87">
        <f t="shared" si="562"/>
        <v>0</v>
      </c>
      <c r="AH305" s="87" t="str">
        <f t="shared" si="563"/>
        <v>OK</v>
      </c>
      <c r="AI305" s="74"/>
      <c r="AJ305" s="74"/>
      <c r="AK305" s="88">
        <f t="shared" si="564"/>
        <v>0</v>
      </c>
      <c r="AL305" s="88" t="str">
        <f t="shared" si="565"/>
        <v>OK</v>
      </c>
      <c r="AM305" s="68"/>
      <c r="AN305" s="68"/>
      <c r="AO305" s="87">
        <f t="shared" si="566"/>
        <v>0</v>
      </c>
      <c r="AP305" s="87" t="str">
        <f t="shared" si="567"/>
        <v>OK</v>
      </c>
      <c r="AQ305" s="74"/>
      <c r="AR305" s="74"/>
      <c r="AS305" s="88">
        <f t="shared" si="568"/>
        <v>0</v>
      </c>
      <c r="AT305" s="88" t="str">
        <f t="shared" si="569"/>
        <v>OK</v>
      </c>
      <c r="AU305" s="68"/>
      <c r="AV305" s="68"/>
      <c r="AW305" s="87">
        <f t="shared" si="570"/>
        <v>0</v>
      </c>
      <c r="AX305" s="87" t="str">
        <f t="shared" si="571"/>
        <v>OK</v>
      </c>
      <c r="AY305" s="74"/>
      <c r="AZ305" s="74"/>
      <c r="BA305" s="88">
        <f t="shared" si="572"/>
        <v>0</v>
      </c>
      <c r="BB305" s="88" t="str">
        <f t="shared" si="573"/>
        <v>OK</v>
      </c>
      <c r="BC305" s="68"/>
      <c r="BD305" s="68"/>
      <c r="BE305" s="87">
        <f t="shared" si="574"/>
        <v>0</v>
      </c>
      <c r="BF305" s="87" t="str">
        <f t="shared" si="575"/>
        <v>OK</v>
      </c>
      <c r="BG305" s="74"/>
      <c r="BH305" s="74"/>
      <c r="BI305" s="88">
        <f t="shared" si="576"/>
        <v>0</v>
      </c>
      <c r="BJ305" s="88" t="str">
        <f t="shared" si="577"/>
        <v>OK</v>
      </c>
      <c r="BK305" s="68"/>
      <c r="BL305" s="68"/>
      <c r="BM305" s="87">
        <f t="shared" si="578"/>
        <v>0</v>
      </c>
      <c r="BN305" s="87" t="str">
        <f t="shared" si="579"/>
        <v>OK</v>
      </c>
      <c r="BO305" s="74"/>
      <c r="BP305" s="74"/>
      <c r="BQ305" s="88">
        <f t="shared" si="580"/>
        <v>0</v>
      </c>
      <c r="BR305" s="88" t="str">
        <f t="shared" si="581"/>
        <v>OK</v>
      </c>
      <c r="BS305" s="68"/>
      <c r="BT305" s="68"/>
      <c r="BU305" s="87">
        <f t="shared" si="582"/>
        <v>0</v>
      </c>
      <c r="BV305" s="87" t="str">
        <f t="shared" si="583"/>
        <v>OK</v>
      </c>
      <c r="BW305" s="74"/>
      <c r="BX305" s="74"/>
      <c r="BY305" s="88">
        <f t="shared" si="584"/>
        <v>0</v>
      </c>
      <c r="BZ305" s="88" t="str">
        <f t="shared" si="585"/>
        <v>OK</v>
      </c>
      <c r="CA305" s="68"/>
      <c r="CB305" s="68"/>
      <c r="CC305" s="87">
        <f t="shared" si="586"/>
        <v>0</v>
      </c>
      <c r="CD305" s="87" t="str">
        <f t="shared" si="587"/>
        <v>OK</v>
      </c>
      <c r="CE305" s="74"/>
      <c r="CF305" s="74"/>
      <c r="CG305" s="88">
        <f t="shared" si="588"/>
        <v>0</v>
      </c>
      <c r="CH305" s="88" t="str">
        <f t="shared" si="589"/>
        <v>OK</v>
      </c>
      <c r="CI305" s="68"/>
      <c r="CJ305" s="68"/>
      <c r="CK305" s="87">
        <f t="shared" si="590"/>
        <v>0</v>
      </c>
      <c r="CL305" s="87" t="str">
        <f t="shared" si="591"/>
        <v>OK</v>
      </c>
      <c r="CM305" s="74"/>
      <c r="CN305" s="74"/>
      <c r="CO305" s="88">
        <f t="shared" si="592"/>
        <v>0</v>
      </c>
      <c r="CP305" s="88" t="str">
        <f t="shared" si="593"/>
        <v>OK</v>
      </c>
      <c r="CQ305" s="68"/>
      <c r="CR305" s="68"/>
      <c r="CS305" s="87">
        <f t="shared" si="594"/>
        <v>0</v>
      </c>
      <c r="CT305" s="87" t="str">
        <f t="shared" si="595"/>
        <v>OK</v>
      </c>
      <c r="CU305" s="74"/>
      <c r="CV305" s="74"/>
      <c r="CW305" s="88">
        <f t="shared" si="596"/>
        <v>0</v>
      </c>
      <c r="CX305" s="88" t="str">
        <f t="shared" si="597"/>
        <v>OK</v>
      </c>
      <c r="CY305" s="68"/>
      <c r="CZ305" s="68"/>
      <c r="DA305" s="87">
        <f t="shared" si="598"/>
        <v>0</v>
      </c>
      <c r="DB305" s="87" t="str">
        <f t="shared" si="599"/>
        <v>OK</v>
      </c>
      <c r="DC305" s="74"/>
      <c r="DD305" s="74">
        <v>22</v>
      </c>
      <c r="DE305" s="88">
        <f t="shared" si="600"/>
        <v>22</v>
      </c>
      <c r="DF305" s="88" t="str">
        <f t="shared" si="601"/>
        <v>NG</v>
      </c>
      <c r="DG305" s="87">
        <f>DD305-'Kết quả bán hàng chi tiết 2015'!AJO304 +'Mua hàng 2015'!AD303</f>
        <v>22</v>
      </c>
      <c r="DH305" s="68">
        <v>21</v>
      </c>
      <c r="DI305" s="87">
        <f t="shared" si="602"/>
        <v>-1</v>
      </c>
      <c r="DJ305" s="87" t="str">
        <f t="shared" si="603"/>
        <v>NG</v>
      </c>
      <c r="DK305" s="74"/>
      <c r="DL305" s="74"/>
      <c r="DM305" s="88">
        <f t="shared" si="604"/>
        <v>-21</v>
      </c>
      <c r="DN305" s="88" t="str">
        <f t="shared" si="605"/>
        <v>OK</v>
      </c>
      <c r="DO305" s="68"/>
      <c r="DP305" s="68"/>
      <c r="DQ305" s="87">
        <f t="shared" si="606"/>
        <v>0</v>
      </c>
      <c r="DR305" s="87" t="str">
        <f t="shared" si="607"/>
        <v>OK</v>
      </c>
      <c r="DS305" s="74"/>
      <c r="DT305" s="74"/>
      <c r="DU305" s="88">
        <f t="shared" si="608"/>
        <v>0</v>
      </c>
      <c r="DV305" s="88" t="str">
        <f t="shared" si="609"/>
        <v>OK</v>
      </c>
    </row>
    <row r="306" spans="1:126" x14ac:dyDescent="0.3">
      <c r="A306" s="133"/>
      <c r="B306" s="58" t="s">
        <v>5</v>
      </c>
      <c r="C306" s="74"/>
      <c r="D306" s="74"/>
      <c r="E306" s="165"/>
      <c r="F306" s="88" t="str">
        <f t="shared" si="549"/>
        <v>OK</v>
      </c>
      <c r="G306" s="87">
        <f>D306+'Mua hàng 2015'!C304+'Kết quả bán hàng chi tiết 2015'!AH305</f>
        <v>0</v>
      </c>
      <c r="H306" s="68"/>
      <c r="I306" s="87">
        <f t="shared" si="550"/>
        <v>0</v>
      </c>
      <c r="J306" s="87" t="str">
        <f t="shared" si="551"/>
        <v>OK</v>
      </c>
      <c r="K306" s="88">
        <f>H306+'Mua hàng 2015'!D304+'Kết quả bán hàng chi tiết 2015'!BP305</f>
        <v>0</v>
      </c>
      <c r="L306" s="74"/>
      <c r="M306" s="88">
        <f t="shared" si="552"/>
        <v>0</v>
      </c>
      <c r="N306" s="88" t="str">
        <f t="shared" si="553"/>
        <v>OK</v>
      </c>
      <c r="O306" s="68"/>
      <c r="P306" s="68"/>
      <c r="Q306" s="87">
        <f t="shared" si="554"/>
        <v>0</v>
      </c>
      <c r="R306" s="87" t="str">
        <f t="shared" si="555"/>
        <v>OK</v>
      </c>
      <c r="S306" s="74"/>
      <c r="T306" s="74"/>
      <c r="U306" s="88">
        <f t="shared" si="556"/>
        <v>0</v>
      </c>
      <c r="V306" s="88" t="str">
        <f t="shared" si="557"/>
        <v>OK</v>
      </c>
      <c r="W306" s="68"/>
      <c r="X306" s="68"/>
      <c r="Y306" s="87">
        <f t="shared" si="558"/>
        <v>0</v>
      </c>
      <c r="Z306" s="87" t="str">
        <f t="shared" si="559"/>
        <v>OK</v>
      </c>
      <c r="AA306" s="74"/>
      <c r="AB306" s="74"/>
      <c r="AC306" s="88">
        <f t="shared" si="560"/>
        <v>0</v>
      </c>
      <c r="AD306" s="88" t="str">
        <f t="shared" si="561"/>
        <v>OK</v>
      </c>
      <c r="AE306" s="68"/>
      <c r="AF306" s="68"/>
      <c r="AG306" s="87">
        <f t="shared" si="562"/>
        <v>0</v>
      </c>
      <c r="AH306" s="87" t="str">
        <f t="shared" si="563"/>
        <v>OK</v>
      </c>
      <c r="AI306" s="74"/>
      <c r="AJ306" s="74"/>
      <c r="AK306" s="88">
        <f t="shared" si="564"/>
        <v>0</v>
      </c>
      <c r="AL306" s="88" t="str">
        <f t="shared" si="565"/>
        <v>OK</v>
      </c>
      <c r="AM306" s="68"/>
      <c r="AN306" s="68"/>
      <c r="AO306" s="87">
        <f t="shared" si="566"/>
        <v>0</v>
      </c>
      <c r="AP306" s="87" t="str">
        <f t="shared" si="567"/>
        <v>OK</v>
      </c>
      <c r="AQ306" s="74"/>
      <c r="AR306" s="74"/>
      <c r="AS306" s="88">
        <f t="shared" si="568"/>
        <v>0</v>
      </c>
      <c r="AT306" s="88" t="str">
        <f t="shared" si="569"/>
        <v>OK</v>
      </c>
      <c r="AU306" s="68"/>
      <c r="AV306" s="68"/>
      <c r="AW306" s="87">
        <f t="shared" si="570"/>
        <v>0</v>
      </c>
      <c r="AX306" s="87" t="str">
        <f t="shared" si="571"/>
        <v>OK</v>
      </c>
      <c r="AY306" s="74"/>
      <c r="AZ306" s="74"/>
      <c r="BA306" s="88">
        <f t="shared" si="572"/>
        <v>0</v>
      </c>
      <c r="BB306" s="88" t="str">
        <f t="shared" si="573"/>
        <v>OK</v>
      </c>
      <c r="BC306" s="68"/>
      <c r="BD306" s="68"/>
      <c r="BE306" s="87">
        <f t="shared" si="574"/>
        <v>0</v>
      </c>
      <c r="BF306" s="87" t="str">
        <f t="shared" si="575"/>
        <v>OK</v>
      </c>
      <c r="BG306" s="74"/>
      <c r="BH306" s="74"/>
      <c r="BI306" s="88">
        <f t="shared" si="576"/>
        <v>0</v>
      </c>
      <c r="BJ306" s="88" t="str">
        <f t="shared" si="577"/>
        <v>OK</v>
      </c>
      <c r="BK306" s="68"/>
      <c r="BL306" s="68"/>
      <c r="BM306" s="87">
        <f t="shared" si="578"/>
        <v>0</v>
      </c>
      <c r="BN306" s="87" t="str">
        <f t="shared" si="579"/>
        <v>OK</v>
      </c>
      <c r="BO306" s="74"/>
      <c r="BP306" s="74"/>
      <c r="BQ306" s="88">
        <f t="shared" si="580"/>
        <v>0</v>
      </c>
      <c r="BR306" s="88" t="str">
        <f t="shared" si="581"/>
        <v>OK</v>
      </c>
      <c r="BS306" s="68"/>
      <c r="BT306" s="68"/>
      <c r="BU306" s="87">
        <f t="shared" si="582"/>
        <v>0</v>
      </c>
      <c r="BV306" s="87" t="str">
        <f t="shared" si="583"/>
        <v>OK</v>
      </c>
      <c r="BW306" s="74"/>
      <c r="BX306" s="74"/>
      <c r="BY306" s="88">
        <f t="shared" si="584"/>
        <v>0</v>
      </c>
      <c r="BZ306" s="88" t="str">
        <f t="shared" si="585"/>
        <v>OK</v>
      </c>
      <c r="CA306" s="68"/>
      <c r="CB306" s="68"/>
      <c r="CC306" s="87">
        <f t="shared" si="586"/>
        <v>0</v>
      </c>
      <c r="CD306" s="87" t="str">
        <f t="shared" si="587"/>
        <v>OK</v>
      </c>
      <c r="CE306" s="74"/>
      <c r="CF306" s="74"/>
      <c r="CG306" s="88">
        <f t="shared" si="588"/>
        <v>0</v>
      </c>
      <c r="CH306" s="88" t="str">
        <f t="shared" si="589"/>
        <v>OK</v>
      </c>
      <c r="CI306" s="68"/>
      <c r="CJ306" s="68"/>
      <c r="CK306" s="87">
        <f t="shared" si="590"/>
        <v>0</v>
      </c>
      <c r="CL306" s="87" t="str">
        <f t="shared" si="591"/>
        <v>OK</v>
      </c>
      <c r="CM306" s="74"/>
      <c r="CN306" s="74"/>
      <c r="CO306" s="88">
        <f t="shared" si="592"/>
        <v>0</v>
      </c>
      <c r="CP306" s="88" t="str">
        <f t="shared" si="593"/>
        <v>OK</v>
      </c>
      <c r="CQ306" s="68"/>
      <c r="CR306" s="68"/>
      <c r="CS306" s="87">
        <f t="shared" si="594"/>
        <v>0</v>
      </c>
      <c r="CT306" s="87" t="str">
        <f t="shared" si="595"/>
        <v>OK</v>
      </c>
      <c r="CU306" s="74"/>
      <c r="CV306" s="74"/>
      <c r="CW306" s="88">
        <f t="shared" si="596"/>
        <v>0</v>
      </c>
      <c r="CX306" s="88" t="str">
        <f t="shared" si="597"/>
        <v>OK</v>
      </c>
      <c r="CY306" s="68"/>
      <c r="CZ306" s="68"/>
      <c r="DA306" s="87">
        <f t="shared" si="598"/>
        <v>0</v>
      </c>
      <c r="DB306" s="87" t="str">
        <f t="shared" si="599"/>
        <v>OK</v>
      </c>
      <c r="DC306" s="74"/>
      <c r="DD306" s="74">
        <v>1</v>
      </c>
      <c r="DE306" s="88">
        <f t="shared" si="600"/>
        <v>1</v>
      </c>
      <c r="DF306" s="88" t="str">
        <f t="shared" si="601"/>
        <v>NG</v>
      </c>
      <c r="DG306" s="87">
        <f>DD306-'Kết quả bán hàng chi tiết 2015'!AJO305 +'Mua hàng 2015'!AD304</f>
        <v>0</v>
      </c>
      <c r="DH306" s="68">
        <v>20</v>
      </c>
      <c r="DI306" s="87">
        <f t="shared" si="602"/>
        <v>19</v>
      </c>
      <c r="DJ306" s="87" t="str">
        <f t="shared" si="603"/>
        <v>NG</v>
      </c>
      <c r="DK306" s="74"/>
      <c r="DL306" s="74"/>
      <c r="DM306" s="88">
        <f t="shared" si="604"/>
        <v>-20</v>
      </c>
      <c r="DN306" s="88" t="str">
        <f t="shared" si="605"/>
        <v>OK</v>
      </c>
      <c r="DO306" s="68"/>
      <c r="DP306" s="68"/>
      <c r="DQ306" s="87">
        <f t="shared" si="606"/>
        <v>0</v>
      </c>
      <c r="DR306" s="87" t="str">
        <f t="shared" si="607"/>
        <v>OK</v>
      </c>
      <c r="DS306" s="74"/>
      <c r="DT306" s="74"/>
      <c r="DU306" s="88">
        <f t="shared" si="608"/>
        <v>0</v>
      </c>
      <c r="DV306" s="88" t="str">
        <f t="shared" si="609"/>
        <v>OK</v>
      </c>
    </row>
    <row r="307" spans="1:126" x14ac:dyDescent="0.3">
      <c r="A307" s="133"/>
      <c r="B307" s="58" t="s">
        <v>38</v>
      </c>
      <c r="C307" s="74"/>
      <c r="D307" s="74"/>
      <c r="E307" s="165"/>
      <c r="F307" s="88" t="str">
        <f t="shared" si="549"/>
        <v>OK</v>
      </c>
      <c r="G307" s="87">
        <f>D307+'Mua hàng 2015'!C305+'Kết quả bán hàng chi tiết 2015'!AH306</f>
        <v>0</v>
      </c>
      <c r="H307" s="68"/>
      <c r="I307" s="87">
        <f t="shared" si="550"/>
        <v>0</v>
      </c>
      <c r="J307" s="87" t="str">
        <f t="shared" si="551"/>
        <v>OK</v>
      </c>
      <c r="K307" s="88">
        <f>H307+'Mua hàng 2015'!D305+'Kết quả bán hàng chi tiết 2015'!BP306</f>
        <v>0</v>
      </c>
      <c r="L307" s="74"/>
      <c r="M307" s="88">
        <f t="shared" si="552"/>
        <v>0</v>
      </c>
      <c r="N307" s="88" t="str">
        <f t="shared" si="553"/>
        <v>OK</v>
      </c>
      <c r="O307" s="68"/>
      <c r="P307" s="68"/>
      <c r="Q307" s="87">
        <f t="shared" si="554"/>
        <v>0</v>
      </c>
      <c r="R307" s="87" t="str">
        <f t="shared" si="555"/>
        <v>OK</v>
      </c>
      <c r="S307" s="74"/>
      <c r="T307" s="74"/>
      <c r="U307" s="88">
        <f t="shared" si="556"/>
        <v>0</v>
      </c>
      <c r="V307" s="88" t="str">
        <f t="shared" si="557"/>
        <v>OK</v>
      </c>
      <c r="W307" s="68"/>
      <c r="X307" s="68"/>
      <c r="Y307" s="87">
        <f t="shared" si="558"/>
        <v>0</v>
      </c>
      <c r="Z307" s="87" t="str">
        <f t="shared" si="559"/>
        <v>OK</v>
      </c>
      <c r="AA307" s="74"/>
      <c r="AB307" s="74"/>
      <c r="AC307" s="88">
        <f t="shared" si="560"/>
        <v>0</v>
      </c>
      <c r="AD307" s="88" t="str">
        <f t="shared" si="561"/>
        <v>OK</v>
      </c>
      <c r="AE307" s="68"/>
      <c r="AF307" s="68"/>
      <c r="AG307" s="87">
        <f t="shared" si="562"/>
        <v>0</v>
      </c>
      <c r="AH307" s="87" t="str">
        <f t="shared" si="563"/>
        <v>OK</v>
      </c>
      <c r="AI307" s="74"/>
      <c r="AJ307" s="74"/>
      <c r="AK307" s="88">
        <f t="shared" si="564"/>
        <v>0</v>
      </c>
      <c r="AL307" s="88" t="str">
        <f t="shared" si="565"/>
        <v>OK</v>
      </c>
      <c r="AM307" s="68"/>
      <c r="AN307" s="68"/>
      <c r="AO307" s="87">
        <f t="shared" si="566"/>
        <v>0</v>
      </c>
      <c r="AP307" s="87" t="str">
        <f t="shared" si="567"/>
        <v>OK</v>
      </c>
      <c r="AQ307" s="74"/>
      <c r="AR307" s="74"/>
      <c r="AS307" s="88">
        <f t="shared" si="568"/>
        <v>0</v>
      </c>
      <c r="AT307" s="88" t="str">
        <f t="shared" si="569"/>
        <v>OK</v>
      </c>
      <c r="AU307" s="68"/>
      <c r="AV307" s="68"/>
      <c r="AW307" s="87">
        <f t="shared" si="570"/>
        <v>0</v>
      </c>
      <c r="AX307" s="87" t="str">
        <f t="shared" si="571"/>
        <v>OK</v>
      </c>
      <c r="AY307" s="74"/>
      <c r="AZ307" s="74"/>
      <c r="BA307" s="88">
        <f t="shared" si="572"/>
        <v>0</v>
      </c>
      <c r="BB307" s="88" t="str">
        <f t="shared" si="573"/>
        <v>OK</v>
      </c>
      <c r="BC307" s="68"/>
      <c r="BD307" s="68"/>
      <c r="BE307" s="87">
        <f t="shared" si="574"/>
        <v>0</v>
      </c>
      <c r="BF307" s="87" t="str">
        <f t="shared" si="575"/>
        <v>OK</v>
      </c>
      <c r="BG307" s="74"/>
      <c r="BH307" s="74"/>
      <c r="BI307" s="88">
        <f t="shared" si="576"/>
        <v>0</v>
      </c>
      <c r="BJ307" s="88" t="str">
        <f t="shared" si="577"/>
        <v>OK</v>
      </c>
      <c r="BK307" s="68"/>
      <c r="BL307" s="68"/>
      <c r="BM307" s="87">
        <f t="shared" si="578"/>
        <v>0</v>
      </c>
      <c r="BN307" s="87" t="str">
        <f t="shared" si="579"/>
        <v>OK</v>
      </c>
      <c r="BO307" s="74"/>
      <c r="BP307" s="74"/>
      <c r="BQ307" s="88">
        <f t="shared" si="580"/>
        <v>0</v>
      </c>
      <c r="BR307" s="88" t="str">
        <f t="shared" si="581"/>
        <v>OK</v>
      </c>
      <c r="BS307" s="68"/>
      <c r="BT307" s="68"/>
      <c r="BU307" s="87">
        <f t="shared" si="582"/>
        <v>0</v>
      </c>
      <c r="BV307" s="87" t="str">
        <f t="shared" si="583"/>
        <v>OK</v>
      </c>
      <c r="BW307" s="74"/>
      <c r="BX307" s="74"/>
      <c r="BY307" s="88">
        <f t="shared" si="584"/>
        <v>0</v>
      </c>
      <c r="BZ307" s="88" t="str">
        <f t="shared" si="585"/>
        <v>OK</v>
      </c>
      <c r="CA307" s="68"/>
      <c r="CB307" s="68"/>
      <c r="CC307" s="87">
        <f t="shared" si="586"/>
        <v>0</v>
      </c>
      <c r="CD307" s="87" t="str">
        <f t="shared" si="587"/>
        <v>OK</v>
      </c>
      <c r="CE307" s="74"/>
      <c r="CF307" s="74"/>
      <c r="CG307" s="88">
        <f t="shared" si="588"/>
        <v>0</v>
      </c>
      <c r="CH307" s="88" t="str">
        <f t="shared" si="589"/>
        <v>OK</v>
      </c>
      <c r="CI307" s="68"/>
      <c r="CJ307" s="68"/>
      <c r="CK307" s="87">
        <f t="shared" si="590"/>
        <v>0</v>
      </c>
      <c r="CL307" s="87" t="str">
        <f t="shared" si="591"/>
        <v>OK</v>
      </c>
      <c r="CM307" s="74"/>
      <c r="CN307" s="74"/>
      <c r="CO307" s="88">
        <f t="shared" si="592"/>
        <v>0</v>
      </c>
      <c r="CP307" s="88" t="str">
        <f t="shared" si="593"/>
        <v>OK</v>
      </c>
      <c r="CQ307" s="68"/>
      <c r="CR307" s="68"/>
      <c r="CS307" s="87">
        <f t="shared" si="594"/>
        <v>0</v>
      </c>
      <c r="CT307" s="87" t="str">
        <f t="shared" si="595"/>
        <v>OK</v>
      </c>
      <c r="CU307" s="74"/>
      <c r="CV307" s="74"/>
      <c r="CW307" s="88">
        <f t="shared" si="596"/>
        <v>0</v>
      </c>
      <c r="CX307" s="88" t="str">
        <f t="shared" si="597"/>
        <v>OK</v>
      </c>
      <c r="CY307" s="68"/>
      <c r="CZ307" s="68"/>
      <c r="DA307" s="87">
        <f t="shared" si="598"/>
        <v>0</v>
      </c>
      <c r="DB307" s="87" t="str">
        <f t="shared" si="599"/>
        <v>OK</v>
      </c>
      <c r="DC307" s="74"/>
      <c r="DD307" s="74">
        <v>14</v>
      </c>
      <c r="DE307" s="88">
        <f t="shared" si="600"/>
        <v>14</v>
      </c>
      <c r="DF307" s="88" t="str">
        <f t="shared" si="601"/>
        <v>NG</v>
      </c>
      <c r="DG307" s="87">
        <f>DD307-'Kết quả bán hàng chi tiết 2015'!AJO306 +'Mua hàng 2015'!AD305</f>
        <v>10</v>
      </c>
      <c r="DH307" s="68">
        <v>14</v>
      </c>
      <c r="DI307" s="87">
        <f t="shared" si="602"/>
        <v>0</v>
      </c>
      <c r="DJ307" s="87" t="str">
        <f t="shared" si="603"/>
        <v>NG</v>
      </c>
      <c r="DK307" s="74"/>
      <c r="DL307" s="74"/>
      <c r="DM307" s="88">
        <f t="shared" si="604"/>
        <v>-14</v>
      </c>
      <c r="DN307" s="88" t="str">
        <f t="shared" si="605"/>
        <v>OK</v>
      </c>
      <c r="DO307" s="68"/>
      <c r="DP307" s="68"/>
      <c r="DQ307" s="87">
        <f t="shared" si="606"/>
        <v>0</v>
      </c>
      <c r="DR307" s="87" t="str">
        <f t="shared" si="607"/>
        <v>OK</v>
      </c>
      <c r="DS307" s="74"/>
      <c r="DT307" s="74"/>
      <c r="DU307" s="88">
        <f t="shared" si="608"/>
        <v>0</v>
      </c>
      <c r="DV307" s="88" t="str">
        <f t="shared" si="609"/>
        <v>OK</v>
      </c>
    </row>
    <row r="308" spans="1:126" x14ac:dyDescent="0.3">
      <c r="A308" s="133"/>
      <c r="B308" s="58" t="s">
        <v>10</v>
      </c>
      <c r="C308" s="74"/>
      <c r="D308" s="74"/>
      <c r="E308" s="165"/>
      <c r="F308" s="88" t="str">
        <f t="shared" si="549"/>
        <v>OK</v>
      </c>
      <c r="G308" s="87">
        <f>D308+'Mua hàng 2015'!C306+'Kết quả bán hàng chi tiết 2015'!AH307</f>
        <v>0</v>
      </c>
      <c r="H308" s="68"/>
      <c r="I308" s="87">
        <f t="shared" si="550"/>
        <v>0</v>
      </c>
      <c r="J308" s="87" t="str">
        <f t="shared" si="551"/>
        <v>OK</v>
      </c>
      <c r="K308" s="88">
        <f>H308+'Mua hàng 2015'!D306+'Kết quả bán hàng chi tiết 2015'!BP307</f>
        <v>0</v>
      </c>
      <c r="L308" s="74"/>
      <c r="M308" s="88">
        <f t="shared" si="552"/>
        <v>0</v>
      </c>
      <c r="N308" s="88" t="str">
        <f t="shared" si="553"/>
        <v>OK</v>
      </c>
      <c r="O308" s="68"/>
      <c r="P308" s="68"/>
      <c r="Q308" s="87">
        <f t="shared" si="554"/>
        <v>0</v>
      </c>
      <c r="R308" s="87" t="str">
        <f t="shared" si="555"/>
        <v>OK</v>
      </c>
      <c r="S308" s="74"/>
      <c r="T308" s="74"/>
      <c r="U308" s="88">
        <f t="shared" si="556"/>
        <v>0</v>
      </c>
      <c r="V308" s="88" t="str">
        <f t="shared" si="557"/>
        <v>OK</v>
      </c>
      <c r="W308" s="68"/>
      <c r="X308" s="68"/>
      <c r="Y308" s="87">
        <f t="shared" si="558"/>
        <v>0</v>
      </c>
      <c r="Z308" s="87" t="str">
        <f t="shared" si="559"/>
        <v>OK</v>
      </c>
      <c r="AA308" s="74"/>
      <c r="AB308" s="74"/>
      <c r="AC308" s="88">
        <f t="shared" si="560"/>
        <v>0</v>
      </c>
      <c r="AD308" s="88" t="str">
        <f t="shared" si="561"/>
        <v>OK</v>
      </c>
      <c r="AE308" s="68"/>
      <c r="AF308" s="68"/>
      <c r="AG308" s="87">
        <f t="shared" si="562"/>
        <v>0</v>
      </c>
      <c r="AH308" s="87" t="str">
        <f t="shared" si="563"/>
        <v>OK</v>
      </c>
      <c r="AI308" s="74"/>
      <c r="AJ308" s="74"/>
      <c r="AK308" s="88">
        <f t="shared" si="564"/>
        <v>0</v>
      </c>
      <c r="AL308" s="88" t="str">
        <f t="shared" si="565"/>
        <v>OK</v>
      </c>
      <c r="AM308" s="68"/>
      <c r="AN308" s="68"/>
      <c r="AO308" s="87">
        <f t="shared" si="566"/>
        <v>0</v>
      </c>
      <c r="AP308" s="87" t="str">
        <f t="shared" si="567"/>
        <v>OK</v>
      </c>
      <c r="AQ308" s="74"/>
      <c r="AR308" s="74"/>
      <c r="AS308" s="88">
        <f t="shared" si="568"/>
        <v>0</v>
      </c>
      <c r="AT308" s="88" t="str">
        <f t="shared" si="569"/>
        <v>OK</v>
      </c>
      <c r="AU308" s="68"/>
      <c r="AV308" s="68"/>
      <c r="AW308" s="87">
        <f t="shared" si="570"/>
        <v>0</v>
      </c>
      <c r="AX308" s="87" t="str">
        <f t="shared" si="571"/>
        <v>OK</v>
      </c>
      <c r="AY308" s="74"/>
      <c r="AZ308" s="74"/>
      <c r="BA308" s="88">
        <f t="shared" si="572"/>
        <v>0</v>
      </c>
      <c r="BB308" s="88" t="str">
        <f t="shared" si="573"/>
        <v>OK</v>
      </c>
      <c r="BC308" s="68"/>
      <c r="BD308" s="68"/>
      <c r="BE308" s="87">
        <f t="shared" si="574"/>
        <v>0</v>
      </c>
      <c r="BF308" s="87" t="str">
        <f t="shared" si="575"/>
        <v>OK</v>
      </c>
      <c r="BG308" s="74"/>
      <c r="BH308" s="74"/>
      <c r="BI308" s="88">
        <f t="shared" si="576"/>
        <v>0</v>
      </c>
      <c r="BJ308" s="88" t="str">
        <f t="shared" si="577"/>
        <v>OK</v>
      </c>
      <c r="BK308" s="68"/>
      <c r="BL308" s="68"/>
      <c r="BM308" s="87">
        <f t="shared" si="578"/>
        <v>0</v>
      </c>
      <c r="BN308" s="87" t="str">
        <f t="shared" si="579"/>
        <v>OK</v>
      </c>
      <c r="BO308" s="74"/>
      <c r="BP308" s="74"/>
      <c r="BQ308" s="88">
        <f t="shared" si="580"/>
        <v>0</v>
      </c>
      <c r="BR308" s="88" t="str">
        <f t="shared" si="581"/>
        <v>OK</v>
      </c>
      <c r="BS308" s="68"/>
      <c r="BT308" s="68"/>
      <c r="BU308" s="87">
        <f t="shared" si="582"/>
        <v>0</v>
      </c>
      <c r="BV308" s="87" t="str">
        <f t="shared" si="583"/>
        <v>OK</v>
      </c>
      <c r="BW308" s="74"/>
      <c r="BX308" s="74"/>
      <c r="BY308" s="88">
        <f t="shared" si="584"/>
        <v>0</v>
      </c>
      <c r="BZ308" s="88" t="str">
        <f t="shared" si="585"/>
        <v>OK</v>
      </c>
      <c r="CA308" s="68"/>
      <c r="CB308" s="68"/>
      <c r="CC308" s="87">
        <f t="shared" si="586"/>
        <v>0</v>
      </c>
      <c r="CD308" s="87" t="str">
        <f t="shared" si="587"/>
        <v>OK</v>
      </c>
      <c r="CE308" s="74"/>
      <c r="CF308" s="74"/>
      <c r="CG308" s="88">
        <f t="shared" si="588"/>
        <v>0</v>
      </c>
      <c r="CH308" s="88" t="str">
        <f t="shared" si="589"/>
        <v>OK</v>
      </c>
      <c r="CI308" s="68"/>
      <c r="CJ308" s="68"/>
      <c r="CK308" s="87">
        <f t="shared" si="590"/>
        <v>0</v>
      </c>
      <c r="CL308" s="87" t="str">
        <f t="shared" si="591"/>
        <v>OK</v>
      </c>
      <c r="CM308" s="74"/>
      <c r="CN308" s="74"/>
      <c r="CO308" s="88">
        <f t="shared" si="592"/>
        <v>0</v>
      </c>
      <c r="CP308" s="88" t="str">
        <f t="shared" si="593"/>
        <v>OK</v>
      </c>
      <c r="CQ308" s="68"/>
      <c r="CR308" s="68"/>
      <c r="CS308" s="87">
        <f t="shared" si="594"/>
        <v>0</v>
      </c>
      <c r="CT308" s="87" t="str">
        <f t="shared" si="595"/>
        <v>OK</v>
      </c>
      <c r="CU308" s="74"/>
      <c r="CV308" s="74"/>
      <c r="CW308" s="88">
        <f t="shared" si="596"/>
        <v>0</v>
      </c>
      <c r="CX308" s="88" t="str">
        <f t="shared" si="597"/>
        <v>OK</v>
      </c>
      <c r="CY308" s="68"/>
      <c r="CZ308" s="68"/>
      <c r="DA308" s="87">
        <f t="shared" si="598"/>
        <v>0</v>
      </c>
      <c r="DB308" s="87" t="str">
        <f t="shared" si="599"/>
        <v>OK</v>
      </c>
      <c r="DC308" s="74"/>
      <c r="DD308" s="74">
        <v>12</v>
      </c>
      <c r="DE308" s="88">
        <f t="shared" si="600"/>
        <v>12</v>
      </c>
      <c r="DF308" s="88" t="str">
        <f t="shared" si="601"/>
        <v>NG</v>
      </c>
      <c r="DG308" s="87">
        <f>DD308-'Kết quả bán hàng chi tiết 2015'!AJO307 +'Mua hàng 2015'!AD306</f>
        <v>11.75</v>
      </c>
      <c r="DH308" s="68">
        <v>12</v>
      </c>
      <c r="DI308" s="87">
        <f t="shared" si="602"/>
        <v>0</v>
      </c>
      <c r="DJ308" s="87" t="str">
        <f t="shared" si="603"/>
        <v>NG</v>
      </c>
      <c r="DK308" s="74"/>
      <c r="DL308" s="74"/>
      <c r="DM308" s="88">
        <f t="shared" si="604"/>
        <v>-12</v>
      </c>
      <c r="DN308" s="88" t="str">
        <f t="shared" si="605"/>
        <v>OK</v>
      </c>
      <c r="DO308" s="68"/>
      <c r="DP308" s="68"/>
      <c r="DQ308" s="87">
        <f t="shared" si="606"/>
        <v>0</v>
      </c>
      <c r="DR308" s="87" t="str">
        <f t="shared" si="607"/>
        <v>OK</v>
      </c>
      <c r="DS308" s="74"/>
      <c r="DT308" s="74"/>
      <c r="DU308" s="88">
        <f t="shared" si="608"/>
        <v>0</v>
      </c>
      <c r="DV308" s="88" t="str">
        <f t="shared" si="609"/>
        <v>OK</v>
      </c>
    </row>
    <row r="309" spans="1:126" x14ac:dyDescent="0.3">
      <c r="A309" s="133"/>
      <c r="B309" s="58" t="s">
        <v>12</v>
      </c>
      <c r="C309" s="74"/>
      <c r="D309" s="74"/>
      <c r="E309" s="165"/>
      <c r="F309" s="88" t="str">
        <f t="shared" si="549"/>
        <v>OK</v>
      </c>
      <c r="G309" s="87">
        <f>D309+'Mua hàng 2015'!C307+'Kết quả bán hàng chi tiết 2015'!AH308</f>
        <v>0</v>
      </c>
      <c r="H309" s="68"/>
      <c r="I309" s="87">
        <f t="shared" si="550"/>
        <v>0</v>
      </c>
      <c r="J309" s="87" t="str">
        <f t="shared" si="551"/>
        <v>OK</v>
      </c>
      <c r="K309" s="88">
        <f>H309+'Mua hàng 2015'!D307+'Kết quả bán hàng chi tiết 2015'!BP308</f>
        <v>0</v>
      </c>
      <c r="L309" s="74"/>
      <c r="M309" s="88">
        <f t="shared" si="552"/>
        <v>0</v>
      </c>
      <c r="N309" s="88" t="str">
        <f t="shared" si="553"/>
        <v>OK</v>
      </c>
      <c r="O309" s="68"/>
      <c r="P309" s="68"/>
      <c r="Q309" s="87">
        <f t="shared" si="554"/>
        <v>0</v>
      </c>
      <c r="R309" s="87" t="str">
        <f t="shared" si="555"/>
        <v>OK</v>
      </c>
      <c r="S309" s="74"/>
      <c r="T309" s="74"/>
      <c r="U309" s="88">
        <f t="shared" si="556"/>
        <v>0</v>
      </c>
      <c r="V309" s="88" t="str">
        <f t="shared" si="557"/>
        <v>OK</v>
      </c>
      <c r="W309" s="68"/>
      <c r="X309" s="68"/>
      <c r="Y309" s="87">
        <f t="shared" si="558"/>
        <v>0</v>
      </c>
      <c r="Z309" s="87" t="str">
        <f t="shared" si="559"/>
        <v>OK</v>
      </c>
      <c r="AA309" s="74"/>
      <c r="AB309" s="74"/>
      <c r="AC309" s="88">
        <f t="shared" si="560"/>
        <v>0</v>
      </c>
      <c r="AD309" s="88" t="str">
        <f t="shared" si="561"/>
        <v>OK</v>
      </c>
      <c r="AE309" s="68"/>
      <c r="AF309" s="68"/>
      <c r="AG309" s="87">
        <f t="shared" si="562"/>
        <v>0</v>
      </c>
      <c r="AH309" s="87" t="str">
        <f t="shared" si="563"/>
        <v>OK</v>
      </c>
      <c r="AI309" s="74"/>
      <c r="AJ309" s="74"/>
      <c r="AK309" s="88">
        <f t="shared" si="564"/>
        <v>0</v>
      </c>
      <c r="AL309" s="88" t="str">
        <f t="shared" si="565"/>
        <v>OK</v>
      </c>
      <c r="AM309" s="68"/>
      <c r="AN309" s="68"/>
      <c r="AO309" s="87">
        <f t="shared" si="566"/>
        <v>0</v>
      </c>
      <c r="AP309" s="87" t="str">
        <f t="shared" si="567"/>
        <v>OK</v>
      </c>
      <c r="AQ309" s="74"/>
      <c r="AR309" s="74"/>
      <c r="AS309" s="88">
        <f t="shared" si="568"/>
        <v>0</v>
      </c>
      <c r="AT309" s="88" t="str">
        <f t="shared" si="569"/>
        <v>OK</v>
      </c>
      <c r="AU309" s="68"/>
      <c r="AV309" s="68"/>
      <c r="AW309" s="87">
        <f t="shared" si="570"/>
        <v>0</v>
      </c>
      <c r="AX309" s="87" t="str">
        <f t="shared" si="571"/>
        <v>OK</v>
      </c>
      <c r="AY309" s="74"/>
      <c r="AZ309" s="74"/>
      <c r="BA309" s="88">
        <f t="shared" si="572"/>
        <v>0</v>
      </c>
      <c r="BB309" s="88" t="str">
        <f t="shared" si="573"/>
        <v>OK</v>
      </c>
      <c r="BC309" s="68"/>
      <c r="BD309" s="68"/>
      <c r="BE309" s="87">
        <f t="shared" si="574"/>
        <v>0</v>
      </c>
      <c r="BF309" s="87" t="str">
        <f t="shared" si="575"/>
        <v>OK</v>
      </c>
      <c r="BG309" s="74"/>
      <c r="BH309" s="74"/>
      <c r="BI309" s="88">
        <f t="shared" si="576"/>
        <v>0</v>
      </c>
      <c r="BJ309" s="88" t="str">
        <f t="shared" si="577"/>
        <v>OK</v>
      </c>
      <c r="BK309" s="68"/>
      <c r="BL309" s="68"/>
      <c r="BM309" s="87">
        <f t="shared" si="578"/>
        <v>0</v>
      </c>
      <c r="BN309" s="87" t="str">
        <f t="shared" si="579"/>
        <v>OK</v>
      </c>
      <c r="BO309" s="74"/>
      <c r="BP309" s="74"/>
      <c r="BQ309" s="88">
        <f t="shared" si="580"/>
        <v>0</v>
      </c>
      <c r="BR309" s="88" t="str">
        <f t="shared" si="581"/>
        <v>OK</v>
      </c>
      <c r="BS309" s="68"/>
      <c r="BT309" s="68"/>
      <c r="BU309" s="87">
        <f t="shared" si="582"/>
        <v>0</v>
      </c>
      <c r="BV309" s="87" t="str">
        <f t="shared" si="583"/>
        <v>OK</v>
      </c>
      <c r="BW309" s="74"/>
      <c r="BX309" s="74"/>
      <c r="BY309" s="88">
        <f t="shared" si="584"/>
        <v>0</v>
      </c>
      <c r="BZ309" s="88" t="str">
        <f t="shared" si="585"/>
        <v>OK</v>
      </c>
      <c r="CA309" s="68"/>
      <c r="CB309" s="68"/>
      <c r="CC309" s="87">
        <f t="shared" si="586"/>
        <v>0</v>
      </c>
      <c r="CD309" s="87" t="str">
        <f t="shared" si="587"/>
        <v>OK</v>
      </c>
      <c r="CE309" s="74"/>
      <c r="CF309" s="74"/>
      <c r="CG309" s="88">
        <f t="shared" si="588"/>
        <v>0</v>
      </c>
      <c r="CH309" s="88" t="str">
        <f t="shared" si="589"/>
        <v>OK</v>
      </c>
      <c r="CI309" s="68"/>
      <c r="CJ309" s="68"/>
      <c r="CK309" s="87">
        <f t="shared" si="590"/>
        <v>0</v>
      </c>
      <c r="CL309" s="87" t="str">
        <f t="shared" si="591"/>
        <v>OK</v>
      </c>
      <c r="CM309" s="74"/>
      <c r="CN309" s="74"/>
      <c r="CO309" s="88">
        <f t="shared" si="592"/>
        <v>0</v>
      </c>
      <c r="CP309" s="88" t="str">
        <f t="shared" si="593"/>
        <v>OK</v>
      </c>
      <c r="CQ309" s="68"/>
      <c r="CR309" s="68"/>
      <c r="CS309" s="87">
        <f t="shared" si="594"/>
        <v>0</v>
      </c>
      <c r="CT309" s="87" t="str">
        <f t="shared" si="595"/>
        <v>OK</v>
      </c>
      <c r="CU309" s="74"/>
      <c r="CV309" s="74"/>
      <c r="CW309" s="88">
        <f t="shared" si="596"/>
        <v>0</v>
      </c>
      <c r="CX309" s="88" t="str">
        <f t="shared" si="597"/>
        <v>OK</v>
      </c>
      <c r="CY309" s="68"/>
      <c r="CZ309" s="68"/>
      <c r="DA309" s="87">
        <f t="shared" si="598"/>
        <v>0</v>
      </c>
      <c r="DB309" s="87" t="str">
        <f t="shared" si="599"/>
        <v>OK</v>
      </c>
      <c r="DC309" s="74"/>
      <c r="DD309" s="74"/>
      <c r="DE309" s="88">
        <f t="shared" si="600"/>
        <v>0</v>
      </c>
      <c r="DF309" s="88" t="str">
        <f t="shared" si="601"/>
        <v>OK</v>
      </c>
      <c r="DG309" s="87">
        <f>DD309-'Kết quả bán hàng chi tiết 2015'!AJO308 +'Mua hàng 2015'!AD307</f>
        <v>-0.5</v>
      </c>
      <c r="DH309" s="68"/>
      <c r="DI309" s="87">
        <f t="shared" si="602"/>
        <v>0</v>
      </c>
      <c r="DJ309" s="87" t="str">
        <f t="shared" si="603"/>
        <v>NG</v>
      </c>
      <c r="DK309" s="74"/>
      <c r="DL309" s="74"/>
      <c r="DM309" s="88">
        <f t="shared" si="604"/>
        <v>0</v>
      </c>
      <c r="DN309" s="88" t="str">
        <f t="shared" si="605"/>
        <v>OK</v>
      </c>
      <c r="DO309" s="68"/>
      <c r="DP309" s="68"/>
      <c r="DQ309" s="87">
        <f t="shared" si="606"/>
        <v>0</v>
      </c>
      <c r="DR309" s="87" t="str">
        <f t="shared" si="607"/>
        <v>OK</v>
      </c>
      <c r="DS309" s="74"/>
      <c r="DT309" s="74"/>
      <c r="DU309" s="88">
        <f t="shared" si="608"/>
        <v>0</v>
      </c>
      <c r="DV309" s="88" t="str">
        <f t="shared" si="609"/>
        <v>OK</v>
      </c>
    </row>
    <row r="310" spans="1:126" x14ac:dyDescent="0.3">
      <c r="A310" s="134"/>
      <c r="B310" s="58" t="s">
        <v>22</v>
      </c>
      <c r="C310" s="74"/>
      <c r="D310" s="74"/>
      <c r="E310" s="165"/>
      <c r="F310" s="88" t="str">
        <f t="shared" si="549"/>
        <v>OK</v>
      </c>
      <c r="G310" s="87">
        <f>D310+'Mua hàng 2015'!C308+'Kết quả bán hàng chi tiết 2015'!AH309</f>
        <v>0</v>
      </c>
      <c r="H310" s="68"/>
      <c r="I310" s="87">
        <f t="shared" si="550"/>
        <v>0</v>
      </c>
      <c r="J310" s="87" t="str">
        <f t="shared" si="551"/>
        <v>OK</v>
      </c>
      <c r="K310" s="88">
        <f>H310+'Mua hàng 2015'!D308+'Kết quả bán hàng chi tiết 2015'!BP309</f>
        <v>0</v>
      </c>
      <c r="L310" s="74"/>
      <c r="M310" s="88">
        <f t="shared" si="552"/>
        <v>0</v>
      </c>
      <c r="N310" s="88" t="str">
        <f t="shared" si="553"/>
        <v>OK</v>
      </c>
      <c r="O310" s="68"/>
      <c r="P310" s="68"/>
      <c r="Q310" s="87">
        <f t="shared" si="554"/>
        <v>0</v>
      </c>
      <c r="R310" s="87" t="str">
        <f t="shared" si="555"/>
        <v>OK</v>
      </c>
      <c r="S310" s="74"/>
      <c r="T310" s="74"/>
      <c r="U310" s="88">
        <f t="shared" si="556"/>
        <v>0</v>
      </c>
      <c r="V310" s="88" t="str">
        <f t="shared" si="557"/>
        <v>OK</v>
      </c>
      <c r="W310" s="68"/>
      <c r="X310" s="68"/>
      <c r="Y310" s="87">
        <f t="shared" si="558"/>
        <v>0</v>
      </c>
      <c r="Z310" s="87" t="str">
        <f t="shared" si="559"/>
        <v>OK</v>
      </c>
      <c r="AA310" s="74"/>
      <c r="AB310" s="74"/>
      <c r="AC310" s="88">
        <f t="shared" si="560"/>
        <v>0</v>
      </c>
      <c r="AD310" s="88" t="str">
        <f t="shared" si="561"/>
        <v>OK</v>
      </c>
      <c r="AE310" s="68"/>
      <c r="AF310" s="68"/>
      <c r="AG310" s="87">
        <f t="shared" si="562"/>
        <v>0</v>
      </c>
      <c r="AH310" s="87" t="str">
        <f t="shared" si="563"/>
        <v>OK</v>
      </c>
      <c r="AI310" s="74"/>
      <c r="AJ310" s="74"/>
      <c r="AK310" s="88">
        <f t="shared" si="564"/>
        <v>0</v>
      </c>
      <c r="AL310" s="88" t="str">
        <f t="shared" si="565"/>
        <v>OK</v>
      </c>
      <c r="AM310" s="68"/>
      <c r="AN310" s="68"/>
      <c r="AO310" s="87">
        <f t="shared" si="566"/>
        <v>0</v>
      </c>
      <c r="AP310" s="87" t="str">
        <f t="shared" si="567"/>
        <v>OK</v>
      </c>
      <c r="AQ310" s="74"/>
      <c r="AR310" s="74"/>
      <c r="AS310" s="88">
        <f t="shared" si="568"/>
        <v>0</v>
      </c>
      <c r="AT310" s="88" t="str">
        <f t="shared" si="569"/>
        <v>OK</v>
      </c>
      <c r="AU310" s="68"/>
      <c r="AV310" s="68"/>
      <c r="AW310" s="87">
        <f t="shared" si="570"/>
        <v>0</v>
      </c>
      <c r="AX310" s="87" t="str">
        <f t="shared" si="571"/>
        <v>OK</v>
      </c>
      <c r="AY310" s="74"/>
      <c r="AZ310" s="74"/>
      <c r="BA310" s="88">
        <f t="shared" si="572"/>
        <v>0</v>
      </c>
      <c r="BB310" s="88" t="str">
        <f t="shared" si="573"/>
        <v>OK</v>
      </c>
      <c r="BC310" s="68"/>
      <c r="BD310" s="68"/>
      <c r="BE310" s="87">
        <f t="shared" si="574"/>
        <v>0</v>
      </c>
      <c r="BF310" s="87" t="str">
        <f t="shared" si="575"/>
        <v>OK</v>
      </c>
      <c r="BG310" s="74"/>
      <c r="BH310" s="74"/>
      <c r="BI310" s="88">
        <f t="shared" si="576"/>
        <v>0</v>
      </c>
      <c r="BJ310" s="88" t="str">
        <f t="shared" si="577"/>
        <v>OK</v>
      </c>
      <c r="BK310" s="68"/>
      <c r="BL310" s="68"/>
      <c r="BM310" s="87">
        <f t="shared" si="578"/>
        <v>0</v>
      </c>
      <c r="BN310" s="87" t="str">
        <f t="shared" si="579"/>
        <v>OK</v>
      </c>
      <c r="BO310" s="74"/>
      <c r="BP310" s="74"/>
      <c r="BQ310" s="88">
        <f t="shared" si="580"/>
        <v>0</v>
      </c>
      <c r="BR310" s="88" t="str">
        <f t="shared" si="581"/>
        <v>OK</v>
      </c>
      <c r="BS310" s="68"/>
      <c r="BT310" s="68"/>
      <c r="BU310" s="87">
        <f t="shared" si="582"/>
        <v>0</v>
      </c>
      <c r="BV310" s="87" t="str">
        <f t="shared" si="583"/>
        <v>OK</v>
      </c>
      <c r="BW310" s="74"/>
      <c r="BX310" s="74"/>
      <c r="BY310" s="88">
        <f t="shared" si="584"/>
        <v>0</v>
      </c>
      <c r="BZ310" s="88" t="str">
        <f t="shared" si="585"/>
        <v>OK</v>
      </c>
      <c r="CA310" s="68"/>
      <c r="CB310" s="68"/>
      <c r="CC310" s="87">
        <f t="shared" si="586"/>
        <v>0</v>
      </c>
      <c r="CD310" s="87" t="str">
        <f t="shared" si="587"/>
        <v>OK</v>
      </c>
      <c r="CE310" s="74"/>
      <c r="CF310" s="74"/>
      <c r="CG310" s="88">
        <f t="shared" si="588"/>
        <v>0</v>
      </c>
      <c r="CH310" s="88" t="str">
        <f t="shared" si="589"/>
        <v>OK</v>
      </c>
      <c r="CI310" s="68"/>
      <c r="CJ310" s="68"/>
      <c r="CK310" s="87">
        <f t="shared" si="590"/>
        <v>0</v>
      </c>
      <c r="CL310" s="87" t="str">
        <f t="shared" si="591"/>
        <v>OK</v>
      </c>
      <c r="CM310" s="74"/>
      <c r="CN310" s="74"/>
      <c r="CO310" s="88">
        <f t="shared" si="592"/>
        <v>0</v>
      </c>
      <c r="CP310" s="88" t="str">
        <f t="shared" si="593"/>
        <v>OK</v>
      </c>
      <c r="CQ310" s="68"/>
      <c r="CR310" s="68"/>
      <c r="CS310" s="87">
        <f t="shared" si="594"/>
        <v>0</v>
      </c>
      <c r="CT310" s="87" t="str">
        <f t="shared" si="595"/>
        <v>OK</v>
      </c>
      <c r="CU310" s="74"/>
      <c r="CV310" s="74"/>
      <c r="CW310" s="88">
        <f t="shared" si="596"/>
        <v>0</v>
      </c>
      <c r="CX310" s="88" t="str">
        <f t="shared" si="597"/>
        <v>OK</v>
      </c>
      <c r="CY310" s="68"/>
      <c r="CZ310" s="68"/>
      <c r="DA310" s="87">
        <f t="shared" si="598"/>
        <v>0</v>
      </c>
      <c r="DB310" s="87" t="str">
        <f t="shared" si="599"/>
        <v>OK</v>
      </c>
      <c r="DC310" s="74"/>
      <c r="DD310" s="74">
        <v>3</v>
      </c>
      <c r="DE310" s="88">
        <f t="shared" si="600"/>
        <v>3</v>
      </c>
      <c r="DF310" s="88" t="str">
        <f t="shared" si="601"/>
        <v>NG</v>
      </c>
      <c r="DG310" s="87">
        <f>DD310-'Kết quả bán hàng chi tiết 2015'!AJO309 +'Mua hàng 2015'!AD308</f>
        <v>-29.75</v>
      </c>
      <c r="DH310" s="68">
        <v>26</v>
      </c>
      <c r="DI310" s="87">
        <f t="shared" si="602"/>
        <v>23</v>
      </c>
      <c r="DJ310" s="87" t="str">
        <f t="shared" si="603"/>
        <v>NG</v>
      </c>
      <c r="DK310" s="74"/>
      <c r="DL310" s="74"/>
      <c r="DM310" s="88">
        <f t="shared" si="604"/>
        <v>-26</v>
      </c>
      <c r="DN310" s="88" t="str">
        <f t="shared" si="605"/>
        <v>OK</v>
      </c>
      <c r="DO310" s="68"/>
      <c r="DP310" s="68"/>
      <c r="DQ310" s="87">
        <f t="shared" si="606"/>
        <v>0</v>
      </c>
      <c r="DR310" s="87" t="str">
        <f t="shared" si="607"/>
        <v>OK</v>
      </c>
      <c r="DS310" s="74"/>
      <c r="DT310" s="74"/>
      <c r="DU310" s="88">
        <f t="shared" si="608"/>
        <v>0</v>
      </c>
      <c r="DV310" s="88" t="str">
        <f t="shared" si="609"/>
        <v>OK</v>
      </c>
    </row>
    <row r="311" spans="1:126" ht="14.4" customHeight="1" x14ac:dyDescent="0.3">
      <c r="A311" s="129" t="s">
        <v>108</v>
      </c>
      <c r="B311" s="58" t="s">
        <v>101</v>
      </c>
      <c r="C311" s="74"/>
      <c r="D311" s="74"/>
      <c r="E311" s="165"/>
      <c r="F311" s="88" t="str">
        <f t="shared" si="549"/>
        <v>OK</v>
      </c>
      <c r="G311" s="87">
        <f>D311+'Mua hàng 2015'!C309+'Kết quả bán hàng chi tiết 2015'!AH310</f>
        <v>0</v>
      </c>
      <c r="H311" s="68"/>
      <c r="I311" s="87">
        <f t="shared" si="550"/>
        <v>0</v>
      </c>
      <c r="J311" s="87" t="str">
        <f t="shared" si="551"/>
        <v>OK</v>
      </c>
      <c r="K311" s="88">
        <f>H311+'Mua hàng 2015'!D309+'Kết quả bán hàng chi tiết 2015'!BP310</f>
        <v>0</v>
      </c>
      <c r="L311" s="74"/>
      <c r="M311" s="88">
        <f t="shared" si="552"/>
        <v>0</v>
      </c>
      <c r="N311" s="88" t="str">
        <f t="shared" si="553"/>
        <v>OK</v>
      </c>
      <c r="O311" s="68"/>
      <c r="P311" s="68"/>
      <c r="Q311" s="87">
        <f t="shared" si="554"/>
        <v>0</v>
      </c>
      <c r="R311" s="87" t="str">
        <f t="shared" si="555"/>
        <v>OK</v>
      </c>
      <c r="S311" s="74"/>
      <c r="T311" s="74"/>
      <c r="U311" s="88">
        <f t="shared" si="556"/>
        <v>0</v>
      </c>
      <c r="V311" s="88" t="str">
        <f t="shared" si="557"/>
        <v>OK</v>
      </c>
      <c r="W311" s="68"/>
      <c r="X311" s="68"/>
      <c r="Y311" s="87">
        <f t="shared" si="558"/>
        <v>0</v>
      </c>
      <c r="Z311" s="87" t="str">
        <f t="shared" si="559"/>
        <v>OK</v>
      </c>
      <c r="AA311" s="74"/>
      <c r="AB311" s="74"/>
      <c r="AC311" s="88">
        <f t="shared" si="560"/>
        <v>0</v>
      </c>
      <c r="AD311" s="88" t="str">
        <f t="shared" si="561"/>
        <v>OK</v>
      </c>
      <c r="AE311" s="68"/>
      <c r="AF311" s="68"/>
      <c r="AG311" s="87">
        <f t="shared" si="562"/>
        <v>0</v>
      </c>
      <c r="AH311" s="87" t="str">
        <f t="shared" si="563"/>
        <v>OK</v>
      </c>
      <c r="AI311" s="74"/>
      <c r="AJ311" s="74"/>
      <c r="AK311" s="88">
        <f t="shared" si="564"/>
        <v>0</v>
      </c>
      <c r="AL311" s="88" t="str">
        <f t="shared" si="565"/>
        <v>OK</v>
      </c>
      <c r="AM311" s="68"/>
      <c r="AN311" s="68"/>
      <c r="AO311" s="87">
        <f t="shared" si="566"/>
        <v>0</v>
      </c>
      <c r="AP311" s="87" t="str">
        <f t="shared" si="567"/>
        <v>OK</v>
      </c>
      <c r="AQ311" s="74"/>
      <c r="AR311" s="74"/>
      <c r="AS311" s="88">
        <f t="shared" si="568"/>
        <v>0</v>
      </c>
      <c r="AT311" s="88" t="str">
        <f t="shared" si="569"/>
        <v>OK</v>
      </c>
      <c r="AU311" s="68"/>
      <c r="AV311" s="68"/>
      <c r="AW311" s="87">
        <f t="shared" si="570"/>
        <v>0</v>
      </c>
      <c r="AX311" s="87" t="str">
        <f t="shared" si="571"/>
        <v>OK</v>
      </c>
      <c r="AY311" s="74"/>
      <c r="AZ311" s="74"/>
      <c r="BA311" s="88">
        <f t="shared" si="572"/>
        <v>0</v>
      </c>
      <c r="BB311" s="88" t="str">
        <f t="shared" si="573"/>
        <v>OK</v>
      </c>
      <c r="BC311" s="68"/>
      <c r="BD311" s="68"/>
      <c r="BE311" s="87">
        <f t="shared" si="574"/>
        <v>0</v>
      </c>
      <c r="BF311" s="87" t="str">
        <f t="shared" si="575"/>
        <v>OK</v>
      </c>
      <c r="BG311" s="74"/>
      <c r="BH311" s="74"/>
      <c r="BI311" s="88">
        <f t="shared" si="576"/>
        <v>0</v>
      </c>
      <c r="BJ311" s="88" t="str">
        <f t="shared" si="577"/>
        <v>OK</v>
      </c>
      <c r="BK311" s="68"/>
      <c r="BL311" s="68"/>
      <c r="BM311" s="87">
        <f t="shared" si="578"/>
        <v>0</v>
      </c>
      <c r="BN311" s="87" t="str">
        <f t="shared" si="579"/>
        <v>OK</v>
      </c>
      <c r="BO311" s="74"/>
      <c r="BP311" s="74"/>
      <c r="BQ311" s="88">
        <f t="shared" si="580"/>
        <v>0</v>
      </c>
      <c r="BR311" s="88" t="str">
        <f t="shared" si="581"/>
        <v>OK</v>
      </c>
      <c r="BS311" s="68"/>
      <c r="BT311" s="68"/>
      <c r="BU311" s="87">
        <f t="shared" si="582"/>
        <v>0</v>
      </c>
      <c r="BV311" s="87" t="str">
        <f t="shared" si="583"/>
        <v>OK</v>
      </c>
      <c r="BW311" s="74"/>
      <c r="BX311" s="74"/>
      <c r="BY311" s="88">
        <f t="shared" si="584"/>
        <v>0</v>
      </c>
      <c r="BZ311" s="88" t="str">
        <f t="shared" si="585"/>
        <v>OK</v>
      </c>
      <c r="CA311" s="68"/>
      <c r="CB311" s="68"/>
      <c r="CC311" s="87">
        <f t="shared" si="586"/>
        <v>0</v>
      </c>
      <c r="CD311" s="87" t="str">
        <f t="shared" si="587"/>
        <v>OK</v>
      </c>
      <c r="CE311" s="74"/>
      <c r="CF311" s="74"/>
      <c r="CG311" s="88">
        <f t="shared" si="588"/>
        <v>0</v>
      </c>
      <c r="CH311" s="88" t="str">
        <f t="shared" si="589"/>
        <v>OK</v>
      </c>
      <c r="CI311" s="68"/>
      <c r="CJ311" s="68"/>
      <c r="CK311" s="87">
        <f t="shared" si="590"/>
        <v>0</v>
      </c>
      <c r="CL311" s="87" t="str">
        <f t="shared" si="591"/>
        <v>OK</v>
      </c>
      <c r="CM311" s="74"/>
      <c r="CN311" s="74"/>
      <c r="CO311" s="88">
        <f t="shared" si="592"/>
        <v>0</v>
      </c>
      <c r="CP311" s="88" t="str">
        <f t="shared" si="593"/>
        <v>OK</v>
      </c>
      <c r="CQ311" s="68"/>
      <c r="CR311" s="68"/>
      <c r="CS311" s="87">
        <f t="shared" si="594"/>
        <v>0</v>
      </c>
      <c r="CT311" s="87" t="str">
        <f t="shared" si="595"/>
        <v>OK</v>
      </c>
      <c r="CU311" s="74"/>
      <c r="CV311" s="74"/>
      <c r="CW311" s="88">
        <f t="shared" si="596"/>
        <v>0</v>
      </c>
      <c r="CX311" s="88" t="str">
        <f t="shared" si="597"/>
        <v>OK</v>
      </c>
      <c r="CY311" s="68"/>
      <c r="CZ311" s="68"/>
      <c r="DA311" s="87">
        <f t="shared" si="598"/>
        <v>0</v>
      </c>
      <c r="DB311" s="87" t="str">
        <f t="shared" si="599"/>
        <v>OK</v>
      </c>
      <c r="DC311" s="74"/>
      <c r="DD311" s="74"/>
      <c r="DE311" s="88">
        <f t="shared" si="600"/>
        <v>0</v>
      </c>
      <c r="DF311" s="88" t="str">
        <f t="shared" si="601"/>
        <v>OK</v>
      </c>
      <c r="DG311" s="87">
        <f>DD311-'Kết quả bán hàng chi tiết 2015'!AJO310 +'Mua hàng 2015'!AD309</f>
        <v>0</v>
      </c>
      <c r="DH311" s="68"/>
      <c r="DI311" s="87">
        <f t="shared" si="602"/>
        <v>0</v>
      </c>
      <c r="DJ311" s="87" t="str">
        <f t="shared" si="603"/>
        <v>OK</v>
      </c>
      <c r="DK311" s="74"/>
      <c r="DL311" s="74"/>
      <c r="DM311" s="88">
        <f t="shared" si="604"/>
        <v>0</v>
      </c>
      <c r="DN311" s="88" t="str">
        <f t="shared" si="605"/>
        <v>OK</v>
      </c>
      <c r="DO311" s="68"/>
      <c r="DP311" s="68"/>
      <c r="DQ311" s="87">
        <f t="shared" si="606"/>
        <v>0</v>
      </c>
      <c r="DR311" s="87" t="str">
        <f t="shared" si="607"/>
        <v>OK</v>
      </c>
      <c r="DS311" s="74"/>
      <c r="DT311" s="74"/>
      <c r="DU311" s="88">
        <f t="shared" si="608"/>
        <v>0</v>
      </c>
      <c r="DV311" s="88" t="str">
        <f t="shared" si="609"/>
        <v>OK</v>
      </c>
    </row>
    <row r="312" spans="1:126" x14ac:dyDescent="0.3">
      <c r="A312" s="131"/>
      <c r="B312" s="58" t="s">
        <v>100</v>
      </c>
      <c r="C312" s="74"/>
      <c r="D312" s="74"/>
      <c r="E312" s="165"/>
      <c r="F312" s="88" t="str">
        <f t="shared" si="549"/>
        <v>OK</v>
      </c>
      <c r="G312" s="87">
        <f>D312+'Mua hàng 2015'!C310+'Kết quả bán hàng chi tiết 2015'!AH311</f>
        <v>0</v>
      </c>
      <c r="H312" s="68"/>
      <c r="I312" s="87">
        <f t="shared" si="550"/>
        <v>0</v>
      </c>
      <c r="J312" s="87" t="str">
        <f t="shared" si="551"/>
        <v>OK</v>
      </c>
      <c r="K312" s="88">
        <f>H312+'Mua hàng 2015'!D310+'Kết quả bán hàng chi tiết 2015'!BP311</f>
        <v>0</v>
      </c>
      <c r="L312" s="74"/>
      <c r="M312" s="88">
        <f t="shared" si="552"/>
        <v>0</v>
      </c>
      <c r="N312" s="88" t="str">
        <f t="shared" si="553"/>
        <v>OK</v>
      </c>
      <c r="O312" s="68"/>
      <c r="P312" s="68"/>
      <c r="Q312" s="87">
        <f t="shared" si="554"/>
        <v>0</v>
      </c>
      <c r="R312" s="87" t="str">
        <f t="shared" si="555"/>
        <v>OK</v>
      </c>
      <c r="S312" s="74"/>
      <c r="T312" s="74"/>
      <c r="U312" s="88">
        <f t="shared" si="556"/>
        <v>0</v>
      </c>
      <c r="V312" s="88" t="str">
        <f t="shared" si="557"/>
        <v>OK</v>
      </c>
      <c r="W312" s="68"/>
      <c r="X312" s="68"/>
      <c r="Y312" s="87">
        <f t="shared" si="558"/>
        <v>0</v>
      </c>
      <c r="Z312" s="87" t="str">
        <f t="shared" si="559"/>
        <v>OK</v>
      </c>
      <c r="AA312" s="74"/>
      <c r="AB312" s="74"/>
      <c r="AC312" s="88">
        <f t="shared" si="560"/>
        <v>0</v>
      </c>
      <c r="AD312" s="88" t="str">
        <f t="shared" si="561"/>
        <v>OK</v>
      </c>
      <c r="AE312" s="68"/>
      <c r="AF312" s="68"/>
      <c r="AG312" s="87">
        <f t="shared" si="562"/>
        <v>0</v>
      </c>
      <c r="AH312" s="87" t="str">
        <f t="shared" si="563"/>
        <v>OK</v>
      </c>
      <c r="AI312" s="74"/>
      <c r="AJ312" s="74"/>
      <c r="AK312" s="88">
        <f t="shared" si="564"/>
        <v>0</v>
      </c>
      <c r="AL312" s="88" t="str">
        <f t="shared" si="565"/>
        <v>OK</v>
      </c>
      <c r="AM312" s="68"/>
      <c r="AN312" s="68"/>
      <c r="AO312" s="87">
        <f t="shared" si="566"/>
        <v>0</v>
      </c>
      <c r="AP312" s="87" t="str">
        <f t="shared" si="567"/>
        <v>OK</v>
      </c>
      <c r="AQ312" s="74"/>
      <c r="AR312" s="74"/>
      <c r="AS312" s="88">
        <f t="shared" si="568"/>
        <v>0</v>
      </c>
      <c r="AT312" s="88" t="str">
        <f t="shared" si="569"/>
        <v>OK</v>
      </c>
      <c r="AU312" s="68"/>
      <c r="AV312" s="68"/>
      <c r="AW312" s="87">
        <f t="shared" si="570"/>
        <v>0</v>
      </c>
      <c r="AX312" s="87" t="str">
        <f t="shared" si="571"/>
        <v>OK</v>
      </c>
      <c r="AY312" s="74"/>
      <c r="AZ312" s="74"/>
      <c r="BA312" s="88">
        <f t="shared" si="572"/>
        <v>0</v>
      </c>
      <c r="BB312" s="88" t="str">
        <f t="shared" si="573"/>
        <v>OK</v>
      </c>
      <c r="BC312" s="68"/>
      <c r="BD312" s="68"/>
      <c r="BE312" s="87">
        <f t="shared" si="574"/>
        <v>0</v>
      </c>
      <c r="BF312" s="87" t="str">
        <f t="shared" si="575"/>
        <v>OK</v>
      </c>
      <c r="BG312" s="74"/>
      <c r="BH312" s="74"/>
      <c r="BI312" s="88">
        <f t="shared" si="576"/>
        <v>0</v>
      </c>
      <c r="BJ312" s="88" t="str">
        <f t="shared" si="577"/>
        <v>OK</v>
      </c>
      <c r="BK312" s="68"/>
      <c r="BL312" s="68"/>
      <c r="BM312" s="87">
        <f t="shared" si="578"/>
        <v>0</v>
      </c>
      <c r="BN312" s="87" t="str">
        <f t="shared" si="579"/>
        <v>OK</v>
      </c>
      <c r="BO312" s="74"/>
      <c r="BP312" s="74"/>
      <c r="BQ312" s="88">
        <f t="shared" si="580"/>
        <v>0</v>
      </c>
      <c r="BR312" s="88" t="str">
        <f t="shared" si="581"/>
        <v>OK</v>
      </c>
      <c r="BS312" s="68"/>
      <c r="BT312" s="68"/>
      <c r="BU312" s="87">
        <f t="shared" si="582"/>
        <v>0</v>
      </c>
      <c r="BV312" s="87" t="str">
        <f t="shared" si="583"/>
        <v>OK</v>
      </c>
      <c r="BW312" s="74"/>
      <c r="BX312" s="74"/>
      <c r="BY312" s="88">
        <f t="shared" si="584"/>
        <v>0</v>
      </c>
      <c r="BZ312" s="88" t="str">
        <f t="shared" si="585"/>
        <v>OK</v>
      </c>
      <c r="CA312" s="68"/>
      <c r="CB312" s="68"/>
      <c r="CC312" s="87">
        <f t="shared" si="586"/>
        <v>0</v>
      </c>
      <c r="CD312" s="87" t="str">
        <f t="shared" si="587"/>
        <v>OK</v>
      </c>
      <c r="CE312" s="74"/>
      <c r="CF312" s="74"/>
      <c r="CG312" s="88">
        <f t="shared" si="588"/>
        <v>0</v>
      </c>
      <c r="CH312" s="88" t="str">
        <f t="shared" si="589"/>
        <v>OK</v>
      </c>
      <c r="CI312" s="68"/>
      <c r="CJ312" s="68"/>
      <c r="CK312" s="87">
        <f t="shared" si="590"/>
        <v>0</v>
      </c>
      <c r="CL312" s="87" t="str">
        <f t="shared" si="591"/>
        <v>OK</v>
      </c>
      <c r="CM312" s="74"/>
      <c r="CN312" s="74"/>
      <c r="CO312" s="88">
        <f t="shared" si="592"/>
        <v>0</v>
      </c>
      <c r="CP312" s="88" t="str">
        <f t="shared" si="593"/>
        <v>OK</v>
      </c>
      <c r="CQ312" s="68"/>
      <c r="CR312" s="68"/>
      <c r="CS312" s="87">
        <f t="shared" si="594"/>
        <v>0</v>
      </c>
      <c r="CT312" s="87" t="str">
        <f t="shared" si="595"/>
        <v>OK</v>
      </c>
      <c r="CU312" s="74"/>
      <c r="CV312" s="74"/>
      <c r="CW312" s="88">
        <f t="shared" si="596"/>
        <v>0</v>
      </c>
      <c r="CX312" s="88" t="str">
        <f t="shared" si="597"/>
        <v>OK</v>
      </c>
      <c r="CY312" s="68"/>
      <c r="CZ312" s="68"/>
      <c r="DA312" s="87">
        <f t="shared" si="598"/>
        <v>0</v>
      </c>
      <c r="DB312" s="87" t="str">
        <f t="shared" si="599"/>
        <v>OK</v>
      </c>
      <c r="DC312" s="74"/>
      <c r="DD312" s="74"/>
      <c r="DE312" s="88">
        <f t="shared" si="600"/>
        <v>0</v>
      </c>
      <c r="DF312" s="88" t="str">
        <f t="shared" si="601"/>
        <v>OK</v>
      </c>
      <c r="DG312" s="87">
        <f>DD312-'Kết quả bán hàng chi tiết 2015'!AJO311 +'Mua hàng 2015'!AD310</f>
        <v>0</v>
      </c>
      <c r="DH312" s="68"/>
      <c r="DI312" s="87">
        <f t="shared" si="602"/>
        <v>0</v>
      </c>
      <c r="DJ312" s="87" t="str">
        <f t="shared" si="603"/>
        <v>OK</v>
      </c>
      <c r="DK312" s="74"/>
      <c r="DL312" s="74"/>
      <c r="DM312" s="88">
        <f t="shared" si="604"/>
        <v>0</v>
      </c>
      <c r="DN312" s="88" t="str">
        <f t="shared" si="605"/>
        <v>OK</v>
      </c>
      <c r="DO312" s="68"/>
      <c r="DP312" s="68"/>
      <c r="DQ312" s="87">
        <f t="shared" si="606"/>
        <v>0</v>
      </c>
      <c r="DR312" s="87" t="str">
        <f t="shared" si="607"/>
        <v>OK</v>
      </c>
      <c r="DS312" s="74"/>
      <c r="DT312" s="74"/>
      <c r="DU312" s="88">
        <f t="shared" si="608"/>
        <v>0</v>
      </c>
      <c r="DV312" s="88" t="str">
        <f t="shared" si="609"/>
        <v>OK</v>
      </c>
    </row>
    <row r="313" spans="1:126" x14ac:dyDescent="0.3">
      <c r="A313" s="131"/>
      <c r="B313" s="58" t="s">
        <v>80</v>
      </c>
      <c r="C313" s="74"/>
      <c r="D313" s="74"/>
      <c r="E313" s="165"/>
      <c r="F313" s="88" t="str">
        <f t="shared" si="549"/>
        <v>OK</v>
      </c>
      <c r="G313" s="87">
        <f>D313+'Mua hàng 2015'!C311+'Kết quả bán hàng chi tiết 2015'!AH312</f>
        <v>0</v>
      </c>
      <c r="H313" s="68"/>
      <c r="I313" s="87">
        <f t="shared" si="550"/>
        <v>0</v>
      </c>
      <c r="J313" s="87" t="str">
        <f t="shared" si="551"/>
        <v>OK</v>
      </c>
      <c r="K313" s="88">
        <f>H313+'Mua hàng 2015'!D311+'Kết quả bán hàng chi tiết 2015'!BP312</f>
        <v>0</v>
      </c>
      <c r="L313" s="74"/>
      <c r="M313" s="88">
        <f t="shared" si="552"/>
        <v>0</v>
      </c>
      <c r="N313" s="88" t="str">
        <f t="shared" si="553"/>
        <v>OK</v>
      </c>
      <c r="O313" s="68"/>
      <c r="P313" s="68"/>
      <c r="Q313" s="87">
        <f t="shared" si="554"/>
        <v>0</v>
      </c>
      <c r="R313" s="87" t="str">
        <f t="shared" si="555"/>
        <v>OK</v>
      </c>
      <c r="S313" s="74"/>
      <c r="T313" s="74"/>
      <c r="U313" s="88">
        <f t="shared" si="556"/>
        <v>0</v>
      </c>
      <c r="V313" s="88" t="str">
        <f t="shared" si="557"/>
        <v>OK</v>
      </c>
      <c r="W313" s="68"/>
      <c r="X313" s="68"/>
      <c r="Y313" s="87">
        <f t="shared" si="558"/>
        <v>0</v>
      </c>
      <c r="Z313" s="87" t="str">
        <f t="shared" si="559"/>
        <v>OK</v>
      </c>
      <c r="AA313" s="74"/>
      <c r="AB313" s="74"/>
      <c r="AC313" s="88">
        <f t="shared" si="560"/>
        <v>0</v>
      </c>
      <c r="AD313" s="88" t="str">
        <f t="shared" si="561"/>
        <v>OK</v>
      </c>
      <c r="AE313" s="68"/>
      <c r="AF313" s="68"/>
      <c r="AG313" s="87">
        <f t="shared" si="562"/>
        <v>0</v>
      </c>
      <c r="AH313" s="87" t="str">
        <f t="shared" si="563"/>
        <v>OK</v>
      </c>
      <c r="AI313" s="74"/>
      <c r="AJ313" s="74"/>
      <c r="AK313" s="88">
        <f t="shared" si="564"/>
        <v>0</v>
      </c>
      <c r="AL313" s="88" t="str">
        <f t="shared" si="565"/>
        <v>OK</v>
      </c>
      <c r="AM313" s="68"/>
      <c r="AN313" s="68"/>
      <c r="AO313" s="87">
        <f t="shared" si="566"/>
        <v>0</v>
      </c>
      <c r="AP313" s="87" t="str">
        <f t="shared" si="567"/>
        <v>OK</v>
      </c>
      <c r="AQ313" s="74"/>
      <c r="AR313" s="74"/>
      <c r="AS313" s="88">
        <f t="shared" si="568"/>
        <v>0</v>
      </c>
      <c r="AT313" s="88" t="str">
        <f t="shared" si="569"/>
        <v>OK</v>
      </c>
      <c r="AU313" s="68"/>
      <c r="AV313" s="68"/>
      <c r="AW313" s="87">
        <f t="shared" si="570"/>
        <v>0</v>
      </c>
      <c r="AX313" s="87" t="str">
        <f t="shared" si="571"/>
        <v>OK</v>
      </c>
      <c r="AY313" s="74"/>
      <c r="AZ313" s="74"/>
      <c r="BA313" s="88">
        <f t="shared" si="572"/>
        <v>0</v>
      </c>
      <c r="BB313" s="88" t="str">
        <f t="shared" si="573"/>
        <v>OK</v>
      </c>
      <c r="BC313" s="68"/>
      <c r="BD313" s="68"/>
      <c r="BE313" s="87">
        <f t="shared" si="574"/>
        <v>0</v>
      </c>
      <c r="BF313" s="87" t="str">
        <f t="shared" si="575"/>
        <v>OK</v>
      </c>
      <c r="BG313" s="74"/>
      <c r="BH313" s="74"/>
      <c r="BI313" s="88">
        <f t="shared" si="576"/>
        <v>0</v>
      </c>
      <c r="BJ313" s="88" t="str">
        <f t="shared" si="577"/>
        <v>OK</v>
      </c>
      <c r="BK313" s="68"/>
      <c r="BL313" s="68"/>
      <c r="BM313" s="87">
        <f t="shared" si="578"/>
        <v>0</v>
      </c>
      <c r="BN313" s="87" t="str">
        <f t="shared" si="579"/>
        <v>OK</v>
      </c>
      <c r="BO313" s="74"/>
      <c r="BP313" s="74"/>
      <c r="BQ313" s="88">
        <f t="shared" si="580"/>
        <v>0</v>
      </c>
      <c r="BR313" s="88" t="str">
        <f t="shared" si="581"/>
        <v>OK</v>
      </c>
      <c r="BS313" s="68"/>
      <c r="BT313" s="68"/>
      <c r="BU313" s="87">
        <f t="shared" si="582"/>
        <v>0</v>
      </c>
      <c r="BV313" s="87" t="str">
        <f t="shared" si="583"/>
        <v>OK</v>
      </c>
      <c r="BW313" s="74"/>
      <c r="BX313" s="74"/>
      <c r="BY313" s="88">
        <f t="shared" si="584"/>
        <v>0</v>
      </c>
      <c r="BZ313" s="88" t="str">
        <f t="shared" si="585"/>
        <v>OK</v>
      </c>
      <c r="CA313" s="68"/>
      <c r="CB313" s="68"/>
      <c r="CC313" s="87">
        <f t="shared" si="586"/>
        <v>0</v>
      </c>
      <c r="CD313" s="87" t="str">
        <f t="shared" si="587"/>
        <v>OK</v>
      </c>
      <c r="CE313" s="74"/>
      <c r="CF313" s="74"/>
      <c r="CG313" s="88">
        <f t="shared" si="588"/>
        <v>0</v>
      </c>
      <c r="CH313" s="88" t="str">
        <f t="shared" si="589"/>
        <v>OK</v>
      </c>
      <c r="CI313" s="68"/>
      <c r="CJ313" s="68"/>
      <c r="CK313" s="87">
        <f t="shared" si="590"/>
        <v>0</v>
      </c>
      <c r="CL313" s="87" t="str">
        <f t="shared" si="591"/>
        <v>OK</v>
      </c>
      <c r="CM313" s="74"/>
      <c r="CN313" s="74"/>
      <c r="CO313" s="88">
        <f t="shared" si="592"/>
        <v>0</v>
      </c>
      <c r="CP313" s="88" t="str">
        <f t="shared" si="593"/>
        <v>OK</v>
      </c>
      <c r="CQ313" s="68"/>
      <c r="CR313" s="68"/>
      <c r="CS313" s="87">
        <f t="shared" si="594"/>
        <v>0</v>
      </c>
      <c r="CT313" s="87" t="str">
        <f t="shared" si="595"/>
        <v>OK</v>
      </c>
      <c r="CU313" s="74"/>
      <c r="CV313" s="74"/>
      <c r="CW313" s="88">
        <f t="shared" si="596"/>
        <v>0</v>
      </c>
      <c r="CX313" s="88" t="str">
        <f t="shared" si="597"/>
        <v>OK</v>
      </c>
      <c r="CY313" s="68"/>
      <c r="CZ313" s="68"/>
      <c r="DA313" s="87">
        <f t="shared" si="598"/>
        <v>0</v>
      </c>
      <c r="DB313" s="87" t="str">
        <f t="shared" si="599"/>
        <v>OK</v>
      </c>
      <c r="DC313" s="74"/>
      <c r="DD313" s="74"/>
      <c r="DE313" s="88">
        <f t="shared" si="600"/>
        <v>0</v>
      </c>
      <c r="DF313" s="88" t="str">
        <f t="shared" si="601"/>
        <v>OK</v>
      </c>
      <c r="DG313" s="87">
        <f>DD313-'Kết quả bán hàng chi tiết 2015'!AJO312 +'Mua hàng 2015'!AD311</f>
        <v>0</v>
      </c>
      <c r="DH313" s="68"/>
      <c r="DI313" s="87">
        <f t="shared" si="602"/>
        <v>0</v>
      </c>
      <c r="DJ313" s="87" t="str">
        <f t="shared" si="603"/>
        <v>OK</v>
      </c>
      <c r="DK313" s="74"/>
      <c r="DL313" s="74"/>
      <c r="DM313" s="88">
        <f t="shared" si="604"/>
        <v>0</v>
      </c>
      <c r="DN313" s="88" t="str">
        <f t="shared" si="605"/>
        <v>OK</v>
      </c>
      <c r="DO313" s="68"/>
      <c r="DP313" s="68"/>
      <c r="DQ313" s="87">
        <f t="shared" si="606"/>
        <v>0</v>
      </c>
      <c r="DR313" s="87" t="str">
        <f t="shared" si="607"/>
        <v>OK</v>
      </c>
      <c r="DS313" s="74"/>
      <c r="DT313" s="74"/>
      <c r="DU313" s="88">
        <f t="shared" si="608"/>
        <v>0</v>
      </c>
      <c r="DV313" s="88" t="str">
        <f t="shared" si="609"/>
        <v>OK</v>
      </c>
    </row>
    <row r="314" spans="1:126" x14ac:dyDescent="0.3">
      <c r="A314" s="131"/>
      <c r="B314" s="58" t="s">
        <v>77</v>
      </c>
      <c r="C314" s="74"/>
      <c r="D314" s="74"/>
      <c r="E314" s="165"/>
      <c r="F314" s="88" t="str">
        <f t="shared" si="549"/>
        <v>OK</v>
      </c>
      <c r="G314" s="87" t="e">
        <f>D314+'Mua hàng 2015'!C312+'Kết quả bán hàng chi tiết 2015'!AH313</f>
        <v>#VALUE!</v>
      </c>
      <c r="H314" s="68"/>
      <c r="I314" s="87">
        <f t="shared" si="550"/>
        <v>0</v>
      </c>
      <c r="J314" s="87" t="e">
        <f t="shared" si="551"/>
        <v>#VALUE!</v>
      </c>
      <c r="K314" s="88" t="e">
        <f>H314+'Mua hàng 2015'!D312+'Kết quả bán hàng chi tiết 2015'!BP313</f>
        <v>#VALUE!</v>
      </c>
      <c r="L314" s="74"/>
      <c r="M314" s="88">
        <f t="shared" si="552"/>
        <v>0</v>
      </c>
      <c r="N314" s="88" t="e">
        <f t="shared" si="553"/>
        <v>#VALUE!</v>
      </c>
      <c r="O314" s="68"/>
      <c r="P314" s="68"/>
      <c r="Q314" s="87">
        <f t="shared" si="554"/>
        <v>0</v>
      </c>
      <c r="R314" s="87" t="str">
        <f t="shared" si="555"/>
        <v>OK</v>
      </c>
      <c r="S314" s="74"/>
      <c r="T314" s="74"/>
      <c r="U314" s="88">
        <f t="shared" si="556"/>
        <v>0</v>
      </c>
      <c r="V314" s="88" t="str">
        <f t="shared" si="557"/>
        <v>OK</v>
      </c>
      <c r="W314" s="68"/>
      <c r="X314" s="68"/>
      <c r="Y314" s="87">
        <f t="shared" si="558"/>
        <v>0</v>
      </c>
      <c r="Z314" s="87" t="str">
        <f t="shared" si="559"/>
        <v>OK</v>
      </c>
      <c r="AA314" s="74"/>
      <c r="AB314" s="74"/>
      <c r="AC314" s="88">
        <f t="shared" si="560"/>
        <v>0</v>
      </c>
      <c r="AD314" s="88" t="str">
        <f t="shared" si="561"/>
        <v>OK</v>
      </c>
      <c r="AE314" s="68"/>
      <c r="AF314" s="68"/>
      <c r="AG314" s="87">
        <f t="shared" si="562"/>
        <v>0</v>
      </c>
      <c r="AH314" s="87" t="str">
        <f t="shared" si="563"/>
        <v>OK</v>
      </c>
      <c r="AI314" s="74"/>
      <c r="AJ314" s="74"/>
      <c r="AK314" s="88">
        <f t="shared" si="564"/>
        <v>0</v>
      </c>
      <c r="AL314" s="88" t="str">
        <f t="shared" si="565"/>
        <v>OK</v>
      </c>
      <c r="AM314" s="68"/>
      <c r="AN314" s="68"/>
      <c r="AO314" s="87">
        <f t="shared" si="566"/>
        <v>0</v>
      </c>
      <c r="AP314" s="87" t="str">
        <f t="shared" si="567"/>
        <v>OK</v>
      </c>
      <c r="AQ314" s="74"/>
      <c r="AR314" s="74"/>
      <c r="AS314" s="88">
        <f t="shared" si="568"/>
        <v>0</v>
      </c>
      <c r="AT314" s="88" t="str">
        <f t="shared" si="569"/>
        <v>OK</v>
      </c>
      <c r="AU314" s="68"/>
      <c r="AV314" s="68"/>
      <c r="AW314" s="87">
        <f t="shared" si="570"/>
        <v>0</v>
      </c>
      <c r="AX314" s="87" t="str">
        <f t="shared" si="571"/>
        <v>OK</v>
      </c>
      <c r="AY314" s="74"/>
      <c r="AZ314" s="74"/>
      <c r="BA314" s="88">
        <f t="shared" si="572"/>
        <v>0</v>
      </c>
      <c r="BB314" s="88" t="str">
        <f t="shared" si="573"/>
        <v>OK</v>
      </c>
      <c r="BC314" s="68"/>
      <c r="BD314" s="68"/>
      <c r="BE314" s="87">
        <f t="shared" si="574"/>
        <v>0</v>
      </c>
      <c r="BF314" s="87" t="str">
        <f t="shared" si="575"/>
        <v>OK</v>
      </c>
      <c r="BG314" s="74"/>
      <c r="BH314" s="74"/>
      <c r="BI314" s="88">
        <f t="shared" si="576"/>
        <v>0</v>
      </c>
      <c r="BJ314" s="88" t="str">
        <f t="shared" si="577"/>
        <v>OK</v>
      </c>
      <c r="BK314" s="68"/>
      <c r="BL314" s="68"/>
      <c r="BM314" s="87">
        <f t="shared" si="578"/>
        <v>0</v>
      </c>
      <c r="BN314" s="87" t="str">
        <f t="shared" si="579"/>
        <v>OK</v>
      </c>
      <c r="BO314" s="74"/>
      <c r="BP314" s="74"/>
      <c r="BQ314" s="88">
        <f t="shared" si="580"/>
        <v>0</v>
      </c>
      <c r="BR314" s="88" t="str">
        <f t="shared" si="581"/>
        <v>OK</v>
      </c>
      <c r="BS314" s="68"/>
      <c r="BT314" s="68"/>
      <c r="BU314" s="87">
        <f t="shared" si="582"/>
        <v>0</v>
      </c>
      <c r="BV314" s="87" t="str">
        <f t="shared" si="583"/>
        <v>OK</v>
      </c>
      <c r="BW314" s="74"/>
      <c r="BX314" s="74"/>
      <c r="BY314" s="88">
        <f t="shared" si="584"/>
        <v>0</v>
      </c>
      <c r="BZ314" s="88" t="str">
        <f t="shared" si="585"/>
        <v>OK</v>
      </c>
      <c r="CA314" s="68"/>
      <c r="CB314" s="68"/>
      <c r="CC314" s="87">
        <f t="shared" si="586"/>
        <v>0</v>
      </c>
      <c r="CD314" s="87" t="str">
        <f t="shared" si="587"/>
        <v>OK</v>
      </c>
      <c r="CE314" s="74"/>
      <c r="CF314" s="74"/>
      <c r="CG314" s="88">
        <f t="shared" si="588"/>
        <v>0</v>
      </c>
      <c r="CH314" s="88" t="str">
        <f t="shared" si="589"/>
        <v>OK</v>
      </c>
      <c r="CI314" s="68"/>
      <c r="CJ314" s="68"/>
      <c r="CK314" s="87">
        <f t="shared" si="590"/>
        <v>0</v>
      </c>
      <c r="CL314" s="87" t="str">
        <f t="shared" si="591"/>
        <v>OK</v>
      </c>
      <c r="CM314" s="74"/>
      <c r="CN314" s="74"/>
      <c r="CO314" s="88">
        <f t="shared" si="592"/>
        <v>0</v>
      </c>
      <c r="CP314" s="88" t="str">
        <f t="shared" si="593"/>
        <v>OK</v>
      </c>
      <c r="CQ314" s="68"/>
      <c r="CR314" s="68"/>
      <c r="CS314" s="87">
        <f t="shared" si="594"/>
        <v>0</v>
      </c>
      <c r="CT314" s="87" t="str">
        <f t="shared" si="595"/>
        <v>OK</v>
      </c>
      <c r="CU314" s="74"/>
      <c r="CV314" s="74"/>
      <c r="CW314" s="88">
        <f t="shared" si="596"/>
        <v>0</v>
      </c>
      <c r="CX314" s="88" t="str">
        <f t="shared" si="597"/>
        <v>OK</v>
      </c>
      <c r="CY314" s="68"/>
      <c r="CZ314" s="68"/>
      <c r="DA314" s="87">
        <f t="shared" si="598"/>
        <v>0</v>
      </c>
      <c r="DB314" s="87" t="str">
        <f t="shared" si="599"/>
        <v>OK</v>
      </c>
      <c r="DC314" s="74"/>
      <c r="DD314" s="74"/>
      <c r="DE314" s="88">
        <f t="shared" si="600"/>
        <v>0</v>
      </c>
      <c r="DF314" s="88" t="str">
        <f t="shared" si="601"/>
        <v>OK</v>
      </c>
      <c r="DG314" s="87" t="e">
        <f>DD314-'Kết quả bán hàng chi tiết 2015'!AJO313 +'Mua hàng 2015'!AD312</f>
        <v>#VALUE!</v>
      </c>
      <c r="DH314" s="68"/>
      <c r="DI314" s="87">
        <f t="shared" si="602"/>
        <v>0</v>
      </c>
      <c r="DJ314" s="87" t="e">
        <f t="shared" si="603"/>
        <v>#VALUE!</v>
      </c>
      <c r="DK314" s="74"/>
      <c r="DL314" s="74"/>
      <c r="DM314" s="88">
        <f t="shared" si="604"/>
        <v>0</v>
      </c>
      <c r="DN314" s="88" t="str">
        <f t="shared" si="605"/>
        <v>OK</v>
      </c>
      <c r="DO314" s="68"/>
      <c r="DP314" s="68"/>
      <c r="DQ314" s="87">
        <f t="shared" si="606"/>
        <v>0</v>
      </c>
      <c r="DR314" s="87" t="str">
        <f t="shared" si="607"/>
        <v>OK</v>
      </c>
      <c r="DS314" s="74"/>
      <c r="DT314" s="74"/>
      <c r="DU314" s="88">
        <f t="shared" si="608"/>
        <v>0</v>
      </c>
      <c r="DV314" s="88" t="str">
        <f t="shared" si="609"/>
        <v>OK</v>
      </c>
    </row>
    <row r="315" spans="1:126" x14ac:dyDescent="0.3">
      <c r="A315" s="131"/>
      <c r="B315" s="58" t="s">
        <v>79</v>
      </c>
      <c r="C315" s="74"/>
      <c r="D315" s="74"/>
      <c r="E315" s="165"/>
      <c r="F315" s="88" t="str">
        <f t="shared" si="549"/>
        <v>OK</v>
      </c>
      <c r="G315" s="87">
        <f>D315+'Mua hàng 2015'!C313+'Kết quả bán hàng chi tiết 2015'!AH314</f>
        <v>0</v>
      </c>
      <c r="H315" s="68"/>
      <c r="I315" s="87">
        <f t="shared" si="550"/>
        <v>0</v>
      </c>
      <c r="J315" s="87" t="str">
        <f t="shared" si="551"/>
        <v>OK</v>
      </c>
      <c r="K315" s="88">
        <f>H315+'Mua hàng 2015'!D313+'Kết quả bán hàng chi tiết 2015'!BP314</f>
        <v>0</v>
      </c>
      <c r="L315" s="74"/>
      <c r="M315" s="88">
        <f t="shared" si="552"/>
        <v>0</v>
      </c>
      <c r="N315" s="88" t="str">
        <f t="shared" si="553"/>
        <v>OK</v>
      </c>
      <c r="O315" s="68"/>
      <c r="P315" s="68"/>
      <c r="Q315" s="87">
        <f t="shared" si="554"/>
        <v>0</v>
      </c>
      <c r="R315" s="87" t="str">
        <f t="shared" si="555"/>
        <v>OK</v>
      </c>
      <c r="S315" s="74"/>
      <c r="T315" s="74"/>
      <c r="U315" s="88">
        <f t="shared" si="556"/>
        <v>0</v>
      </c>
      <c r="V315" s="88" t="str">
        <f t="shared" si="557"/>
        <v>OK</v>
      </c>
      <c r="W315" s="68"/>
      <c r="X315" s="68"/>
      <c r="Y315" s="87">
        <f t="shared" si="558"/>
        <v>0</v>
      </c>
      <c r="Z315" s="87" t="str">
        <f t="shared" si="559"/>
        <v>OK</v>
      </c>
      <c r="AA315" s="74"/>
      <c r="AB315" s="74"/>
      <c r="AC315" s="88">
        <f t="shared" si="560"/>
        <v>0</v>
      </c>
      <c r="AD315" s="88" t="str">
        <f t="shared" si="561"/>
        <v>OK</v>
      </c>
      <c r="AE315" s="68"/>
      <c r="AF315" s="68"/>
      <c r="AG315" s="87">
        <f t="shared" si="562"/>
        <v>0</v>
      </c>
      <c r="AH315" s="87" t="str">
        <f t="shared" si="563"/>
        <v>OK</v>
      </c>
      <c r="AI315" s="74"/>
      <c r="AJ315" s="74"/>
      <c r="AK315" s="88">
        <f t="shared" si="564"/>
        <v>0</v>
      </c>
      <c r="AL315" s="88" t="str">
        <f t="shared" si="565"/>
        <v>OK</v>
      </c>
      <c r="AM315" s="68"/>
      <c r="AN315" s="68"/>
      <c r="AO315" s="87">
        <f t="shared" si="566"/>
        <v>0</v>
      </c>
      <c r="AP315" s="87" t="str">
        <f t="shared" si="567"/>
        <v>OK</v>
      </c>
      <c r="AQ315" s="74"/>
      <c r="AR315" s="74"/>
      <c r="AS315" s="88">
        <f t="shared" si="568"/>
        <v>0</v>
      </c>
      <c r="AT315" s="88" t="str">
        <f t="shared" si="569"/>
        <v>OK</v>
      </c>
      <c r="AU315" s="68"/>
      <c r="AV315" s="68"/>
      <c r="AW315" s="87">
        <f t="shared" si="570"/>
        <v>0</v>
      </c>
      <c r="AX315" s="87" t="str">
        <f t="shared" si="571"/>
        <v>OK</v>
      </c>
      <c r="AY315" s="74"/>
      <c r="AZ315" s="74"/>
      <c r="BA315" s="88">
        <f t="shared" si="572"/>
        <v>0</v>
      </c>
      <c r="BB315" s="88" t="str">
        <f t="shared" si="573"/>
        <v>OK</v>
      </c>
      <c r="BC315" s="68"/>
      <c r="BD315" s="68"/>
      <c r="BE315" s="87">
        <f t="shared" si="574"/>
        <v>0</v>
      </c>
      <c r="BF315" s="87" t="str">
        <f t="shared" si="575"/>
        <v>OK</v>
      </c>
      <c r="BG315" s="74"/>
      <c r="BH315" s="74"/>
      <c r="BI315" s="88">
        <f t="shared" si="576"/>
        <v>0</v>
      </c>
      <c r="BJ315" s="88" t="str">
        <f t="shared" si="577"/>
        <v>OK</v>
      </c>
      <c r="BK315" s="68"/>
      <c r="BL315" s="68"/>
      <c r="BM315" s="87">
        <f t="shared" si="578"/>
        <v>0</v>
      </c>
      <c r="BN315" s="87" t="str">
        <f t="shared" si="579"/>
        <v>OK</v>
      </c>
      <c r="BO315" s="74"/>
      <c r="BP315" s="74"/>
      <c r="BQ315" s="88">
        <f t="shared" si="580"/>
        <v>0</v>
      </c>
      <c r="BR315" s="88" t="str">
        <f t="shared" si="581"/>
        <v>OK</v>
      </c>
      <c r="BS315" s="68"/>
      <c r="BT315" s="68"/>
      <c r="BU315" s="87">
        <f t="shared" si="582"/>
        <v>0</v>
      </c>
      <c r="BV315" s="87" t="str">
        <f t="shared" si="583"/>
        <v>OK</v>
      </c>
      <c r="BW315" s="74"/>
      <c r="BX315" s="74"/>
      <c r="BY315" s="88">
        <f t="shared" si="584"/>
        <v>0</v>
      </c>
      <c r="BZ315" s="88" t="str">
        <f t="shared" si="585"/>
        <v>OK</v>
      </c>
      <c r="CA315" s="68"/>
      <c r="CB315" s="68"/>
      <c r="CC315" s="87">
        <f t="shared" si="586"/>
        <v>0</v>
      </c>
      <c r="CD315" s="87" t="str">
        <f t="shared" si="587"/>
        <v>OK</v>
      </c>
      <c r="CE315" s="74"/>
      <c r="CF315" s="74"/>
      <c r="CG315" s="88">
        <f t="shared" si="588"/>
        <v>0</v>
      </c>
      <c r="CH315" s="88" t="str">
        <f t="shared" si="589"/>
        <v>OK</v>
      </c>
      <c r="CI315" s="68"/>
      <c r="CJ315" s="68"/>
      <c r="CK315" s="87">
        <f t="shared" si="590"/>
        <v>0</v>
      </c>
      <c r="CL315" s="87" t="str">
        <f t="shared" si="591"/>
        <v>OK</v>
      </c>
      <c r="CM315" s="74"/>
      <c r="CN315" s="74"/>
      <c r="CO315" s="88">
        <f t="shared" si="592"/>
        <v>0</v>
      </c>
      <c r="CP315" s="88" t="str">
        <f t="shared" si="593"/>
        <v>OK</v>
      </c>
      <c r="CQ315" s="68"/>
      <c r="CR315" s="68"/>
      <c r="CS315" s="87">
        <f t="shared" si="594"/>
        <v>0</v>
      </c>
      <c r="CT315" s="87" t="str">
        <f t="shared" si="595"/>
        <v>OK</v>
      </c>
      <c r="CU315" s="74"/>
      <c r="CV315" s="74"/>
      <c r="CW315" s="88">
        <f t="shared" si="596"/>
        <v>0</v>
      </c>
      <c r="CX315" s="88" t="str">
        <f t="shared" si="597"/>
        <v>OK</v>
      </c>
      <c r="CY315" s="68"/>
      <c r="CZ315" s="68"/>
      <c r="DA315" s="87">
        <f t="shared" si="598"/>
        <v>0</v>
      </c>
      <c r="DB315" s="87" t="str">
        <f t="shared" si="599"/>
        <v>OK</v>
      </c>
      <c r="DC315" s="74"/>
      <c r="DD315" s="74"/>
      <c r="DE315" s="88">
        <f t="shared" si="600"/>
        <v>0</v>
      </c>
      <c r="DF315" s="88" t="str">
        <f t="shared" si="601"/>
        <v>OK</v>
      </c>
      <c r="DG315" s="87">
        <f>DD315-'Kết quả bán hàng chi tiết 2015'!AJO314 +'Mua hàng 2015'!AD313</f>
        <v>-9</v>
      </c>
      <c r="DH315" s="68"/>
      <c r="DI315" s="87">
        <f t="shared" si="602"/>
        <v>0</v>
      </c>
      <c r="DJ315" s="87" t="str">
        <f t="shared" si="603"/>
        <v>NG</v>
      </c>
      <c r="DK315" s="74"/>
      <c r="DL315" s="74"/>
      <c r="DM315" s="88">
        <f t="shared" si="604"/>
        <v>0</v>
      </c>
      <c r="DN315" s="88" t="str">
        <f t="shared" si="605"/>
        <v>OK</v>
      </c>
      <c r="DO315" s="68"/>
      <c r="DP315" s="68"/>
      <c r="DQ315" s="87">
        <f t="shared" si="606"/>
        <v>0</v>
      </c>
      <c r="DR315" s="87" t="str">
        <f t="shared" si="607"/>
        <v>OK</v>
      </c>
      <c r="DS315" s="74"/>
      <c r="DT315" s="74"/>
      <c r="DU315" s="88">
        <f t="shared" si="608"/>
        <v>0</v>
      </c>
      <c r="DV315" s="88" t="str">
        <f t="shared" si="609"/>
        <v>OK</v>
      </c>
    </row>
    <row r="316" spans="1:126" x14ac:dyDescent="0.3">
      <c r="A316" s="130"/>
      <c r="B316" s="58" t="s">
        <v>107</v>
      </c>
      <c r="C316" s="74"/>
      <c r="D316" s="74"/>
      <c r="E316" s="165"/>
      <c r="F316" s="88" t="str">
        <f t="shared" si="549"/>
        <v>OK</v>
      </c>
      <c r="G316" s="87">
        <f>D316+'Mua hàng 2015'!C314+'Kết quả bán hàng chi tiết 2015'!AH315</f>
        <v>0</v>
      </c>
      <c r="H316" s="68"/>
      <c r="I316" s="87">
        <f t="shared" si="550"/>
        <v>0</v>
      </c>
      <c r="J316" s="87" t="str">
        <f t="shared" si="551"/>
        <v>OK</v>
      </c>
      <c r="K316" s="88">
        <f>H316+'Mua hàng 2015'!D314+'Kết quả bán hàng chi tiết 2015'!BP315</f>
        <v>0</v>
      </c>
      <c r="L316" s="74"/>
      <c r="M316" s="88">
        <f t="shared" si="552"/>
        <v>0</v>
      </c>
      <c r="N316" s="88" t="str">
        <f t="shared" si="553"/>
        <v>OK</v>
      </c>
      <c r="O316" s="68"/>
      <c r="P316" s="68"/>
      <c r="Q316" s="87">
        <f t="shared" si="554"/>
        <v>0</v>
      </c>
      <c r="R316" s="87" t="str">
        <f t="shared" si="555"/>
        <v>OK</v>
      </c>
      <c r="S316" s="74"/>
      <c r="T316" s="74"/>
      <c r="U316" s="88">
        <f t="shared" si="556"/>
        <v>0</v>
      </c>
      <c r="V316" s="88" t="str">
        <f t="shared" si="557"/>
        <v>OK</v>
      </c>
      <c r="W316" s="68"/>
      <c r="X316" s="68"/>
      <c r="Y316" s="87">
        <f t="shared" si="558"/>
        <v>0</v>
      </c>
      <c r="Z316" s="87" t="str">
        <f t="shared" si="559"/>
        <v>OK</v>
      </c>
      <c r="AA316" s="74"/>
      <c r="AB316" s="74"/>
      <c r="AC316" s="88">
        <f t="shared" si="560"/>
        <v>0</v>
      </c>
      <c r="AD316" s="88" t="str">
        <f t="shared" si="561"/>
        <v>OK</v>
      </c>
      <c r="AE316" s="68"/>
      <c r="AF316" s="68"/>
      <c r="AG316" s="87">
        <f t="shared" si="562"/>
        <v>0</v>
      </c>
      <c r="AH316" s="87" t="str">
        <f t="shared" si="563"/>
        <v>OK</v>
      </c>
      <c r="AI316" s="74"/>
      <c r="AJ316" s="74"/>
      <c r="AK316" s="88">
        <f t="shared" si="564"/>
        <v>0</v>
      </c>
      <c r="AL316" s="88" t="str">
        <f t="shared" si="565"/>
        <v>OK</v>
      </c>
      <c r="AM316" s="68"/>
      <c r="AN316" s="68"/>
      <c r="AO316" s="87">
        <f t="shared" si="566"/>
        <v>0</v>
      </c>
      <c r="AP316" s="87" t="str">
        <f t="shared" si="567"/>
        <v>OK</v>
      </c>
      <c r="AQ316" s="74"/>
      <c r="AR316" s="74"/>
      <c r="AS316" s="88">
        <f t="shared" si="568"/>
        <v>0</v>
      </c>
      <c r="AT316" s="88" t="str">
        <f t="shared" si="569"/>
        <v>OK</v>
      </c>
      <c r="AU316" s="68"/>
      <c r="AV316" s="68"/>
      <c r="AW316" s="87">
        <f t="shared" si="570"/>
        <v>0</v>
      </c>
      <c r="AX316" s="87" t="str">
        <f t="shared" si="571"/>
        <v>OK</v>
      </c>
      <c r="AY316" s="74"/>
      <c r="AZ316" s="74"/>
      <c r="BA316" s="88">
        <f t="shared" si="572"/>
        <v>0</v>
      </c>
      <c r="BB316" s="88" t="str">
        <f t="shared" si="573"/>
        <v>OK</v>
      </c>
      <c r="BC316" s="68"/>
      <c r="BD316" s="68"/>
      <c r="BE316" s="87">
        <f t="shared" si="574"/>
        <v>0</v>
      </c>
      <c r="BF316" s="87" t="str">
        <f t="shared" si="575"/>
        <v>OK</v>
      </c>
      <c r="BG316" s="74"/>
      <c r="BH316" s="74"/>
      <c r="BI316" s="88">
        <f t="shared" si="576"/>
        <v>0</v>
      </c>
      <c r="BJ316" s="88" t="str">
        <f t="shared" si="577"/>
        <v>OK</v>
      </c>
      <c r="BK316" s="68"/>
      <c r="BL316" s="68"/>
      <c r="BM316" s="87">
        <f t="shared" si="578"/>
        <v>0</v>
      </c>
      <c r="BN316" s="87" t="str">
        <f t="shared" si="579"/>
        <v>OK</v>
      </c>
      <c r="BO316" s="74"/>
      <c r="BP316" s="74"/>
      <c r="BQ316" s="88">
        <f t="shared" si="580"/>
        <v>0</v>
      </c>
      <c r="BR316" s="88" t="str">
        <f t="shared" si="581"/>
        <v>OK</v>
      </c>
      <c r="BS316" s="68"/>
      <c r="BT316" s="68"/>
      <c r="BU316" s="87">
        <f t="shared" si="582"/>
        <v>0</v>
      </c>
      <c r="BV316" s="87" t="str">
        <f t="shared" si="583"/>
        <v>OK</v>
      </c>
      <c r="BW316" s="74"/>
      <c r="BX316" s="74"/>
      <c r="BY316" s="88">
        <f t="shared" si="584"/>
        <v>0</v>
      </c>
      <c r="BZ316" s="88" t="str">
        <f t="shared" si="585"/>
        <v>OK</v>
      </c>
      <c r="CA316" s="68"/>
      <c r="CB316" s="68"/>
      <c r="CC316" s="87">
        <f t="shared" si="586"/>
        <v>0</v>
      </c>
      <c r="CD316" s="87" t="str">
        <f t="shared" si="587"/>
        <v>OK</v>
      </c>
      <c r="CE316" s="74"/>
      <c r="CF316" s="74"/>
      <c r="CG316" s="88">
        <f t="shared" si="588"/>
        <v>0</v>
      </c>
      <c r="CH316" s="88" t="str">
        <f t="shared" si="589"/>
        <v>OK</v>
      </c>
      <c r="CI316" s="68"/>
      <c r="CJ316" s="68"/>
      <c r="CK316" s="87">
        <f t="shared" si="590"/>
        <v>0</v>
      </c>
      <c r="CL316" s="87" t="str">
        <f t="shared" si="591"/>
        <v>OK</v>
      </c>
      <c r="CM316" s="74"/>
      <c r="CN316" s="74"/>
      <c r="CO316" s="88">
        <f t="shared" si="592"/>
        <v>0</v>
      </c>
      <c r="CP316" s="88" t="str">
        <f t="shared" si="593"/>
        <v>OK</v>
      </c>
      <c r="CQ316" s="68"/>
      <c r="CR316" s="68"/>
      <c r="CS316" s="87">
        <f t="shared" si="594"/>
        <v>0</v>
      </c>
      <c r="CT316" s="87" t="str">
        <f t="shared" si="595"/>
        <v>OK</v>
      </c>
      <c r="CU316" s="74"/>
      <c r="CV316" s="74"/>
      <c r="CW316" s="88">
        <f t="shared" si="596"/>
        <v>0</v>
      </c>
      <c r="CX316" s="88" t="str">
        <f t="shared" si="597"/>
        <v>OK</v>
      </c>
      <c r="CY316" s="68"/>
      <c r="CZ316" s="68"/>
      <c r="DA316" s="87">
        <f t="shared" si="598"/>
        <v>0</v>
      </c>
      <c r="DB316" s="87" t="str">
        <f t="shared" si="599"/>
        <v>OK</v>
      </c>
      <c r="DC316" s="74"/>
      <c r="DD316" s="74"/>
      <c r="DE316" s="88">
        <f t="shared" si="600"/>
        <v>0</v>
      </c>
      <c r="DF316" s="88" t="str">
        <f t="shared" si="601"/>
        <v>OK</v>
      </c>
      <c r="DG316" s="87">
        <f>DD316-'Kết quả bán hàng chi tiết 2015'!AJO315 +'Mua hàng 2015'!AD314</f>
        <v>-4</v>
      </c>
      <c r="DH316" s="68">
        <v>13</v>
      </c>
      <c r="DI316" s="87">
        <f t="shared" si="602"/>
        <v>13</v>
      </c>
      <c r="DJ316" s="87" t="str">
        <f t="shared" si="603"/>
        <v>NG</v>
      </c>
      <c r="DK316" s="74"/>
      <c r="DL316" s="74"/>
      <c r="DM316" s="88">
        <f t="shared" si="604"/>
        <v>-13</v>
      </c>
      <c r="DN316" s="88" t="str">
        <f t="shared" si="605"/>
        <v>OK</v>
      </c>
      <c r="DO316" s="68"/>
      <c r="DP316" s="68"/>
      <c r="DQ316" s="87">
        <f t="shared" si="606"/>
        <v>0</v>
      </c>
      <c r="DR316" s="87" t="str">
        <f t="shared" si="607"/>
        <v>OK</v>
      </c>
      <c r="DS316" s="74"/>
      <c r="DT316" s="74"/>
      <c r="DU316" s="88">
        <f t="shared" si="608"/>
        <v>0</v>
      </c>
      <c r="DV316" s="88" t="str">
        <f t="shared" si="609"/>
        <v>OK</v>
      </c>
    </row>
    <row r="317" spans="1:126" ht="14.4" customHeight="1" x14ac:dyDescent="0.3">
      <c r="A317" s="129" t="s">
        <v>16</v>
      </c>
      <c r="B317" s="58" t="s">
        <v>14</v>
      </c>
      <c r="C317" s="74"/>
      <c r="D317" s="74"/>
      <c r="E317" s="165"/>
      <c r="F317" s="88" t="str">
        <f t="shared" si="549"/>
        <v>OK</v>
      </c>
      <c r="G317" s="87">
        <f>D317+'Mua hàng 2015'!C315+'Kết quả bán hàng chi tiết 2015'!AH316</f>
        <v>0</v>
      </c>
      <c r="H317" s="68"/>
      <c r="I317" s="87">
        <f t="shared" si="550"/>
        <v>0</v>
      </c>
      <c r="J317" s="87" t="str">
        <f t="shared" si="551"/>
        <v>OK</v>
      </c>
      <c r="K317" s="88">
        <f>H317+'Mua hàng 2015'!D315+'Kết quả bán hàng chi tiết 2015'!BP316</f>
        <v>0</v>
      </c>
      <c r="L317" s="74"/>
      <c r="M317" s="88">
        <f t="shared" si="552"/>
        <v>0</v>
      </c>
      <c r="N317" s="88" t="str">
        <f t="shared" si="553"/>
        <v>OK</v>
      </c>
      <c r="O317" s="68"/>
      <c r="P317" s="68"/>
      <c r="Q317" s="87">
        <f t="shared" si="554"/>
        <v>0</v>
      </c>
      <c r="R317" s="87" t="str">
        <f t="shared" si="555"/>
        <v>OK</v>
      </c>
      <c r="S317" s="74"/>
      <c r="T317" s="74"/>
      <c r="U317" s="88">
        <f t="shared" si="556"/>
        <v>0</v>
      </c>
      <c r="V317" s="88" t="str">
        <f t="shared" si="557"/>
        <v>OK</v>
      </c>
      <c r="W317" s="68"/>
      <c r="X317" s="68"/>
      <c r="Y317" s="87">
        <f t="shared" si="558"/>
        <v>0</v>
      </c>
      <c r="Z317" s="87" t="str">
        <f t="shared" si="559"/>
        <v>OK</v>
      </c>
      <c r="AA317" s="74"/>
      <c r="AB317" s="74"/>
      <c r="AC317" s="88">
        <f t="shared" si="560"/>
        <v>0</v>
      </c>
      <c r="AD317" s="88" t="str">
        <f t="shared" si="561"/>
        <v>OK</v>
      </c>
      <c r="AE317" s="68"/>
      <c r="AF317" s="68"/>
      <c r="AG317" s="87">
        <f t="shared" si="562"/>
        <v>0</v>
      </c>
      <c r="AH317" s="87" t="str">
        <f t="shared" si="563"/>
        <v>OK</v>
      </c>
      <c r="AI317" s="74"/>
      <c r="AJ317" s="74"/>
      <c r="AK317" s="88">
        <f t="shared" si="564"/>
        <v>0</v>
      </c>
      <c r="AL317" s="88" t="str">
        <f t="shared" si="565"/>
        <v>OK</v>
      </c>
      <c r="AM317" s="68"/>
      <c r="AN317" s="68"/>
      <c r="AO317" s="87">
        <f t="shared" si="566"/>
        <v>0</v>
      </c>
      <c r="AP317" s="87" t="str">
        <f t="shared" si="567"/>
        <v>OK</v>
      </c>
      <c r="AQ317" s="74"/>
      <c r="AR317" s="74"/>
      <c r="AS317" s="88">
        <f t="shared" si="568"/>
        <v>0</v>
      </c>
      <c r="AT317" s="88" t="str">
        <f t="shared" si="569"/>
        <v>OK</v>
      </c>
      <c r="AU317" s="68"/>
      <c r="AV317" s="68"/>
      <c r="AW317" s="87">
        <f t="shared" si="570"/>
        <v>0</v>
      </c>
      <c r="AX317" s="87" t="str">
        <f t="shared" si="571"/>
        <v>OK</v>
      </c>
      <c r="AY317" s="74"/>
      <c r="AZ317" s="74"/>
      <c r="BA317" s="88">
        <f t="shared" si="572"/>
        <v>0</v>
      </c>
      <c r="BB317" s="88" t="str">
        <f t="shared" si="573"/>
        <v>OK</v>
      </c>
      <c r="BC317" s="68"/>
      <c r="BD317" s="68"/>
      <c r="BE317" s="87">
        <f t="shared" si="574"/>
        <v>0</v>
      </c>
      <c r="BF317" s="87" t="str">
        <f t="shared" si="575"/>
        <v>OK</v>
      </c>
      <c r="BG317" s="74"/>
      <c r="BH317" s="74"/>
      <c r="BI317" s="88">
        <f t="shared" si="576"/>
        <v>0</v>
      </c>
      <c r="BJ317" s="88" t="str">
        <f t="shared" si="577"/>
        <v>OK</v>
      </c>
      <c r="BK317" s="68"/>
      <c r="BL317" s="68"/>
      <c r="BM317" s="87">
        <f t="shared" si="578"/>
        <v>0</v>
      </c>
      <c r="BN317" s="87" t="str">
        <f t="shared" si="579"/>
        <v>OK</v>
      </c>
      <c r="BO317" s="74"/>
      <c r="BP317" s="74"/>
      <c r="BQ317" s="88">
        <f t="shared" si="580"/>
        <v>0</v>
      </c>
      <c r="BR317" s="88" t="str">
        <f t="shared" si="581"/>
        <v>OK</v>
      </c>
      <c r="BS317" s="68"/>
      <c r="BT317" s="68"/>
      <c r="BU317" s="87">
        <f t="shared" si="582"/>
        <v>0</v>
      </c>
      <c r="BV317" s="87" t="str">
        <f t="shared" si="583"/>
        <v>OK</v>
      </c>
      <c r="BW317" s="74"/>
      <c r="BX317" s="74"/>
      <c r="BY317" s="88">
        <f t="shared" si="584"/>
        <v>0</v>
      </c>
      <c r="BZ317" s="88" t="str">
        <f t="shared" si="585"/>
        <v>OK</v>
      </c>
      <c r="CA317" s="68"/>
      <c r="CB317" s="68"/>
      <c r="CC317" s="87">
        <f t="shared" si="586"/>
        <v>0</v>
      </c>
      <c r="CD317" s="87" t="str">
        <f t="shared" si="587"/>
        <v>OK</v>
      </c>
      <c r="CE317" s="74"/>
      <c r="CF317" s="74"/>
      <c r="CG317" s="88">
        <f t="shared" si="588"/>
        <v>0</v>
      </c>
      <c r="CH317" s="88" t="str">
        <f t="shared" si="589"/>
        <v>OK</v>
      </c>
      <c r="CI317" s="68"/>
      <c r="CJ317" s="68"/>
      <c r="CK317" s="87">
        <f t="shared" si="590"/>
        <v>0</v>
      </c>
      <c r="CL317" s="87" t="str">
        <f t="shared" si="591"/>
        <v>OK</v>
      </c>
      <c r="CM317" s="74"/>
      <c r="CN317" s="74"/>
      <c r="CO317" s="88">
        <f t="shared" si="592"/>
        <v>0</v>
      </c>
      <c r="CP317" s="88" t="str">
        <f t="shared" si="593"/>
        <v>OK</v>
      </c>
      <c r="CQ317" s="68"/>
      <c r="CR317" s="68"/>
      <c r="CS317" s="87">
        <f t="shared" si="594"/>
        <v>0</v>
      </c>
      <c r="CT317" s="87" t="str">
        <f t="shared" si="595"/>
        <v>OK</v>
      </c>
      <c r="CU317" s="74"/>
      <c r="CV317" s="74"/>
      <c r="CW317" s="88">
        <f t="shared" si="596"/>
        <v>0</v>
      </c>
      <c r="CX317" s="88" t="str">
        <f t="shared" si="597"/>
        <v>OK</v>
      </c>
      <c r="CY317" s="68"/>
      <c r="CZ317" s="68"/>
      <c r="DA317" s="87">
        <f t="shared" si="598"/>
        <v>0</v>
      </c>
      <c r="DB317" s="87" t="str">
        <f t="shared" si="599"/>
        <v>OK</v>
      </c>
      <c r="DC317" s="74"/>
      <c r="DD317" s="74">
        <v>0</v>
      </c>
      <c r="DE317" s="88">
        <f t="shared" si="600"/>
        <v>0</v>
      </c>
      <c r="DF317" s="88" t="str">
        <f t="shared" si="601"/>
        <v>OK</v>
      </c>
      <c r="DG317" s="87">
        <f>DD317-'Kết quả bán hàng chi tiết 2015'!AJO316 +'Mua hàng 2015'!AD315</f>
        <v>0</v>
      </c>
      <c r="DH317" s="68">
        <v>0.75</v>
      </c>
      <c r="DI317" s="87">
        <f t="shared" si="602"/>
        <v>0.75</v>
      </c>
      <c r="DJ317" s="87" t="str">
        <f t="shared" si="603"/>
        <v>NG</v>
      </c>
      <c r="DK317" s="74"/>
      <c r="DL317" s="74"/>
      <c r="DM317" s="88">
        <f t="shared" si="604"/>
        <v>-0.75</v>
      </c>
      <c r="DN317" s="88" t="str">
        <f t="shared" si="605"/>
        <v>OK</v>
      </c>
      <c r="DO317" s="68"/>
      <c r="DP317" s="68"/>
      <c r="DQ317" s="87">
        <f t="shared" si="606"/>
        <v>0</v>
      </c>
      <c r="DR317" s="87" t="str">
        <f t="shared" si="607"/>
        <v>OK</v>
      </c>
      <c r="DS317" s="74"/>
      <c r="DT317" s="74"/>
      <c r="DU317" s="88">
        <f t="shared" si="608"/>
        <v>0</v>
      </c>
      <c r="DV317" s="88" t="str">
        <f t="shared" si="609"/>
        <v>OK</v>
      </c>
    </row>
    <row r="318" spans="1:126" x14ac:dyDescent="0.3">
      <c r="A318" s="130"/>
      <c r="B318" s="58" t="s">
        <v>15</v>
      </c>
      <c r="C318" s="74"/>
      <c r="D318" s="74"/>
      <c r="E318" s="165"/>
      <c r="F318" s="88" t="str">
        <f t="shared" si="549"/>
        <v>OK</v>
      </c>
      <c r="G318" s="87">
        <f>D318+'Mua hàng 2015'!C316+'Kết quả bán hàng chi tiết 2015'!AH317</f>
        <v>0</v>
      </c>
      <c r="H318" s="68"/>
      <c r="I318" s="87">
        <f t="shared" si="550"/>
        <v>0</v>
      </c>
      <c r="J318" s="87" t="str">
        <f t="shared" si="551"/>
        <v>OK</v>
      </c>
      <c r="K318" s="88">
        <f>H318+'Mua hàng 2015'!D316+'Kết quả bán hàng chi tiết 2015'!BP317</f>
        <v>0</v>
      </c>
      <c r="L318" s="74"/>
      <c r="M318" s="88">
        <f t="shared" si="552"/>
        <v>0</v>
      </c>
      <c r="N318" s="88" t="str">
        <f t="shared" si="553"/>
        <v>OK</v>
      </c>
      <c r="O318" s="68"/>
      <c r="P318" s="68"/>
      <c r="Q318" s="87">
        <f t="shared" si="554"/>
        <v>0</v>
      </c>
      <c r="R318" s="87" t="str">
        <f t="shared" si="555"/>
        <v>OK</v>
      </c>
      <c r="S318" s="74"/>
      <c r="T318" s="74"/>
      <c r="U318" s="88">
        <f t="shared" si="556"/>
        <v>0</v>
      </c>
      <c r="V318" s="88" t="str">
        <f t="shared" si="557"/>
        <v>OK</v>
      </c>
      <c r="W318" s="68"/>
      <c r="X318" s="68"/>
      <c r="Y318" s="87">
        <f t="shared" si="558"/>
        <v>0</v>
      </c>
      <c r="Z318" s="87" t="str">
        <f t="shared" si="559"/>
        <v>OK</v>
      </c>
      <c r="AA318" s="74"/>
      <c r="AB318" s="74"/>
      <c r="AC318" s="88">
        <f t="shared" si="560"/>
        <v>0</v>
      </c>
      <c r="AD318" s="88" t="str">
        <f t="shared" si="561"/>
        <v>OK</v>
      </c>
      <c r="AE318" s="68"/>
      <c r="AF318" s="68"/>
      <c r="AG318" s="87">
        <f t="shared" si="562"/>
        <v>0</v>
      </c>
      <c r="AH318" s="87" t="str">
        <f t="shared" si="563"/>
        <v>OK</v>
      </c>
      <c r="AI318" s="74"/>
      <c r="AJ318" s="74"/>
      <c r="AK318" s="88">
        <f t="shared" si="564"/>
        <v>0</v>
      </c>
      <c r="AL318" s="88" t="str">
        <f t="shared" si="565"/>
        <v>OK</v>
      </c>
      <c r="AM318" s="68"/>
      <c r="AN318" s="68"/>
      <c r="AO318" s="87">
        <f t="shared" si="566"/>
        <v>0</v>
      </c>
      <c r="AP318" s="87" t="str">
        <f t="shared" si="567"/>
        <v>OK</v>
      </c>
      <c r="AQ318" s="74"/>
      <c r="AR318" s="74"/>
      <c r="AS318" s="88">
        <f t="shared" si="568"/>
        <v>0</v>
      </c>
      <c r="AT318" s="88" t="str">
        <f t="shared" si="569"/>
        <v>OK</v>
      </c>
      <c r="AU318" s="68"/>
      <c r="AV318" s="68"/>
      <c r="AW318" s="87">
        <f t="shared" si="570"/>
        <v>0</v>
      </c>
      <c r="AX318" s="87" t="str">
        <f t="shared" si="571"/>
        <v>OK</v>
      </c>
      <c r="AY318" s="74"/>
      <c r="AZ318" s="74"/>
      <c r="BA318" s="88">
        <f t="shared" si="572"/>
        <v>0</v>
      </c>
      <c r="BB318" s="88" t="str">
        <f t="shared" si="573"/>
        <v>OK</v>
      </c>
      <c r="BC318" s="68"/>
      <c r="BD318" s="68"/>
      <c r="BE318" s="87">
        <f t="shared" si="574"/>
        <v>0</v>
      </c>
      <c r="BF318" s="87" t="str">
        <f t="shared" si="575"/>
        <v>OK</v>
      </c>
      <c r="BG318" s="74"/>
      <c r="BH318" s="74"/>
      <c r="BI318" s="88">
        <f t="shared" si="576"/>
        <v>0</v>
      </c>
      <c r="BJ318" s="88" t="str">
        <f t="shared" si="577"/>
        <v>OK</v>
      </c>
      <c r="BK318" s="68"/>
      <c r="BL318" s="68"/>
      <c r="BM318" s="87">
        <f t="shared" si="578"/>
        <v>0</v>
      </c>
      <c r="BN318" s="87" t="str">
        <f t="shared" si="579"/>
        <v>OK</v>
      </c>
      <c r="BO318" s="74"/>
      <c r="BP318" s="74"/>
      <c r="BQ318" s="88">
        <f t="shared" si="580"/>
        <v>0</v>
      </c>
      <c r="BR318" s="88" t="str">
        <f t="shared" si="581"/>
        <v>OK</v>
      </c>
      <c r="BS318" s="68"/>
      <c r="BT318" s="68"/>
      <c r="BU318" s="87">
        <f t="shared" si="582"/>
        <v>0</v>
      </c>
      <c r="BV318" s="87" t="str">
        <f t="shared" si="583"/>
        <v>OK</v>
      </c>
      <c r="BW318" s="74"/>
      <c r="BX318" s="74"/>
      <c r="BY318" s="88">
        <f t="shared" si="584"/>
        <v>0</v>
      </c>
      <c r="BZ318" s="88" t="str">
        <f t="shared" si="585"/>
        <v>OK</v>
      </c>
      <c r="CA318" s="68"/>
      <c r="CB318" s="68"/>
      <c r="CC318" s="87">
        <f t="shared" si="586"/>
        <v>0</v>
      </c>
      <c r="CD318" s="87" t="str">
        <f t="shared" si="587"/>
        <v>OK</v>
      </c>
      <c r="CE318" s="74"/>
      <c r="CF318" s="74"/>
      <c r="CG318" s="88">
        <f t="shared" si="588"/>
        <v>0</v>
      </c>
      <c r="CH318" s="88" t="str">
        <f t="shared" si="589"/>
        <v>OK</v>
      </c>
      <c r="CI318" s="68"/>
      <c r="CJ318" s="68"/>
      <c r="CK318" s="87">
        <f t="shared" si="590"/>
        <v>0</v>
      </c>
      <c r="CL318" s="87" t="str">
        <f t="shared" si="591"/>
        <v>OK</v>
      </c>
      <c r="CM318" s="74"/>
      <c r="CN318" s="74"/>
      <c r="CO318" s="88">
        <f t="shared" si="592"/>
        <v>0</v>
      </c>
      <c r="CP318" s="88" t="str">
        <f t="shared" si="593"/>
        <v>OK</v>
      </c>
      <c r="CQ318" s="68"/>
      <c r="CR318" s="68"/>
      <c r="CS318" s="87">
        <f t="shared" si="594"/>
        <v>0</v>
      </c>
      <c r="CT318" s="87" t="str">
        <f t="shared" si="595"/>
        <v>OK</v>
      </c>
      <c r="CU318" s="74"/>
      <c r="CV318" s="74"/>
      <c r="CW318" s="88">
        <f t="shared" si="596"/>
        <v>0</v>
      </c>
      <c r="CX318" s="88" t="str">
        <f t="shared" si="597"/>
        <v>OK</v>
      </c>
      <c r="CY318" s="68"/>
      <c r="CZ318" s="68"/>
      <c r="DA318" s="87">
        <f t="shared" si="598"/>
        <v>0</v>
      </c>
      <c r="DB318" s="87" t="str">
        <f t="shared" si="599"/>
        <v>OK</v>
      </c>
      <c r="DC318" s="74"/>
      <c r="DD318" s="74">
        <v>0</v>
      </c>
      <c r="DE318" s="88">
        <f t="shared" si="600"/>
        <v>0</v>
      </c>
      <c r="DF318" s="88" t="str">
        <f t="shared" si="601"/>
        <v>OK</v>
      </c>
      <c r="DG318" s="87">
        <f>DD318-'Kết quả bán hàng chi tiết 2015'!AJO317 +'Mua hàng 2015'!AD316</f>
        <v>-3</v>
      </c>
      <c r="DH318" s="68">
        <v>0.8</v>
      </c>
      <c r="DI318" s="87">
        <f t="shared" si="602"/>
        <v>0.8</v>
      </c>
      <c r="DJ318" s="87" t="str">
        <f t="shared" si="603"/>
        <v>NG</v>
      </c>
      <c r="DK318" s="74"/>
      <c r="DL318" s="74"/>
      <c r="DM318" s="88">
        <f t="shared" si="604"/>
        <v>-0.8</v>
      </c>
      <c r="DN318" s="88" t="str">
        <f t="shared" si="605"/>
        <v>OK</v>
      </c>
      <c r="DO318" s="68"/>
      <c r="DP318" s="68"/>
      <c r="DQ318" s="87">
        <f t="shared" si="606"/>
        <v>0</v>
      </c>
      <c r="DR318" s="87" t="str">
        <f t="shared" si="607"/>
        <v>OK</v>
      </c>
      <c r="DS318" s="74"/>
      <c r="DT318" s="74"/>
      <c r="DU318" s="88">
        <f t="shared" si="608"/>
        <v>0</v>
      </c>
      <c r="DV318" s="88" t="str">
        <f t="shared" si="609"/>
        <v>OK</v>
      </c>
    </row>
    <row r="321" spans="1:126" x14ac:dyDescent="0.3">
      <c r="A321" s="136" t="s">
        <v>164</v>
      </c>
      <c r="B321" s="136"/>
    </row>
    <row r="322" spans="1:126" ht="14.4" customHeight="1" x14ac:dyDescent="0.3">
      <c r="A322" s="151" t="s">
        <v>0</v>
      </c>
      <c r="B322" s="152"/>
      <c r="C322" s="142" t="s">
        <v>109</v>
      </c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  <c r="AS322" s="143"/>
      <c r="AT322" s="143"/>
      <c r="AU322" s="143"/>
      <c r="AV322" s="143"/>
      <c r="AW322" s="143"/>
      <c r="AX322" s="143"/>
      <c r="AY322" s="143"/>
      <c r="AZ322" s="143"/>
      <c r="BA322" s="143"/>
      <c r="BB322" s="143"/>
      <c r="BC322" s="143"/>
      <c r="BD322" s="143"/>
      <c r="BE322" s="143"/>
      <c r="BF322" s="143"/>
      <c r="BG322" s="143"/>
      <c r="BH322" s="143"/>
      <c r="BI322" s="143"/>
      <c r="BJ322" s="143"/>
      <c r="BK322" s="143"/>
      <c r="BL322" s="143"/>
      <c r="BM322" s="143"/>
      <c r="BN322" s="143"/>
      <c r="BO322" s="143"/>
      <c r="BP322" s="143"/>
      <c r="BQ322" s="143"/>
      <c r="BR322" s="143"/>
      <c r="BS322" s="143"/>
      <c r="BT322" s="143"/>
      <c r="BU322" s="143"/>
      <c r="BV322" s="143"/>
      <c r="BW322" s="143"/>
      <c r="BX322" s="143"/>
      <c r="BY322" s="143"/>
      <c r="BZ322" s="143"/>
      <c r="CA322" s="143"/>
      <c r="CB322" s="143"/>
      <c r="CC322" s="143"/>
      <c r="CD322" s="143"/>
      <c r="CE322" s="143"/>
      <c r="CF322" s="143"/>
      <c r="CG322" s="143"/>
      <c r="CH322" s="143"/>
      <c r="CI322" s="143"/>
      <c r="CJ322" s="143"/>
      <c r="CK322" s="143"/>
      <c r="CL322" s="143"/>
      <c r="CM322" s="143"/>
      <c r="CN322" s="143"/>
      <c r="CO322" s="143"/>
      <c r="CP322" s="143"/>
      <c r="CQ322" s="143"/>
      <c r="CR322" s="143"/>
      <c r="CS322" s="143"/>
      <c r="CT322" s="143"/>
      <c r="CU322" s="143"/>
      <c r="CV322" s="143"/>
      <c r="CW322" s="143"/>
      <c r="CX322" s="143"/>
      <c r="CY322" s="143"/>
      <c r="CZ322" s="143"/>
      <c r="DA322" s="143"/>
      <c r="DB322" s="143"/>
      <c r="DC322" s="143"/>
      <c r="DD322" s="143"/>
      <c r="DE322" s="143"/>
      <c r="DF322" s="143"/>
      <c r="DG322" s="143"/>
      <c r="DH322" s="143"/>
      <c r="DI322" s="143"/>
      <c r="DJ322" s="143"/>
      <c r="DK322" s="143"/>
      <c r="DL322" s="143"/>
      <c r="DM322" s="143"/>
      <c r="DN322" s="143"/>
      <c r="DO322" s="143"/>
      <c r="DP322" s="143"/>
      <c r="DQ322" s="143"/>
      <c r="DR322" s="143"/>
      <c r="DS322" s="143"/>
      <c r="DT322" s="144"/>
      <c r="DU322" s="94"/>
      <c r="DV322" s="94"/>
    </row>
    <row r="323" spans="1:126" x14ac:dyDescent="0.3">
      <c r="A323" s="153"/>
      <c r="B323" s="154"/>
      <c r="C323" s="145">
        <v>1</v>
      </c>
      <c r="D323" s="146"/>
      <c r="E323" s="146"/>
      <c r="F323" s="147"/>
      <c r="G323" s="148">
        <v>2</v>
      </c>
      <c r="H323" s="149"/>
      <c r="I323" s="149"/>
      <c r="J323" s="150"/>
      <c r="K323" s="145">
        <v>3</v>
      </c>
      <c r="L323" s="146"/>
      <c r="M323" s="146"/>
      <c r="N323" s="147"/>
      <c r="O323" s="148">
        <v>4</v>
      </c>
      <c r="P323" s="149"/>
      <c r="Q323" s="149"/>
      <c r="R323" s="150"/>
      <c r="S323" s="145">
        <v>5</v>
      </c>
      <c r="T323" s="146"/>
      <c r="U323" s="146"/>
      <c r="V323" s="147"/>
      <c r="W323" s="148">
        <v>6</v>
      </c>
      <c r="X323" s="149"/>
      <c r="Y323" s="149"/>
      <c r="Z323" s="150"/>
      <c r="AA323" s="145">
        <v>7</v>
      </c>
      <c r="AB323" s="146"/>
      <c r="AC323" s="146"/>
      <c r="AD323" s="147"/>
      <c r="AE323" s="148">
        <v>8</v>
      </c>
      <c r="AF323" s="149"/>
      <c r="AG323" s="149"/>
      <c r="AH323" s="150"/>
      <c r="AI323" s="145">
        <v>9</v>
      </c>
      <c r="AJ323" s="146"/>
      <c r="AK323" s="146"/>
      <c r="AL323" s="147"/>
      <c r="AM323" s="148">
        <v>10</v>
      </c>
      <c r="AN323" s="149"/>
      <c r="AO323" s="149"/>
      <c r="AP323" s="150"/>
      <c r="AQ323" s="145">
        <v>11</v>
      </c>
      <c r="AR323" s="146"/>
      <c r="AS323" s="146"/>
      <c r="AT323" s="147"/>
      <c r="AU323" s="148">
        <v>12</v>
      </c>
      <c r="AV323" s="149"/>
      <c r="AW323" s="149"/>
      <c r="AX323" s="150"/>
      <c r="AY323" s="145">
        <v>13</v>
      </c>
      <c r="AZ323" s="146"/>
      <c r="BA323" s="146"/>
      <c r="BB323" s="147"/>
      <c r="BC323" s="148">
        <v>14</v>
      </c>
      <c r="BD323" s="149"/>
      <c r="BE323" s="149"/>
      <c r="BF323" s="150"/>
      <c r="BG323" s="145">
        <v>15</v>
      </c>
      <c r="BH323" s="146"/>
      <c r="BI323" s="146"/>
      <c r="BJ323" s="147"/>
      <c r="BK323" s="148">
        <v>16</v>
      </c>
      <c r="BL323" s="149"/>
      <c r="BM323" s="149"/>
      <c r="BN323" s="150"/>
      <c r="BO323" s="145">
        <v>17</v>
      </c>
      <c r="BP323" s="146"/>
      <c r="BQ323" s="146"/>
      <c r="BR323" s="147"/>
      <c r="BS323" s="148">
        <v>18</v>
      </c>
      <c r="BT323" s="149"/>
      <c r="BU323" s="149"/>
      <c r="BV323" s="150"/>
      <c r="BW323" s="145">
        <v>19</v>
      </c>
      <c r="BX323" s="146"/>
      <c r="BY323" s="146"/>
      <c r="BZ323" s="147"/>
      <c r="CA323" s="148">
        <v>20</v>
      </c>
      <c r="CB323" s="149"/>
      <c r="CC323" s="149"/>
      <c r="CD323" s="150"/>
      <c r="CE323" s="145">
        <v>21</v>
      </c>
      <c r="CF323" s="146"/>
      <c r="CG323" s="146"/>
      <c r="CH323" s="147"/>
      <c r="CI323" s="148">
        <v>22</v>
      </c>
      <c r="CJ323" s="149"/>
      <c r="CK323" s="149"/>
      <c r="CL323" s="150"/>
      <c r="CM323" s="145">
        <v>23</v>
      </c>
      <c r="CN323" s="146"/>
      <c r="CO323" s="146"/>
      <c r="CP323" s="147"/>
      <c r="CQ323" s="148">
        <v>24</v>
      </c>
      <c r="CR323" s="149"/>
      <c r="CS323" s="149"/>
      <c r="CT323" s="150"/>
      <c r="CU323" s="145">
        <v>25</v>
      </c>
      <c r="CV323" s="146"/>
      <c r="CW323" s="146"/>
      <c r="CX323" s="147"/>
      <c r="CY323" s="148">
        <v>26</v>
      </c>
      <c r="CZ323" s="149"/>
      <c r="DA323" s="149"/>
      <c r="DB323" s="150"/>
      <c r="DC323" s="145">
        <v>27</v>
      </c>
      <c r="DD323" s="146"/>
      <c r="DE323" s="146"/>
      <c r="DF323" s="147"/>
      <c r="DG323" s="148">
        <v>28</v>
      </c>
      <c r="DH323" s="149"/>
      <c r="DI323" s="149"/>
      <c r="DJ323" s="150"/>
      <c r="DK323" s="145">
        <v>29</v>
      </c>
      <c r="DL323" s="146"/>
      <c r="DM323" s="146"/>
      <c r="DN323" s="147"/>
      <c r="DO323" s="148">
        <v>30</v>
      </c>
      <c r="DP323" s="149"/>
      <c r="DQ323" s="149"/>
      <c r="DR323" s="150"/>
      <c r="DS323" s="145">
        <v>31</v>
      </c>
      <c r="DT323" s="146"/>
      <c r="DU323" s="146"/>
      <c r="DV323" s="146"/>
    </row>
    <row r="324" spans="1:126" s="50" customFormat="1" x14ac:dyDescent="0.3">
      <c r="A324" s="155"/>
      <c r="B324" s="156"/>
      <c r="C324" s="89" t="s">
        <v>166</v>
      </c>
      <c r="D324" s="89" t="s">
        <v>167</v>
      </c>
      <c r="E324" s="164" t="s">
        <v>180</v>
      </c>
      <c r="F324" s="89" t="s">
        <v>178</v>
      </c>
      <c r="G324" s="90" t="s">
        <v>166</v>
      </c>
      <c r="H324" s="90" t="s">
        <v>167</v>
      </c>
      <c r="I324" s="166" t="s">
        <v>180</v>
      </c>
      <c r="J324" s="90" t="s">
        <v>178</v>
      </c>
      <c r="K324" s="89" t="s">
        <v>166</v>
      </c>
      <c r="L324" s="89" t="s">
        <v>167</v>
      </c>
      <c r="M324" s="164" t="s">
        <v>180</v>
      </c>
      <c r="N324" s="89" t="s">
        <v>178</v>
      </c>
      <c r="O324" s="90" t="s">
        <v>166</v>
      </c>
      <c r="P324" s="90" t="s">
        <v>167</v>
      </c>
      <c r="Q324" s="166" t="s">
        <v>180</v>
      </c>
      <c r="R324" s="90" t="s">
        <v>178</v>
      </c>
      <c r="S324" s="89" t="s">
        <v>166</v>
      </c>
      <c r="T324" s="89" t="s">
        <v>167</v>
      </c>
      <c r="U324" s="164" t="s">
        <v>180</v>
      </c>
      <c r="V324" s="89" t="s">
        <v>178</v>
      </c>
      <c r="W324" s="90" t="s">
        <v>166</v>
      </c>
      <c r="X324" s="90" t="s">
        <v>167</v>
      </c>
      <c r="Y324" s="166" t="s">
        <v>180</v>
      </c>
      <c r="Z324" s="90" t="s">
        <v>178</v>
      </c>
      <c r="AA324" s="89" t="s">
        <v>166</v>
      </c>
      <c r="AB324" s="89" t="s">
        <v>167</v>
      </c>
      <c r="AC324" s="164" t="s">
        <v>180</v>
      </c>
      <c r="AD324" s="89" t="s">
        <v>178</v>
      </c>
      <c r="AE324" s="90" t="s">
        <v>166</v>
      </c>
      <c r="AF324" s="90" t="s">
        <v>167</v>
      </c>
      <c r="AG324" s="166" t="s">
        <v>180</v>
      </c>
      <c r="AH324" s="90" t="s">
        <v>178</v>
      </c>
      <c r="AI324" s="89" t="s">
        <v>166</v>
      </c>
      <c r="AJ324" s="89" t="s">
        <v>167</v>
      </c>
      <c r="AK324" s="164" t="s">
        <v>180</v>
      </c>
      <c r="AL324" s="89" t="s">
        <v>178</v>
      </c>
      <c r="AM324" s="90" t="s">
        <v>166</v>
      </c>
      <c r="AN324" s="90" t="s">
        <v>167</v>
      </c>
      <c r="AO324" s="166" t="s">
        <v>180</v>
      </c>
      <c r="AP324" s="90" t="s">
        <v>178</v>
      </c>
      <c r="AQ324" s="89" t="s">
        <v>166</v>
      </c>
      <c r="AR324" s="89" t="s">
        <v>167</v>
      </c>
      <c r="AS324" s="164" t="s">
        <v>180</v>
      </c>
      <c r="AT324" s="89" t="s">
        <v>178</v>
      </c>
      <c r="AU324" s="90" t="s">
        <v>166</v>
      </c>
      <c r="AV324" s="90" t="s">
        <v>167</v>
      </c>
      <c r="AW324" s="166" t="s">
        <v>180</v>
      </c>
      <c r="AX324" s="90" t="s">
        <v>178</v>
      </c>
      <c r="AY324" s="89" t="s">
        <v>166</v>
      </c>
      <c r="AZ324" s="89" t="s">
        <v>167</v>
      </c>
      <c r="BA324" s="164" t="s">
        <v>180</v>
      </c>
      <c r="BB324" s="89" t="s">
        <v>178</v>
      </c>
      <c r="BC324" s="90" t="s">
        <v>166</v>
      </c>
      <c r="BD324" s="90" t="s">
        <v>167</v>
      </c>
      <c r="BE324" s="166" t="s">
        <v>180</v>
      </c>
      <c r="BF324" s="90" t="s">
        <v>178</v>
      </c>
      <c r="BG324" s="89" t="s">
        <v>166</v>
      </c>
      <c r="BH324" s="89" t="s">
        <v>167</v>
      </c>
      <c r="BI324" s="164" t="s">
        <v>180</v>
      </c>
      <c r="BJ324" s="89" t="s">
        <v>178</v>
      </c>
      <c r="BK324" s="90" t="s">
        <v>166</v>
      </c>
      <c r="BL324" s="90" t="s">
        <v>167</v>
      </c>
      <c r="BM324" s="166" t="s">
        <v>180</v>
      </c>
      <c r="BN324" s="90" t="s">
        <v>178</v>
      </c>
      <c r="BO324" s="89" t="s">
        <v>166</v>
      </c>
      <c r="BP324" s="89" t="s">
        <v>167</v>
      </c>
      <c r="BQ324" s="164" t="s">
        <v>180</v>
      </c>
      <c r="BR324" s="89" t="s">
        <v>178</v>
      </c>
      <c r="BS324" s="90" t="s">
        <v>166</v>
      </c>
      <c r="BT324" s="90" t="s">
        <v>167</v>
      </c>
      <c r="BU324" s="166" t="s">
        <v>180</v>
      </c>
      <c r="BV324" s="90" t="s">
        <v>178</v>
      </c>
      <c r="BW324" s="89" t="s">
        <v>166</v>
      </c>
      <c r="BX324" s="89" t="s">
        <v>167</v>
      </c>
      <c r="BY324" s="164" t="s">
        <v>180</v>
      </c>
      <c r="BZ324" s="89" t="s">
        <v>178</v>
      </c>
      <c r="CA324" s="90" t="s">
        <v>166</v>
      </c>
      <c r="CB324" s="90" t="s">
        <v>167</v>
      </c>
      <c r="CC324" s="166" t="s">
        <v>180</v>
      </c>
      <c r="CD324" s="90" t="s">
        <v>178</v>
      </c>
      <c r="CE324" s="89" t="s">
        <v>166</v>
      </c>
      <c r="CF324" s="89" t="s">
        <v>167</v>
      </c>
      <c r="CG324" s="164" t="s">
        <v>180</v>
      </c>
      <c r="CH324" s="89" t="s">
        <v>178</v>
      </c>
      <c r="CI324" s="90" t="s">
        <v>166</v>
      </c>
      <c r="CJ324" s="90" t="s">
        <v>167</v>
      </c>
      <c r="CK324" s="166" t="s">
        <v>180</v>
      </c>
      <c r="CL324" s="90" t="s">
        <v>178</v>
      </c>
      <c r="CM324" s="89" t="s">
        <v>166</v>
      </c>
      <c r="CN324" s="89" t="s">
        <v>167</v>
      </c>
      <c r="CO324" s="164" t="s">
        <v>180</v>
      </c>
      <c r="CP324" s="89" t="s">
        <v>178</v>
      </c>
      <c r="CQ324" s="90" t="s">
        <v>166</v>
      </c>
      <c r="CR324" s="90" t="s">
        <v>167</v>
      </c>
      <c r="CS324" s="166" t="s">
        <v>180</v>
      </c>
      <c r="CT324" s="90" t="s">
        <v>178</v>
      </c>
      <c r="CU324" s="89" t="s">
        <v>166</v>
      </c>
      <c r="CV324" s="89" t="s">
        <v>167</v>
      </c>
      <c r="CW324" s="164" t="s">
        <v>180</v>
      </c>
      <c r="CX324" s="89" t="s">
        <v>178</v>
      </c>
      <c r="CY324" s="90" t="s">
        <v>166</v>
      </c>
      <c r="CZ324" s="90" t="s">
        <v>167</v>
      </c>
      <c r="DA324" s="166" t="s">
        <v>180</v>
      </c>
      <c r="DB324" s="90" t="s">
        <v>178</v>
      </c>
      <c r="DC324" s="89" t="s">
        <v>166</v>
      </c>
      <c r="DD324" s="89" t="s">
        <v>167</v>
      </c>
      <c r="DE324" s="164" t="s">
        <v>180</v>
      </c>
      <c r="DF324" s="89" t="s">
        <v>178</v>
      </c>
      <c r="DG324" s="90" t="s">
        <v>166</v>
      </c>
      <c r="DH324" s="90" t="s">
        <v>167</v>
      </c>
      <c r="DI324" s="166" t="s">
        <v>180</v>
      </c>
      <c r="DJ324" s="90" t="s">
        <v>178</v>
      </c>
      <c r="DK324" s="89" t="s">
        <v>166</v>
      </c>
      <c r="DL324" s="89" t="s">
        <v>167</v>
      </c>
      <c r="DM324" s="164" t="s">
        <v>180</v>
      </c>
      <c r="DN324" s="89" t="s">
        <v>178</v>
      </c>
      <c r="DO324" s="90" t="s">
        <v>166</v>
      </c>
      <c r="DP324" s="90" t="s">
        <v>167</v>
      </c>
      <c r="DQ324" s="166" t="s">
        <v>180</v>
      </c>
      <c r="DR324" s="90" t="s">
        <v>178</v>
      </c>
      <c r="DS324" s="89" t="s">
        <v>166</v>
      </c>
      <c r="DT324" s="89" t="s">
        <v>167</v>
      </c>
      <c r="DU324" s="164" t="s">
        <v>180</v>
      </c>
      <c r="DV324" s="89" t="s">
        <v>178</v>
      </c>
    </row>
    <row r="325" spans="1:126" x14ac:dyDescent="0.3">
      <c r="A325" s="129" t="s">
        <v>3</v>
      </c>
      <c r="B325" s="62" t="s">
        <v>1</v>
      </c>
      <c r="C325" s="88"/>
      <c r="D325" s="88"/>
      <c r="E325" s="165"/>
      <c r="F325" s="88" t="str">
        <f>IF(D325=C325,"OK","NG")</f>
        <v>OK</v>
      </c>
      <c r="G325" s="87">
        <f>D325+'Mua hàng 2015'!C323+'Kết quả bán hàng chi tiết 2015'!AH324</f>
        <v>0</v>
      </c>
      <c r="H325" s="87"/>
      <c r="I325" s="87">
        <f>H325-D325</f>
        <v>0</v>
      </c>
      <c r="J325" s="87" t="str">
        <f>IF(H325=G325,"OK","NG")</f>
        <v>OK</v>
      </c>
      <c r="K325" s="88">
        <f>H325+'Mua hàng 2015'!D323+'Kết quả bán hàng chi tiết 2015'!BP324</f>
        <v>0</v>
      </c>
      <c r="L325" s="88"/>
      <c r="M325" s="88">
        <f>L325-H325</f>
        <v>0</v>
      </c>
      <c r="N325" s="88" t="str">
        <f>IF(L325=K325,"OK","NG")</f>
        <v>OK</v>
      </c>
      <c r="O325" s="87"/>
      <c r="P325" s="87"/>
      <c r="Q325" s="87">
        <f>P325-L325</f>
        <v>0</v>
      </c>
      <c r="R325" s="87" t="str">
        <f>IF(P325=O325,"OK","NG")</f>
        <v>OK</v>
      </c>
      <c r="S325" s="88"/>
      <c r="T325" s="88"/>
      <c r="U325" s="88">
        <f>T325-P325</f>
        <v>0</v>
      </c>
      <c r="V325" s="88" t="str">
        <f>IF(T325=S325,"OK","NG")</f>
        <v>OK</v>
      </c>
      <c r="W325" s="87"/>
      <c r="X325" s="87"/>
      <c r="Y325" s="87">
        <f>X325-T325</f>
        <v>0</v>
      </c>
      <c r="Z325" s="87" t="str">
        <f>IF(X325=W325,"OK","NG")</f>
        <v>OK</v>
      </c>
      <c r="AA325" s="88"/>
      <c r="AB325" s="88"/>
      <c r="AC325" s="88">
        <f>AB325-X325</f>
        <v>0</v>
      </c>
      <c r="AD325" s="88" t="str">
        <f>IF(AB325=AA325,"OK","NG")</f>
        <v>OK</v>
      </c>
      <c r="AE325" s="87"/>
      <c r="AF325" s="87"/>
      <c r="AG325" s="87">
        <f>AF325-AB325</f>
        <v>0</v>
      </c>
      <c r="AH325" s="87" t="str">
        <f>IF(AF325=AE325,"OK","NG")</f>
        <v>OK</v>
      </c>
      <c r="AI325" s="88"/>
      <c r="AJ325" s="88"/>
      <c r="AK325" s="88">
        <f>AJ325-AF325</f>
        <v>0</v>
      </c>
      <c r="AL325" s="88" t="str">
        <f>IF(AJ325=AI325,"OK","NG")</f>
        <v>OK</v>
      </c>
      <c r="AM325" s="87"/>
      <c r="AN325" s="87"/>
      <c r="AO325" s="87">
        <f>AN325-AJ325</f>
        <v>0</v>
      </c>
      <c r="AP325" s="87" t="str">
        <f>IF(AN325=AM325,"OK","NG")</f>
        <v>OK</v>
      </c>
      <c r="AQ325" s="88"/>
      <c r="AR325" s="88"/>
      <c r="AS325" s="88">
        <f>AR325-AN325</f>
        <v>0</v>
      </c>
      <c r="AT325" s="88" t="str">
        <f>IF(AR325=AQ325,"OK","NG")</f>
        <v>OK</v>
      </c>
      <c r="AU325" s="87"/>
      <c r="AV325" s="87"/>
      <c r="AW325" s="87">
        <f>AV325-AR325</f>
        <v>0</v>
      </c>
      <c r="AX325" s="87" t="str">
        <f>IF(AV325=AU325,"OK","NG")</f>
        <v>OK</v>
      </c>
      <c r="AY325" s="88"/>
      <c r="AZ325" s="88"/>
      <c r="BA325" s="88">
        <f>AZ325-AV325</f>
        <v>0</v>
      </c>
      <c r="BB325" s="88" t="str">
        <f>IF(AZ325=AY325,"OK","NG")</f>
        <v>OK</v>
      </c>
      <c r="BC325" s="87"/>
      <c r="BD325" s="87"/>
      <c r="BE325" s="87">
        <f>BD325-AZ325</f>
        <v>0</v>
      </c>
      <c r="BF325" s="87" t="str">
        <f>IF(BD325=BC325,"OK","NG")</f>
        <v>OK</v>
      </c>
      <c r="BG325" s="88"/>
      <c r="BH325" s="88"/>
      <c r="BI325" s="88">
        <f>BH325-BD325</f>
        <v>0</v>
      </c>
      <c r="BJ325" s="88" t="str">
        <f>IF(BH325=BG325,"OK","NG")</f>
        <v>OK</v>
      </c>
      <c r="BK325" s="87"/>
      <c r="BL325" s="87"/>
      <c r="BM325" s="87">
        <f>BL325-BH325</f>
        <v>0</v>
      </c>
      <c r="BN325" s="87" t="str">
        <f>IF(BL325=BK325,"OK","NG")</f>
        <v>OK</v>
      </c>
      <c r="BO325" s="88"/>
      <c r="BP325" s="88"/>
      <c r="BQ325" s="88">
        <f>BP325-BL325</f>
        <v>0</v>
      </c>
      <c r="BR325" s="88" t="str">
        <f>IF(BP325=BO325,"OK","NG")</f>
        <v>OK</v>
      </c>
      <c r="BS325" s="87"/>
      <c r="BT325" s="87"/>
      <c r="BU325" s="87">
        <f>BT325-BP325</f>
        <v>0</v>
      </c>
      <c r="BV325" s="87" t="str">
        <f>IF(BT325=BS325,"OK","NG")</f>
        <v>OK</v>
      </c>
      <c r="BW325" s="88"/>
      <c r="BX325" s="88"/>
      <c r="BY325" s="88">
        <f>BX325-BT325</f>
        <v>0</v>
      </c>
      <c r="BZ325" s="88" t="str">
        <f>IF(BX325=BW325,"OK","NG")</f>
        <v>OK</v>
      </c>
      <c r="CA325" s="87"/>
      <c r="CB325" s="87"/>
      <c r="CC325" s="87">
        <f>CB325-BX325</f>
        <v>0</v>
      </c>
      <c r="CD325" s="87" t="str">
        <f>IF(CB325=CA325,"OK","NG")</f>
        <v>OK</v>
      </c>
      <c r="CE325" s="88"/>
      <c r="CF325" s="88"/>
      <c r="CG325" s="88">
        <f>CF325-CB325</f>
        <v>0</v>
      </c>
      <c r="CH325" s="88" t="str">
        <f>IF(CF325=CE325,"OK","NG")</f>
        <v>OK</v>
      </c>
      <c r="CI325" s="87"/>
      <c r="CJ325" s="87"/>
      <c r="CK325" s="87">
        <f>CJ325-CF325</f>
        <v>0</v>
      </c>
      <c r="CL325" s="87" t="str">
        <f>IF(CJ325=CI325,"OK","NG")</f>
        <v>OK</v>
      </c>
      <c r="CM325" s="88"/>
      <c r="CN325" s="88"/>
      <c r="CO325" s="88">
        <f>CN325-CJ325</f>
        <v>0</v>
      </c>
      <c r="CP325" s="88" t="str">
        <f>IF(CN325=CM325,"OK","NG")</f>
        <v>OK</v>
      </c>
      <c r="CQ325" s="87"/>
      <c r="CR325" s="87"/>
      <c r="CS325" s="87">
        <f>CR325-CN325</f>
        <v>0</v>
      </c>
      <c r="CT325" s="87" t="str">
        <f>IF(CR325=CQ325,"OK","NG")</f>
        <v>OK</v>
      </c>
      <c r="CU325" s="88"/>
      <c r="CV325" s="88"/>
      <c r="CW325" s="88">
        <f>CV325-CR325</f>
        <v>0</v>
      </c>
      <c r="CX325" s="88" t="str">
        <f>IF(CV325=CU325,"OK","NG")</f>
        <v>OK</v>
      </c>
      <c r="CY325" s="87"/>
      <c r="CZ325" s="87"/>
      <c r="DA325" s="87">
        <f>CZ325-CV325</f>
        <v>0</v>
      </c>
      <c r="DB325" s="87" t="str">
        <f>IF(CZ325=CY325,"OK","NG")</f>
        <v>OK</v>
      </c>
      <c r="DC325" s="88"/>
      <c r="DD325" s="88"/>
      <c r="DE325" s="88">
        <f>DD325-CZ325</f>
        <v>0</v>
      </c>
      <c r="DF325" s="88" t="str">
        <f>IF(DD325=DC325,"OK","NG")</f>
        <v>OK</v>
      </c>
      <c r="DG325" s="87">
        <f>DD325-'Kết quả bán hàng chi tiết 2015'!AJO324 +'Mua hàng 2015'!AD323</f>
        <v>0</v>
      </c>
      <c r="DH325" s="87"/>
      <c r="DI325" s="87">
        <f>DH325-DD325</f>
        <v>0</v>
      </c>
      <c r="DJ325" s="87" t="str">
        <f>IF(DH325=DG325,"OK","NG")</f>
        <v>OK</v>
      </c>
      <c r="DK325" s="88"/>
      <c r="DL325" s="88"/>
      <c r="DM325" s="88">
        <f>DL325-DH325</f>
        <v>0</v>
      </c>
      <c r="DN325" s="88" t="str">
        <f>IF(DL325=DK325,"OK","NG")</f>
        <v>OK</v>
      </c>
      <c r="DO325" s="87"/>
      <c r="DP325" s="87"/>
      <c r="DQ325" s="87">
        <f>DP325-DL325</f>
        <v>0</v>
      </c>
      <c r="DR325" s="87" t="str">
        <f>IF(DP325=DO325,"OK","NG")</f>
        <v>OK</v>
      </c>
      <c r="DS325" s="88"/>
      <c r="DT325" s="88"/>
      <c r="DU325" s="88">
        <f>DT325-DP325</f>
        <v>0</v>
      </c>
      <c r="DV325" s="88" t="str">
        <f>IF(DT325=DS325,"OK","NG")</f>
        <v>OK</v>
      </c>
    </row>
    <row r="326" spans="1:126" x14ac:dyDescent="0.3">
      <c r="A326" s="131"/>
      <c r="B326" s="58" t="s">
        <v>2</v>
      </c>
      <c r="C326" s="74"/>
      <c r="D326" s="74"/>
      <c r="E326" s="165"/>
      <c r="F326" s="88" t="str">
        <f t="shared" ref="F326:F350" si="610">IF(D326=C326,"OK","NG")</f>
        <v>OK</v>
      </c>
      <c r="G326" s="87">
        <f>D326+'Mua hàng 2015'!C324+'Kết quả bán hàng chi tiết 2015'!AH325</f>
        <v>0</v>
      </c>
      <c r="H326" s="68"/>
      <c r="I326" s="87">
        <f t="shared" ref="I326:I350" si="611">H326-D326</f>
        <v>0</v>
      </c>
      <c r="J326" s="87" t="str">
        <f t="shared" ref="J326:J350" si="612">IF(H326=G326,"OK","NG")</f>
        <v>OK</v>
      </c>
      <c r="K326" s="88">
        <f>H326+'Mua hàng 2015'!D324+'Kết quả bán hàng chi tiết 2015'!BP325</f>
        <v>0</v>
      </c>
      <c r="L326" s="74"/>
      <c r="M326" s="88">
        <f t="shared" ref="M326:M350" si="613">L326-H326</f>
        <v>0</v>
      </c>
      <c r="N326" s="88" t="str">
        <f t="shared" ref="N326:N350" si="614">IF(L326=K326,"OK","NG")</f>
        <v>OK</v>
      </c>
      <c r="O326" s="68"/>
      <c r="P326" s="68"/>
      <c r="Q326" s="87">
        <f t="shared" ref="Q326:Q350" si="615">P326-L326</f>
        <v>0</v>
      </c>
      <c r="R326" s="87" t="str">
        <f t="shared" ref="R326:R350" si="616">IF(P326=O326,"OK","NG")</f>
        <v>OK</v>
      </c>
      <c r="S326" s="74"/>
      <c r="T326" s="74"/>
      <c r="U326" s="88">
        <f t="shared" ref="U326:U350" si="617">T326-P326</f>
        <v>0</v>
      </c>
      <c r="V326" s="88" t="str">
        <f t="shared" ref="V326:V350" si="618">IF(T326=S326,"OK","NG")</f>
        <v>OK</v>
      </c>
      <c r="W326" s="68"/>
      <c r="X326" s="68"/>
      <c r="Y326" s="87">
        <f t="shared" ref="Y326:Y350" si="619">X326-T326</f>
        <v>0</v>
      </c>
      <c r="Z326" s="87" t="str">
        <f t="shared" ref="Z326:Z350" si="620">IF(X326=W326,"OK","NG")</f>
        <v>OK</v>
      </c>
      <c r="AA326" s="74"/>
      <c r="AB326" s="74"/>
      <c r="AC326" s="88">
        <f t="shared" ref="AC326:AC350" si="621">AB326-X326</f>
        <v>0</v>
      </c>
      <c r="AD326" s="88" t="str">
        <f t="shared" ref="AD326:AD350" si="622">IF(AB326=AA326,"OK","NG")</f>
        <v>OK</v>
      </c>
      <c r="AE326" s="68"/>
      <c r="AF326" s="68"/>
      <c r="AG326" s="87">
        <f t="shared" ref="AG326:AG350" si="623">AF326-AB326</f>
        <v>0</v>
      </c>
      <c r="AH326" s="87" t="str">
        <f t="shared" ref="AH326:AH350" si="624">IF(AF326=AE326,"OK","NG")</f>
        <v>OK</v>
      </c>
      <c r="AI326" s="74"/>
      <c r="AJ326" s="74"/>
      <c r="AK326" s="88">
        <f t="shared" ref="AK326:AK350" si="625">AJ326-AF326</f>
        <v>0</v>
      </c>
      <c r="AL326" s="88" t="str">
        <f t="shared" ref="AL326:AL350" si="626">IF(AJ326=AI326,"OK","NG")</f>
        <v>OK</v>
      </c>
      <c r="AM326" s="68"/>
      <c r="AN326" s="68"/>
      <c r="AO326" s="87">
        <f t="shared" ref="AO326:AO350" si="627">AN326-AJ326</f>
        <v>0</v>
      </c>
      <c r="AP326" s="87" t="str">
        <f t="shared" ref="AP326:AP350" si="628">IF(AN326=AM326,"OK","NG")</f>
        <v>OK</v>
      </c>
      <c r="AQ326" s="74"/>
      <c r="AR326" s="74"/>
      <c r="AS326" s="88">
        <f t="shared" ref="AS326:AS350" si="629">AR326-AN326</f>
        <v>0</v>
      </c>
      <c r="AT326" s="88" t="str">
        <f t="shared" ref="AT326:AT350" si="630">IF(AR326=AQ326,"OK","NG")</f>
        <v>OK</v>
      </c>
      <c r="AU326" s="68"/>
      <c r="AV326" s="68"/>
      <c r="AW326" s="87">
        <f t="shared" ref="AW326:AW350" si="631">AV326-AR326</f>
        <v>0</v>
      </c>
      <c r="AX326" s="87" t="str">
        <f t="shared" ref="AX326:AX350" si="632">IF(AV326=AU326,"OK","NG")</f>
        <v>OK</v>
      </c>
      <c r="AY326" s="74"/>
      <c r="AZ326" s="74"/>
      <c r="BA326" s="88">
        <f t="shared" ref="BA326:BA350" si="633">AZ326-AV326</f>
        <v>0</v>
      </c>
      <c r="BB326" s="88" t="str">
        <f t="shared" ref="BB326:BB350" si="634">IF(AZ326=AY326,"OK","NG")</f>
        <v>OK</v>
      </c>
      <c r="BC326" s="68"/>
      <c r="BD326" s="68"/>
      <c r="BE326" s="87">
        <f t="shared" ref="BE326:BE350" si="635">BD326-AZ326</f>
        <v>0</v>
      </c>
      <c r="BF326" s="87" t="str">
        <f t="shared" ref="BF326:BF350" si="636">IF(BD326=BC326,"OK","NG")</f>
        <v>OK</v>
      </c>
      <c r="BG326" s="74"/>
      <c r="BH326" s="74"/>
      <c r="BI326" s="88">
        <f t="shared" ref="BI326:BI350" si="637">BH326-BD326</f>
        <v>0</v>
      </c>
      <c r="BJ326" s="88" t="str">
        <f t="shared" ref="BJ326:BJ350" si="638">IF(BH326=BG326,"OK","NG")</f>
        <v>OK</v>
      </c>
      <c r="BK326" s="68"/>
      <c r="BL326" s="68"/>
      <c r="BM326" s="87">
        <f t="shared" ref="BM326:BM350" si="639">BL326-BH326</f>
        <v>0</v>
      </c>
      <c r="BN326" s="87" t="str">
        <f t="shared" ref="BN326:BN350" si="640">IF(BL326=BK326,"OK","NG")</f>
        <v>OK</v>
      </c>
      <c r="BO326" s="74"/>
      <c r="BP326" s="74"/>
      <c r="BQ326" s="88">
        <f t="shared" ref="BQ326:BQ350" si="641">BP326-BL326</f>
        <v>0</v>
      </c>
      <c r="BR326" s="88" t="str">
        <f t="shared" ref="BR326:BR350" si="642">IF(BP326=BO326,"OK","NG")</f>
        <v>OK</v>
      </c>
      <c r="BS326" s="68"/>
      <c r="BT326" s="68"/>
      <c r="BU326" s="87">
        <f t="shared" ref="BU326:BU350" si="643">BT326-BP326</f>
        <v>0</v>
      </c>
      <c r="BV326" s="87" t="str">
        <f t="shared" ref="BV326:BV350" si="644">IF(BT326=BS326,"OK","NG")</f>
        <v>OK</v>
      </c>
      <c r="BW326" s="74"/>
      <c r="BX326" s="74"/>
      <c r="BY326" s="88">
        <f t="shared" ref="BY326:BY350" si="645">BX326-BT326</f>
        <v>0</v>
      </c>
      <c r="BZ326" s="88" t="str">
        <f t="shared" ref="BZ326:BZ350" si="646">IF(BX326=BW326,"OK","NG")</f>
        <v>OK</v>
      </c>
      <c r="CA326" s="68"/>
      <c r="CB326" s="68"/>
      <c r="CC326" s="87">
        <f t="shared" ref="CC326:CC350" si="647">CB326-BX326</f>
        <v>0</v>
      </c>
      <c r="CD326" s="87" t="str">
        <f t="shared" ref="CD326:CD350" si="648">IF(CB326=CA326,"OK","NG")</f>
        <v>OK</v>
      </c>
      <c r="CE326" s="74"/>
      <c r="CF326" s="74"/>
      <c r="CG326" s="88">
        <f t="shared" ref="CG326:CG350" si="649">CF326-CB326</f>
        <v>0</v>
      </c>
      <c r="CH326" s="88" t="str">
        <f t="shared" ref="CH326:CH350" si="650">IF(CF326=CE326,"OK","NG")</f>
        <v>OK</v>
      </c>
      <c r="CI326" s="68"/>
      <c r="CJ326" s="68"/>
      <c r="CK326" s="87">
        <f t="shared" ref="CK326:CK350" si="651">CJ326-CF326</f>
        <v>0</v>
      </c>
      <c r="CL326" s="87" t="str">
        <f t="shared" ref="CL326:CL350" si="652">IF(CJ326=CI326,"OK","NG")</f>
        <v>OK</v>
      </c>
      <c r="CM326" s="74"/>
      <c r="CN326" s="74"/>
      <c r="CO326" s="88">
        <f t="shared" ref="CO326:CO350" si="653">CN326-CJ326</f>
        <v>0</v>
      </c>
      <c r="CP326" s="88" t="str">
        <f t="shared" ref="CP326:CP350" si="654">IF(CN326=CM326,"OK","NG")</f>
        <v>OK</v>
      </c>
      <c r="CQ326" s="68"/>
      <c r="CR326" s="68"/>
      <c r="CS326" s="87">
        <f t="shared" ref="CS326:CS350" si="655">CR326-CN326</f>
        <v>0</v>
      </c>
      <c r="CT326" s="87" t="str">
        <f t="shared" ref="CT326:CT350" si="656">IF(CR326=CQ326,"OK","NG")</f>
        <v>OK</v>
      </c>
      <c r="CU326" s="74"/>
      <c r="CV326" s="74"/>
      <c r="CW326" s="88">
        <f t="shared" ref="CW326:CW350" si="657">CV326-CR326</f>
        <v>0</v>
      </c>
      <c r="CX326" s="88" t="str">
        <f t="shared" ref="CX326:CX350" si="658">IF(CV326=CU326,"OK","NG")</f>
        <v>OK</v>
      </c>
      <c r="CY326" s="68"/>
      <c r="CZ326" s="68"/>
      <c r="DA326" s="87">
        <f t="shared" ref="DA326:DA350" si="659">CZ326-CV326</f>
        <v>0</v>
      </c>
      <c r="DB326" s="87" t="str">
        <f t="shared" ref="DB326:DB350" si="660">IF(CZ326=CY326,"OK","NG")</f>
        <v>OK</v>
      </c>
      <c r="DC326" s="74"/>
      <c r="DD326" s="74"/>
      <c r="DE326" s="88">
        <f t="shared" ref="DE326:DE350" si="661">DD326-CZ326</f>
        <v>0</v>
      </c>
      <c r="DF326" s="88" t="str">
        <f t="shared" ref="DF326:DF350" si="662">IF(DD326=DC326,"OK","NG")</f>
        <v>OK</v>
      </c>
      <c r="DG326" s="87">
        <f>DD326-'Kết quả bán hàng chi tiết 2015'!AJO325 +'Mua hàng 2015'!AD324</f>
        <v>-1</v>
      </c>
      <c r="DH326" s="68"/>
      <c r="DI326" s="87">
        <f t="shared" ref="DI326:DI350" si="663">DH326-DD326</f>
        <v>0</v>
      </c>
      <c r="DJ326" s="87" t="str">
        <f t="shared" ref="DJ326:DJ350" si="664">IF(DH326=DG326,"OK","NG")</f>
        <v>NG</v>
      </c>
      <c r="DK326" s="74"/>
      <c r="DL326" s="74"/>
      <c r="DM326" s="88">
        <f t="shared" ref="DM326:DM350" si="665">DL326-DH326</f>
        <v>0</v>
      </c>
      <c r="DN326" s="88" t="str">
        <f t="shared" ref="DN326:DN350" si="666">IF(DL326=DK326,"OK","NG")</f>
        <v>OK</v>
      </c>
      <c r="DO326" s="68"/>
      <c r="DP326" s="68"/>
      <c r="DQ326" s="87">
        <f t="shared" ref="DQ326:DQ350" si="667">DP326-DL326</f>
        <v>0</v>
      </c>
      <c r="DR326" s="87" t="str">
        <f t="shared" ref="DR326:DR350" si="668">IF(DP326=DO326,"OK","NG")</f>
        <v>OK</v>
      </c>
      <c r="DS326" s="74"/>
      <c r="DT326" s="74"/>
      <c r="DU326" s="88">
        <f t="shared" ref="DU326:DU350" si="669">DT326-DP326</f>
        <v>0</v>
      </c>
      <c r="DV326" s="88" t="str">
        <f t="shared" ref="DV326:DV350" si="670">IF(DT326=DS326,"OK","NG")</f>
        <v>OK</v>
      </c>
    </row>
    <row r="327" spans="1:126" x14ac:dyDescent="0.3">
      <c r="A327" s="130"/>
      <c r="B327" s="58" t="s">
        <v>103</v>
      </c>
      <c r="C327" s="74"/>
      <c r="D327" s="74"/>
      <c r="E327" s="165"/>
      <c r="F327" s="88" t="str">
        <f t="shared" si="610"/>
        <v>OK</v>
      </c>
      <c r="G327" s="87">
        <f>D327+'Mua hàng 2015'!C325+'Kết quả bán hàng chi tiết 2015'!AH326</f>
        <v>0</v>
      </c>
      <c r="H327" s="68"/>
      <c r="I327" s="87">
        <f t="shared" si="611"/>
        <v>0</v>
      </c>
      <c r="J327" s="87" t="str">
        <f t="shared" si="612"/>
        <v>OK</v>
      </c>
      <c r="K327" s="88">
        <f>H327+'Mua hàng 2015'!D325+'Kết quả bán hàng chi tiết 2015'!BP326</f>
        <v>0</v>
      </c>
      <c r="L327" s="74"/>
      <c r="M327" s="88">
        <f t="shared" si="613"/>
        <v>0</v>
      </c>
      <c r="N327" s="88" t="str">
        <f t="shared" si="614"/>
        <v>OK</v>
      </c>
      <c r="O327" s="68"/>
      <c r="P327" s="68"/>
      <c r="Q327" s="87">
        <f t="shared" si="615"/>
        <v>0</v>
      </c>
      <c r="R327" s="87" t="str">
        <f t="shared" si="616"/>
        <v>OK</v>
      </c>
      <c r="S327" s="74"/>
      <c r="T327" s="74"/>
      <c r="U327" s="88">
        <f t="shared" si="617"/>
        <v>0</v>
      </c>
      <c r="V327" s="88" t="str">
        <f t="shared" si="618"/>
        <v>OK</v>
      </c>
      <c r="W327" s="68"/>
      <c r="X327" s="68"/>
      <c r="Y327" s="87">
        <f t="shared" si="619"/>
        <v>0</v>
      </c>
      <c r="Z327" s="87" t="str">
        <f t="shared" si="620"/>
        <v>OK</v>
      </c>
      <c r="AA327" s="74"/>
      <c r="AB327" s="74"/>
      <c r="AC327" s="88">
        <f t="shared" si="621"/>
        <v>0</v>
      </c>
      <c r="AD327" s="88" t="str">
        <f t="shared" si="622"/>
        <v>OK</v>
      </c>
      <c r="AE327" s="68"/>
      <c r="AF327" s="68"/>
      <c r="AG327" s="87">
        <f t="shared" si="623"/>
        <v>0</v>
      </c>
      <c r="AH327" s="87" t="str">
        <f t="shared" si="624"/>
        <v>OK</v>
      </c>
      <c r="AI327" s="74"/>
      <c r="AJ327" s="74"/>
      <c r="AK327" s="88">
        <f t="shared" si="625"/>
        <v>0</v>
      </c>
      <c r="AL327" s="88" t="str">
        <f t="shared" si="626"/>
        <v>OK</v>
      </c>
      <c r="AM327" s="68"/>
      <c r="AN327" s="68"/>
      <c r="AO327" s="87">
        <f t="shared" si="627"/>
        <v>0</v>
      </c>
      <c r="AP327" s="87" t="str">
        <f t="shared" si="628"/>
        <v>OK</v>
      </c>
      <c r="AQ327" s="74"/>
      <c r="AR327" s="74"/>
      <c r="AS327" s="88">
        <f t="shared" si="629"/>
        <v>0</v>
      </c>
      <c r="AT327" s="88" t="str">
        <f t="shared" si="630"/>
        <v>OK</v>
      </c>
      <c r="AU327" s="68"/>
      <c r="AV327" s="68"/>
      <c r="AW327" s="87">
        <f t="shared" si="631"/>
        <v>0</v>
      </c>
      <c r="AX327" s="87" t="str">
        <f t="shared" si="632"/>
        <v>OK</v>
      </c>
      <c r="AY327" s="74"/>
      <c r="AZ327" s="74"/>
      <c r="BA327" s="88">
        <f t="shared" si="633"/>
        <v>0</v>
      </c>
      <c r="BB327" s="88" t="str">
        <f t="shared" si="634"/>
        <v>OK</v>
      </c>
      <c r="BC327" s="68"/>
      <c r="BD327" s="68"/>
      <c r="BE327" s="87">
        <f t="shared" si="635"/>
        <v>0</v>
      </c>
      <c r="BF327" s="87" t="str">
        <f t="shared" si="636"/>
        <v>OK</v>
      </c>
      <c r="BG327" s="74"/>
      <c r="BH327" s="74"/>
      <c r="BI327" s="88">
        <f t="shared" si="637"/>
        <v>0</v>
      </c>
      <c r="BJ327" s="88" t="str">
        <f t="shared" si="638"/>
        <v>OK</v>
      </c>
      <c r="BK327" s="68"/>
      <c r="BL327" s="68"/>
      <c r="BM327" s="87">
        <f t="shared" si="639"/>
        <v>0</v>
      </c>
      <c r="BN327" s="87" t="str">
        <f t="shared" si="640"/>
        <v>OK</v>
      </c>
      <c r="BO327" s="74"/>
      <c r="BP327" s="74"/>
      <c r="BQ327" s="88">
        <f t="shared" si="641"/>
        <v>0</v>
      </c>
      <c r="BR327" s="88" t="str">
        <f t="shared" si="642"/>
        <v>OK</v>
      </c>
      <c r="BS327" s="68"/>
      <c r="BT327" s="68"/>
      <c r="BU327" s="87">
        <f t="shared" si="643"/>
        <v>0</v>
      </c>
      <c r="BV327" s="87" t="str">
        <f t="shared" si="644"/>
        <v>OK</v>
      </c>
      <c r="BW327" s="74"/>
      <c r="BX327" s="74"/>
      <c r="BY327" s="88">
        <f t="shared" si="645"/>
        <v>0</v>
      </c>
      <c r="BZ327" s="88" t="str">
        <f t="shared" si="646"/>
        <v>OK</v>
      </c>
      <c r="CA327" s="68"/>
      <c r="CB327" s="68"/>
      <c r="CC327" s="87">
        <f t="shared" si="647"/>
        <v>0</v>
      </c>
      <c r="CD327" s="87" t="str">
        <f t="shared" si="648"/>
        <v>OK</v>
      </c>
      <c r="CE327" s="74"/>
      <c r="CF327" s="74"/>
      <c r="CG327" s="88">
        <f t="shared" si="649"/>
        <v>0</v>
      </c>
      <c r="CH327" s="88" t="str">
        <f t="shared" si="650"/>
        <v>OK</v>
      </c>
      <c r="CI327" s="68"/>
      <c r="CJ327" s="68"/>
      <c r="CK327" s="87">
        <f t="shared" si="651"/>
        <v>0</v>
      </c>
      <c r="CL327" s="87" t="str">
        <f t="shared" si="652"/>
        <v>OK</v>
      </c>
      <c r="CM327" s="74"/>
      <c r="CN327" s="74"/>
      <c r="CO327" s="88">
        <f t="shared" si="653"/>
        <v>0</v>
      </c>
      <c r="CP327" s="88" t="str">
        <f t="shared" si="654"/>
        <v>OK</v>
      </c>
      <c r="CQ327" s="68"/>
      <c r="CR327" s="68"/>
      <c r="CS327" s="87">
        <f t="shared" si="655"/>
        <v>0</v>
      </c>
      <c r="CT327" s="87" t="str">
        <f t="shared" si="656"/>
        <v>OK</v>
      </c>
      <c r="CU327" s="74"/>
      <c r="CV327" s="74"/>
      <c r="CW327" s="88">
        <f t="shared" si="657"/>
        <v>0</v>
      </c>
      <c r="CX327" s="88" t="str">
        <f t="shared" si="658"/>
        <v>OK</v>
      </c>
      <c r="CY327" s="68"/>
      <c r="CZ327" s="68"/>
      <c r="DA327" s="87">
        <f t="shared" si="659"/>
        <v>0</v>
      </c>
      <c r="DB327" s="87" t="str">
        <f t="shared" si="660"/>
        <v>OK</v>
      </c>
      <c r="DC327" s="74"/>
      <c r="DD327" s="74"/>
      <c r="DE327" s="88">
        <f t="shared" si="661"/>
        <v>0</v>
      </c>
      <c r="DF327" s="88" t="str">
        <f t="shared" si="662"/>
        <v>OK</v>
      </c>
      <c r="DG327" s="87">
        <f>DD327-'Kết quả bán hàng chi tiết 2015'!AJO326 +'Mua hàng 2015'!AD325</f>
        <v>-1</v>
      </c>
      <c r="DH327" s="68"/>
      <c r="DI327" s="87">
        <f t="shared" si="663"/>
        <v>0</v>
      </c>
      <c r="DJ327" s="87" t="str">
        <f t="shared" si="664"/>
        <v>NG</v>
      </c>
      <c r="DK327" s="74"/>
      <c r="DL327" s="74"/>
      <c r="DM327" s="88">
        <f t="shared" si="665"/>
        <v>0</v>
      </c>
      <c r="DN327" s="88" t="str">
        <f t="shared" si="666"/>
        <v>OK</v>
      </c>
      <c r="DO327" s="68"/>
      <c r="DP327" s="68"/>
      <c r="DQ327" s="87">
        <f t="shared" si="667"/>
        <v>0</v>
      </c>
      <c r="DR327" s="87" t="str">
        <f t="shared" si="668"/>
        <v>OK</v>
      </c>
      <c r="DS327" s="74"/>
      <c r="DT327" s="74"/>
      <c r="DU327" s="88">
        <f t="shared" si="669"/>
        <v>0</v>
      </c>
      <c r="DV327" s="88" t="str">
        <f t="shared" si="670"/>
        <v>OK</v>
      </c>
    </row>
    <row r="328" spans="1:126" x14ac:dyDescent="0.3">
      <c r="A328" s="129" t="s">
        <v>104</v>
      </c>
      <c r="B328" s="58" t="s">
        <v>7</v>
      </c>
      <c r="C328" s="74"/>
      <c r="D328" s="74"/>
      <c r="E328" s="165"/>
      <c r="F328" s="88" t="str">
        <f t="shared" si="610"/>
        <v>OK</v>
      </c>
      <c r="G328" s="87">
        <f>D328+'Mua hàng 2015'!C326+'Kết quả bán hàng chi tiết 2015'!AH327</f>
        <v>0</v>
      </c>
      <c r="H328" s="68"/>
      <c r="I328" s="87">
        <f t="shared" si="611"/>
        <v>0</v>
      </c>
      <c r="J328" s="87" t="str">
        <f t="shared" si="612"/>
        <v>OK</v>
      </c>
      <c r="K328" s="88">
        <f>H328+'Mua hàng 2015'!D326+'Kết quả bán hàng chi tiết 2015'!BP327</f>
        <v>0</v>
      </c>
      <c r="L328" s="74"/>
      <c r="M328" s="88">
        <f t="shared" si="613"/>
        <v>0</v>
      </c>
      <c r="N328" s="88" t="str">
        <f t="shared" si="614"/>
        <v>OK</v>
      </c>
      <c r="O328" s="68"/>
      <c r="P328" s="68"/>
      <c r="Q328" s="87">
        <f t="shared" si="615"/>
        <v>0</v>
      </c>
      <c r="R328" s="87" t="str">
        <f t="shared" si="616"/>
        <v>OK</v>
      </c>
      <c r="S328" s="74"/>
      <c r="T328" s="74"/>
      <c r="U328" s="88">
        <f t="shared" si="617"/>
        <v>0</v>
      </c>
      <c r="V328" s="88" t="str">
        <f t="shared" si="618"/>
        <v>OK</v>
      </c>
      <c r="W328" s="68"/>
      <c r="X328" s="68"/>
      <c r="Y328" s="87">
        <f t="shared" si="619"/>
        <v>0</v>
      </c>
      <c r="Z328" s="87" t="str">
        <f t="shared" si="620"/>
        <v>OK</v>
      </c>
      <c r="AA328" s="74"/>
      <c r="AB328" s="74"/>
      <c r="AC328" s="88">
        <f t="shared" si="621"/>
        <v>0</v>
      </c>
      <c r="AD328" s="88" t="str">
        <f t="shared" si="622"/>
        <v>OK</v>
      </c>
      <c r="AE328" s="68"/>
      <c r="AF328" s="68"/>
      <c r="AG328" s="87">
        <f t="shared" si="623"/>
        <v>0</v>
      </c>
      <c r="AH328" s="87" t="str">
        <f t="shared" si="624"/>
        <v>OK</v>
      </c>
      <c r="AI328" s="74"/>
      <c r="AJ328" s="74"/>
      <c r="AK328" s="88">
        <f t="shared" si="625"/>
        <v>0</v>
      </c>
      <c r="AL328" s="88" t="str">
        <f t="shared" si="626"/>
        <v>OK</v>
      </c>
      <c r="AM328" s="68"/>
      <c r="AN328" s="68"/>
      <c r="AO328" s="87">
        <f t="shared" si="627"/>
        <v>0</v>
      </c>
      <c r="AP328" s="87" t="str">
        <f t="shared" si="628"/>
        <v>OK</v>
      </c>
      <c r="AQ328" s="74"/>
      <c r="AR328" s="74"/>
      <c r="AS328" s="88">
        <f t="shared" si="629"/>
        <v>0</v>
      </c>
      <c r="AT328" s="88" t="str">
        <f t="shared" si="630"/>
        <v>OK</v>
      </c>
      <c r="AU328" s="68"/>
      <c r="AV328" s="68"/>
      <c r="AW328" s="87">
        <f t="shared" si="631"/>
        <v>0</v>
      </c>
      <c r="AX328" s="87" t="str">
        <f t="shared" si="632"/>
        <v>OK</v>
      </c>
      <c r="AY328" s="74"/>
      <c r="AZ328" s="74"/>
      <c r="BA328" s="88">
        <f t="shared" si="633"/>
        <v>0</v>
      </c>
      <c r="BB328" s="88" t="str">
        <f t="shared" si="634"/>
        <v>OK</v>
      </c>
      <c r="BC328" s="68"/>
      <c r="BD328" s="68"/>
      <c r="BE328" s="87">
        <f t="shared" si="635"/>
        <v>0</v>
      </c>
      <c r="BF328" s="87" t="str">
        <f t="shared" si="636"/>
        <v>OK</v>
      </c>
      <c r="BG328" s="74"/>
      <c r="BH328" s="74"/>
      <c r="BI328" s="88">
        <f t="shared" si="637"/>
        <v>0</v>
      </c>
      <c r="BJ328" s="88" t="str">
        <f t="shared" si="638"/>
        <v>OK</v>
      </c>
      <c r="BK328" s="68"/>
      <c r="BL328" s="68"/>
      <c r="BM328" s="87">
        <f t="shared" si="639"/>
        <v>0</v>
      </c>
      <c r="BN328" s="87" t="str">
        <f t="shared" si="640"/>
        <v>OK</v>
      </c>
      <c r="BO328" s="74"/>
      <c r="BP328" s="74"/>
      <c r="BQ328" s="88">
        <f t="shared" si="641"/>
        <v>0</v>
      </c>
      <c r="BR328" s="88" t="str">
        <f t="shared" si="642"/>
        <v>OK</v>
      </c>
      <c r="BS328" s="68"/>
      <c r="BT328" s="68"/>
      <c r="BU328" s="87">
        <f t="shared" si="643"/>
        <v>0</v>
      </c>
      <c r="BV328" s="87" t="str">
        <f t="shared" si="644"/>
        <v>OK</v>
      </c>
      <c r="BW328" s="74"/>
      <c r="BX328" s="74"/>
      <c r="BY328" s="88">
        <f t="shared" si="645"/>
        <v>0</v>
      </c>
      <c r="BZ328" s="88" t="str">
        <f t="shared" si="646"/>
        <v>OK</v>
      </c>
      <c r="CA328" s="68"/>
      <c r="CB328" s="68"/>
      <c r="CC328" s="87">
        <f t="shared" si="647"/>
        <v>0</v>
      </c>
      <c r="CD328" s="87" t="str">
        <f t="shared" si="648"/>
        <v>OK</v>
      </c>
      <c r="CE328" s="74"/>
      <c r="CF328" s="74"/>
      <c r="CG328" s="88">
        <f t="shared" si="649"/>
        <v>0</v>
      </c>
      <c r="CH328" s="88" t="str">
        <f t="shared" si="650"/>
        <v>OK</v>
      </c>
      <c r="CI328" s="68"/>
      <c r="CJ328" s="68"/>
      <c r="CK328" s="87">
        <f t="shared" si="651"/>
        <v>0</v>
      </c>
      <c r="CL328" s="87" t="str">
        <f t="shared" si="652"/>
        <v>OK</v>
      </c>
      <c r="CM328" s="74"/>
      <c r="CN328" s="74"/>
      <c r="CO328" s="88">
        <f t="shared" si="653"/>
        <v>0</v>
      </c>
      <c r="CP328" s="88" t="str">
        <f t="shared" si="654"/>
        <v>OK</v>
      </c>
      <c r="CQ328" s="68"/>
      <c r="CR328" s="68"/>
      <c r="CS328" s="87">
        <f t="shared" si="655"/>
        <v>0</v>
      </c>
      <c r="CT328" s="87" t="str">
        <f t="shared" si="656"/>
        <v>OK</v>
      </c>
      <c r="CU328" s="74"/>
      <c r="CV328" s="74"/>
      <c r="CW328" s="88">
        <f t="shared" si="657"/>
        <v>0</v>
      </c>
      <c r="CX328" s="88" t="str">
        <f t="shared" si="658"/>
        <v>OK</v>
      </c>
      <c r="CY328" s="68"/>
      <c r="CZ328" s="68"/>
      <c r="DA328" s="87">
        <f t="shared" si="659"/>
        <v>0</v>
      </c>
      <c r="DB328" s="87" t="str">
        <f t="shared" si="660"/>
        <v>OK</v>
      </c>
      <c r="DC328" s="74"/>
      <c r="DD328" s="74">
        <v>0</v>
      </c>
      <c r="DE328" s="88">
        <f t="shared" si="661"/>
        <v>0</v>
      </c>
      <c r="DF328" s="88" t="str">
        <f t="shared" si="662"/>
        <v>OK</v>
      </c>
      <c r="DG328" s="87">
        <f>DD328-'Kết quả bán hàng chi tiết 2015'!AJO327 +'Mua hàng 2015'!AD326</f>
        <v>-4</v>
      </c>
      <c r="DH328" s="68">
        <v>21</v>
      </c>
      <c r="DI328" s="87">
        <f t="shared" si="663"/>
        <v>21</v>
      </c>
      <c r="DJ328" s="87" t="str">
        <f t="shared" si="664"/>
        <v>NG</v>
      </c>
      <c r="DK328" s="74"/>
      <c r="DL328" s="74"/>
      <c r="DM328" s="88">
        <f t="shared" si="665"/>
        <v>-21</v>
      </c>
      <c r="DN328" s="88" t="str">
        <f t="shared" si="666"/>
        <v>OK</v>
      </c>
      <c r="DO328" s="68"/>
      <c r="DP328" s="68"/>
      <c r="DQ328" s="87">
        <f t="shared" si="667"/>
        <v>0</v>
      </c>
      <c r="DR328" s="87" t="str">
        <f t="shared" si="668"/>
        <v>OK</v>
      </c>
      <c r="DS328" s="74"/>
      <c r="DT328" s="74"/>
      <c r="DU328" s="88">
        <f t="shared" si="669"/>
        <v>0</v>
      </c>
      <c r="DV328" s="88" t="str">
        <f t="shared" si="670"/>
        <v>OK</v>
      </c>
    </row>
    <row r="329" spans="1:126" x14ac:dyDescent="0.3">
      <c r="A329" s="131"/>
      <c r="B329" s="58" t="s">
        <v>9</v>
      </c>
      <c r="C329" s="74"/>
      <c r="D329" s="74"/>
      <c r="E329" s="165"/>
      <c r="F329" s="88" t="str">
        <f t="shared" si="610"/>
        <v>OK</v>
      </c>
      <c r="G329" s="87">
        <f>D329+'Mua hàng 2015'!C327+'Kết quả bán hàng chi tiết 2015'!AH328</f>
        <v>0</v>
      </c>
      <c r="H329" s="68"/>
      <c r="I329" s="87">
        <f t="shared" si="611"/>
        <v>0</v>
      </c>
      <c r="J329" s="87" t="str">
        <f t="shared" si="612"/>
        <v>OK</v>
      </c>
      <c r="K329" s="88">
        <f>H329+'Mua hàng 2015'!D327+'Kết quả bán hàng chi tiết 2015'!BP328</f>
        <v>0</v>
      </c>
      <c r="L329" s="74"/>
      <c r="M329" s="88">
        <f t="shared" si="613"/>
        <v>0</v>
      </c>
      <c r="N329" s="88" t="str">
        <f t="shared" si="614"/>
        <v>OK</v>
      </c>
      <c r="O329" s="68"/>
      <c r="P329" s="68"/>
      <c r="Q329" s="87">
        <f t="shared" si="615"/>
        <v>0</v>
      </c>
      <c r="R329" s="87" t="str">
        <f t="shared" si="616"/>
        <v>OK</v>
      </c>
      <c r="S329" s="74"/>
      <c r="T329" s="74"/>
      <c r="U329" s="88">
        <f t="shared" si="617"/>
        <v>0</v>
      </c>
      <c r="V329" s="88" t="str">
        <f t="shared" si="618"/>
        <v>OK</v>
      </c>
      <c r="W329" s="68"/>
      <c r="X329" s="68"/>
      <c r="Y329" s="87">
        <f t="shared" si="619"/>
        <v>0</v>
      </c>
      <c r="Z329" s="87" t="str">
        <f t="shared" si="620"/>
        <v>OK</v>
      </c>
      <c r="AA329" s="74"/>
      <c r="AB329" s="74"/>
      <c r="AC329" s="88">
        <f t="shared" si="621"/>
        <v>0</v>
      </c>
      <c r="AD329" s="88" t="str">
        <f t="shared" si="622"/>
        <v>OK</v>
      </c>
      <c r="AE329" s="68"/>
      <c r="AF329" s="68"/>
      <c r="AG329" s="87">
        <f t="shared" si="623"/>
        <v>0</v>
      </c>
      <c r="AH329" s="87" t="str">
        <f t="shared" si="624"/>
        <v>OK</v>
      </c>
      <c r="AI329" s="74"/>
      <c r="AJ329" s="74"/>
      <c r="AK329" s="88">
        <f t="shared" si="625"/>
        <v>0</v>
      </c>
      <c r="AL329" s="88" t="str">
        <f t="shared" si="626"/>
        <v>OK</v>
      </c>
      <c r="AM329" s="68"/>
      <c r="AN329" s="68"/>
      <c r="AO329" s="87">
        <f t="shared" si="627"/>
        <v>0</v>
      </c>
      <c r="AP329" s="87" t="str">
        <f t="shared" si="628"/>
        <v>OK</v>
      </c>
      <c r="AQ329" s="74"/>
      <c r="AR329" s="74"/>
      <c r="AS329" s="88">
        <f t="shared" si="629"/>
        <v>0</v>
      </c>
      <c r="AT329" s="88" t="str">
        <f t="shared" si="630"/>
        <v>OK</v>
      </c>
      <c r="AU329" s="68"/>
      <c r="AV329" s="68"/>
      <c r="AW329" s="87">
        <f t="shared" si="631"/>
        <v>0</v>
      </c>
      <c r="AX329" s="87" t="str">
        <f t="shared" si="632"/>
        <v>OK</v>
      </c>
      <c r="AY329" s="74"/>
      <c r="AZ329" s="74"/>
      <c r="BA329" s="88">
        <f t="shared" si="633"/>
        <v>0</v>
      </c>
      <c r="BB329" s="88" t="str">
        <f t="shared" si="634"/>
        <v>OK</v>
      </c>
      <c r="BC329" s="68"/>
      <c r="BD329" s="68"/>
      <c r="BE329" s="87">
        <f t="shared" si="635"/>
        <v>0</v>
      </c>
      <c r="BF329" s="87" t="str">
        <f t="shared" si="636"/>
        <v>OK</v>
      </c>
      <c r="BG329" s="74"/>
      <c r="BH329" s="74"/>
      <c r="BI329" s="88">
        <f t="shared" si="637"/>
        <v>0</v>
      </c>
      <c r="BJ329" s="88" t="str">
        <f t="shared" si="638"/>
        <v>OK</v>
      </c>
      <c r="BK329" s="68"/>
      <c r="BL329" s="68"/>
      <c r="BM329" s="87">
        <f t="shared" si="639"/>
        <v>0</v>
      </c>
      <c r="BN329" s="87" t="str">
        <f t="shared" si="640"/>
        <v>OK</v>
      </c>
      <c r="BO329" s="74"/>
      <c r="BP329" s="74"/>
      <c r="BQ329" s="88">
        <f t="shared" si="641"/>
        <v>0</v>
      </c>
      <c r="BR329" s="88" t="str">
        <f t="shared" si="642"/>
        <v>OK</v>
      </c>
      <c r="BS329" s="68"/>
      <c r="BT329" s="68"/>
      <c r="BU329" s="87">
        <f t="shared" si="643"/>
        <v>0</v>
      </c>
      <c r="BV329" s="87" t="str">
        <f t="shared" si="644"/>
        <v>OK</v>
      </c>
      <c r="BW329" s="74"/>
      <c r="BX329" s="74"/>
      <c r="BY329" s="88">
        <f t="shared" si="645"/>
        <v>0</v>
      </c>
      <c r="BZ329" s="88" t="str">
        <f t="shared" si="646"/>
        <v>OK</v>
      </c>
      <c r="CA329" s="68"/>
      <c r="CB329" s="68"/>
      <c r="CC329" s="87">
        <f t="shared" si="647"/>
        <v>0</v>
      </c>
      <c r="CD329" s="87" t="str">
        <f t="shared" si="648"/>
        <v>OK</v>
      </c>
      <c r="CE329" s="74"/>
      <c r="CF329" s="74"/>
      <c r="CG329" s="88">
        <f t="shared" si="649"/>
        <v>0</v>
      </c>
      <c r="CH329" s="88" t="str">
        <f t="shared" si="650"/>
        <v>OK</v>
      </c>
      <c r="CI329" s="68"/>
      <c r="CJ329" s="68"/>
      <c r="CK329" s="87">
        <f t="shared" si="651"/>
        <v>0</v>
      </c>
      <c r="CL329" s="87" t="str">
        <f t="shared" si="652"/>
        <v>OK</v>
      </c>
      <c r="CM329" s="74"/>
      <c r="CN329" s="74"/>
      <c r="CO329" s="88">
        <f t="shared" si="653"/>
        <v>0</v>
      </c>
      <c r="CP329" s="88" t="str">
        <f t="shared" si="654"/>
        <v>OK</v>
      </c>
      <c r="CQ329" s="68"/>
      <c r="CR329" s="68"/>
      <c r="CS329" s="87">
        <f t="shared" si="655"/>
        <v>0</v>
      </c>
      <c r="CT329" s="87" t="str">
        <f t="shared" si="656"/>
        <v>OK</v>
      </c>
      <c r="CU329" s="74"/>
      <c r="CV329" s="74"/>
      <c r="CW329" s="88">
        <f t="shared" si="657"/>
        <v>0</v>
      </c>
      <c r="CX329" s="88" t="str">
        <f t="shared" si="658"/>
        <v>OK</v>
      </c>
      <c r="CY329" s="68"/>
      <c r="CZ329" s="68"/>
      <c r="DA329" s="87">
        <f t="shared" si="659"/>
        <v>0</v>
      </c>
      <c r="DB329" s="87" t="str">
        <f t="shared" si="660"/>
        <v>OK</v>
      </c>
      <c r="DC329" s="74"/>
      <c r="DD329" s="74">
        <v>9</v>
      </c>
      <c r="DE329" s="88">
        <f t="shared" si="661"/>
        <v>9</v>
      </c>
      <c r="DF329" s="88" t="str">
        <f t="shared" si="662"/>
        <v>NG</v>
      </c>
      <c r="DG329" s="87">
        <f>DD329-'Kết quả bán hàng chi tiết 2015'!AJO328 +'Mua hàng 2015'!AD327</f>
        <v>9</v>
      </c>
      <c r="DH329" s="68">
        <v>8</v>
      </c>
      <c r="DI329" s="87">
        <f t="shared" si="663"/>
        <v>-1</v>
      </c>
      <c r="DJ329" s="87" t="str">
        <f t="shared" si="664"/>
        <v>NG</v>
      </c>
      <c r="DK329" s="74"/>
      <c r="DL329" s="74"/>
      <c r="DM329" s="88">
        <f t="shared" si="665"/>
        <v>-8</v>
      </c>
      <c r="DN329" s="88" t="str">
        <f t="shared" si="666"/>
        <v>OK</v>
      </c>
      <c r="DO329" s="68"/>
      <c r="DP329" s="68"/>
      <c r="DQ329" s="87">
        <f t="shared" si="667"/>
        <v>0</v>
      </c>
      <c r="DR329" s="87" t="str">
        <f t="shared" si="668"/>
        <v>OK</v>
      </c>
      <c r="DS329" s="74"/>
      <c r="DT329" s="74"/>
      <c r="DU329" s="88">
        <f t="shared" si="669"/>
        <v>0</v>
      </c>
      <c r="DV329" s="88" t="str">
        <f t="shared" si="670"/>
        <v>OK</v>
      </c>
    </row>
    <row r="330" spans="1:126" x14ac:dyDescent="0.3">
      <c r="A330" s="131"/>
      <c r="B330" s="58" t="s">
        <v>11</v>
      </c>
      <c r="C330" s="74"/>
      <c r="D330" s="74"/>
      <c r="E330" s="165"/>
      <c r="F330" s="88" t="str">
        <f t="shared" si="610"/>
        <v>OK</v>
      </c>
      <c r="G330" s="87">
        <f>D330+'Mua hàng 2015'!C328+'Kết quả bán hàng chi tiết 2015'!AH329</f>
        <v>0</v>
      </c>
      <c r="H330" s="68"/>
      <c r="I330" s="87">
        <f t="shared" si="611"/>
        <v>0</v>
      </c>
      <c r="J330" s="87" t="str">
        <f t="shared" si="612"/>
        <v>OK</v>
      </c>
      <c r="K330" s="88">
        <f>H330+'Mua hàng 2015'!D328+'Kết quả bán hàng chi tiết 2015'!BP329</f>
        <v>0</v>
      </c>
      <c r="L330" s="74"/>
      <c r="M330" s="88">
        <f t="shared" si="613"/>
        <v>0</v>
      </c>
      <c r="N330" s="88" t="str">
        <f t="shared" si="614"/>
        <v>OK</v>
      </c>
      <c r="O330" s="68"/>
      <c r="P330" s="68"/>
      <c r="Q330" s="87">
        <f t="shared" si="615"/>
        <v>0</v>
      </c>
      <c r="R330" s="87" t="str">
        <f t="shared" si="616"/>
        <v>OK</v>
      </c>
      <c r="S330" s="74"/>
      <c r="T330" s="74"/>
      <c r="U330" s="88">
        <f t="shared" si="617"/>
        <v>0</v>
      </c>
      <c r="V330" s="88" t="str">
        <f t="shared" si="618"/>
        <v>OK</v>
      </c>
      <c r="W330" s="68"/>
      <c r="X330" s="68"/>
      <c r="Y330" s="87">
        <f t="shared" si="619"/>
        <v>0</v>
      </c>
      <c r="Z330" s="87" t="str">
        <f t="shared" si="620"/>
        <v>OK</v>
      </c>
      <c r="AA330" s="74"/>
      <c r="AB330" s="74"/>
      <c r="AC330" s="88">
        <f t="shared" si="621"/>
        <v>0</v>
      </c>
      <c r="AD330" s="88" t="str">
        <f t="shared" si="622"/>
        <v>OK</v>
      </c>
      <c r="AE330" s="68"/>
      <c r="AF330" s="68"/>
      <c r="AG330" s="87">
        <f t="shared" si="623"/>
        <v>0</v>
      </c>
      <c r="AH330" s="87" t="str">
        <f t="shared" si="624"/>
        <v>OK</v>
      </c>
      <c r="AI330" s="74"/>
      <c r="AJ330" s="74"/>
      <c r="AK330" s="88">
        <f t="shared" si="625"/>
        <v>0</v>
      </c>
      <c r="AL330" s="88" t="str">
        <f t="shared" si="626"/>
        <v>OK</v>
      </c>
      <c r="AM330" s="68"/>
      <c r="AN330" s="68"/>
      <c r="AO330" s="87">
        <f t="shared" si="627"/>
        <v>0</v>
      </c>
      <c r="AP330" s="87" t="str">
        <f t="shared" si="628"/>
        <v>OK</v>
      </c>
      <c r="AQ330" s="74"/>
      <c r="AR330" s="74"/>
      <c r="AS330" s="88">
        <f t="shared" si="629"/>
        <v>0</v>
      </c>
      <c r="AT330" s="88" t="str">
        <f t="shared" si="630"/>
        <v>OK</v>
      </c>
      <c r="AU330" s="68"/>
      <c r="AV330" s="68"/>
      <c r="AW330" s="87">
        <f t="shared" si="631"/>
        <v>0</v>
      </c>
      <c r="AX330" s="87" t="str">
        <f t="shared" si="632"/>
        <v>OK</v>
      </c>
      <c r="AY330" s="74"/>
      <c r="AZ330" s="74"/>
      <c r="BA330" s="88">
        <f t="shared" si="633"/>
        <v>0</v>
      </c>
      <c r="BB330" s="88" t="str">
        <f t="shared" si="634"/>
        <v>OK</v>
      </c>
      <c r="BC330" s="68"/>
      <c r="BD330" s="68"/>
      <c r="BE330" s="87">
        <f t="shared" si="635"/>
        <v>0</v>
      </c>
      <c r="BF330" s="87" t="str">
        <f t="shared" si="636"/>
        <v>OK</v>
      </c>
      <c r="BG330" s="74"/>
      <c r="BH330" s="74"/>
      <c r="BI330" s="88">
        <f t="shared" si="637"/>
        <v>0</v>
      </c>
      <c r="BJ330" s="88" t="str">
        <f t="shared" si="638"/>
        <v>OK</v>
      </c>
      <c r="BK330" s="68"/>
      <c r="BL330" s="68"/>
      <c r="BM330" s="87">
        <f t="shared" si="639"/>
        <v>0</v>
      </c>
      <c r="BN330" s="87" t="str">
        <f t="shared" si="640"/>
        <v>OK</v>
      </c>
      <c r="BO330" s="74"/>
      <c r="BP330" s="74"/>
      <c r="BQ330" s="88">
        <f t="shared" si="641"/>
        <v>0</v>
      </c>
      <c r="BR330" s="88" t="str">
        <f t="shared" si="642"/>
        <v>OK</v>
      </c>
      <c r="BS330" s="68"/>
      <c r="BT330" s="68"/>
      <c r="BU330" s="87">
        <f t="shared" si="643"/>
        <v>0</v>
      </c>
      <c r="BV330" s="87" t="str">
        <f t="shared" si="644"/>
        <v>OK</v>
      </c>
      <c r="BW330" s="74"/>
      <c r="BX330" s="74"/>
      <c r="BY330" s="88">
        <f t="shared" si="645"/>
        <v>0</v>
      </c>
      <c r="BZ330" s="88" t="str">
        <f t="shared" si="646"/>
        <v>OK</v>
      </c>
      <c r="CA330" s="68"/>
      <c r="CB330" s="68"/>
      <c r="CC330" s="87">
        <f t="shared" si="647"/>
        <v>0</v>
      </c>
      <c r="CD330" s="87" t="str">
        <f t="shared" si="648"/>
        <v>OK</v>
      </c>
      <c r="CE330" s="74"/>
      <c r="CF330" s="74"/>
      <c r="CG330" s="88">
        <f t="shared" si="649"/>
        <v>0</v>
      </c>
      <c r="CH330" s="88" t="str">
        <f t="shared" si="650"/>
        <v>OK</v>
      </c>
      <c r="CI330" s="68"/>
      <c r="CJ330" s="68"/>
      <c r="CK330" s="87">
        <f t="shared" si="651"/>
        <v>0</v>
      </c>
      <c r="CL330" s="87" t="str">
        <f t="shared" si="652"/>
        <v>OK</v>
      </c>
      <c r="CM330" s="74"/>
      <c r="CN330" s="74"/>
      <c r="CO330" s="88">
        <f t="shared" si="653"/>
        <v>0</v>
      </c>
      <c r="CP330" s="88" t="str">
        <f t="shared" si="654"/>
        <v>OK</v>
      </c>
      <c r="CQ330" s="68"/>
      <c r="CR330" s="68"/>
      <c r="CS330" s="87">
        <f t="shared" si="655"/>
        <v>0</v>
      </c>
      <c r="CT330" s="87" t="str">
        <f t="shared" si="656"/>
        <v>OK</v>
      </c>
      <c r="CU330" s="74"/>
      <c r="CV330" s="74"/>
      <c r="CW330" s="88">
        <f t="shared" si="657"/>
        <v>0</v>
      </c>
      <c r="CX330" s="88" t="str">
        <f t="shared" si="658"/>
        <v>OK</v>
      </c>
      <c r="CY330" s="68"/>
      <c r="CZ330" s="68"/>
      <c r="DA330" s="87">
        <f t="shared" si="659"/>
        <v>0</v>
      </c>
      <c r="DB330" s="87" t="str">
        <f t="shared" si="660"/>
        <v>OK</v>
      </c>
      <c r="DC330" s="74"/>
      <c r="DD330" s="74">
        <v>20</v>
      </c>
      <c r="DE330" s="88">
        <f t="shared" si="661"/>
        <v>20</v>
      </c>
      <c r="DF330" s="88" t="str">
        <f t="shared" si="662"/>
        <v>NG</v>
      </c>
      <c r="DG330" s="87">
        <f>DD330-'Kết quả bán hàng chi tiết 2015'!AJO329 +'Mua hàng 2015'!AD328</f>
        <v>20</v>
      </c>
      <c r="DH330" s="68">
        <v>20</v>
      </c>
      <c r="DI330" s="87">
        <f t="shared" si="663"/>
        <v>0</v>
      </c>
      <c r="DJ330" s="87" t="str">
        <f t="shared" si="664"/>
        <v>OK</v>
      </c>
      <c r="DK330" s="74"/>
      <c r="DL330" s="74"/>
      <c r="DM330" s="88">
        <f t="shared" si="665"/>
        <v>-20</v>
      </c>
      <c r="DN330" s="88" t="str">
        <f t="shared" si="666"/>
        <v>OK</v>
      </c>
      <c r="DO330" s="68"/>
      <c r="DP330" s="68"/>
      <c r="DQ330" s="87">
        <f t="shared" si="667"/>
        <v>0</v>
      </c>
      <c r="DR330" s="87" t="str">
        <f t="shared" si="668"/>
        <v>OK</v>
      </c>
      <c r="DS330" s="74"/>
      <c r="DT330" s="74"/>
      <c r="DU330" s="88">
        <f t="shared" si="669"/>
        <v>0</v>
      </c>
      <c r="DV330" s="88" t="str">
        <f t="shared" si="670"/>
        <v>OK</v>
      </c>
    </row>
    <row r="331" spans="1:126" x14ac:dyDescent="0.3">
      <c r="A331" s="130"/>
      <c r="B331" s="58" t="s">
        <v>13</v>
      </c>
      <c r="C331" s="74"/>
      <c r="D331" s="74"/>
      <c r="E331" s="165"/>
      <c r="F331" s="88" t="str">
        <f t="shared" si="610"/>
        <v>OK</v>
      </c>
      <c r="G331" s="87">
        <f>D331+'Mua hàng 2015'!C329+'Kết quả bán hàng chi tiết 2015'!AH330</f>
        <v>0</v>
      </c>
      <c r="H331" s="68"/>
      <c r="I331" s="87">
        <f t="shared" si="611"/>
        <v>0</v>
      </c>
      <c r="J331" s="87" t="str">
        <f t="shared" si="612"/>
        <v>OK</v>
      </c>
      <c r="K331" s="88">
        <f>H331+'Mua hàng 2015'!D329+'Kết quả bán hàng chi tiết 2015'!BP330</f>
        <v>0</v>
      </c>
      <c r="L331" s="74"/>
      <c r="M331" s="88">
        <f t="shared" si="613"/>
        <v>0</v>
      </c>
      <c r="N331" s="88" t="str">
        <f t="shared" si="614"/>
        <v>OK</v>
      </c>
      <c r="O331" s="68"/>
      <c r="P331" s="68"/>
      <c r="Q331" s="87">
        <f t="shared" si="615"/>
        <v>0</v>
      </c>
      <c r="R331" s="87" t="str">
        <f t="shared" si="616"/>
        <v>OK</v>
      </c>
      <c r="S331" s="74"/>
      <c r="T331" s="74"/>
      <c r="U331" s="88">
        <f t="shared" si="617"/>
        <v>0</v>
      </c>
      <c r="V331" s="88" t="str">
        <f t="shared" si="618"/>
        <v>OK</v>
      </c>
      <c r="W331" s="68"/>
      <c r="X331" s="68"/>
      <c r="Y331" s="87">
        <f t="shared" si="619"/>
        <v>0</v>
      </c>
      <c r="Z331" s="87" t="str">
        <f t="shared" si="620"/>
        <v>OK</v>
      </c>
      <c r="AA331" s="74"/>
      <c r="AB331" s="74"/>
      <c r="AC331" s="88">
        <f t="shared" si="621"/>
        <v>0</v>
      </c>
      <c r="AD331" s="88" t="str">
        <f t="shared" si="622"/>
        <v>OK</v>
      </c>
      <c r="AE331" s="68"/>
      <c r="AF331" s="68"/>
      <c r="AG331" s="87">
        <f t="shared" si="623"/>
        <v>0</v>
      </c>
      <c r="AH331" s="87" t="str">
        <f t="shared" si="624"/>
        <v>OK</v>
      </c>
      <c r="AI331" s="74"/>
      <c r="AJ331" s="74"/>
      <c r="AK331" s="88">
        <f t="shared" si="625"/>
        <v>0</v>
      </c>
      <c r="AL331" s="88" t="str">
        <f t="shared" si="626"/>
        <v>OK</v>
      </c>
      <c r="AM331" s="68"/>
      <c r="AN331" s="68"/>
      <c r="AO331" s="87">
        <f t="shared" si="627"/>
        <v>0</v>
      </c>
      <c r="AP331" s="87" t="str">
        <f t="shared" si="628"/>
        <v>OK</v>
      </c>
      <c r="AQ331" s="74"/>
      <c r="AR331" s="74"/>
      <c r="AS331" s="88">
        <f t="shared" si="629"/>
        <v>0</v>
      </c>
      <c r="AT331" s="88" t="str">
        <f t="shared" si="630"/>
        <v>OK</v>
      </c>
      <c r="AU331" s="68"/>
      <c r="AV331" s="68"/>
      <c r="AW331" s="87">
        <f t="shared" si="631"/>
        <v>0</v>
      </c>
      <c r="AX331" s="87" t="str">
        <f t="shared" si="632"/>
        <v>OK</v>
      </c>
      <c r="AY331" s="74"/>
      <c r="AZ331" s="74"/>
      <c r="BA331" s="88">
        <f t="shared" si="633"/>
        <v>0</v>
      </c>
      <c r="BB331" s="88" t="str">
        <f t="shared" si="634"/>
        <v>OK</v>
      </c>
      <c r="BC331" s="68"/>
      <c r="BD331" s="68"/>
      <c r="BE331" s="87">
        <f t="shared" si="635"/>
        <v>0</v>
      </c>
      <c r="BF331" s="87" t="str">
        <f t="shared" si="636"/>
        <v>OK</v>
      </c>
      <c r="BG331" s="74"/>
      <c r="BH331" s="74"/>
      <c r="BI331" s="88">
        <f t="shared" si="637"/>
        <v>0</v>
      </c>
      <c r="BJ331" s="88" t="str">
        <f t="shared" si="638"/>
        <v>OK</v>
      </c>
      <c r="BK331" s="68"/>
      <c r="BL331" s="68"/>
      <c r="BM331" s="87">
        <f t="shared" si="639"/>
        <v>0</v>
      </c>
      <c r="BN331" s="87" t="str">
        <f t="shared" si="640"/>
        <v>OK</v>
      </c>
      <c r="BO331" s="74"/>
      <c r="BP331" s="74"/>
      <c r="BQ331" s="88">
        <f t="shared" si="641"/>
        <v>0</v>
      </c>
      <c r="BR331" s="88" t="str">
        <f t="shared" si="642"/>
        <v>OK</v>
      </c>
      <c r="BS331" s="68"/>
      <c r="BT331" s="68"/>
      <c r="BU331" s="87">
        <f t="shared" si="643"/>
        <v>0</v>
      </c>
      <c r="BV331" s="87" t="str">
        <f t="shared" si="644"/>
        <v>OK</v>
      </c>
      <c r="BW331" s="74"/>
      <c r="BX331" s="74"/>
      <c r="BY331" s="88">
        <f t="shared" si="645"/>
        <v>0</v>
      </c>
      <c r="BZ331" s="88" t="str">
        <f t="shared" si="646"/>
        <v>OK</v>
      </c>
      <c r="CA331" s="68"/>
      <c r="CB331" s="68"/>
      <c r="CC331" s="87">
        <f t="shared" si="647"/>
        <v>0</v>
      </c>
      <c r="CD331" s="87" t="str">
        <f t="shared" si="648"/>
        <v>OK</v>
      </c>
      <c r="CE331" s="74"/>
      <c r="CF331" s="74"/>
      <c r="CG331" s="88">
        <f t="shared" si="649"/>
        <v>0</v>
      </c>
      <c r="CH331" s="88" t="str">
        <f t="shared" si="650"/>
        <v>OK</v>
      </c>
      <c r="CI331" s="68"/>
      <c r="CJ331" s="68"/>
      <c r="CK331" s="87">
        <f t="shared" si="651"/>
        <v>0</v>
      </c>
      <c r="CL331" s="87" t="str">
        <f t="shared" si="652"/>
        <v>OK</v>
      </c>
      <c r="CM331" s="74"/>
      <c r="CN331" s="74"/>
      <c r="CO331" s="88">
        <f t="shared" si="653"/>
        <v>0</v>
      </c>
      <c r="CP331" s="88" t="str">
        <f t="shared" si="654"/>
        <v>OK</v>
      </c>
      <c r="CQ331" s="68"/>
      <c r="CR331" s="68"/>
      <c r="CS331" s="87">
        <f t="shared" si="655"/>
        <v>0</v>
      </c>
      <c r="CT331" s="87" t="str">
        <f t="shared" si="656"/>
        <v>OK</v>
      </c>
      <c r="CU331" s="74"/>
      <c r="CV331" s="74"/>
      <c r="CW331" s="88">
        <f t="shared" si="657"/>
        <v>0</v>
      </c>
      <c r="CX331" s="88" t="str">
        <f t="shared" si="658"/>
        <v>OK</v>
      </c>
      <c r="CY331" s="68"/>
      <c r="CZ331" s="68"/>
      <c r="DA331" s="87">
        <f t="shared" si="659"/>
        <v>0</v>
      </c>
      <c r="DB331" s="87" t="str">
        <f t="shared" si="660"/>
        <v>OK</v>
      </c>
      <c r="DC331" s="74"/>
      <c r="DD331" s="74">
        <v>11</v>
      </c>
      <c r="DE331" s="88">
        <f t="shared" si="661"/>
        <v>11</v>
      </c>
      <c r="DF331" s="88" t="str">
        <f t="shared" si="662"/>
        <v>NG</v>
      </c>
      <c r="DG331" s="87">
        <f>DD331-'Kết quả bán hàng chi tiết 2015'!AJO330 +'Mua hàng 2015'!AD329</f>
        <v>11</v>
      </c>
      <c r="DH331" s="68">
        <v>11</v>
      </c>
      <c r="DI331" s="87">
        <f t="shared" si="663"/>
        <v>0</v>
      </c>
      <c r="DJ331" s="87" t="str">
        <f t="shared" si="664"/>
        <v>OK</v>
      </c>
      <c r="DK331" s="74"/>
      <c r="DL331" s="74"/>
      <c r="DM331" s="88">
        <f t="shared" si="665"/>
        <v>-11</v>
      </c>
      <c r="DN331" s="88" t="str">
        <f t="shared" si="666"/>
        <v>OK</v>
      </c>
      <c r="DO331" s="68"/>
      <c r="DP331" s="68"/>
      <c r="DQ331" s="87">
        <f t="shared" si="667"/>
        <v>0</v>
      </c>
      <c r="DR331" s="87" t="str">
        <f t="shared" si="668"/>
        <v>OK</v>
      </c>
      <c r="DS331" s="74"/>
      <c r="DT331" s="74"/>
      <c r="DU331" s="88">
        <f t="shared" si="669"/>
        <v>0</v>
      </c>
      <c r="DV331" s="88" t="str">
        <f t="shared" si="670"/>
        <v>OK</v>
      </c>
    </row>
    <row r="332" spans="1:126" ht="14.4" customHeight="1" x14ac:dyDescent="0.3">
      <c r="A332" s="129" t="s">
        <v>105</v>
      </c>
      <c r="B332" s="58" t="s">
        <v>18</v>
      </c>
      <c r="C332" s="74"/>
      <c r="D332" s="74"/>
      <c r="E332" s="165"/>
      <c r="F332" s="88" t="str">
        <f t="shared" si="610"/>
        <v>OK</v>
      </c>
      <c r="G332" s="87">
        <f>D332+'Mua hàng 2015'!C330+'Kết quả bán hàng chi tiết 2015'!AH331</f>
        <v>0</v>
      </c>
      <c r="H332" s="68"/>
      <c r="I332" s="87">
        <f t="shared" si="611"/>
        <v>0</v>
      </c>
      <c r="J332" s="87" t="str">
        <f t="shared" si="612"/>
        <v>OK</v>
      </c>
      <c r="K332" s="88">
        <f>H332+'Mua hàng 2015'!D330+'Kết quả bán hàng chi tiết 2015'!BP331</f>
        <v>0</v>
      </c>
      <c r="L332" s="74"/>
      <c r="M332" s="88">
        <f t="shared" si="613"/>
        <v>0</v>
      </c>
      <c r="N332" s="88" t="str">
        <f t="shared" si="614"/>
        <v>OK</v>
      </c>
      <c r="O332" s="68"/>
      <c r="P332" s="68"/>
      <c r="Q332" s="87">
        <f t="shared" si="615"/>
        <v>0</v>
      </c>
      <c r="R332" s="87" t="str">
        <f t="shared" si="616"/>
        <v>OK</v>
      </c>
      <c r="S332" s="74"/>
      <c r="T332" s="74"/>
      <c r="U332" s="88">
        <f t="shared" si="617"/>
        <v>0</v>
      </c>
      <c r="V332" s="88" t="str">
        <f t="shared" si="618"/>
        <v>OK</v>
      </c>
      <c r="W332" s="68"/>
      <c r="X332" s="68"/>
      <c r="Y332" s="87">
        <f t="shared" si="619"/>
        <v>0</v>
      </c>
      <c r="Z332" s="87" t="str">
        <f t="shared" si="620"/>
        <v>OK</v>
      </c>
      <c r="AA332" s="74"/>
      <c r="AB332" s="74"/>
      <c r="AC332" s="88">
        <f t="shared" si="621"/>
        <v>0</v>
      </c>
      <c r="AD332" s="88" t="str">
        <f t="shared" si="622"/>
        <v>OK</v>
      </c>
      <c r="AE332" s="68"/>
      <c r="AF332" s="68"/>
      <c r="AG332" s="87">
        <f t="shared" si="623"/>
        <v>0</v>
      </c>
      <c r="AH332" s="87" t="str">
        <f t="shared" si="624"/>
        <v>OK</v>
      </c>
      <c r="AI332" s="74"/>
      <c r="AJ332" s="74"/>
      <c r="AK332" s="88">
        <f t="shared" si="625"/>
        <v>0</v>
      </c>
      <c r="AL332" s="88" t="str">
        <f t="shared" si="626"/>
        <v>OK</v>
      </c>
      <c r="AM332" s="68"/>
      <c r="AN332" s="68"/>
      <c r="AO332" s="87">
        <f t="shared" si="627"/>
        <v>0</v>
      </c>
      <c r="AP332" s="87" t="str">
        <f t="shared" si="628"/>
        <v>OK</v>
      </c>
      <c r="AQ332" s="74"/>
      <c r="AR332" s="74"/>
      <c r="AS332" s="88">
        <f t="shared" si="629"/>
        <v>0</v>
      </c>
      <c r="AT332" s="88" t="str">
        <f t="shared" si="630"/>
        <v>OK</v>
      </c>
      <c r="AU332" s="68"/>
      <c r="AV332" s="68"/>
      <c r="AW332" s="87">
        <f t="shared" si="631"/>
        <v>0</v>
      </c>
      <c r="AX332" s="87" t="str">
        <f t="shared" si="632"/>
        <v>OK</v>
      </c>
      <c r="AY332" s="74"/>
      <c r="AZ332" s="74"/>
      <c r="BA332" s="88">
        <f t="shared" si="633"/>
        <v>0</v>
      </c>
      <c r="BB332" s="88" t="str">
        <f t="shared" si="634"/>
        <v>OK</v>
      </c>
      <c r="BC332" s="68"/>
      <c r="BD332" s="68"/>
      <c r="BE332" s="87">
        <f t="shared" si="635"/>
        <v>0</v>
      </c>
      <c r="BF332" s="87" t="str">
        <f t="shared" si="636"/>
        <v>OK</v>
      </c>
      <c r="BG332" s="74"/>
      <c r="BH332" s="74"/>
      <c r="BI332" s="88">
        <f t="shared" si="637"/>
        <v>0</v>
      </c>
      <c r="BJ332" s="88" t="str">
        <f t="shared" si="638"/>
        <v>OK</v>
      </c>
      <c r="BK332" s="68"/>
      <c r="BL332" s="68"/>
      <c r="BM332" s="87">
        <f t="shared" si="639"/>
        <v>0</v>
      </c>
      <c r="BN332" s="87" t="str">
        <f t="shared" si="640"/>
        <v>OK</v>
      </c>
      <c r="BO332" s="74"/>
      <c r="BP332" s="74"/>
      <c r="BQ332" s="88">
        <f t="shared" si="641"/>
        <v>0</v>
      </c>
      <c r="BR332" s="88" t="str">
        <f t="shared" si="642"/>
        <v>OK</v>
      </c>
      <c r="BS332" s="68"/>
      <c r="BT332" s="68"/>
      <c r="BU332" s="87">
        <f t="shared" si="643"/>
        <v>0</v>
      </c>
      <c r="BV332" s="87" t="str">
        <f t="shared" si="644"/>
        <v>OK</v>
      </c>
      <c r="BW332" s="74"/>
      <c r="BX332" s="74"/>
      <c r="BY332" s="88">
        <f t="shared" si="645"/>
        <v>0</v>
      </c>
      <c r="BZ332" s="88" t="str">
        <f t="shared" si="646"/>
        <v>OK</v>
      </c>
      <c r="CA332" s="68"/>
      <c r="CB332" s="68"/>
      <c r="CC332" s="87">
        <f t="shared" si="647"/>
        <v>0</v>
      </c>
      <c r="CD332" s="87" t="str">
        <f t="shared" si="648"/>
        <v>OK</v>
      </c>
      <c r="CE332" s="74"/>
      <c r="CF332" s="74"/>
      <c r="CG332" s="88">
        <f t="shared" si="649"/>
        <v>0</v>
      </c>
      <c r="CH332" s="88" t="str">
        <f t="shared" si="650"/>
        <v>OK</v>
      </c>
      <c r="CI332" s="68"/>
      <c r="CJ332" s="68"/>
      <c r="CK332" s="87">
        <f t="shared" si="651"/>
        <v>0</v>
      </c>
      <c r="CL332" s="87" t="str">
        <f t="shared" si="652"/>
        <v>OK</v>
      </c>
      <c r="CM332" s="74"/>
      <c r="CN332" s="74"/>
      <c r="CO332" s="88">
        <f t="shared" si="653"/>
        <v>0</v>
      </c>
      <c r="CP332" s="88" t="str">
        <f t="shared" si="654"/>
        <v>OK</v>
      </c>
      <c r="CQ332" s="68"/>
      <c r="CR332" s="68"/>
      <c r="CS332" s="87">
        <f t="shared" si="655"/>
        <v>0</v>
      </c>
      <c r="CT332" s="87" t="str">
        <f t="shared" si="656"/>
        <v>OK</v>
      </c>
      <c r="CU332" s="74"/>
      <c r="CV332" s="74"/>
      <c r="CW332" s="88">
        <f t="shared" si="657"/>
        <v>0</v>
      </c>
      <c r="CX332" s="88" t="str">
        <f t="shared" si="658"/>
        <v>OK</v>
      </c>
      <c r="CY332" s="68"/>
      <c r="CZ332" s="68"/>
      <c r="DA332" s="87">
        <f t="shared" si="659"/>
        <v>0</v>
      </c>
      <c r="DB332" s="87" t="str">
        <f t="shared" si="660"/>
        <v>OK</v>
      </c>
      <c r="DC332" s="74"/>
      <c r="DD332" s="74">
        <v>0</v>
      </c>
      <c r="DE332" s="88">
        <f t="shared" si="661"/>
        <v>0</v>
      </c>
      <c r="DF332" s="88" t="str">
        <f t="shared" si="662"/>
        <v>OK</v>
      </c>
      <c r="DG332" s="87">
        <f>DD332-'Kết quả bán hàng chi tiết 2015'!AJO331 +'Mua hàng 2015'!AD330</f>
        <v>-1</v>
      </c>
      <c r="DH332" s="68"/>
      <c r="DI332" s="87">
        <f t="shared" si="663"/>
        <v>0</v>
      </c>
      <c r="DJ332" s="87" t="str">
        <f t="shared" si="664"/>
        <v>NG</v>
      </c>
      <c r="DK332" s="74"/>
      <c r="DL332" s="74"/>
      <c r="DM332" s="88">
        <f t="shared" si="665"/>
        <v>0</v>
      </c>
      <c r="DN332" s="88" t="str">
        <f t="shared" si="666"/>
        <v>OK</v>
      </c>
      <c r="DO332" s="68"/>
      <c r="DP332" s="68"/>
      <c r="DQ332" s="87">
        <f t="shared" si="667"/>
        <v>0</v>
      </c>
      <c r="DR332" s="87" t="str">
        <f t="shared" si="668"/>
        <v>OK</v>
      </c>
      <c r="DS332" s="74"/>
      <c r="DT332" s="74"/>
      <c r="DU332" s="88">
        <f t="shared" si="669"/>
        <v>0</v>
      </c>
      <c r="DV332" s="88" t="str">
        <f t="shared" si="670"/>
        <v>OK</v>
      </c>
    </row>
    <row r="333" spans="1:126" x14ac:dyDescent="0.3">
      <c r="A333" s="131"/>
      <c r="B333" s="58" t="s">
        <v>73</v>
      </c>
      <c r="C333" s="74"/>
      <c r="D333" s="74"/>
      <c r="E333" s="165"/>
      <c r="F333" s="88" t="str">
        <f t="shared" si="610"/>
        <v>OK</v>
      </c>
      <c r="G333" s="87">
        <f>D333+'Mua hàng 2015'!C331+'Kết quả bán hàng chi tiết 2015'!AH332</f>
        <v>0</v>
      </c>
      <c r="H333" s="68"/>
      <c r="I333" s="87">
        <f t="shared" si="611"/>
        <v>0</v>
      </c>
      <c r="J333" s="87" t="str">
        <f t="shared" si="612"/>
        <v>OK</v>
      </c>
      <c r="K333" s="88">
        <f>H333+'Mua hàng 2015'!D331+'Kết quả bán hàng chi tiết 2015'!BP332</f>
        <v>0</v>
      </c>
      <c r="L333" s="74"/>
      <c r="M333" s="88">
        <f t="shared" si="613"/>
        <v>0</v>
      </c>
      <c r="N333" s="88" t="str">
        <f t="shared" si="614"/>
        <v>OK</v>
      </c>
      <c r="O333" s="68"/>
      <c r="P333" s="68"/>
      <c r="Q333" s="87">
        <f t="shared" si="615"/>
        <v>0</v>
      </c>
      <c r="R333" s="87" t="str">
        <f t="shared" si="616"/>
        <v>OK</v>
      </c>
      <c r="S333" s="74"/>
      <c r="T333" s="74"/>
      <c r="U333" s="88">
        <f t="shared" si="617"/>
        <v>0</v>
      </c>
      <c r="V333" s="88" t="str">
        <f t="shared" si="618"/>
        <v>OK</v>
      </c>
      <c r="W333" s="68"/>
      <c r="X333" s="68"/>
      <c r="Y333" s="87">
        <f t="shared" si="619"/>
        <v>0</v>
      </c>
      <c r="Z333" s="87" t="str">
        <f t="shared" si="620"/>
        <v>OK</v>
      </c>
      <c r="AA333" s="74"/>
      <c r="AB333" s="74"/>
      <c r="AC333" s="88">
        <f t="shared" si="621"/>
        <v>0</v>
      </c>
      <c r="AD333" s="88" t="str">
        <f t="shared" si="622"/>
        <v>OK</v>
      </c>
      <c r="AE333" s="68"/>
      <c r="AF333" s="68"/>
      <c r="AG333" s="87">
        <f t="shared" si="623"/>
        <v>0</v>
      </c>
      <c r="AH333" s="87" t="str">
        <f t="shared" si="624"/>
        <v>OK</v>
      </c>
      <c r="AI333" s="74"/>
      <c r="AJ333" s="74"/>
      <c r="AK333" s="88">
        <f t="shared" si="625"/>
        <v>0</v>
      </c>
      <c r="AL333" s="88" t="str">
        <f t="shared" si="626"/>
        <v>OK</v>
      </c>
      <c r="AM333" s="68"/>
      <c r="AN333" s="68"/>
      <c r="AO333" s="87">
        <f t="shared" si="627"/>
        <v>0</v>
      </c>
      <c r="AP333" s="87" t="str">
        <f t="shared" si="628"/>
        <v>OK</v>
      </c>
      <c r="AQ333" s="74"/>
      <c r="AR333" s="74"/>
      <c r="AS333" s="88">
        <f t="shared" si="629"/>
        <v>0</v>
      </c>
      <c r="AT333" s="88" t="str">
        <f t="shared" si="630"/>
        <v>OK</v>
      </c>
      <c r="AU333" s="68"/>
      <c r="AV333" s="68"/>
      <c r="AW333" s="87">
        <f t="shared" si="631"/>
        <v>0</v>
      </c>
      <c r="AX333" s="87" t="str">
        <f t="shared" si="632"/>
        <v>OK</v>
      </c>
      <c r="AY333" s="74"/>
      <c r="AZ333" s="74"/>
      <c r="BA333" s="88">
        <f t="shared" si="633"/>
        <v>0</v>
      </c>
      <c r="BB333" s="88" t="str">
        <f t="shared" si="634"/>
        <v>OK</v>
      </c>
      <c r="BC333" s="68"/>
      <c r="BD333" s="68"/>
      <c r="BE333" s="87">
        <f t="shared" si="635"/>
        <v>0</v>
      </c>
      <c r="BF333" s="87" t="str">
        <f t="shared" si="636"/>
        <v>OK</v>
      </c>
      <c r="BG333" s="74"/>
      <c r="BH333" s="74"/>
      <c r="BI333" s="88">
        <f t="shared" si="637"/>
        <v>0</v>
      </c>
      <c r="BJ333" s="88" t="str">
        <f t="shared" si="638"/>
        <v>OK</v>
      </c>
      <c r="BK333" s="68"/>
      <c r="BL333" s="68"/>
      <c r="BM333" s="87">
        <f t="shared" si="639"/>
        <v>0</v>
      </c>
      <c r="BN333" s="87" t="str">
        <f t="shared" si="640"/>
        <v>OK</v>
      </c>
      <c r="BO333" s="74"/>
      <c r="BP333" s="74"/>
      <c r="BQ333" s="88">
        <f t="shared" si="641"/>
        <v>0</v>
      </c>
      <c r="BR333" s="88" t="str">
        <f t="shared" si="642"/>
        <v>OK</v>
      </c>
      <c r="BS333" s="68"/>
      <c r="BT333" s="68"/>
      <c r="BU333" s="87">
        <f t="shared" si="643"/>
        <v>0</v>
      </c>
      <c r="BV333" s="87" t="str">
        <f t="shared" si="644"/>
        <v>OK</v>
      </c>
      <c r="BW333" s="74"/>
      <c r="BX333" s="74"/>
      <c r="BY333" s="88">
        <f t="shared" si="645"/>
        <v>0</v>
      </c>
      <c r="BZ333" s="88" t="str">
        <f t="shared" si="646"/>
        <v>OK</v>
      </c>
      <c r="CA333" s="68"/>
      <c r="CB333" s="68"/>
      <c r="CC333" s="87">
        <f t="shared" si="647"/>
        <v>0</v>
      </c>
      <c r="CD333" s="87" t="str">
        <f t="shared" si="648"/>
        <v>OK</v>
      </c>
      <c r="CE333" s="74"/>
      <c r="CF333" s="74"/>
      <c r="CG333" s="88">
        <f t="shared" si="649"/>
        <v>0</v>
      </c>
      <c r="CH333" s="88" t="str">
        <f t="shared" si="650"/>
        <v>OK</v>
      </c>
      <c r="CI333" s="68"/>
      <c r="CJ333" s="68"/>
      <c r="CK333" s="87">
        <f t="shared" si="651"/>
        <v>0</v>
      </c>
      <c r="CL333" s="87" t="str">
        <f t="shared" si="652"/>
        <v>OK</v>
      </c>
      <c r="CM333" s="74"/>
      <c r="CN333" s="74"/>
      <c r="CO333" s="88">
        <f t="shared" si="653"/>
        <v>0</v>
      </c>
      <c r="CP333" s="88" t="str">
        <f t="shared" si="654"/>
        <v>OK</v>
      </c>
      <c r="CQ333" s="68"/>
      <c r="CR333" s="68"/>
      <c r="CS333" s="87">
        <f t="shared" si="655"/>
        <v>0</v>
      </c>
      <c r="CT333" s="87" t="str">
        <f t="shared" si="656"/>
        <v>OK</v>
      </c>
      <c r="CU333" s="74"/>
      <c r="CV333" s="74"/>
      <c r="CW333" s="88">
        <f t="shared" si="657"/>
        <v>0</v>
      </c>
      <c r="CX333" s="88" t="str">
        <f t="shared" si="658"/>
        <v>OK</v>
      </c>
      <c r="CY333" s="68"/>
      <c r="CZ333" s="68"/>
      <c r="DA333" s="87">
        <f t="shared" si="659"/>
        <v>0</v>
      </c>
      <c r="DB333" s="87" t="str">
        <f t="shared" si="660"/>
        <v>OK</v>
      </c>
      <c r="DC333" s="74"/>
      <c r="DD333" s="74">
        <v>0</v>
      </c>
      <c r="DE333" s="88">
        <f t="shared" si="661"/>
        <v>0</v>
      </c>
      <c r="DF333" s="88" t="str">
        <f t="shared" si="662"/>
        <v>OK</v>
      </c>
      <c r="DG333" s="87">
        <f>DD333-'Kết quả bán hàng chi tiết 2015'!AJO332 +'Mua hàng 2015'!AD331</f>
        <v>0</v>
      </c>
      <c r="DH333" s="68">
        <v>24</v>
      </c>
      <c r="DI333" s="87">
        <f t="shared" si="663"/>
        <v>24</v>
      </c>
      <c r="DJ333" s="87" t="str">
        <f t="shared" si="664"/>
        <v>NG</v>
      </c>
      <c r="DK333" s="74"/>
      <c r="DL333" s="74"/>
      <c r="DM333" s="88">
        <f t="shared" si="665"/>
        <v>-24</v>
      </c>
      <c r="DN333" s="88" t="str">
        <f t="shared" si="666"/>
        <v>OK</v>
      </c>
      <c r="DO333" s="68"/>
      <c r="DP333" s="68"/>
      <c r="DQ333" s="87">
        <f t="shared" si="667"/>
        <v>0</v>
      </c>
      <c r="DR333" s="87" t="str">
        <f t="shared" si="668"/>
        <v>OK</v>
      </c>
      <c r="DS333" s="74"/>
      <c r="DT333" s="74"/>
      <c r="DU333" s="88">
        <f t="shared" si="669"/>
        <v>0</v>
      </c>
      <c r="DV333" s="88" t="str">
        <f t="shared" si="670"/>
        <v>OK</v>
      </c>
    </row>
    <row r="334" spans="1:126" x14ac:dyDescent="0.3">
      <c r="A334" s="131"/>
      <c r="B334" s="58" t="s">
        <v>6</v>
      </c>
      <c r="C334" s="74"/>
      <c r="D334" s="74"/>
      <c r="E334" s="165"/>
      <c r="F334" s="88" t="str">
        <f t="shared" si="610"/>
        <v>OK</v>
      </c>
      <c r="G334" s="87">
        <f>D334+'Mua hàng 2015'!C332+'Kết quả bán hàng chi tiết 2015'!AH333</f>
        <v>0</v>
      </c>
      <c r="H334" s="68"/>
      <c r="I334" s="87">
        <f t="shared" si="611"/>
        <v>0</v>
      </c>
      <c r="J334" s="87" t="str">
        <f t="shared" si="612"/>
        <v>OK</v>
      </c>
      <c r="K334" s="88">
        <f>H334+'Mua hàng 2015'!D332+'Kết quả bán hàng chi tiết 2015'!BP333</f>
        <v>0</v>
      </c>
      <c r="L334" s="74"/>
      <c r="M334" s="88">
        <f t="shared" si="613"/>
        <v>0</v>
      </c>
      <c r="N334" s="88" t="str">
        <f t="shared" si="614"/>
        <v>OK</v>
      </c>
      <c r="O334" s="68"/>
      <c r="P334" s="68"/>
      <c r="Q334" s="87">
        <f t="shared" si="615"/>
        <v>0</v>
      </c>
      <c r="R334" s="87" t="str">
        <f t="shared" si="616"/>
        <v>OK</v>
      </c>
      <c r="S334" s="74"/>
      <c r="T334" s="74"/>
      <c r="U334" s="88">
        <f t="shared" si="617"/>
        <v>0</v>
      </c>
      <c r="V334" s="88" t="str">
        <f t="shared" si="618"/>
        <v>OK</v>
      </c>
      <c r="W334" s="68"/>
      <c r="X334" s="68"/>
      <c r="Y334" s="87">
        <f t="shared" si="619"/>
        <v>0</v>
      </c>
      <c r="Z334" s="87" t="str">
        <f t="shared" si="620"/>
        <v>OK</v>
      </c>
      <c r="AA334" s="74"/>
      <c r="AB334" s="74"/>
      <c r="AC334" s="88">
        <f t="shared" si="621"/>
        <v>0</v>
      </c>
      <c r="AD334" s="88" t="str">
        <f t="shared" si="622"/>
        <v>OK</v>
      </c>
      <c r="AE334" s="68"/>
      <c r="AF334" s="68"/>
      <c r="AG334" s="87">
        <f t="shared" si="623"/>
        <v>0</v>
      </c>
      <c r="AH334" s="87" t="str">
        <f t="shared" si="624"/>
        <v>OK</v>
      </c>
      <c r="AI334" s="74"/>
      <c r="AJ334" s="74"/>
      <c r="AK334" s="88">
        <f t="shared" si="625"/>
        <v>0</v>
      </c>
      <c r="AL334" s="88" t="str">
        <f t="shared" si="626"/>
        <v>OK</v>
      </c>
      <c r="AM334" s="68"/>
      <c r="AN334" s="68"/>
      <c r="AO334" s="87">
        <f t="shared" si="627"/>
        <v>0</v>
      </c>
      <c r="AP334" s="87" t="str">
        <f t="shared" si="628"/>
        <v>OK</v>
      </c>
      <c r="AQ334" s="74"/>
      <c r="AR334" s="74"/>
      <c r="AS334" s="88">
        <f t="shared" si="629"/>
        <v>0</v>
      </c>
      <c r="AT334" s="88" t="str">
        <f t="shared" si="630"/>
        <v>OK</v>
      </c>
      <c r="AU334" s="68"/>
      <c r="AV334" s="68"/>
      <c r="AW334" s="87">
        <f t="shared" si="631"/>
        <v>0</v>
      </c>
      <c r="AX334" s="87" t="str">
        <f t="shared" si="632"/>
        <v>OK</v>
      </c>
      <c r="AY334" s="74"/>
      <c r="AZ334" s="74"/>
      <c r="BA334" s="88">
        <f t="shared" si="633"/>
        <v>0</v>
      </c>
      <c r="BB334" s="88" t="str">
        <f t="shared" si="634"/>
        <v>OK</v>
      </c>
      <c r="BC334" s="68"/>
      <c r="BD334" s="68"/>
      <c r="BE334" s="87">
        <f t="shared" si="635"/>
        <v>0</v>
      </c>
      <c r="BF334" s="87" t="str">
        <f t="shared" si="636"/>
        <v>OK</v>
      </c>
      <c r="BG334" s="74"/>
      <c r="BH334" s="74"/>
      <c r="BI334" s="88">
        <f t="shared" si="637"/>
        <v>0</v>
      </c>
      <c r="BJ334" s="88" t="str">
        <f t="shared" si="638"/>
        <v>OK</v>
      </c>
      <c r="BK334" s="68"/>
      <c r="BL334" s="68"/>
      <c r="BM334" s="87">
        <f t="shared" si="639"/>
        <v>0</v>
      </c>
      <c r="BN334" s="87" t="str">
        <f t="shared" si="640"/>
        <v>OK</v>
      </c>
      <c r="BO334" s="74"/>
      <c r="BP334" s="74"/>
      <c r="BQ334" s="88">
        <f t="shared" si="641"/>
        <v>0</v>
      </c>
      <c r="BR334" s="88" t="str">
        <f t="shared" si="642"/>
        <v>OK</v>
      </c>
      <c r="BS334" s="68"/>
      <c r="BT334" s="68"/>
      <c r="BU334" s="87">
        <f t="shared" si="643"/>
        <v>0</v>
      </c>
      <c r="BV334" s="87" t="str">
        <f t="shared" si="644"/>
        <v>OK</v>
      </c>
      <c r="BW334" s="74"/>
      <c r="BX334" s="74"/>
      <c r="BY334" s="88">
        <f t="shared" si="645"/>
        <v>0</v>
      </c>
      <c r="BZ334" s="88" t="str">
        <f t="shared" si="646"/>
        <v>OK</v>
      </c>
      <c r="CA334" s="68"/>
      <c r="CB334" s="68"/>
      <c r="CC334" s="87">
        <f t="shared" si="647"/>
        <v>0</v>
      </c>
      <c r="CD334" s="87" t="str">
        <f t="shared" si="648"/>
        <v>OK</v>
      </c>
      <c r="CE334" s="74"/>
      <c r="CF334" s="74"/>
      <c r="CG334" s="88">
        <f t="shared" si="649"/>
        <v>0</v>
      </c>
      <c r="CH334" s="88" t="str">
        <f t="shared" si="650"/>
        <v>OK</v>
      </c>
      <c r="CI334" s="68"/>
      <c r="CJ334" s="68"/>
      <c r="CK334" s="87">
        <f t="shared" si="651"/>
        <v>0</v>
      </c>
      <c r="CL334" s="87" t="str">
        <f t="shared" si="652"/>
        <v>OK</v>
      </c>
      <c r="CM334" s="74"/>
      <c r="CN334" s="74"/>
      <c r="CO334" s="88">
        <f t="shared" si="653"/>
        <v>0</v>
      </c>
      <c r="CP334" s="88" t="str">
        <f t="shared" si="654"/>
        <v>OK</v>
      </c>
      <c r="CQ334" s="68"/>
      <c r="CR334" s="68"/>
      <c r="CS334" s="87">
        <f t="shared" si="655"/>
        <v>0</v>
      </c>
      <c r="CT334" s="87" t="str">
        <f t="shared" si="656"/>
        <v>OK</v>
      </c>
      <c r="CU334" s="74"/>
      <c r="CV334" s="74"/>
      <c r="CW334" s="88">
        <f t="shared" si="657"/>
        <v>0</v>
      </c>
      <c r="CX334" s="88" t="str">
        <f t="shared" si="658"/>
        <v>OK</v>
      </c>
      <c r="CY334" s="68"/>
      <c r="CZ334" s="68"/>
      <c r="DA334" s="87">
        <f t="shared" si="659"/>
        <v>0</v>
      </c>
      <c r="DB334" s="87" t="str">
        <f t="shared" si="660"/>
        <v>OK</v>
      </c>
      <c r="DC334" s="74"/>
      <c r="DD334" s="74">
        <v>0</v>
      </c>
      <c r="DE334" s="88">
        <f t="shared" si="661"/>
        <v>0</v>
      </c>
      <c r="DF334" s="88" t="str">
        <f t="shared" si="662"/>
        <v>OK</v>
      </c>
      <c r="DG334" s="87">
        <f>DD334-'Kết quả bán hàng chi tiết 2015'!AJO333 +'Mua hàng 2015'!AD332</f>
        <v>0</v>
      </c>
      <c r="DH334" s="68">
        <v>24</v>
      </c>
      <c r="DI334" s="87">
        <f t="shared" si="663"/>
        <v>24</v>
      </c>
      <c r="DJ334" s="87" t="str">
        <f t="shared" si="664"/>
        <v>NG</v>
      </c>
      <c r="DK334" s="74"/>
      <c r="DL334" s="74"/>
      <c r="DM334" s="88">
        <f t="shared" si="665"/>
        <v>-24</v>
      </c>
      <c r="DN334" s="88" t="str">
        <f t="shared" si="666"/>
        <v>OK</v>
      </c>
      <c r="DO334" s="68"/>
      <c r="DP334" s="68"/>
      <c r="DQ334" s="87">
        <f t="shared" si="667"/>
        <v>0</v>
      </c>
      <c r="DR334" s="87" t="str">
        <f t="shared" si="668"/>
        <v>OK</v>
      </c>
      <c r="DS334" s="74"/>
      <c r="DT334" s="74"/>
      <c r="DU334" s="88">
        <f t="shared" si="669"/>
        <v>0</v>
      </c>
      <c r="DV334" s="88" t="str">
        <f t="shared" si="670"/>
        <v>OK</v>
      </c>
    </row>
    <row r="335" spans="1:126" x14ac:dyDescent="0.3">
      <c r="A335" s="131"/>
      <c r="B335" s="58" t="s">
        <v>39</v>
      </c>
      <c r="C335" s="74"/>
      <c r="D335" s="74"/>
      <c r="E335" s="165"/>
      <c r="F335" s="88" t="str">
        <f t="shared" si="610"/>
        <v>OK</v>
      </c>
      <c r="G335" s="87">
        <f>D335+'Mua hàng 2015'!C333+'Kết quả bán hàng chi tiết 2015'!AH334</f>
        <v>0</v>
      </c>
      <c r="H335" s="68"/>
      <c r="I335" s="87">
        <f t="shared" si="611"/>
        <v>0</v>
      </c>
      <c r="J335" s="87" t="str">
        <f t="shared" si="612"/>
        <v>OK</v>
      </c>
      <c r="K335" s="88">
        <f>H335+'Mua hàng 2015'!D333+'Kết quả bán hàng chi tiết 2015'!BP334</f>
        <v>0</v>
      </c>
      <c r="L335" s="74"/>
      <c r="M335" s="88">
        <f t="shared" si="613"/>
        <v>0</v>
      </c>
      <c r="N335" s="88" t="str">
        <f t="shared" si="614"/>
        <v>OK</v>
      </c>
      <c r="O335" s="68"/>
      <c r="P335" s="68"/>
      <c r="Q335" s="87">
        <f t="shared" si="615"/>
        <v>0</v>
      </c>
      <c r="R335" s="87" t="str">
        <f t="shared" si="616"/>
        <v>OK</v>
      </c>
      <c r="S335" s="74"/>
      <c r="T335" s="74"/>
      <c r="U335" s="88">
        <f t="shared" si="617"/>
        <v>0</v>
      </c>
      <c r="V335" s="88" t="str">
        <f t="shared" si="618"/>
        <v>OK</v>
      </c>
      <c r="W335" s="68"/>
      <c r="X335" s="68"/>
      <c r="Y335" s="87">
        <f t="shared" si="619"/>
        <v>0</v>
      </c>
      <c r="Z335" s="87" t="str">
        <f t="shared" si="620"/>
        <v>OK</v>
      </c>
      <c r="AA335" s="74"/>
      <c r="AB335" s="74"/>
      <c r="AC335" s="88">
        <f t="shared" si="621"/>
        <v>0</v>
      </c>
      <c r="AD335" s="88" t="str">
        <f t="shared" si="622"/>
        <v>OK</v>
      </c>
      <c r="AE335" s="68"/>
      <c r="AF335" s="68"/>
      <c r="AG335" s="87">
        <f t="shared" si="623"/>
        <v>0</v>
      </c>
      <c r="AH335" s="87" t="str">
        <f t="shared" si="624"/>
        <v>OK</v>
      </c>
      <c r="AI335" s="74"/>
      <c r="AJ335" s="74"/>
      <c r="AK335" s="88">
        <f t="shared" si="625"/>
        <v>0</v>
      </c>
      <c r="AL335" s="88" t="str">
        <f t="shared" si="626"/>
        <v>OK</v>
      </c>
      <c r="AM335" s="68"/>
      <c r="AN335" s="68"/>
      <c r="AO335" s="87">
        <f t="shared" si="627"/>
        <v>0</v>
      </c>
      <c r="AP335" s="87" t="str">
        <f t="shared" si="628"/>
        <v>OK</v>
      </c>
      <c r="AQ335" s="74"/>
      <c r="AR335" s="74"/>
      <c r="AS335" s="88">
        <f t="shared" si="629"/>
        <v>0</v>
      </c>
      <c r="AT335" s="88" t="str">
        <f t="shared" si="630"/>
        <v>OK</v>
      </c>
      <c r="AU335" s="68"/>
      <c r="AV335" s="68"/>
      <c r="AW335" s="87">
        <f t="shared" si="631"/>
        <v>0</v>
      </c>
      <c r="AX335" s="87" t="str">
        <f t="shared" si="632"/>
        <v>OK</v>
      </c>
      <c r="AY335" s="74"/>
      <c r="AZ335" s="74"/>
      <c r="BA335" s="88">
        <f t="shared" si="633"/>
        <v>0</v>
      </c>
      <c r="BB335" s="88" t="str">
        <f t="shared" si="634"/>
        <v>OK</v>
      </c>
      <c r="BC335" s="68"/>
      <c r="BD335" s="68"/>
      <c r="BE335" s="87">
        <f t="shared" si="635"/>
        <v>0</v>
      </c>
      <c r="BF335" s="87" t="str">
        <f t="shared" si="636"/>
        <v>OK</v>
      </c>
      <c r="BG335" s="74"/>
      <c r="BH335" s="74"/>
      <c r="BI335" s="88">
        <f t="shared" si="637"/>
        <v>0</v>
      </c>
      <c r="BJ335" s="88" t="str">
        <f t="shared" si="638"/>
        <v>OK</v>
      </c>
      <c r="BK335" s="68"/>
      <c r="BL335" s="68"/>
      <c r="BM335" s="87">
        <f t="shared" si="639"/>
        <v>0</v>
      </c>
      <c r="BN335" s="87" t="str">
        <f t="shared" si="640"/>
        <v>OK</v>
      </c>
      <c r="BO335" s="74"/>
      <c r="BP335" s="74"/>
      <c r="BQ335" s="88">
        <f t="shared" si="641"/>
        <v>0</v>
      </c>
      <c r="BR335" s="88" t="str">
        <f t="shared" si="642"/>
        <v>OK</v>
      </c>
      <c r="BS335" s="68"/>
      <c r="BT335" s="68"/>
      <c r="BU335" s="87">
        <f t="shared" si="643"/>
        <v>0</v>
      </c>
      <c r="BV335" s="87" t="str">
        <f t="shared" si="644"/>
        <v>OK</v>
      </c>
      <c r="BW335" s="74"/>
      <c r="BX335" s="74"/>
      <c r="BY335" s="88">
        <f t="shared" si="645"/>
        <v>0</v>
      </c>
      <c r="BZ335" s="88" t="str">
        <f t="shared" si="646"/>
        <v>OK</v>
      </c>
      <c r="CA335" s="68"/>
      <c r="CB335" s="68"/>
      <c r="CC335" s="87">
        <f t="shared" si="647"/>
        <v>0</v>
      </c>
      <c r="CD335" s="87" t="str">
        <f t="shared" si="648"/>
        <v>OK</v>
      </c>
      <c r="CE335" s="74"/>
      <c r="CF335" s="74"/>
      <c r="CG335" s="88">
        <f t="shared" si="649"/>
        <v>0</v>
      </c>
      <c r="CH335" s="88" t="str">
        <f t="shared" si="650"/>
        <v>OK</v>
      </c>
      <c r="CI335" s="68"/>
      <c r="CJ335" s="68"/>
      <c r="CK335" s="87">
        <f t="shared" si="651"/>
        <v>0</v>
      </c>
      <c r="CL335" s="87" t="str">
        <f t="shared" si="652"/>
        <v>OK</v>
      </c>
      <c r="CM335" s="74"/>
      <c r="CN335" s="74"/>
      <c r="CO335" s="88">
        <f t="shared" si="653"/>
        <v>0</v>
      </c>
      <c r="CP335" s="88" t="str">
        <f t="shared" si="654"/>
        <v>OK</v>
      </c>
      <c r="CQ335" s="68"/>
      <c r="CR335" s="68"/>
      <c r="CS335" s="87">
        <f t="shared" si="655"/>
        <v>0</v>
      </c>
      <c r="CT335" s="87" t="str">
        <f t="shared" si="656"/>
        <v>OK</v>
      </c>
      <c r="CU335" s="74"/>
      <c r="CV335" s="74"/>
      <c r="CW335" s="88">
        <f t="shared" si="657"/>
        <v>0</v>
      </c>
      <c r="CX335" s="88" t="str">
        <f t="shared" si="658"/>
        <v>OK</v>
      </c>
      <c r="CY335" s="68"/>
      <c r="CZ335" s="68"/>
      <c r="DA335" s="87">
        <f t="shared" si="659"/>
        <v>0</v>
      </c>
      <c r="DB335" s="87" t="str">
        <f t="shared" si="660"/>
        <v>OK</v>
      </c>
      <c r="DC335" s="74"/>
      <c r="DD335" s="74">
        <v>0</v>
      </c>
      <c r="DE335" s="88">
        <f t="shared" si="661"/>
        <v>0</v>
      </c>
      <c r="DF335" s="88" t="str">
        <f t="shared" si="662"/>
        <v>OK</v>
      </c>
      <c r="DG335" s="87">
        <f>DD335-'Kết quả bán hàng chi tiết 2015'!AJO334 +'Mua hàng 2015'!AD333</f>
        <v>-1</v>
      </c>
      <c r="DH335" s="68"/>
      <c r="DI335" s="87">
        <f t="shared" si="663"/>
        <v>0</v>
      </c>
      <c r="DJ335" s="87" t="str">
        <f t="shared" si="664"/>
        <v>NG</v>
      </c>
      <c r="DK335" s="74"/>
      <c r="DL335" s="74"/>
      <c r="DM335" s="88">
        <f t="shared" si="665"/>
        <v>0</v>
      </c>
      <c r="DN335" s="88" t="str">
        <f t="shared" si="666"/>
        <v>OK</v>
      </c>
      <c r="DO335" s="68"/>
      <c r="DP335" s="68"/>
      <c r="DQ335" s="87">
        <f t="shared" si="667"/>
        <v>0</v>
      </c>
      <c r="DR335" s="87" t="str">
        <f t="shared" si="668"/>
        <v>OK</v>
      </c>
      <c r="DS335" s="74"/>
      <c r="DT335" s="74"/>
      <c r="DU335" s="88">
        <f t="shared" si="669"/>
        <v>0</v>
      </c>
      <c r="DV335" s="88" t="str">
        <f t="shared" si="670"/>
        <v>OK</v>
      </c>
    </row>
    <row r="336" spans="1:126" x14ac:dyDescent="0.3">
      <c r="A336" s="130"/>
      <c r="B336" s="58" t="s">
        <v>40</v>
      </c>
      <c r="C336" s="74"/>
      <c r="D336" s="74"/>
      <c r="E336" s="165"/>
      <c r="F336" s="88" t="str">
        <f t="shared" si="610"/>
        <v>OK</v>
      </c>
      <c r="G336" s="87">
        <f>D336+'Mua hàng 2015'!C334+'Kết quả bán hàng chi tiết 2015'!AH335</f>
        <v>0</v>
      </c>
      <c r="H336" s="68"/>
      <c r="I336" s="87">
        <f t="shared" si="611"/>
        <v>0</v>
      </c>
      <c r="J336" s="87" t="str">
        <f t="shared" si="612"/>
        <v>OK</v>
      </c>
      <c r="K336" s="88">
        <f>H336+'Mua hàng 2015'!D334+'Kết quả bán hàng chi tiết 2015'!BP335</f>
        <v>0</v>
      </c>
      <c r="L336" s="74"/>
      <c r="M336" s="88">
        <f t="shared" si="613"/>
        <v>0</v>
      </c>
      <c r="N336" s="88" t="str">
        <f t="shared" si="614"/>
        <v>OK</v>
      </c>
      <c r="O336" s="68"/>
      <c r="P336" s="68"/>
      <c r="Q336" s="87">
        <f t="shared" si="615"/>
        <v>0</v>
      </c>
      <c r="R336" s="87" t="str">
        <f t="shared" si="616"/>
        <v>OK</v>
      </c>
      <c r="S336" s="74"/>
      <c r="T336" s="74"/>
      <c r="U336" s="88">
        <f t="shared" si="617"/>
        <v>0</v>
      </c>
      <c r="V336" s="88" t="str">
        <f t="shared" si="618"/>
        <v>OK</v>
      </c>
      <c r="W336" s="68"/>
      <c r="X336" s="68"/>
      <c r="Y336" s="87">
        <f t="shared" si="619"/>
        <v>0</v>
      </c>
      <c r="Z336" s="87" t="str">
        <f t="shared" si="620"/>
        <v>OK</v>
      </c>
      <c r="AA336" s="74"/>
      <c r="AB336" s="74"/>
      <c r="AC336" s="88">
        <f t="shared" si="621"/>
        <v>0</v>
      </c>
      <c r="AD336" s="88" t="str">
        <f t="shared" si="622"/>
        <v>OK</v>
      </c>
      <c r="AE336" s="68"/>
      <c r="AF336" s="68"/>
      <c r="AG336" s="87">
        <f t="shared" si="623"/>
        <v>0</v>
      </c>
      <c r="AH336" s="87" t="str">
        <f t="shared" si="624"/>
        <v>OK</v>
      </c>
      <c r="AI336" s="74"/>
      <c r="AJ336" s="74"/>
      <c r="AK336" s="88">
        <f t="shared" si="625"/>
        <v>0</v>
      </c>
      <c r="AL336" s="88" t="str">
        <f t="shared" si="626"/>
        <v>OK</v>
      </c>
      <c r="AM336" s="68"/>
      <c r="AN336" s="68"/>
      <c r="AO336" s="87">
        <f t="shared" si="627"/>
        <v>0</v>
      </c>
      <c r="AP336" s="87" t="str">
        <f t="shared" si="628"/>
        <v>OK</v>
      </c>
      <c r="AQ336" s="74"/>
      <c r="AR336" s="74"/>
      <c r="AS336" s="88">
        <f t="shared" si="629"/>
        <v>0</v>
      </c>
      <c r="AT336" s="88" t="str">
        <f t="shared" si="630"/>
        <v>OK</v>
      </c>
      <c r="AU336" s="68"/>
      <c r="AV336" s="68"/>
      <c r="AW336" s="87">
        <f t="shared" si="631"/>
        <v>0</v>
      </c>
      <c r="AX336" s="87" t="str">
        <f t="shared" si="632"/>
        <v>OK</v>
      </c>
      <c r="AY336" s="74"/>
      <c r="AZ336" s="74"/>
      <c r="BA336" s="88">
        <f t="shared" si="633"/>
        <v>0</v>
      </c>
      <c r="BB336" s="88" t="str">
        <f t="shared" si="634"/>
        <v>OK</v>
      </c>
      <c r="BC336" s="68"/>
      <c r="BD336" s="68"/>
      <c r="BE336" s="87">
        <f t="shared" si="635"/>
        <v>0</v>
      </c>
      <c r="BF336" s="87" t="str">
        <f t="shared" si="636"/>
        <v>OK</v>
      </c>
      <c r="BG336" s="74"/>
      <c r="BH336" s="74"/>
      <c r="BI336" s="88">
        <f t="shared" si="637"/>
        <v>0</v>
      </c>
      <c r="BJ336" s="88" t="str">
        <f t="shared" si="638"/>
        <v>OK</v>
      </c>
      <c r="BK336" s="68"/>
      <c r="BL336" s="68"/>
      <c r="BM336" s="87">
        <f t="shared" si="639"/>
        <v>0</v>
      </c>
      <c r="BN336" s="87" t="str">
        <f t="shared" si="640"/>
        <v>OK</v>
      </c>
      <c r="BO336" s="74"/>
      <c r="BP336" s="74"/>
      <c r="BQ336" s="88">
        <f t="shared" si="641"/>
        <v>0</v>
      </c>
      <c r="BR336" s="88" t="str">
        <f t="shared" si="642"/>
        <v>OK</v>
      </c>
      <c r="BS336" s="68"/>
      <c r="BT336" s="68"/>
      <c r="BU336" s="87">
        <f t="shared" si="643"/>
        <v>0</v>
      </c>
      <c r="BV336" s="87" t="str">
        <f t="shared" si="644"/>
        <v>OK</v>
      </c>
      <c r="BW336" s="74"/>
      <c r="BX336" s="74"/>
      <c r="BY336" s="88">
        <f t="shared" si="645"/>
        <v>0</v>
      </c>
      <c r="BZ336" s="88" t="str">
        <f t="shared" si="646"/>
        <v>OK</v>
      </c>
      <c r="CA336" s="68"/>
      <c r="CB336" s="68"/>
      <c r="CC336" s="87">
        <f t="shared" si="647"/>
        <v>0</v>
      </c>
      <c r="CD336" s="87" t="str">
        <f t="shared" si="648"/>
        <v>OK</v>
      </c>
      <c r="CE336" s="74"/>
      <c r="CF336" s="74"/>
      <c r="CG336" s="88">
        <f t="shared" si="649"/>
        <v>0</v>
      </c>
      <c r="CH336" s="88" t="str">
        <f t="shared" si="650"/>
        <v>OK</v>
      </c>
      <c r="CI336" s="68"/>
      <c r="CJ336" s="68"/>
      <c r="CK336" s="87">
        <f t="shared" si="651"/>
        <v>0</v>
      </c>
      <c r="CL336" s="87" t="str">
        <f t="shared" si="652"/>
        <v>OK</v>
      </c>
      <c r="CM336" s="74"/>
      <c r="CN336" s="74"/>
      <c r="CO336" s="88">
        <f t="shared" si="653"/>
        <v>0</v>
      </c>
      <c r="CP336" s="88" t="str">
        <f t="shared" si="654"/>
        <v>OK</v>
      </c>
      <c r="CQ336" s="68"/>
      <c r="CR336" s="68"/>
      <c r="CS336" s="87">
        <f t="shared" si="655"/>
        <v>0</v>
      </c>
      <c r="CT336" s="87" t="str">
        <f t="shared" si="656"/>
        <v>OK</v>
      </c>
      <c r="CU336" s="74"/>
      <c r="CV336" s="74"/>
      <c r="CW336" s="88">
        <f t="shared" si="657"/>
        <v>0</v>
      </c>
      <c r="CX336" s="88" t="str">
        <f t="shared" si="658"/>
        <v>OK</v>
      </c>
      <c r="CY336" s="68"/>
      <c r="CZ336" s="68"/>
      <c r="DA336" s="87">
        <f t="shared" si="659"/>
        <v>0</v>
      </c>
      <c r="DB336" s="87" t="str">
        <f t="shared" si="660"/>
        <v>OK</v>
      </c>
      <c r="DC336" s="74"/>
      <c r="DD336" s="74">
        <v>6</v>
      </c>
      <c r="DE336" s="88">
        <f t="shared" si="661"/>
        <v>6</v>
      </c>
      <c r="DF336" s="88" t="str">
        <f t="shared" si="662"/>
        <v>NG</v>
      </c>
      <c r="DG336" s="87">
        <f>DD336-'Kết quả bán hàng chi tiết 2015'!AJO335 +'Mua hàng 2015'!AD334</f>
        <v>6</v>
      </c>
      <c r="DH336" s="68">
        <v>29</v>
      </c>
      <c r="DI336" s="87">
        <f t="shared" si="663"/>
        <v>23</v>
      </c>
      <c r="DJ336" s="87" t="str">
        <f t="shared" si="664"/>
        <v>NG</v>
      </c>
      <c r="DK336" s="74"/>
      <c r="DL336" s="74"/>
      <c r="DM336" s="88">
        <f t="shared" si="665"/>
        <v>-29</v>
      </c>
      <c r="DN336" s="88" t="str">
        <f t="shared" si="666"/>
        <v>OK</v>
      </c>
      <c r="DO336" s="68"/>
      <c r="DP336" s="68"/>
      <c r="DQ336" s="87">
        <f t="shared" si="667"/>
        <v>0</v>
      </c>
      <c r="DR336" s="87" t="str">
        <f t="shared" si="668"/>
        <v>OK</v>
      </c>
      <c r="DS336" s="74"/>
      <c r="DT336" s="74"/>
      <c r="DU336" s="88">
        <f t="shared" si="669"/>
        <v>0</v>
      </c>
      <c r="DV336" s="88" t="str">
        <f t="shared" si="670"/>
        <v>OK</v>
      </c>
    </row>
    <row r="337" spans="1:126" ht="14.4" customHeight="1" x14ac:dyDescent="0.3">
      <c r="A337" s="132" t="s">
        <v>106</v>
      </c>
      <c r="B337" s="58" t="s">
        <v>8</v>
      </c>
      <c r="C337" s="74"/>
      <c r="D337" s="74"/>
      <c r="E337" s="165"/>
      <c r="F337" s="88" t="str">
        <f t="shared" si="610"/>
        <v>OK</v>
      </c>
      <c r="G337" s="87">
        <f>D337+'Mua hàng 2015'!C335+'Kết quả bán hàng chi tiết 2015'!AH336</f>
        <v>0</v>
      </c>
      <c r="H337" s="68"/>
      <c r="I337" s="87">
        <f t="shared" si="611"/>
        <v>0</v>
      </c>
      <c r="J337" s="87" t="str">
        <f t="shared" si="612"/>
        <v>OK</v>
      </c>
      <c r="K337" s="88">
        <f>H337+'Mua hàng 2015'!D335+'Kết quả bán hàng chi tiết 2015'!BP336</f>
        <v>0</v>
      </c>
      <c r="L337" s="74"/>
      <c r="M337" s="88">
        <f t="shared" si="613"/>
        <v>0</v>
      </c>
      <c r="N337" s="88" t="str">
        <f t="shared" si="614"/>
        <v>OK</v>
      </c>
      <c r="O337" s="68"/>
      <c r="P337" s="68"/>
      <c r="Q337" s="87">
        <f t="shared" si="615"/>
        <v>0</v>
      </c>
      <c r="R337" s="87" t="str">
        <f t="shared" si="616"/>
        <v>OK</v>
      </c>
      <c r="S337" s="74"/>
      <c r="T337" s="74"/>
      <c r="U337" s="88">
        <f t="shared" si="617"/>
        <v>0</v>
      </c>
      <c r="V337" s="88" t="str">
        <f t="shared" si="618"/>
        <v>OK</v>
      </c>
      <c r="W337" s="68"/>
      <c r="X337" s="68"/>
      <c r="Y337" s="87">
        <f t="shared" si="619"/>
        <v>0</v>
      </c>
      <c r="Z337" s="87" t="str">
        <f t="shared" si="620"/>
        <v>OK</v>
      </c>
      <c r="AA337" s="74"/>
      <c r="AB337" s="74"/>
      <c r="AC337" s="88">
        <f t="shared" si="621"/>
        <v>0</v>
      </c>
      <c r="AD337" s="88" t="str">
        <f t="shared" si="622"/>
        <v>OK</v>
      </c>
      <c r="AE337" s="68"/>
      <c r="AF337" s="68"/>
      <c r="AG337" s="87">
        <f t="shared" si="623"/>
        <v>0</v>
      </c>
      <c r="AH337" s="87" t="str">
        <f t="shared" si="624"/>
        <v>OK</v>
      </c>
      <c r="AI337" s="74"/>
      <c r="AJ337" s="74"/>
      <c r="AK337" s="88">
        <f t="shared" si="625"/>
        <v>0</v>
      </c>
      <c r="AL337" s="88" t="str">
        <f t="shared" si="626"/>
        <v>OK</v>
      </c>
      <c r="AM337" s="68"/>
      <c r="AN337" s="68"/>
      <c r="AO337" s="87">
        <f t="shared" si="627"/>
        <v>0</v>
      </c>
      <c r="AP337" s="87" t="str">
        <f t="shared" si="628"/>
        <v>OK</v>
      </c>
      <c r="AQ337" s="74"/>
      <c r="AR337" s="74"/>
      <c r="AS337" s="88">
        <f t="shared" si="629"/>
        <v>0</v>
      </c>
      <c r="AT337" s="88" t="str">
        <f t="shared" si="630"/>
        <v>OK</v>
      </c>
      <c r="AU337" s="68"/>
      <c r="AV337" s="68"/>
      <c r="AW337" s="87">
        <f t="shared" si="631"/>
        <v>0</v>
      </c>
      <c r="AX337" s="87" t="str">
        <f t="shared" si="632"/>
        <v>OK</v>
      </c>
      <c r="AY337" s="74"/>
      <c r="AZ337" s="74"/>
      <c r="BA337" s="88">
        <f t="shared" si="633"/>
        <v>0</v>
      </c>
      <c r="BB337" s="88" t="str">
        <f t="shared" si="634"/>
        <v>OK</v>
      </c>
      <c r="BC337" s="68"/>
      <c r="BD337" s="68"/>
      <c r="BE337" s="87">
        <f t="shared" si="635"/>
        <v>0</v>
      </c>
      <c r="BF337" s="87" t="str">
        <f t="shared" si="636"/>
        <v>OK</v>
      </c>
      <c r="BG337" s="74"/>
      <c r="BH337" s="74"/>
      <c r="BI337" s="88">
        <f t="shared" si="637"/>
        <v>0</v>
      </c>
      <c r="BJ337" s="88" t="str">
        <f t="shared" si="638"/>
        <v>OK</v>
      </c>
      <c r="BK337" s="68"/>
      <c r="BL337" s="68"/>
      <c r="BM337" s="87">
        <f t="shared" si="639"/>
        <v>0</v>
      </c>
      <c r="BN337" s="87" t="str">
        <f t="shared" si="640"/>
        <v>OK</v>
      </c>
      <c r="BO337" s="74"/>
      <c r="BP337" s="74"/>
      <c r="BQ337" s="88">
        <f t="shared" si="641"/>
        <v>0</v>
      </c>
      <c r="BR337" s="88" t="str">
        <f t="shared" si="642"/>
        <v>OK</v>
      </c>
      <c r="BS337" s="68"/>
      <c r="BT337" s="68"/>
      <c r="BU337" s="87">
        <f t="shared" si="643"/>
        <v>0</v>
      </c>
      <c r="BV337" s="87" t="str">
        <f t="shared" si="644"/>
        <v>OK</v>
      </c>
      <c r="BW337" s="74"/>
      <c r="BX337" s="74"/>
      <c r="BY337" s="88">
        <f t="shared" si="645"/>
        <v>0</v>
      </c>
      <c r="BZ337" s="88" t="str">
        <f t="shared" si="646"/>
        <v>OK</v>
      </c>
      <c r="CA337" s="68"/>
      <c r="CB337" s="68"/>
      <c r="CC337" s="87">
        <f t="shared" si="647"/>
        <v>0</v>
      </c>
      <c r="CD337" s="87" t="str">
        <f t="shared" si="648"/>
        <v>OK</v>
      </c>
      <c r="CE337" s="74"/>
      <c r="CF337" s="74"/>
      <c r="CG337" s="88">
        <f t="shared" si="649"/>
        <v>0</v>
      </c>
      <c r="CH337" s="88" t="str">
        <f t="shared" si="650"/>
        <v>OK</v>
      </c>
      <c r="CI337" s="68"/>
      <c r="CJ337" s="68"/>
      <c r="CK337" s="87">
        <f t="shared" si="651"/>
        <v>0</v>
      </c>
      <c r="CL337" s="87" t="str">
        <f t="shared" si="652"/>
        <v>OK</v>
      </c>
      <c r="CM337" s="74"/>
      <c r="CN337" s="74"/>
      <c r="CO337" s="88">
        <f t="shared" si="653"/>
        <v>0</v>
      </c>
      <c r="CP337" s="88" t="str">
        <f t="shared" si="654"/>
        <v>OK</v>
      </c>
      <c r="CQ337" s="68"/>
      <c r="CR337" s="68"/>
      <c r="CS337" s="87">
        <f t="shared" si="655"/>
        <v>0</v>
      </c>
      <c r="CT337" s="87" t="str">
        <f t="shared" si="656"/>
        <v>OK</v>
      </c>
      <c r="CU337" s="74"/>
      <c r="CV337" s="74"/>
      <c r="CW337" s="88">
        <f t="shared" si="657"/>
        <v>0</v>
      </c>
      <c r="CX337" s="88" t="str">
        <f t="shared" si="658"/>
        <v>OK</v>
      </c>
      <c r="CY337" s="68"/>
      <c r="CZ337" s="68"/>
      <c r="DA337" s="87">
        <f t="shared" si="659"/>
        <v>0</v>
      </c>
      <c r="DB337" s="87" t="str">
        <f t="shared" si="660"/>
        <v>OK</v>
      </c>
      <c r="DC337" s="74"/>
      <c r="DD337" s="74">
        <v>22</v>
      </c>
      <c r="DE337" s="88">
        <f t="shared" si="661"/>
        <v>22</v>
      </c>
      <c r="DF337" s="88" t="str">
        <f t="shared" si="662"/>
        <v>NG</v>
      </c>
      <c r="DG337" s="87">
        <f>DD337-'Kết quả bán hàng chi tiết 2015'!AJO336 +'Mua hàng 2015'!AD335</f>
        <v>21</v>
      </c>
      <c r="DH337" s="68">
        <v>21</v>
      </c>
      <c r="DI337" s="87">
        <f t="shared" si="663"/>
        <v>-1</v>
      </c>
      <c r="DJ337" s="87" t="str">
        <f t="shared" si="664"/>
        <v>OK</v>
      </c>
      <c r="DK337" s="74"/>
      <c r="DL337" s="74"/>
      <c r="DM337" s="88">
        <f t="shared" si="665"/>
        <v>-21</v>
      </c>
      <c r="DN337" s="88" t="str">
        <f t="shared" si="666"/>
        <v>OK</v>
      </c>
      <c r="DO337" s="68"/>
      <c r="DP337" s="68"/>
      <c r="DQ337" s="87">
        <f t="shared" si="667"/>
        <v>0</v>
      </c>
      <c r="DR337" s="87" t="str">
        <f t="shared" si="668"/>
        <v>OK</v>
      </c>
      <c r="DS337" s="74"/>
      <c r="DT337" s="74"/>
      <c r="DU337" s="88">
        <f t="shared" si="669"/>
        <v>0</v>
      </c>
      <c r="DV337" s="88" t="str">
        <f t="shared" si="670"/>
        <v>OK</v>
      </c>
    </row>
    <row r="338" spans="1:126" x14ac:dyDescent="0.3">
      <c r="A338" s="133"/>
      <c r="B338" s="58" t="s">
        <v>5</v>
      </c>
      <c r="C338" s="74"/>
      <c r="D338" s="74"/>
      <c r="E338" s="165"/>
      <c r="F338" s="88" t="str">
        <f t="shared" si="610"/>
        <v>OK</v>
      </c>
      <c r="G338" s="87">
        <f>D338+'Mua hàng 2015'!C336+'Kết quả bán hàng chi tiết 2015'!AH337</f>
        <v>0</v>
      </c>
      <c r="H338" s="68"/>
      <c r="I338" s="87">
        <f t="shared" si="611"/>
        <v>0</v>
      </c>
      <c r="J338" s="87" t="str">
        <f t="shared" si="612"/>
        <v>OK</v>
      </c>
      <c r="K338" s="88">
        <f>H338+'Mua hàng 2015'!D336+'Kết quả bán hàng chi tiết 2015'!BP337</f>
        <v>0</v>
      </c>
      <c r="L338" s="74"/>
      <c r="M338" s="88">
        <f t="shared" si="613"/>
        <v>0</v>
      </c>
      <c r="N338" s="88" t="str">
        <f t="shared" si="614"/>
        <v>OK</v>
      </c>
      <c r="O338" s="68"/>
      <c r="P338" s="68"/>
      <c r="Q338" s="87">
        <f t="shared" si="615"/>
        <v>0</v>
      </c>
      <c r="R338" s="87" t="str">
        <f t="shared" si="616"/>
        <v>OK</v>
      </c>
      <c r="S338" s="74"/>
      <c r="T338" s="74"/>
      <c r="U338" s="88">
        <f t="shared" si="617"/>
        <v>0</v>
      </c>
      <c r="V338" s="88" t="str">
        <f t="shared" si="618"/>
        <v>OK</v>
      </c>
      <c r="W338" s="68"/>
      <c r="X338" s="68"/>
      <c r="Y338" s="87">
        <f t="shared" si="619"/>
        <v>0</v>
      </c>
      <c r="Z338" s="87" t="str">
        <f t="shared" si="620"/>
        <v>OK</v>
      </c>
      <c r="AA338" s="74"/>
      <c r="AB338" s="74"/>
      <c r="AC338" s="88">
        <f t="shared" si="621"/>
        <v>0</v>
      </c>
      <c r="AD338" s="88" t="str">
        <f t="shared" si="622"/>
        <v>OK</v>
      </c>
      <c r="AE338" s="68"/>
      <c r="AF338" s="68"/>
      <c r="AG338" s="87">
        <f t="shared" si="623"/>
        <v>0</v>
      </c>
      <c r="AH338" s="87" t="str">
        <f t="shared" si="624"/>
        <v>OK</v>
      </c>
      <c r="AI338" s="74"/>
      <c r="AJ338" s="74"/>
      <c r="AK338" s="88">
        <f t="shared" si="625"/>
        <v>0</v>
      </c>
      <c r="AL338" s="88" t="str">
        <f t="shared" si="626"/>
        <v>OK</v>
      </c>
      <c r="AM338" s="68"/>
      <c r="AN338" s="68"/>
      <c r="AO338" s="87">
        <f t="shared" si="627"/>
        <v>0</v>
      </c>
      <c r="AP338" s="87" t="str">
        <f t="shared" si="628"/>
        <v>OK</v>
      </c>
      <c r="AQ338" s="74"/>
      <c r="AR338" s="74"/>
      <c r="AS338" s="88">
        <f t="shared" si="629"/>
        <v>0</v>
      </c>
      <c r="AT338" s="88" t="str">
        <f t="shared" si="630"/>
        <v>OK</v>
      </c>
      <c r="AU338" s="68"/>
      <c r="AV338" s="68"/>
      <c r="AW338" s="87">
        <f t="shared" si="631"/>
        <v>0</v>
      </c>
      <c r="AX338" s="87" t="str">
        <f t="shared" si="632"/>
        <v>OK</v>
      </c>
      <c r="AY338" s="74"/>
      <c r="AZ338" s="74"/>
      <c r="BA338" s="88">
        <f t="shared" si="633"/>
        <v>0</v>
      </c>
      <c r="BB338" s="88" t="str">
        <f t="shared" si="634"/>
        <v>OK</v>
      </c>
      <c r="BC338" s="68"/>
      <c r="BD338" s="68"/>
      <c r="BE338" s="87">
        <f t="shared" si="635"/>
        <v>0</v>
      </c>
      <c r="BF338" s="87" t="str">
        <f t="shared" si="636"/>
        <v>OK</v>
      </c>
      <c r="BG338" s="74"/>
      <c r="BH338" s="74"/>
      <c r="BI338" s="88">
        <f t="shared" si="637"/>
        <v>0</v>
      </c>
      <c r="BJ338" s="88" t="str">
        <f t="shared" si="638"/>
        <v>OK</v>
      </c>
      <c r="BK338" s="68"/>
      <c r="BL338" s="68"/>
      <c r="BM338" s="87">
        <f t="shared" si="639"/>
        <v>0</v>
      </c>
      <c r="BN338" s="87" t="str">
        <f t="shared" si="640"/>
        <v>OK</v>
      </c>
      <c r="BO338" s="74"/>
      <c r="BP338" s="74"/>
      <c r="BQ338" s="88">
        <f t="shared" si="641"/>
        <v>0</v>
      </c>
      <c r="BR338" s="88" t="str">
        <f t="shared" si="642"/>
        <v>OK</v>
      </c>
      <c r="BS338" s="68"/>
      <c r="BT338" s="68"/>
      <c r="BU338" s="87">
        <f t="shared" si="643"/>
        <v>0</v>
      </c>
      <c r="BV338" s="87" t="str">
        <f t="shared" si="644"/>
        <v>OK</v>
      </c>
      <c r="BW338" s="74"/>
      <c r="BX338" s="74"/>
      <c r="BY338" s="88">
        <f t="shared" si="645"/>
        <v>0</v>
      </c>
      <c r="BZ338" s="88" t="str">
        <f t="shared" si="646"/>
        <v>OK</v>
      </c>
      <c r="CA338" s="68"/>
      <c r="CB338" s="68"/>
      <c r="CC338" s="87">
        <f t="shared" si="647"/>
        <v>0</v>
      </c>
      <c r="CD338" s="87" t="str">
        <f t="shared" si="648"/>
        <v>OK</v>
      </c>
      <c r="CE338" s="74"/>
      <c r="CF338" s="74"/>
      <c r="CG338" s="88">
        <f t="shared" si="649"/>
        <v>0</v>
      </c>
      <c r="CH338" s="88" t="str">
        <f t="shared" si="650"/>
        <v>OK</v>
      </c>
      <c r="CI338" s="68"/>
      <c r="CJ338" s="68"/>
      <c r="CK338" s="87">
        <f t="shared" si="651"/>
        <v>0</v>
      </c>
      <c r="CL338" s="87" t="str">
        <f t="shared" si="652"/>
        <v>OK</v>
      </c>
      <c r="CM338" s="74"/>
      <c r="CN338" s="74"/>
      <c r="CO338" s="88">
        <f t="shared" si="653"/>
        <v>0</v>
      </c>
      <c r="CP338" s="88" t="str">
        <f t="shared" si="654"/>
        <v>OK</v>
      </c>
      <c r="CQ338" s="68"/>
      <c r="CR338" s="68"/>
      <c r="CS338" s="87">
        <f t="shared" si="655"/>
        <v>0</v>
      </c>
      <c r="CT338" s="87" t="str">
        <f t="shared" si="656"/>
        <v>OK</v>
      </c>
      <c r="CU338" s="74"/>
      <c r="CV338" s="74"/>
      <c r="CW338" s="88">
        <f t="shared" si="657"/>
        <v>0</v>
      </c>
      <c r="CX338" s="88" t="str">
        <f t="shared" si="658"/>
        <v>OK</v>
      </c>
      <c r="CY338" s="68"/>
      <c r="CZ338" s="68"/>
      <c r="DA338" s="87">
        <f t="shared" si="659"/>
        <v>0</v>
      </c>
      <c r="DB338" s="87" t="str">
        <f t="shared" si="660"/>
        <v>OK</v>
      </c>
      <c r="DC338" s="74"/>
      <c r="DD338" s="74">
        <v>1</v>
      </c>
      <c r="DE338" s="88">
        <f t="shared" si="661"/>
        <v>1</v>
      </c>
      <c r="DF338" s="88" t="str">
        <f t="shared" si="662"/>
        <v>NG</v>
      </c>
      <c r="DG338" s="87">
        <f>DD338-'Kết quả bán hàng chi tiết 2015'!AJO337 +'Mua hàng 2015'!AD336</f>
        <v>-3</v>
      </c>
      <c r="DH338" s="68">
        <v>20</v>
      </c>
      <c r="DI338" s="87">
        <f t="shared" si="663"/>
        <v>19</v>
      </c>
      <c r="DJ338" s="87" t="str">
        <f t="shared" si="664"/>
        <v>NG</v>
      </c>
      <c r="DK338" s="74"/>
      <c r="DL338" s="74"/>
      <c r="DM338" s="88">
        <f t="shared" si="665"/>
        <v>-20</v>
      </c>
      <c r="DN338" s="88" t="str">
        <f t="shared" si="666"/>
        <v>OK</v>
      </c>
      <c r="DO338" s="68"/>
      <c r="DP338" s="68"/>
      <c r="DQ338" s="87">
        <f t="shared" si="667"/>
        <v>0</v>
      </c>
      <c r="DR338" s="87" t="str">
        <f t="shared" si="668"/>
        <v>OK</v>
      </c>
      <c r="DS338" s="74"/>
      <c r="DT338" s="74"/>
      <c r="DU338" s="88">
        <f t="shared" si="669"/>
        <v>0</v>
      </c>
      <c r="DV338" s="88" t="str">
        <f t="shared" si="670"/>
        <v>OK</v>
      </c>
    </row>
    <row r="339" spans="1:126" x14ac:dyDescent="0.3">
      <c r="A339" s="133"/>
      <c r="B339" s="58" t="s">
        <v>38</v>
      </c>
      <c r="C339" s="74"/>
      <c r="D339" s="74"/>
      <c r="E339" s="165"/>
      <c r="F339" s="88" t="str">
        <f t="shared" si="610"/>
        <v>OK</v>
      </c>
      <c r="G339" s="87">
        <f>D339+'Mua hàng 2015'!C337+'Kết quả bán hàng chi tiết 2015'!AH338</f>
        <v>0</v>
      </c>
      <c r="H339" s="68"/>
      <c r="I339" s="87">
        <f t="shared" si="611"/>
        <v>0</v>
      </c>
      <c r="J339" s="87" t="str">
        <f t="shared" si="612"/>
        <v>OK</v>
      </c>
      <c r="K339" s="88">
        <f>H339+'Mua hàng 2015'!D337+'Kết quả bán hàng chi tiết 2015'!BP338</f>
        <v>0</v>
      </c>
      <c r="L339" s="74"/>
      <c r="M339" s="88">
        <f t="shared" si="613"/>
        <v>0</v>
      </c>
      <c r="N339" s="88" t="str">
        <f t="shared" si="614"/>
        <v>OK</v>
      </c>
      <c r="O339" s="68"/>
      <c r="P339" s="68"/>
      <c r="Q339" s="87">
        <f t="shared" si="615"/>
        <v>0</v>
      </c>
      <c r="R339" s="87" t="str">
        <f t="shared" si="616"/>
        <v>OK</v>
      </c>
      <c r="S339" s="74"/>
      <c r="T339" s="74"/>
      <c r="U339" s="88">
        <f t="shared" si="617"/>
        <v>0</v>
      </c>
      <c r="V339" s="88" t="str">
        <f t="shared" si="618"/>
        <v>OK</v>
      </c>
      <c r="W339" s="68"/>
      <c r="X339" s="68"/>
      <c r="Y339" s="87">
        <f t="shared" si="619"/>
        <v>0</v>
      </c>
      <c r="Z339" s="87" t="str">
        <f t="shared" si="620"/>
        <v>OK</v>
      </c>
      <c r="AA339" s="74"/>
      <c r="AB339" s="74"/>
      <c r="AC339" s="88">
        <f t="shared" si="621"/>
        <v>0</v>
      </c>
      <c r="AD339" s="88" t="str">
        <f t="shared" si="622"/>
        <v>OK</v>
      </c>
      <c r="AE339" s="68"/>
      <c r="AF339" s="68"/>
      <c r="AG339" s="87">
        <f t="shared" si="623"/>
        <v>0</v>
      </c>
      <c r="AH339" s="87" t="str">
        <f t="shared" si="624"/>
        <v>OK</v>
      </c>
      <c r="AI339" s="74"/>
      <c r="AJ339" s="74"/>
      <c r="AK339" s="88">
        <f t="shared" si="625"/>
        <v>0</v>
      </c>
      <c r="AL339" s="88" t="str">
        <f t="shared" si="626"/>
        <v>OK</v>
      </c>
      <c r="AM339" s="68"/>
      <c r="AN339" s="68"/>
      <c r="AO339" s="87">
        <f t="shared" si="627"/>
        <v>0</v>
      </c>
      <c r="AP339" s="87" t="str">
        <f t="shared" si="628"/>
        <v>OK</v>
      </c>
      <c r="AQ339" s="74"/>
      <c r="AR339" s="74"/>
      <c r="AS339" s="88">
        <f t="shared" si="629"/>
        <v>0</v>
      </c>
      <c r="AT339" s="88" t="str">
        <f t="shared" si="630"/>
        <v>OK</v>
      </c>
      <c r="AU339" s="68"/>
      <c r="AV339" s="68"/>
      <c r="AW339" s="87">
        <f t="shared" si="631"/>
        <v>0</v>
      </c>
      <c r="AX339" s="87" t="str">
        <f t="shared" si="632"/>
        <v>OK</v>
      </c>
      <c r="AY339" s="74"/>
      <c r="AZ339" s="74"/>
      <c r="BA339" s="88">
        <f t="shared" si="633"/>
        <v>0</v>
      </c>
      <c r="BB339" s="88" t="str">
        <f t="shared" si="634"/>
        <v>OK</v>
      </c>
      <c r="BC339" s="68"/>
      <c r="BD339" s="68"/>
      <c r="BE339" s="87">
        <f t="shared" si="635"/>
        <v>0</v>
      </c>
      <c r="BF339" s="87" t="str">
        <f t="shared" si="636"/>
        <v>OK</v>
      </c>
      <c r="BG339" s="74"/>
      <c r="BH339" s="74"/>
      <c r="BI339" s="88">
        <f t="shared" si="637"/>
        <v>0</v>
      </c>
      <c r="BJ339" s="88" t="str">
        <f t="shared" si="638"/>
        <v>OK</v>
      </c>
      <c r="BK339" s="68"/>
      <c r="BL339" s="68"/>
      <c r="BM339" s="87">
        <f t="shared" si="639"/>
        <v>0</v>
      </c>
      <c r="BN339" s="87" t="str">
        <f t="shared" si="640"/>
        <v>OK</v>
      </c>
      <c r="BO339" s="74"/>
      <c r="BP339" s="74"/>
      <c r="BQ339" s="88">
        <f t="shared" si="641"/>
        <v>0</v>
      </c>
      <c r="BR339" s="88" t="str">
        <f t="shared" si="642"/>
        <v>OK</v>
      </c>
      <c r="BS339" s="68"/>
      <c r="BT339" s="68"/>
      <c r="BU339" s="87">
        <f t="shared" si="643"/>
        <v>0</v>
      </c>
      <c r="BV339" s="87" t="str">
        <f t="shared" si="644"/>
        <v>OK</v>
      </c>
      <c r="BW339" s="74"/>
      <c r="BX339" s="74"/>
      <c r="BY339" s="88">
        <f t="shared" si="645"/>
        <v>0</v>
      </c>
      <c r="BZ339" s="88" t="str">
        <f t="shared" si="646"/>
        <v>OK</v>
      </c>
      <c r="CA339" s="68"/>
      <c r="CB339" s="68"/>
      <c r="CC339" s="87">
        <f t="shared" si="647"/>
        <v>0</v>
      </c>
      <c r="CD339" s="87" t="str">
        <f t="shared" si="648"/>
        <v>OK</v>
      </c>
      <c r="CE339" s="74"/>
      <c r="CF339" s="74"/>
      <c r="CG339" s="88">
        <f t="shared" si="649"/>
        <v>0</v>
      </c>
      <c r="CH339" s="88" t="str">
        <f t="shared" si="650"/>
        <v>OK</v>
      </c>
      <c r="CI339" s="68"/>
      <c r="CJ339" s="68"/>
      <c r="CK339" s="87">
        <f t="shared" si="651"/>
        <v>0</v>
      </c>
      <c r="CL339" s="87" t="str">
        <f t="shared" si="652"/>
        <v>OK</v>
      </c>
      <c r="CM339" s="74"/>
      <c r="CN339" s="74"/>
      <c r="CO339" s="88">
        <f t="shared" si="653"/>
        <v>0</v>
      </c>
      <c r="CP339" s="88" t="str">
        <f t="shared" si="654"/>
        <v>OK</v>
      </c>
      <c r="CQ339" s="68"/>
      <c r="CR339" s="68"/>
      <c r="CS339" s="87">
        <f t="shared" si="655"/>
        <v>0</v>
      </c>
      <c r="CT339" s="87" t="str">
        <f t="shared" si="656"/>
        <v>OK</v>
      </c>
      <c r="CU339" s="74"/>
      <c r="CV339" s="74"/>
      <c r="CW339" s="88">
        <f t="shared" si="657"/>
        <v>0</v>
      </c>
      <c r="CX339" s="88" t="str">
        <f t="shared" si="658"/>
        <v>OK</v>
      </c>
      <c r="CY339" s="68"/>
      <c r="CZ339" s="68"/>
      <c r="DA339" s="87">
        <f t="shared" si="659"/>
        <v>0</v>
      </c>
      <c r="DB339" s="87" t="str">
        <f t="shared" si="660"/>
        <v>OK</v>
      </c>
      <c r="DC339" s="74"/>
      <c r="DD339" s="74">
        <v>14</v>
      </c>
      <c r="DE339" s="88">
        <f t="shared" si="661"/>
        <v>14</v>
      </c>
      <c r="DF339" s="88" t="str">
        <f t="shared" si="662"/>
        <v>NG</v>
      </c>
      <c r="DG339" s="87">
        <f>DD339-'Kết quả bán hàng chi tiết 2015'!AJO338 +'Mua hàng 2015'!AD337</f>
        <v>13.75</v>
      </c>
      <c r="DH339" s="68">
        <v>14</v>
      </c>
      <c r="DI339" s="87">
        <f t="shared" si="663"/>
        <v>0</v>
      </c>
      <c r="DJ339" s="87" t="str">
        <f t="shared" si="664"/>
        <v>NG</v>
      </c>
      <c r="DK339" s="74"/>
      <c r="DL339" s="74"/>
      <c r="DM339" s="88">
        <f t="shared" si="665"/>
        <v>-14</v>
      </c>
      <c r="DN339" s="88" t="str">
        <f t="shared" si="666"/>
        <v>OK</v>
      </c>
      <c r="DO339" s="68"/>
      <c r="DP339" s="68"/>
      <c r="DQ339" s="87">
        <f t="shared" si="667"/>
        <v>0</v>
      </c>
      <c r="DR339" s="87" t="str">
        <f t="shared" si="668"/>
        <v>OK</v>
      </c>
      <c r="DS339" s="74"/>
      <c r="DT339" s="74"/>
      <c r="DU339" s="88">
        <f t="shared" si="669"/>
        <v>0</v>
      </c>
      <c r="DV339" s="88" t="str">
        <f t="shared" si="670"/>
        <v>OK</v>
      </c>
    </row>
    <row r="340" spans="1:126" x14ac:dyDescent="0.3">
      <c r="A340" s="133"/>
      <c r="B340" s="58" t="s">
        <v>10</v>
      </c>
      <c r="C340" s="74"/>
      <c r="D340" s="74"/>
      <c r="E340" s="165"/>
      <c r="F340" s="88" t="str">
        <f t="shared" si="610"/>
        <v>OK</v>
      </c>
      <c r="G340" s="87">
        <f>D340+'Mua hàng 2015'!C338+'Kết quả bán hàng chi tiết 2015'!AH339</f>
        <v>0</v>
      </c>
      <c r="H340" s="68"/>
      <c r="I340" s="87">
        <f t="shared" si="611"/>
        <v>0</v>
      </c>
      <c r="J340" s="87" t="str">
        <f t="shared" si="612"/>
        <v>OK</v>
      </c>
      <c r="K340" s="88">
        <f>H340+'Mua hàng 2015'!D338+'Kết quả bán hàng chi tiết 2015'!BP339</f>
        <v>0</v>
      </c>
      <c r="L340" s="74"/>
      <c r="M340" s="88">
        <f t="shared" si="613"/>
        <v>0</v>
      </c>
      <c r="N340" s="88" t="str">
        <f t="shared" si="614"/>
        <v>OK</v>
      </c>
      <c r="O340" s="68"/>
      <c r="P340" s="68"/>
      <c r="Q340" s="87">
        <f t="shared" si="615"/>
        <v>0</v>
      </c>
      <c r="R340" s="87" t="str">
        <f t="shared" si="616"/>
        <v>OK</v>
      </c>
      <c r="S340" s="74"/>
      <c r="T340" s="74"/>
      <c r="U340" s="88">
        <f t="shared" si="617"/>
        <v>0</v>
      </c>
      <c r="V340" s="88" t="str">
        <f t="shared" si="618"/>
        <v>OK</v>
      </c>
      <c r="W340" s="68"/>
      <c r="X340" s="68"/>
      <c r="Y340" s="87">
        <f t="shared" si="619"/>
        <v>0</v>
      </c>
      <c r="Z340" s="87" t="str">
        <f t="shared" si="620"/>
        <v>OK</v>
      </c>
      <c r="AA340" s="74"/>
      <c r="AB340" s="74"/>
      <c r="AC340" s="88">
        <f t="shared" si="621"/>
        <v>0</v>
      </c>
      <c r="AD340" s="88" t="str">
        <f t="shared" si="622"/>
        <v>OK</v>
      </c>
      <c r="AE340" s="68"/>
      <c r="AF340" s="68"/>
      <c r="AG340" s="87">
        <f t="shared" si="623"/>
        <v>0</v>
      </c>
      <c r="AH340" s="87" t="str">
        <f t="shared" si="624"/>
        <v>OK</v>
      </c>
      <c r="AI340" s="74"/>
      <c r="AJ340" s="74"/>
      <c r="AK340" s="88">
        <f t="shared" si="625"/>
        <v>0</v>
      </c>
      <c r="AL340" s="88" t="str">
        <f t="shared" si="626"/>
        <v>OK</v>
      </c>
      <c r="AM340" s="68"/>
      <c r="AN340" s="68"/>
      <c r="AO340" s="87">
        <f t="shared" si="627"/>
        <v>0</v>
      </c>
      <c r="AP340" s="87" t="str">
        <f t="shared" si="628"/>
        <v>OK</v>
      </c>
      <c r="AQ340" s="74"/>
      <c r="AR340" s="74"/>
      <c r="AS340" s="88">
        <f t="shared" si="629"/>
        <v>0</v>
      </c>
      <c r="AT340" s="88" t="str">
        <f t="shared" si="630"/>
        <v>OK</v>
      </c>
      <c r="AU340" s="68"/>
      <c r="AV340" s="68"/>
      <c r="AW340" s="87">
        <f t="shared" si="631"/>
        <v>0</v>
      </c>
      <c r="AX340" s="87" t="str">
        <f t="shared" si="632"/>
        <v>OK</v>
      </c>
      <c r="AY340" s="74"/>
      <c r="AZ340" s="74"/>
      <c r="BA340" s="88">
        <f t="shared" si="633"/>
        <v>0</v>
      </c>
      <c r="BB340" s="88" t="str">
        <f t="shared" si="634"/>
        <v>OK</v>
      </c>
      <c r="BC340" s="68"/>
      <c r="BD340" s="68"/>
      <c r="BE340" s="87">
        <f t="shared" si="635"/>
        <v>0</v>
      </c>
      <c r="BF340" s="87" t="str">
        <f t="shared" si="636"/>
        <v>OK</v>
      </c>
      <c r="BG340" s="74"/>
      <c r="BH340" s="74"/>
      <c r="BI340" s="88">
        <f t="shared" si="637"/>
        <v>0</v>
      </c>
      <c r="BJ340" s="88" t="str">
        <f t="shared" si="638"/>
        <v>OK</v>
      </c>
      <c r="BK340" s="68"/>
      <c r="BL340" s="68"/>
      <c r="BM340" s="87">
        <f t="shared" si="639"/>
        <v>0</v>
      </c>
      <c r="BN340" s="87" t="str">
        <f t="shared" si="640"/>
        <v>OK</v>
      </c>
      <c r="BO340" s="74"/>
      <c r="BP340" s="74"/>
      <c r="BQ340" s="88">
        <f t="shared" si="641"/>
        <v>0</v>
      </c>
      <c r="BR340" s="88" t="str">
        <f t="shared" si="642"/>
        <v>OK</v>
      </c>
      <c r="BS340" s="68"/>
      <c r="BT340" s="68"/>
      <c r="BU340" s="87">
        <f t="shared" si="643"/>
        <v>0</v>
      </c>
      <c r="BV340" s="87" t="str">
        <f t="shared" si="644"/>
        <v>OK</v>
      </c>
      <c r="BW340" s="74"/>
      <c r="BX340" s="74"/>
      <c r="BY340" s="88">
        <f t="shared" si="645"/>
        <v>0</v>
      </c>
      <c r="BZ340" s="88" t="str">
        <f t="shared" si="646"/>
        <v>OK</v>
      </c>
      <c r="CA340" s="68"/>
      <c r="CB340" s="68"/>
      <c r="CC340" s="87">
        <f t="shared" si="647"/>
        <v>0</v>
      </c>
      <c r="CD340" s="87" t="str">
        <f t="shared" si="648"/>
        <v>OK</v>
      </c>
      <c r="CE340" s="74"/>
      <c r="CF340" s="74"/>
      <c r="CG340" s="88">
        <f t="shared" si="649"/>
        <v>0</v>
      </c>
      <c r="CH340" s="88" t="str">
        <f t="shared" si="650"/>
        <v>OK</v>
      </c>
      <c r="CI340" s="68"/>
      <c r="CJ340" s="68"/>
      <c r="CK340" s="87">
        <f t="shared" si="651"/>
        <v>0</v>
      </c>
      <c r="CL340" s="87" t="str">
        <f t="shared" si="652"/>
        <v>OK</v>
      </c>
      <c r="CM340" s="74"/>
      <c r="CN340" s="74"/>
      <c r="CO340" s="88">
        <f t="shared" si="653"/>
        <v>0</v>
      </c>
      <c r="CP340" s="88" t="str">
        <f t="shared" si="654"/>
        <v>OK</v>
      </c>
      <c r="CQ340" s="68"/>
      <c r="CR340" s="68"/>
      <c r="CS340" s="87">
        <f t="shared" si="655"/>
        <v>0</v>
      </c>
      <c r="CT340" s="87" t="str">
        <f t="shared" si="656"/>
        <v>OK</v>
      </c>
      <c r="CU340" s="74"/>
      <c r="CV340" s="74"/>
      <c r="CW340" s="88">
        <f t="shared" si="657"/>
        <v>0</v>
      </c>
      <c r="CX340" s="88" t="str">
        <f t="shared" si="658"/>
        <v>OK</v>
      </c>
      <c r="CY340" s="68"/>
      <c r="CZ340" s="68"/>
      <c r="DA340" s="87">
        <f t="shared" si="659"/>
        <v>0</v>
      </c>
      <c r="DB340" s="87" t="str">
        <f t="shared" si="660"/>
        <v>OK</v>
      </c>
      <c r="DC340" s="74"/>
      <c r="DD340" s="74">
        <v>12</v>
      </c>
      <c r="DE340" s="88">
        <f t="shared" si="661"/>
        <v>12</v>
      </c>
      <c r="DF340" s="88" t="str">
        <f t="shared" si="662"/>
        <v>NG</v>
      </c>
      <c r="DG340" s="87">
        <f>DD340-'Kết quả bán hàng chi tiết 2015'!AJO339 +'Mua hàng 2015'!AD338</f>
        <v>11.5</v>
      </c>
      <c r="DH340" s="68">
        <v>12</v>
      </c>
      <c r="DI340" s="87">
        <f t="shared" si="663"/>
        <v>0</v>
      </c>
      <c r="DJ340" s="87" t="str">
        <f t="shared" si="664"/>
        <v>NG</v>
      </c>
      <c r="DK340" s="74"/>
      <c r="DL340" s="74"/>
      <c r="DM340" s="88">
        <f t="shared" si="665"/>
        <v>-12</v>
      </c>
      <c r="DN340" s="88" t="str">
        <f t="shared" si="666"/>
        <v>OK</v>
      </c>
      <c r="DO340" s="68"/>
      <c r="DP340" s="68"/>
      <c r="DQ340" s="87">
        <f t="shared" si="667"/>
        <v>0</v>
      </c>
      <c r="DR340" s="87" t="str">
        <f t="shared" si="668"/>
        <v>OK</v>
      </c>
      <c r="DS340" s="74"/>
      <c r="DT340" s="74"/>
      <c r="DU340" s="88">
        <f t="shared" si="669"/>
        <v>0</v>
      </c>
      <c r="DV340" s="88" t="str">
        <f t="shared" si="670"/>
        <v>OK</v>
      </c>
    </row>
    <row r="341" spans="1:126" x14ac:dyDescent="0.3">
      <c r="A341" s="133"/>
      <c r="B341" s="58" t="s">
        <v>12</v>
      </c>
      <c r="C341" s="74"/>
      <c r="D341" s="74"/>
      <c r="E341" s="165"/>
      <c r="F341" s="88" t="str">
        <f t="shared" si="610"/>
        <v>OK</v>
      </c>
      <c r="G341" s="87">
        <f>D341+'Mua hàng 2015'!C339+'Kết quả bán hàng chi tiết 2015'!AH340</f>
        <v>0</v>
      </c>
      <c r="H341" s="68"/>
      <c r="I341" s="87">
        <f t="shared" si="611"/>
        <v>0</v>
      </c>
      <c r="J341" s="87" t="str">
        <f t="shared" si="612"/>
        <v>OK</v>
      </c>
      <c r="K341" s="88">
        <f>H341+'Mua hàng 2015'!D339+'Kết quả bán hàng chi tiết 2015'!BP340</f>
        <v>0</v>
      </c>
      <c r="L341" s="74"/>
      <c r="M341" s="88">
        <f t="shared" si="613"/>
        <v>0</v>
      </c>
      <c r="N341" s="88" t="str">
        <f t="shared" si="614"/>
        <v>OK</v>
      </c>
      <c r="O341" s="68"/>
      <c r="P341" s="68"/>
      <c r="Q341" s="87">
        <f t="shared" si="615"/>
        <v>0</v>
      </c>
      <c r="R341" s="87" t="str">
        <f t="shared" si="616"/>
        <v>OK</v>
      </c>
      <c r="S341" s="74"/>
      <c r="T341" s="74"/>
      <c r="U341" s="88">
        <f t="shared" si="617"/>
        <v>0</v>
      </c>
      <c r="V341" s="88" t="str">
        <f t="shared" si="618"/>
        <v>OK</v>
      </c>
      <c r="W341" s="68"/>
      <c r="X341" s="68"/>
      <c r="Y341" s="87">
        <f t="shared" si="619"/>
        <v>0</v>
      </c>
      <c r="Z341" s="87" t="str">
        <f t="shared" si="620"/>
        <v>OK</v>
      </c>
      <c r="AA341" s="74"/>
      <c r="AB341" s="74"/>
      <c r="AC341" s="88">
        <f t="shared" si="621"/>
        <v>0</v>
      </c>
      <c r="AD341" s="88" t="str">
        <f t="shared" si="622"/>
        <v>OK</v>
      </c>
      <c r="AE341" s="68"/>
      <c r="AF341" s="68"/>
      <c r="AG341" s="87">
        <f t="shared" si="623"/>
        <v>0</v>
      </c>
      <c r="AH341" s="87" t="str">
        <f t="shared" si="624"/>
        <v>OK</v>
      </c>
      <c r="AI341" s="74"/>
      <c r="AJ341" s="74"/>
      <c r="AK341" s="88">
        <f t="shared" si="625"/>
        <v>0</v>
      </c>
      <c r="AL341" s="88" t="str">
        <f t="shared" si="626"/>
        <v>OK</v>
      </c>
      <c r="AM341" s="68"/>
      <c r="AN341" s="68"/>
      <c r="AO341" s="87">
        <f t="shared" si="627"/>
        <v>0</v>
      </c>
      <c r="AP341" s="87" t="str">
        <f t="shared" si="628"/>
        <v>OK</v>
      </c>
      <c r="AQ341" s="74"/>
      <c r="AR341" s="74"/>
      <c r="AS341" s="88">
        <f t="shared" si="629"/>
        <v>0</v>
      </c>
      <c r="AT341" s="88" t="str">
        <f t="shared" si="630"/>
        <v>OK</v>
      </c>
      <c r="AU341" s="68"/>
      <c r="AV341" s="68"/>
      <c r="AW341" s="87">
        <f t="shared" si="631"/>
        <v>0</v>
      </c>
      <c r="AX341" s="87" t="str">
        <f t="shared" si="632"/>
        <v>OK</v>
      </c>
      <c r="AY341" s="74"/>
      <c r="AZ341" s="74"/>
      <c r="BA341" s="88">
        <f t="shared" si="633"/>
        <v>0</v>
      </c>
      <c r="BB341" s="88" t="str">
        <f t="shared" si="634"/>
        <v>OK</v>
      </c>
      <c r="BC341" s="68"/>
      <c r="BD341" s="68"/>
      <c r="BE341" s="87">
        <f t="shared" si="635"/>
        <v>0</v>
      </c>
      <c r="BF341" s="87" t="str">
        <f t="shared" si="636"/>
        <v>OK</v>
      </c>
      <c r="BG341" s="74"/>
      <c r="BH341" s="74"/>
      <c r="BI341" s="88">
        <f t="shared" si="637"/>
        <v>0</v>
      </c>
      <c r="BJ341" s="88" t="str">
        <f t="shared" si="638"/>
        <v>OK</v>
      </c>
      <c r="BK341" s="68"/>
      <c r="BL341" s="68"/>
      <c r="BM341" s="87">
        <f t="shared" si="639"/>
        <v>0</v>
      </c>
      <c r="BN341" s="87" t="str">
        <f t="shared" si="640"/>
        <v>OK</v>
      </c>
      <c r="BO341" s="74"/>
      <c r="BP341" s="74"/>
      <c r="BQ341" s="88">
        <f t="shared" si="641"/>
        <v>0</v>
      </c>
      <c r="BR341" s="88" t="str">
        <f t="shared" si="642"/>
        <v>OK</v>
      </c>
      <c r="BS341" s="68"/>
      <c r="BT341" s="68"/>
      <c r="BU341" s="87">
        <f t="shared" si="643"/>
        <v>0</v>
      </c>
      <c r="BV341" s="87" t="str">
        <f t="shared" si="644"/>
        <v>OK</v>
      </c>
      <c r="BW341" s="74"/>
      <c r="BX341" s="74"/>
      <c r="BY341" s="88">
        <f t="shared" si="645"/>
        <v>0</v>
      </c>
      <c r="BZ341" s="88" t="str">
        <f t="shared" si="646"/>
        <v>OK</v>
      </c>
      <c r="CA341" s="68"/>
      <c r="CB341" s="68"/>
      <c r="CC341" s="87">
        <f t="shared" si="647"/>
        <v>0</v>
      </c>
      <c r="CD341" s="87" t="str">
        <f t="shared" si="648"/>
        <v>OK</v>
      </c>
      <c r="CE341" s="74"/>
      <c r="CF341" s="74"/>
      <c r="CG341" s="88">
        <f t="shared" si="649"/>
        <v>0</v>
      </c>
      <c r="CH341" s="88" t="str">
        <f t="shared" si="650"/>
        <v>OK</v>
      </c>
      <c r="CI341" s="68"/>
      <c r="CJ341" s="68"/>
      <c r="CK341" s="87">
        <f t="shared" si="651"/>
        <v>0</v>
      </c>
      <c r="CL341" s="87" t="str">
        <f t="shared" si="652"/>
        <v>OK</v>
      </c>
      <c r="CM341" s="74"/>
      <c r="CN341" s="74"/>
      <c r="CO341" s="88">
        <f t="shared" si="653"/>
        <v>0</v>
      </c>
      <c r="CP341" s="88" t="str">
        <f t="shared" si="654"/>
        <v>OK</v>
      </c>
      <c r="CQ341" s="68"/>
      <c r="CR341" s="68"/>
      <c r="CS341" s="87">
        <f t="shared" si="655"/>
        <v>0</v>
      </c>
      <c r="CT341" s="87" t="str">
        <f t="shared" si="656"/>
        <v>OK</v>
      </c>
      <c r="CU341" s="74"/>
      <c r="CV341" s="74"/>
      <c r="CW341" s="88">
        <f t="shared" si="657"/>
        <v>0</v>
      </c>
      <c r="CX341" s="88" t="str">
        <f t="shared" si="658"/>
        <v>OK</v>
      </c>
      <c r="CY341" s="68"/>
      <c r="CZ341" s="68"/>
      <c r="DA341" s="87">
        <f t="shared" si="659"/>
        <v>0</v>
      </c>
      <c r="DB341" s="87" t="str">
        <f t="shared" si="660"/>
        <v>OK</v>
      </c>
      <c r="DC341" s="74"/>
      <c r="DD341" s="74"/>
      <c r="DE341" s="88">
        <f t="shared" si="661"/>
        <v>0</v>
      </c>
      <c r="DF341" s="88" t="str">
        <f t="shared" si="662"/>
        <v>OK</v>
      </c>
      <c r="DG341" s="87">
        <f>DD341-'Kết quả bán hàng chi tiết 2015'!AJO340 +'Mua hàng 2015'!AD339</f>
        <v>-32.75</v>
      </c>
      <c r="DH341" s="68"/>
      <c r="DI341" s="87">
        <f t="shared" si="663"/>
        <v>0</v>
      </c>
      <c r="DJ341" s="87" t="str">
        <f t="shared" si="664"/>
        <v>NG</v>
      </c>
      <c r="DK341" s="74"/>
      <c r="DL341" s="74"/>
      <c r="DM341" s="88">
        <f t="shared" si="665"/>
        <v>0</v>
      </c>
      <c r="DN341" s="88" t="str">
        <f t="shared" si="666"/>
        <v>OK</v>
      </c>
      <c r="DO341" s="68"/>
      <c r="DP341" s="68"/>
      <c r="DQ341" s="87">
        <f t="shared" si="667"/>
        <v>0</v>
      </c>
      <c r="DR341" s="87" t="str">
        <f t="shared" si="668"/>
        <v>OK</v>
      </c>
      <c r="DS341" s="74"/>
      <c r="DT341" s="74"/>
      <c r="DU341" s="88">
        <f t="shared" si="669"/>
        <v>0</v>
      </c>
      <c r="DV341" s="88" t="str">
        <f t="shared" si="670"/>
        <v>OK</v>
      </c>
    </row>
    <row r="342" spans="1:126" x14ac:dyDescent="0.3">
      <c r="A342" s="134"/>
      <c r="B342" s="58" t="s">
        <v>22</v>
      </c>
      <c r="C342" s="74"/>
      <c r="D342" s="74"/>
      <c r="E342" s="165"/>
      <c r="F342" s="88" t="str">
        <f t="shared" si="610"/>
        <v>OK</v>
      </c>
      <c r="G342" s="87">
        <f>D342+'Mua hàng 2015'!C340+'Kết quả bán hàng chi tiết 2015'!AH341</f>
        <v>0</v>
      </c>
      <c r="H342" s="68"/>
      <c r="I342" s="87">
        <f t="shared" si="611"/>
        <v>0</v>
      </c>
      <c r="J342" s="87" t="str">
        <f t="shared" si="612"/>
        <v>OK</v>
      </c>
      <c r="K342" s="88">
        <f>H342+'Mua hàng 2015'!D340+'Kết quả bán hàng chi tiết 2015'!BP341</f>
        <v>0</v>
      </c>
      <c r="L342" s="74"/>
      <c r="M342" s="88">
        <f t="shared" si="613"/>
        <v>0</v>
      </c>
      <c r="N342" s="88" t="str">
        <f t="shared" si="614"/>
        <v>OK</v>
      </c>
      <c r="O342" s="68"/>
      <c r="P342" s="68"/>
      <c r="Q342" s="87">
        <f t="shared" si="615"/>
        <v>0</v>
      </c>
      <c r="R342" s="87" t="str">
        <f t="shared" si="616"/>
        <v>OK</v>
      </c>
      <c r="S342" s="74"/>
      <c r="T342" s="74"/>
      <c r="U342" s="88">
        <f t="shared" si="617"/>
        <v>0</v>
      </c>
      <c r="V342" s="88" t="str">
        <f t="shared" si="618"/>
        <v>OK</v>
      </c>
      <c r="W342" s="68"/>
      <c r="X342" s="68"/>
      <c r="Y342" s="87">
        <f t="shared" si="619"/>
        <v>0</v>
      </c>
      <c r="Z342" s="87" t="str">
        <f t="shared" si="620"/>
        <v>OK</v>
      </c>
      <c r="AA342" s="74"/>
      <c r="AB342" s="74"/>
      <c r="AC342" s="88">
        <f t="shared" si="621"/>
        <v>0</v>
      </c>
      <c r="AD342" s="88" t="str">
        <f t="shared" si="622"/>
        <v>OK</v>
      </c>
      <c r="AE342" s="68"/>
      <c r="AF342" s="68"/>
      <c r="AG342" s="87">
        <f t="shared" si="623"/>
        <v>0</v>
      </c>
      <c r="AH342" s="87" t="str">
        <f t="shared" si="624"/>
        <v>OK</v>
      </c>
      <c r="AI342" s="74"/>
      <c r="AJ342" s="74"/>
      <c r="AK342" s="88">
        <f t="shared" si="625"/>
        <v>0</v>
      </c>
      <c r="AL342" s="88" t="str">
        <f t="shared" si="626"/>
        <v>OK</v>
      </c>
      <c r="AM342" s="68"/>
      <c r="AN342" s="68"/>
      <c r="AO342" s="87">
        <f t="shared" si="627"/>
        <v>0</v>
      </c>
      <c r="AP342" s="87" t="str">
        <f t="shared" si="628"/>
        <v>OK</v>
      </c>
      <c r="AQ342" s="74"/>
      <c r="AR342" s="74"/>
      <c r="AS342" s="88">
        <f t="shared" si="629"/>
        <v>0</v>
      </c>
      <c r="AT342" s="88" t="str">
        <f t="shared" si="630"/>
        <v>OK</v>
      </c>
      <c r="AU342" s="68"/>
      <c r="AV342" s="68"/>
      <c r="AW342" s="87">
        <f t="shared" si="631"/>
        <v>0</v>
      </c>
      <c r="AX342" s="87" t="str">
        <f t="shared" si="632"/>
        <v>OK</v>
      </c>
      <c r="AY342" s="74"/>
      <c r="AZ342" s="74"/>
      <c r="BA342" s="88">
        <f t="shared" si="633"/>
        <v>0</v>
      </c>
      <c r="BB342" s="88" t="str">
        <f t="shared" si="634"/>
        <v>OK</v>
      </c>
      <c r="BC342" s="68"/>
      <c r="BD342" s="68"/>
      <c r="BE342" s="87">
        <f t="shared" si="635"/>
        <v>0</v>
      </c>
      <c r="BF342" s="87" t="str">
        <f t="shared" si="636"/>
        <v>OK</v>
      </c>
      <c r="BG342" s="74"/>
      <c r="BH342" s="74"/>
      <c r="BI342" s="88">
        <f t="shared" si="637"/>
        <v>0</v>
      </c>
      <c r="BJ342" s="88" t="str">
        <f t="shared" si="638"/>
        <v>OK</v>
      </c>
      <c r="BK342" s="68"/>
      <c r="BL342" s="68"/>
      <c r="BM342" s="87">
        <f t="shared" si="639"/>
        <v>0</v>
      </c>
      <c r="BN342" s="87" t="str">
        <f t="shared" si="640"/>
        <v>OK</v>
      </c>
      <c r="BO342" s="74"/>
      <c r="BP342" s="74"/>
      <c r="BQ342" s="88">
        <f t="shared" si="641"/>
        <v>0</v>
      </c>
      <c r="BR342" s="88" t="str">
        <f t="shared" si="642"/>
        <v>OK</v>
      </c>
      <c r="BS342" s="68"/>
      <c r="BT342" s="68"/>
      <c r="BU342" s="87">
        <f t="shared" si="643"/>
        <v>0</v>
      </c>
      <c r="BV342" s="87" t="str">
        <f t="shared" si="644"/>
        <v>OK</v>
      </c>
      <c r="BW342" s="74"/>
      <c r="BX342" s="74"/>
      <c r="BY342" s="88">
        <f t="shared" si="645"/>
        <v>0</v>
      </c>
      <c r="BZ342" s="88" t="str">
        <f t="shared" si="646"/>
        <v>OK</v>
      </c>
      <c r="CA342" s="68"/>
      <c r="CB342" s="68"/>
      <c r="CC342" s="87">
        <f t="shared" si="647"/>
        <v>0</v>
      </c>
      <c r="CD342" s="87" t="str">
        <f t="shared" si="648"/>
        <v>OK</v>
      </c>
      <c r="CE342" s="74"/>
      <c r="CF342" s="74"/>
      <c r="CG342" s="88">
        <f t="shared" si="649"/>
        <v>0</v>
      </c>
      <c r="CH342" s="88" t="str">
        <f t="shared" si="650"/>
        <v>OK</v>
      </c>
      <c r="CI342" s="68"/>
      <c r="CJ342" s="68"/>
      <c r="CK342" s="87">
        <f t="shared" si="651"/>
        <v>0</v>
      </c>
      <c r="CL342" s="87" t="str">
        <f t="shared" si="652"/>
        <v>OK</v>
      </c>
      <c r="CM342" s="74"/>
      <c r="CN342" s="74"/>
      <c r="CO342" s="88">
        <f t="shared" si="653"/>
        <v>0</v>
      </c>
      <c r="CP342" s="88" t="str">
        <f t="shared" si="654"/>
        <v>OK</v>
      </c>
      <c r="CQ342" s="68"/>
      <c r="CR342" s="68"/>
      <c r="CS342" s="87">
        <f t="shared" si="655"/>
        <v>0</v>
      </c>
      <c r="CT342" s="87" t="str">
        <f t="shared" si="656"/>
        <v>OK</v>
      </c>
      <c r="CU342" s="74"/>
      <c r="CV342" s="74"/>
      <c r="CW342" s="88">
        <f t="shared" si="657"/>
        <v>0</v>
      </c>
      <c r="CX342" s="88" t="str">
        <f t="shared" si="658"/>
        <v>OK</v>
      </c>
      <c r="CY342" s="68"/>
      <c r="CZ342" s="68"/>
      <c r="DA342" s="87">
        <f t="shared" si="659"/>
        <v>0</v>
      </c>
      <c r="DB342" s="87" t="str">
        <f t="shared" si="660"/>
        <v>OK</v>
      </c>
      <c r="DC342" s="74"/>
      <c r="DD342" s="74">
        <v>3</v>
      </c>
      <c r="DE342" s="88">
        <f t="shared" si="661"/>
        <v>3</v>
      </c>
      <c r="DF342" s="88" t="str">
        <f t="shared" si="662"/>
        <v>NG</v>
      </c>
      <c r="DG342" s="87">
        <f>DD342-'Kết quả bán hàng chi tiết 2015'!AJO341 +'Mua hàng 2015'!AD340</f>
        <v>3</v>
      </c>
      <c r="DH342" s="68">
        <v>26</v>
      </c>
      <c r="DI342" s="87">
        <f t="shared" si="663"/>
        <v>23</v>
      </c>
      <c r="DJ342" s="87" t="str">
        <f t="shared" si="664"/>
        <v>NG</v>
      </c>
      <c r="DK342" s="74"/>
      <c r="DL342" s="74"/>
      <c r="DM342" s="88">
        <f t="shared" si="665"/>
        <v>-26</v>
      </c>
      <c r="DN342" s="88" t="str">
        <f t="shared" si="666"/>
        <v>OK</v>
      </c>
      <c r="DO342" s="68"/>
      <c r="DP342" s="68"/>
      <c r="DQ342" s="87">
        <f t="shared" si="667"/>
        <v>0</v>
      </c>
      <c r="DR342" s="87" t="str">
        <f t="shared" si="668"/>
        <v>OK</v>
      </c>
      <c r="DS342" s="74"/>
      <c r="DT342" s="74"/>
      <c r="DU342" s="88">
        <f t="shared" si="669"/>
        <v>0</v>
      </c>
      <c r="DV342" s="88" t="str">
        <f t="shared" si="670"/>
        <v>OK</v>
      </c>
    </row>
    <row r="343" spans="1:126" ht="14.4" customHeight="1" x14ac:dyDescent="0.3">
      <c r="A343" s="129" t="s">
        <v>108</v>
      </c>
      <c r="B343" s="58" t="s">
        <v>101</v>
      </c>
      <c r="C343" s="74"/>
      <c r="D343" s="74"/>
      <c r="E343" s="165"/>
      <c r="F343" s="88" t="str">
        <f t="shared" si="610"/>
        <v>OK</v>
      </c>
      <c r="G343" s="87">
        <f>D343+'Mua hàng 2015'!C341+'Kết quả bán hàng chi tiết 2015'!AH342</f>
        <v>0</v>
      </c>
      <c r="H343" s="68"/>
      <c r="I343" s="87">
        <f t="shared" si="611"/>
        <v>0</v>
      </c>
      <c r="J343" s="87" t="str">
        <f t="shared" si="612"/>
        <v>OK</v>
      </c>
      <c r="K343" s="88">
        <f>H343+'Mua hàng 2015'!D341+'Kết quả bán hàng chi tiết 2015'!BP342</f>
        <v>0</v>
      </c>
      <c r="L343" s="74"/>
      <c r="M343" s="88">
        <f t="shared" si="613"/>
        <v>0</v>
      </c>
      <c r="N343" s="88" t="str">
        <f t="shared" si="614"/>
        <v>OK</v>
      </c>
      <c r="O343" s="68"/>
      <c r="P343" s="68"/>
      <c r="Q343" s="87">
        <f t="shared" si="615"/>
        <v>0</v>
      </c>
      <c r="R343" s="87" t="str">
        <f t="shared" si="616"/>
        <v>OK</v>
      </c>
      <c r="S343" s="74"/>
      <c r="T343" s="74"/>
      <c r="U343" s="88">
        <f t="shared" si="617"/>
        <v>0</v>
      </c>
      <c r="V343" s="88" t="str">
        <f t="shared" si="618"/>
        <v>OK</v>
      </c>
      <c r="W343" s="68"/>
      <c r="X343" s="68"/>
      <c r="Y343" s="87">
        <f t="shared" si="619"/>
        <v>0</v>
      </c>
      <c r="Z343" s="87" t="str">
        <f t="shared" si="620"/>
        <v>OK</v>
      </c>
      <c r="AA343" s="74"/>
      <c r="AB343" s="74"/>
      <c r="AC343" s="88">
        <f t="shared" si="621"/>
        <v>0</v>
      </c>
      <c r="AD343" s="88" t="str">
        <f t="shared" si="622"/>
        <v>OK</v>
      </c>
      <c r="AE343" s="68"/>
      <c r="AF343" s="68"/>
      <c r="AG343" s="87">
        <f t="shared" si="623"/>
        <v>0</v>
      </c>
      <c r="AH343" s="87" t="str">
        <f t="shared" si="624"/>
        <v>OK</v>
      </c>
      <c r="AI343" s="74"/>
      <c r="AJ343" s="74"/>
      <c r="AK343" s="88">
        <f t="shared" si="625"/>
        <v>0</v>
      </c>
      <c r="AL343" s="88" t="str">
        <f t="shared" si="626"/>
        <v>OK</v>
      </c>
      <c r="AM343" s="68"/>
      <c r="AN343" s="68"/>
      <c r="AO343" s="87">
        <f t="shared" si="627"/>
        <v>0</v>
      </c>
      <c r="AP343" s="87" t="str">
        <f t="shared" si="628"/>
        <v>OK</v>
      </c>
      <c r="AQ343" s="74"/>
      <c r="AR343" s="74"/>
      <c r="AS343" s="88">
        <f t="shared" si="629"/>
        <v>0</v>
      </c>
      <c r="AT343" s="88" t="str">
        <f t="shared" si="630"/>
        <v>OK</v>
      </c>
      <c r="AU343" s="68"/>
      <c r="AV343" s="68"/>
      <c r="AW343" s="87">
        <f t="shared" si="631"/>
        <v>0</v>
      </c>
      <c r="AX343" s="87" t="str">
        <f t="shared" si="632"/>
        <v>OK</v>
      </c>
      <c r="AY343" s="74"/>
      <c r="AZ343" s="74"/>
      <c r="BA343" s="88">
        <f t="shared" si="633"/>
        <v>0</v>
      </c>
      <c r="BB343" s="88" t="str">
        <f t="shared" si="634"/>
        <v>OK</v>
      </c>
      <c r="BC343" s="68"/>
      <c r="BD343" s="68"/>
      <c r="BE343" s="87">
        <f t="shared" si="635"/>
        <v>0</v>
      </c>
      <c r="BF343" s="87" t="str">
        <f t="shared" si="636"/>
        <v>OK</v>
      </c>
      <c r="BG343" s="74"/>
      <c r="BH343" s="74"/>
      <c r="BI343" s="88">
        <f t="shared" si="637"/>
        <v>0</v>
      </c>
      <c r="BJ343" s="88" t="str">
        <f t="shared" si="638"/>
        <v>OK</v>
      </c>
      <c r="BK343" s="68"/>
      <c r="BL343" s="68"/>
      <c r="BM343" s="87">
        <f t="shared" si="639"/>
        <v>0</v>
      </c>
      <c r="BN343" s="87" t="str">
        <f t="shared" si="640"/>
        <v>OK</v>
      </c>
      <c r="BO343" s="74"/>
      <c r="BP343" s="74"/>
      <c r="BQ343" s="88">
        <f t="shared" si="641"/>
        <v>0</v>
      </c>
      <c r="BR343" s="88" t="str">
        <f t="shared" si="642"/>
        <v>OK</v>
      </c>
      <c r="BS343" s="68"/>
      <c r="BT343" s="68"/>
      <c r="BU343" s="87">
        <f t="shared" si="643"/>
        <v>0</v>
      </c>
      <c r="BV343" s="87" t="str">
        <f t="shared" si="644"/>
        <v>OK</v>
      </c>
      <c r="BW343" s="74"/>
      <c r="BX343" s="74"/>
      <c r="BY343" s="88">
        <f t="shared" si="645"/>
        <v>0</v>
      </c>
      <c r="BZ343" s="88" t="str">
        <f t="shared" si="646"/>
        <v>OK</v>
      </c>
      <c r="CA343" s="68"/>
      <c r="CB343" s="68"/>
      <c r="CC343" s="87">
        <f t="shared" si="647"/>
        <v>0</v>
      </c>
      <c r="CD343" s="87" t="str">
        <f t="shared" si="648"/>
        <v>OK</v>
      </c>
      <c r="CE343" s="74"/>
      <c r="CF343" s="74"/>
      <c r="CG343" s="88">
        <f t="shared" si="649"/>
        <v>0</v>
      </c>
      <c r="CH343" s="88" t="str">
        <f t="shared" si="650"/>
        <v>OK</v>
      </c>
      <c r="CI343" s="68"/>
      <c r="CJ343" s="68"/>
      <c r="CK343" s="87">
        <f t="shared" si="651"/>
        <v>0</v>
      </c>
      <c r="CL343" s="87" t="str">
        <f t="shared" si="652"/>
        <v>OK</v>
      </c>
      <c r="CM343" s="74"/>
      <c r="CN343" s="74"/>
      <c r="CO343" s="88">
        <f t="shared" si="653"/>
        <v>0</v>
      </c>
      <c r="CP343" s="88" t="str">
        <f t="shared" si="654"/>
        <v>OK</v>
      </c>
      <c r="CQ343" s="68"/>
      <c r="CR343" s="68"/>
      <c r="CS343" s="87">
        <f t="shared" si="655"/>
        <v>0</v>
      </c>
      <c r="CT343" s="87" t="str">
        <f t="shared" si="656"/>
        <v>OK</v>
      </c>
      <c r="CU343" s="74"/>
      <c r="CV343" s="74"/>
      <c r="CW343" s="88">
        <f t="shared" si="657"/>
        <v>0</v>
      </c>
      <c r="CX343" s="88" t="str">
        <f t="shared" si="658"/>
        <v>OK</v>
      </c>
      <c r="CY343" s="68"/>
      <c r="CZ343" s="68"/>
      <c r="DA343" s="87">
        <f t="shared" si="659"/>
        <v>0</v>
      </c>
      <c r="DB343" s="87" t="str">
        <f t="shared" si="660"/>
        <v>OK</v>
      </c>
      <c r="DC343" s="74"/>
      <c r="DD343" s="74"/>
      <c r="DE343" s="88">
        <f t="shared" si="661"/>
        <v>0</v>
      </c>
      <c r="DF343" s="88" t="str">
        <f t="shared" si="662"/>
        <v>OK</v>
      </c>
      <c r="DG343" s="87">
        <f>DD343-'Kết quả bán hàng chi tiết 2015'!AJO342 +'Mua hàng 2015'!AD341</f>
        <v>0</v>
      </c>
      <c r="DH343" s="68"/>
      <c r="DI343" s="87">
        <f t="shared" si="663"/>
        <v>0</v>
      </c>
      <c r="DJ343" s="87" t="str">
        <f t="shared" si="664"/>
        <v>OK</v>
      </c>
      <c r="DK343" s="74"/>
      <c r="DL343" s="74"/>
      <c r="DM343" s="88">
        <f t="shared" si="665"/>
        <v>0</v>
      </c>
      <c r="DN343" s="88" t="str">
        <f t="shared" si="666"/>
        <v>OK</v>
      </c>
      <c r="DO343" s="68"/>
      <c r="DP343" s="68"/>
      <c r="DQ343" s="87">
        <f t="shared" si="667"/>
        <v>0</v>
      </c>
      <c r="DR343" s="87" t="str">
        <f t="shared" si="668"/>
        <v>OK</v>
      </c>
      <c r="DS343" s="74"/>
      <c r="DT343" s="74"/>
      <c r="DU343" s="88">
        <f t="shared" si="669"/>
        <v>0</v>
      </c>
      <c r="DV343" s="88" t="str">
        <f t="shared" si="670"/>
        <v>OK</v>
      </c>
    </row>
    <row r="344" spans="1:126" x14ac:dyDescent="0.3">
      <c r="A344" s="131"/>
      <c r="B344" s="58" t="s">
        <v>100</v>
      </c>
      <c r="C344" s="74"/>
      <c r="D344" s="74"/>
      <c r="E344" s="165"/>
      <c r="F344" s="88" t="str">
        <f t="shared" si="610"/>
        <v>OK</v>
      </c>
      <c r="G344" s="87">
        <f>D344+'Mua hàng 2015'!C342+'Kết quả bán hàng chi tiết 2015'!AH343</f>
        <v>0</v>
      </c>
      <c r="H344" s="68"/>
      <c r="I344" s="87">
        <f t="shared" si="611"/>
        <v>0</v>
      </c>
      <c r="J344" s="87" t="str">
        <f t="shared" si="612"/>
        <v>OK</v>
      </c>
      <c r="K344" s="88">
        <f>H344+'Mua hàng 2015'!D342+'Kết quả bán hàng chi tiết 2015'!BP343</f>
        <v>0</v>
      </c>
      <c r="L344" s="74"/>
      <c r="M344" s="88">
        <f t="shared" si="613"/>
        <v>0</v>
      </c>
      <c r="N344" s="88" t="str">
        <f t="shared" si="614"/>
        <v>OK</v>
      </c>
      <c r="O344" s="68"/>
      <c r="P344" s="68"/>
      <c r="Q344" s="87">
        <f t="shared" si="615"/>
        <v>0</v>
      </c>
      <c r="R344" s="87" t="str">
        <f t="shared" si="616"/>
        <v>OK</v>
      </c>
      <c r="S344" s="74"/>
      <c r="T344" s="74"/>
      <c r="U344" s="88">
        <f t="shared" si="617"/>
        <v>0</v>
      </c>
      <c r="V344" s="88" t="str">
        <f t="shared" si="618"/>
        <v>OK</v>
      </c>
      <c r="W344" s="68"/>
      <c r="X344" s="68"/>
      <c r="Y344" s="87">
        <f t="shared" si="619"/>
        <v>0</v>
      </c>
      <c r="Z344" s="87" t="str">
        <f t="shared" si="620"/>
        <v>OK</v>
      </c>
      <c r="AA344" s="74"/>
      <c r="AB344" s="74"/>
      <c r="AC344" s="88">
        <f t="shared" si="621"/>
        <v>0</v>
      </c>
      <c r="AD344" s="88" t="str">
        <f t="shared" si="622"/>
        <v>OK</v>
      </c>
      <c r="AE344" s="68"/>
      <c r="AF344" s="68"/>
      <c r="AG344" s="87">
        <f t="shared" si="623"/>
        <v>0</v>
      </c>
      <c r="AH344" s="87" t="str">
        <f t="shared" si="624"/>
        <v>OK</v>
      </c>
      <c r="AI344" s="74"/>
      <c r="AJ344" s="74"/>
      <c r="AK344" s="88">
        <f t="shared" si="625"/>
        <v>0</v>
      </c>
      <c r="AL344" s="88" t="str">
        <f t="shared" si="626"/>
        <v>OK</v>
      </c>
      <c r="AM344" s="68"/>
      <c r="AN344" s="68"/>
      <c r="AO344" s="87">
        <f t="shared" si="627"/>
        <v>0</v>
      </c>
      <c r="AP344" s="87" t="str">
        <f t="shared" si="628"/>
        <v>OK</v>
      </c>
      <c r="AQ344" s="74"/>
      <c r="AR344" s="74"/>
      <c r="AS344" s="88">
        <f t="shared" si="629"/>
        <v>0</v>
      </c>
      <c r="AT344" s="88" t="str">
        <f t="shared" si="630"/>
        <v>OK</v>
      </c>
      <c r="AU344" s="68"/>
      <c r="AV344" s="68"/>
      <c r="AW344" s="87">
        <f t="shared" si="631"/>
        <v>0</v>
      </c>
      <c r="AX344" s="87" t="str">
        <f t="shared" si="632"/>
        <v>OK</v>
      </c>
      <c r="AY344" s="74"/>
      <c r="AZ344" s="74"/>
      <c r="BA344" s="88">
        <f t="shared" si="633"/>
        <v>0</v>
      </c>
      <c r="BB344" s="88" t="str">
        <f t="shared" si="634"/>
        <v>OK</v>
      </c>
      <c r="BC344" s="68"/>
      <c r="BD344" s="68"/>
      <c r="BE344" s="87">
        <f t="shared" si="635"/>
        <v>0</v>
      </c>
      <c r="BF344" s="87" t="str">
        <f t="shared" si="636"/>
        <v>OK</v>
      </c>
      <c r="BG344" s="74"/>
      <c r="BH344" s="74"/>
      <c r="BI344" s="88">
        <f t="shared" si="637"/>
        <v>0</v>
      </c>
      <c r="BJ344" s="88" t="str">
        <f t="shared" si="638"/>
        <v>OK</v>
      </c>
      <c r="BK344" s="68"/>
      <c r="BL344" s="68"/>
      <c r="BM344" s="87">
        <f t="shared" si="639"/>
        <v>0</v>
      </c>
      <c r="BN344" s="87" t="str">
        <f t="shared" si="640"/>
        <v>OK</v>
      </c>
      <c r="BO344" s="74"/>
      <c r="BP344" s="74"/>
      <c r="BQ344" s="88">
        <f t="shared" si="641"/>
        <v>0</v>
      </c>
      <c r="BR344" s="88" t="str">
        <f t="shared" si="642"/>
        <v>OK</v>
      </c>
      <c r="BS344" s="68"/>
      <c r="BT344" s="68"/>
      <c r="BU344" s="87">
        <f t="shared" si="643"/>
        <v>0</v>
      </c>
      <c r="BV344" s="87" t="str">
        <f t="shared" si="644"/>
        <v>OK</v>
      </c>
      <c r="BW344" s="74"/>
      <c r="BX344" s="74"/>
      <c r="BY344" s="88">
        <f t="shared" si="645"/>
        <v>0</v>
      </c>
      <c r="BZ344" s="88" t="str">
        <f t="shared" si="646"/>
        <v>OK</v>
      </c>
      <c r="CA344" s="68"/>
      <c r="CB344" s="68"/>
      <c r="CC344" s="87">
        <f t="shared" si="647"/>
        <v>0</v>
      </c>
      <c r="CD344" s="87" t="str">
        <f t="shared" si="648"/>
        <v>OK</v>
      </c>
      <c r="CE344" s="74"/>
      <c r="CF344" s="74"/>
      <c r="CG344" s="88">
        <f t="shared" si="649"/>
        <v>0</v>
      </c>
      <c r="CH344" s="88" t="str">
        <f t="shared" si="650"/>
        <v>OK</v>
      </c>
      <c r="CI344" s="68"/>
      <c r="CJ344" s="68"/>
      <c r="CK344" s="87">
        <f t="shared" si="651"/>
        <v>0</v>
      </c>
      <c r="CL344" s="87" t="str">
        <f t="shared" si="652"/>
        <v>OK</v>
      </c>
      <c r="CM344" s="74"/>
      <c r="CN344" s="74"/>
      <c r="CO344" s="88">
        <f t="shared" si="653"/>
        <v>0</v>
      </c>
      <c r="CP344" s="88" t="str">
        <f t="shared" si="654"/>
        <v>OK</v>
      </c>
      <c r="CQ344" s="68"/>
      <c r="CR344" s="68"/>
      <c r="CS344" s="87">
        <f t="shared" si="655"/>
        <v>0</v>
      </c>
      <c r="CT344" s="87" t="str">
        <f t="shared" si="656"/>
        <v>OK</v>
      </c>
      <c r="CU344" s="74"/>
      <c r="CV344" s="74"/>
      <c r="CW344" s="88">
        <f t="shared" si="657"/>
        <v>0</v>
      </c>
      <c r="CX344" s="88" t="str">
        <f t="shared" si="658"/>
        <v>OK</v>
      </c>
      <c r="CY344" s="68"/>
      <c r="CZ344" s="68"/>
      <c r="DA344" s="87">
        <f t="shared" si="659"/>
        <v>0</v>
      </c>
      <c r="DB344" s="87" t="str">
        <f t="shared" si="660"/>
        <v>OK</v>
      </c>
      <c r="DC344" s="74"/>
      <c r="DD344" s="74"/>
      <c r="DE344" s="88">
        <f t="shared" si="661"/>
        <v>0</v>
      </c>
      <c r="DF344" s="88" t="str">
        <f t="shared" si="662"/>
        <v>OK</v>
      </c>
      <c r="DG344" s="87">
        <f>DD344-'Kết quả bán hàng chi tiết 2015'!AJO343 +'Mua hàng 2015'!AD342</f>
        <v>0</v>
      </c>
      <c r="DH344" s="68"/>
      <c r="DI344" s="87">
        <f t="shared" si="663"/>
        <v>0</v>
      </c>
      <c r="DJ344" s="87" t="str">
        <f t="shared" si="664"/>
        <v>OK</v>
      </c>
      <c r="DK344" s="74"/>
      <c r="DL344" s="74"/>
      <c r="DM344" s="88">
        <f t="shared" si="665"/>
        <v>0</v>
      </c>
      <c r="DN344" s="88" t="str">
        <f t="shared" si="666"/>
        <v>OK</v>
      </c>
      <c r="DO344" s="68"/>
      <c r="DP344" s="68"/>
      <c r="DQ344" s="87">
        <f t="shared" si="667"/>
        <v>0</v>
      </c>
      <c r="DR344" s="87" t="str">
        <f t="shared" si="668"/>
        <v>OK</v>
      </c>
      <c r="DS344" s="74"/>
      <c r="DT344" s="74"/>
      <c r="DU344" s="88">
        <f t="shared" si="669"/>
        <v>0</v>
      </c>
      <c r="DV344" s="88" t="str">
        <f t="shared" si="670"/>
        <v>OK</v>
      </c>
    </row>
    <row r="345" spans="1:126" x14ac:dyDescent="0.3">
      <c r="A345" s="131"/>
      <c r="B345" s="58" t="s">
        <v>80</v>
      </c>
      <c r="C345" s="74"/>
      <c r="D345" s="74"/>
      <c r="E345" s="165"/>
      <c r="F345" s="88" t="str">
        <f t="shared" si="610"/>
        <v>OK</v>
      </c>
      <c r="G345" s="87" t="e">
        <f>D345+'Mua hàng 2015'!C343+'Kết quả bán hàng chi tiết 2015'!AH344</f>
        <v>#VALUE!</v>
      </c>
      <c r="H345" s="68"/>
      <c r="I345" s="87">
        <f t="shared" si="611"/>
        <v>0</v>
      </c>
      <c r="J345" s="87" t="e">
        <f t="shared" si="612"/>
        <v>#VALUE!</v>
      </c>
      <c r="K345" s="88" t="e">
        <f>H345+'Mua hàng 2015'!D343+'Kết quả bán hàng chi tiết 2015'!BP344</f>
        <v>#VALUE!</v>
      </c>
      <c r="L345" s="74"/>
      <c r="M345" s="88">
        <f t="shared" si="613"/>
        <v>0</v>
      </c>
      <c r="N345" s="88" t="e">
        <f t="shared" si="614"/>
        <v>#VALUE!</v>
      </c>
      <c r="O345" s="68"/>
      <c r="P345" s="68"/>
      <c r="Q345" s="87">
        <f t="shared" si="615"/>
        <v>0</v>
      </c>
      <c r="R345" s="87" t="str">
        <f t="shared" si="616"/>
        <v>OK</v>
      </c>
      <c r="S345" s="74"/>
      <c r="T345" s="74"/>
      <c r="U345" s="88">
        <f t="shared" si="617"/>
        <v>0</v>
      </c>
      <c r="V345" s="88" t="str">
        <f t="shared" si="618"/>
        <v>OK</v>
      </c>
      <c r="W345" s="68"/>
      <c r="X345" s="68"/>
      <c r="Y345" s="87">
        <f t="shared" si="619"/>
        <v>0</v>
      </c>
      <c r="Z345" s="87" t="str">
        <f t="shared" si="620"/>
        <v>OK</v>
      </c>
      <c r="AA345" s="74"/>
      <c r="AB345" s="74"/>
      <c r="AC345" s="88">
        <f t="shared" si="621"/>
        <v>0</v>
      </c>
      <c r="AD345" s="88" t="str">
        <f t="shared" si="622"/>
        <v>OK</v>
      </c>
      <c r="AE345" s="68"/>
      <c r="AF345" s="68"/>
      <c r="AG345" s="87">
        <f t="shared" si="623"/>
        <v>0</v>
      </c>
      <c r="AH345" s="87" t="str">
        <f t="shared" si="624"/>
        <v>OK</v>
      </c>
      <c r="AI345" s="74"/>
      <c r="AJ345" s="74"/>
      <c r="AK345" s="88">
        <f t="shared" si="625"/>
        <v>0</v>
      </c>
      <c r="AL345" s="88" t="str">
        <f t="shared" si="626"/>
        <v>OK</v>
      </c>
      <c r="AM345" s="68"/>
      <c r="AN345" s="68"/>
      <c r="AO345" s="87">
        <f t="shared" si="627"/>
        <v>0</v>
      </c>
      <c r="AP345" s="87" t="str">
        <f t="shared" si="628"/>
        <v>OK</v>
      </c>
      <c r="AQ345" s="74"/>
      <c r="AR345" s="74"/>
      <c r="AS345" s="88">
        <f t="shared" si="629"/>
        <v>0</v>
      </c>
      <c r="AT345" s="88" t="str">
        <f t="shared" si="630"/>
        <v>OK</v>
      </c>
      <c r="AU345" s="68"/>
      <c r="AV345" s="68"/>
      <c r="AW345" s="87">
        <f t="shared" si="631"/>
        <v>0</v>
      </c>
      <c r="AX345" s="87" t="str">
        <f t="shared" si="632"/>
        <v>OK</v>
      </c>
      <c r="AY345" s="74"/>
      <c r="AZ345" s="74"/>
      <c r="BA345" s="88">
        <f t="shared" si="633"/>
        <v>0</v>
      </c>
      <c r="BB345" s="88" t="str">
        <f t="shared" si="634"/>
        <v>OK</v>
      </c>
      <c r="BC345" s="68"/>
      <c r="BD345" s="68"/>
      <c r="BE345" s="87">
        <f t="shared" si="635"/>
        <v>0</v>
      </c>
      <c r="BF345" s="87" t="str">
        <f t="shared" si="636"/>
        <v>OK</v>
      </c>
      <c r="BG345" s="74"/>
      <c r="BH345" s="74"/>
      <c r="BI345" s="88">
        <f t="shared" si="637"/>
        <v>0</v>
      </c>
      <c r="BJ345" s="88" t="str">
        <f t="shared" si="638"/>
        <v>OK</v>
      </c>
      <c r="BK345" s="68"/>
      <c r="BL345" s="68"/>
      <c r="BM345" s="87">
        <f t="shared" si="639"/>
        <v>0</v>
      </c>
      <c r="BN345" s="87" t="str">
        <f t="shared" si="640"/>
        <v>OK</v>
      </c>
      <c r="BO345" s="74"/>
      <c r="BP345" s="74"/>
      <c r="BQ345" s="88">
        <f t="shared" si="641"/>
        <v>0</v>
      </c>
      <c r="BR345" s="88" t="str">
        <f t="shared" si="642"/>
        <v>OK</v>
      </c>
      <c r="BS345" s="68"/>
      <c r="BT345" s="68"/>
      <c r="BU345" s="87">
        <f t="shared" si="643"/>
        <v>0</v>
      </c>
      <c r="BV345" s="87" t="str">
        <f t="shared" si="644"/>
        <v>OK</v>
      </c>
      <c r="BW345" s="74"/>
      <c r="BX345" s="74"/>
      <c r="BY345" s="88">
        <f t="shared" si="645"/>
        <v>0</v>
      </c>
      <c r="BZ345" s="88" t="str">
        <f t="shared" si="646"/>
        <v>OK</v>
      </c>
      <c r="CA345" s="68"/>
      <c r="CB345" s="68"/>
      <c r="CC345" s="87">
        <f t="shared" si="647"/>
        <v>0</v>
      </c>
      <c r="CD345" s="87" t="str">
        <f t="shared" si="648"/>
        <v>OK</v>
      </c>
      <c r="CE345" s="74"/>
      <c r="CF345" s="74"/>
      <c r="CG345" s="88">
        <f t="shared" si="649"/>
        <v>0</v>
      </c>
      <c r="CH345" s="88" t="str">
        <f t="shared" si="650"/>
        <v>OK</v>
      </c>
      <c r="CI345" s="68"/>
      <c r="CJ345" s="68"/>
      <c r="CK345" s="87">
        <f t="shared" si="651"/>
        <v>0</v>
      </c>
      <c r="CL345" s="87" t="str">
        <f t="shared" si="652"/>
        <v>OK</v>
      </c>
      <c r="CM345" s="74"/>
      <c r="CN345" s="74"/>
      <c r="CO345" s="88">
        <f t="shared" si="653"/>
        <v>0</v>
      </c>
      <c r="CP345" s="88" t="str">
        <f t="shared" si="654"/>
        <v>OK</v>
      </c>
      <c r="CQ345" s="68"/>
      <c r="CR345" s="68"/>
      <c r="CS345" s="87">
        <f t="shared" si="655"/>
        <v>0</v>
      </c>
      <c r="CT345" s="87" t="str">
        <f t="shared" si="656"/>
        <v>OK</v>
      </c>
      <c r="CU345" s="74"/>
      <c r="CV345" s="74"/>
      <c r="CW345" s="88">
        <f t="shared" si="657"/>
        <v>0</v>
      </c>
      <c r="CX345" s="88" t="str">
        <f t="shared" si="658"/>
        <v>OK</v>
      </c>
      <c r="CY345" s="68"/>
      <c r="CZ345" s="68"/>
      <c r="DA345" s="87">
        <f t="shared" si="659"/>
        <v>0</v>
      </c>
      <c r="DB345" s="87" t="str">
        <f t="shared" si="660"/>
        <v>OK</v>
      </c>
      <c r="DC345" s="74"/>
      <c r="DD345" s="74"/>
      <c r="DE345" s="88">
        <f t="shared" si="661"/>
        <v>0</v>
      </c>
      <c r="DF345" s="88" t="str">
        <f t="shared" si="662"/>
        <v>OK</v>
      </c>
      <c r="DG345" s="87" t="e">
        <f>DD345-'Kết quả bán hàng chi tiết 2015'!AJO344 +'Mua hàng 2015'!AD343</f>
        <v>#VALUE!</v>
      </c>
      <c r="DH345" s="68"/>
      <c r="DI345" s="87">
        <f t="shared" si="663"/>
        <v>0</v>
      </c>
      <c r="DJ345" s="87" t="e">
        <f t="shared" si="664"/>
        <v>#VALUE!</v>
      </c>
      <c r="DK345" s="74"/>
      <c r="DL345" s="74"/>
      <c r="DM345" s="88">
        <f t="shared" si="665"/>
        <v>0</v>
      </c>
      <c r="DN345" s="88" t="str">
        <f t="shared" si="666"/>
        <v>OK</v>
      </c>
      <c r="DO345" s="68"/>
      <c r="DP345" s="68"/>
      <c r="DQ345" s="87">
        <f t="shared" si="667"/>
        <v>0</v>
      </c>
      <c r="DR345" s="87" t="str">
        <f t="shared" si="668"/>
        <v>OK</v>
      </c>
      <c r="DS345" s="74"/>
      <c r="DT345" s="74"/>
      <c r="DU345" s="88">
        <f t="shared" si="669"/>
        <v>0</v>
      </c>
      <c r="DV345" s="88" t="str">
        <f t="shared" si="670"/>
        <v>OK</v>
      </c>
    </row>
    <row r="346" spans="1:126" x14ac:dyDescent="0.3">
      <c r="A346" s="131"/>
      <c r="B346" s="58" t="s">
        <v>77</v>
      </c>
      <c r="C346" s="74"/>
      <c r="D346" s="74"/>
      <c r="E346" s="165"/>
      <c r="F346" s="88" t="str">
        <f t="shared" si="610"/>
        <v>OK</v>
      </c>
      <c r="G346" s="87">
        <f>D346+'Mua hàng 2015'!C344+'Kết quả bán hàng chi tiết 2015'!AH345</f>
        <v>0</v>
      </c>
      <c r="H346" s="68"/>
      <c r="I346" s="87">
        <f t="shared" si="611"/>
        <v>0</v>
      </c>
      <c r="J346" s="87" t="str">
        <f t="shared" si="612"/>
        <v>OK</v>
      </c>
      <c r="K346" s="88">
        <f>H346+'Mua hàng 2015'!D344+'Kết quả bán hàng chi tiết 2015'!BP345</f>
        <v>0</v>
      </c>
      <c r="L346" s="74"/>
      <c r="M346" s="88">
        <f t="shared" si="613"/>
        <v>0</v>
      </c>
      <c r="N346" s="88" t="str">
        <f t="shared" si="614"/>
        <v>OK</v>
      </c>
      <c r="O346" s="68"/>
      <c r="P346" s="68"/>
      <c r="Q346" s="87">
        <f t="shared" si="615"/>
        <v>0</v>
      </c>
      <c r="R346" s="87" t="str">
        <f t="shared" si="616"/>
        <v>OK</v>
      </c>
      <c r="S346" s="74"/>
      <c r="T346" s="74"/>
      <c r="U346" s="88">
        <f t="shared" si="617"/>
        <v>0</v>
      </c>
      <c r="V346" s="88" t="str">
        <f t="shared" si="618"/>
        <v>OK</v>
      </c>
      <c r="W346" s="68"/>
      <c r="X346" s="68"/>
      <c r="Y346" s="87">
        <f t="shared" si="619"/>
        <v>0</v>
      </c>
      <c r="Z346" s="87" t="str">
        <f t="shared" si="620"/>
        <v>OK</v>
      </c>
      <c r="AA346" s="74"/>
      <c r="AB346" s="74"/>
      <c r="AC346" s="88">
        <f t="shared" si="621"/>
        <v>0</v>
      </c>
      <c r="AD346" s="88" t="str">
        <f t="shared" si="622"/>
        <v>OK</v>
      </c>
      <c r="AE346" s="68"/>
      <c r="AF346" s="68"/>
      <c r="AG346" s="87">
        <f t="shared" si="623"/>
        <v>0</v>
      </c>
      <c r="AH346" s="87" t="str">
        <f t="shared" si="624"/>
        <v>OK</v>
      </c>
      <c r="AI346" s="74"/>
      <c r="AJ346" s="74"/>
      <c r="AK346" s="88">
        <f t="shared" si="625"/>
        <v>0</v>
      </c>
      <c r="AL346" s="88" t="str">
        <f t="shared" si="626"/>
        <v>OK</v>
      </c>
      <c r="AM346" s="68"/>
      <c r="AN346" s="68"/>
      <c r="AO346" s="87">
        <f t="shared" si="627"/>
        <v>0</v>
      </c>
      <c r="AP346" s="87" t="str">
        <f t="shared" si="628"/>
        <v>OK</v>
      </c>
      <c r="AQ346" s="74"/>
      <c r="AR346" s="74"/>
      <c r="AS346" s="88">
        <f t="shared" si="629"/>
        <v>0</v>
      </c>
      <c r="AT346" s="88" t="str">
        <f t="shared" si="630"/>
        <v>OK</v>
      </c>
      <c r="AU346" s="68"/>
      <c r="AV346" s="68"/>
      <c r="AW346" s="87">
        <f t="shared" si="631"/>
        <v>0</v>
      </c>
      <c r="AX346" s="87" t="str">
        <f t="shared" si="632"/>
        <v>OK</v>
      </c>
      <c r="AY346" s="74"/>
      <c r="AZ346" s="74"/>
      <c r="BA346" s="88">
        <f t="shared" si="633"/>
        <v>0</v>
      </c>
      <c r="BB346" s="88" t="str">
        <f t="shared" si="634"/>
        <v>OK</v>
      </c>
      <c r="BC346" s="68"/>
      <c r="BD346" s="68"/>
      <c r="BE346" s="87">
        <f t="shared" si="635"/>
        <v>0</v>
      </c>
      <c r="BF346" s="87" t="str">
        <f t="shared" si="636"/>
        <v>OK</v>
      </c>
      <c r="BG346" s="74"/>
      <c r="BH346" s="74"/>
      <c r="BI346" s="88">
        <f t="shared" si="637"/>
        <v>0</v>
      </c>
      <c r="BJ346" s="88" t="str">
        <f t="shared" si="638"/>
        <v>OK</v>
      </c>
      <c r="BK346" s="68"/>
      <c r="BL346" s="68"/>
      <c r="BM346" s="87">
        <f t="shared" si="639"/>
        <v>0</v>
      </c>
      <c r="BN346" s="87" t="str">
        <f t="shared" si="640"/>
        <v>OK</v>
      </c>
      <c r="BO346" s="74"/>
      <c r="BP346" s="74"/>
      <c r="BQ346" s="88">
        <f t="shared" si="641"/>
        <v>0</v>
      </c>
      <c r="BR346" s="88" t="str">
        <f t="shared" si="642"/>
        <v>OK</v>
      </c>
      <c r="BS346" s="68"/>
      <c r="BT346" s="68"/>
      <c r="BU346" s="87">
        <f t="shared" si="643"/>
        <v>0</v>
      </c>
      <c r="BV346" s="87" t="str">
        <f t="shared" si="644"/>
        <v>OK</v>
      </c>
      <c r="BW346" s="74"/>
      <c r="BX346" s="74"/>
      <c r="BY346" s="88">
        <f t="shared" si="645"/>
        <v>0</v>
      </c>
      <c r="BZ346" s="88" t="str">
        <f t="shared" si="646"/>
        <v>OK</v>
      </c>
      <c r="CA346" s="68"/>
      <c r="CB346" s="68"/>
      <c r="CC346" s="87">
        <f t="shared" si="647"/>
        <v>0</v>
      </c>
      <c r="CD346" s="87" t="str">
        <f t="shared" si="648"/>
        <v>OK</v>
      </c>
      <c r="CE346" s="74"/>
      <c r="CF346" s="74"/>
      <c r="CG346" s="88">
        <f t="shared" si="649"/>
        <v>0</v>
      </c>
      <c r="CH346" s="88" t="str">
        <f t="shared" si="650"/>
        <v>OK</v>
      </c>
      <c r="CI346" s="68"/>
      <c r="CJ346" s="68"/>
      <c r="CK346" s="87">
        <f t="shared" si="651"/>
        <v>0</v>
      </c>
      <c r="CL346" s="87" t="str">
        <f t="shared" si="652"/>
        <v>OK</v>
      </c>
      <c r="CM346" s="74"/>
      <c r="CN346" s="74"/>
      <c r="CO346" s="88">
        <f t="shared" si="653"/>
        <v>0</v>
      </c>
      <c r="CP346" s="88" t="str">
        <f t="shared" si="654"/>
        <v>OK</v>
      </c>
      <c r="CQ346" s="68"/>
      <c r="CR346" s="68"/>
      <c r="CS346" s="87">
        <f t="shared" si="655"/>
        <v>0</v>
      </c>
      <c r="CT346" s="87" t="str">
        <f t="shared" si="656"/>
        <v>OK</v>
      </c>
      <c r="CU346" s="74"/>
      <c r="CV346" s="74"/>
      <c r="CW346" s="88">
        <f t="shared" si="657"/>
        <v>0</v>
      </c>
      <c r="CX346" s="88" t="str">
        <f t="shared" si="658"/>
        <v>OK</v>
      </c>
      <c r="CY346" s="68"/>
      <c r="CZ346" s="68"/>
      <c r="DA346" s="87">
        <f t="shared" si="659"/>
        <v>0</v>
      </c>
      <c r="DB346" s="87" t="str">
        <f t="shared" si="660"/>
        <v>OK</v>
      </c>
      <c r="DC346" s="74"/>
      <c r="DD346" s="74"/>
      <c r="DE346" s="88">
        <f t="shared" si="661"/>
        <v>0</v>
      </c>
      <c r="DF346" s="88" t="str">
        <f t="shared" si="662"/>
        <v>OK</v>
      </c>
      <c r="DG346" s="87">
        <f>DD346-'Kết quả bán hàng chi tiết 2015'!AJO345 +'Mua hàng 2015'!AD344</f>
        <v>-9</v>
      </c>
      <c r="DH346" s="68"/>
      <c r="DI346" s="87">
        <f t="shared" si="663"/>
        <v>0</v>
      </c>
      <c r="DJ346" s="87" t="str">
        <f t="shared" si="664"/>
        <v>NG</v>
      </c>
      <c r="DK346" s="74"/>
      <c r="DL346" s="74"/>
      <c r="DM346" s="88">
        <f t="shared" si="665"/>
        <v>0</v>
      </c>
      <c r="DN346" s="88" t="str">
        <f t="shared" si="666"/>
        <v>OK</v>
      </c>
      <c r="DO346" s="68"/>
      <c r="DP346" s="68"/>
      <c r="DQ346" s="87">
        <f t="shared" si="667"/>
        <v>0</v>
      </c>
      <c r="DR346" s="87" t="str">
        <f t="shared" si="668"/>
        <v>OK</v>
      </c>
      <c r="DS346" s="74"/>
      <c r="DT346" s="74"/>
      <c r="DU346" s="88">
        <f t="shared" si="669"/>
        <v>0</v>
      </c>
      <c r="DV346" s="88" t="str">
        <f t="shared" si="670"/>
        <v>OK</v>
      </c>
    </row>
    <row r="347" spans="1:126" x14ac:dyDescent="0.3">
      <c r="A347" s="131"/>
      <c r="B347" s="58" t="s">
        <v>79</v>
      </c>
      <c r="C347" s="74"/>
      <c r="D347" s="74"/>
      <c r="E347" s="165"/>
      <c r="F347" s="88" t="str">
        <f t="shared" si="610"/>
        <v>OK</v>
      </c>
      <c r="G347" s="87">
        <f>D347+'Mua hàng 2015'!C345+'Kết quả bán hàng chi tiết 2015'!AH346</f>
        <v>0</v>
      </c>
      <c r="H347" s="68"/>
      <c r="I347" s="87">
        <f t="shared" si="611"/>
        <v>0</v>
      </c>
      <c r="J347" s="87" t="str">
        <f t="shared" si="612"/>
        <v>OK</v>
      </c>
      <c r="K347" s="88">
        <f>H347+'Mua hàng 2015'!D345+'Kết quả bán hàng chi tiết 2015'!BP346</f>
        <v>0</v>
      </c>
      <c r="L347" s="74"/>
      <c r="M347" s="88">
        <f t="shared" si="613"/>
        <v>0</v>
      </c>
      <c r="N347" s="88" t="str">
        <f t="shared" si="614"/>
        <v>OK</v>
      </c>
      <c r="O347" s="68"/>
      <c r="P347" s="68"/>
      <c r="Q347" s="87">
        <f t="shared" si="615"/>
        <v>0</v>
      </c>
      <c r="R347" s="87" t="str">
        <f t="shared" si="616"/>
        <v>OK</v>
      </c>
      <c r="S347" s="74"/>
      <c r="T347" s="74"/>
      <c r="U347" s="88">
        <f t="shared" si="617"/>
        <v>0</v>
      </c>
      <c r="V347" s="88" t="str">
        <f t="shared" si="618"/>
        <v>OK</v>
      </c>
      <c r="W347" s="68"/>
      <c r="X347" s="68"/>
      <c r="Y347" s="87">
        <f t="shared" si="619"/>
        <v>0</v>
      </c>
      <c r="Z347" s="87" t="str">
        <f t="shared" si="620"/>
        <v>OK</v>
      </c>
      <c r="AA347" s="74"/>
      <c r="AB347" s="74"/>
      <c r="AC347" s="88">
        <f t="shared" si="621"/>
        <v>0</v>
      </c>
      <c r="AD347" s="88" t="str">
        <f t="shared" si="622"/>
        <v>OK</v>
      </c>
      <c r="AE347" s="68"/>
      <c r="AF347" s="68"/>
      <c r="AG347" s="87">
        <f t="shared" si="623"/>
        <v>0</v>
      </c>
      <c r="AH347" s="87" t="str">
        <f t="shared" si="624"/>
        <v>OK</v>
      </c>
      <c r="AI347" s="74"/>
      <c r="AJ347" s="74"/>
      <c r="AK347" s="88">
        <f t="shared" si="625"/>
        <v>0</v>
      </c>
      <c r="AL347" s="88" t="str">
        <f t="shared" si="626"/>
        <v>OK</v>
      </c>
      <c r="AM347" s="68"/>
      <c r="AN347" s="68"/>
      <c r="AO347" s="87">
        <f t="shared" si="627"/>
        <v>0</v>
      </c>
      <c r="AP347" s="87" t="str">
        <f t="shared" si="628"/>
        <v>OK</v>
      </c>
      <c r="AQ347" s="74"/>
      <c r="AR347" s="74"/>
      <c r="AS347" s="88">
        <f t="shared" si="629"/>
        <v>0</v>
      </c>
      <c r="AT347" s="88" t="str">
        <f t="shared" si="630"/>
        <v>OK</v>
      </c>
      <c r="AU347" s="68"/>
      <c r="AV347" s="68"/>
      <c r="AW347" s="87">
        <f t="shared" si="631"/>
        <v>0</v>
      </c>
      <c r="AX347" s="87" t="str">
        <f t="shared" si="632"/>
        <v>OK</v>
      </c>
      <c r="AY347" s="74"/>
      <c r="AZ347" s="74"/>
      <c r="BA347" s="88">
        <f t="shared" si="633"/>
        <v>0</v>
      </c>
      <c r="BB347" s="88" t="str">
        <f t="shared" si="634"/>
        <v>OK</v>
      </c>
      <c r="BC347" s="68"/>
      <c r="BD347" s="68"/>
      <c r="BE347" s="87">
        <f t="shared" si="635"/>
        <v>0</v>
      </c>
      <c r="BF347" s="87" t="str">
        <f t="shared" si="636"/>
        <v>OK</v>
      </c>
      <c r="BG347" s="74"/>
      <c r="BH347" s="74"/>
      <c r="BI347" s="88">
        <f t="shared" si="637"/>
        <v>0</v>
      </c>
      <c r="BJ347" s="88" t="str">
        <f t="shared" si="638"/>
        <v>OK</v>
      </c>
      <c r="BK347" s="68"/>
      <c r="BL347" s="68"/>
      <c r="BM347" s="87">
        <f t="shared" si="639"/>
        <v>0</v>
      </c>
      <c r="BN347" s="87" t="str">
        <f t="shared" si="640"/>
        <v>OK</v>
      </c>
      <c r="BO347" s="74"/>
      <c r="BP347" s="74"/>
      <c r="BQ347" s="88">
        <f t="shared" si="641"/>
        <v>0</v>
      </c>
      <c r="BR347" s="88" t="str">
        <f t="shared" si="642"/>
        <v>OK</v>
      </c>
      <c r="BS347" s="68"/>
      <c r="BT347" s="68"/>
      <c r="BU347" s="87">
        <f t="shared" si="643"/>
        <v>0</v>
      </c>
      <c r="BV347" s="87" t="str">
        <f t="shared" si="644"/>
        <v>OK</v>
      </c>
      <c r="BW347" s="74"/>
      <c r="BX347" s="74"/>
      <c r="BY347" s="88">
        <f t="shared" si="645"/>
        <v>0</v>
      </c>
      <c r="BZ347" s="88" t="str">
        <f t="shared" si="646"/>
        <v>OK</v>
      </c>
      <c r="CA347" s="68"/>
      <c r="CB347" s="68"/>
      <c r="CC347" s="87">
        <f t="shared" si="647"/>
        <v>0</v>
      </c>
      <c r="CD347" s="87" t="str">
        <f t="shared" si="648"/>
        <v>OK</v>
      </c>
      <c r="CE347" s="74"/>
      <c r="CF347" s="74"/>
      <c r="CG347" s="88">
        <f t="shared" si="649"/>
        <v>0</v>
      </c>
      <c r="CH347" s="88" t="str">
        <f t="shared" si="650"/>
        <v>OK</v>
      </c>
      <c r="CI347" s="68"/>
      <c r="CJ347" s="68"/>
      <c r="CK347" s="87">
        <f t="shared" si="651"/>
        <v>0</v>
      </c>
      <c r="CL347" s="87" t="str">
        <f t="shared" si="652"/>
        <v>OK</v>
      </c>
      <c r="CM347" s="74"/>
      <c r="CN347" s="74"/>
      <c r="CO347" s="88">
        <f t="shared" si="653"/>
        <v>0</v>
      </c>
      <c r="CP347" s="88" t="str">
        <f t="shared" si="654"/>
        <v>OK</v>
      </c>
      <c r="CQ347" s="68"/>
      <c r="CR347" s="68"/>
      <c r="CS347" s="87">
        <f t="shared" si="655"/>
        <v>0</v>
      </c>
      <c r="CT347" s="87" t="str">
        <f t="shared" si="656"/>
        <v>OK</v>
      </c>
      <c r="CU347" s="74"/>
      <c r="CV347" s="74"/>
      <c r="CW347" s="88">
        <f t="shared" si="657"/>
        <v>0</v>
      </c>
      <c r="CX347" s="88" t="str">
        <f t="shared" si="658"/>
        <v>OK</v>
      </c>
      <c r="CY347" s="68"/>
      <c r="CZ347" s="68"/>
      <c r="DA347" s="87">
        <f t="shared" si="659"/>
        <v>0</v>
      </c>
      <c r="DB347" s="87" t="str">
        <f t="shared" si="660"/>
        <v>OK</v>
      </c>
      <c r="DC347" s="74"/>
      <c r="DD347" s="74"/>
      <c r="DE347" s="88">
        <f t="shared" si="661"/>
        <v>0</v>
      </c>
      <c r="DF347" s="88" t="str">
        <f t="shared" si="662"/>
        <v>OK</v>
      </c>
      <c r="DG347" s="87">
        <f>DD347-'Kết quả bán hàng chi tiết 2015'!AJO346 +'Mua hàng 2015'!AD345</f>
        <v>-4</v>
      </c>
      <c r="DH347" s="68"/>
      <c r="DI347" s="87">
        <f t="shared" si="663"/>
        <v>0</v>
      </c>
      <c r="DJ347" s="87" t="str">
        <f t="shared" si="664"/>
        <v>NG</v>
      </c>
      <c r="DK347" s="74"/>
      <c r="DL347" s="74"/>
      <c r="DM347" s="88">
        <f t="shared" si="665"/>
        <v>0</v>
      </c>
      <c r="DN347" s="88" t="str">
        <f t="shared" si="666"/>
        <v>OK</v>
      </c>
      <c r="DO347" s="68"/>
      <c r="DP347" s="68"/>
      <c r="DQ347" s="87">
        <f t="shared" si="667"/>
        <v>0</v>
      </c>
      <c r="DR347" s="87" t="str">
        <f t="shared" si="668"/>
        <v>OK</v>
      </c>
      <c r="DS347" s="74"/>
      <c r="DT347" s="74"/>
      <c r="DU347" s="88">
        <f t="shared" si="669"/>
        <v>0</v>
      </c>
      <c r="DV347" s="88" t="str">
        <f t="shared" si="670"/>
        <v>OK</v>
      </c>
    </row>
    <row r="348" spans="1:126" x14ac:dyDescent="0.3">
      <c r="A348" s="130"/>
      <c r="B348" s="58" t="s">
        <v>107</v>
      </c>
      <c r="C348" s="74"/>
      <c r="D348" s="74"/>
      <c r="E348" s="165"/>
      <c r="F348" s="88" t="str">
        <f t="shared" si="610"/>
        <v>OK</v>
      </c>
      <c r="G348" s="87">
        <f>D348+'Mua hàng 2015'!C346+'Kết quả bán hàng chi tiết 2015'!AH347</f>
        <v>0</v>
      </c>
      <c r="H348" s="68"/>
      <c r="I348" s="87">
        <f t="shared" si="611"/>
        <v>0</v>
      </c>
      <c r="J348" s="87" t="str">
        <f t="shared" si="612"/>
        <v>OK</v>
      </c>
      <c r="K348" s="88">
        <f>H348+'Mua hàng 2015'!D346+'Kết quả bán hàng chi tiết 2015'!BP347</f>
        <v>0</v>
      </c>
      <c r="L348" s="74"/>
      <c r="M348" s="88">
        <f t="shared" si="613"/>
        <v>0</v>
      </c>
      <c r="N348" s="88" t="str">
        <f t="shared" si="614"/>
        <v>OK</v>
      </c>
      <c r="O348" s="68"/>
      <c r="P348" s="68"/>
      <c r="Q348" s="87">
        <f t="shared" si="615"/>
        <v>0</v>
      </c>
      <c r="R348" s="87" t="str">
        <f t="shared" si="616"/>
        <v>OK</v>
      </c>
      <c r="S348" s="74"/>
      <c r="T348" s="74"/>
      <c r="U348" s="88">
        <f t="shared" si="617"/>
        <v>0</v>
      </c>
      <c r="V348" s="88" t="str">
        <f t="shared" si="618"/>
        <v>OK</v>
      </c>
      <c r="W348" s="68"/>
      <c r="X348" s="68"/>
      <c r="Y348" s="87">
        <f t="shared" si="619"/>
        <v>0</v>
      </c>
      <c r="Z348" s="87" t="str">
        <f t="shared" si="620"/>
        <v>OK</v>
      </c>
      <c r="AA348" s="74"/>
      <c r="AB348" s="74"/>
      <c r="AC348" s="88">
        <f t="shared" si="621"/>
        <v>0</v>
      </c>
      <c r="AD348" s="88" t="str">
        <f t="shared" si="622"/>
        <v>OK</v>
      </c>
      <c r="AE348" s="68"/>
      <c r="AF348" s="68"/>
      <c r="AG348" s="87">
        <f t="shared" si="623"/>
        <v>0</v>
      </c>
      <c r="AH348" s="87" t="str">
        <f t="shared" si="624"/>
        <v>OK</v>
      </c>
      <c r="AI348" s="74"/>
      <c r="AJ348" s="74"/>
      <c r="AK348" s="88">
        <f t="shared" si="625"/>
        <v>0</v>
      </c>
      <c r="AL348" s="88" t="str">
        <f t="shared" si="626"/>
        <v>OK</v>
      </c>
      <c r="AM348" s="68"/>
      <c r="AN348" s="68"/>
      <c r="AO348" s="87">
        <f t="shared" si="627"/>
        <v>0</v>
      </c>
      <c r="AP348" s="87" t="str">
        <f t="shared" si="628"/>
        <v>OK</v>
      </c>
      <c r="AQ348" s="74"/>
      <c r="AR348" s="74"/>
      <c r="AS348" s="88">
        <f t="shared" si="629"/>
        <v>0</v>
      </c>
      <c r="AT348" s="88" t="str">
        <f t="shared" si="630"/>
        <v>OK</v>
      </c>
      <c r="AU348" s="68"/>
      <c r="AV348" s="68"/>
      <c r="AW348" s="87">
        <f t="shared" si="631"/>
        <v>0</v>
      </c>
      <c r="AX348" s="87" t="str">
        <f t="shared" si="632"/>
        <v>OK</v>
      </c>
      <c r="AY348" s="74"/>
      <c r="AZ348" s="74"/>
      <c r="BA348" s="88">
        <f t="shared" si="633"/>
        <v>0</v>
      </c>
      <c r="BB348" s="88" t="str">
        <f t="shared" si="634"/>
        <v>OK</v>
      </c>
      <c r="BC348" s="68"/>
      <c r="BD348" s="68"/>
      <c r="BE348" s="87">
        <f t="shared" si="635"/>
        <v>0</v>
      </c>
      <c r="BF348" s="87" t="str">
        <f t="shared" si="636"/>
        <v>OK</v>
      </c>
      <c r="BG348" s="74"/>
      <c r="BH348" s="74"/>
      <c r="BI348" s="88">
        <f t="shared" si="637"/>
        <v>0</v>
      </c>
      <c r="BJ348" s="88" t="str">
        <f t="shared" si="638"/>
        <v>OK</v>
      </c>
      <c r="BK348" s="68"/>
      <c r="BL348" s="68"/>
      <c r="BM348" s="87">
        <f t="shared" si="639"/>
        <v>0</v>
      </c>
      <c r="BN348" s="87" t="str">
        <f t="shared" si="640"/>
        <v>OK</v>
      </c>
      <c r="BO348" s="74"/>
      <c r="BP348" s="74"/>
      <c r="BQ348" s="88">
        <f t="shared" si="641"/>
        <v>0</v>
      </c>
      <c r="BR348" s="88" t="str">
        <f t="shared" si="642"/>
        <v>OK</v>
      </c>
      <c r="BS348" s="68"/>
      <c r="BT348" s="68"/>
      <c r="BU348" s="87">
        <f t="shared" si="643"/>
        <v>0</v>
      </c>
      <c r="BV348" s="87" t="str">
        <f t="shared" si="644"/>
        <v>OK</v>
      </c>
      <c r="BW348" s="74"/>
      <c r="BX348" s="74"/>
      <c r="BY348" s="88">
        <f t="shared" si="645"/>
        <v>0</v>
      </c>
      <c r="BZ348" s="88" t="str">
        <f t="shared" si="646"/>
        <v>OK</v>
      </c>
      <c r="CA348" s="68"/>
      <c r="CB348" s="68"/>
      <c r="CC348" s="87">
        <f t="shared" si="647"/>
        <v>0</v>
      </c>
      <c r="CD348" s="87" t="str">
        <f t="shared" si="648"/>
        <v>OK</v>
      </c>
      <c r="CE348" s="74"/>
      <c r="CF348" s="74"/>
      <c r="CG348" s="88">
        <f t="shared" si="649"/>
        <v>0</v>
      </c>
      <c r="CH348" s="88" t="str">
        <f t="shared" si="650"/>
        <v>OK</v>
      </c>
      <c r="CI348" s="68"/>
      <c r="CJ348" s="68"/>
      <c r="CK348" s="87">
        <f t="shared" si="651"/>
        <v>0</v>
      </c>
      <c r="CL348" s="87" t="str">
        <f t="shared" si="652"/>
        <v>OK</v>
      </c>
      <c r="CM348" s="74"/>
      <c r="CN348" s="74"/>
      <c r="CO348" s="88">
        <f t="shared" si="653"/>
        <v>0</v>
      </c>
      <c r="CP348" s="88" t="str">
        <f t="shared" si="654"/>
        <v>OK</v>
      </c>
      <c r="CQ348" s="68"/>
      <c r="CR348" s="68"/>
      <c r="CS348" s="87">
        <f t="shared" si="655"/>
        <v>0</v>
      </c>
      <c r="CT348" s="87" t="str">
        <f t="shared" si="656"/>
        <v>OK</v>
      </c>
      <c r="CU348" s="74"/>
      <c r="CV348" s="74"/>
      <c r="CW348" s="88">
        <f t="shared" si="657"/>
        <v>0</v>
      </c>
      <c r="CX348" s="88" t="str">
        <f t="shared" si="658"/>
        <v>OK</v>
      </c>
      <c r="CY348" s="68"/>
      <c r="CZ348" s="68"/>
      <c r="DA348" s="87">
        <f t="shared" si="659"/>
        <v>0</v>
      </c>
      <c r="DB348" s="87" t="str">
        <f t="shared" si="660"/>
        <v>OK</v>
      </c>
      <c r="DC348" s="74"/>
      <c r="DD348" s="74"/>
      <c r="DE348" s="88">
        <f t="shared" si="661"/>
        <v>0</v>
      </c>
      <c r="DF348" s="88" t="str">
        <f t="shared" si="662"/>
        <v>OK</v>
      </c>
      <c r="DG348" s="87">
        <f>DD348-'Kết quả bán hàng chi tiết 2015'!AJO347 +'Mua hàng 2015'!AD346</f>
        <v>0</v>
      </c>
      <c r="DH348" s="68">
        <v>13</v>
      </c>
      <c r="DI348" s="87">
        <f t="shared" si="663"/>
        <v>13</v>
      </c>
      <c r="DJ348" s="87" t="str">
        <f t="shared" si="664"/>
        <v>NG</v>
      </c>
      <c r="DK348" s="74"/>
      <c r="DL348" s="74"/>
      <c r="DM348" s="88">
        <f t="shared" si="665"/>
        <v>-13</v>
      </c>
      <c r="DN348" s="88" t="str">
        <f t="shared" si="666"/>
        <v>OK</v>
      </c>
      <c r="DO348" s="68"/>
      <c r="DP348" s="68"/>
      <c r="DQ348" s="87">
        <f t="shared" si="667"/>
        <v>0</v>
      </c>
      <c r="DR348" s="87" t="str">
        <f t="shared" si="668"/>
        <v>OK</v>
      </c>
      <c r="DS348" s="74"/>
      <c r="DT348" s="74"/>
      <c r="DU348" s="88">
        <f t="shared" si="669"/>
        <v>0</v>
      </c>
      <c r="DV348" s="88" t="str">
        <f t="shared" si="670"/>
        <v>OK</v>
      </c>
    </row>
    <row r="349" spans="1:126" ht="14.4" customHeight="1" x14ac:dyDescent="0.3">
      <c r="A349" s="129" t="s">
        <v>16</v>
      </c>
      <c r="B349" s="58" t="s">
        <v>14</v>
      </c>
      <c r="C349" s="74"/>
      <c r="D349" s="74"/>
      <c r="E349" s="165"/>
      <c r="F349" s="88" t="str">
        <f t="shared" si="610"/>
        <v>OK</v>
      </c>
      <c r="G349" s="87">
        <f>D349+'Mua hàng 2015'!C347+'Kết quả bán hàng chi tiết 2015'!AH348</f>
        <v>0</v>
      </c>
      <c r="H349" s="68"/>
      <c r="I349" s="87">
        <f t="shared" si="611"/>
        <v>0</v>
      </c>
      <c r="J349" s="87" t="str">
        <f t="shared" si="612"/>
        <v>OK</v>
      </c>
      <c r="K349" s="88">
        <f>H349+'Mua hàng 2015'!D347+'Kết quả bán hàng chi tiết 2015'!BP348</f>
        <v>0</v>
      </c>
      <c r="L349" s="74"/>
      <c r="M349" s="88">
        <f t="shared" si="613"/>
        <v>0</v>
      </c>
      <c r="N349" s="88" t="str">
        <f t="shared" si="614"/>
        <v>OK</v>
      </c>
      <c r="O349" s="68"/>
      <c r="P349" s="68"/>
      <c r="Q349" s="87">
        <f t="shared" si="615"/>
        <v>0</v>
      </c>
      <c r="R349" s="87" t="str">
        <f t="shared" si="616"/>
        <v>OK</v>
      </c>
      <c r="S349" s="74"/>
      <c r="T349" s="74"/>
      <c r="U349" s="88">
        <f t="shared" si="617"/>
        <v>0</v>
      </c>
      <c r="V349" s="88" t="str">
        <f t="shared" si="618"/>
        <v>OK</v>
      </c>
      <c r="W349" s="68"/>
      <c r="X349" s="68"/>
      <c r="Y349" s="87">
        <f t="shared" si="619"/>
        <v>0</v>
      </c>
      <c r="Z349" s="87" t="str">
        <f t="shared" si="620"/>
        <v>OK</v>
      </c>
      <c r="AA349" s="74"/>
      <c r="AB349" s="74"/>
      <c r="AC349" s="88">
        <f t="shared" si="621"/>
        <v>0</v>
      </c>
      <c r="AD349" s="88" t="str">
        <f t="shared" si="622"/>
        <v>OK</v>
      </c>
      <c r="AE349" s="68"/>
      <c r="AF349" s="68"/>
      <c r="AG349" s="87">
        <f t="shared" si="623"/>
        <v>0</v>
      </c>
      <c r="AH349" s="87" t="str">
        <f t="shared" si="624"/>
        <v>OK</v>
      </c>
      <c r="AI349" s="74"/>
      <c r="AJ349" s="74"/>
      <c r="AK349" s="88">
        <f t="shared" si="625"/>
        <v>0</v>
      </c>
      <c r="AL349" s="88" t="str">
        <f t="shared" si="626"/>
        <v>OK</v>
      </c>
      <c r="AM349" s="68"/>
      <c r="AN349" s="68"/>
      <c r="AO349" s="87">
        <f t="shared" si="627"/>
        <v>0</v>
      </c>
      <c r="AP349" s="87" t="str">
        <f t="shared" si="628"/>
        <v>OK</v>
      </c>
      <c r="AQ349" s="74"/>
      <c r="AR349" s="74"/>
      <c r="AS349" s="88">
        <f t="shared" si="629"/>
        <v>0</v>
      </c>
      <c r="AT349" s="88" t="str">
        <f t="shared" si="630"/>
        <v>OK</v>
      </c>
      <c r="AU349" s="68"/>
      <c r="AV349" s="68"/>
      <c r="AW349" s="87">
        <f t="shared" si="631"/>
        <v>0</v>
      </c>
      <c r="AX349" s="87" t="str">
        <f t="shared" si="632"/>
        <v>OK</v>
      </c>
      <c r="AY349" s="74"/>
      <c r="AZ349" s="74"/>
      <c r="BA349" s="88">
        <f t="shared" si="633"/>
        <v>0</v>
      </c>
      <c r="BB349" s="88" t="str">
        <f t="shared" si="634"/>
        <v>OK</v>
      </c>
      <c r="BC349" s="68"/>
      <c r="BD349" s="68"/>
      <c r="BE349" s="87">
        <f t="shared" si="635"/>
        <v>0</v>
      </c>
      <c r="BF349" s="87" t="str">
        <f t="shared" si="636"/>
        <v>OK</v>
      </c>
      <c r="BG349" s="74"/>
      <c r="BH349" s="74"/>
      <c r="BI349" s="88">
        <f t="shared" si="637"/>
        <v>0</v>
      </c>
      <c r="BJ349" s="88" t="str">
        <f t="shared" si="638"/>
        <v>OK</v>
      </c>
      <c r="BK349" s="68"/>
      <c r="BL349" s="68"/>
      <c r="BM349" s="87">
        <f t="shared" si="639"/>
        <v>0</v>
      </c>
      <c r="BN349" s="87" t="str">
        <f t="shared" si="640"/>
        <v>OK</v>
      </c>
      <c r="BO349" s="74"/>
      <c r="BP349" s="74"/>
      <c r="BQ349" s="88">
        <f t="shared" si="641"/>
        <v>0</v>
      </c>
      <c r="BR349" s="88" t="str">
        <f t="shared" si="642"/>
        <v>OK</v>
      </c>
      <c r="BS349" s="68"/>
      <c r="BT349" s="68"/>
      <c r="BU349" s="87">
        <f t="shared" si="643"/>
        <v>0</v>
      </c>
      <c r="BV349" s="87" t="str">
        <f t="shared" si="644"/>
        <v>OK</v>
      </c>
      <c r="BW349" s="74"/>
      <c r="BX349" s="74"/>
      <c r="BY349" s="88">
        <f t="shared" si="645"/>
        <v>0</v>
      </c>
      <c r="BZ349" s="88" t="str">
        <f t="shared" si="646"/>
        <v>OK</v>
      </c>
      <c r="CA349" s="68"/>
      <c r="CB349" s="68"/>
      <c r="CC349" s="87">
        <f t="shared" si="647"/>
        <v>0</v>
      </c>
      <c r="CD349" s="87" t="str">
        <f t="shared" si="648"/>
        <v>OK</v>
      </c>
      <c r="CE349" s="74"/>
      <c r="CF349" s="74"/>
      <c r="CG349" s="88">
        <f t="shared" si="649"/>
        <v>0</v>
      </c>
      <c r="CH349" s="88" t="str">
        <f t="shared" si="650"/>
        <v>OK</v>
      </c>
      <c r="CI349" s="68"/>
      <c r="CJ349" s="68"/>
      <c r="CK349" s="87">
        <f t="shared" si="651"/>
        <v>0</v>
      </c>
      <c r="CL349" s="87" t="str">
        <f t="shared" si="652"/>
        <v>OK</v>
      </c>
      <c r="CM349" s="74"/>
      <c r="CN349" s="74"/>
      <c r="CO349" s="88">
        <f t="shared" si="653"/>
        <v>0</v>
      </c>
      <c r="CP349" s="88" t="str">
        <f t="shared" si="654"/>
        <v>OK</v>
      </c>
      <c r="CQ349" s="68"/>
      <c r="CR349" s="68"/>
      <c r="CS349" s="87">
        <f t="shared" si="655"/>
        <v>0</v>
      </c>
      <c r="CT349" s="87" t="str">
        <f t="shared" si="656"/>
        <v>OK</v>
      </c>
      <c r="CU349" s="74"/>
      <c r="CV349" s="74"/>
      <c r="CW349" s="88">
        <f t="shared" si="657"/>
        <v>0</v>
      </c>
      <c r="CX349" s="88" t="str">
        <f t="shared" si="658"/>
        <v>OK</v>
      </c>
      <c r="CY349" s="68"/>
      <c r="CZ349" s="68"/>
      <c r="DA349" s="87">
        <f t="shared" si="659"/>
        <v>0</v>
      </c>
      <c r="DB349" s="87" t="str">
        <f t="shared" si="660"/>
        <v>OK</v>
      </c>
      <c r="DC349" s="74"/>
      <c r="DD349" s="74">
        <v>0</v>
      </c>
      <c r="DE349" s="88">
        <f t="shared" si="661"/>
        <v>0</v>
      </c>
      <c r="DF349" s="88" t="str">
        <f t="shared" si="662"/>
        <v>OK</v>
      </c>
      <c r="DG349" s="87">
        <f>DD349-'Kết quả bán hàng chi tiết 2015'!AJO348 +'Mua hàng 2015'!AD347</f>
        <v>-3</v>
      </c>
      <c r="DH349" s="68">
        <v>0.75</v>
      </c>
      <c r="DI349" s="87">
        <f t="shared" si="663"/>
        <v>0.75</v>
      </c>
      <c r="DJ349" s="87" t="str">
        <f t="shared" si="664"/>
        <v>NG</v>
      </c>
      <c r="DK349" s="74"/>
      <c r="DL349" s="74"/>
      <c r="DM349" s="88">
        <f t="shared" si="665"/>
        <v>-0.75</v>
      </c>
      <c r="DN349" s="88" t="str">
        <f t="shared" si="666"/>
        <v>OK</v>
      </c>
      <c r="DO349" s="68"/>
      <c r="DP349" s="68"/>
      <c r="DQ349" s="87">
        <f t="shared" si="667"/>
        <v>0</v>
      </c>
      <c r="DR349" s="87" t="str">
        <f t="shared" si="668"/>
        <v>OK</v>
      </c>
      <c r="DS349" s="74"/>
      <c r="DT349" s="74"/>
      <c r="DU349" s="88">
        <f t="shared" si="669"/>
        <v>0</v>
      </c>
      <c r="DV349" s="88" t="str">
        <f t="shared" si="670"/>
        <v>OK</v>
      </c>
    </row>
    <row r="350" spans="1:126" x14ac:dyDescent="0.3">
      <c r="A350" s="130"/>
      <c r="B350" s="58" t="s">
        <v>15</v>
      </c>
      <c r="C350" s="74"/>
      <c r="D350" s="74"/>
      <c r="E350" s="165"/>
      <c r="F350" s="88" t="str">
        <f t="shared" si="610"/>
        <v>OK</v>
      </c>
      <c r="G350" s="87">
        <f>D350+'Mua hàng 2015'!C348+'Kết quả bán hàng chi tiết 2015'!AH349</f>
        <v>0</v>
      </c>
      <c r="H350" s="68"/>
      <c r="I350" s="87">
        <f t="shared" si="611"/>
        <v>0</v>
      </c>
      <c r="J350" s="87" t="str">
        <f t="shared" si="612"/>
        <v>OK</v>
      </c>
      <c r="K350" s="88">
        <f>H350+'Mua hàng 2015'!D348+'Kết quả bán hàng chi tiết 2015'!BP349</f>
        <v>0</v>
      </c>
      <c r="L350" s="74"/>
      <c r="M350" s="88">
        <f t="shared" si="613"/>
        <v>0</v>
      </c>
      <c r="N350" s="88" t="str">
        <f t="shared" si="614"/>
        <v>OK</v>
      </c>
      <c r="O350" s="68"/>
      <c r="P350" s="68"/>
      <c r="Q350" s="87">
        <f t="shared" si="615"/>
        <v>0</v>
      </c>
      <c r="R350" s="87" t="str">
        <f t="shared" si="616"/>
        <v>OK</v>
      </c>
      <c r="S350" s="74"/>
      <c r="T350" s="74"/>
      <c r="U350" s="88">
        <f t="shared" si="617"/>
        <v>0</v>
      </c>
      <c r="V350" s="88" t="str">
        <f t="shared" si="618"/>
        <v>OK</v>
      </c>
      <c r="W350" s="68"/>
      <c r="X350" s="68"/>
      <c r="Y350" s="87">
        <f t="shared" si="619"/>
        <v>0</v>
      </c>
      <c r="Z350" s="87" t="str">
        <f t="shared" si="620"/>
        <v>OK</v>
      </c>
      <c r="AA350" s="74"/>
      <c r="AB350" s="74"/>
      <c r="AC350" s="88">
        <f t="shared" si="621"/>
        <v>0</v>
      </c>
      <c r="AD350" s="88" t="str">
        <f t="shared" si="622"/>
        <v>OK</v>
      </c>
      <c r="AE350" s="68"/>
      <c r="AF350" s="68"/>
      <c r="AG350" s="87">
        <f t="shared" si="623"/>
        <v>0</v>
      </c>
      <c r="AH350" s="87" t="str">
        <f t="shared" si="624"/>
        <v>OK</v>
      </c>
      <c r="AI350" s="74"/>
      <c r="AJ350" s="74"/>
      <c r="AK350" s="88">
        <f t="shared" si="625"/>
        <v>0</v>
      </c>
      <c r="AL350" s="88" t="str">
        <f t="shared" si="626"/>
        <v>OK</v>
      </c>
      <c r="AM350" s="68"/>
      <c r="AN350" s="68"/>
      <c r="AO350" s="87">
        <f t="shared" si="627"/>
        <v>0</v>
      </c>
      <c r="AP350" s="87" t="str">
        <f t="shared" si="628"/>
        <v>OK</v>
      </c>
      <c r="AQ350" s="74"/>
      <c r="AR350" s="74"/>
      <c r="AS350" s="88">
        <f t="shared" si="629"/>
        <v>0</v>
      </c>
      <c r="AT350" s="88" t="str">
        <f t="shared" si="630"/>
        <v>OK</v>
      </c>
      <c r="AU350" s="68"/>
      <c r="AV350" s="68"/>
      <c r="AW350" s="87">
        <f t="shared" si="631"/>
        <v>0</v>
      </c>
      <c r="AX350" s="87" t="str">
        <f t="shared" si="632"/>
        <v>OK</v>
      </c>
      <c r="AY350" s="74"/>
      <c r="AZ350" s="74"/>
      <c r="BA350" s="88">
        <f t="shared" si="633"/>
        <v>0</v>
      </c>
      <c r="BB350" s="88" t="str">
        <f t="shared" si="634"/>
        <v>OK</v>
      </c>
      <c r="BC350" s="68"/>
      <c r="BD350" s="68"/>
      <c r="BE350" s="87">
        <f t="shared" si="635"/>
        <v>0</v>
      </c>
      <c r="BF350" s="87" t="str">
        <f t="shared" si="636"/>
        <v>OK</v>
      </c>
      <c r="BG350" s="74"/>
      <c r="BH350" s="74"/>
      <c r="BI350" s="88">
        <f t="shared" si="637"/>
        <v>0</v>
      </c>
      <c r="BJ350" s="88" t="str">
        <f t="shared" si="638"/>
        <v>OK</v>
      </c>
      <c r="BK350" s="68"/>
      <c r="BL350" s="68"/>
      <c r="BM350" s="87">
        <f t="shared" si="639"/>
        <v>0</v>
      </c>
      <c r="BN350" s="87" t="str">
        <f t="shared" si="640"/>
        <v>OK</v>
      </c>
      <c r="BO350" s="74"/>
      <c r="BP350" s="74"/>
      <c r="BQ350" s="88">
        <f t="shared" si="641"/>
        <v>0</v>
      </c>
      <c r="BR350" s="88" t="str">
        <f t="shared" si="642"/>
        <v>OK</v>
      </c>
      <c r="BS350" s="68"/>
      <c r="BT350" s="68"/>
      <c r="BU350" s="87">
        <f t="shared" si="643"/>
        <v>0</v>
      </c>
      <c r="BV350" s="87" t="str">
        <f t="shared" si="644"/>
        <v>OK</v>
      </c>
      <c r="BW350" s="74"/>
      <c r="BX350" s="74"/>
      <c r="BY350" s="88">
        <f t="shared" si="645"/>
        <v>0</v>
      </c>
      <c r="BZ350" s="88" t="str">
        <f t="shared" si="646"/>
        <v>OK</v>
      </c>
      <c r="CA350" s="68"/>
      <c r="CB350" s="68"/>
      <c r="CC350" s="87">
        <f t="shared" si="647"/>
        <v>0</v>
      </c>
      <c r="CD350" s="87" t="str">
        <f t="shared" si="648"/>
        <v>OK</v>
      </c>
      <c r="CE350" s="74"/>
      <c r="CF350" s="74"/>
      <c r="CG350" s="88">
        <f t="shared" si="649"/>
        <v>0</v>
      </c>
      <c r="CH350" s="88" t="str">
        <f t="shared" si="650"/>
        <v>OK</v>
      </c>
      <c r="CI350" s="68"/>
      <c r="CJ350" s="68"/>
      <c r="CK350" s="87">
        <f t="shared" si="651"/>
        <v>0</v>
      </c>
      <c r="CL350" s="87" t="str">
        <f t="shared" si="652"/>
        <v>OK</v>
      </c>
      <c r="CM350" s="74"/>
      <c r="CN350" s="74"/>
      <c r="CO350" s="88">
        <f t="shared" si="653"/>
        <v>0</v>
      </c>
      <c r="CP350" s="88" t="str">
        <f t="shared" si="654"/>
        <v>OK</v>
      </c>
      <c r="CQ350" s="68"/>
      <c r="CR350" s="68"/>
      <c r="CS350" s="87">
        <f t="shared" si="655"/>
        <v>0</v>
      </c>
      <c r="CT350" s="87" t="str">
        <f t="shared" si="656"/>
        <v>OK</v>
      </c>
      <c r="CU350" s="74"/>
      <c r="CV350" s="74"/>
      <c r="CW350" s="88">
        <f t="shared" si="657"/>
        <v>0</v>
      </c>
      <c r="CX350" s="88" t="str">
        <f t="shared" si="658"/>
        <v>OK</v>
      </c>
      <c r="CY350" s="68"/>
      <c r="CZ350" s="68"/>
      <c r="DA350" s="87">
        <f t="shared" si="659"/>
        <v>0</v>
      </c>
      <c r="DB350" s="87" t="str">
        <f t="shared" si="660"/>
        <v>OK</v>
      </c>
      <c r="DC350" s="74"/>
      <c r="DD350" s="74">
        <v>0</v>
      </c>
      <c r="DE350" s="88">
        <f t="shared" si="661"/>
        <v>0</v>
      </c>
      <c r="DF350" s="88" t="str">
        <f t="shared" si="662"/>
        <v>OK</v>
      </c>
      <c r="DG350" s="87">
        <f>DD350-'Kết quả bán hàng chi tiết 2015'!AJO349 +'Mua hàng 2015'!AD348</f>
        <v>-1</v>
      </c>
      <c r="DH350" s="68">
        <v>0.8</v>
      </c>
      <c r="DI350" s="87">
        <f t="shared" si="663"/>
        <v>0.8</v>
      </c>
      <c r="DJ350" s="87" t="str">
        <f t="shared" si="664"/>
        <v>NG</v>
      </c>
      <c r="DK350" s="74"/>
      <c r="DL350" s="74"/>
      <c r="DM350" s="88">
        <f t="shared" si="665"/>
        <v>-0.8</v>
      </c>
      <c r="DN350" s="88" t="str">
        <f t="shared" si="666"/>
        <v>OK</v>
      </c>
      <c r="DO350" s="68"/>
      <c r="DP350" s="68"/>
      <c r="DQ350" s="87">
        <f t="shared" si="667"/>
        <v>0</v>
      </c>
      <c r="DR350" s="87" t="str">
        <f t="shared" si="668"/>
        <v>OK</v>
      </c>
      <c r="DS350" s="74"/>
      <c r="DT350" s="74"/>
      <c r="DU350" s="88">
        <f t="shared" si="669"/>
        <v>0</v>
      </c>
      <c r="DV350" s="88" t="str">
        <f t="shared" si="670"/>
        <v>OK</v>
      </c>
    </row>
    <row r="353" spans="1:126" x14ac:dyDescent="0.3">
      <c r="A353" s="136" t="s">
        <v>165</v>
      </c>
      <c r="B353" s="136"/>
    </row>
    <row r="354" spans="1:126" ht="14.4" customHeight="1" x14ac:dyDescent="0.3">
      <c r="A354" s="151" t="s">
        <v>0</v>
      </c>
      <c r="B354" s="152"/>
      <c r="C354" s="142" t="s">
        <v>109</v>
      </c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  <c r="AS354" s="143"/>
      <c r="AT354" s="143"/>
      <c r="AU354" s="143"/>
      <c r="AV354" s="143"/>
      <c r="AW354" s="143"/>
      <c r="AX354" s="143"/>
      <c r="AY354" s="143"/>
      <c r="AZ354" s="143"/>
      <c r="BA354" s="143"/>
      <c r="BB354" s="143"/>
      <c r="BC354" s="143"/>
      <c r="BD354" s="143"/>
      <c r="BE354" s="143"/>
      <c r="BF354" s="143"/>
      <c r="BG354" s="143"/>
      <c r="BH354" s="143"/>
      <c r="BI354" s="143"/>
      <c r="BJ354" s="143"/>
      <c r="BK354" s="143"/>
      <c r="BL354" s="143"/>
      <c r="BM354" s="143"/>
      <c r="BN354" s="143"/>
      <c r="BO354" s="143"/>
      <c r="BP354" s="143"/>
      <c r="BQ354" s="143"/>
      <c r="BR354" s="143"/>
      <c r="BS354" s="143"/>
      <c r="BT354" s="143"/>
      <c r="BU354" s="143"/>
      <c r="BV354" s="143"/>
      <c r="BW354" s="143"/>
      <c r="BX354" s="143"/>
      <c r="BY354" s="143"/>
      <c r="BZ354" s="143"/>
      <c r="CA354" s="143"/>
      <c r="CB354" s="143"/>
      <c r="CC354" s="143"/>
      <c r="CD354" s="143"/>
      <c r="CE354" s="143"/>
      <c r="CF354" s="143"/>
      <c r="CG354" s="143"/>
      <c r="CH354" s="143"/>
      <c r="CI354" s="143"/>
      <c r="CJ354" s="143"/>
      <c r="CK354" s="143"/>
      <c r="CL354" s="143"/>
      <c r="CM354" s="143"/>
      <c r="CN354" s="143"/>
      <c r="CO354" s="143"/>
      <c r="CP354" s="143"/>
      <c r="CQ354" s="143"/>
      <c r="CR354" s="143"/>
      <c r="CS354" s="143"/>
      <c r="CT354" s="143"/>
      <c r="CU354" s="143"/>
      <c r="CV354" s="143"/>
      <c r="CW354" s="143"/>
      <c r="CX354" s="143"/>
      <c r="CY354" s="143"/>
      <c r="CZ354" s="143"/>
      <c r="DA354" s="143"/>
      <c r="DB354" s="143"/>
      <c r="DC354" s="143"/>
      <c r="DD354" s="143"/>
      <c r="DE354" s="143"/>
      <c r="DF354" s="143"/>
      <c r="DG354" s="143"/>
      <c r="DH354" s="143"/>
      <c r="DI354" s="143"/>
      <c r="DJ354" s="143"/>
      <c r="DK354" s="143"/>
      <c r="DL354" s="143"/>
      <c r="DM354" s="143"/>
      <c r="DN354" s="143"/>
      <c r="DO354" s="143"/>
      <c r="DP354" s="143"/>
      <c r="DQ354" s="143"/>
      <c r="DR354" s="143"/>
      <c r="DS354" s="143"/>
      <c r="DT354" s="144"/>
      <c r="DU354" s="94"/>
      <c r="DV354" s="94"/>
    </row>
    <row r="355" spans="1:126" x14ac:dyDescent="0.3">
      <c r="A355" s="153"/>
      <c r="B355" s="154"/>
      <c r="C355" s="145">
        <v>1</v>
      </c>
      <c r="D355" s="146"/>
      <c r="E355" s="146"/>
      <c r="F355" s="147"/>
      <c r="G355" s="148">
        <v>2</v>
      </c>
      <c r="H355" s="149"/>
      <c r="I355" s="149"/>
      <c r="J355" s="150"/>
      <c r="K355" s="145">
        <v>3</v>
      </c>
      <c r="L355" s="146"/>
      <c r="M355" s="146"/>
      <c r="N355" s="147"/>
      <c r="O355" s="148">
        <v>4</v>
      </c>
      <c r="P355" s="149"/>
      <c r="Q355" s="149"/>
      <c r="R355" s="150"/>
      <c r="S355" s="145">
        <v>5</v>
      </c>
      <c r="T355" s="146"/>
      <c r="U355" s="146"/>
      <c r="V355" s="147"/>
      <c r="W355" s="148">
        <v>6</v>
      </c>
      <c r="X355" s="149"/>
      <c r="Y355" s="149"/>
      <c r="Z355" s="150"/>
      <c r="AA355" s="145">
        <v>7</v>
      </c>
      <c r="AB355" s="146"/>
      <c r="AC355" s="146"/>
      <c r="AD355" s="147"/>
      <c r="AE355" s="148">
        <v>8</v>
      </c>
      <c r="AF355" s="149"/>
      <c r="AG355" s="149"/>
      <c r="AH355" s="150"/>
      <c r="AI355" s="145">
        <v>9</v>
      </c>
      <c r="AJ355" s="146"/>
      <c r="AK355" s="146"/>
      <c r="AL355" s="147"/>
      <c r="AM355" s="148">
        <v>10</v>
      </c>
      <c r="AN355" s="149"/>
      <c r="AO355" s="149"/>
      <c r="AP355" s="150"/>
      <c r="AQ355" s="145">
        <v>11</v>
      </c>
      <c r="AR355" s="146"/>
      <c r="AS355" s="146"/>
      <c r="AT355" s="147"/>
      <c r="AU355" s="148">
        <v>12</v>
      </c>
      <c r="AV355" s="149"/>
      <c r="AW355" s="149"/>
      <c r="AX355" s="150"/>
      <c r="AY355" s="145">
        <v>13</v>
      </c>
      <c r="AZ355" s="146"/>
      <c r="BA355" s="146"/>
      <c r="BB355" s="147"/>
      <c r="BC355" s="148">
        <v>14</v>
      </c>
      <c r="BD355" s="149"/>
      <c r="BE355" s="149"/>
      <c r="BF355" s="150"/>
      <c r="BG355" s="145">
        <v>15</v>
      </c>
      <c r="BH355" s="146"/>
      <c r="BI355" s="146"/>
      <c r="BJ355" s="147"/>
      <c r="BK355" s="148">
        <v>16</v>
      </c>
      <c r="BL355" s="149"/>
      <c r="BM355" s="149"/>
      <c r="BN355" s="150"/>
      <c r="BO355" s="145">
        <v>17</v>
      </c>
      <c r="BP355" s="146"/>
      <c r="BQ355" s="146"/>
      <c r="BR355" s="147"/>
      <c r="BS355" s="148">
        <v>18</v>
      </c>
      <c r="BT355" s="149"/>
      <c r="BU355" s="149"/>
      <c r="BV355" s="150"/>
      <c r="BW355" s="145">
        <v>19</v>
      </c>
      <c r="BX355" s="146"/>
      <c r="BY355" s="146"/>
      <c r="BZ355" s="147"/>
      <c r="CA355" s="148">
        <v>20</v>
      </c>
      <c r="CB355" s="149"/>
      <c r="CC355" s="149"/>
      <c r="CD355" s="150"/>
      <c r="CE355" s="145">
        <v>21</v>
      </c>
      <c r="CF355" s="146"/>
      <c r="CG355" s="146"/>
      <c r="CH355" s="147"/>
      <c r="CI355" s="148">
        <v>22</v>
      </c>
      <c r="CJ355" s="149"/>
      <c r="CK355" s="149"/>
      <c r="CL355" s="150"/>
      <c r="CM355" s="145">
        <v>23</v>
      </c>
      <c r="CN355" s="146"/>
      <c r="CO355" s="146"/>
      <c r="CP355" s="147"/>
      <c r="CQ355" s="148">
        <v>24</v>
      </c>
      <c r="CR355" s="149"/>
      <c r="CS355" s="149"/>
      <c r="CT355" s="150"/>
      <c r="CU355" s="145">
        <v>25</v>
      </c>
      <c r="CV355" s="146"/>
      <c r="CW355" s="146"/>
      <c r="CX355" s="147"/>
      <c r="CY355" s="148">
        <v>26</v>
      </c>
      <c r="CZ355" s="149"/>
      <c r="DA355" s="149"/>
      <c r="DB355" s="150"/>
      <c r="DC355" s="145">
        <v>27</v>
      </c>
      <c r="DD355" s="146"/>
      <c r="DE355" s="146"/>
      <c r="DF355" s="147"/>
      <c r="DG355" s="148">
        <v>28</v>
      </c>
      <c r="DH355" s="149"/>
      <c r="DI355" s="149"/>
      <c r="DJ355" s="150"/>
      <c r="DK355" s="145">
        <v>29</v>
      </c>
      <c r="DL355" s="146"/>
      <c r="DM355" s="146"/>
      <c r="DN355" s="147"/>
      <c r="DO355" s="148">
        <v>30</v>
      </c>
      <c r="DP355" s="149"/>
      <c r="DQ355" s="149"/>
      <c r="DR355" s="150"/>
      <c r="DS355" s="145">
        <v>31</v>
      </c>
      <c r="DT355" s="146"/>
      <c r="DU355" s="146"/>
      <c r="DV355" s="146"/>
    </row>
    <row r="356" spans="1:126" s="50" customFormat="1" x14ac:dyDescent="0.3">
      <c r="A356" s="155"/>
      <c r="B356" s="156"/>
      <c r="C356" s="89" t="s">
        <v>166</v>
      </c>
      <c r="D356" s="89" t="s">
        <v>167</v>
      </c>
      <c r="E356" s="164" t="s">
        <v>180</v>
      </c>
      <c r="F356" s="89" t="s">
        <v>178</v>
      </c>
      <c r="G356" s="90" t="s">
        <v>166</v>
      </c>
      <c r="H356" s="90" t="s">
        <v>167</v>
      </c>
      <c r="I356" s="166" t="s">
        <v>180</v>
      </c>
      <c r="J356" s="90" t="s">
        <v>178</v>
      </c>
      <c r="K356" s="89" t="s">
        <v>166</v>
      </c>
      <c r="L356" s="89" t="s">
        <v>167</v>
      </c>
      <c r="M356" s="164" t="s">
        <v>180</v>
      </c>
      <c r="N356" s="89" t="s">
        <v>178</v>
      </c>
      <c r="O356" s="90" t="s">
        <v>166</v>
      </c>
      <c r="P356" s="90" t="s">
        <v>167</v>
      </c>
      <c r="Q356" s="166" t="s">
        <v>180</v>
      </c>
      <c r="R356" s="90" t="s">
        <v>178</v>
      </c>
      <c r="S356" s="89" t="s">
        <v>166</v>
      </c>
      <c r="T356" s="89" t="s">
        <v>167</v>
      </c>
      <c r="U356" s="164" t="s">
        <v>180</v>
      </c>
      <c r="V356" s="89" t="s">
        <v>178</v>
      </c>
      <c r="W356" s="90" t="s">
        <v>166</v>
      </c>
      <c r="X356" s="90" t="s">
        <v>167</v>
      </c>
      <c r="Y356" s="166" t="s">
        <v>180</v>
      </c>
      <c r="Z356" s="90" t="s">
        <v>178</v>
      </c>
      <c r="AA356" s="89" t="s">
        <v>166</v>
      </c>
      <c r="AB356" s="89" t="s">
        <v>167</v>
      </c>
      <c r="AC356" s="164" t="s">
        <v>180</v>
      </c>
      <c r="AD356" s="89" t="s">
        <v>178</v>
      </c>
      <c r="AE356" s="90" t="s">
        <v>166</v>
      </c>
      <c r="AF356" s="90" t="s">
        <v>167</v>
      </c>
      <c r="AG356" s="166" t="s">
        <v>180</v>
      </c>
      <c r="AH356" s="90" t="s">
        <v>178</v>
      </c>
      <c r="AI356" s="89" t="s">
        <v>166</v>
      </c>
      <c r="AJ356" s="89" t="s">
        <v>167</v>
      </c>
      <c r="AK356" s="164" t="s">
        <v>180</v>
      </c>
      <c r="AL356" s="89" t="s">
        <v>178</v>
      </c>
      <c r="AM356" s="90" t="s">
        <v>166</v>
      </c>
      <c r="AN356" s="90" t="s">
        <v>167</v>
      </c>
      <c r="AO356" s="166" t="s">
        <v>180</v>
      </c>
      <c r="AP356" s="90" t="s">
        <v>178</v>
      </c>
      <c r="AQ356" s="89" t="s">
        <v>166</v>
      </c>
      <c r="AR356" s="89" t="s">
        <v>167</v>
      </c>
      <c r="AS356" s="164" t="s">
        <v>180</v>
      </c>
      <c r="AT356" s="89" t="s">
        <v>178</v>
      </c>
      <c r="AU356" s="90" t="s">
        <v>166</v>
      </c>
      <c r="AV356" s="90" t="s">
        <v>167</v>
      </c>
      <c r="AW356" s="166" t="s">
        <v>180</v>
      </c>
      <c r="AX356" s="90" t="s">
        <v>178</v>
      </c>
      <c r="AY356" s="89" t="s">
        <v>166</v>
      </c>
      <c r="AZ356" s="89" t="s">
        <v>167</v>
      </c>
      <c r="BA356" s="164" t="s">
        <v>180</v>
      </c>
      <c r="BB356" s="89" t="s">
        <v>178</v>
      </c>
      <c r="BC356" s="90" t="s">
        <v>166</v>
      </c>
      <c r="BD356" s="90" t="s">
        <v>167</v>
      </c>
      <c r="BE356" s="166" t="s">
        <v>180</v>
      </c>
      <c r="BF356" s="90" t="s">
        <v>178</v>
      </c>
      <c r="BG356" s="89" t="s">
        <v>166</v>
      </c>
      <c r="BH356" s="89" t="s">
        <v>167</v>
      </c>
      <c r="BI356" s="164" t="s">
        <v>180</v>
      </c>
      <c r="BJ356" s="89" t="s">
        <v>178</v>
      </c>
      <c r="BK356" s="90" t="s">
        <v>166</v>
      </c>
      <c r="BL356" s="90" t="s">
        <v>167</v>
      </c>
      <c r="BM356" s="166" t="s">
        <v>180</v>
      </c>
      <c r="BN356" s="90" t="s">
        <v>178</v>
      </c>
      <c r="BO356" s="89" t="s">
        <v>166</v>
      </c>
      <c r="BP356" s="89" t="s">
        <v>167</v>
      </c>
      <c r="BQ356" s="164" t="s">
        <v>180</v>
      </c>
      <c r="BR356" s="89" t="s">
        <v>178</v>
      </c>
      <c r="BS356" s="90" t="s">
        <v>166</v>
      </c>
      <c r="BT356" s="90" t="s">
        <v>167</v>
      </c>
      <c r="BU356" s="166" t="s">
        <v>180</v>
      </c>
      <c r="BV356" s="90" t="s">
        <v>178</v>
      </c>
      <c r="BW356" s="89" t="s">
        <v>166</v>
      </c>
      <c r="BX356" s="89" t="s">
        <v>167</v>
      </c>
      <c r="BY356" s="164" t="s">
        <v>180</v>
      </c>
      <c r="BZ356" s="89" t="s">
        <v>178</v>
      </c>
      <c r="CA356" s="90" t="s">
        <v>166</v>
      </c>
      <c r="CB356" s="90" t="s">
        <v>167</v>
      </c>
      <c r="CC356" s="166" t="s">
        <v>180</v>
      </c>
      <c r="CD356" s="90" t="s">
        <v>178</v>
      </c>
      <c r="CE356" s="89" t="s">
        <v>166</v>
      </c>
      <c r="CF356" s="89" t="s">
        <v>167</v>
      </c>
      <c r="CG356" s="164" t="s">
        <v>180</v>
      </c>
      <c r="CH356" s="89" t="s">
        <v>178</v>
      </c>
      <c r="CI356" s="90" t="s">
        <v>166</v>
      </c>
      <c r="CJ356" s="90" t="s">
        <v>167</v>
      </c>
      <c r="CK356" s="166" t="s">
        <v>180</v>
      </c>
      <c r="CL356" s="90" t="s">
        <v>178</v>
      </c>
      <c r="CM356" s="89" t="s">
        <v>166</v>
      </c>
      <c r="CN356" s="89" t="s">
        <v>167</v>
      </c>
      <c r="CO356" s="164" t="s">
        <v>180</v>
      </c>
      <c r="CP356" s="89" t="s">
        <v>178</v>
      </c>
      <c r="CQ356" s="90" t="s">
        <v>166</v>
      </c>
      <c r="CR356" s="90" t="s">
        <v>167</v>
      </c>
      <c r="CS356" s="166" t="s">
        <v>180</v>
      </c>
      <c r="CT356" s="90" t="s">
        <v>178</v>
      </c>
      <c r="CU356" s="89" t="s">
        <v>166</v>
      </c>
      <c r="CV356" s="89" t="s">
        <v>167</v>
      </c>
      <c r="CW356" s="164" t="s">
        <v>180</v>
      </c>
      <c r="CX356" s="89" t="s">
        <v>178</v>
      </c>
      <c r="CY356" s="90" t="s">
        <v>166</v>
      </c>
      <c r="CZ356" s="90" t="s">
        <v>167</v>
      </c>
      <c r="DA356" s="166" t="s">
        <v>180</v>
      </c>
      <c r="DB356" s="90" t="s">
        <v>178</v>
      </c>
      <c r="DC356" s="89" t="s">
        <v>166</v>
      </c>
      <c r="DD356" s="89" t="s">
        <v>167</v>
      </c>
      <c r="DE356" s="164" t="s">
        <v>180</v>
      </c>
      <c r="DF356" s="89" t="s">
        <v>178</v>
      </c>
      <c r="DG356" s="90" t="s">
        <v>166</v>
      </c>
      <c r="DH356" s="90" t="s">
        <v>167</v>
      </c>
      <c r="DI356" s="166" t="s">
        <v>180</v>
      </c>
      <c r="DJ356" s="90" t="s">
        <v>178</v>
      </c>
      <c r="DK356" s="89" t="s">
        <v>166</v>
      </c>
      <c r="DL356" s="89" t="s">
        <v>167</v>
      </c>
      <c r="DM356" s="164" t="s">
        <v>180</v>
      </c>
      <c r="DN356" s="89" t="s">
        <v>178</v>
      </c>
      <c r="DO356" s="90" t="s">
        <v>166</v>
      </c>
      <c r="DP356" s="90" t="s">
        <v>167</v>
      </c>
      <c r="DQ356" s="166" t="s">
        <v>180</v>
      </c>
      <c r="DR356" s="90" t="s">
        <v>178</v>
      </c>
      <c r="DS356" s="89" t="s">
        <v>166</v>
      </c>
      <c r="DT356" s="89" t="s">
        <v>167</v>
      </c>
      <c r="DU356" s="164" t="s">
        <v>180</v>
      </c>
      <c r="DV356" s="89" t="s">
        <v>178</v>
      </c>
    </row>
    <row r="357" spans="1:126" x14ac:dyDescent="0.3">
      <c r="A357" s="129" t="s">
        <v>3</v>
      </c>
      <c r="B357" s="62" t="s">
        <v>1</v>
      </c>
      <c r="C357" s="88"/>
      <c r="D357" s="88"/>
      <c r="E357" s="165"/>
      <c r="F357" s="88" t="str">
        <f>IF(D357=C357,"OK","NG")</f>
        <v>OK</v>
      </c>
      <c r="G357" s="87">
        <f>D357+'Mua hàng 2015'!C355+'Kết quả bán hàng chi tiết 2015'!AH356</f>
        <v>0</v>
      </c>
      <c r="H357" s="87"/>
      <c r="I357" s="87">
        <f>H357-D357</f>
        <v>0</v>
      </c>
      <c r="J357" s="87" t="str">
        <f>IF(H357=G357,"OK","NG")</f>
        <v>OK</v>
      </c>
      <c r="K357" s="88">
        <f>H357+'Mua hàng 2015'!D355+'Kết quả bán hàng chi tiết 2015'!BP356</f>
        <v>0</v>
      </c>
      <c r="L357" s="88"/>
      <c r="M357" s="88">
        <f>L357-H357</f>
        <v>0</v>
      </c>
      <c r="N357" s="88" t="str">
        <f>IF(L357=K357,"OK","NG")</f>
        <v>OK</v>
      </c>
      <c r="O357" s="87"/>
      <c r="P357" s="87"/>
      <c r="Q357" s="87">
        <f>P357-L357</f>
        <v>0</v>
      </c>
      <c r="R357" s="87" t="str">
        <f>IF(P357=O357,"OK","NG")</f>
        <v>OK</v>
      </c>
      <c r="S357" s="88"/>
      <c r="T357" s="88"/>
      <c r="U357" s="88">
        <f>T357-P357</f>
        <v>0</v>
      </c>
      <c r="V357" s="88" t="str">
        <f>IF(T357=S357,"OK","NG")</f>
        <v>OK</v>
      </c>
      <c r="W357" s="87"/>
      <c r="X357" s="87"/>
      <c r="Y357" s="87">
        <f>X357-T357</f>
        <v>0</v>
      </c>
      <c r="Z357" s="87" t="str">
        <f>IF(X357=W357,"OK","NG")</f>
        <v>OK</v>
      </c>
      <c r="AA357" s="88"/>
      <c r="AB357" s="88"/>
      <c r="AC357" s="88">
        <f>AB357-X357</f>
        <v>0</v>
      </c>
      <c r="AD357" s="88" t="str">
        <f>IF(AB357=AA357,"OK","NG")</f>
        <v>OK</v>
      </c>
      <c r="AE357" s="87"/>
      <c r="AF357" s="87"/>
      <c r="AG357" s="87">
        <f>AF357-AB357</f>
        <v>0</v>
      </c>
      <c r="AH357" s="87" t="str">
        <f>IF(AF357=AE357,"OK","NG")</f>
        <v>OK</v>
      </c>
      <c r="AI357" s="88"/>
      <c r="AJ357" s="88"/>
      <c r="AK357" s="88">
        <f>AJ357-AF357</f>
        <v>0</v>
      </c>
      <c r="AL357" s="88" t="str">
        <f>IF(AJ357=AI357,"OK","NG")</f>
        <v>OK</v>
      </c>
      <c r="AM357" s="87"/>
      <c r="AN357" s="87"/>
      <c r="AO357" s="87">
        <f>AN357-AJ357</f>
        <v>0</v>
      </c>
      <c r="AP357" s="87" t="str">
        <f>IF(AN357=AM357,"OK","NG")</f>
        <v>OK</v>
      </c>
      <c r="AQ357" s="88"/>
      <c r="AR357" s="88"/>
      <c r="AS357" s="88">
        <f>AR357-AN357</f>
        <v>0</v>
      </c>
      <c r="AT357" s="88" t="str">
        <f>IF(AR357=AQ357,"OK","NG")</f>
        <v>OK</v>
      </c>
      <c r="AU357" s="87"/>
      <c r="AV357" s="87"/>
      <c r="AW357" s="87">
        <f>AV357-AR357</f>
        <v>0</v>
      </c>
      <c r="AX357" s="87" t="str">
        <f>IF(AV357=AU357,"OK","NG")</f>
        <v>OK</v>
      </c>
      <c r="AY357" s="88"/>
      <c r="AZ357" s="88"/>
      <c r="BA357" s="88">
        <f>AZ357-AV357</f>
        <v>0</v>
      </c>
      <c r="BB357" s="88" t="str">
        <f>IF(AZ357=AY357,"OK","NG")</f>
        <v>OK</v>
      </c>
      <c r="BC357" s="87"/>
      <c r="BD357" s="87"/>
      <c r="BE357" s="87">
        <f>BD357-AZ357</f>
        <v>0</v>
      </c>
      <c r="BF357" s="87" t="str">
        <f>IF(BD357=BC357,"OK","NG")</f>
        <v>OK</v>
      </c>
      <c r="BG357" s="88"/>
      <c r="BH357" s="88"/>
      <c r="BI357" s="88">
        <f>BH357-BD357</f>
        <v>0</v>
      </c>
      <c r="BJ357" s="88" t="str">
        <f>IF(BH357=BG357,"OK","NG")</f>
        <v>OK</v>
      </c>
      <c r="BK357" s="87"/>
      <c r="BL357" s="87"/>
      <c r="BM357" s="87">
        <f>BL357-BH357</f>
        <v>0</v>
      </c>
      <c r="BN357" s="87" t="str">
        <f>IF(BL357=BK357,"OK","NG")</f>
        <v>OK</v>
      </c>
      <c r="BO357" s="88"/>
      <c r="BP357" s="88"/>
      <c r="BQ357" s="88">
        <f>BP357-BL357</f>
        <v>0</v>
      </c>
      <c r="BR357" s="88" t="str">
        <f>IF(BP357=BO357,"OK","NG")</f>
        <v>OK</v>
      </c>
      <c r="BS357" s="87"/>
      <c r="BT357" s="87"/>
      <c r="BU357" s="87">
        <f>BT357-BP357</f>
        <v>0</v>
      </c>
      <c r="BV357" s="87" t="str">
        <f>IF(BT357=BS357,"OK","NG")</f>
        <v>OK</v>
      </c>
      <c r="BW357" s="88"/>
      <c r="BX357" s="88"/>
      <c r="BY357" s="88">
        <f>BX357-BT357</f>
        <v>0</v>
      </c>
      <c r="BZ357" s="88" t="str">
        <f>IF(BX357=BW357,"OK","NG")</f>
        <v>OK</v>
      </c>
      <c r="CA357" s="87"/>
      <c r="CB357" s="87"/>
      <c r="CC357" s="87">
        <f>CB357-BX357</f>
        <v>0</v>
      </c>
      <c r="CD357" s="87" t="str">
        <f>IF(CB357=CA357,"OK","NG")</f>
        <v>OK</v>
      </c>
      <c r="CE357" s="88"/>
      <c r="CF357" s="88"/>
      <c r="CG357" s="88">
        <f>CF357-CB357</f>
        <v>0</v>
      </c>
      <c r="CH357" s="88" t="str">
        <f>IF(CF357=CE357,"OK","NG")</f>
        <v>OK</v>
      </c>
      <c r="CI357" s="87"/>
      <c r="CJ357" s="87"/>
      <c r="CK357" s="87">
        <f>CJ357-CF357</f>
        <v>0</v>
      </c>
      <c r="CL357" s="87" t="str">
        <f>IF(CJ357=CI357,"OK","NG")</f>
        <v>OK</v>
      </c>
      <c r="CM357" s="88"/>
      <c r="CN357" s="88"/>
      <c r="CO357" s="88">
        <f>CN357-CJ357</f>
        <v>0</v>
      </c>
      <c r="CP357" s="88" t="str">
        <f>IF(CN357=CM357,"OK","NG")</f>
        <v>OK</v>
      </c>
      <c r="CQ357" s="87"/>
      <c r="CR357" s="87"/>
      <c r="CS357" s="87">
        <f>CR357-CN357</f>
        <v>0</v>
      </c>
      <c r="CT357" s="87" t="str">
        <f>IF(CR357=CQ357,"OK","NG")</f>
        <v>OK</v>
      </c>
      <c r="CU357" s="88"/>
      <c r="CV357" s="88"/>
      <c r="CW357" s="88">
        <f>CV357-CR357</f>
        <v>0</v>
      </c>
      <c r="CX357" s="88" t="str">
        <f>IF(CV357=CU357,"OK","NG")</f>
        <v>OK</v>
      </c>
      <c r="CY357" s="87"/>
      <c r="CZ357" s="87"/>
      <c r="DA357" s="87">
        <f>CZ357-CV357</f>
        <v>0</v>
      </c>
      <c r="DB357" s="87" t="str">
        <f>IF(CZ357=CY357,"OK","NG")</f>
        <v>OK</v>
      </c>
      <c r="DC357" s="88"/>
      <c r="DD357" s="88"/>
      <c r="DE357" s="88">
        <f>DD357-CZ357</f>
        <v>0</v>
      </c>
      <c r="DF357" s="88" t="str">
        <f>IF(DD357=DC357,"OK","NG")</f>
        <v>OK</v>
      </c>
      <c r="DG357" s="87">
        <f>DD357-'Kết quả bán hàng chi tiết 2015'!AJO356 +'Mua hàng 2015'!AD355</f>
        <v>-1</v>
      </c>
      <c r="DH357" s="87"/>
      <c r="DI357" s="87">
        <f>DH357-DD357</f>
        <v>0</v>
      </c>
      <c r="DJ357" s="87" t="str">
        <f>IF(DH357=DG357,"OK","NG")</f>
        <v>NG</v>
      </c>
      <c r="DK357" s="88"/>
      <c r="DL357" s="88"/>
      <c r="DM357" s="88">
        <f>DL357-DH357</f>
        <v>0</v>
      </c>
      <c r="DN357" s="88" t="str">
        <f>IF(DL357=DK357,"OK","NG")</f>
        <v>OK</v>
      </c>
      <c r="DO357" s="87"/>
      <c r="DP357" s="87"/>
      <c r="DQ357" s="87">
        <f>DP357-DL357</f>
        <v>0</v>
      </c>
      <c r="DR357" s="87" t="str">
        <f>IF(DP357=DO357,"OK","NG")</f>
        <v>OK</v>
      </c>
      <c r="DS357" s="88"/>
      <c r="DT357" s="88"/>
      <c r="DU357" s="88">
        <f>DT357-DP357</f>
        <v>0</v>
      </c>
      <c r="DV357" s="88" t="str">
        <f>IF(DT357=DS357,"OK","NG")</f>
        <v>OK</v>
      </c>
    </row>
    <row r="358" spans="1:126" x14ac:dyDescent="0.3">
      <c r="A358" s="131"/>
      <c r="B358" s="58" t="s">
        <v>2</v>
      </c>
      <c r="C358" s="74"/>
      <c r="D358" s="74"/>
      <c r="E358" s="165"/>
      <c r="F358" s="88" t="str">
        <f t="shared" ref="F358:F382" si="671">IF(D358=C358,"OK","NG")</f>
        <v>OK</v>
      </c>
      <c r="G358" s="87">
        <f>D358+'Mua hàng 2015'!C356+'Kết quả bán hàng chi tiết 2015'!AH357</f>
        <v>0</v>
      </c>
      <c r="H358" s="68"/>
      <c r="I358" s="87">
        <f t="shared" ref="I358:I382" si="672">H358-D358</f>
        <v>0</v>
      </c>
      <c r="J358" s="87" t="str">
        <f t="shared" ref="J358:J382" si="673">IF(H358=G358,"OK","NG")</f>
        <v>OK</v>
      </c>
      <c r="K358" s="88">
        <f>H358+'Mua hàng 2015'!D356+'Kết quả bán hàng chi tiết 2015'!BP357</f>
        <v>0</v>
      </c>
      <c r="L358" s="74"/>
      <c r="M358" s="88">
        <f t="shared" ref="M358:M382" si="674">L358-H358</f>
        <v>0</v>
      </c>
      <c r="N358" s="88" t="str">
        <f t="shared" ref="N358:N382" si="675">IF(L358=K358,"OK","NG")</f>
        <v>OK</v>
      </c>
      <c r="O358" s="68"/>
      <c r="P358" s="68"/>
      <c r="Q358" s="87">
        <f t="shared" ref="Q358:Q382" si="676">P358-L358</f>
        <v>0</v>
      </c>
      <c r="R358" s="87" t="str">
        <f t="shared" ref="R358:R382" si="677">IF(P358=O358,"OK","NG")</f>
        <v>OK</v>
      </c>
      <c r="S358" s="74"/>
      <c r="T358" s="74"/>
      <c r="U358" s="88">
        <f t="shared" ref="U358:U382" si="678">T358-P358</f>
        <v>0</v>
      </c>
      <c r="V358" s="88" t="str">
        <f t="shared" ref="V358:V382" si="679">IF(T358=S358,"OK","NG")</f>
        <v>OK</v>
      </c>
      <c r="W358" s="68"/>
      <c r="X358" s="68"/>
      <c r="Y358" s="87">
        <f t="shared" ref="Y358:Y382" si="680">X358-T358</f>
        <v>0</v>
      </c>
      <c r="Z358" s="87" t="str">
        <f t="shared" ref="Z358:Z382" si="681">IF(X358=W358,"OK","NG")</f>
        <v>OK</v>
      </c>
      <c r="AA358" s="74"/>
      <c r="AB358" s="74"/>
      <c r="AC358" s="88">
        <f t="shared" ref="AC358:AC382" si="682">AB358-X358</f>
        <v>0</v>
      </c>
      <c r="AD358" s="88" t="str">
        <f t="shared" ref="AD358:AD382" si="683">IF(AB358=AA358,"OK","NG")</f>
        <v>OK</v>
      </c>
      <c r="AE358" s="68"/>
      <c r="AF358" s="68"/>
      <c r="AG358" s="87">
        <f t="shared" ref="AG358:AG382" si="684">AF358-AB358</f>
        <v>0</v>
      </c>
      <c r="AH358" s="87" t="str">
        <f t="shared" ref="AH358:AH382" si="685">IF(AF358=AE358,"OK","NG")</f>
        <v>OK</v>
      </c>
      <c r="AI358" s="74"/>
      <c r="AJ358" s="74"/>
      <c r="AK358" s="88">
        <f t="shared" ref="AK358:AK382" si="686">AJ358-AF358</f>
        <v>0</v>
      </c>
      <c r="AL358" s="88" t="str">
        <f t="shared" ref="AL358:AL382" si="687">IF(AJ358=AI358,"OK","NG")</f>
        <v>OK</v>
      </c>
      <c r="AM358" s="68"/>
      <c r="AN358" s="68"/>
      <c r="AO358" s="87">
        <f t="shared" ref="AO358:AO382" si="688">AN358-AJ358</f>
        <v>0</v>
      </c>
      <c r="AP358" s="87" t="str">
        <f t="shared" ref="AP358:AP382" si="689">IF(AN358=AM358,"OK","NG")</f>
        <v>OK</v>
      </c>
      <c r="AQ358" s="74"/>
      <c r="AR358" s="74"/>
      <c r="AS358" s="88">
        <f t="shared" ref="AS358:AS382" si="690">AR358-AN358</f>
        <v>0</v>
      </c>
      <c r="AT358" s="88" t="str">
        <f t="shared" ref="AT358:AT382" si="691">IF(AR358=AQ358,"OK","NG")</f>
        <v>OK</v>
      </c>
      <c r="AU358" s="68"/>
      <c r="AV358" s="68"/>
      <c r="AW358" s="87">
        <f t="shared" ref="AW358:AW382" si="692">AV358-AR358</f>
        <v>0</v>
      </c>
      <c r="AX358" s="87" t="str">
        <f t="shared" ref="AX358:AX382" si="693">IF(AV358=AU358,"OK","NG")</f>
        <v>OK</v>
      </c>
      <c r="AY358" s="74"/>
      <c r="AZ358" s="74"/>
      <c r="BA358" s="88">
        <f t="shared" ref="BA358:BA382" si="694">AZ358-AV358</f>
        <v>0</v>
      </c>
      <c r="BB358" s="88" t="str">
        <f t="shared" ref="BB358:BB382" si="695">IF(AZ358=AY358,"OK","NG")</f>
        <v>OK</v>
      </c>
      <c r="BC358" s="68"/>
      <c r="BD358" s="68"/>
      <c r="BE358" s="87">
        <f t="shared" ref="BE358:BE382" si="696">BD358-AZ358</f>
        <v>0</v>
      </c>
      <c r="BF358" s="87" t="str">
        <f t="shared" ref="BF358:BF382" si="697">IF(BD358=BC358,"OK","NG")</f>
        <v>OK</v>
      </c>
      <c r="BG358" s="74"/>
      <c r="BH358" s="74"/>
      <c r="BI358" s="88">
        <f t="shared" ref="BI358:BI382" si="698">BH358-BD358</f>
        <v>0</v>
      </c>
      <c r="BJ358" s="88" t="str">
        <f t="shared" ref="BJ358:BJ382" si="699">IF(BH358=BG358,"OK","NG")</f>
        <v>OK</v>
      </c>
      <c r="BK358" s="68"/>
      <c r="BL358" s="68"/>
      <c r="BM358" s="87">
        <f t="shared" ref="BM358:BM382" si="700">BL358-BH358</f>
        <v>0</v>
      </c>
      <c r="BN358" s="87" t="str">
        <f t="shared" ref="BN358:BN382" si="701">IF(BL358=BK358,"OK","NG")</f>
        <v>OK</v>
      </c>
      <c r="BO358" s="74"/>
      <c r="BP358" s="74"/>
      <c r="BQ358" s="88">
        <f t="shared" ref="BQ358:BQ382" si="702">BP358-BL358</f>
        <v>0</v>
      </c>
      <c r="BR358" s="88" t="str">
        <f t="shared" ref="BR358:BR382" si="703">IF(BP358=BO358,"OK","NG")</f>
        <v>OK</v>
      </c>
      <c r="BS358" s="68"/>
      <c r="BT358" s="68"/>
      <c r="BU358" s="87">
        <f t="shared" ref="BU358:BU382" si="704">BT358-BP358</f>
        <v>0</v>
      </c>
      <c r="BV358" s="87" t="str">
        <f t="shared" ref="BV358:BV382" si="705">IF(BT358=BS358,"OK","NG")</f>
        <v>OK</v>
      </c>
      <c r="BW358" s="74"/>
      <c r="BX358" s="74"/>
      <c r="BY358" s="88">
        <f t="shared" ref="BY358:BY382" si="706">BX358-BT358</f>
        <v>0</v>
      </c>
      <c r="BZ358" s="88" t="str">
        <f t="shared" ref="BZ358:BZ382" si="707">IF(BX358=BW358,"OK","NG")</f>
        <v>OK</v>
      </c>
      <c r="CA358" s="68"/>
      <c r="CB358" s="68"/>
      <c r="CC358" s="87">
        <f t="shared" ref="CC358:CC382" si="708">CB358-BX358</f>
        <v>0</v>
      </c>
      <c r="CD358" s="87" t="str">
        <f t="shared" ref="CD358:CD382" si="709">IF(CB358=CA358,"OK","NG")</f>
        <v>OK</v>
      </c>
      <c r="CE358" s="74"/>
      <c r="CF358" s="74"/>
      <c r="CG358" s="88">
        <f t="shared" ref="CG358:CG382" si="710">CF358-CB358</f>
        <v>0</v>
      </c>
      <c r="CH358" s="88" t="str">
        <f t="shared" ref="CH358:CH382" si="711">IF(CF358=CE358,"OK","NG")</f>
        <v>OK</v>
      </c>
      <c r="CI358" s="68"/>
      <c r="CJ358" s="68"/>
      <c r="CK358" s="87">
        <f t="shared" ref="CK358:CK382" si="712">CJ358-CF358</f>
        <v>0</v>
      </c>
      <c r="CL358" s="87" t="str">
        <f t="shared" ref="CL358:CL382" si="713">IF(CJ358=CI358,"OK","NG")</f>
        <v>OK</v>
      </c>
      <c r="CM358" s="74"/>
      <c r="CN358" s="74"/>
      <c r="CO358" s="88">
        <f t="shared" ref="CO358:CO382" si="714">CN358-CJ358</f>
        <v>0</v>
      </c>
      <c r="CP358" s="88" t="str">
        <f t="shared" ref="CP358:CP382" si="715">IF(CN358=CM358,"OK","NG")</f>
        <v>OK</v>
      </c>
      <c r="CQ358" s="68"/>
      <c r="CR358" s="68"/>
      <c r="CS358" s="87">
        <f t="shared" ref="CS358:CS382" si="716">CR358-CN358</f>
        <v>0</v>
      </c>
      <c r="CT358" s="87" t="str">
        <f t="shared" ref="CT358:CT382" si="717">IF(CR358=CQ358,"OK","NG")</f>
        <v>OK</v>
      </c>
      <c r="CU358" s="74"/>
      <c r="CV358" s="74"/>
      <c r="CW358" s="88">
        <f t="shared" ref="CW358:CW382" si="718">CV358-CR358</f>
        <v>0</v>
      </c>
      <c r="CX358" s="88" t="str">
        <f t="shared" ref="CX358:CX382" si="719">IF(CV358=CU358,"OK","NG")</f>
        <v>OK</v>
      </c>
      <c r="CY358" s="68"/>
      <c r="CZ358" s="68"/>
      <c r="DA358" s="87">
        <f t="shared" ref="DA358:DA382" si="720">CZ358-CV358</f>
        <v>0</v>
      </c>
      <c r="DB358" s="87" t="str">
        <f t="shared" ref="DB358:DB382" si="721">IF(CZ358=CY358,"OK","NG")</f>
        <v>OK</v>
      </c>
      <c r="DC358" s="74"/>
      <c r="DD358" s="74"/>
      <c r="DE358" s="88">
        <f t="shared" ref="DE358:DE382" si="722">DD358-CZ358</f>
        <v>0</v>
      </c>
      <c r="DF358" s="88" t="str">
        <f t="shared" ref="DF358:DF382" si="723">IF(DD358=DC358,"OK","NG")</f>
        <v>OK</v>
      </c>
      <c r="DG358" s="87">
        <f>DD358-'Kết quả bán hàng chi tiết 2015'!AJO357 +'Mua hàng 2015'!AD356</f>
        <v>-1</v>
      </c>
      <c r="DH358" s="68"/>
      <c r="DI358" s="87">
        <f t="shared" ref="DI358:DI382" si="724">DH358-DD358</f>
        <v>0</v>
      </c>
      <c r="DJ358" s="87" t="str">
        <f t="shared" ref="DJ358:DJ382" si="725">IF(DH358=DG358,"OK","NG")</f>
        <v>NG</v>
      </c>
      <c r="DK358" s="74"/>
      <c r="DL358" s="74"/>
      <c r="DM358" s="88">
        <f t="shared" ref="DM358:DM382" si="726">DL358-DH358</f>
        <v>0</v>
      </c>
      <c r="DN358" s="88" t="str">
        <f t="shared" ref="DN358:DN382" si="727">IF(DL358=DK358,"OK","NG")</f>
        <v>OK</v>
      </c>
      <c r="DO358" s="68"/>
      <c r="DP358" s="68"/>
      <c r="DQ358" s="87">
        <f t="shared" ref="DQ358:DQ382" si="728">DP358-DL358</f>
        <v>0</v>
      </c>
      <c r="DR358" s="87" t="str">
        <f t="shared" ref="DR358:DR382" si="729">IF(DP358=DO358,"OK","NG")</f>
        <v>OK</v>
      </c>
      <c r="DS358" s="74"/>
      <c r="DT358" s="74"/>
      <c r="DU358" s="88">
        <f t="shared" ref="DU358:DU382" si="730">DT358-DP358</f>
        <v>0</v>
      </c>
      <c r="DV358" s="88" t="str">
        <f t="shared" ref="DV358:DV382" si="731">IF(DT358=DS358,"OK","NG")</f>
        <v>OK</v>
      </c>
    </row>
    <row r="359" spans="1:126" x14ac:dyDescent="0.3">
      <c r="A359" s="130"/>
      <c r="B359" s="58" t="s">
        <v>103</v>
      </c>
      <c r="C359" s="74"/>
      <c r="D359" s="74"/>
      <c r="E359" s="165"/>
      <c r="F359" s="88" t="str">
        <f t="shared" si="671"/>
        <v>OK</v>
      </c>
      <c r="G359" s="87">
        <f>D359+'Mua hàng 2015'!C357+'Kết quả bán hàng chi tiết 2015'!AH358</f>
        <v>0</v>
      </c>
      <c r="H359" s="68"/>
      <c r="I359" s="87">
        <f t="shared" si="672"/>
        <v>0</v>
      </c>
      <c r="J359" s="87" t="str">
        <f t="shared" si="673"/>
        <v>OK</v>
      </c>
      <c r="K359" s="88">
        <f>H359+'Mua hàng 2015'!D357+'Kết quả bán hàng chi tiết 2015'!BP358</f>
        <v>0</v>
      </c>
      <c r="L359" s="74"/>
      <c r="M359" s="88">
        <f t="shared" si="674"/>
        <v>0</v>
      </c>
      <c r="N359" s="88" t="str">
        <f t="shared" si="675"/>
        <v>OK</v>
      </c>
      <c r="O359" s="68"/>
      <c r="P359" s="68"/>
      <c r="Q359" s="87">
        <f t="shared" si="676"/>
        <v>0</v>
      </c>
      <c r="R359" s="87" t="str">
        <f t="shared" si="677"/>
        <v>OK</v>
      </c>
      <c r="S359" s="74"/>
      <c r="T359" s="74"/>
      <c r="U359" s="88">
        <f t="shared" si="678"/>
        <v>0</v>
      </c>
      <c r="V359" s="88" t="str">
        <f t="shared" si="679"/>
        <v>OK</v>
      </c>
      <c r="W359" s="68"/>
      <c r="X359" s="68"/>
      <c r="Y359" s="87">
        <f t="shared" si="680"/>
        <v>0</v>
      </c>
      <c r="Z359" s="87" t="str">
        <f t="shared" si="681"/>
        <v>OK</v>
      </c>
      <c r="AA359" s="74"/>
      <c r="AB359" s="74"/>
      <c r="AC359" s="88">
        <f t="shared" si="682"/>
        <v>0</v>
      </c>
      <c r="AD359" s="88" t="str">
        <f t="shared" si="683"/>
        <v>OK</v>
      </c>
      <c r="AE359" s="68"/>
      <c r="AF359" s="68"/>
      <c r="AG359" s="87">
        <f t="shared" si="684"/>
        <v>0</v>
      </c>
      <c r="AH359" s="87" t="str">
        <f t="shared" si="685"/>
        <v>OK</v>
      </c>
      <c r="AI359" s="74"/>
      <c r="AJ359" s="74"/>
      <c r="AK359" s="88">
        <f t="shared" si="686"/>
        <v>0</v>
      </c>
      <c r="AL359" s="88" t="str">
        <f t="shared" si="687"/>
        <v>OK</v>
      </c>
      <c r="AM359" s="68"/>
      <c r="AN359" s="68"/>
      <c r="AO359" s="87">
        <f t="shared" si="688"/>
        <v>0</v>
      </c>
      <c r="AP359" s="87" t="str">
        <f t="shared" si="689"/>
        <v>OK</v>
      </c>
      <c r="AQ359" s="74"/>
      <c r="AR359" s="74"/>
      <c r="AS359" s="88">
        <f t="shared" si="690"/>
        <v>0</v>
      </c>
      <c r="AT359" s="88" t="str">
        <f t="shared" si="691"/>
        <v>OK</v>
      </c>
      <c r="AU359" s="68"/>
      <c r="AV359" s="68"/>
      <c r="AW359" s="87">
        <f t="shared" si="692"/>
        <v>0</v>
      </c>
      <c r="AX359" s="87" t="str">
        <f t="shared" si="693"/>
        <v>OK</v>
      </c>
      <c r="AY359" s="74"/>
      <c r="AZ359" s="74"/>
      <c r="BA359" s="88">
        <f t="shared" si="694"/>
        <v>0</v>
      </c>
      <c r="BB359" s="88" t="str">
        <f t="shared" si="695"/>
        <v>OK</v>
      </c>
      <c r="BC359" s="68"/>
      <c r="BD359" s="68"/>
      <c r="BE359" s="87">
        <f t="shared" si="696"/>
        <v>0</v>
      </c>
      <c r="BF359" s="87" t="str">
        <f t="shared" si="697"/>
        <v>OK</v>
      </c>
      <c r="BG359" s="74"/>
      <c r="BH359" s="74"/>
      <c r="BI359" s="88">
        <f t="shared" si="698"/>
        <v>0</v>
      </c>
      <c r="BJ359" s="88" t="str">
        <f t="shared" si="699"/>
        <v>OK</v>
      </c>
      <c r="BK359" s="68"/>
      <c r="BL359" s="68"/>
      <c r="BM359" s="87">
        <f t="shared" si="700"/>
        <v>0</v>
      </c>
      <c r="BN359" s="87" t="str">
        <f t="shared" si="701"/>
        <v>OK</v>
      </c>
      <c r="BO359" s="74"/>
      <c r="BP359" s="74"/>
      <c r="BQ359" s="88">
        <f t="shared" si="702"/>
        <v>0</v>
      </c>
      <c r="BR359" s="88" t="str">
        <f t="shared" si="703"/>
        <v>OK</v>
      </c>
      <c r="BS359" s="68"/>
      <c r="BT359" s="68"/>
      <c r="BU359" s="87">
        <f t="shared" si="704"/>
        <v>0</v>
      </c>
      <c r="BV359" s="87" t="str">
        <f t="shared" si="705"/>
        <v>OK</v>
      </c>
      <c r="BW359" s="74"/>
      <c r="BX359" s="74"/>
      <c r="BY359" s="88">
        <f t="shared" si="706"/>
        <v>0</v>
      </c>
      <c r="BZ359" s="88" t="str">
        <f t="shared" si="707"/>
        <v>OK</v>
      </c>
      <c r="CA359" s="68"/>
      <c r="CB359" s="68"/>
      <c r="CC359" s="87">
        <f t="shared" si="708"/>
        <v>0</v>
      </c>
      <c r="CD359" s="87" t="str">
        <f t="shared" si="709"/>
        <v>OK</v>
      </c>
      <c r="CE359" s="74"/>
      <c r="CF359" s="74"/>
      <c r="CG359" s="88">
        <f t="shared" si="710"/>
        <v>0</v>
      </c>
      <c r="CH359" s="88" t="str">
        <f t="shared" si="711"/>
        <v>OK</v>
      </c>
      <c r="CI359" s="68"/>
      <c r="CJ359" s="68"/>
      <c r="CK359" s="87">
        <f t="shared" si="712"/>
        <v>0</v>
      </c>
      <c r="CL359" s="87" t="str">
        <f t="shared" si="713"/>
        <v>OK</v>
      </c>
      <c r="CM359" s="74"/>
      <c r="CN359" s="74"/>
      <c r="CO359" s="88">
        <f t="shared" si="714"/>
        <v>0</v>
      </c>
      <c r="CP359" s="88" t="str">
        <f t="shared" si="715"/>
        <v>OK</v>
      </c>
      <c r="CQ359" s="68"/>
      <c r="CR359" s="68"/>
      <c r="CS359" s="87">
        <f t="shared" si="716"/>
        <v>0</v>
      </c>
      <c r="CT359" s="87" t="str">
        <f t="shared" si="717"/>
        <v>OK</v>
      </c>
      <c r="CU359" s="74"/>
      <c r="CV359" s="74"/>
      <c r="CW359" s="88">
        <f t="shared" si="718"/>
        <v>0</v>
      </c>
      <c r="CX359" s="88" t="str">
        <f t="shared" si="719"/>
        <v>OK</v>
      </c>
      <c r="CY359" s="68"/>
      <c r="CZ359" s="68"/>
      <c r="DA359" s="87">
        <f t="shared" si="720"/>
        <v>0</v>
      </c>
      <c r="DB359" s="87" t="str">
        <f t="shared" si="721"/>
        <v>OK</v>
      </c>
      <c r="DC359" s="74"/>
      <c r="DD359" s="74"/>
      <c r="DE359" s="88">
        <f t="shared" si="722"/>
        <v>0</v>
      </c>
      <c r="DF359" s="88" t="str">
        <f t="shared" si="723"/>
        <v>OK</v>
      </c>
      <c r="DG359" s="87">
        <f>DD359-'Kết quả bán hàng chi tiết 2015'!AJO358 +'Mua hàng 2015'!AD357</f>
        <v>-4</v>
      </c>
      <c r="DH359" s="68"/>
      <c r="DI359" s="87">
        <f t="shared" si="724"/>
        <v>0</v>
      </c>
      <c r="DJ359" s="87" t="str">
        <f t="shared" si="725"/>
        <v>NG</v>
      </c>
      <c r="DK359" s="74"/>
      <c r="DL359" s="74"/>
      <c r="DM359" s="88">
        <f t="shared" si="726"/>
        <v>0</v>
      </c>
      <c r="DN359" s="88" t="str">
        <f t="shared" si="727"/>
        <v>OK</v>
      </c>
      <c r="DO359" s="68"/>
      <c r="DP359" s="68"/>
      <c r="DQ359" s="87">
        <f t="shared" si="728"/>
        <v>0</v>
      </c>
      <c r="DR359" s="87" t="str">
        <f t="shared" si="729"/>
        <v>OK</v>
      </c>
      <c r="DS359" s="74"/>
      <c r="DT359" s="74"/>
      <c r="DU359" s="88">
        <f t="shared" si="730"/>
        <v>0</v>
      </c>
      <c r="DV359" s="88" t="str">
        <f t="shared" si="731"/>
        <v>OK</v>
      </c>
    </row>
    <row r="360" spans="1:126" x14ac:dyDescent="0.3">
      <c r="A360" s="129" t="s">
        <v>104</v>
      </c>
      <c r="B360" s="58" t="s">
        <v>7</v>
      </c>
      <c r="C360" s="74"/>
      <c r="D360" s="74"/>
      <c r="E360" s="165"/>
      <c r="F360" s="88" t="str">
        <f t="shared" si="671"/>
        <v>OK</v>
      </c>
      <c r="G360" s="87">
        <f>D360+'Mua hàng 2015'!C358+'Kết quả bán hàng chi tiết 2015'!AH359</f>
        <v>0</v>
      </c>
      <c r="H360" s="68"/>
      <c r="I360" s="87">
        <f t="shared" si="672"/>
        <v>0</v>
      </c>
      <c r="J360" s="87" t="str">
        <f t="shared" si="673"/>
        <v>OK</v>
      </c>
      <c r="K360" s="88">
        <f>H360+'Mua hàng 2015'!D358+'Kết quả bán hàng chi tiết 2015'!BP359</f>
        <v>0</v>
      </c>
      <c r="L360" s="74"/>
      <c r="M360" s="88">
        <f t="shared" si="674"/>
        <v>0</v>
      </c>
      <c r="N360" s="88" t="str">
        <f t="shared" si="675"/>
        <v>OK</v>
      </c>
      <c r="O360" s="68"/>
      <c r="P360" s="68"/>
      <c r="Q360" s="87">
        <f t="shared" si="676"/>
        <v>0</v>
      </c>
      <c r="R360" s="87" t="str">
        <f t="shared" si="677"/>
        <v>OK</v>
      </c>
      <c r="S360" s="74"/>
      <c r="T360" s="74"/>
      <c r="U360" s="88">
        <f t="shared" si="678"/>
        <v>0</v>
      </c>
      <c r="V360" s="88" t="str">
        <f t="shared" si="679"/>
        <v>OK</v>
      </c>
      <c r="W360" s="68"/>
      <c r="X360" s="68"/>
      <c r="Y360" s="87">
        <f t="shared" si="680"/>
        <v>0</v>
      </c>
      <c r="Z360" s="87" t="str">
        <f t="shared" si="681"/>
        <v>OK</v>
      </c>
      <c r="AA360" s="74"/>
      <c r="AB360" s="74"/>
      <c r="AC360" s="88">
        <f t="shared" si="682"/>
        <v>0</v>
      </c>
      <c r="AD360" s="88" t="str">
        <f t="shared" si="683"/>
        <v>OK</v>
      </c>
      <c r="AE360" s="68"/>
      <c r="AF360" s="68"/>
      <c r="AG360" s="87">
        <f t="shared" si="684"/>
        <v>0</v>
      </c>
      <c r="AH360" s="87" t="str">
        <f t="shared" si="685"/>
        <v>OK</v>
      </c>
      <c r="AI360" s="74"/>
      <c r="AJ360" s="74"/>
      <c r="AK360" s="88">
        <f t="shared" si="686"/>
        <v>0</v>
      </c>
      <c r="AL360" s="88" t="str">
        <f t="shared" si="687"/>
        <v>OK</v>
      </c>
      <c r="AM360" s="68"/>
      <c r="AN360" s="68"/>
      <c r="AO360" s="87">
        <f t="shared" si="688"/>
        <v>0</v>
      </c>
      <c r="AP360" s="87" t="str">
        <f t="shared" si="689"/>
        <v>OK</v>
      </c>
      <c r="AQ360" s="74"/>
      <c r="AR360" s="74"/>
      <c r="AS360" s="88">
        <f t="shared" si="690"/>
        <v>0</v>
      </c>
      <c r="AT360" s="88" t="str">
        <f t="shared" si="691"/>
        <v>OK</v>
      </c>
      <c r="AU360" s="68"/>
      <c r="AV360" s="68"/>
      <c r="AW360" s="87">
        <f t="shared" si="692"/>
        <v>0</v>
      </c>
      <c r="AX360" s="87" t="str">
        <f t="shared" si="693"/>
        <v>OK</v>
      </c>
      <c r="AY360" s="74"/>
      <c r="AZ360" s="74"/>
      <c r="BA360" s="88">
        <f t="shared" si="694"/>
        <v>0</v>
      </c>
      <c r="BB360" s="88" t="str">
        <f t="shared" si="695"/>
        <v>OK</v>
      </c>
      <c r="BC360" s="68"/>
      <c r="BD360" s="68"/>
      <c r="BE360" s="87">
        <f t="shared" si="696"/>
        <v>0</v>
      </c>
      <c r="BF360" s="87" t="str">
        <f t="shared" si="697"/>
        <v>OK</v>
      </c>
      <c r="BG360" s="74"/>
      <c r="BH360" s="74"/>
      <c r="BI360" s="88">
        <f t="shared" si="698"/>
        <v>0</v>
      </c>
      <c r="BJ360" s="88" t="str">
        <f t="shared" si="699"/>
        <v>OK</v>
      </c>
      <c r="BK360" s="68"/>
      <c r="BL360" s="68"/>
      <c r="BM360" s="87">
        <f t="shared" si="700"/>
        <v>0</v>
      </c>
      <c r="BN360" s="87" t="str">
        <f t="shared" si="701"/>
        <v>OK</v>
      </c>
      <c r="BO360" s="74"/>
      <c r="BP360" s="74"/>
      <c r="BQ360" s="88">
        <f t="shared" si="702"/>
        <v>0</v>
      </c>
      <c r="BR360" s="88" t="str">
        <f t="shared" si="703"/>
        <v>OK</v>
      </c>
      <c r="BS360" s="68"/>
      <c r="BT360" s="68"/>
      <c r="BU360" s="87">
        <f t="shared" si="704"/>
        <v>0</v>
      </c>
      <c r="BV360" s="87" t="str">
        <f t="shared" si="705"/>
        <v>OK</v>
      </c>
      <c r="BW360" s="74"/>
      <c r="BX360" s="74"/>
      <c r="BY360" s="88">
        <f t="shared" si="706"/>
        <v>0</v>
      </c>
      <c r="BZ360" s="88" t="str">
        <f t="shared" si="707"/>
        <v>OK</v>
      </c>
      <c r="CA360" s="68"/>
      <c r="CB360" s="68"/>
      <c r="CC360" s="87">
        <f t="shared" si="708"/>
        <v>0</v>
      </c>
      <c r="CD360" s="87" t="str">
        <f t="shared" si="709"/>
        <v>OK</v>
      </c>
      <c r="CE360" s="74"/>
      <c r="CF360" s="74"/>
      <c r="CG360" s="88">
        <f t="shared" si="710"/>
        <v>0</v>
      </c>
      <c r="CH360" s="88" t="str">
        <f t="shared" si="711"/>
        <v>OK</v>
      </c>
      <c r="CI360" s="68"/>
      <c r="CJ360" s="68"/>
      <c r="CK360" s="87">
        <f t="shared" si="712"/>
        <v>0</v>
      </c>
      <c r="CL360" s="87" t="str">
        <f t="shared" si="713"/>
        <v>OK</v>
      </c>
      <c r="CM360" s="74"/>
      <c r="CN360" s="74"/>
      <c r="CO360" s="88">
        <f t="shared" si="714"/>
        <v>0</v>
      </c>
      <c r="CP360" s="88" t="str">
        <f t="shared" si="715"/>
        <v>OK</v>
      </c>
      <c r="CQ360" s="68"/>
      <c r="CR360" s="68"/>
      <c r="CS360" s="87">
        <f t="shared" si="716"/>
        <v>0</v>
      </c>
      <c r="CT360" s="87" t="str">
        <f t="shared" si="717"/>
        <v>OK</v>
      </c>
      <c r="CU360" s="74"/>
      <c r="CV360" s="74"/>
      <c r="CW360" s="88">
        <f t="shared" si="718"/>
        <v>0</v>
      </c>
      <c r="CX360" s="88" t="str">
        <f t="shared" si="719"/>
        <v>OK</v>
      </c>
      <c r="CY360" s="68"/>
      <c r="CZ360" s="68"/>
      <c r="DA360" s="87">
        <f t="shared" si="720"/>
        <v>0</v>
      </c>
      <c r="DB360" s="87" t="str">
        <f t="shared" si="721"/>
        <v>OK</v>
      </c>
      <c r="DC360" s="74"/>
      <c r="DD360" s="74">
        <v>0</v>
      </c>
      <c r="DE360" s="88">
        <f t="shared" si="722"/>
        <v>0</v>
      </c>
      <c r="DF360" s="88" t="str">
        <f t="shared" si="723"/>
        <v>OK</v>
      </c>
      <c r="DG360" s="87">
        <f>DD360-'Kết quả bán hàng chi tiết 2015'!AJO359 +'Mua hàng 2015'!AD358</f>
        <v>0</v>
      </c>
      <c r="DH360" s="68">
        <v>21</v>
      </c>
      <c r="DI360" s="87">
        <f t="shared" si="724"/>
        <v>21</v>
      </c>
      <c r="DJ360" s="87" t="str">
        <f t="shared" si="725"/>
        <v>NG</v>
      </c>
      <c r="DK360" s="74"/>
      <c r="DL360" s="74"/>
      <c r="DM360" s="88">
        <f t="shared" si="726"/>
        <v>-21</v>
      </c>
      <c r="DN360" s="88" t="str">
        <f t="shared" si="727"/>
        <v>OK</v>
      </c>
      <c r="DO360" s="68"/>
      <c r="DP360" s="68"/>
      <c r="DQ360" s="87">
        <f t="shared" si="728"/>
        <v>0</v>
      </c>
      <c r="DR360" s="87" t="str">
        <f t="shared" si="729"/>
        <v>OK</v>
      </c>
      <c r="DS360" s="74"/>
      <c r="DT360" s="74"/>
      <c r="DU360" s="88">
        <f t="shared" si="730"/>
        <v>0</v>
      </c>
      <c r="DV360" s="88" t="str">
        <f t="shared" si="731"/>
        <v>OK</v>
      </c>
    </row>
    <row r="361" spans="1:126" x14ac:dyDescent="0.3">
      <c r="A361" s="131"/>
      <c r="B361" s="58" t="s">
        <v>9</v>
      </c>
      <c r="C361" s="74"/>
      <c r="D361" s="74"/>
      <c r="E361" s="165"/>
      <c r="F361" s="88" t="str">
        <f t="shared" si="671"/>
        <v>OK</v>
      </c>
      <c r="G361" s="87">
        <f>D361+'Mua hàng 2015'!C359+'Kết quả bán hàng chi tiết 2015'!AH360</f>
        <v>0</v>
      </c>
      <c r="H361" s="68"/>
      <c r="I361" s="87">
        <f t="shared" si="672"/>
        <v>0</v>
      </c>
      <c r="J361" s="87" t="str">
        <f t="shared" si="673"/>
        <v>OK</v>
      </c>
      <c r="K361" s="88">
        <f>H361+'Mua hàng 2015'!D359+'Kết quả bán hàng chi tiết 2015'!BP360</f>
        <v>0</v>
      </c>
      <c r="L361" s="74"/>
      <c r="M361" s="88">
        <f t="shared" si="674"/>
        <v>0</v>
      </c>
      <c r="N361" s="88" t="str">
        <f t="shared" si="675"/>
        <v>OK</v>
      </c>
      <c r="O361" s="68"/>
      <c r="P361" s="68"/>
      <c r="Q361" s="87">
        <f t="shared" si="676"/>
        <v>0</v>
      </c>
      <c r="R361" s="87" t="str">
        <f t="shared" si="677"/>
        <v>OK</v>
      </c>
      <c r="S361" s="74"/>
      <c r="T361" s="74"/>
      <c r="U361" s="88">
        <f t="shared" si="678"/>
        <v>0</v>
      </c>
      <c r="V361" s="88" t="str">
        <f t="shared" si="679"/>
        <v>OK</v>
      </c>
      <c r="W361" s="68"/>
      <c r="X361" s="68"/>
      <c r="Y361" s="87">
        <f t="shared" si="680"/>
        <v>0</v>
      </c>
      <c r="Z361" s="87" t="str">
        <f t="shared" si="681"/>
        <v>OK</v>
      </c>
      <c r="AA361" s="74"/>
      <c r="AB361" s="74"/>
      <c r="AC361" s="88">
        <f t="shared" si="682"/>
        <v>0</v>
      </c>
      <c r="AD361" s="88" t="str">
        <f t="shared" si="683"/>
        <v>OK</v>
      </c>
      <c r="AE361" s="68"/>
      <c r="AF361" s="68"/>
      <c r="AG361" s="87">
        <f t="shared" si="684"/>
        <v>0</v>
      </c>
      <c r="AH361" s="87" t="str">
        <f t="shared" si="685"/>
        <v>OK</v>
      </c>
      <c r="AI361" s="74"/>
      <c r="AJ361" s="74"/>
      <c r="AK361" s="88">
        <f t="shared" si="686"/>
        <v>0</v>
      </c>
      <c r="AL361" s="88" t="str">
        <f t="shared" si="687"/>
        <v>OK</v>
      </c>
      <c r="AM361" s="68"/>
      <c r="AN361" s="68"/>
      <c r="AO361" s="87">
        <f t="shared" si="688"/>
        <v>0</v>
      </c>
      <c r="AP361" s="87" t="str">
        <f t="shared" si="689"/>
        <v>OK</v>
      </c>
      <c r="AQ361" s="74"/>
      <c r="AR361" s="74"/>
      <c r="AS361" s="88">
        <f t="shared" si="690"/>
        <v>0</v>
      </c>
      <c r="AT361" s="88" t="str">
        <f t="shared" si="691"/>
        <v>OK</v>
      </c>
      <c r="AU361" s="68"/>
      <c r="AV361" s="68"/>
      <c r="AW361" s="87">
        <f t="shared" si="692"/>
        <v>0</v>
      </c>
      <c r="AX361" s="87" t="str">
        <f t="shared" si="693"/>
        <v>OK</v>
      </c>
      <c r="AY361" s="74"/>
      <c r="AZ361" s="74"/>
      <c r="BA361" s="88">
        <f t="shared" si="694"/>
        <v>0</v>
      </c>
      <c r="BB361" s="88" t="str">
        <f t="shared" si="695"/>
        <v>OK</v>
      </c>
      <c r="BC361" s="68"/>
      <c r="BD361" s="68"/>
      <c r="BE361" s="87">
        <f t="shared" si="696"/>
        <v>0</v>
      </c>
      <c r="BF361" s="87" t="str">
        <f t="shared" si="697"/>
        <v>OK</v>
      </c>
      <c r="BG361" s="74"/>
      <c r="BH361" s="74"/>
      <c r="BI361" s="88">
        <f t="shared" si="698"/>
        <v>0</v>
      </c>
      <c r="BJ361" s="88" t="str">
        <f t="shared" si="699"/>
        <v>OK</v>
      </c>
      <c r="BK361" s="68"/>
      <c r="BL361" s="68"/>
      <c r="BM361" s="87">
        <f t="shared" si="700"/>
        <v>0</v>
      </c>
      <c r="BN361" s="87" t="str">
        <f t="shared" si="701"/>
        <v>OK</v>
      </c>
      <c r="BO361" s="74"/>
      <c r="BP361" s="74"/>
      <c r="BQ361" s="88">
        <f t="shared" si="702"/>
        <v>0</v>
      </c>
      <c r="BR361" s="88" t="str">
        <f t="shared" si="703"/>
        <v>OK</v>
      </c>
      <c r="BS361" s="68"/>
      <c r="BT361" s="68"/>
      <c r="BU361" s="87">
        <f t="shared" si="704"/>
        <v>0</v>
      </c>
      <c r="BV361" s="87" t="str">
        <f t="shared" si="705"/>
        <v>OK</v>
      </c>
      <c r="BW361" s="74"/>
      <c r="BX361" s="74"/>
      <c r="BY361" s="88">
        <f t="shared" si="706"/>
        <v>0</v>
      </c>
      <c r="BZ361" s="88" t="str">
        <f t="shared" si="707"/>
        <v>OK</v>
      </c>
      <c r="CA361" s="68"/>
      <c r="CB361" s="68"/>
      <c r="CC361" s="87">
        <f t="shared" si="708"/>
        <v>0</v>
      </c>
      <c r="CD361" s="87" t="str">
        <f t="shared" si="709"/>
        <v>OK</v>
      </c>
      <c r="CE361" s="74"/>
      <c r="CF361" s="74"/>
      <c r="CG361" s="88">
        <f t="shared" si="710"/>
        <v>0</v>
      </c>
      <c r="CH361" s="88" t="str">
        <f t="shared" si="711"/>
        <v>OK</v>
      </c>
      <c r="CI361" s="68"/>
      <c r="CJ361" s="68"/>
      <c r="CK361" s="87">
        <f t="shared" si="712"/>
        <v>0</v>
      </c>
      <c r="CL361" s="87" t="str">
        <f t="shared" si="713"/>
        <v>OK</v>
      </c>
      <c r="CM361" s="74"/>
      <c r="CN361" s="74"/>
      <c r="CO361" s="88">
        <f t="shared" si="714"/>
        <v>0</v>
      </c>
      <c r="CP361" s="88" t="str">
        <f t="shared" si="715"/>
        <v>OK</v>
      </c>
      <c r="CQ361" s="68"/>
      <c r="CR361" s="68"/>
      <c r="CS361" s="87">
        <f t="shared" si="716"/>
        <v>0</v>
      </c>
      <c r="CT361" s="87" t="str">
        <f t="shared" si="717"/>
        <v>OK</v>
      </c>
      <c r="CU361" s="74"/>
      <c r="CV361" s="74"/>
      <c r="CW361" s="88">
        <f t="shared" si="718"/>
        <v>0</v>
      </c>
      <c r="CX361" s="88" t="str">
        <f t="shared" si="719"/>
        <v>OK</v>
      </c>
      <c r="CY361" s="68"/>
      <c r="CZ361" s="68"/>
      <c r="DA361" s="87">
        <f t="shared" si="720"/>
        <v>0</v>
      </c>
      <c r="DB361" s="87" t="str">
        <f t="shared" si="721"/>
        <v>OK</v>
      </c>
      <c r="DC361" s="74"/>
      <c r="DD361" s="74">
        <v>9</v>
      </c>
      <c r="DE361" s="88">
        <f t="shared" si="722"/>
        <v>9</v>
      </c>
      <c r="DF361" s="88" t="str">
        <f t="shared" si="723"/>
        <v>NG</v>
      </c>
      <c r="DG361" s="87">
        <f>DD361-'Kết quả bán hàng chi tiết 2015'!AJO360 +'Mua hàng 2015'!AD359</f>
        <v>9</v>
      </c>
      <c r="DH361" s="68">
        <v>8</v>
      </c>
      <c r="DI361" s="87">
        <f t="shared" si="724"/>
        <v>-1</v>
      </c>
      <c r="DJ361" s="87" t="str">
        <f t="shared" si="725"/>
        <v>NG</v>
      </c>
      <c r="DK361" s="74"/>
      <c r="DL361" s="74"/>
      <c r="DM361" s="88">
        <f t="shared" si="726"/>
        <v>-8</v>
      </c>
      <c r="DN361" s="88" t="str">
        <f t="shared" si="727"/>
        <v>OK</v>
      </c>
      <c r="DO361" s="68"/>
      <c r="DP361" s="68"/>
      <c r="DQ361" s="87">
        <f t="shared" si="728"/>
        <v>0</v>
      </c>
      <c r="DR361" s="87" t="str">
        <f t="shared" si="729"/>
        <v>OK</v>
      </c>
      <c r="DS361" s="74"/>
      <c r="DT361" s="74"/>
      <c r="DU361" s="88">
        <f t="shared" si="730"/>
        <v>0</v>
      </c>
      <c r="DV361" s="88" t="str">
        <f t="shared" si="731"/>
        <v>OK</v>
      </c>
    </row>
    <row r="362" spans="1:126" x14ac:dyDescent="0.3">
      <c r="A362" s="131"/>
      <c r="B362" s="58" t="s">
        <v>11</v>
      </c>
      <c r="C362" s="74"/>
      <c r="D362" s="74"/>
      <c r="E362" s="165"/>
      <c r="F362" s="88" t="str">
        <f t="shared" si="671"/>
        <v>OK</v>
      </c>
      <c r="G362" s="87">
        <f>D362+'Mua hàng 2015'!C360+'Kết quả bán hàng chi tiết 2015'!AH361</f>
        <v>0</v>
      </c>
      <c r="H362" s="68"/>
      <c r="I362" s="87">
        <f t="shared" si="672"/>
        <v>0</v>
      </c>
      <c r="J362" s="87" t="str">
        <f t="shared" si="673"/>
        <v>OK</v>
      </c>
      <c r="K362" s="88">
        <f>H362+'Mua hàng 2015'!D360+'Kết quả bán hàng chi tiết 2015'!BP361</f>
        <v>0</v>
      </c>
      <c r="L362" s="74"/>
      <c r="M362" s="88">
        <f t="shared" si="674"/>
        <v>0</v>
      </c>
      <c r="N362" s="88" t="str">
        <f t="shared" si="675"/>
        <v>OK</v>
      </c>
      <c r="O362" s="68"/>
      <c r="P362" s="68"/>
      <c r="Q362" s="87">
        <f t="shared" si="676"/>
        <v>0</v>
      </c>
      <c r="R362" s="87" t="str">
        <f t="shared" si="677"/>
        <v>OK</v>
      </c>
      <c r="S362" s="74"/>
      <c r="T362" s="74"/>
      <c r="U362" s="88">
        <f t="shared" si="678"/>
        <v>0</v>
      </c>
      <c r="V362" s="88" t="str">
        <f t="shared" si="679"/>
        <v>OK</v>
      </c>
      <c r="W362" s="68"/>
      <c r="X362" s="68"/>
      <c r="Y362" s="87">
        <f t="shared" si="680"/>
        <v>0</v>
      </c>
      <c r="Z362" s="87" t="str">
        <f t="shared" si="681"/>
        <v>OK</v>
      </c>
      <c r="AA362" s="74"/>
      <c r="AB362" s="74"/>
      <c r="AC362" s="88">
        <f t="shared" si="682"/>
        <v>0</v>
      </c>
      <c r="AD362" s="88" t="str">
        <f t="shared" si="683"/>
        <v>OK</v>
      </c>
      <c r="AE362" s="68"/>
      <c r="AF362" s="68"/>
      <c r="AG362" s="87">
        <f t="shared" si="684"/>
        <v>0</v>
      </c>
      <c r="AH362" s="87" t="str">
        <f t="shared" si="685"/>
        <v>OK</v>
      </c>
      <c r="AI362" s="74"/>
      <c r="AJ362" s="74"/>
      <c r="AK362" s="88">
        <f t="shared" si="686"/>
        <v>0</v>
      </c>
      <c r="AL362" s="88" t="str">
        <f t="shared" si="687"/>
        <v>OK</v>
      </c>
      <c r="AM362" s="68"/>
      <c r="AN362" s="68"/>
      <c r="AO362" s="87">
        <f t="shared" si="688"/>
        <v>0</v>
      </c>
      <c r="AP362" s="87" t="str">
        <f t="shared" si="689"/>
        <v>OK</v>
      </c>
      <c r="AQ362" s="74"/>
      <c r="AR362" s="74"/>
      <c r="AS362" s="88">
        <f t="shared" si="690"/>
        <v>0</v>
      </c>
      <c r="AT362" s="88" t="str">
        <f t="shared" si="691"/>
        <v>OK</v>
      </c>
      <c r="AU362" s="68"/>
      <c r="AV362" s="68"/>
      <c r="AW362" s="87">
        <f t="shared" si="692"/>
        <v>0</v>
      </c>
      <c r="AX362" s="87" t="str">
        <f t="shared" si="693"/>
        <v>OK</v>
      </c>
      <c r="AY362" s="74"/>
      <c r="AZ362" s="74"/>
      <c r="BA362" s="88">
        <f t="shared" si="694"/>
        <v>0</v>
      </c>
      <c r="BB362" s="88" t="str">
        <f t="shared" si="695"/>
        <v>OK</v>
      </c>
      <c r="BC362" s="68"/>
      <c r="BD362" s="68"/>
      <c r="BE362" s="87">
        <f t="shared" si="696"/>
        <v>0</v>
      </c>
      <c r="BF362" s="87" t="str">
        <f t="shared" si="697"/>
        <v>OK</v>
      </c>
      <c r="BG362" s="74"/>
      <c r="BH362" s="74"/>
      <c r="BI362" s="88">
        <f t="shared" si="698"/>
        <v>0</v>
      </c>
      <c r="BJ362" s="88" t="str">
        <f t="shared" si="699"/>
        <v>OK</v>
      </c>
      <c r="BK362" s="68"/>
      <c r="BL362" s="68"/>
      <c r="BM362" s="87">
        <f t="shared" si="700"/>
        <v>0</v>
      </c>
      <c r="BN362" s="87" t="str">
        <f t="shared" si="701"/>
        <v>OK</v>
      </c>
      <c r="BO362" s="74"/>
      <c r="BP362" s="74"/>
      <c r="BQ362" s="88">
        <f t="shared" si="702"/>
        <v>0</v>
      </c>
      <c r="BR362" s="88" t="str">
        <f t="shared" si="703"/>
        <v>OK</v>
      </c>
      <c r="BS362" s="68"/>
      <c r="BT362" s="68"/>
      <c r="BU362" s="87">
        <f t="shared" si="704"/>
        <v>0</v>
      </c>
      <c r="BV362" s="87" t="str">
        <f t="shared" si="705"/>
        <v>OK</v>
      </c>
      <c r="BW362" s="74"/>
      <c r="BX362" s="74"/>
      <c r="BY362" s="88">
        <f t="shared" si="706"/>
        <v>0</v>
      </c>
      <c r="BZ362" s="88" t="str">
        <f t="shared" si="707"/>
        <v>OK</v>
      </c>
      <c r="CA362" s="68"/>
      <c r="CB362" s="68"/>
      <c r="CC362" s="87">
        <f t="shared" si="708"/>
        <v>0</v>
      </c>
      <c r="CD362" s="87" t="str">
        <f t="shared" si="709"/>
        <v>OK</v>
      </c>
      <c r="CE362" s="74"/>
      <c r="CF362" s="74"/>
      <c r="CG362" s="88">
        <f t="shared" si="710"/>
        <v>0</v>
      </c>
      <c r="CH362" s="88" t="str">
        <f t="shared" si="711"/>
        <v>OK</v>
      </c>
      <c r="CI362" s="68"/>
      <c r="CJ362" s="68"/>
      <c r="CK362" s="87">
        <f t="shared" si="712"/>
        <v>0</v>
      </c>
      <c r="CL362" s="87" t="str">
        <f t="shared" si="713"/>
        <v>OK</v>
      </c>
      <c r="CM362" s="74"/>
      <c r="CN362" s="74"/>
      <c r="CO362" s="88">
        <f t="shared" si="714"/>
        <v>0</v>
      </c>
      <c r="CP362" s="88" t="str">
        <f t="shared" si="715"/>
        <v>OK</v>
      </c>
      <c r="CQ362" s="68"/>
      <c r="CR362" s="68"/>
      <c r="CS362" s="87">
        <f t="shared" si="716"/>
        <v>0</v>
      </c>
      <c r="CT362" s="87" t="str">
        <f t="shared" si="717"/>
        <v>OK</v>
      </c>
      <c r="CU362" s="74"/>
      <c r="CV362" s="74"/>
      <c r="CW362" s="88">
        <f t="shared" si="718"/>
        <v>0</v>
      </c>
      <c r="CX362" s="88" t="str">
        <f t="shared" si="719"/>
        <v>OK</v>
      </c>
      <c r="CY362" s="68"/>
      <c r="CZ362" s="68"/>
      <c r="DA362" s="87">
        <f t="shared" si="720"/>
        <v>0</v>
      </c>
      <c r="DB362" s="87" t="str">
        <f t="shared" si="721"/>
        <v>OK</v>
      </c>
      <c r="DC362" s="74"/>
      <c r="DD362" s="74">
        <v>20</v>
      </c>
      <c r="DE362" s="88">
        <f t="shared" si="722"/>
        <v>20</v>
      </c>
      <c r="DF362" s="88" t="str">
        <f t="shared" si="723"/>
        <v>NG</v>
      </c>
      <c r="DG362" s="87">
        <f>DD362-'Kết quả bán hàng chi tiết 2015'!AJO361 +'Mua hàng 2015'!AD360</f>
        <v>20</v>
      </c>
      <c r="DH362" s="68">
        <v>20</v>
      </c>
      <c r="DI362" s="87">
        <f t="shared" si="724"/>
        <v>0</v>
      </c>
      <c r="DJ362" s="87" t="str">
        <f t="shared" si="725"/>
        <v>OK</v>
      </c>
      <c r="DK362" s="74"/>
      <c r="DL362" s="74"/>
      <c r="DM362" s="88">
        <f t="shared" si="726"/>
        <v>-20</v>
      </c>
      <c r="DN362" s="88" t="str">
        <f t="shared" si="727"/>
        <v>OK</v>
      </c>
      <c r="DO362" s="68"/>
      <c r="DP362" s="68"/>
      <c r="DQ362" s="87">
        <f t="shared" si="728"/>
        <v>0</v>
      </c>
      <c r="DR362" s="87" t="str">
        <f t="shared" si="729"/>
        <v>OK</v>
      </c>
      <c r="DS362" s="74"/>
      <c r="DT362" s="74"/>
      <c r="DU362" s="88">
        <f t="shared" si="730"/>
        <v>0</v>
      </c>
      <c r="DV362" s="88" t="str">
        <f t="shared" si="731"/>
        <v>OK</v>
      </c>
    </row>
    <row r="363" spans="1:126" x14ac:dyDescent="0.3">
      <c r="A363" s="130"/>
      <c r="B363" s="58" t="s">
        <v>13</v>
      </c>
      <c r="C363" s="74"/>
      <c r="D363" s="74"/>
      <c r="E363" s="165"/>
      <c r="F363" s="88" t="str">
        <f t="shared" si="671"/>
        <v>OK</v>
      </c>
      <c r="G363" s="87">
        <f>D363+'Mua hàng 2015'!C361+'Kết quả bán hàng chi tiết 2015'!AH362</f>
        <v>0</v>
      </c>
      <c r="H363" s="68"/>
      <c r="I363" s="87">
        <f t="shared" si="672"/>
        <v>0</v>
      </c>
      <c r="J363" s="87" t="str">
        <f t="shared" si="673"/>
        <v>OK</v>
      </c>
      <c r="K363" s="88">
        <f>H363+'Mua hàng 2015'!D361+'Kết quả bán hàng chi tiết 2015'!BP362</f>
        <v>0</v>
      </c>
      <c r="L363" s="74"/>
      <c r="M363" s="88">
        <f t="shared" si="674"/>
        <v>0</v>
      </c>
      <c r="N363" s="88" t="str">
        <f t="shared" si="675"/>
        <v>OK</v>
      </c>
      <c r="O363" s="68"/>
      <c r="P363" s="68"/>
      <c r="Q363" s="87">
        <f t="shared" si="676"/>
        <v>0</v>
      </c>
      <c r="R363" s="87" t="str">
        <f t="shared" si="677"/>
        <v>OK</v>
      </c>
      <c r="S363" s="74"/>
      <c r="T363" s="74"/>
      <c r="U363" s="88">
        <f t="shared" si="678"/>
        <v>0</v>
      </c>
      <c r="V363" s="88" t="str">
        <f t="shared" si="679"/>
        <v>OK</v>
      </c>
      <c r="W363" s="68"/>
      <c r="X363" s="68"/>
      <c r="Y363" s="87">
        <f t="shared" si="680"/>
        <v>0</v>
      </c>
      <c r="Z363" s="87" t="str">
        <f t="shared" si="681"/>
        <v>OK</v>
      </c>
      <c r="AA363" s="74"/>
      <c r="AB363" s="74"/>
      <c r="AC363" s="88">
        <f t="shared" si="682"/>
        <v>0</v>
      </c>
      <c r="AD363" s="88" t="str">
        <f t="shared" si="683"/>
        <v>OK</v>
      </c>
      <c r="AE363" s="68"/>
      <c r="AF363" s="68"/>
      <c r="AG363" s="87">
        <f t="shared" si="684"/>
        <v>0</v>
      </c>
      <c r="AH363" s="87" t="str">
        <f t="shared" si="685"/>
        <v>OK</v>
      </c>
      <c r="AI363" s="74"/>
      <c r="AJ363" s="74"/>
      <c r="AK363" s="88">
        <f t="shared" si="686"/>
        <v>0</v>
      </c>
      <c r="AL363" s="88" t="str">
        <f t="shared" si="687"/>
        <v>OK</v>
      </c>
      <c r="AM363" s="68"/>
      <c r="AN363" s="68"/>
      <c r="AO363" s="87">
        <f t="shared" si="688"/>
        <v>0</v>
      </c>
      <c r="AP363" s="87" t="str">
        <f t="shared" si="689"/>
        <v>OK</v>
      </c>
      <c r="AQ363" s="74"/>
      <c r="AR363" s="74"/>
      <c r="AS363" s="88">
        <f t="shared" si="690"/>
        <v>0</v>
      </c>
      <c r="AT363" s="88" t="str">
        <f t="shared" si="691"/>
        <v>OK</v>
      </c>
      <c r="AU363" s="68"/>
      <c r="AV363" s="68"/>
      <c r="AW363" s="87">
        <f t="shared" si="692"/>
        <v>0</v>
      </c>
      <c r="AX363" s="87" t="str">
        <f t="shared" si="693"/>
        <v>OK</v>
      </c>
      <c r="AY363" s="74"/>
      <c r="AZ363" s="74"/>
      <c r="BA363" s="88">
        <f t="shared" si="694"/>
        <v>0</v>
      </c>
      <c r="BB363" s="88" t="str">
        <f t="shared" si="695"/>
        <v>OK</v>
      </c>
      <c r="BC363" s="68"/>
      <c r="BD363" s="68"/>
      <c r="BE363" s="87">
        <f t="shared" si="696"/>
        <v>0</v>
      </c>
      <c r="BF363" s="87" t="str">
        <f t="shared" si="697"/>
        <v>OK</v>
      </c>
      <c r="BG363" s="74"/>
      <c r="BH363" s="74"/>
      <c r="BI363" s="88">
        <f t="shared" si="698"/>
        <v>0</v>
      </c>
      <c r="BJ363" s="88" t="str">
        <f t="shared" si="699"/>
        <v>OK</v>
      </c>
      <c r="BK363" s="68"/>
      <c r="BL363" s="68"/>
      <c r="BM363" s="87">
        <f t="shared" si="700"/>
        <v>0</v>
      </c>
      <c r="BN363" s="87" t="str">
        <f t="shared" si="701"/>
        <v>OK</v>
      </c>
      <c r="BO363" s="74"/>
      <c r="BP363" s="74"/>
      <c r="BQ363" s="88">
        <f t="shared" si="702"/>
        <v>0</v>
      </c>
      <c r="BR363" s="88" t="str">
        <f t="shared" si="703"/>
        <v>OK</v>
      </c>
      <c r="BS363" s="68"/>
      <c r="BT363" s="68"/>
      <c r="BU363" s="87">
        <f t="shared" si="704"/>
        <v>0</v>
      </c>
      <c r="BV363" s="87" t="str">
        <f t="shared" si="705"/>
        <v>OK</v>
      </c>
      <c r="BW363" s="74"/>
      <c r="BX363" s="74"/>
      <c r="BY363" s="88">
        <f t="shared" si="706"/>
        <v>0</v>
      </c>
      <c r="BZ363" s="88" t="str">
        <f t="shared" si="707"/>
        <v>OK</v>
      </c>
      <c r="CA363" s="68"/>
      <c r="CB363" s="68"/>
      <c r="CC363" s="87">
        <f t="shared" si="708"/>
        <v>0</v>
      </c>
      <c r="CD363" s="87" t="str">
        <f t="shared" si="709"/>
        <v>OK</v>
      </c>
      <c r="CE363" s="74"/>
      <c r="CF363" s="74"/>
      <c r="CG363" s="88">
        <f t="shared" si="710"/>
        <v>0</v>
      </c>
      <c r="CH363" s="88" t="str">
        <f t="shared" si="711"/>
        <v>OK</v>
      </c>
      <c r="CI363" s="68"/>
      <c r="CJ363" s="68"/>
      <c r="CK363" s="87">
        <f t="shared" si="712"/>
        <v>0</v>
      </c>
      <c r="CL363" s="87" t="str">
        <f t="shared" si="713"/>
        <v>OK</v>
      </c>
      <c r="CM363" s="74"/>
      <c r="CN363" s="74"/>
      <c r="CO363" s="88">
        <f t="shared" si="714"/>
        <v>0</v>
      </c>
      <c r="CP363" s="88" t="str">
        <f t="shared" si="715"/>
        <v>OK</v>
      </c>
      <c r="CQ363" s="68"/>
      <c r="CR363" s="68"/>
      <c r="CS363" s="87">
        <f t="shared" si="716"/>
        <v>0</v>
      </c>
      <c r="CT363" s="87" t="str">
        <f t="shared" si="717"/>
        <v>OK</v>
      </c>
      <c r="CU363" s="74"/>
      <c r="CV363" s="74"/>
      <c r="CW363" s="88">
        <f t="shared" si="718"/>
        <v>0</v>
      </c>
      <c r="CX363" s="88" t="str">
        <f t="shared" si="719"/>
        <v>OK</v>
      </c>
      <c r="CY363" s="68"/>
      <c r="CZ363" s="68"/>
      <c r="DA363" s="87">
        <f t="shared" si="720"/>
        <v>0</v>
      </c>
      <c r="DB363" s="87" t="str">
        <f t="shared" si="721"/>
        <v>OK</v>
      </c>
      <c r="DC363" s="74"/>
      <c r="DD363" s="74">
        <v>11</v>
      </c>
      <c r="DE363" s="88">
        <f t="shared" si="722"/>
        <v>11</v>
      </c>
      <c r="DF363" s="88" t="str">
        <f t="shared" si="723"/>
        <v>NG</v>
      </c>
      <c r="DG363" s="87">
        <f>DD363-'Kết quả bán hàng chi tiết 2015'!AJO362 +'Mua hàng 2015'!AD361</f>
        <v>10</v>
      </c>
      <c r="DH363" s="68">
        <v>11</v>
      </c>
      <c r="DI363" s="87">
        <f t="shared" si="724"/>
        <v>0</v>
      </c>
      <c r="DJ363" s="87" t="str">
        <f t="shared" si="725"/>
        <v>NG</v>
      </c>
      <c r="DK363" s="74"/>
      <c r="DL363" s="74"/>
      <c r="DM363" s="88">
        <f t="shared" si="726"/>
        <v>-11</v>
      </c>
      <c r="DN363" s="88" t="str">
        <f t="shared" si="727"/>
        <v>OK</v>
      </c>
      <c r="DO363" s="68"/>
      <c r="DP363" s="68"/>
      <c r="DQ363" s="87">
        <f t="shared" si="728"/>
        <v>0</v>
      </c>
      <c r="DR363" s="87" t="str">
        <f t="shared" si="729"/>
        <v>OK</v>
      </c>
      <c r="DS363" s="74"/>
      <c r="DT363" s="74"/>
      <c r="DU363" s="88">
        <f t="shared" si="730"/>
        <v>0</v>
      </c>
      <c r="DV363" s="88" t="str">
        <f t="shared" si="731"/>
        <v>OK</v>
      </c>
    </row>
    <row r="364" spans="1:126" ht="14.4" customHeight="1" x14ac:dyDescent="0.3">
      <c r="A364" s="129" t="s">
        <v>105</v>
      </c>
      <c r="B364" s="58" t="s">
        <v>18</v>
      </c>
      <c r="C364" s="74"/>
      <c r="D364" s="74"/>
      <c r="E364" s="165"/>
      <c r="F364" s="88" t="str">
        <f t="shared" si="671"/>
        <v>OK</v>
      </c>
      <c r="G364" s="87">
        <f>D364+'Mua hàng 2015'!C362+'Kết quả bán hàng chi tiết 2015'!AH363</f>
        <v>0</v>
      </c>
      <c r="H364" s="68"/>
      <c r="I364" s="87">
        <f t="shared" si="672"/>
        <v>0</v>
      </c>
      <c r="J364" s="87" t="str">
        <f t="shared" si="673"/>
        <v>OK</v>
      </c>
      <c r="K364" s="88">
        <f>H364+'Mua hàng 2015'!D362+'Kết quả bán hàng chi tiết 2015'!BP363</f>
        <v>0</v>
      </c>
      <c r="L364" s="74"/>
      <c r="M364" s="88">
        <f t="shared" si="674"/>
        <v>0</v>
      </c>
      <c r="N364" s="88" t="str">
        <f t="shared" si="675"/>
        <v>OK</v>
      </c>
      <c r="O364" s="68"/>
      <c r="P364" s="68"/>
      <c r="Q364" s="87">
        <f t="shared" si="676"/>
        <v>0</v>
      </c>
      <c r="R364" s="87" t="str">
        <f t="shared" si="677"/>
        <v>OK</v>
      </c>
      <c r="S364" s="74"/>
      <c r="T364" s="74"/>
      <c r="U364" s="88">
        <f t="shared" si="678"/>
        <v>0</v>
      </c>
      <c r="V364" s="88" t="str">
        <f t="shared" si="679"/>
        <v>OK</v>
      </c>
      <c r="W364" s="68"/>
      <c r="X364" s="68"/>
      <c r="Y364" s="87">
        <f t="shared" si="680"/>
        <v>0</v>
      </c>
      <c r="Z364" s="87" t="str">
        <f t="shared" si="681"/>
        <v>OK</v>
      </c>
      <c r="AA364" s="74"/>
      <c r="AB364" s="74"/>
      <c r="AC364" s="88">
        <f t="shared" si="682"/>
        <v>0</v>
      </c>
      <c r="AD364" s="88" t="str">
        <f t="shared" si="683"/>
        <v>OK</v>
      </c>
      <c r="AE364" s="68"/>
      <c r="AF364" s="68"/>
      <c r="AG364" s="87">
        <f t="shared" si="684"/>
        <v>0</v>
      </c>
      <c r="AH364" s="87" t="str">
        <f t="shared" si="685"/>
        <v>OK</v>
      </c>
      <c r="AI364" s="74"/>
      <c r="AJ364" s="74"/>
      <c r="AK364" s="88">
        <f t="shared" si="686"/>
        <v>0</v>
      </c>
      <c r="AL364" s="88" t="str">
        <f t="shared" si="687"/>
        <v>OK</v>
      </c>
      <c r="AM364" s="68"/>
      <c r="AN364" s="68"/>
      <c r="AO364" s="87">
        <f t="shared" si="688"/>
        <v>0</v>
      </c>
      <c r="AP364" s="87" t="str">
        <f t="shared" si="689"/>
        <v>OK</v>
      </c>
      <c r="AQ364" s="74"/>
      <c r="AR364" s="74"/>
      <c r="AS364" s="88">
        <f t="shared" si="690"/>
        <v>0</v>
      </c>
      <c r="AT364" s="88" t="str">
        <f t="shared" si="691"/>
        <v>OK</v>
      </c>
      <c r="AU364" s="68"/>
      <c r="AV364" s="68"/>
      <c r="AW364" s="87">
        <f t="shared" si="692"/>
        <v>0</v>
      </c>
      <c r="AX364" s="87" t="str">
        <f t="shared" si="693"/>
        <v>OK</v>
      </c>
      <c r="AY364" s="74"/>
      <c r="AZ364" s="74"/>
      <c r="BA364" s="88">
        <f t="shared" si="694"/>
        <v>0</v>
      </c>
      <c r="BB364" s="88" t="str">
        <f t="shared" si="695"/>
        <v>OK</v>
      </c>
      <c r="BC364" s="68"/>
      <c r="BD364" s="68"/>
      <c r="BE364" s="87">
        <f t="shared" si="696"/>
        <v>0</v>
      </c>
      <c r="BF364" s="87" t="str">
        <f t="shared" si="697"/>
        <v>OK</v>
      </c>
      <c r="BG364" s="74"/>
      <c r="BH364" s="74"/>
      <c r="BI364" s="88">
        <f t="shared" si="698"/>
        <v>0</v>
      </c>
      <c r="BJ364" s="88" t="str">
        <f t="shared" si="699"/>
        <v>OK</v>
      </c>
      <c r="BK364" s="68"/>
      <c r="BL364" s="68"/>
      <c r="BM364" s="87">
        <f t="shared" si="700"/>
        <v>0</v>
      </c>
      <c r="BN364" s="87" t="str">
        <f t="shared" si="701"/>
        <v>OK</v>
      </c>
      <c r="BO364" s="74"/>
      <c r="BP364" s="74"/>
      <c r="BQ364" s="88">
        <f t="shared" si="702"/>
        <v>0</v>
      </c>
      <c r="BR364" s="88" t="str">
        <f t="shared" si="703"/>
        <v>OK</v>
      </c>
      <c r="BS364" s="68"/>
      <c r="BT364" s="68"/>
      <c r="BU364" s="87">
        <f t="shared" si="704"/>
        <v>0</v>
      </c>
      <c r="BV364" s="87" t="str">
        <f t="shared" si="705"/>
        <v>OK</v>
      </c>
      <c r="BW364" s="74"/>
      <c r="BX364" s="74"/>
      <c r="BY364" s="88">
        <f t="shared" si="706"/>
        <v>0</v>
      </c>
      <c r="BZ364" s="88" t="str">
        <f t="shared" si="707"/>
        <v>OK</v>
      </c>
      <c r="CA364" s="68"/>
      <c r="CB364" s="68"/>
      <c r="CC364" s="87">
        <f t="shared" si="708"/>
        <v>0</v>
      </c>
      <c r="CD364" s="87" t="str">
        <f t="shared" si="709"/>
        <v>OK</v>
      </c>
      <c r="CE364" s="74"/>
      <c r="CF364" s="74"/>
      <c r="CG364" s="88">
        <f t="shared" si="710"/>
        <v>0</v>
      </c>
      <c r="CH364" s="88" t="str">
        <f t="shared" si="711"/>
        <v>OK</v>
      </c>
      <c r="CI364" s="68"/>
      <c r="CJ364" s="68"/>
      <c r="CK364" s="87">
        <f t="shared" si="712"/>
        <v>0</v>
      </c>
      <c r="CL364" s="87" t="str">
        <f t="shared" si="713"/>
        <v>OK</v>
      </c>
      <c r="CM364" s="74"/>
      <c r="CN364" s="74"/>
      <c r="CO364" s="88">
        <f t="shared" si="714"/>
        <v>0</v>
      </c>
      <c r="CP364" s="88" t="str">
        <f t="shared" si="715"/>
        <v>OK</v>
      </c>
      <c r="CQ364" s="68"/>
      <c r="CR364" s="68"/>
      <c r="CS364" s="87">
        <f t="shared" si="716"/>
        <v>0</v>
      </c>
      <c r="CT364" s="87" t="str">
        <f t="shared" si="717"/>
        <v>OK</v>
      </c>
      <c r="CU364" s="74"/>
      <c r="CV364" s="74"/>
      <c r="CW364" s="88">
        <f t="shared" si="718"/>
        <v>0</v>
      </c>
      <c r="CX364" s="88" t="str">
        <f t="shared" si="719"/>
        <v>OK</v>
      </c>
      <c r="CY364" s="68"/>
      <c r="CZ364" s="68"/>
      <c r="DA364" s="87">
        <f t="shared" si="720"/>
        <v>0</v>
      </c>
      <c r="DB364" s="87" t="str">
        <f t="shared" si="721"/>
        <v>OK</v>
      </c>
      <c r="DC364" s="74"/>
      <c r="DD364" s="74">
        <v>0</v>
      </c>
      <c r="DE364" s="88">
        <f t="shared" si="722"/>
        <v>0</v>
      </c>
      <c r="DF364" s="88" t="str">
        <f t="shared" si="723"/>
        <v>OK</v>
      </c>
      <c r="DG364" s="87">
        <f>DD364-'Kết quả bán hàng chi tiết 2015'!AJO363 +'Mua hàng 2015'!AD362</f>
        <v>0</v>
      </c>
      <c r="DH364" s="68"/>
      <c r="DI364" s="87">
        <f t="shared" si="724"/>
        <v>0</v>
      </c>
      <c r="DJ364" s="87" t="str">
        <f t="shared" si="725"/>
        <v>OK</v>
      </c>
      <c r="DK364" s="74"/>
      <c r="DL364" s="74"/>
      <c r="DM364" s="88">
        <f t="shared" si="726"/>
        <v>0</v>
      </c>
      <c r="DN364" s="88" t="str">
        <f t="shared" si="727"/>
        <v>OK</v>
      </c>
      <c r="DO364" s="68"/>
      <c r="DP364" s="68"/>
      <c r="DQ364" s="87">
        <f t="shared" si="728"/>
        <v>0</v>
      </c>
      <c r="DR364" s="87" t="str">
        <f t="shared" si="729"/>
        <v>OK</v>
      </c>
      <c r="DS364" s="74"/>
      <c r="DT364" s="74"/>
      <c r="DU364" s="88">
        <f t="shared" si="730"/>
        <v>0</v>
      </c>
      <c r="DV364" s="88" t="str">
        <f t="shared" si="731"/>
        <v>OK</v>
      </c>
    </row>
    <row r="365" spans="1:126" x14ac:dyDescent="0.3">
      <c r="A365" s="131"/>
      <c r="B365" s="58" t="s">
        <v>73</v>
      </c>
      <c r="C365" s="74"/>
      <c r="D365" s="74"/>
      <c r="E365" s="165"/>
      <c r="F365" s="88" t="str">
        <f t="shared" si="671"/>
        <v>OK</v>
      </c>
      <c r="G365" s="87">
        <f>D365+'Mua hàng 2015'!C363+'Kết quả bán hàng chi tiết 2015'!AH364</f>
        <v>0</v>
      </c>
      <c r="H365" s="68"/>
      <c r="I365" s="87">
        <f t="shared" si="672"/>
        <v>0</v>
      </c>
      <c r="J365" s="87" t="str">
        <f t="shared" si="673"/>
        <v>OK</v>
      </c>
      <c r="K365" s="88">
        <f>H365+'Mua hàng 2015'!D363+'Kết quả bán hàng chi tiết 2015'!BP364</f>
        <v>0</v>
      </c>
      <c r="L365" s="74"/>
      <c r="M365" s="88">
        <f t="shared" si="674"/>
        <v>0</v>
      </c>
      <c r="N365" s="88" t="str">
        <f t="shared" si="675"/>
        <v>OK</v>
      </c>
      <c r="O365" s="68"/>
      <c r="P365" s="68"/>
      <c r="Q365" s="87">
        <f t="shared" si="676"/>
        <v>0</v>
      </c>
      <c r="R365" s="87" t="str">
        <f t="shared" si="677"/>
        <v>OK</v>
      </c>
      <c r="S365" s="74"/>
      <c r="T365" s="74"/>
      <c r="U365" s="88">
        <f t="shared" si="678"/>
        <v>0</v>
      </c>
      <c r="V365" s="88" t="str">
        <f t="shared" si="679"/>
        <v>OK</v>
      </c>
      <c r="W365" s="68"/>
      <c r="X365" s="68"/>
      <c r="Y365" s="87">
        <f t="shared" si="680"/>
        <v>0</v>
      </c>
      <c r="Z365" s="87" t="str">
        <f t="shared" si="681"/>
        <v>OK</v>
      </c>
      <c r="AA365" s="74"/>
      <c r="AB365" s="74"/>
      <c r="AC365" s="88">
        <f t="shared" si="682"/>
        <v>0</v>
      </c>
      <c r="AD365" s="88" t="str">
        <f t="shared" si="683"/>
        <v>OK</v>
      </c>
      <c r="AE365" s="68"/>
      <c r="AF365" s="68"/>
      <c r="AG365" s="87">
        <f t="shared" si="684"/>
        <v>0</v>
      </c>
      <c r="AH365" s="87" t="str">
        <f t="shared" si="685"/>
        <v>OK</v>
      </c>
      <c r="AI365" s="74"/>
      <c r="AJ365" s="74"/>
      <c r="AK365" s="88">
        <f t="shared" si="686"/>
        <v>0</v>
      </c>
      <c r="AL365" s="88" t="str">
        <f t="shared" si="687"/>
        <v>OK</v>
      </c>
      <c r="AM365" s="68"/>
      <c r="AN365" s="68"/>
      <c r="AO365" s="87">
        <f t="shared" si="688"/>
        <v>0</v>
      </c>
      <c r="AP365" s="87" t="str">
        <f t="shared" si="689"/>
        <v>OK</v>
      </c>
      <c r="AQ365" s="74"/>
      <c r="AR365" s="74"/>
      <c r="AS365" s="88">
        <f t="shared" si="690"/>
        <v>0</v>
      </c>
      <c r="AT365" s="88" t="str">
        <f t="shared" si="691"/>
        <v>OK</v>
      </c>
      <c r="AU365" s="68"/>
      <c r="AV365" s="68"/>
      <c r="AW365" s="87">
        <f t="shared" si="692"/>
        <v>0</v>
      </c>
      <c r="AX365" s="87" t="str">
        <f t="shared" si="693"/>
        <v>OK</v>
      </c>
      <c r="AY365" s="74"/>
      <c r="AZ365" s="74"/>
      <c r="BA365" s="88">
        <f t="shared" si="694"/>
        <v>0</v>
      </c>
      <c r="BB365" s="88" t="str">
        <f t="shared" si="695"/>
        <v>OK</v>
      </c>
      <c r="BC365" s="68"/>
      <c r="BD365" s="68"/>
      <c r="BE365" s="87">
        <f t="shared" si="696"/>
        <v>0</v>
      </c>
      <c r="BF365" s="87" t="str">
        <f t="shared" si="697"/>
        <v>OK</v>
      </c>
      <c r="BG365" s="74"/>
      <c r="BH365" s="74"/>
      <c r="BI365" s="88">
        <f t="shared" si="698"/>
        <v>0</v>
      </c>
      <c r="BJ365" s="88" t="str">
        <f t="shared" si="699"/>
        <v>OK</v>
      </c>
      <c r="BK365" s="68"/>
      <c r="BL365" s="68"/>
      <c r="BM365" s="87">
        <f t="shared" si="700"/>
        <v>0</v>
      </c>
      <c r="BN365" s="87" t="str">
        <f t="shared" si="701"/>
        <v>OK</v>
      </c>
      <c r="BO365" s="74"/>
      <c r="BP365" s="74"/>
      <c r="BQ365" s="88">
        <f t="shared" si="702"/>
        <v>0</v>
      </c>
      <c r="BR365" s="88" t="str">
        <f t="shared" si="703"/>
        <v>OK</v>
      </c>
      <c r="BS365" s="68"/>
      <c r="BT365" s="68"/>
      <c r="BU365" s="87">
        <f t="shared" si="704"/>
        <v>0</v>
      </c>
      <c r="BV365" s="87" t="str">
        <f t="shared" si="705"/>
        <v>OK</v>
      </c>
      <c r="BW365" s="74"/>
      <c r="BX365" s="74"/>
      <c r="BY365" s="88">
        <f t="shared" si="706"/>
        <v>0</v>
      </c>
      <c r="BZ365" s="88" t="str">
        <f t="shared" si="707"/>
        <v>OK</v>
      </c>
      <c r="CA365" s="68"/>
      <c r="CB365" s="68"/>
      <c r="CC365" s="87">
        <f t="shared" si="708"/>
        <v>0</v>
      </c>
      <c r="CD365" s="87" t="str">
        <f t="shared" si="709"/>
        <v>OK</v>
      </c>
      <c r="CE365" s="74"/>
      <c r="CF365" s="74"/>
      <c r="CG365" s="88">
        <f t="shared" si="710"/>
        <v>0</v>
      </c>
      <c r="CH365" s="88" t="str">
        <f t="shared" si="711"/>
        <v>OK</v>
      </c>
      <c r="CI365" s="68"/>
      <c r="CJ365" s="68"/>
      <c r="CK365" s="87">
        <f t="shared" si="712"/>
        <v>0</v>
      </c>
      <c r="CL365" s="87" t="str">
        <f t="shared" si="713"/>
        <v>OK</v>
      </c>
      <c r="CM365" s="74"/>
      <c r="CN365" s="74"/>
      <c r="CO365" s="88">
        <f t="shared" si="714"/>
        <v>0</v>
      </c>
      <c r="CP365" s="88" t="str">
        <f t="shared" si="715"/>
        <v>OK</v>
      </c>
      <c r="CQ365" s="68"/>
      <c r="CR365" s="68"/>
      <c r="CS365" s="87">
        <f t="shared" si="716"/>
        <v>0</v>
      </c>
      <c r="CT365" s="87" t="str">
        <f t="shared" si="717"/>
        <v>OK</v>
      </c>
      <c r="CU365" s="74"/>
      <c r="CV365" s="74"/>
      <c r="CW365" s="88">
        <f t="shared" si="718"/>
        <v>0</v>
      </c>
      <c r="CX365" s="88" t="str">
        <f t="shared" si="719"/>
        <v>OK</v>
      </c>
      <c r="CY365" s="68"/>
      <c r="CZ365" s="68"/>
      <c r="DA365" s="87">
        <f t="shared" si="720"/>
        <v>0</v>
      </c>
      <c r="DB365" s="87" t="str">
        <f t="shared" si="721"/>
        <v>OK</v>
      </c>
      <c r="DC365" s="74"/>
      <c r="DD365" s="74">
        <v>0</v>
      </c>
      <c r="DE365" s="88">
        <f t="shared" si="722"/>
        <v>0</v>
      </c>
      <c r="DF365" s="88" t="str">
        <f t="shared" si="723"/>
        <v>OK</v>
      </c>
      <c r="DG365" s="87">
        <f>DD365-'Kết quả bán hàng chi tiết 2015'!AJO364 +'Mua hàng 2015'!AD363</f>
        <v>0</v>
      </c>
      <c r="DH365" s="68">
        <v>24</v>
      </c>
      <c r="DI365" s="87">
        <f t="shared" si="724"/>
        <v>24</v>
      </c>
      <c r="DJ365" s="87" t="str">
        <f t="shared" si="725"/>
        <v>NG</v>
      </c>
      <c r="DK365" s="74"/>
      <c r="DL365" s="74"/>
      <c r="DM365" s="88">
        <f t="shared" si="726"/>
        <v>-24</v>
      </c>
      <c r="DN365" s="88" t="str">
        <f t="shared" si="727"/>
        <v>OK</v>
      </c>
      <c r="DO365" s="68"/>
      <c r="DP365" s="68"/>
      <c r="DQ365" s="87">
        <f t="shared" si="728"/>
        <v>0</v>
      </c>
      <c r="DR365" s="87" t="str">
        <f t="shared" si="729"/>
        <v>OK</v>
      </c>
      <c r="DS365" s="74"/>
      <c r="DT365" s="74"/>
      <c r="DU365" s="88">
        <f t="shared" si="730"/>
        <v>0</v>
      </c>
      <c r="DV365" s="88" t="str">
        <f t="shared" si="731"/>
        <v>OK</v>
      </c>
    </row>
    <row r="366" spans="1:126" x14ac:dyDescent="0.3">
      <c r="A366" s="131"/>
      <c r="B366" s="58" t="s">
        <v>6</v>
      </c>
      <c r="C366" s="74"/>
      <c r="D366" s="74"/>
      <c r="E366" s="165"/>
      <c r="F366" s="88" t="str">
        <f t="shared" si="671"/>
        <v>OK</v>
      </c>
      <c r="G366" s="87">
        <f>D366+'Mua hàng 2015'!C364+'Kết quả bán hàng chi tiết 2015'!AH365</f>
        <v>0</v>
      </c>
      <c r="H366" s="68"/>
      <c r="I366" s="87">
        <f t="shared" si="672"/>
        <v>0</v>
      </c>
      <c r="J366" s="87" t="str">
        <f t="shared" si="673"/>
        <v>OK</v>
      </c>
      <c r="K366" s="88">
        <f>H366+'Mua hàng 2015'!D364+'Kết quả bán hàng chi tiết 2015'!BP365</f>
        <v>0</v>
      </c>
      <c r="L366" s="74"/>
      <c r="M366" s="88">
        <f t="shared" si="674"/>
        <v>0</v>
      </c>
      <c r="N366" s="88" t="str">
        <f t="shared" si="675"/>
        <v>OK</v>
      </c>
      <c r="O366" s="68"/>
      <c r="P366" s="68"/>
      <c r="Q366" s="87">
        <f t="shared" si="676"/>
        <v>0</v>
      </c>
      <c r="R366" s="87" t="str">
        <f t="shared" si="677"/>
        <v>OK</v>
      </c>
      <c r="S366" s="74"/>
      <c r="T366" s="74"/>
      <c r="U366" s="88">
        <f t="shared" si="678"/>
        <v>0</v>
      </c>
      <c r="V366" s="88" t="str">
        <f t="shared" si="679"/>
        <v>OK</v>
      </c>
      <c r="W366" s="68"/>
      <c r="X366" s="68"/>
      <c r="Y366" s="87">
        <f t="shared" si="680"/>
        <v>0</v>
      </c>
      <c r="Z366" s="87" t="str">
        <f t="shared" si="681"/>
        <v>OK</v>
      </c>
      <c r="AA366" s="74"/>
      <c r="AB366" s="74"/>
      <c r="AC366" s="88">
        <f t="shared" si="682"/>
        <v>0</v>
      </c>
      <c r="AD366" s="88" t="str">
        <f t="shared" si="683"/>
        <v>OK</v>
      </c>
      <c r="AE366" s="68"/>
      <c r="AF366" s="68"/>
      <c r="AG366" s="87">
        <f t="shared" si="684"/>
        <v>0</v>
      </c>
      <c r="AH366" s="87" t="str">
        <f t="shared" si="685"/>
        <v>OK</v>
      </c>
      <c r="AI366" s="74"/>
      <c r="AJ366" s="74"/>
      <c r="AK366" s="88">
        <f t="shared" si="686"/>
        <v>0</v>
      </c>
      <c r="AL366" s="88" t="str">
        <f t="shared" si="687"/>
        <v>OK</v>
      </c>
      <c r="AM366" s="68"/>
      <c r="AN366" s="68"/>
      <c r="AO366" s="87">
        <f t="shared" si="688"/>
        <v>0</v>
      </c>
      <c r="AP366" s="87" t="str">
        <f t="shared" si="689"/>
        <v>OK</v>
      </c>
      <c r="AQ366" s="74"/>
      <c r="AR366" s="74"/>
      <c r="AS366" s="88">
        <f t="shared" si="690"/>
        <v>0</v>
      </c>
      <c r="AT366" s="88" t="str">
        <f t="shared" si="691"/>
        <v>OK</v>
      </c>
      <c r="AU366" s="68"/>
      <c r="AV366" s="68"/>
      <c r="AW366" s="87">
        <f t="shared" si="692"/>
        <v>0</v>
      </c>
      <c r="AX366" s="87" t="str">
        <f t="shared" si="693"/>
        <v>OK</v>
      </c>
      <c r="AY366" s="74"/>
      <c r="AZ366" s="74"/>
      <c r="BA366" s="88">
        <f t="shared" si="694"/>
        <v>0</v>
      </c>
      <c r="BB366" s="88" t="str">
        <f t="shared" si="695"/>
        <v>OK</v>
      </c>
      <c r="BC366" s="68"/>
      <c r="BD366" s="68"/>
      <c r="BE366" s="87">
        <f t="shared" si="696"/>
        <v>0</v>
      </c>
      <c r="BF366" s="87" t="str">
        <f t="shared" si="697"/>
        <v>OK</v>
      </c>
      <c r="BG366" s="74"/>
      <c r="BH366" s="74"/>
      <c r="BI366" s="88">
        <f t="shared" si="698"/>
        <v>0</v>
      </c>
      <c r="BJ366" s="88" t="str">
        <f t="shared" si="699"/>
        <v>OK</v>
      </c>
      <c r="BK366" s="68"/>
      <c r="BL366" s="68"/>
      <c r="BM366" s="87">
        <f t="shared" si="700"/>
        <v>0</v>
      </c>
      <c r="BN366" s="87" t="str">
        <f t="shared" si="701"/>
        <v>OK</v>
      </c>
      <c r="BO366" s="74"/>
      <c r="BP366" s="74"/>
      <c r="BQ366" s="88">
        <f t="shared" si="702"/>
        <v>0</v>
      </c>
      <c r="BR366" s="88" t="str">
        <f t="shared" si="703"/>
        <v>OK</v>
      </c>
      <c r="BS366" s="68"/>
      <c r="BT366" s="68"/>
      <c r="BU366" s="87">
        <f t="shared" si="704"/>
        <v>0</v>
      </c>
      <c r="BV366" s="87" t="str">
        <f t="shared" si="705"/>
        <v>OK</v>
      </c>
      <c r="BW366" s="74"/>
      <c r="BX366" s="74"/>
      <c r="BY366" s="88">
        <f t="shared" si="706"/>
        <v>0</v>
      </c>
      <c r="BZ366" s="88" t="str">
        <f t="shared" si="707"/>
        <v>OK</v>
      </c>
      <c r="CA366" s="68"/>
      <c r="CB366" s="68"/>
      <c r="CC366" s="87">
        <f t="shared" si="708"/>
        <v>0</v>
      </c>
      <c r="CD366" s="87" t="str">
        <f t="shared" si="709"/>
        <v>OK</v>
      </c>
      <c r="CE366" s="74"/>
      <c r="CF366" s="74"/>
      <c r="CG366" s="88">
        <f t="shared" si="710"/>
        <v>0</v>
      </c>
      <c r="CH366" s="88" t="str">
        <f t="shared" si="711"/>
        <v>OK</v>
      </c>
      <c r="CI366" s="68"/>
      <c r="CJ366" s="68"/>
      <c r="CK366" s="87">
        <f t="shared" si="712"/>
        <v>0</v>
      </c>
      <c r="CL366" s="87" t="str">
        <f t="shared" si="713"/>
        <v>OK</v>
      </c>
      <c r="CM366" s="74"/>
      <c r="CN366" s="74"/>
      <c r="CO366" s="88">
        <f t="shared" si="714"/>
        <v>0</v>
      </c>
      <c r="CP366" s="88" t="str">
        <f t="shared" si="715"/>
        <v>OK</v>
      </c>
      <c r="CQ366" s="68"/>
      <c r="CR366" s="68"/>
      <c r="CS366" s="87">
        <f t="shared" si="716"/>
        <v>0</v>
      </c>
      <c r="CT366" s="87" t="str">
        <f t="shared" si="717"/>
        <v>OK</v>
      </c>
      <c r="CU366" s="74"/>
      <c r="CV366" s="74"/>
      <c r="CW366" s="88">
        <f t="shared" si="718"/>
        <v>0</v>
      </c>
      <c r="CX366" s="88" t="str">
        <f t="shared" si="719"/>
        <v>OK</v>
      </c>
      <c r="CY366" s="68"/>
      <c r="CZ366" s="68"/>
      <c r="DA366" s="87">
        <f t="shared" si="720"/>
        <v>0</v>
      </c>
      <c r="DB366" s="87" t="str">
        <f t="shared" si="721"/>
        <v>OK</v>
      </c>
      <c r="DC366" s="74"/>
      <c r="DD366" s="74">
        <v>0</v>
      </c>
      <c r="DE366" s="88">
        <f t="shared" si="722"/>
        <v>0</v>
      </c>
      <c r="DF366" s="88" t="str">
        <f t="shared" si="723"/>
        <v>OK</v>
      </c>
      <c r="DG366" s="87">
        <f>DD366-'Kết quả bán hàng chi tiết 2015'!AJO365 +'Mua hàng 2015'!AD364</f>
        <v>-1</v>
      </c>
      <c r="DH366" s="68">
        <v>24</v>
      </c>
      <c r="DI366" s="87">
        <f t="shared" si="724"/>
        <v>24</v>
      </c>
      <c r="DJ366" s="87" t="str">
        <f t="shared" si="725"/>
        <v>NG</v>
      </c>
      <c r="DK366" s="74"/>
      <c r="DL366" s="74"/>
      <c r="DM366" s="88">
        <f t="shared" si="726"/>
        <v>-24</v>
      </c>
      <c r="DN366" s="88" t="str">
        <f t="shared" si="727"/>
        <v>OK</v>
      </c>
      <c r="DO366" s="68"/>
      <c r="DP366" s="68"/>
      <c r="DQ366" s="87">
        <f t="shared" si="728"/>
        <v>0</v>
      </c>
      <c r="DR366" s="87" t="str">
        <f t="shared" si="729"/>
        <v>OK</v>
      </c>
      <c r="DS366" s="74"/>
      <c r="DT366" s="74"/>
      <c r="DU366" s="88">
        <f t="shared" si="730"/>
        <v>0</v>
      </c>
      <c r="DV366" s="88" t="str">
        <f t="shared" si="731"/>
        <v>OK</v>
      </c>
    </row>
    <row r="367" spans="1:126" x14ac:dyDescent="0.3">
      <c r="A367" s="131"/>
      <c r="B367" s="58" t="s">
        <v>39</v>
      </c>
      <c r="C367" s="74"/>
      <c r="D367" s="74"/>
      <c r="E367" s="165"/>
      <c r="F367" s="88" t="str">
        <f t="shared" si="671"/>
        <v>OK</v>
      </c>
      <c r="G367" s="87">
        <f>D367+'Mua hàng 2015'!C365+'Kết quả bán hàng chi tiết 2015'!AH366</f>
        <v>0</v>
      </c>
      <c r="H367" s="68"/>
      <c r="I367" s="87">
        <f t="shared" si="672"/>
        <v>0</v>
      </c>
      <c r="J367" s="87" t="str">
        <f t="shared" si="673"/>
        <v>OK</v>
      </c>
      <c r="K367" s="88">
        <f>H367+'Mua hàng 2015'!D365+'Kết quả bán hàng chi tiết 2015'!BP366</f>
        <v>0</v>
      </c>
      <c r="L367" s="74"/>
      <c r="M367" s="88">
        <f t="shared" si="674"/>
        <v>0</v>
      </c>
      <c r="N367" s="88" t="str">
        <f t="shared" si="675"/>
        <v>OK</v>
      </c>
      <c r="O367" s="68"/>
      <c r="P367" s="68"/>
      <c r="Q367" s="87">
        <f t="shared" si="676"/>
        <v>0</v>
      </c>
      <c r="R367" s="87" t="str">
        <f t="shared" si="677"/>
        <v>OK</v>
      </c>
      <c r="S367" s="74"/>
      <c r="T367" s="74"/>
      <c r="U367" s="88">
        <f t="shared" si="678"/>
        <v>0</v>
      </c>
      <c r="V367" s="88" t="str">
        <f t="shared" si="679"/>
        <v>OK</v>
      </c>
      <c r="W367" s="68"/>
      <c r="X367" s="68"/>
      <c r="Y367" s="87">
        <f t="shared" si="680"/>
        <v>0</v>
      </c>
      <c r="Z367" s="87" t="str">
        <f t="shared" si="681"/>
        <v>OK</v>
      </c>
      <c r="AA367" s="74"/>
      <c r="AB367" s="74"/>
      <c r="AC367" s="88">
        <f t="shared" si="682"/>
        <v>0</v>
      </c>
      <c r="AD367" s="88" t="str">
        <f t="shared" si="683"/>
        <v>OK</v>
      </c>
      <c r="AE367" s="68"/>
      <c r="AF367" s="68"/>
      <c r="AG367" s="87">
        <f t="shared" si="684"/>
        <v>0</v>
      </c>
      <c r="AH367" s="87" t="str">
        <f t="shared" si="685"/>
        <v>OK</v>
      </c>
      <c r="AI367" s="74"/>
      <c r="AJ367" s="74"/>
      <c r="AK367" s="88">
        <f t="shared" si="686"/>
        <v>0</v>
      </c>
      <c r="AL367" s="88" t="str">
        <f t="shared" si="687"/>
        <v>OK</v>
      </c>
      <c r="AM367" s="68"/>
      <c r="AN367" s="68"/>
      <c r="AO367" s="87">
        <f t="shared" si="688"/>
        <v>0</v>
      </c>
      <c r="AP367" s="87" t="str">
        <f t="shared" si="689"/>
        <v>OK</v>
      </c>
      <c r="AQ367" s="74"/>
      <c r="AR367" s="74"/>
      <c r="AS367" s="88">
        <f t="shared" si="690"/>
        <v>0</v>
      </c>
      <c r="AT367" s="88" t="str">
        <f t="shared" si="691"/>
        <v>OK</v>
      </c>
      <c r="AU367" s="68"/>
      <c r="AV367" s="68"/>
      <c r="AW367" s="87">
        <f t="shared" si="692"/>
        <v>0</v>
      </c>
      <c r="AX367" s="87" t="str">
        <f t="shared" si="693"/>
        <v>OK</v>
      </c>
      <c r="AY367" s="74"/>
      <c r="AZ367" s="74"/>
      <c r="BA367" s="88">
        <f t="shared" si="694"/>
        <v>0</v>
      </c>
      <c r="BB367" s="88" t="str">
        <f t="shared" si="695"/>
        <v>OK</v>
      </c>
      <c r="BC367" s="68"/>
      <c r="BD367" s="68"/>
      <c r="BE367" s="87">
        <f t="shared" si="696"/>
        <v>0</v>
      </c>
      <c r="BF367" s="87" t="str">
        <f t="shared" si="697"/>
        <v>OK</v>
      </c>
      <c r="BG367" s="74"/>
      <c r="BH367" s="74"/>
      <c r="BI367" s="88">
        <f t="shared" si="698"/>
        <v>0</v>
      </c>
      <c r="BJ367" s="88" t="str">
        <f t="shared" si="699"/>
        <v>OK</v>
      </c>
      <c r="BK367" s="68"/>
      <c r="BL367" s="68"/>
      <c r="BM367" s="87">
        <f t="shared" si="700"/>
        <v>0</v>
      </c>
      <c r="BN367" s="87" t="str">
        <f t="shared" si="701"/>
        <v>OK</v>
      </c>
      <c r="BO367" s="74"/>
      <c r="BP367" s="74"/>
      <c r="BQ367" s="88">
        <f t="shared" si="702"/>
        <v>0</v>
      </c>
      <c r="BR367" s="88" t="str">
        <f t="shared" si="703"/>
        <v>OK</v>
      </c>
      <c r="BS367" s="68"/>
      <c r="BT367" s="68"/>
      <c r="BU367" s="87">
        <f t="shared" si="704"/>
        <v>0</v>
      </c>
      <c r="BV367" s="87" t="str">
        <f t="shared" si="705"/>
        <v>OK</v>
      </c>
      <c r="BW367" s="74"/>
      <c r="BX367" s="74"/>
      <c r="BY367" s="88">
        <f t="shared" si="706"/>
        <v>0</v>
      </c>
      <c r="BZ367" s="88" t="str">
        <f t="shared" si="707"/>
        <v>OK</v>
      </c>
      <c r="CA367" s="68"/>
      <c r="CB367" s="68"/>
      <c r="CC367" s="87">
        <f t="shared" si="708"/>
        <v>0</v>
      </c>
      <c r="CD367" s="87" t="str">
        <f t="shared" si="709"/>
        <v>OK</v>
      </c>
      <c r="CE367" s="74"/>
      <c r="CF367" s="74"/>
      <c r="CG367" s="88">
        <f t="shared" si="710"/>
        <v>0</v>
      </c>
      <c r="CH367" s="88" t="str">
        <f t="shared" si="711"/>
        <v>OK</v>
      </c>
      <c r="CI367" s="68"/>
      <c r="CJ367" s="68"/>
      <c r="CK367" s="87">
        <f t="shared" si="712"/>
        <v>0</v>
      </c>
      <c r="CL367" s="87" t="str">
        <f t="shared" si="713"/>
        <v>OK</v>
      </c>
      <c r="CM367" s="74"/>
      <c r="CN367" s="74"/>
      <c r="CO367" s="88">
        <f t="shared" si="714"/>
        <v>0</v>
      </c>
      <c r="CP367" s="88" t="str">
        <f t="shared" si="715"/>
        <v>OK</v>
      </c>
      <c r="CQ367" s="68"/>
      <c r="CR367" s="68"/>
      <c r="CS367" s="87">
        <f t="shared" si="716"/>
        <v>0</v>
      </c>
      <c r="CT367" s="87" t="str">
        <f t="shared" si="717"/>
        <v>OK</v>
      </c>
      <c r="CU367" s="74"/>
      <c r="CV367" s="74"/>
      <c r="CW367" s="88">
        <f t="shared" si="718"/>
        <v>0</v>
      </c>
      <c r="CX367" s="88" t="str">
        <f t="shared" si="719"/>
        <v>OK</v>
      </c>
      <c r="CY367" s="68"/>
      <c r="CZ367" s="68"/>
      <c r="DA367" s="87">
        <f t="shared" si="720"/>
        <v>0</v>
      </c>
      <c r="DB367" s="87" t="str">
        <f t="shared" si="721"/>
        <v>OK</v>
      </c>
      <c r="DC367" s="74"/>
      <c r="DD367" s="74">
        <v>0</v>
      </c>
      <c r="DE367" s="88">
        <f t="shared" si="722"/>
        <v>0</v>
      </c>
      <c r="DF367" s="88" t="str">
        <f t="shared" si="723"/>
        <v>OK</v>
      </c>
      <c r="DG367" s="87">
        <f>DD367-'Kết quả bán hàng chi tiết 2015'!AJO366 +'Mua hàng 2015'!AD365</f>
        <v>0</v>
      </c>
      <c r="DH367" s="68"/>
      <c r="DI367" s="87">
        <f t="shared" si="724"/>
        <v>0</v>
      </c>
      <c r="DJ367" s="87" t="str">
        <f t="shared" si="725"/>
        <v>OK</v>
      </c>
      <c r="DK367" s="74"/>
      <c r="DL367" s="74"/>
      <c r="DM367" s="88">
        <f t="shared" si="726"/>
        <v>0</v>
      </c>
      <c r="DN367" s="88" t="str">
        <f t="shared" si="727"/>
        <v>OK</v>
      </c>
      <c r="DO367" s="68"/>
      <c r="DP367" s="68"/>
      <c r="DQ367" s="87">
        <f t="shared" si="728"/>
        <v>0</v>
      </c>
      <c r="DR367" s="87" t="str">
        <f t="shared" si="729"/>
        <v>OK</v>
      </c>
      <c r="DS367" s="74"/>
      <c r="DT367" s="74"/>
      <c r="DU367" s="88">
        <f t="shared" si="730"/>
        <v>0</v>
      </c>
      <c r="DV367" s="88" t="str">
        <f t="shared" si="731"/>
        <v>OK</v>
      </c>
    </row>
    <row r="368" spans="1:126" x14ac:dyDescent="0.3">
      <c r="A368" s="130"/>
      <c r="B368" s="58" t="s">
        <v>40</v>
      </c>
      <c r="C368" s="74"/>
      <c r="D368" s="74"/>
      <c r="E368" s="165"/>
      <c r="F368" s="88" t="str">
        <f t="shared" si="671"/>
        <v>OK</v>
      </c>
      <c r="G368" s="87">
        <f>D368+'Mua hàng 2015'!C366+'Kết quả bán hàng chi tiết 2015'!AH367</f>
        <v>0</v>
      </c>
      <c r="H368" s="68"/>
      <c r="I368" s="87">
        <f t="shared" si="672"/>
        <v>0</v>
      </c>
      <c r="J368" s="87" t="str">
        <f t="shared" si="673"/>
        <v>OK</v>
      </c>
      <c r="K368" s="88">
        <f>H368+'Mua hàng 2015'!D366+'Kết quả bán hàng chi tiết 2015'!BP367</f>
        <v>0</v>
      </c>
      <c r="L368" s="74"/>
      <c r="M368" s="88">
        <f t="shared" si="674"/>
        <v>0</v>
      </c>
      <c r="N368" s="88" t="str">
        <f t="shared" si="675"/>
        <v>OK</v>
      </c>
      <c r="O368" s="68"/>
      <c r="P368" s="68"/>
      <c r="Q368" s="87">
        <f t="shared" si="676"/>
        <v>0</v>
      </c>
      <c r="R368" s="87" t="str">
        <f t="shared" si="677"/>
        <v>OK</v>
      </c>
      <c r="S368" s="74"/>
      <c r="T368" s="74"/>
      <c r="U368" s="88">
        <f t="shared" si="678"/>
        <v>0</v>
      </c>
      <c r="V368" s="88" t="str">
        <f t="shared" si="679"/>
        <v>OK</v>
      </c>
      <c r="W368" s="68"/>
      <c r="X368" s="68"/>
      <c r="Y368" s="87">
        <f t="shared" si="680"/>
        <v>0</v>
      </c>
      <c r="Z368" s="87" t="str">
        <f t="shared" si="681"/>
        <v>OK</v>
      </c>
      <c r="AA368" s="74"/>
      <c r="AB368" s="74"/>
      <c r="AC368" s="88">
        <f t="shared" si="682"/>
        <v>0</v>
      </c>
      <c r="AD368" s="88" t="str">
        <f t="shared" si="683"/>
        <v>OK</v>
      </c>
      <c r="AE368" s="68"/>
      <c r="AF368" s="68"/>
      <c r="AG368" s="87">
        <f t="shared" si="684"/>
        <v>0</v>
      </c>
      <c r="AH368" s="87" t="str">
        <f t="shared" si="685"/>
        <v>OK</v>
      </c>
      <c r="AI368" s="74"/>
      <c r="AJ368" s="74"/>
      <c r="AK368" s="88">
        <f t="shared" si="686"/>
        <v>0</v>
      </c>
      <c r="AL368" s="88" t="str">
        <f t="shared" si="687"/>
        <v>OK</v>
      </c>
      <c r="AM368" s="68"/>
      <c r="AN368" s="68"/>
      <c r="AO368" s="87">
        <f t="shared" si="688"/>
        <v>0</v>
      </c>
      <c r="AP368" s="87" t="str">
        <f t="shared" si="689"/>
        <v>OK</v>
      </c>
      <c r="AQ368" s="74"/>
      <c r="AR368" s="74"/>
      <c r="AS368" s="88">
        <f t="shared" si="690"/>
        <v>0</v>
      </c>
      <c r="AT368" s="88" t="str">
        <f t="shared" si="691"/>
        <v>OK</v>
      </c>
      <c r="AU368" s="68"/>
      <c r="AV368" s="68"/>
      <c r="AW368" s="87">
        <f t="shared" si="692"/>
        <v>0</v>
      </c>
      <c r="AX368" s="87" t="str">
        <f t="shared" si="693"/>
        <v>OK</v>
      </c>
      <c r="AY368" s="74"/>
      <c r="AZ368" s="74"/>
      <c r="BA368" s="88">
        <f t="shared" si="694"/>
        <v>0</v>
      </c>
      <c r="BB368" s="88" t="str">
        <f t="shared" si="695"/>
        <v>OK</v>
      </c>
      <c r="BC368" s="68"/>
      <c r="BD368" s="68"/>
      <c r="BE368" s="87">
        <f t="shared" si="696"/>
        <v>0</v>
      </c>
      <c r="BF368" s="87" t="str">
        <f t="shared" si="697"/>
        <v>OK</v>
      </c>
      <c r="BG368" s="74"/>
      <c r="BH368" s="74"/>
      <c r="BI368" s="88">
        <f t="shared" si="698"/>
        <v>0</v>
      </c>
      <c r="BJ368" s="88" t="str">
        <f t="shared" si="699"/>
        <v>OK</v>
      </c>
      <c r="BK368" s="68"/>
      <c r="BL368" s="68"/>
      <c r="BM368" s="87">
        <f t="shared" si="700"/>
        <v>0</v>
      </c>
      <c r="BN368" s="87" t="str">
        <f t="shared" si="701"/>
        <v>OK</v>
      </c>
      <c r="BO368" s="74"/>
      <c r="BP368" s="74"/>
      <c r="BQ368" s="88">
        <f t="shared" si="702"/>
        <v>0</v>
      </c>
      <c r="BR368" s="88" t="str">
        <f t="shared" si="703"/>
        <v>OK</v>
      </c>
      <c r="BS368" s="68"/>
      <c r="BT368" s="68"/>
      <c r="BU368" s="87">
        <f t="shared" si="704"/>
        <v>0</v>
      </c>
      <c r="BV368" s="87" t="str">
        <f t="shared" si="705"/>
        <v>OK</v>
      </c>
      <c r="BW368" s="74"/>
      <c r="BX368" s="74"/>
      <c r="BY368" s="88">
        <f t="shared" si="706"/>
        <v>0</v>
      </c>
      <c r="BZ368" s="88" t="str">
        <f t="shared" si="707"/>
        <v>OK</v>
      </c>
      <c r="CA368" s="68"/>
      <c r="CB368" s="68"/>
      <c r="CC368" s="87">
        <f t="shared" si="708"/>
        <v>0</v>
      </c>
      <c r="CD368" s="87" t="str">
        <f t="shared" si="709"/>
        <v>OK</v>
      </c>
      <c r="CE368" s="74"/>
      <c r="CF368" s="74"/>
      <c r="CG368" s="88">
        <f t="shared" si="710"/>
        <v>0</v>
      </c>
      <c r="CH368" s="88" t="str">
        <f t="shared" si="711"/>
        <v>OK</v>
      </c>
      <c r="CI368" s="68"/>
      <c r="CJ368" s="68"/>
      <c r="CK368" s="87">
        <f t="shared" si="712"/>
        <v>0</v>
      </c>
      <c r="CL368" s="87" t="str">
        <f t="shared" si="713"/>
        <v>OK</v>
      </c>
      <c r="CM368" s="74"/>
      <c r="CN368" s="74"/>
      <c r="CO368" s="88">
        <f t="shared" si="714"/>
        <v>0</v>
      </c>
      <c r="CP368" s="88" t="str">
        <f t="shared" si="715"/>
        <v>OK</v>
      </c>
      <c r="CQ368" s="68"/>
      <c r="CR368" s="68"/>
      <c r="CS368" s="87">
        <f t="shared" si="716"/>
        <v>0</v>
      </c>
      <c r="CT368" s="87" t="str">
        <f t="shared" si="717"/>
        <v>OK</v>
      </c>
      <c r="CU368" s="74"/>
      <c r="CV368" s="74"/>
      <c r="CW368" s="88">
        <f t="shared" si="718"/>
        <v>0</v>
      </c>
      <c r="CX368" s="88" t="str">
        <f t="shared" si="719"/>
        <v>OK</v>
      </c>
      <c r="CY368" s="68"/>
      <c r="CZ368" s="68"/>
      <c r="DA368" s="87">
        <f t="shared" si="720"/>
        <v>0</v>
      </c>
      <c r="DB368" s="87" t="str">
        <f t="shared" si="721"/>
        <v>OK</v>
      </c>
      <c r="DC368" s="74"/>
      <c r="DD368" s="74">
        <v>6</v>
      </c>
      <c r="DE368" s="88">
        <f t="shared" si="722"/>
        <v>6</v>
      </c>
      <c r="DF368" s="88" t="str">
        <f t="shared" si="723"/>
        <v>NG</v>
      </c>
      <c r="DG368" s="87">
        <f>DD368-'Kết quả bán hàng chi tiết 2015'!AJO367 +'Mua hàng 2015'!AD366</f>
        <v>5</v>
      </c>
      <c r="DH368" s="68">
        <v>29</v>
      </c>
      <c r="DI368" s="87">
        <f t="shared" si="724"/>
        <v>23</v>
      </c>
      <c r="DJ368" s="87" t="str">
        <f t="shared" si="725"/>
        <v>NG</v>
      </c>
      <c r="DK368" s="74"/>
      <c r="DL368" s="74"/>
      <c r="DM368" s="88">
        <f t="shared" si="726"/>
        <v>-29</v>
      </c>
      <c r="DN368" s="88" t="str">
        <f t="shared" si="727"/>
        <v>OK</v>
      </c>
      <c r="DO368" s="68"/>
      <c r="DP368" s="68"/>
      <c r="DQ368" s="87">
        <f t="shared" si="728"/>
        <v>0</v>
      </c>
      <c r="DR368" s="87" t="str">
        <f t="shared" si="729"/>
        <v>OK</v>
      </c>
      <c r="DS368" s="74"/>
      <c r="DT368" s="74"/>
      <c r="DU368" s="88">
        <f t="shared" si="730"/>
        <v>0</v>
      </c>
      <c r="DV368" s="88" t="str">
        <f t="shared" si="731"/>
        <v>OK</v>
      </c>
    </row>
    <row r="369" spans="1:126" ht="14.4" customHeight="1" x14ac:dyDescent="0.3">
      <c r="A369" s="132" t="s">
        <v>106</v>
      </c>
      <c r="B369" s="58" t="s">
        <v>8</v>
      </c>
      <c r="C369" s="74"/>
      <c r="D369" s="74"/>
      <c r="E369" s="165"/>
      <c r="F369" s="88" t="str">
        <f t="shared" si="671"/>
        <v>OK</v>
      </c>
      <c r="G369" s="87">
        <f>D369+'Mua hàng 2015'!C367+'Kết quả bán hàng chi tiết 2015'!AH368</f>
        <v>0</v>
      </c>
      <c r="H369" s="68"/>
      <c r="I369" s="87">
        <f t="shared" si="672"/>
        <v>0</v>
      </c>
      <c r="J369" s="87" t="str">
        <f t="shared" si="673"/>
        <v>OK</v>
      </c>
      <c r="K369" s="88">
        <f>H369+'Mua hàng 2015'!D367+'Kết quả bán hàng chi tiết 2015'!BP368</f>
        <v>0</v>
      </c>
      <c r="L369" s="74"/>
      <c r="M369" s="88">
        <f t="shared" si="674"/>
        <v>0</v>
      </c>
      <c r="N369" s="88" t="str">
        <f t="shared" si="675"/>
        <v>OK</v>
      </c>
      <c r="O369" s="68"/>
      <c r="P369" s="68"/>
      <c r="Q369" s="87">
        <f t="shared" si="676"/>
        <v>0</v>
      </c>
      <c r="R369" s="87" t="str">
        <f t="shared" si="677"/>
        <v>OK</v>
      </c>
      <c r="S369" s="74"/>
      <c r="T369" s="74"/>
      <c r="U369" s="88">
        <f t="shared" si="678"/>
        <v>0</v>
      </c>
      <c r="V369" s="88" t="str">
        <f t="shared" si="679"/>
        <v>OK</v>
      </c>
      <c r="W369" s="68"/>
      <c r="X369" s="68"/>
      <c r="Y369" s="87">
        <f t="shared" si="680"/>
        <v>0</v>
      </c>
      <c r="Z369" s="87" t="str">
        <f t="shared" si="681"/>
        <v>OK</v>
      </c>
      <c r="AA369" s="74"/>
      <c r="AB369" s="74"/>
      <c r="AC369" s="88">
        <f t="shared" si="682"/>
        <v>0</v>
      </c>
      <c r="AD369" s="88" t="str">
        <f t="shared" si="683"/>
        <v>OK</v>
      </c>
      <c r="AE369" s="68"/>
      <c r="AF369" s="68"/>
      <c r="AG369" s="87">
        <f t="shared" si="684"/>
        <v>0</v>
      </c>
      <c r="AH369" s="87" t="str">
        <f t="shared" si="685"/>
        <v>OK</v>
      </c>
      <c r="AI369" s="74"/>
      <c r="AJ369" s="74"/>
      <c r="AK369" s="88">
        <f t="shared" si="686"/>
        <v>0</v>
      </c>
      <c r="AL369" s="88" t="str">
        <f t="shared" si="687"/>
        <v>OK</v>
      </c>
      <c r="AM369" s="68"/>
      <c r="AN369" s="68"/>
      <c r="AO369" s="87">
        <f t="shared" si="688"/>
        <v>0</v>
      </c>
      <c r="AP369" s="87" t="str">
        <f t="shared" si="689"/>
        <v>OK</v>
      </c>
      <c r="AQ369" s="74"/>
      <c r="AR369" s="74"/>
      <c r="AS369" s="88">
        <f t="shared" si="690"/>
        <v>0</v>
      </c>
      <c r="AT369" s="88" t="str">
        <f t="shared" si="691"/>
        <v>OK</v>
      </c>
      <c r="AU369" s="68"/>
      <c r="AV369" s="68"/>
      <c r="AW369" s="87">
        <f t="shared" si="692"/>
        <v>0</v>
      </c>
      <c r="AX369" s="87" t="str">
        <f t="shared" si="693"/>
        <v>OK</v>
      </c>
      <c r="AY369" s="74"/>
      <c r="AZ369" s="74"/>
      <c r="BA369" s="88">
        <f t="shared" si="694"/>
        <v>0</v>
      </c>
      <c r="BB369" s="88" t="str">
        <f t="shared" si="695"/>
        <v>OK</v>
      </c>
      <c r="BC369" s="68"/>
      <c r="BD369" s="68"/>
      <c r="BE369" s="87">
        <f t="shared" si="696"/>
        <v>0</v>
      </c>
      <c r="BF369" s="87" t="str">
        <f t="shared" si="697"/>
        <v>OK</v>
      </c>
      <c r="BG369" s="74"/>
      <c r="BH369" s="74"/>
      <c r="BI369" s="88">
        <f t="shared" si="698"/>
        <v>0</v>
      </c>
      <c r="BJ369" s="88" t="str">
        <f t="shared" si="699"/>
        <v>OK</v>
      </c>
      <c r="BK369" s="68"/>
      <c r="BL369" s="68"/>
      <c r="BM369" s="87">
        <f t="shared" si="700"/>
        <v>0</v>
      </c>
      <c r="BN369" s="87" t="str">
        <f t="shared" si="701"/>
        <v>OK</v>
      </c>
      <c r="BO369" s="74"/>
      <c r="BP369" s="74"/>
      <c r="BQ369" s="88">
        <f t="shared" si="702"/>
        <v>0</v>
      </c>
      <c r="BR369" s="88" t="str">
        <f t="shared" si="703"/>
        <v>OK</v>
      </c>
      <c r="BS369" s="68"/>
      <c r="BT369" s="68"/>
      <c r="BU369" s="87">
        <f t="shared" si="704"/>
        <v>0</v>
      </c>
      <c r="BV369" s="87" t="str">
        <f t="shared" si="705"/>
        <v>OK</v>
      </c>
      <c r="BW369" s="74"/>
      <c r="BX369" s="74"/>
      <c r="BY369" s="88">
        <f t="shared" si="706"/>
        <v>0</v>
      </c>
      <c r="BZ369" s="88" t="str">
        <f t="shared" si="707"/>
        <v>OK</v>
      </c>
      <c r="CA369" s="68"/>
      <c r="CB369" s="68"/>
      <c r="CC369" s="87">
        <f t="shared" si="708"/>
        <v>0</v>
      </c>
      <c r="CD369" s="87" t="str">
        <f t="shared" si="709"/>
        <v>OK</v>
      </c>
      <c r="CE369" s="74"/>
      <c r="CF369" s="74"/>
      <c r="CG369" s="88">
        <f t="shared" si="710"/>
        <v>0</v>
      </c>
      <c r="CH369" s="88" t="str">
        <f t="shared" si="711"/>
        <v>OK</v>
      </c>
      <c r="CI369" s="68"/>
      <c r="CJ369" s="68"/>
      <c r="CK369" s="87">
        <f t="shared" si="712"/>
        <v>0</v>
      </c>
      <c r="CL369" s="87" t="str">
        <f t="shared" si="713"/>
        <v>OK</v>
      </c>
      <c r="CM369" s="74"/>
      <c r="CN369" s="74"/>
      <c r="CO369" s="88">
        <f t="shared" si="714"/>
        <v>0</v>
      </c>
      <c r="CP369" s="88" t="str">
        <f t="shared" si="715"/>
        <v>OK</v>
      </c>
      <c r="CQ369" s="68"/>
      <c r="CR369" s="68"/>
      <c r="CS369" s="87">
        <f t="shared" si="716"/>
        <v>0</v>
      </c>
      <c r="CT369" s="87" t="str">
        <f t="shared" si="717"/>
        <v>OK</v>
      </c>
      <c r="CU369" s="74"/>
      <c r="CV369" s="74"/>
      <c r="CW369" s="88">
        <f t="shared" si="718"/>
        <v>0</v>
      </c>
      <c r="CX369" s="88" t="str">
        <f t="shared" si="719"/>
        <v>OK</v>
      </c>
      <c r="CY369" s="68"/>
      <c r="CZ369" s="68"/>
      <c r="DA369" s="87">
        <f t="shared" si="720"/>
        <v>0</v>
      </c>
      <c r="DB369" s="87" t="str">
        <f t="shared" si="721"/>
        <v>OK</v>
      </c>
      <c r="DC369" s="74"/>
      <c r="DD369" s="74">
        <v>22</v>
      </c>
      <c r="DE369" s="88">
        <f t="shared" si="722"/>
        <v>22</v>
      </c>
      <c r="DF369" s="88" t="str">
        <f t="shared" si="723"/>
        <v>NG</v>
      </c>
      <c r="DG369" s="87">
        <f>DD369-'Kết quả bán hàng chi tiết 2015'!AJO368 +'Mua hàng 2015'!AD367</f>
        <v>18</v>
      </c>
      <c r="DH369" s="68">
        <v>21</v>
      </c>
      <c r="DI369" s="87">
        <f t="shared" si="724"/>
        <v>-1</v>
      </c>
      <c r="DJ369" s="87" t="str">
        <f t="shared" si="725"/>
        <v>NG</v>
      </c>
      <c r="DK369" s="74"/>
      <c r="DL369" s="74"/>
      <c r="DM369" s="88">
        <f t="shared" si="726"/>
        <v>-21</v>
      </c>
      <c r="DN369" s="88" t="str">
        <f t="shared" si="727"/>
        <v>OK</v>
      </c>
      <c r="DO369" s="68"/>
      <c r="DP369" s="68"/>
      <c r="DQ369" s="87">
        <f t="shared" si="728"/>
        <v>0</v>
      </c>
      <c r="DR369" s="87" t="str">
        <f t="shared" si="729"/>
        <v>OK</v>
      </c>
      <c r="DS369" s="74"/>
      <c r="DT369" s="74"/>
      <c r="DU369" s="88">
        <f t="shared" si="730"/>
        <v>0</v>
      </c>
      <c r="DV369" s="88" t="str">
        <f t="shared" si="731"/>
        <v>OK</v>
      </c>
    </row>
    <row r="370" spans="1:126" x14ac:dyDescent="0.3">
      <c r="A370" s="133"/>
      <c r="B370" s="58" t="s">
        <v>5</v>
      </c>
      <c r="C370" s="74"/>
      <c r="D370" s="74"/>
      <c r="E370" s="165"/>
      <c r="F370" s="88" t="str">
        <f t="shared" si="671"/>
        <v>OK</v>
      </c>
      <c r="G370" s="87">
        <f>D370+'Mua hàng 2015'!C368+'Kết quả bán hàng chi tiết 2015'!AH369</f>
        <v>0</v>
      </c>
      <c r="H370" s="68"/>
      <c r="I370" s="87">
        <f t="shared" si="672"/>
        <v>0</v>
      </c>
      <c r="J370" s="87" t="str">
        <f t="shared" si="673"/>
        <v>OK</v>
      </c>
      <c r="K370" s="88">
        <f>H370+'Mua hàng 2015'!D368+'Kết quả bán hàng chi tiết 2015'!BP369</f>
        <v>0</v>
      </c>
      <c r="L370" s="74"/>
      <c r="M370" s="88">
        <f t="shared" si="674"/>
        <v>0</v>
      </c>
      <c r="N370" s="88" t="str">
        <f t="shared" si="675"/>
        <v>OK</v>
      </c>
      <c r="O370" s="68"/>
      <c r="P370" s="68"/>
      <c r="Q370" s="87">
        <f t="shared" si="676"/>
        <v>0</v>
      </c>
      <c r="R370" s="87" t="str">
        <f t="shared" si="677"/>
        <v>OK</v>
      </c>
      <c r="S370" s="74"/>
      <c r="T370" s="74"/>
      <c r="U370" s="88">
        <f t="shared" si="678"/>
        <v>0</v>
      </c>
      <c r="V370" s="88" t="str">
        <f t="shared" si="679"/>
        <v>OK</v>
      </c>
      <c r="W370" s="68"/>
      <c r="X370" s="68"/>
      <c r="Y370" s="87">
        <f t="shared" si="680"/>
        <v>0</v>
      </c>
      <c r="Z370" s="87" t="str">
        <f t="shared" si="681"/>
        <v>OK</v>
      </c>
      <c r="AA370" s="74"/>
      <c r="AB370" s="74"/>
      <c r="AC370" s="88">
        <f t="shared" si="682"/>
        <v>0</v>
      </c>
      <c r="AD370" s="88" t="str">
        <f t="shared" si="683"/>
        <v>OK</v>
      </c>
      <c r="AE370" s="68"/>
      <c r="AF370" s="68"/>
      <c r="AG370" s="87">
        <f t="shared" si="684"/>
        <v>0</v>
      </c>
      <c r="AH370" s="87" t="str">
        <f t="shared" si="685"/>
        <v>OK</v>
      </c>
      <c r="AI370" s="74"/>
      <c r="AJ370" s="74"/>
      <c r="AK370" s="88">
        <f t="shared" si="686"/>
        <v>0</v>
      </c>
      <c r="AL370" s="88" t="str">
        <f t="shared" si="687"/>
        <v>OK</v>
      </c>
      <c r="AM370" s="68"/>
      <c r="AN370" s="68"/>
      <c r="AO370" s="87">
        <f t="shared" si="688"/>
        <v>0</v>
      </c>
      <c r="AP370" s="87" t="str">
        <f t="shared" si="689"/>
        <v>OK</v>
      </c>
      <c r="AQ370" s="74"/>
      <c r="AR370" s="74"/>
      <c r="AS370" s="88">
        <f t="shared" si="690"/>
        <v>0</v>
      </c>
      <c r="AT370" s="88" t="str">
        <f t="shared" si="691"/>
        <v>OK</v>
      </c>
      <c r="AU370" s="68"/>
      <c r="AV370" s="68"/>
      <c r="AW370" s="87">
        <f t="shared" si="692"/>
        <v>0</v>
      </c>
      <c r="AX370" s="87" t="str">
        <f t="shared" si="693"/>
        <v>OK</v>
      </c>
      <c r="AY370" s="74"/>
      <c r="AZ370" s="74"/>
      <c r="BA370" s="88">
        <f t="shared" si="694"/>
        <v>0</v>
      </c>
      <c r="BB370" s="88" t="str">
        <f t="shared" si="695"/>
        <v>OK</v>
      </c>
      <c r="BC370" s="68"/>
      <c r="BD370" s="68"/>
      <c r="BE370" s="87">
        <f t="shared" si="696"/>
        <v>0</v>
      </c>
      <c r="BF370" s="87" t="str">
        <f t="shared" si="697"/>
        <v>OK</v>
      </c>
      <c r="BG370" s="74"/>
      <c r="BH370" s="74"/>
      <c r="BI370" s="88">
        <f t="shared" si="698"/>
        <v>0</v>
      </c>
      <c r="BJ370" s="88" t="str">
        <f t="shared" si="699"/>
        <v>OK</v>
      </c>
      <c r="BK370" s="68"/>
      <c r="BL370" s="68"/>
      <c r="BM370" s="87">
        <f t="shared" si="700"/>
        <v>0</v>
      </c>
      <c r="BN370" s="87" t="str">
        <f t="shared" si="701"/>
        <v>OK</v>
      </c>
      <c r="BO370" s="74"/>
      <c r="BP370" s="74"/>
      <c r="BQ370" s="88">
        <f t="shared" si="702"/>
        <v>0</v>
      </c>
      <c r="BR370" s="88" t="str">
        <f t="shared" si="703"/>
        <v>OK</v>
      </c>
      <c r="BS370" s="68"/>
      <c r="BT370" s="68"/>
      <c r="BU370" s="87">
        <f t="shared" si="704"/>
        <v>0</v>
      </c>
      <c r="BV370" s="87" t="str">
        <f t="shared" si="705"/>
        <v>OK</v>
      </c>
      <c r="BW370" s="74"/>
      <c r="BX370" s="74"/>
      <c r="BY370" s="88">
        <f t="shared" si="706"/>
        <v>0</v>
      </c>
      <c r="BZ370" s="88" t="str">
        <f t="shared" si="707"/>
        <v>OK</v>
      </c>
      <c r="CA370" s="68"/>
      <c r="CB370" s="68"/>
      <c r="CC370" s="87">
        <f t="shared" si="708"/>
        <v>0</v>
      </c>
      <c r="CD370" s="87" t="str">
        <f t="shared" si="709"/>
        <v>OK</v>
      </c>
      <c r="CE370" s="74"/>
      <c r="CF370" s="74"/>
      <c r="CG370" s="88">
        <f t="shared" si="710"/>
        <v>0</v>
      </c>
      <c r="CH370" s="88" t="str">
        <f t="shared" si="711"/>
        <v>OK</v>
      </c>
      <c r="CI370" s="68"/>
      <c r="CJ370" s="68"/>
      <c r="CK370" s="87">
        <f t="shared" si="712"/>
        <v>0</v>
      </c>
      <c r="CL370" s="87" t="str">
        <f t="shared" si="713"/>
        <v>OK</v>
      </c>
      <c r="CM370" s="74"/>
      <c r="CN370" s="74"/>
      <c r="CO370" s="88">
        <f t="shared" si="714"/>
        <v>0</v>
      </c>
      <c r="CP370" s="88" t="str">
        <f t="shared" si="715"/>
        <v>OK</v>
      </c>
      <c r="CQ370" s="68"/>
      <c r="CR370" s="68"/>
      <c r="CS370" s="87">
        <f t="shared" si="716"/>
        <v>0</v>
      </c>
      <c r="CT370" s="87" t="str">
        <f t="shared" si="717"/>
        <v>OK</v>
      </c>
      <c r="CU370" s="74"/>
      <c r="CV370" s="74"/>
      <c r="CW370" s="88">
        <f t="shared" si="718"/>
        <v>0</v>
      </c>
      <c r="CX370" s="88" t="str">
        <f t="shared" si="719"/>
        <v>OK</v>
      </c>
      <c r="CY370" s="68"/>
      <c r="CZ370" s="68"/>
      <c r="DA370" s="87">
        <f t="shared" si="720"/>
        <v>0</v>
      </c>
      <c r="DB370" s="87" t="str">
        <f t="shared" si="721"/>
        <v>OK</v>
      </c>
      <c r="DC370" s="74"/>
      <c r="DD370" s="74">
        <v>1</v>
      </c>
      <c r="DE370" s="88">
        <f t="shared" si="722"/>
        <v>1</v>
      </c>
      <c r="DF370" s="88" t="str">
        <f t="shared" si="723"/>
        <v>NG</v>
      </c>
      <c r="DG370" s="87">
        <f>DD370-'Kết quả bán hàng chi tiết 2015'!AJO369 +'Mua hàng 2015'!AD368</f>
        <v>0.75</v>
      </c>
      <c r="DH370" s="68">
        <v>20</v>
      </c>
      <c r="DI370" s="87">
        <f t="shared" si="724"/>
        <v>19</v>
      </c>
      <c r="DJ370" s="87" t="str">
        <f t="shared" si="725"/>
        <v>NG</v>
      </c>
      <c r="DK370" s="74"/>
      <c r="DL370" s="74"/>
      <c r="DM370" s="88">
        <f t="shared" si="726"/>
        <v>-20</v>
      </c>
      <c r="DN370" s="88" t="str">
        <f t="shared" si="727"/>
        <v>OK</v>
      </c>
      <c r="DO370" s="68"/>
      <c r="DP370" s="68"/>
      <c r="DQ370" s="87">
        <f t="shared" si="728"/>
        <v>0</v>
      </c>
      <c r="DR370" s="87" t="str">
        <f t="shared" si="729"/>
        <v>OK</v>
      </c>
      <c r="DS370" s="74"/>
      <c r="DT370" s="74"/>
      <c r="DU370" s="88">
        <f t="shared" si="730"/>
        <v>0</v>
      </c>
      <c r="DV370" s="88" t="str">
        <f t="shared" si="731"/>
        <v>OK</v>
      </c>
    </row>
    <row r="371" spans="1:126" x14ac:dyDescent="0.3">
      <c r="A371" s="133"/>
      <c r="B371" s="58" t="s">
        <v>38</v>
      </c>
      <c r="C371" s="74"/>
      <c r="D371" s="74"/>
      <c r="E371" s="165"/>
      <c r="F371" s="88" t="str">
        <f t="shared" si="671"/>
        <v>OK</v>
      </c>
      <c r="G371" s="87">
        <f>D371+'Mua hàng 2015'!C369+'Kết quả bán hàng chi tiết 2015'!AH370</f>
        <v>0</v>
      </c>
      <c r="H371" s="68"/>
      <c r="I371" s="87">
        <f t="shared" si="672"/>
        <v>0</v>
      </c>
      <c r="J371" s="87" t="str">
        <f t="shared" si="673"/>
        <v>OK</v>
      </c>
      <c r="K371" s="88">
        <f>H371+'Mua hàng 2015'!D369+'Kết quả bán hàng chi tiết 2015'!BP370</f>
        <v>0</v>
      </c>
      <c r="L371" s="74"/>
      <c r="M371" s="88">
        <f t="shared" si="674"/>
        <v>0</v>
      </c>
      <c r="N371" s="88" t="str">
        <f t="shared" si="675"/>
        <v>OK</v>
      </c>
      <c r="O371" s="68"/>
      <c r="P371" s="68"/>
      <c r="Q371" s="87">
        <f t="shared" si="676"/>
        <v>0</v>
      </c>
      <c r="R371" s="87" t="str">
        <f t="shared" si="677"/>
        <v>OK</v>
      </c>
      <c r="S371" s="74"/>
      <c r="T371" s="74"/>
      <c r="U371" s="88">
        <f t="shared" si="678"/>
        <v>0</v>
      </c>
      <c r="V371" s="88" t="str">
        <f t="shared" si="679"/>
        <v>OK</v>
      </c>
      <c r="W371" s="68"/>
      <c r="X371" s="68"/>
      <c r="Y371" s="87">
        <f t="shared" si="680"/>
        <v>0</v>
      </c>
      <c r="Z371" s="87" t="str">
        <f t="shared" si="681"/>
        <v>OK</v>
      </c>
      <c r="AA371" s="74"/>
      <c r="AB371" s="74"/>
      <c r="AC371" s="88">
        <f t="shared" si="682"/>
        <v>0</v>
      </c>
      <c r="AD371" s="88" t="str">
        <f t="shared" si="683"/>
        <v>OK</v>
      </c>
      <c r="AE371" s="68"/>
      <c r="AF371" s="68"/>
      <c r="AG371" s="87">
        <f t="shared" si="684"/>
        <v>0</v>
      </c>
      <c r="AH371" s="87" t="str">
        <f t="shared" si="685"/>
        <v>OK</v>
      </c>
      <c r="AI371" s="74"/>
      <c r="AJ371" s="74"/>
      <c r="AK371" s="88">
        <f t="shared" si="686"/>
        <v>0</v>
      </c>
      <c r="AL371" s="88" t="str">
        <f t="shared" si="687"/>
        <v>OK</v>
      </c>
      <c r="AM371" s="68"/>
      <c r="AN371" s="68"/>
      <c r="AO371" s="87">
        <f t="shared" si="688"/>
        <v>0</v>
      </c>
      <c r="AP371" s="87" t="str">
        <f t="shared" si="689"/>
        <v>OK</v>
      </c>
      <c r="AQ371" s="74"/>
      <c r="AR371" s="74"/>
      <c r="AS371" s="88">
        <f t="shared" si="690"/>
        <v>0</v>
      </c>
      <c r="AT371" s="88" t="str">
        <f t="shared" si="691"/>
        <v>OK</v>
      </c>
      <c r="AU371" s="68"/>
      <c r="AV371" s="68"/>
      <c r="AW371" s="87">
        <f t="shared" si="692"/>
        <v>0</v>
      </c>
      <c r="AX371" s="87" t="str">
        <f t="shared" si="693"/>
        <v>OK</v>
      </c>
      <c r="AY371" s="74"/>
      <c r="AZ371" s="74"/>
      <c r="BA371" s="88">
        <f t="shared" si="694"/>
        <v>0</v>
      </c>
      <c r="BB371" s="88" t="str">
        <f t="shared" si="695"/>
        <v>OK</v>
      </c>
      <c r="BC371" s="68"/>
      <c r="BD371" s="68"/>
      <c r="BE371" s="87">
        <f t="shared" si="696"/>
        <v>0</v>
      </c>
      <c r="BF371" s="87" t="str">
        <f t="shared" si="697"/>
        <v>OK</v>
      </c>
      <c r="BG371" s="74"/>
      <c r="BH371" s="74"/>
      <c r="BI371" s="88">
        <f t="shared" si="698"/>
        <v>0</v>
      </c>
      <c r="BJ371" s="88" t="str">
        <f t="shared" si="699"/>
        <v>OK</v>
      </c>
      <c r="BK371" s="68"/>
      <c r="BL371" s="68"/>
      <c r="BM371" s="87">
        <f t="shared" si="700"/>
        <v>0</v>
      </c>
      <c r="BN371" s="87" t="str">
        <f t="shared" si="701"/>
        <v>OK</v>
      </c>
      <c r="BO371" s="74"/>
      <c r="BP371" s="74"/>
      <c r="BQ371" s="88">
        <f t="shared" si="702"/>
        <v>0</v>
      </c>
      <c r="BR371" s="88" t="str">
        <f t="shared" si="703"/>
        <v>OK</v>
      </c>
      <c r="BS371" s="68"/>
      <c r="BT371" s="68"/>
      <c r="BU371" s="87">
        <f t="shared" si="704"/>
        <v>0</v>
      </c>
      <c r="BV371" s="87" t="str">
        <f t="shared" si="705"/>
        <v>OK</v>
      </c>
      <c r="BW371" s="74"/>
      <c r="BX371" s="74"/>
      <c r="BY371" s="88">
        <f t="shared" si="706"/>
        <v>0</v>
      </c>
      <c r="BZ371" s="88" t="str">
        <f t="shared" si="707"/>
        <v>OK</v>
      </c>
      <c r="CA371" s="68"/>
      <c r="CB371" s="68"/>
      <c r="CC371" s="87">
        <f t="shared" si="708"/>
        <v>0</v>
      </c>
      <c r="CD371" s="87" t="str">
        <f t="shared" si="709"/>
        <v>OK</v>
      </c>
      <c r="CE371" s="74"/>
      <c r="CF371" s="74"/>
      <c r="CG371" s="88">
        <f t="shared" si="710"/>
        <v>0</v>
      </c>
      <c r="CH371" s="88" t="str">
        <f t="shared" si="711"/>
        <v>OK</v>
      </c>
      <c r="CI371" s="68"/>
      <c r="CJ371" s="68"/>
      <c r="CK371" s="87">
        <f t="shared" si="712"/>
        <v>0</v>
      </c>
      <c r="CL371" s="87" t="str">
        <f t="shared" si="713"/>
        <v>OK</v>
      </c>
      <c r="CM371" s="74"/>
      <c r="CN371" s="74"/>
      <c r="CO371" s="88">
        <f t="shared" si="714"/>
        <v>0</v>
      </c>
      <c r="CP371" s="88" t="str">
        <f t="shared" si="715"/>
        <v>OK</v>
      </c>
      <c r="CQ371" s="68"/>
      <c r="CR371" s="68"/>
      <c r="CS371" s="87">
        <f t="shared" si="716"/>
        <v>0</v>
      </c>
      <c r="CT371" s="87" t="str">
        <f t="shared" si="717"/>
        <v>OK</v>
      </c>
      <c r="CU371" s="74"/>
      <c r="CV371" s="74"/>
      <c r="CW371" s="88">
        <f t="shared" si="718"/>
        <v>0</v>
      </c>
      <c r="CX371" s="88" t="str">
        <f t="shared" si="719"/>
        <v>OK</v>
      </c>
      <c r="CY371" s="68"/>
      <c r="CZ371" s="68"/>
      <c r="DA371" s="87">
        <f t="shared" si="720"/>
        <v>0</v>
      </c>
      <c r="DB371" s="87" t="str">
        <f t="shared" si="721"/>
        <v>OK</v>
      </c>
      <c r="DC371" s="74"/>
      <c r="DD371" s="74">
        <v>14</v>
      </c>
      <c r="DE371" s="88">
        <f t="shared" si="722"/>
        <v>14</v>
      </c>
      <c r="DF371" s="88" t="str">
        <f t="shared" si="723"/>
        <v>NG</v>
      </c>
      <c r="DG371" s="87">
        <f>DD371-'Kết quả bán hàng chi tiết 2015'!AJO370 +'Mua hàng 2015'!AD369</f>
        <v>13.5</v>
      </c>
      <c r="DH371" s="68">
        <v>14</v>
      </c>
      <c r="DI371" s="87">
        <f t="shared" si="724"/>
        <v>0</v>
      </c>
      <c r="DJ371" s="87" t="str">
        <f t="shared" si="725"/>
        <v>NG</v>
      </c>
      <c r="DK371" s="74"/>
      <c r="DL371" s="74"/>
      <c r="DM371" s="88">
        <f t="shared" si="726"/>
        <v>-14</v>
      </c>
      <c r="DN371" s="88" t="str">
        <f t="shared" si="727"/>
        <v>OK</v>
      </c>
      <c r="DO371" s="68"/>
      <c r="DP371" s="68"/>
      <c r="DQ371" s="87">
        <f t="shared" si="728"/>
        <v>0</v>
      </c>
      <c r="DR371" s="87" t="str">
        <f t="shared" si="729"/>
        <v>OK</v>
      </c>
      <c r="DS371" s="74"/>
      <c r="DT371" s="74"/>
      <c r="DU371" s="88">
        <f t="shared" si="730"/>
        <v>0</v>
      </c>
      <c r="DV371" s="88" t="str">
        <f t="shared" si="731"/>
        <v>OK</v>
      </c>
    </row>
    <row r="372" spans="1:126" x14ac:dyDescent="0.3">
      <c r="A372" s="133"/>
      <c r="B372" s="58" t="s">
        <v>10</v>
      </c>
      <c r="C372" s="74"/>
      <c r="D372" s="74"/>
      <c r="E372" s="165"/>
      <c r="F372" s="88" t="str">
        <f t="shared" si="671"/>
        <v>OK</v>
      </c>
      <c r="G372" s="87">
        <f>D372+'Mua hàng 2015'!C370+'Kết quả bán hàng chi tiết 2015'!AH371</f>
        <v>0</v>
      </c>
      <c r="H372" s="68"/>
      <c r="I372" s="87">
        <f t="shared" si="672"/>
        <v>0</v>
      </c>
      <c r="J372" s="87" t="str">
        <f t="shared" si="673"/>
        <v>OK</v>
      </c>
      <c r="K372" s="88">
        <f>H372+'Mua hàng 2015'!D370+'Kết quả bán hàng chi tiết 2015'!BP371</f>
        <v>0</v>
      </c>
      <c r="L372" s="74"/>
      <c r="M372" s="88">
        <f t="shared" si="674"/>
        <v>0</v>
      </c>
      <c r="N372" s="88" t="str">
        <f t="shared" si="675"/>
        <v>OK</v>
      </c>
      <c r="O372" s="68"/>
      <c r="P372" s="68"/>
      <c r="Q372" s="87">
        <f t="shared" si="676"/>
        <v>0</v>
      </c>
      <c r="R372" s="87" t="str">
        <f t="shared" si="677"/>
        <v>OK</v>
      </c>
      <c r="S372" s="74"/>
      <c r="T372" s="74"/>
      <c r="U372" s="88">
        <f t="shared" si="678"/>
        <v>0</v>
      </c>
      <c r="V372" s="88" t="str">
        <f t="shared" si="679"/>
        <v>OK</v>
      </c>
      <c r="W372" s="68"/>
      <c r="X372" s="68"/>
      <c r="Y372" s="87">
        <f t="shared" si="680"/>
        <v>0</v>
      </c>
      <c r="Z372" s="87" t="str">
        <f t="shared" si="681"/>
        <v>OK</v>
      </c>
      <c r="AA372" s="74"/>
      <c r="AB372" s="74"/>
      <c r="AC372" s="88">
        <f t="shared" si="682"/>
        <v>0</v>
      </c>
      <c r="AD372" s="88" t="str">
        <f t="shared" si="683"/>
        <v>OK</v>
      </c>
      <c r="AE372" s="68"/>
      <c r="AF372" s="68"/>
      <c r="AG372" s="87">
        <f t="shared" si="684"/>
        <v>0</v>
      </c>
      <c r="AH372" s="87" t="str">
        <f t="shared" si="685"/>
        <v>OK</v>
      </c>
      <c r="AI372" s="74"/>
      <c r="AJ372" s="74"/>
      <c r="AK372" s="88">
        <f t="shared" si="686"/>
        <v>0</v>
      </c>
      <c r="AL372" s="88" t="str">
        <f t="shared" si="687"/>
        <v>OK</v>
      </c>
      <c r="AM372" s="68"/>
      <c r="AN372" s="68"/>
      <c r="AO372" s="87">
        <f t="shared" si="688"/>
        <v>0</v>
      </c>
      <c r="AP372" s="87" t="str">
        <f t="shared" si="689"/>
        <v>OK</v>
      </c>
      <c r="AQ372" s="74"/>
      <c r="AR372" s="74"/>
      <c r="AS372" s="88">
        <f t="shared" si="690"/>
        <v>0</v>
      </c>
      <c r="AT372" s="88" t="str">
        <f t="shared" si="691"/>
        <v>OK</v>
      </c>
      <c r="AU372" s="68"/>
      <c r="AV372" s="68"/>
      <c r="AW372" s="87">
        <f t="shared" si="692"/>
        <v>0</v>
      </c>
      <c r="AX372" s="87" t="str">
        <f t="shared" si="693"/>
        <v>OK</v>
      </c>
      <c r="AY372" s="74"/>
      <c r="AZ372" s="74"/>
      <c r="BA372" s="88">
        <f t="shared" si="694"/>
        <v>0</v>
      </c>
      <c r="BB372" s="88" t="str">
        <f t="shared" si="695"/>
        <v>OK</v>
      </c>
      <c r="BC372" s="68"/>
      <c r="BD372" s="68"/>
      <c r="BE372" s="87">
        <f t="shared" si="696"/>
        <v>0</v>
      </c>
      <c r="BF372" s="87" t="str">
        <f t="shared" si="697"/>
        <v>OK</v>
      </c>
      <c r="BG372" s="74"/>
      <c r="BH372" s="74"/>
      <c r="BI372" s="88">
        <f t="shared" si="698"/>
        <v>0</v>
      </c>
      <c r="BJ372" s="88" t="str">
        <f t="shared" si="699"/>
        <v>OK</v>
      </c>
      <c r="BK372" s="68"/>
      <c r="BL372" s="68"/>
      <c r="BM372" s="87">
        <f t="shared" si="700"/>
        <v>0</v>
      </c>
      <c r="BN372" s="87" t="str">
        <f t="shared" si="701"/>
        <v>OK</v>
      </c>
      <c r="BO372" s="74"/>
      <c r="BP372" s="74"/>
      <c r="BQ372" s="88">
        <f t="shared" si="702"/>
        <v>0</v>
      </c>
      <c r="BR372" s="88" t="str">
        <f t="shared" si="703"/>
        <v>OK</v>
      </c>
      <c r="BS372" s="68"/>
      <c r="BT372" s="68"/>
      <c r="BU372" s="87">
        <f t="shared" si="704"/>
        <v>0</v>
      </c>
      <c r="BV372" s="87" t="str">
        <f t="shared" si="705"/>
        <v>OK</v>
      </c>
      <c r="BW372" s="74"/>
      <c r="BX372" s="74"/>
      <c r="BY372" s="88">
        <f t="shared" si="706"/>
        <v>0</v>
      </c>
      <c r="BZ372" s="88" t="str">
        <f t="shared" si="707"/>
        <v>OK</v>
      </c>
      <c r="CA372" s="68"/>
      <c r="CB372" s="68"/>
      <c r="CC372" s="87">
        <f t="shared" si="708"/>
        <v>0</v>
      </c>
      <c r="CD372" s="87" t="str">
        <f t="shared" si="709"/>
        <v>OK</v>
      </c>
      <c r="CE372" s="74"/>
      <c r="CF372" s="74"/>
      <c r="CG372" s="88">
        <f t="shared" si="710"/>
        <v>0</v>
      </c>
      <c r="CH372" s="88" t="str">
        <f t="shared" si="711"/>
        <v>OK</v>
      </c>
      <c r="CI372" s="68"/>
      <c r="CJ372" s="68"/>
      <c r="CK372" s="87">
        <f t="shared" si="712"/>
        <v>0</v>
      </c>
      <c r="CL372" s="87" t="str">
        <f t="shared" si="713"/>
        <v>OK</v>
      </c>
      <c r="CM372" s="74"/>
      <c r="CN372" s="74"/>
      <c r="CO372" s="88">
        <f t="shared" si="714"/>
        <v>0</v>
      </c>
      <c r="CP372" s="88" t="str">
        <f t="shared" si="715"/>
        <v>OK</v>
      </c>
      <c r="CQ372" s="68"/>
      <c r="CR372" s="68"/>
      <c r="CS372" s="87">
        <f t="shared" si="716"/>
        <v>0</v>
      </c>
      <c r="CT372" s="87" t="str">
        <f t="shared" si="717"/>
        <v>OK</v>
      </c>
      <c r="CU372" s="74"/>
      <c r="CV372" s="74"/>
      <c r="CW372" s="88">
        <f t="shared" si="718"/>
        <v>0</v>
      </c>
      <c r="CX372" s="88" t="str">
        <f t="shared" si="719"/>
        <v>OK</v>
      </c>
      <c r="CY372" s="68"/>
      <c r="CZ372" s="68"/>
      <c r="DA372" s="87">
        <f t="shared" si="720"/>
        <v>0</v>
      </c>
      <c r="DB372" s="87" t="str">
        <f t="shared" si="721"/>
        <v>OK</v>
      </c>
      <c r="DC372" s="74"/>
      <c r="DD372" s="74">
        <v>12</v>
      </c>
      <c r="DE372" s="88">
        <f t="shared" si="722"/>
        <v>12</v>
      </c>
      <c r="DF372" s="88" t="str">
        <f t="shared" si="723"/>
        <v>NG</v>
      </c>
      <c r="DG372" s="87">
        <f>DD372-'Kết quả bán hàng chi tiết 2015'!AJO371 +'Mua hàng 2015'!AD370</f>
        <v>-20.75</v>
      </c>
      <c r="DH372" s="68">
        <v>12</v>
      </c>
      <c r="DI372" s="87">
        <f t="shared" si="724"/>
        <v>0</v>
      </c>
      <c r="DJ372" s="87" t="str">
        <f t="shared" si="725"/>
        <v>NG</v>
      </c>
      <c r="DK372" s="74"/>
      <c r="DL372" s="74"/>
      <c r="DM372" s="88">
        <f t="shared" si="726"/>
        <v>-12</v>
      </c>
      <c r="DN372" s="88" t="str">
        <f t="shared" si="727"/>
        <v>OK</v>
      </c>
      <c r="DO372" s="68"/>
      <c r="DP372" s="68"/>
      <c r="DQ372" s="87">
        <f t="shared" si="728"/>
        <v>0</v>
      </c>
      <c r="DR372" s="87" t="str">
        <f t="shared" si="729"/>
        <v>OK</v>
      </c>
      <c r="DS372" s="74"/>
      <c r="DT372" s="74"/>
      <c r="DU372" s="88">
        <f t="shared" si="730"/>
        <v>0</v>
      </c>
      <c r="DV372" s="88" t="str">
        <f t="shared" si="731"/>
        <v>OK</v>
      </c>
    </row>
    <row r="373" spans="1:126" x14ac:dyDescent="0.3">
      <c r="A373" s="133"/>
      <c r="B373" s="58" t="s">
        <v>12</v>
      </c>
      <c r="C373" s="74"/>
      <c r="D373" s="74"/>
      <c r="E373" s="165"/>
      <c r="F373" s="88" t="str">
        <f t="shared" si="671"/>
        <v>OK</v>
      </c>
      <c r="G373" s="87">
        <f>D373+'Mua hàng 2015'!C371+'Kết quả bán hàng chi tiết 2015'!AH372</f>
        <v>0</v>
      </c>
      <c r="H373" s="68"/>
      <c r="I373" s="87">
        <f t="shared" si="672"/>
        <v>0</v>
      </c>
      <c r="J373" s="87" t="str">
        <f t="shared" si="673"/>
        <v>OK</v>
      </c>
      <c r="K373" s="88">
        <f>H373+'Mua hàng 2015'!D371+'Kết quả bán hàng chi tiết 2015'!BP372</f>
        <v>0</v>
      </c>
      <c r="L373" s="74"/>
      <c r="M373" s="88">
        <f t="shared" si="674"/>
        <v>0</v>
      </c>
      <c r="N373" s="88" t="str">
        <f t="shared" si="675"/>
        <v>OK</v>
      </c>
      <c r="O373" s="68"/>
      <c r="P373" s="68"/>
      <c r="Q373" s="87">
        <f t="shared" si="676"/>
        <v>0</v>
      </c>
      <c r="R373" s="87" t="str">
        <f t="shared" si="677"/>
        <v>OK</v>
      </c>
      <c r="S373" s="74"/>
      <c r="T373" s="74"/>
      <c r="U373" s="88">
        <f t="shared" si="678"/>
        <v>0</v>
      </c>
      <c r="V373" s="88" t="str">
        <f t="shared" si="679"/>
        <v>OK</v>
      </c>
      <c r="W373" s="68"/>
      <c r="X373" s="68"/>
      <c r="Y373" s="87">
        <f t="shared" si="680"/>
        <v>0</v>
      </c>
      <c r="Z373" s="87" t="str">
        <f t="shared" si="681"/>
        <v>OK</v>
      </c>
      <c r="AA373" s="74"/>
      <c r="AB373" s="74"/>
      <c r="AC373" s="88">
        <f t="shared" si="682"/>
        <v>0</v>
      </c>
      <c r="AD373" s="88" t="str">
        <f t="shared" si="683"/>
        <v>OK</v>
      </c>
      <c r="AE373" s="68"/>
      <c r="AF373" s="68"/>
      <c r="AG373" s="87">
        <f t="shared" si="684"/>
        <v>0</v>
      </c>
      <c r="AH373" s="87" t="str">
        <f t="shared" si="685"/>
        <v>OK</v>
      </c>
      <c r="AI373" s="74"/>
      <c r="AJ373" s="74"/>
      <c r="AK373" s="88">
        <f t="shared" si="686"/>
        <v>0</v>
      </c>
      <c r="AL373" s="88" t="str">
        <f t="shared" si="687"/>
        <v>OK</v>
      </c>
      <c r="AM373" s="68"/>
      <c r="AN373" s="68"/>
      <c r="AO373" s="87">
        <f t="shared" si="688"/>
        <v>0</v>
      </c>
      <c r="AP373" s="87" t="str">
        <f t="shared" si="689"/>
        <v>OK</v>
      </c>
      <c r="AQ373" s="74"/>
      <c r="AR373" s="74"/>
      <c r="AS373" s="88">
        <f t="shared" si="690"/>
        <v>0</v>
      </c>
      <c r="AT373" s="88" t="str">
        <f t="shared" si="691"/>
        <v>OK</v>
      </c>
      <c r="AU373" s="68"/>
      <c r="AV373" s="68"/>
      <c r="AW373" s="87">
        <f t="shared" si="692"/>
        <v>0</v>
      </c>
      <c r="AX373" s="87" t="str">
        <f t="shared" si="693"/>
        <v>OK</v>
      </c>
      <c r="AY373" s="74"/>
      <c r="AZ373" s="74"/>
      <c r="BA373" s="88">
        <f t="shared" si="694"/>
        <v>0</v>
      </c>
      <c r="BB373" s="88" t="str">
        <f t="shared" si="695"/>
        <v>OK</v>
      </c>
      <c r="BC373" s="68"/>
      <c r="BD373" s="68"/>
      <c r="BE373" s="87">
        <f t="shared" si="696"/>
        <v>0</v>
      </c>
      <c r="BF373" s="87" t="str">
        <f t="shared" si="697"/>
        <v>OK</v>
      </c>
      <c r="BG373" s="74"/>
      <c r="BH373" s="74"/>
      <c r="BI373" s="88">
        <f t="shared" si="698"/>
        <v>0</v>
      </c>
      <c r="BJ373" s="88" t="str">
        <f t="shared" si="699"/>
        <v>OK</v>
      </c>
      <c r="BK373" s="68"/>
      <c r="BL373" s="68"/>
      <c r="BM373" s="87">
        <f t="shared" si="700"/>
        <v>0</v>
      </c>
      <c r="BN373" s="87" t="str">
        <f t="shared" si="701"/>
        <v>OK</v>
      </c>
      <c r="BO373" s="74"/>
      <c r="BP373" s="74"/>
      <c r="BQ373" s="88">
        <f t="shared" si="702"/>
        <v>0</v>
      </c>
      <c r="BR373" s="88" t="str">
        <f t="shared" si="703"/>
        <v>OK</v>
      </c>
      <c r="BS373" s="68"/>
      <c r="BT373" s="68"/>
      <c r="BU373" s="87">
        <f t="shared" si="704"/>
        <v>0</v>
      </c>
      <c r="BV373" s="87" t="str">
        <f t="shared" si="705"/>
        <v>OK</v>
      </c>
      <c r="BW373" s="74"/>
      <c r="BX373" s="74"/>
      <c r="BY373" s="88">
        <f t="shared" si="706"/>
        <v>0</v>
      </c>
      <c r="BZ373" s="88" t="str">
        <f t="shared" si="707"/>
        <v>OK</v>
      </c>
      <c r="CA373" s="68"/>
      <c r="CB373" s="68"/>
      <c r="CC373" s="87">
        <f t="shared" si="708"/>
        <v>0</v>
      </c>
      <c r="CD373" s="87" t="str">
        <f t="shared" si="709"/>
        <v>OK</v>
      </c>
      <c r="CE373" s="74"/>
      <c r="CF373" s="74"/>
      <c r="CG373" s="88">
        <f t="shared" si="710"/>
        <v>0</v>
      </c>
      <c r="CH373" s="88" t="str">
        <f t="shared" si="711"/>
        <v>OK</v>
      </c>
      <c r="CI373" s="68"/>
      <c r="CJ373" s="68"/>
      <c r="CK373" s="87">
        <f t="shared" si="712"/>
        <v>0</v>
      </c>
      <c r="CL373" s="87" t="str">
        <f t="shared" si="713"/>
        <v>OK</v>
      </c>
      <c r="CM373" s="74"/>
      <c r="CN373" s="74"/>
      <c r="CO373" s="88">
        <f t="shared" si="714"/>
        <v>0</v>
      </c>
      <c r="CP373" s="88" t="str">
        <f t="shared" si="715"/>
        <v>OK</v>
      </c>
      <c r="CQ373" s="68"/>
      <c r="CR373" s="68"/>
      <c r="CS373" s="87">
        <f t="shared" si="716"/>
        <v>0</v>
      </c>
      <c r="CT373" s="87" t="str">
        <f t="shared" si="717"/>
        <v>OK</v>
      </c>
      <c r="CU373" s="74"/>
      <c r="CV373" s="74"/>
      <c r="CW373" s="88">
        <f t="shared" si="718"/>
        <v>0</v>
      </c>
      <c r="CX373" s="88" t="str">
        <f t="shared" si="719"/>
        <v>OK</v>
      </c>
      <c r="CY373" s="68"/>
      <c r="CZ373" s="68"/>
      <c r="DA373" s="87">
        <f t="shared" si="720"/>
        <v>0</v>
      </c>
      <c r="DB373" s="87" t="str">
        <f t="shared" si="721"/>
        <v>OK</v>
      </c>
      <c r="DC373" s="74"/>
      <c r="DD373" s="74"/>
      <c r="DE373" s="88">
        <f t="shared" si="722"/>
        <v>0</v>
      </c>
      <c r="DF373" s="88" t="str">
        <f t="shared" si="723"/>
        <v>OK</v>
      </c>
      <c r="DG373" s="87">
        <f>DD373-'Kết quả bán hàng chi tiết 2015'!AJO372 +'Mua hàng 2015'!AD371</f>
        <v>0</v>
      </c>
      <c r="DH373" s="68"/>
      <c r="DI373" s="87">
        <f t="shared" si="724"/>
        <v>0</v>
      </c>
      <c r="DJ373" s="87" t="str">
        <f t="shared" si="725"/>
        <v>OK</v>
      </c>
      <c r="DK373" s="74"/>
      <c r="DL373" s="74"/>
      <c r="DM373" s="88">
        <f t="shared" si="726"/>
        <v>0</v>
      </c>
      <c r="DN373" s="88" t="str">
        <f t="shared" si="727"/>
        <v>OK</v>
      </c>
      <c r="DO373" s="68"/>
      <c r="DP373" s="68"/>
      <c r="DQ373" s="87">
        <f t="shared" si="728"/>
        <v>0</v>
      </c>
      <c r="DR373" s="87" t="str">
        <f t="shared" si="729"/>
        <v>OK</v>
      </c>
      <c r="DS373" s="74"/>
      <c r="DT373" s="74"/>
      <c r="DU373" s="88">
        <f t="shared" si="730"/>
        <v>0</v>
      </c>
      <c r="DV373" s="88" t="str">
        <f t="shared" si="731"/>
        <v>OK</v>
      </c>
    </row>
    <row r="374" spans="1:126" x14ac:dyDescent="0.3">
      <c r="A374" s="134"/>
      <c r="B374" s="58" t="s">
        <v>22</v>
      </c>
      <c r="C374" s="74"/>
      <c r="D374" s="74"/>
      <c r="E374" s="165"/>
      <c r="F374" s="88" t="str">
        <f t="shared" si="671"/>
        <v>OK</v>
      </c>
      <c r="G374" s="87">
        <f>D374+'Mua hàng 2015'!C372+'Kết quả bán hàng chi tiết 2015'!AH373</f>
        <v>0</v>
      </c>
      <c r="H374" s="68"/>
      <c r="I374" s="87">
        <f t="shared" si="672"/>
        <v>0</v>
      </c>
      <c r="J374" s="87" t="str">
        <f t="shared" si="673"/>
        <v>OK</v>
      </c>
      <c r="K374" s="88">
        <f>H374+'Mua hàng 2015'!D372+'Kết quả bán hàng chi tiết 2015'!BP373</f>
        <v>0</v>
      </c>
      <c r="L374" s="74"/>
      <c r="M374" s="88">
        <f t="shared" si="674"/>
        <v>0</v>
      </c>
      <c r="N374" s="88" t="str">
        <f t="shared" si="675"/>
        <v>OK</v>
      </c>
      <c r="O374" s="68"/>
      <c r="P374" s="68"/>
      <c r="Q374" s="87">
        <f t="shared" si="676"/>
        <v>0</v>
      </c>
      <c r="R374" s="87" t="str">
        <f t="shared" si="677"/>
        <v>OK</v>
      </c>
      <c r="S374" s="74"/>
      <c r="T374" s="74"/>
      <c r="U374" s="88">
        <f t="shared" si="678"/>
        <v>0</v>
      </c>
      <c r="V374" s="88" t="str">
        <f t="shared" si="679"/>
        <v>OK</v>
      </c>
      <c r="W374" s="68"/>
      <c r="X374" s="68"/>
      <c r="Y374" s="87">
        <f t="shared" si="680"/>
        <v>0</v>
      </c>
      <c r="Z374" s="87" t="str">
        <f t="shared" si="681"/>
        <v>OK</v>
      </c>
      <c r="AA374" s="74"/>
      <c r="AB374" s="74"/>
      <c r="AC374" s="88">
        <f t="shared" si="682"/>
        <v>0</v>
      </c>
      <c r="AD374" s="88" t="str">
        <f t="shared" si="683"/>
        <v>OK</v>
      </c>
      <c r="AE374" s="68"/>
      <c r="AF374" s="68"/>
      <c r="AG374" s="87">
        <f t="shared" si="684"/>
        <v>0</v>
      </c>
      <c r="AH374" s="87" t="str">
        <f t="shared" si="685"/>
        <v>OK</v>
      </c>
      <c r="AI374" s="74"/>
      <c r="AJ374" s="74"/>
      <c r="AK374" s="88">
        <f t="shared" si="686"/>
        <v>0</v>
      </c>
      <c r="AL374" s="88" t="str">
        <f t="shared" si="687"/>
        <v>OK</v>
      </c>
      <c r="AM374" s="68"/>
      <c r="AN374" s="68"/>
      <c r="AO374" s="87">
        <f t="shared" si="688"/>
        <v>0</v>
      </c>
      <c r="AP374" s="87" t="str">
        <f t="shared" si="689"/>
        <v>OK</v>
      </c>
      <c r="AQ374" s="74"/>
      <c r="AR374" s="74"/>
      <c r="AS374" s="88">
        <f t="shared" si="690"/>
        <v>0</v>
      </c>
      <c r="AT374" s="88" t="str">
        <f t="shared" si="691"/>
        <v>OK</v>
      </c>
      <c r="AU374" s="68"/>
      <c r="AV374" s="68"/>
      <c r="AW374" s="87">
        <f t="shared" si="692"/>
        <v>0</v>
      </c>
      <c r="AX374" s="87" t="str">
        <f t="shared" si="693"/>
        <v>OK</v>
      </c>
      <c r="AY374" s="74"/>
      <c r="AZ374" s="74"/>
      <c r="BA374" s="88">
        <f t="shared" si="694"/>
        <v>0</v>
      </c>
      <c r="BB374" s="88" t="str">
        <f t="shared" si="695"/>
        <v>OK</v>
      </c>
      <c r="BC374" s="68"/>
      <c r="BD374" s="68"/>
      <c r="BE374" s="87">
        <f t="shared" si="696"/>
        <v>0</v>
      </c>
      <c r="BF374" s="87" t="str">
        <f t="shared" si="697"/>
        <v>OK</v>
      </c>
      <c r="BG374" s="74"/>
      <c r="BH374" s="74"/>
      <c r="BI374" s="88">
        <f t="shared" si="698"/>
        <v>0</v>
      </c>
      <c r="BJ374" s="88" t="str">
        <f t="shared" si="699"/>
        <v>OK</v>
      </c>
      <c r="BK374" s="68"/>
      <c r="BL374" s="68"/>
      <c r="BM374" s="87">
        <f t="shared" si="700"/>
        <v>0</v>
      </c>
      <c r="BN374" s="87" t="str">
        <f t="shared" si="701"/>
        <v>OK</v>
      </c>
      <c r="BO374" s="74"/>
      <c r="BP374" s="74"/>
      <c r="BQ374" s="88">
        <f t="shared" si="702"/>
        <v>0</v>
      </c>
      <c r="BR374" s="88" t="str">
        <f t="shared" si="703"/>
        <v>OK</v>
      </c>
      <c r="BS374" s="68"/>
      <c r="BT374" s="68"/>
      <c r="BU374" s="87">
        <f t="shared" si="704"/>
        <v>0</v>
      </c>
      <c r="BV374" s="87" t="str">
        <f t="shared" si="705"/>
        <v>OK</v>
      </c>
      <c r="BW374" s="74"/>
      <c r="BX374" s="74"/>
      <c r="BY374" s="88">
        <f t="shared" si="706"/>
        <v>0</v>
      </c>
      <c r="BZ374" s="88" t="str">
        <f t="shared" si="707"/>
        <v>OK</v>
      </c>
      <c r="CA374" s="68"/>
      <c r="CB374" s="68"/>
      <c r="CC374" s="87">
        <f t="shared" si="708"/>
        <v>0</v>
      </c>
      <c r="CD374" s="87" t="str">
        <f t="shared" si="709"/>
        <v>OK</v>
      </c>
      <c r="CE374" s="74"/>
      <c r="CF374" s="74"/>
      <c r="CG374" s="88">
        <f t="shared" si="710"/>
        <v>0</v>
      </c>
      <c r="CH374" s="88" t="str">
        <f t="shared" si="711"/>
        <v>OK</v>
      </c>
      <c r="CI374" s="68"/>
      <c r="CJ374" s="68"/>
      <c r="CK374" s="87">
        <f t="shared" si="712"/>
        <v>0</v>
      </c>
      <c r="CL374" s="87" t="str">
        <f t="shared" si="713"/>
        <v>OK</v>
      </c>
      <c r="CM374" s="74"/>
      <c r="CN374" s="74"/>
      <c r="CO374" s="88">
        <f t="shared" si="714"/>
        <v>0</v>
      </c>
      <c r="CP374" s="88" t="str">
        <f t="shared" si="715"/>
        <v>OK</v>
      </c>
      <c r="CQ374" s="68"/>
      <c r="CR374" s="68"/>
      <c r="CS374" s="87">
        <f t="shared" si="716"/>
        <v>0</v>
      </c>
      <c r="CT374" s="87" t="str">
        <f t="shared" si="717"/>
        <v>OK</v>
      </c>
      <c r="CU374" s="74"/>
      <c r="CV374" s="74"/>
      <c r="CW374" s="88">
        <f t="shared" si="718"/>
        <v>0</v>
      </c>
      <c r="CX374" s="88" t="str">
        <f t="shared" si="719"/>
        <v>OK</v>
      </c>
      <c r="CY374" s="68"/>
      <c r="CZ374" s="68"/>
      <c r="DA374" s="87">
        <f t="shared" si="720"/>
        <v>0</v>
      </c>
      <c r="DB374" s="87" t="str">
        <f t="shared" si="721"/>
        <v>OK</v>
      </c>
      <c r="DC374" s="74"/>
      <c r="DD374" s="74">
        <v>3</v>
      </c>
      <c r="DE374" s="88">
        <f t="shared" si="722"/>
        <v>3</v>
      </c>
      <c r="DF374" s="88" t="str">
        <f t="shared" si="723"/>
        <v>NG</v>
      </c>
      <c r="DG374" s="87">
        <f>DD374-'Kết quả bán hàng chi tiết 2015'!AJO373 +'Mua hàng 2015'!AD372</f>
        <v>3</v>
      </c>
      <c r="DH374" s="68">
        <v>26</v>
      </c>
      <c r="DI374" s="87">
        <f t="shared" si="724"/>
        <v>23</v>
      </c>
      <c r="DJ374" s="87" t="str">
        <f t="shared" si="725"/>
        <v>NG</v>
      </c>
      <c r="DK374" s="74"/>
      <c r="DL374" s="74"/>
      <c r="DM374" s="88">
        <f t="shared" si="726"/>
        <v>-26</v>
      </c>
      <c r="DN374" s="88" t="str">
        <f t="shared" si="727"/>
        <v>OK</v>
      </c>
      <c r="DO374" s="68"/>
      <c r="DP374" s="68"/>
      <c r="DQ374" s="87">
        <f t="shared" si="728"/>
        <v>0</v>
      </c>
      <c r="DR374" s="87" t="str">
        <f t="shared" si="729"/>
        <v>OK</v>
      </c>
      <c r="DS374" s="74"/>
      <c r="DT374" s="74"/>
      <c r="DU374" s="88">
        <f t="shared" si="730"/>
        <v>0</v>
      </c>
      <c r="DV374" s="88" t="str">
        <f t="shared" si="731"/>
        <v>OK</v>
      </c>
    </row>
    <row r="375" spans="1:126" ht="14.4" customHeight="1" x14ac:dyDescent="0.3">
      <c r="A375" s="129" t="s">
        <v>108</v>
      </c>
      <c r="B375" s="58" t="s">
        <v>101</v>
      </c>
      <c r="C375" s="74"/>
      <c r="D375" s="74"/>
      <c r="E375" s="165"/>
      <c r="F375" s="88" t="str">
        <f t="shared" si="671"/>
        <v>OK</v>
      </c>
      <c r="G375" s="87">
        <f>D375+'Mua hàng 2015'!C373+'Kết quả bán hàng chi tiết 2015'!AH374</f>
        <v>0</v>
      </c>
      <c r="H375" s="68"/>
      <c r="I375" s="87">
        <f t="shared" si="672"/>
        <v>0</v>
      </c>
      <c r="J375" s="87" t="str">
        <f t="shared" si="673"/>
        <v>OK</v>
      </c>
      <c r="K375" s="88">
        <f>H375+'Mua hàng 2015'!D373+'Kết quả bán hàng chi tiết 2015'!BP374</f>
        <v>0</v>
      </c>
      <c r="L375" s="74"/>
      <c r="M375" s="88">
        <f t="shared" si="674"/>
        <v>0</v>
      </c>
      <c r="N375" s="88" t="str">
        <f t="shared" si="675"/>
        <v>OK</v>
      </c>
      <c r="O375" s="68"/>
      <c r="P375" s="68"/>
      <c r="Q375" s="87">
        <f t="shared" si="676"/>
        <v>0</v>
      </c>
      <c r="R375" s="87" t="str">
        <f t="shared" si="677"/>
        <v>OK</v>
      </c>
      <c r="S375" s="74"/>
      <c r="T375" s="74"/>
      <c r="U375" s="88">
        <f t="shared" si="678"/>
        <v>0</v>
      </c>
      <c r="V375" s="88" t="str">
        <f t="shared" si="679"/>
        <v>OK</v>
      </c>
      <c r="W375" s="68"/>
      <c r="X375" s="68"/>
      <c r="Y375" s="87">
        <f t="shared" si="680"/>
        <v>0</v>
      </c>
      <c r="Z375" s="87" t="str">
        <f t="shared" si="681"/>
        <v>OK</v>
      </c>
      <c r="AA375" s="74"/>
      <c r="AB375" s="74"/>
      <c r="AC375" s="88">
        <f t="shared" si="682"/>
        <v>0</v>
      </c>
      <c r="AD375" s="88" t="str">
        <f t="shared" si="683"/>
        <v>OK</v>
      </c>
      <c r="AE375" s="68"/>
      <c r="AF375" s="68"/>
      <c r="AG375" s="87">
        <f t="shared" si="684"/>
        <v>0</v>
      </c>
      <c r="AH375" s="87" t="str">
        <f t="shared" si="685"/>
        <v>OK</v>
      </c>
      <c r="AI375" s="74"/>
      <c r="AJ375" s="74"/>
      <c r="AK375" s="88">
        <f t="shared" si="686"/>
        <v>0</v>
      </c>
      <c r="AL375" s="88" t="str">
        <f t="shared" si="687"/>
        <v>OK</v>
      </c>
      <c r="AM375" s="68"/>
      <c r="AN375" s="68"/>
      <c r="AO375" s="87">
        <f t="shared" si="688"/>
        <v>0</v>
      </c>
      <c r="AP375" s="87" t="str">
        <f t="shared" si="689"/>
        <v>OK</v>
      </c>
      <c r="AQ375" s="74"/>
      <c r="AR375" s="74"/>
      <c r="AS375" s="88">
        <f t="shared" si="690"/>
        <v>0</v>
      </c>
      <c r="AT375" s="88" t="str">
        <f t="shared" si="691"/>
        <v>OK</v>
      </c>
      <c r="AU375" s="68"/>
      <c r="AV375" s="68"/>
      <c r="AW375" s="87">
        <f t="shared" si="692"/>
        <v>0</v>
      </c>
      <c r="AX375" s="87" t="str">
        <f t="shared" si="693"/>
        <v>OK</v>
      </c>
      <c r="AY375" s="74"/>
      <c r="AZ375" s="74"/>
      <c r="BA375" s="88">
        <f t="shared" si="694"/>
        <v>0</v>
      </c>
      <c r="BB375" s="88" t="str">
        <f t="shared" si="695"/>
        <v>OK</v>
      </c>
      <c r="BC375" s="68"/>
      <c r="BD375" s="68"/>
      <c r="BE375" s="87">
        <f t="shared" si="696"/>
        <v>0</v>
      </c>
      <c r="BF375" s="87" t="str">
        <f t="shared" si="697"/>
        <v>OK</v>
      </c>
      <c r="BG375" s="74"/>
      <c r="BH375" s="74"/>
      <c r="BI375" s="88">
        <f t="shared" si="698"/>
        <v>0</v>
      </c>
      <c r="BJ375" s="88" t="str">
        <f t="shared" si="699"/>
        <v>OK</v>
      </c>
      <c r="BK375" s="68"/>
      <c r="BL375" s="68"/>
      <c r="BM375" s="87">
        <f t="shared" si="700"/>
        <v>0</v>
      </c>
      <c r="BN375" s="87" t="str">
        <f t="shared" si="701"/>
        <v>OK</v>
      </c>
      <c r="BO375" s="74"/>
      <c r="BP375" s="74"/>
      <c r="BQ375" s="88">
        <f t="shared" si="702"/>
        <v>0</v>
      </c>
      <c r="BR375" s="88" t="str">
        <f t="shared" si="703"/>
        <v>OK</v>
      </c>
      <c r="BS375" s="68"/>
      <c r="BT375" s="68"/>
      <c r="BU375" s="87">
        <f t="shared" si="704"/>
        <v>0</v>
      </c>
      <c r="BV375" s="87" t="str">
        <f t="shared" si="705"/>
        <v>OK</v>
      </c>
      <c r="BW375" s="74"/>
      <c r="BX375" s="74"/>
      <c r="BY375" s="88">
        <f t="shared" si="706"/>
        <v>0</v>
      </c>
      <c r="BZ375" s="88" t="str">
        <f t="shared" si="707"/>
        <v>OK</v>
      </c>
      <c r="CA375" s="68"/>
      <c r="CB375" s="68"/>
      <c r="CC375" s="87">
        <f t="shared" si="708"/>
        <v>0</v>
      </c>
      <c r="CD375" s="87" t="str">
        <f t="shared" si="709"/>
        <v>OK</v>
      </c>
      <c r="CE375" s="74"/>
      <c r="CF375" s="74"/>
      <c r="CG375" s="88">
        <f t="shared" si="710"/>
        <v>0</v>
      </c>
      <c r="CH375" s="88" t="str">
        <f t="shared" si="711"/>
        <v>OK</v>
      </c>
      <c r="CI375" s="68"/>
      <c r="CJ375" s="68"/>
      <c r="CK375" s="87">
        <f t="shared" si="712"/>
        <v>0</v>
      </c>
      <c r="CL375" s="87" t="str">
        <f t="shared" si="713"/>
        <v>OK</v>
      </c>
      <c r="CM375" s="74"/>
      <c r="CN375" s="74"/>
      <c r="CO375" s="88">
        <f t="shared" si="714"/>
        <v>0</v>
      </c>
      <c r="CP375" s="88" t="str">
        <f t="shared" si="715"/>
        <v>OK</v>
      </c>
      <c r="CQ375" s="68"/>
      <c r="CR375" s="68"/>
      <c r="CS375" s="87">
        <f t="shared" si="716"/>
        <v>0</v>
      </c>
      <c r="CT375" s="87" t="str">
        <f t="shared" si="717"/>
        <v>OK</v>
      </c>
      <c r="CU375" s="74"/>
      <c r="CV375" s="74"/>
      <c r="CW375" s="88">
        <f t="shared" si="718"/>
        <v>0</v>
      </c>
      <c r="CX375" s="88" t="str">
        <f t="shared" si="719"/>
        <v>OK</v>
      </c>
      <c r="CY375" s="68"/>
      <c r="CZ375" s="68"/>
      <c r="DA375" s="87">
        <f t="shared" si="720"/>
        <v>0</v>
      </c>
      <c r="DB375" s="87" t="str">
        <f t="shared" si="721"/>
        <v>OK</v>
      </c>
      <c r="DC375" s="74"/>
      <c r="DD375" s="74"/>
      <c r="DE375" s="88">
        <f t="shared" si="722"/>
        <v>0</v>
      </c>
      <c r="DF375" s="88" t="str">
        <f t="shared" si="723"/>
        <v>OK</v>
      </c>
      <c r="DG375" s="87">
        <f>DD375-'Kết quả bán hàng chi tiết 2015'!AJO374 +'Mua hàng 2015'!AD373</f>
        <v>0</v>
      </c>
      <c r="DH375" s="68"/>
      <c r="DI375" s="87">
        <f t="shared" si="724"/>
        <v>0</v>
      </c>
      <c r="DJ375" s="87" t="str">
        <f t="shared" si="725"/>
        <v>OK</v>
      </c>
      <c r="DK375" s="74"/>
      <c r="DL375" s="74"/>
      <c r="DM375" s="88">
        <f t="shared" si="726"/>
        <v>0</v>
      </c>
      <c r="DN375" s="88" t="str">
        <f t="shared" si="727"/>
        <v>OK</v>
      </c>
      <c r="DO375" s="68"/>
      <c r="DP375" s="68"/>
      <c r="DQ375" s="87">
        <f t="shared" si="728"/>
        <v>0</v>
      </c>
      <c r="DR375" s="87" t="str">
        <f t="shared" si="729"/>
        <v>OK</v>
      </c>
      <c r="DS375" s="74"/>
      <c r="DT375" s="74"/>
      <c r="DU375" s="88">
        <f t="shared" si="730"/>
        <v>0</v>
      </c>
      <c r="DV375" s="88" t="str">
        <f t="shared" si="731"/>
        <v>OK</v>
      </c>
    </row>
    <row r="376" spans="1:126" x14ac:dyDescent="0.3">
      <c r="A376" s="131"/>
      <c r="B376" s="58" t="s">
        <v>100</v>
      </c>
      <c r="C376" s="74"/>
      <c r="D376" s="74"/>
      <c r="E376" s="165"/>
      <c r="F376" s="88" t="str">
        <f t="shared" si="671"/>
        <v>OK</v>
      </c>
      <c r="G376" s="87">
        <f>D376+'Mua hàng 2015'!C374+'Kết quả bán hàng chi tiết 2015'!AH375</f>
        <v>0</v>
      </c>
      <c r="H376" s="68"/>
      <c r="I376" s="87">
        <f t="shared" si="672"/>
        <v>0</v>
      </c>
      <c r="J376" s="87" t="str">
        <f t="shared" si="673"/>
        <v>OK</v>
      </c>
      <c r="K376" s="88">
        <f>H376+'Mua hàng 2015'!D374+'Kết quả bán hàng chi tiết 2015'!BP375</f>
        <v>0</v>
      </c>
      <c r="L376" s="74"/>
      <c r="M376" s="88">
        <f t="shared" si="674"/>
        <v>0</v>
      </c>
      <c r="N376" s="88" t="str">
        <f t="shared" si="675"/>
        <v>OK</v>
      </c>
      <c r="O376" s="68"/>
      <c r="P376" s="68"/>
      <c r="Q376" s="87">
        <f t="shared" si="676"/>
        <v>0</v>
      </c>
      <c r="R376" s="87" t="str">
        <f t="shared" si="677"/>
        <v>OK</v>
      </c>
      <c r="S376" s="74"/>
      <c r="T376" s="74"/>
      <c r="U376" s="88">
        <f t="shared" si="678"/>
        <v>0</v>
      </c>
      <c r="V376" s="88" t="str">
        <f t="shared" si="679"/>
        <v>OK</v>
      </c>
      <c r="W376" s="68"/>
      <c r="X376" s="68"/>
      <c r="Y376" s="87">
        <f t="shared" si="680"/>
        <v>0</v>
      </c>
      <c r="Z376" s="87" t="str">
        <f t="shared" si="681"/>
        <v>OK</v>
      </c>
      <c r="AA376" s="74"/>
      <c r="AB376" s="74"/>
      <c r="AC376" s="88">
        <f t="shared" si="682"/>
        <v>0</v>
      </c>
      <c r="AD376" s="88" t="str">
        <f t="shared" si="683"/>
        <v>OK</v>
      </c>
      <c r="AE376" s="68"/>
      <c r="AF376" s="68"/>
      <c r="AG376" s="87">
        <f t="shared" si="684"/>
        <v>0</v>
      </c>
      <c r="AH376" s="87" t="str">
        <f t="shared" si="685"/>
        <v>OK</v>
      </c>
      <c r="AI376" s="74"/>
      <c r="AJ376" s="74"/>
      <c r="AK376" s="88">
        <f t="shared" si="686"/>
        <v>0</v>
      </c>
      <c r="AL376" s="88" t="str">
        <f t="shared" si="687"/>
        <v>OK</v>
      </c>
      <c r="AM376" s="68"/>
      <c r="AN376" s="68"/>
      <c r="AO376" s="87">
        <f t="shared" si="688"/>
        <v>0</v>
      </c>
      <c r="AP376" s="87" t="str">
        <f t="shared" si="689"/>
        <v>OK</v>
      </c>
      <c r="AQ376" s="74"/>
      <c r="AR376" s="74"/>
      <c r="AS376" s="88">
        <f t="shared" si="690"/>
        <v>0</v>
      </c>
      <c r="AT376" s="88" t="str">
        <f t="shared" si="691"/>
        <v>OK</v>
      </c>
      <c r="AU376" s="68"/>
      <c r="AV376" s="68"/>
      <c r="AW376" s="87">
        <f t="shared" si="692"/>
        <v>0</v>
      </c>
      <c r="AX376" s="87" t="str">
        <f t="shared" si="693"/>
        <v>OK</v>
      </c>
      <c r="AY376" s="74"/>
      <c r="AZ376" s="74"/>
      <c r="BA376" s="88">
        <f t="shared" si="694"/>
        <v>0</v>
      </c>
      <c r="BB376" s="88" t="str">
        <f t="shared" si="695"/>
        <v>OK</v>
      </c>
      <c r="BC376" s="68"/>
      <c r="BD376" s="68"/>
      <c r="BE376" s="87">
        <f t="shared" si="696"/>
        <v>0</v>
      </c>
      <c r="BF376" s="87" t="str">
        <f t="shared" si="697"/>
        <v>OK</v>
      </c>
      <c r="BG376" s="74"/>
      <c r="BH376" s="74"/>
      <c r="BI376" s="88">
        <f t="shared" si="698"/>
        <v>0</v>
      </c>
      <c r="BJ376" s="88" t="str">
        <f t="shared" si="699"/>
        <v>OK</v>
      </c>
      <c r="BK376" s="68"/>
      <c r="BL376" s="68"/>
      <c r="BM376" s="87">
        <f t="shared" si="700"/>
        <v>0</v>
      </c>
      <c r="BN376" s="87" t="str">
        <f t="shared" si="701"/>
        <v>OK</v>
      </c>
      <c r="BO376" s="74"/>
      <c r="BP376" s="74"/>
      <c r="BQ376" s="88">
        <f t="shared" si="702"/>
        <v>0</v>
      </c>
      <c r="BR376" s="88" t="str">
        <f t="shared" si="703"/>
        <v>OK</v>
      </c>
      <c r="BS376" s="68"/>
      <c r="BT376" s="68"/>
      <c r="BU376" s="87">
        <f t="shared" si="704"/>
        <v>0</v>
      </c>
      <c r="BV376" s="87" t="str">
        <f t="shared" si="705"/>
        <v>OK</v>
      </c>
      <c r="BW376" s="74"/>
      <c r="BX376" s="74"/>
      <c r="BY376" s="88">
        <f t="shared" si="706"/>
        <v>0</v>
      </c>
      <c r="BZ376" s="88" t="str">
        <f t="shared" si="707"/>
        <v>OK</v>
      </c>
      <c r="CA376" s="68"/>
      <c r="CB376" s="68"/>
      <c r="CC376" s="87">
        <f t="shared" si="708"/>
        <v>0</v>
      </c>
      <c r="CD376" s="87" t="str">
        <f t="shared" si="709"/>
        <v>OK</v>
      </c>
      <c r="CE376" s="74"/>
      <c r="CF376" s="74"/>
      <c r="CG376" s="88">
        <f t="shared" si="710"/>
        <v>0</v>
      </c>
      <c r="CH376" s="88" t="str">
        <f t="shared" si="711"/>
        <v>OK</v>
      </c>
      <c r="CI376" s="68"/>
      <c r="CJ376" s="68"/>
      <c r="CK376" s="87">
        <f t="shared" si="712"/>
        <v>0</v>
      </c>
      <c r="CL376" s="87" t="str">
        <f t="shared" si="713"/>
        <v>OK</v>
      </c>
      <c r="CM376" s="74"/>
      <c r="CN376" s="74"/>
      <c r="CO376" s="88">
        <f t="shared" si="714"/>
        <v>0</v>
      </c>
      <c r="CP376" s="88" t="str">
        <f t="shared" si="715"/>
        <v>OK</v>
      </c>
      <c r="CQ376" s="68"/>
      <c r="CR376" s="68"/>
      <c r="CS376" s="87">
        <f t="shared" si="716"/>
        <v>0</v>
      </c>
      <c r="CT376" s="87" t="str">
        <f t="shared" si="717"/>
        <v>OK</v>
      </c>
      <c r="CU376" s="74"/>
      <c r="CV376" s="74"/>
      <c r="CW376" s="88">
        <f t="shared" si="718"/>
        <v>0</v>
      </c>
      <c r="CX376" s="88" t="str">
        <f t="shared" si="719"/>
        <v>OK</v>
      </c>
      <c r="CY376" s="68"/>
      <c r="CZ376" s="68"/>
      <c r="DA376" s="87">
        <f t="shared" si="720"/>
        <v>0</v>
      </c>
      <c r="DB376" s="87" t="str">
        <f t="shared" si="721"/>
        <v>OK</v>
      </c>
      <c r="DC376" s="74"/>
      <c r="DD376" s="74"/>
      <c r="DE376" s="88">
        <f t="shared" si="722"/>
        <v>0</v>
      </c>
      <c r="DF376" s="88" t="str">
        <f t="shared" si="723"/>
        <v>OK</v>
      </c>
      <c r="DG376" s="87">
        <f>DD376-'Kết quả bán hàng chi tiết 2015'!AJO375 +'Mua hàng 2015'!AD374</f>
        <v>0</v>
      </c>
      <c r="DH376" s="68"/>
      <c r="DI376" s="87">
        <f t="shared" si="724"/>
        <v>0</v>
      </c>
      <c r="DJ376" s="87" t="str">
        <f t="shared" si="725"/>
        <v>OK</v>
      </c>
      <c r="DK376" s="74"/>
      <c r="DL376" s="74"/>
      <c r="DM376" s="88">
        <f t="shared" si="726"/>
        <v>0</v>
      </c>
      <c r="DN376" s="88" t="str">
        <f t="shared" si="727"/>
        <v>OK</v>
      </c>
      <c r="DO376" s="68"/>
      <c r="DP376" s="68"/>
      <c r="DQ376" s="87">
        <f t="shared" si="728"/>
        <v>0</v>
      </c>
      <c r="DR376" s="87" t="str">
        <f t="shared" si="729"/>
        <v>OK</v>
      </c>
      <c r="DS376" s="74"/>
      <c r="DT376" s="74"/>
      <c r="DU376" s="88">
        <f t="shared" si="730"/>
        <v>0</v>
      </c>
      <c r="DV376" s="88" t="str">
        <f t="shared" si="731"/>
        <v>OK</v>
      </c>
    </row>
    <row r="377" spans="1:126" x14ac:dyDescent="0.3">
      <c r="A377" s="131"/>
      <c r="B377" s="58" t="s">
        <v>80</v>
      </c>
      <c r="C377" s="74"/>
      <c r="D377" s="74"/>
      <c r="E377" s="165"/>
      <c r="F377" s="88" t="str">
        <f t="shared" si="671"/>
        <v>OK</v>
      </c>
      <c r="G377" s="87">
        <f>D377+'Mua hàng 2015'!C375+'Kết quả bán hàng chi tiết 2015'!AH376</f>
        <v>0</v>
      </c>
      <c r="H377" s="68"/>
      <c r="I377" s="87">
        <f t="shared" si="672"/>
        <v>0</v>
      </c>
      <c r="J377" s="87" t="str">
        <f t="shared" si="673"/>
        <v>OK</v>
      </c>
      <c r="K377" s="88">
        <f>H377+'Mua hàng 2015'!D375+'Kết quả bán hàng chi tiết 2015'!BP376</f>
        <v>0</v>
      </c>
      <c r="L377" s="74"/>
      <c r="M377" s="88">
        <f t="shared" si="674"/>
        <v>0</v>
      </c>
      <c r="N377" s="88" t="str">
        <f t="shared" si="675"/>
        <v>OK</v>
      </c>
      <c r="O377" s="68"/>
      <c r="P377" s="68"/>
      <c r="Q377" s="87">
        <f t="shared" si="676"/>
        <v>0</v>
      </c>
      <c r="R377" s="87" t="str">
        <f t="shared" si="677"/>
        <v>OK</v>
      </c>
      <c r="S377" s="74"/>
      <c r="T377" s="74"/>
      <c r="U377" s="88">
        <f t="shared" si="678"/>
        <v>0</v>
      </c>
      <c r="V377" s="88" t="str">
        <f t="shared" si="679"/>
        <v>OK</v>
      </c>
      <c r="W377" s="68"/>
      <c r="X377" s="68"/>
      <c r="Y377" s="87">
        <f t="shared" si="680"/>
        <v>0</v>
      </c>
      <c r="Z377" s="87" t="str">
        <f t="shared" si="681"/>
        <v>OK</v>
      </c>
      <c r="AA377" s="74"/>
      <c r="AB377" s="74"/>
      <c r="AC377" s="88">
        <f t="shared" si="682"/>
        <v>0</v>
      </c>
      <c r="AD377" s="88" t="str">
        <f t="shared" si="683"/>
        <v>OK</v>
      </c>
      <c r="AE377" s="68"/>
      <c r="AF377" s="68"/>
      <c r="AG377" s="87">
        <f t="shared" si="684"/>
        <v>0</v>
      </c>
      <c r="AH377" s="87" t="str">
        <f t="shared" si="685"/>
        <v>OK</v>
      </c>
      <c r="AI377" s="74"/>
      <c r="AJ377" s="74"/>
      <c r="AK377" s="88">
        <f t="shared" si="686"/>
        <v>0</v>
      </c>
      <c r="AL377" s="88" t="str">
        <f t="shared" si="687"/>
        <v>OK</v>
      </c>
      <c r="AM377" s="68"/>
      <c r="AN377" s="68"/>
      <c r="AO377" s="87">
        <f t="shared" si="688"/>
        <v>0</v>
      </c>
      <c r="AP377" s="87" t="str">
        <f t="shared" si="689"/>
        <v>OK</v>
      </c>
      <c r="AQ377" s="74"/>
      <c r="AR377" s="74"/>
      <c r="AS377" s="88">
        <f t="shared" si="690"/>
        <v>0</v>
      </c>
      <c r="AT377" s="88" t="str">
        <f t="shared" si="691"/>
        <v>OK</v>
      </c>
      <c r="AU377" s="68"/>
      <c r="AV377" s="68"/>
      <c r="AW377" s="87">
        <f t="shared" si="692"/>
        <v>0</v>
      </c>
      <c r="AX377" s="87" t="str">
        <f t="shared" si="693"/>
        <v>OK</v>
      </c>
      <c r="AY377" s="74"/>
      <c r="AZ377" s="74"/>
      <c r="BA377" s="88">
        <f t="shared" si="694"/>
        <v>0</v>
      </c>
      <c r="BB377" s="88" t="str">
        <f t="shared" si="695"/>
        <v>OK</v>
      </c>
      <c r="BC377" s="68"/>
      <c r="BD377" s="68"/>
      <c r="BE377" s="87">
        <f t="shared" si="696"/>
        <v>0</v>
      </c>
      <c r="BF377" s="87" t="str">
        <f t="shared" si="697"/>
        <v>OK</v>
      </c>
      <c r="BG377" s="74"/>
      <c r="BH377" s="74"/>
      <c r="BI377" s="88">
        <f t="shared" si="698"/>
        <v>0</v>
      </c>
      <c r="BJ377" s="88" t="str">
        <f t="shared" si="699"/>
        <v>OK</v>
      </c>
      <c r="BK377" s="68"/>
      <c r="BL377" s="68"/>
      <c r="BM377" s="87">
        <f t="shared" si="700"/>
        <v>0</v>
      </c>
      <c r="BN377" s="87" t="str">
        <f t="shared" si="701"/>
        <v>OK</v>
      </c>
      <c r="BO377" s="74"/>
      <c r="BP377" s="74"/>
      <c r="BQ377" s="88">
        <f t="shared" si="702"/>
        <v>0</v>
      </c>
      <c r="BR377" s="88" t="str">
        <f t="shared" si="703"/>
        <v>OK</v>
      </c>
      <c r="BS377" s="68"/>
      <c r="BT377" s="68"/>
      <c r="BU377" s="87">
        <f t="shared" si="704"/>
        <v>0</v>
      </c>
      <c r="BV377" s="87" t="str">
        <f t="shared" si="705"/>
        <v>OK</v>
      </c>
      <c r="BW377" s="74"/>
      <c r="BX377" s="74"/>
      <c r="BY377" s="88">
        <f t="shared" si="706"/>
        <v>0</v>
      </c>
      <c r="BZ377" s="88" t="str">
        <f t="shared" si="707"/>
        <v>OK</v>
      </c>
      <c r="CA377" s="68"/>
      <c r="CB377" s="68"/>
      <c r="CC377" s="87">
        <f t="shared" si="708"/>
        <v>0</v>
      </c>
      <c r="CD377" s="87" t="str">
        <f t="shared" si="709"/>
        <v>OK</v>
      </c>
      <c r="CE377" s="74"/>
      <c r="CF377" s="74"/>
      <c r="CG377" s="88">
        <f t="shared" si="710"/>
        <v>0</v>
      </c>
      <c r="CH377" s="88" t="str">
        <f t="shared" si="711"/>
        <v>OK</v>
      </c>
      <c r="CI377" s="68"/>
      <c r="CJ377" s="68"/>
      <c r="CK377" s="87">
        <f t="shared" si="712"/>
        <v>0</v>
      </c>
      <c r="CL377" s="87" t="str">
        <f t="shared" si="713"/>
        <v>OK</v>
      </c>
      <c r="CM377" s="74"/>
      <c r="CN377" s="74"/>
      <c r="CO377" s="88">
        <f t="shared" si="714"/>
        <v>0</v>
      </c>
      <c r="CP377" s="88" t="str">
        <f t="shared" si="715"/>
        <v>OK</v>
      </c>
      <c r="CQ377" s="68"/>
      <c r="CR377" s="68"/>
      <c r="CS377" s="87">
        <f t="shared" si="716"/>
        <v>0</v>
      </c>
      <c r="CT377" s="87" t="str">
        <f t="shared" si="717"/>
        <v>OK</v>
      </c>
      <c r="CU377" s="74"/>
      <c r="CV377" s="74"/>
      <c r="CW377" s="88">
        <f t="shared" si="718"/>
        <v>0</v>
      </c>
      <c r="CX377" s="88" t="str">
        <f t="shared" si="719"/>
        <v>OK</v>
      </c>
      <c r="CY377" s="68"/>
      <c r="CZ377" s="68"/>
      <c r="DA377" s="87">
        <f t="shared" si="720"/>
        <v>0</v>
      </c>
      <c r="DB377" s="87" t="str">
        <f t="shared" si="721"/>
        <v>OK</v>
      </c>
      <c r="DC377" s="74"/>
      <c r="DD377" s="74"/>
      <c r="DE377" s="88">
        <f t="shared" si="722"/>
        <v>0</v>
      </c>
      <c r="DF377" s="88" t="str">
        <f t="shared" si="723"/>
        <v>OK</v>
      </c>
      <c r="DG377" s="87">
        <f>DD377-'Kết quả bán hàng chi tiết 2015'!AJO376 +'Mua hàng 2015'!AD375</f>
        <v>0</v>
      </c>
      <c r="DH377" s="68"/>
      <c r="DI377" s="87">
        <f t="shared" si="724"/>
        <v>0</v>
      </c>
      <c r="DJ377" s="87" t="str">
        <f t="shared" si="725"/>
        <v>OK</v>
      </c>
      <c r="DK377" s="74"/>
      <c r="DL377" s="74"/>
      <c r="DM377" s="88">
        <f t="shared" si="726"/>
        <v>0</v>
      </c>
      <c r="DN377" s="88" t="str">
        <f t="shared" si="727"/>
        <v>OK</v>
      </c>
      <c r="DO377" s="68"/>
      <c r="DP377" s="68"/>
      <c r="DQ377" s="87">
        <f t="shared" si="728"/>
        <v>0</v>
      </c>
      <c r="DR377" s="87" t="str">
        <f t="shared" si="729"/>
        <v>OK</v>
      </c>
      <c r="DS377" s="74"/>
      <c r="DT377" s="74"/>
      <c r="DU377" s="88">
        <f t="shared" si="730"/>
        <v>0</v>
      </c>
      <c r="DV377" s="88" t="str">
        <f t="shared" si="731"/>
        <v>OK</v>
      </c>
    </row>
    <row r="378" spans="1:126" x14ac:dyDescent="0.3">
      <c r="A378" s="131"/>
      <c r="B378" s="58" t="s">
        <v>77</v>
      </c>
      <c r="C378" s="74"/>
      <c r="D378" s="74"/>
      <c r="E378" s="165"/>
      <c r="F378" s="88" t="str">
        <f t="shared" si="671"/>
        <v>OK</v>
      </c>
      <c r="G378" s="87">
        <f>D378+'Mua hàng 2015'!C376+'Kết quả bán hàng chi tiết 2015'!AH377</f>
        <v>0</v>
      </c>
      <c r="H378" s="68"/>
      <c r="I378" s="87">
        <f t="shared" si="672"/>
        <v>0</v>
      </c>
      <c r="J378" s="87" t="str">
        <f t="shared" si="673"/>
        <v>OK</v>
      </c>
      <c r="K378" s="88">
        <f>H378+'Mua hàng 2015'!D376+'Kết quả bán hàng chi tiết 2015'!BP377</f>
        <v>0</v>
      </c>
      <c r="L378" s="74"/>
      <c r="M378" s="88">
        <f t="shared" si="674"/>
        <v>0</v>
      </c>
      <c r="N378" s="88" t="str">
        <f t="shared" si="675"/>
        <v>OK</v>
      </c>
      <c r="O378" s="68"/>
      <c r="P378" s="68"/>
      <c r="Q378" s="87">
        <f t="shared" si="676"/>
        <v>0</v>
      </c>
      <c r="R378" s="87" t="str">
        <f t="shared" si="677"/>
        <v>OK</v>
      </c>
      <c r="S378" s="74"/>
      <c r="T378" s="74"/>
      <c r="U378" s="88">
        <f t="shared" si="678"/>
        <v>0</v>
      </c>
      <c r="V378" s="88" t="str">
        <f t="shared" si="679"/>
        <v>OK</v>
      </c>
      <c r="W378" s="68"/>
      <c r="X378" s="68"/>
      <c r="Y378" s="87">
        <f t="shared" si="680"/>
        <v>0</v>
      </c>
      <c r="Z378" s="87" t="str">
        <f t="shared" si="681"/>
        <v>OK</v>
      </c>
      <c r="AA378" s="74"/>
      <c r="AB378" s="74"/>
      <c r="AC378" s="88">
        <f t="shared" si="682"/>
        <v>0</v>
      </c>
      <c r="AD378" s="88" t="str">
        <f t="shared" si="683"/>
        <v>OK</v>
      </c>
      <c r="AE378" s="68"/>
      <c r="AF378" s="68"/>
      <c r="AG378" s="87">
        <f t="shared" si="684"/>
        <v>0</v>
      </c>
      <c r="AH378" s="87" t="str">
        <f t="shared" si="685"/>
        <v>OK</v>
      </c>
      <c r="AI378" s="74"/>
      <c r="AJ378" s="74"/>
      <c r="AK378" s="88">
        <f t="shared" si="686"/>
        <v>0</v>
      </c>
      <c r="AL378" s="88" t="str">
        <f t="shared" si="687"/>
        <v>OK</v>
      </c>
      <c r="AM378" s="68"/>
      <c r="AN378" s="68"/>
      <c r="AO378" s="87">
        <f t="shared" si="688"/>
        <v>0</v>
      </c>
      <c r="AP378" s="87" t="str">
        <f t="shared" si="689"/>
        <v>OK</v>
      </c>
      <c r="AQ378" s="74"/>
      <c r="AR378" s="74"/>
      <c r="AS378" s="88">
        <f t="shared" si="690"/>
        <v>0</v>
      </c>
      <c r="AT378" s="88" t="str">
        <f t="shared" si="691"/>
        <v>OK</v>
      </c>
      <c r="AU378" s="68"/>
      <c r="AV378" s="68"/>
      <c r="AW378" s="87">
        <f t="shared" si="692"/>
        <v>0</v>
      </c>
      <c r="AX378" s="87" t="str">
        <f t="shared" si="693"/>
        <v>OK</v>
      </c>
      <c r="AY378" s="74"/>
      <c r="AZ378" s="74"/>
      <c r="BA378" s="88">
        <f t="shared" si="694"/>
        <v>0</v>
      </c>
      <c r="BB378" s="88" t="str">
        <f t="shared" si="695"/>
        <v>OK</v>
      </c>
      <c r="BC378" s="68"/>
      <c r="BD378" s="68"/>
      <c r="BE378" s="87">
        <f t="shared" si="696"/>
        <v>0</v>
      </c>
      <c r="BF378" s="87" t="str">
        <f t="shared" si="697"/>
        <v>OK</v>
      </c>
      <c r="BG378" s="74"/>
      <c r="BH378" s="74"/>
      <c r="BI378" s="88">
        <f t="shared" si="698"/>
        <v>0</v>
      </c>
      <c r="BJ378" s="88" t="str">
        <f t="shared" si="699"/>
        <v>OK</v>
      </c>
      <c r="BK378" s="68"/>
      <c r="BL378" s="68"/>
      <c r="BM378" s="87">
        <f t="shared" si="700"/>
        <v>0</v>
      </c>
      <c r="BN378" s="87" t="str">
        <f t="shared" si="701"/>
        <v>OK</v>
      </c>
      <c r="BO378" s="74"/>
      <c r="BP378" s="74"/>
      <c r="BQ378" s="88">
        <f t="shared" si="702"/>
        <v>0</v>
      </c>
      <c r="BR378" s="88" t="str">
        <f t="shared" si="703"/>
        <v>OK</v>
      </c>
      <c r="BS378" s="68"/>
      <c r="BT378" s="68"/>
      <c r="BU378" s="87">
        <f t="shared" si="704"/>
        <v>0</v>
      </c>
      <c r="BV378" s="87" t="str">
        <f t="shared" si="705"/>
        <v>OK</v>
      </c>
      <c r="BW378" s="74"/>
      <c r="BX378" s="74"/>
      <c r="BY378" s="88">
        <f t="shared" si="706"/>
        <v>0</v>
      </c>
      <c r="BZ378" s="88" t="str">
        <f t="shared" si="707"/>
        <v>OK</v>
      </c>
      <c r="CA378" s="68"/>
      <c r="CB378" s="68"/>
      <c r="CC378" s="87">
        <f t="shared" si="708"/>
        <v>0</v>
      </c>
      <c r="CD378" s="87" t="str">
        <f t="shared" si="709"/>
        <v>OK</v>
      </c>
      <c r="CE378" s="74"/>
      <c r="CF378" s="74"/>
      <c r="CG378" s="88">
        <f t="shared" si="710"/>
        <v>0</v>
      </c>
      <c r="CH378" s="88" t="str">
        <f t="shared" si="711"/>
        <v>OK</v>
      </c>
      <c r="CI378" s="68"/>
      <c r="CJ378" s="68"/>
      <c r="CK378" s="87">
        <f t="shared" si="712"/>
        <v>0</v>
      </c>
      <c r="CL378" s="87" t="str">
        <f t="shared" si="713"/>
        <v>OK</v>
      </c>
      <c r="CM378" s="74"/>
      <c r="CN378" s="74"/>
      <c r="CO378" s="88">
        <f t="shared" si="714"/>
        <v>0</v>
      </c>
      <c r="CP378" s="88" t="str">
        <f t="shared" si="715"/>
        <v>OK</v>
      </c>
      <c r="CQ378" s="68"/>
      <c r="CR378" s="68"/>
      <c r="CS378" s="87">
        <f t="shared" si="716"/>
        <v>0</v>
      </c>
      <c r="CT378" s="87" t="str">
        <f t="shared" si="717"/>
        <v>OK</v>
      </c>
      <c r="CU378" s="74"/>
      <c r="CV378" s="74"/>
      <c r="CW378" s="88">
        <f t="shared" si="718"/>
        <v>0</v>
      </c>
      <c r="CX378" s="88" t="str">
        <f t="shared" si="719"/>
        <v>OK</v>
      </c>
      <c r="CY378" s="68"/>
      <c r="CZ378" s="68"/>
      <c r="DA378" s="87">
        <f t="shared" si="720"/>
        <v>0</v>
      </c>
      <c r="DB378" s="87" t="str">
        <f t="shared" si="721"/>
        <v>OK</v>
      </c>
      <c r="DC378" s="74"/>
      <c r="DD378" s="74"/>
      <c r="DE378" s="88">
        <f t="shared" si="722"/>
        <v>0</v>
      </c>
      <c r="DF378" s="88" t="str">
        <f t="shared" si="723"/>
        <v>OK</v>
      </c>
      <c r="DG378" s="87">
        <f>DD378-'Kết quả bán hàng chi tiết 2015'!AJO377 +'Mua hàng 2015'!AD376</f>
        <v>0</v>
      </c>
      <c r="DH378" s="68"/>
      <c r="DI378" s="87">
        <f t="shared" si="724"/>
        <v>0</v>
      </c>
      <c r="DJ378" s="87" t="str">
        <f t="shared" si="725"/>
        <v>OK</v>
      </c>
      <c r="DK378" s="74"/>
      <c r="DL378" s="74"/>
      <c r="DM378" s="88">
        <f t="shared" si="726"/>
        <v>0</v>
      </c>
      <c r="DN378" s="88" t="str">
        <f t="shared" si="727"/>
        <v>OK</v>
      </c>
      <c r="DO378" s="68"/>
      <c r="DP378" s="68"/>
      <c r="DQ378" s="87">
        <f t="shared" si="728"/>
        <v>0</v>
      </c>
      <c r="DR378" s="87" t="str">
        <f t="shared" si="729"/>
        <v>OK</v>
      </c>
      <c r="DS378" s="74"/>
      <c r="DT378" s="74"/>
      <c r="DU378" s="88">
        <f t="shared" si="730"/>
        <v>0</v>
      </c>
      <c r="DV378" s="88" t="str">
        <f t="shared" si="731"/>
        <v>OK</v>
      </c>
    </row>
    <row r="379" spans="1:126" x14ac:dyDescent="0.3">
      <c r="A379" s="131"/>
      <c r="B379" s="58" t="s">
        <v>79</v>
      </c>
      <c r="C379" s="74"/>
      <c r="D379" s="74"/>
      <c r="E379" s="165"/>
      <c r="F379" s="88" t="str">
        <f t="shared" si="671"/>
        <v>OK</v>
      </c>
      <c r="G379" s="87">
        <f>D379+'Mua hàng 2015'!C377+'Kết quả bán hàng chi tiết 2015'!AH378</f>
        <v>0</v>
      </c>
      <c r="H379" s="68"/>
      <c r="I379" s="87">
        <f t="shared" si="672"/>
        <v>0</v>
      </c>
      <c r="J379" s="87" t="str">
        <f t="shared" si="673"/>
        <v>OK</v>
      </c>
      <c r="K379" s="88">
        <f>H379+'Mua hàng 2015'!D377+'Kết quả bán hàng chi tiết 2015'!BP378</f>
        <v>0</v>
      </c>
      <c r="L379" s="74"/>
      <c r="M379" s="88">
        <f t="shared" si="674"/>
        <v>0</v>
      </c>
      <c r="N379" s="88" t="str">
        <f t="shared" si="675"/>
        <v>OK</v>
      </c>
      <c r="O379" s="68"/>
      <c r="P379" s="68"/>
      <c r="Q379" s="87">
        <f t="shared" si="676"/>
        <v>0</v>
      </c>
      <c r="R379" s="87" t="str">
        <f t="shared" si="677"/>
        <v>OK</v>
      </c>
      <c r="S379" s="74"/>
      <c r="T379" s="74"/>
      <c r="U379" s="88">
        <f t="shared" si="678"/>
        <v>0</v>
      </c>
      <c r="V379" s="88" t="str">
        <f t="shared" si="679"/>
        <v>OK</v>
      </c>
      <c r="W379" s="68"/>
      <c r="X379" s="68"/>
      <c r="Y379" s="87">
        <f t="shared" si="680"/>
        <v>0</v>
      </c>
      <c r="Z379" s="87" t="str">
        <f t="shared" si="681"/>
        <v>OK</v>
      </c>
      <c r="AA379" s="74"/>
      <c r="AB379" s="74"/>
      <c r="AC379" s="88">
        <f t="shared" si="682"/>
        <v>0</v>
      </c>
      <c r="AD379" s="88" t="str">
        <f t="shared" si="683"/>
        <v>OK</v>
      </c>
      <c r="AE379" s="68"/>
      <c r="AF379" s="68"/>
      <c r="AG379" s="87">
        <f t="shared" si="684"/>
        <v>0</v>
      </c>
      <c r="AH379" s="87" t="str">
        <f t="shared" si="685"/>
        <v>OK</v>
      </c>
      <c r="AI379" s="74"/>
      <c r="AJ379" s="74"/>
      <c r="AK379" s="88">
        <f t="shared" si="686"/>
        <v>0</v>
      </c>
      <c r="AL379" s="88" t="str">
        <f t="shared" si="687"/>
        <v>OK</v>
      </c>
      <c r="AM379" s="68"/>
      <c r="AN379" s="68"/>
      <c r="AO379" s="87">
        <f t="shared" si="688"/>
        <v>0</v>
      </c>
      <c r="AP379" s="87" t="str">
        <f t="shared" si="689"/>
        <v>OK</v>
      </c>
      <c r="AQ379" s="74"/>
      <c r="AR379" s="74"/>
      <c r="AS379" s="88">
        <f t="shared" si="690"/>
        <v>0</v>
      </c>
      <c r="AT379" s="88" t="str">
        <f t="shared" si="691"/>
        <v>OK</v>
      </c>
      <c r="AU379" s="68"/>
      <c r="AV379" s="68"/>
      <c r="AW379" s="87">
        <f t="shared" si="692"/>
        <v>0</v>
      </c>
      <c r="AX379" s="87" t="str">
        <f t="shared" si="693"/>
        <v>OK</v>
      </c>
      <c r="AY379" s="74"/>
      <c r="AZ379" s="74"/>
      <c r="BA379" s="88">
        <f t="shared" si="694"/>
        <v>0</v>
      </c>
      <c r="BB379" s="88" t="str">
        <f t="shared" si="695"/>
        <v>OK</v>
      </c>
      <c r="BC379" s="68"/>
      <c r="BD379" s="68"/>
      <c r="BE379" s="87">
        <f t="shared" si="696"/>
        <v>0</v>
      </c>
      <c r="BF379" s="87" t="str">
        <f t="shared" si="697"/>
        <v>OK</v>
      </c>
      <c r="BG379" s="74"/>
      <c r="BH379" s="74"/>
      <c r="BI379" s="88">
        <f t="shared" si="698"/>
        <v>0</v>
      </c>
      <c r="BJ379" s="88" t="str">
        <f t="shared" si="699"/>
        <v>OK</v>
      </c>
      <c r="BK379" s="68"/>
      <c r="BL379" s="68"/>
      <c r="BM379" s="87">
        <f t="shared" si="700"/>
        <v>0</v>
      </c>
      <c r="BN379" s="87" t="str">
        <f t="shared" si="701"/>
        <v>OK</v>
      </c>
      <c r="BO379" s="74"/>
      <c r="BP379" s="74"/>
      <c r="BQ379" s="88">
        <f t="shared" si="702"/>
        <v>0</v>
      </c>
      <c r="BR379" s="88" t="str">
        <f t="shared" si="703"/>
        <v>OK</v>
      </c>
      <c r="BS379" s="68"/>
      <c r="BT379" s="68"/>
      <c r="BU379" s="87">
        <f t="shared" si="704"/>
        <v>0</v>
      </c>
      <c r="BV379" s="87" t="str">
        <f t="shared" si="705"/>
        <v>OK</v>
      </c>
      <c r="BW379" s="74"/>
      <c r="BX379" s="74"/>
      <c r="BY379" s="88">
        <f t="shared" si="706"/>
        <v>0</v>
      </c>
      <c r="BZ379" s="88" t="str">
        <f t="shared" si="707"/>
        <v>OK</v>
      </c>
      <c r="CA379" s="68"/>
      <c r="CB379" s="68"/>
      <c r="CC379" s="87">
        <f t="shared" si="708"/>
        <v>0</v>
      </c>
      <c r="CD379" s="87" t="str">
        <f t="shared" si="709"/>
        <v>OK</v>
      </c>
      <c r="CE379" s="74"/>
      <c r="CF379" s="74"/>
      <c r="CG379" s="88">
        <f t="shared" si="710"/>
        <v>0</v>
      </c>
      <c r="CH379" s="88" t="str">
        <f t="shared" si="711"/>
        <v>OK</v>
      </c>
      <c r="CI379" s="68"/>
      <c r="CJ379" s="68"/>
      <c r="CK379" s="87">
        <f t="shared" si="712"/>
        <v>0</v>
      </c>
      <c r="CL379" s="87" t="str">
        <f t="shared" si="713"/>
        <v>OK</v>
      </c>
      <c r="CM379" s="74"/>
      <c r="CN379" s="74"/>
      <c r="CO379" s="88">
        <f t="shared" si="714"/>
        <v>0</v>
      </c>
      <c r="CP379" s="88" t="str">
        <f t="shared" si="715"/>
        <v>OK</v>
      </c>
      <c r="CQ379" s="68"/>
      <c r="CR379" s="68"/>
      <c r="CS379" s="87">
        <f t="shared" si="716"/>
        <v>0</v>
      </c>
      <c r="CT379" s="87" t="str">
        <f t="shared" si="717"/>
        <v>OK</v>
      </c>
      <c r="CU379" s="74"/>
      <c r="CV379" s="74"/>
      <c r="CW379" s="88">
        <f t="shared" si="718"/>
        <v>0</v>
      </c>
      <c r="CX379" s="88" t="str">
        <f t="shared" si="719"/>
        <v>OK</v>
      </c>
      <c r="CY379" s="68"/>
      <c r="CZ379" s="68"/>
      <c r="DA379" s="87">
        <f t="shared" si="720"/>
        <v>0</v>
      </c>
      <c r="DB379" s="87" t="str">
        <f t="shared" si="721"/>
        <v>OK</v>
      </c>
      <c r="DC379" s="74"/>
      <c r="DD379" s="74"/>
      <c r="DE379" s="88">
        <f t="shared" si="722"/>
        <v>0</v>
      </c>
      <c r="DF379" s="88" t="str">
        <f t="shared" si="723"/>
        <v>OK</v>
      </c>
      <c r="DG379" s="87">
        <f>DD379-'Kết quả bán hàng chi tiết 2015'!AJO378 +'Mua hàng 2015'!AD377</f>
        <v>0</v>
      </c>
      <c r="DH379" s="68"/>
      <c r="DI379" s="87">
        <f t="shared" si="724"/>
        <v>0</v>
      </c>
      <c r="DJ379" s="87" t="str">
        <f t="shared" si="725"/>
        <v>OK</v>
      </c>
      <c r="DK379" s="74"/>
      <c r="DL379" s="74"/>
      <c r="DM379" s="88">
        <f t="shared" si="726"/>
        <v>0</v>
      </c>
      <c r="DN379" s="88" t="str">
        <f t="shared" si="727"/>
        <v>OK</v>
      </c>
      <c r="DO379" s="68"/>
      <c r="DP379" s="68"/>
      <c r="DQ379" s="87">
        <f t="shared" si="728"/>
        <v>0</v>
      </c>
      <c r="DR379" s="87" t="str">
        <f t="shared" si="729"/>
        <v>OK</v>
      </c>
      <c r="DS379" s="74"/>
      <c r="DT379" s="74"/>
      <c r="DU379" s="88">
        <f t="shared" si="730"/>
        <v>0</v>
      </c>
      <c r="DV379" s="88" t="str">
        <f t="shared" si="731"/>
        <v>OK</v>
      </c>
    </row>
    <row r="380" spans="1:126" x14ac:dyDescent="0.3">
      <c r="A380" s="130"/>
      <c r="B380" s="58" t="s">
        <v>107</v>
      </c>
      <c r="C380" s="74"/>
      <c r="D380" s="74"/>
      <c r="E380" s="165"/>
      <c r="F380" s="88" t="str">
        <f t="shared" si="671"/>
        <v>OK</v>
      </c>
      <c r="G380" s="87">
        <f>D380+'Mua hàng 2015'!C378+'Kết quả bán hàng chi tiết 2015'!AH379</f>
        <v>0</v>
      </c>
      <c r="H380" s="68"/>
      <c r="I380" s="87">
        <f t="shared" si="672"/>
        <v>0</v>
      </c>
      <c r="J380" s="87" t="str">
        <f t="shared" si="673"/>
        <v>OK</v>
      </c>
      <c r="K380" s="88">
        <f>H380+'Mua hàng 2015'!D378+'Kết quả bán hàng chi tiết 2015'!BP379</f>
        <v>0</v>
      </c>
      <c r="L380" s="74"/>
      <c r="M380" s="88">
        <f t="shared" si="674"/>
        <v>0</v>
      </c>
      <c r="N380" s="88" t="str">
        <f t="shared" si="675"/>
        <v>OK</v>
      </c>
      <c r="O380" s="68"/>
      <c r="P380" s="68"/>
      <c r="Q380" s="87">
        <f t="shared" si="676"/>
        <v>0</v>
      </c>
      <c r="R380" s="87" t="str">
        <f t="shared" si="677"/>
        <v>OK</v>
      </c>
      <c r="S380" s="74"/>
      <c r="T380" s="74"/>
      <c r="U380" s="88">
        <f t="shared" si="678"/>
        <v>0</v>
      </c>
      <c r="V380" s="88" t="str">
        <f t="shared" si="679"/>
        <v>OK</v>
      </c>
      <c r="W380" s="68"/>
      <c r="X380" s="68"/>
      <c r="Y380" s="87">
        <f t="shared" si="680"/>
        <v>0</v>
      </c>
      <c r="Z380" s="87" t="str">
        <f t="shared" si="681"/>
        <v>OK</v>
      </c>
      <c r="AA380" s="74"/>
      <c r="AB380" s="74"/>
      <c r="AC380" s="88">
        <f t="shared" si="682"/>
        <v>0</v>
      </c>
      <c r="AD380" s="88" t="str">
        <f t="shared" si="683"/>
        <v>OK</v>
      </c>
      <c r="AE380" s="68"/>
      <c r="AF380" s="68"/>
      <c r="AG380" s="87">
        <f t="shared" si="684"/>
        <v>0</v>
      </c>
      <c r="AH380" s="87" t="str">
        <f t="shared" si="685"/>
        <v>OK</v>
      </c>
      <c r="AI380" s="74"/>
      <c r="AJ380" s="74"/>
      <c r="AK380" s="88">
        <f t="shared" si="686"/>
        <v>0</v>
      </c>
      <c r="AL380" s="88" t="str">
        <f t="shared" si="687"/>
        <v>OK</v>
      </c>
      <c r="AM380" s="68"/>
      <c r="AN380" s="68"/>
      <c r="AO380" s="87">
        <f t="shared" si="688"/>
        <v>0</v>
      </c>
      <c r="AP380" s="87" t="str">
        <f t="shared" si="689"/>
        <v>OK</v>
      </c>
      <c r="AQ380" s="74"/>
      <c r="AR380" s="74"/>
      <c r="AS380" s="88">
        <f t="shared" si="690"/>
        <v>0</v>
      </c>
      <c r="AT380" s="88" t="str">
        <f t="shared" si="691"/>
        <v>OK</v>
      </c>
      <c r="AU380" s="68"/>
      <c r="AV380" s="68"/>
      <c r="AW380" s="87">
        <f t="shared" si="692"/>
        <v>0</v>
      </c>
      <c r="AX380" s="87" t="str">
        <f t="shared" si="693"/>
        <v>OK</v>
      </c>
      <c r="AY380" s="74"/>
      <c r="AZ380" s="74"/>
      <c r="BA380" s="88">
        <f t="shared" si="694"/>
        <v>0</v>
      </c>
      <c r="BB380" s="88" t="str">
        <f t="shared" si="695"/>
        <v>OK</v>
      </c>
      <c r="BC380" s="68"/>
      <c r="BD380" s="68"/>
      <c r="BE380" s="87">
        <f t="shared" si="696"/>
        <v>0</v>
      </c>
      <c r="BF380" s="87" t="str">
        <f t="shared" si="697"/>
        <v>OK</v>
      </c>
      <c r="BG380" s="74"/>
      <c r="BH380" s="74"/>
      <c r="BI380" s="88">
        <f t="shared" si="698"/>
        <v>0</v>
      </c>
      <c r="BJ380" s="88" t="str">
        <f t="shared" si="699"/>
        <v>OK</v>
      </c>
      <c r="BK380" s="68"/>
      <c r="BL380" s="68"/>
      <c r="BM380" s="87">
        <f t="shared" si="700"/>
        <v>0</v>
      </c>
      <c r="BN380" s="87" t="str">
        <f t="shared" si="701"/>
        <v>OK</v>
      </c>
      <c r="BO380" s="74"/>
      <c r="BP380" s="74"/>
      <c r="BQ380" s="88">
        <f t="shared" si="702"/>
        <v>0</v>
      </c>
      <c r="BR380" s="88" t="str">
        <f t="shared" si="703"/>
        <v>OK</v>
      </c>
      <c r="BS380" s="68"/>
      <c r="BT380" s="68"/>
      <c r="BU380" s="87">
        <f t="shared" si="704"/>
        <v>0</v>
      </c>
      <c r="BV380" s="87" t="str">
        <f t="shared" si="705"/>
        <v>OK</v>
      </c>
      <c r="BW380" s="74"/>
      <c r="BX380" s="74"/>
      <c r="BY380" s="88">
        <f t="shared" si="706"/>
        <v>0</v>
      </c>
      <c r="BZ380" s="88" t="str">
        <f t="shared" si="707"/>
        <v>OK</v>
      </c>
      <c r="CA380" s="68"/>
      <c r="CB380" s="68"/>
      <c r="CC380" s="87">
        <f t="shared" si="708"/>
        <v>0</v>
      </c>
      <c r="CD380" s="87" t="str">
        <f t="shared" si="709"/>
        <v>OK</v>
      </c>
      <c r="CE380" s="74"/>
      <c r="CF380" s="74"/>
      <c r="CG380" s="88">
        <f t="shared" si="710"/>
        <v>0</v>
      </c>
      <c r="CH380" s="88" t="str">
        <f t="shared" si="711"/>
        <v>OK</v>
      </c>
      <c r="CI380" s="68"/>
      <c r="CJ380" s="68"/>
      <c r="CK380" s="87">
        <f t="shared" si="712"/>
        <v>0</v>
      </c>
      <c r="CL380" s="87" t="str">
        <f t="shared" si="713"/>
        <v>OK</v>
      </c>
      <c r="CM380" s="74"/>
      <c r="CN380" s="74"/>
      <c r="CO380" s="88">
        <f t="shared" si="714"/>
        <v>0</v>
      </c>
      <c r="CP380" s="88" t="str">
        <f t="shared" si="715"/>
        <v>OK</v>
      </c>
      <c r="CQ380" s="68"/>
      <c r="CR380" s="68"/>
      <c r="CS380" s="87">
        <f t="shared" si="716"/>
        <v>0</v>
      </c>
      <c r="CT380" s="87" t="str">
        <f t="shared" si="717"/>
        <v>OK</v>
      </c>
      <c r="CU380" s="74"/>
      <c r="CV380" s="74"/>
      <c r="CW380" s="88">
        <f t="shared" si="718"/>
        <v>0</v>
      </c>
      <c r="CX380" s="88" t="str">
        <f t="shared" si="719"/>
        <v>OK</v>
      </c>
      <c r="CY380" s="68"/>
      <c r="CZ380" s="68"/>
      <c r="DA380" s="87">
        <f t="shared" si="720"/>
        <v>0</v>
      </c>
      <c r="DB380" s="87" t="str">
        <f t="shared" si="721"/>
        <v>OK</v>
      </c>
      <c r="DC380" s="74"/>
      <c r="DD380" s="74"/>
      <c r="DE380" s="88">
        <f t="shared" si="722"/>
        <v>0</v>
      </c>
      <c r="DF380" s="88" t="str">
        <f t="shared" si="723"/>
        <v>OK</v>
      </c>
      <c r="DG380" s="87">
        <f>DD380-'Kết quả bán hàng chi tiết 2015'!AJO379 +'Mua hàng 2015'!AD378</f>
        <v>0</v>
      </c>
      <c r="DH380" s="68">
        <v>13</v>
      </c>
      <c r="DI380" s="87">
        <f t="shared" si="724"/>
        <v>13</v>
      </c>
      <c r="DJ380" s="87" t="str">
        <f t="shared" si="725"/>
        <v>NG</v>
      </c>
      <c r="DK380" s="74"/>
      <c r="DL380" s="74"/>
      <c r="DM380" s="88">
        <f t="shared" si="726"/>
        <v>-13</v>
      </c>
      <c r="DN380" s="88" t="str">
        <f t="shared" si="727"/>
        <v>OK</v>
      </c>
      <c r="DO380" s="68"/>
      <c r="DP380" s="68"/>
      <c r="DQ380" s="87">
        <f t="shared" si="728"/>
        <v>0</v>
      </c>
      <c r="DR380" s="87" t="str">
        <f t="shared" si="729"/>
        <v>OK</v>
      </c>
      <c r="DS380" s="74"/>
      <c r="DT380" s="74"/>
      <c r="DU380" s="88">
        <f t="shared" si="730"/>
        <v>0</v>
      </c>
      <c r="DV380" s="88" t="str">
        <f t="shared" si="731"/>
        <v>OK</v>
      </c>
    </row>
    <row r="381" spans="1:126" ht="14.4" customHeight="1" x14ac:dyDescent="0.3">
      <c r="A381" s="129" t="s">
        <v>16</v>
      </c>
      <c r="B381" s="58" t="s">
        <v>14</v>
      </c>
      <c r="C381" s="74"/>
      <c r="D381" s="74"/>
      <c r="E381" s="165"/>
      <c r="F381" s="88" t="str">
        <f t="shared" si="671"/>
        <v>OK</v>
      </c>
      <c r="G381" s="87">
        <f>D381+'Mua hàng 2015'!C379+'Kết quả bán hàng chi tiết 2015'!AH380</f>
        <v>0</v>
      </c>
      <c r="H381" s="68"/>
      <c r="I381" s="87">
        <f t="shared" si="672"/>
        <v>0</v>
      </c>
      <c r="J381" s="87" t="str">
        <f t="shared" si="673"/>
        <v>OK</v>
      </c>
      <c r="K381" s="88">
        <f>H381+'Mua hàng 2015'!D379+'Kết quả bán hàng chi tiết 2015'!BP380</f>
        <v>0</v>
      </c>
      <c r="L381" s="74"/>
      <c r="M381" s="88">
        <f t="shared" si="674"/>
        <v>0</v>
      </c>
      <c r="N381" s="88" t="str">
        <f t="shared" si="675"/>
        <v>OK</v>
      </c>
      <c r="O381" s="68"/>
      <c r="P381" s="68"/>
      <c r="Q381" s="87">
        <f t="shared" si="676"/>
        <v>0</v>
      </c>
      <c r="R381" s="87" t="str">
        <f t="shared" si="677"/>
        <v>OK</v>
      </c>
      <c r="S381" s="74"/>
      <c r="T381" s="74"/>
      <c r="U381" s="88">
        <f t="shared" si="678"/>
        <v>0</v>
      </c>
      <c r="V381" s="88" t="str">
        <f t="shared" si="679"/>
        <v>OK</v>
      </c>
      <c r="W381" s="68"/>
      <c r="X381" s="68"/>
      <c r="Y381" s="87">
        <f t="shared" si="680"/>
        <v>0</v>
      </c>
      <c r="Z381" s="87" t="str">
        <f t="shared" si="681"/>
        <v>OK</v>
      </c>
      <c r="AA381" s="74"/>
      <c r="AB381" s="74"/>
      <c r="AC381" s="88">
        <f t="shared" si="682"/>
        <v>0</v>
      </c>
      <c r="AD381" s="88" t="str">
        <f t="shared" si="683"/>
        <v>OK</v>
      </c>
      <c r="AE381" s="68"/>
      <c r="AF381" s="68"/>
      <c r="AG381" s="87">
        <f t="shared" si="684"/>
        <v>0</v>
      </c>
      <c r="AH381" s="87" t="str">
        <f t="shared" si="685"/>
        <v>OK</v>
      </c>
      <c r="AI381" s="74"/>
      <c r="AJ381" s="74"/>
      <c r="AK381" s="88">
        <f t="shared" si="686"/>
        <v>0</v>
      </c>
      <c r="AL381" s="88" t="str">
        <f t="shared" si="687"/>
        <v>OK</v>
      </c>
      <c r="AM381" s="68"/>
      <c r="AN381" s="68"/>
      <c r="AO381" s="87">
        <f t="shared" si="688"/>
        <v>0</v>
      </c>
      <c r="AP381" s="87" t="str">
        <f t="shared" si="689"/>
        <v>OK</v>
      </c>
      <c r="AQ381" s="74"/>
      <c r="AR381" s="74"/>
      <c r="AS381" s="88">
        <f t="shared" si="690"/>
        <v>0</v>
      </c>
      <c r="AT381" s="88" t="str">
        <f t="shared" si="691"/>
        <v>OK</v>
      </c>
      <c r="AU381" s="68"/>
      <c r="AV381" s="68"/>
      <c r="AW381" s="87">
        <f t="shared" si="692"/>
        <v>0</v>
      </c>
      <c r="AX381" s="87" t="str">
        <f t="shared" si="693"/>
        <v>OK</v>
      </c>
      <c r="AY381" s="74"/>
      <c r="AZ381" s="74"/>
      <c r="BA381" s="88">
        <f t="shared" si="694"/>
        <v>0</v>
      </c>
      <c r="BB381" s="88" t="str">
        <f t="shared" si="695"/>
        <v>OK</v>
      </c>
      <c r="BC381" s="68"/>
      <c r="BD381" s="68"/>
      <c r="BE381" s="87">
        <f t="shared" si="696"/>
        <v>0</v>
      </c>
      <c r="BF381" s="87" t="str">
        <f t="shared" si="697"/>
        <v>OK</v>
      </c>
      <c r="BG381" s="74"/>
      <c r="BH381" s="74"/>
      <c r="BI381" s="88">
        <f t="shared" si="698"/>
        <v>0</v>
      </c>
      <c r="BJ381" s="88" t="str">
        <f t="shared" si="699"/>
        <v>OK</v>
      </c>
      <c r="BK381" s="68"/>
      <c r="BL381" s="68"/>
      <c r="BM381" s="87">
        <f t="shared" si="700"/>
        <v>0</v>
      </c>
      <c r="BN381" s="87" t="str">
        <f t="shared" si="701"/>
        <v>OK</v>
      </c>
      <c r="BO381" s="74"/>
      <c r="BP381" s="74"/>
      <c r="BQ381" s="88">
        <f t="shared" si="702"/>
        <v>0</v>
      </c>
      <c r="BR381" s="88" t="str">
        <f t="shared" si="703"/>
        <v>OK</v>
      </c>
      <c r="BS381" s="68"/>
      <c r="BT381" s="68"/>
      <c r="BU381" s="87">
        <f t="shared" si="704"/>
        <v>0</v>
      </c>
      <c r="BV381" s="87" t="str">
        <f t="shared" si="705"/>
        <v>OK</v>
      </c>
      <c r="BW381" s="74"/>
      <c r="BX381" s="74"/>
      <c r="BY381" s="88">
        <f t="shared" si="706"/>
        <v>0</v>
      </c>
      <c r="BZ381" s="88" t="str">
        <f t="shared" si="707"/>
        <v>OK</v>
      </c>
      <c r="CA381" s="68"/>
      <c r="CB381" s="68"/>
      <c r="CC381" s="87">
        <f t="shared" si="708"/>
        <v>0</v>
      </c>
      <c r="CD381" s="87" t="str">
        <f t="shared" si="709"/>
        <v>OK</v>
      </c>
      <c r="CE381" s="74"/>
      <c r="CF381" s="74"/>
      <c r="CG381" s="88">
        <f t="shared" si="710"/>
        <v>0</v>
      </c>
      <c r="CH381" s="88" t="str">
        <f t="shared" si="711"/>
        <v>OK</v>
      </c>
      <c r="CI381" s="68"/>
      <c r="CJ381" s="68"/>
      <c r="CK381" s="87">
        <f t="shared" si="712"/>
        <v>0</v>
      </c>
      <c r="CL381" s="87" t="str">
        <f t="shared" si="713"/>
        <v>OK</v>
      </c>
      <c r="CM381" s="74"/>
      <c r="CN381" s="74"/>
      <c r="CO381" s="88">
        <f t="shared" si="714"/>
        <v>0</v>
      </c>
      <c r="CP381" s="88" t="str">
        <f t="shared" si="715"/>
        <v>OK</v>
      </c>
      <c r="CQ381" s="68"/>
      <c r="CR381" s="68"/>
      <c r="CS381" s="87">
        <f t="shared" si="716"/>
        <v>0</v>
      </c>
      <c r="CT381" s="87" t="str">
        <f t="shared" si="717"/>
        <v>OK</v>
      </c>
      <c r="CU381" s="74"/>
      <c r="CV381" s="74"/>
      <c r="CW381" s="88">
        <f t="shared" si="718"/>
        <v>0</v>
      </c>
      <c r="CX381" s="88" t="str">
        <f t="shared" si="719"/>
        <v>OK</v>
      </c>
      <c r="CY381" s="68"/>
      <c r="CZ381" s="68"/>
      <c r="DA381" s="87">
        <f t="shared" si="720"/>
        <v>0</v>
      </c>
      <c r="DB381" s="87" t="str">
        <f t="shared" si="721"/>
        <v>OK</v>
      </c>
      <c r="DC381" s="74"/>
      <c r="DD381" s="74">
        <v>0</v>
      </c>
      <c r="DE381" s="88">
        <f t="shared" si="722"/>
        <v>0</v>
      </c>
      <c r="DF381" s="88" t="str">
        <f t="shared" si="723"/>
        <v>OK</v>
      </c>
      <c r="DG381" s="87">
        <f>DD381-'Kết quả bán hàng chi tiết 2015'!AJO380 +'Mua hàng 2015'!AD379</f>
        <v>0</v>
      </c>
      <c r="DH381" s="68">
        <v>0.75</v>
      </c>
      <c r="DI381" s="87">
        <f t="shared" si="724"/>
        <v>0.75</v>
      </c>
      <c r="DJ381" s="87" t="str">
        <f t="shared" si="725"/>
        <v>NG</v>
      </c>
      <c r="DK381" s="74"/>
      <c r="DL381" s="74"/>
      <c r="DM381" s="88">
        <f t="shared" si="726"/>
        <v>-0.75</v>
      </c>
      <c r="DN381" s="88" t="str">
        <f t="shared" si="727"/>
        <v>OK</v>
      </c>
      <c r="DO381" s="68"/>
      <c r="DP381" s="68"/>
      <c r="DQ381" s="87">
        <f t="shared" si="728"/>
        <v>0</v>
      </c>
      <c r="DR381" s="87" t="str">
        <f t="shared" si="729"/>
        <v>OK</v>
      </c>
      <c r="DS381" s="74"/>
      <c r="DT381" s="74"/>
      <c r="DU381" s="88">
        <f t="shared" si="730"/>
        <v>0</v>
      </c>
      <c r="DV381" s="88" t="str">
        <f t="shared" si="731"/>
        <v>OK</v>
      </c>
    </row>
    <row r="382" spans="1:126" x14ac:dyDescent="0.3">
      <c r="A382" s="130"/>
      <c r="B382" s="58" t="s">
        <v>15</v>
      </c>
      <c r="C382" s="74"/>
      <c r="D382" s="74"/>
      <c r="E382" s="165"/>
      <c r="F382" s="88" t="str">
        <f t="shared" si="671"/>
        <v>OK</v>
      </c>
      <c r="G382" s="87">
        <f>D382+'Mua hàng 2015'!C380+'Kết quả bán hàng chi tiết 2015'!AH381</f>
        <v>0</v>
      </c>
      <c r="H382" s="68"/>
      <c r="I382" s="87">
        <f t="shared" si="672"/>
        <v>0</v>
      </c>
      <c r="J382" s="87" t="str">
        <f t="shared" si="673"/>
        <v>OK</v>
      </c>
      <c r="K382" s="88">
        <f>H382+'Mua hàng 2015'!D380+'Kết quả bán hàng chi tiết 2015'!BP381</f>
        <v>0</v>
      </c>
      <c r="L382" s="74"/>
      <c r="M382" s="88">
        <f t="shared" si="674"/>
        <v>0</v>
      </c>
      <c r="N382" s="88" t="str">
        <f t="shared" si="675"/>
        <v>OK</v>
      </c>
      <c r="O382" s="68"/>
      <c r="P382" s="68"/>
      <c r="Q382" s="87">
        <f t="shared" si="676"/>
        <v>0</v>
      </c>
      <c r="R382" s="87" t="str">
        <f t="shared" si="677"/>
        <v>OK</v>
      </c>
      <c r="S382" s="74"/>
      <c r="T382" s="74"/>
      <c r="U382" s="88">
        <f t="shared" si="678"/>
        <v>0</v>
      </c>
      <c r="V382" s="88" t="str">
        <f t="shared" si="679"/>
        <v>OK</v>
      </c>
      <c r="W382" s="68"/>
      <c r="X382" s="68"/>
      <c r="Y382" s="87">
        <f t="shared" si="680"/>
        <v>0</v>
      </c>
      <c r="Z382" s="87" t="str">
        <f t="shared" si="681"/>
        <v>OK</v>
      </c>
      <c r="AA382" s="74"/>
      <c r="AB382" s="74"/>
      <c r="AC382" s="88">
        <f t="shared" si="682"/>
        <v>0</v>
      </c>
      <c r="AD382" s="88" t="str">
        <f t="shared" si="683"/>
        <v>OK</v>
      </c>
      <c r="AE382" s="68"/>
      <c r="AF382" s="68"/>
      <c r="AG382" s="87">
        <f t="shared" si="684"/>
        <v>0</v>
      </c>
      <c r="AH382" s="87" t="str">
        <f t="shared" si="685"/>
        <v>OK</v>
      </c>
      <c r="AI382" s="74"/>
      <c r="AJ382" s="74"/>
      <c r="AK382" s="88">
        <f t="shared" si="686"/>
        <v>0</v>
      </c>
      <c r="AL382" s="88" t="str">
        <f t="shared" si="687"/>
        <v>OK</v>
      </c>
      <c r="AM382" s="68"/>
      <c r="AN382" s="68"/>
      <c r="AO382" s="87">
        <f t="shared" si="688"/>
        <v>0</v>
      </c>
      <c r="AP382" s="87" t="str">
        <f t="shared" si="689"/>
        <v>OK</v>
      </c>
      <c r="AQ382" s="74"/>
      <c r="AR382" s="74"/>
      <c r="AS382" s="88">
        <f t="shared" si="690"/>
        <v>0</v>
      </c>
      <c r="AT382" s="88" t="str">
        <f t="shared" si="691"/>
        <v>OK</v>
      </c>
      <c r="AU382" s="68"/>
      <c r="AV382" s="68"/>
      <c r="AW382" s="87">
        <f t="shared" si="692"/>
        <v>0</v>
      </c>
      <c r="AX382" s="87" t="str">
        <f t="shared" si="693"/>
        <v>OK</v>
      </c>
      <c r="AY382" s="74"/>
      <c r="AZ382" s="74"/>
      <c r="BA382" s="88">
        <f t="shared" si="694"/>
        <v>0</v>
      </c>
      <c r="BB382" s="88" t="str">
        <f t="shared" si="695"/>
        <v>OK</v>
      </c>
      <c r="BC382" s="68"/>
      <c r="BD382" s="68"/>
      <c r="BE382" s="87">
        <f t="shared" si="696"/>
        <v>0</v>
      </c>
      <c r="BF382" s="87" t="str">
        <f t="shared" si="697"/>
        <v>OK</v>
      </c>
      <c r="BG382" s="74"/>
      <c r="BH382" s="74"/>
      <c r="BI382" s="88">
        <f t="shared" si="698"/>
        <v>0</v>
      </c>
      <c r="BJ382" s="88" t="str">
        <f t="shared" si="699"/>
        <v>OK</v>
      </c>
      <c r="BK382" s="68"/>
      <c r="BL382" s="68"/>
      <c r="BM382" s="87">
        <f t="shared" si="700"/>
        <v>0</v>
      </c>
      <c r="BN382" s="87" t="str">
        <f t="shared" si="701"/>
        <v>OK</v>
      </c>
      <c r="BO382" s="74"/>
      <c r="BP382" s="74"/>
      <c r="BQ382" s="88">
        <f t="shared" si="702"/>
        <v>0</v>
      </c>
      <c r="BR382" s="88" t="str">
        <f t="shared" si="703"/>
        <v>OK</v>
      </c>
      <c r="BS382" s="68"/>
      <c r="BT382" s="68"/>
      <c r="BU382" s="87">
        <f t="shared" si="704"/>
        <v>0</v>
      </c>
      <c r="BV382" s="87" t="str">
        <f t="shared" si="705"/>
        <v>OK</v>
      </c>
      <c r="BW382" s="74"/>
      <c r="BX382" s="74"/>
      <c r="BY382" s="88">
        <f t="shared" si="706"/>
        <v>0</v>
      </c>
      <c r="BZ382" s="88" t="str">
        <f t="shared" si="707"/>
        <v>OK</v>
      </c>
      <c r="CA382" s="68"/>
      <c r="CB382" s="68"/>
      <c r="CC382" s="87">
        <f t="shared" si="708"/>
        <v>0</v>
      </c>
      <c r="CD382" s="87" t="str">
        <f t="shared" si="709"/>
        <v>OK</v>
      </c>
      <c r="CE382" s="74"/>
      <c r="CF382" s="74"/>
      <c r="CG382" s="88">
        <f t="shared" si="710"/>
        <v>0</v>
      </c>
      <c r="CH382" s="88" t="str">
        <f t="shared" si="711"/>
        <v>OK</v>
      </c>
      <c r="CI382" s="68"/>
      <c r="CJ382" s="68"/>
      <c r="CK382" s="87">
        <f t="shared" si="712"/>
        <v>0</v>
      </c>
      <c r="CL382" s="87" t="str">
        <f t="shared" si="713"/>
        <v>OK</v>
      </c>
      <c r="CM382" s="74"/>
      <c r="CN382" s="74"/>
      <c r="CO382" s="88">
        <f t="shared" si="714"/>
        <v>0</v>
      </c>
      <c r="CP382" s="88" t="str">
        <f t="shared" si="715"/>
        <v>OK</v>
      </c>
      <c r="CQ382" s="68"/>
      <c r="CR382" s="68"/>
      <c r="CS382" s="87">
        <f t="shared" si="716"/>
        <v>0</v>
      </c>
      <c r="CT382" s="87" t="str">
        <f t="shared" si="717"/>
        <v>OK</v>
      </c>
      <c r="CU382" s="74"/>
      <c r="CV382" s="74"/>
      <c r="CW382" s="88">
        <f t="shared" si="718"/>
        <v>0</v>
      </c>
      <c r="CX382" s="88" t="str">
        <f t="shared" si="719"/>
        <v>OK</v>
      </c>
      <c r="CY382" s="68"/>
      <c r="CZ382" s="68"/>
      <c r="DA382" s="87">
        <f t="shared" si="720"/>
        <v>0</v>
      </c>
      <c r="DB382" s="87" t="str">
        <f t="shared" si="721"/>
        <v>OK</v>
      </c>
      <c r="DC382" s="74"/>
      <c r="DD382" s="74">
        <v>0</v>
      </c>
      <c r="DE382" s="88">
        <f t="shared" si="722"/>
        <v>0</v>
      </c>
      <c r="DF382" s="88" t="str">
        <f t="shared" si="723"/>
        <v>OK</v>
      </c>
      <c r="DG382" s="87">
        <f>DD382-'Kết quả bán hàng chi tiết 2015'!AJO381 +'Mua hàng 2015'!AD380</f>
        <v>0</v>
      </c>
      <c r="DH382" s="68">
        <v>0.8</v>
      </c>
      <c r="DI382" s="87">
        <f t="shared" si="724"/>
        <v>0.8</v>
      </c>
      <c r="DJ382" s="87" t="str">
        <f t="shared" si="725"/>
        <v>NG</v>
      </c>
      <c r="DK382" s="74"/>
      <c r="DL382" s="74"/>
      <c r="DM382" s="88">
        <f t="shared" si="726"/>
        <v>-0.8</v>
      </c>
      <c r="DN382" s="88" t="str">
        <f t="shared" si="727"/>
        <v>OK</v>
      </c>
      <c r="DO382" s="68"/>
      <c r="DP382" s="68"/>
      <c r="DQ382" s="87">
        <f t="shared" si="728"/>
        <v>0</v>
      </c>
      <c r="DR382" s="87" t="str">
        <f t="shared" si="729"/>
        <v>OK</v>
      </c>
      <c r="DS382" s="74"/>
      <c r="DT382" s="74"/>
      <c r="DU382" s="88">
        <f t="shared" si="730"/>
        <v>0</v>
      </c>
      <c r="DV382" s="88" t="str">
        <f t="shared" si="731"/>
        <v>OK</v>
      </c>
    </row>
  </sheetData>
  <mergeCells count="480">
    <mergeCell ref="A381:A382"/>
    <mergeCell ref="DG355:DJ355"/>
    <mergeCell ref="DK355:DN355"/>
    <mergeCell ref="DO355:DR355"/>
    <mergeCell ref="DS355:DV355"/>
    <mergeCell ref="A357:A359"/>
    <mergeCell ref="A360:A363"/>
    <mergeCell ref="A364:A368"/>
    <mergeCell ref="A369:A374"/>
    <mergeCell ref="A375:A380"/>
    <mergeCell ref="BW355:BZ355"/>
    <mergeCell ref="CA355:CD355"/>
    <mergeCell ref="CE355:CH355"/>
    <mergeCell ref="CI355:CL355"/>
    <mergeCell ref="CM355:CP355"/>
    <mergeCell ref="CQ355:CT355"/>
    <mergeCell ref="CU355:CX355"/>
    <mergeCell ref="CY355:DB355"/>
    <mergeCell ref="DC355:DF355"/>
    <mergeCell ref="A337:A342"/>
    <mergeCell ref="A343:A348"/>
    <mergeCell ref="A349:A350"/>
    <mergeCell ref="A353:B353"/>
    <mergeCell ref="A354:B356"/>
    <mergeCell ref="C354:DT354"/>
    <mergeCell ref="C355:F355"/>
    <mergeCell ref="G355:J355"/>
    <mergeCell ref="K355:N355"/>
    <mergeCell ref="O355:R355"/>
    <mergeCell ref="S355:V355"/>
    <mergeCell ref="W355:Z355"/>
    <mergeCell ref="AA355:AD355"/>
    <mergeCell ref="AE355:AH355"/>
    <mergeCell ref="AI355:AL355"/>
    <mergeCell ref="AM355:AP355"/>
    <mergeCell ref="AQ355:AT355"/>
    <mergeCell ref="AU355:AX355"/>
    <mergeCell ref="AY355:BB355"/>
    <mergeCell ref="BC355:BF355"/>
    <mergeCell ref="BG355:BJ355"/>
    <mergeCell ref="BK355:BN355"/>
    <mergeCell ref="BO355:BR355"/>
    <mergeCell ref="BS355:BV355"/>
    <mergeCell ref="CY323:DB323"/>
    <mergeCell ref="DC323:DF323"/>
    <mergeCell ref="DG323:DJ323"/>
    <mergeCell ref="DK323:DN323"/>
    <mergeCell ref="DO323:DR323"/>
    <mergeCell ref="DS323:DV323"/>
    <mergeCell ref="A325:A327"/>
    <mergeCell ref="A328:A331"/>
    <mergeCell ref="A332:A336"/>
    <mergeCell ref="BO323:BR323"/>
    <mergeCell ref="BS323:BV323"/>
    <mergeCell ref="BW323:BZ323"/>
    <mergeCell ref="CA323:CD323"/>
    <mergeCell ref="CE323:CH323"/>
    <mergeCell ref="CI323:CL323"/>
    <mergeCell ref="CM323:CP323"/>
    <mergeCell ref="CQ323:CT323"/>
    <mergeCell ref="CU323:CX323"/>
    <mergeCell ref="A296:A299"/>
    <mergeCell ref="A300:A304"/>
    <mergeCell ref="A305:A310"/>
    <mergeCell ref="A311:A316"/>
    <mergeCell ref="A317:A318"/>
    <mergeCell ref="A321:B321"/>
    <mergeCell ref="A322:B324"/>
    <mergeCell ref="C322:DT322"/>
    <mergeCell ref="C323:F323"/>
    <mergeCell ref="G323:J323"/>
    <mergeCell ref="K323:N323"/>
    <mergeCell ref="O323:R323"/>
    <mergeCell ref="S323:V323"/>
    <mergeCell ref="W323:Z323"/>
    <mergeCell ref="AA323:AD323"/>
    <mergeCell ref="AE323:AH323"/>
    <mergeCell ref="AI323:AL323"/>
    <mergeCell ref="AM323:AP323"/>
    <mergeCell ref="AQ323:AT323"/>
    <mergeCell ref="AU323:AX323"/>
    <mergeCell ref="AY323:BB323"/>
    <mergeCell ref="BC323:BF323"/>
    <mergeCell ref="BG323:BJ323"/>
    <mergeCell ref="BK323:BN323"/>
    <mergeCell ref="CQ291:CT291"/>
    <mergeCell ref="CU291:CX291"/>
    <mergeCell ref="CY291:DB291"/>
    <mergeCell ref="DC291:DF291"/>
    <mergeCell ref="DG291:DJ291"/>
    <mergeCell ref="DK291:DN291"/>
    <mergeCell ref="DO291:DR291"/>
    <mergeCell ref="DS291:DV291"/>
    <mergeCell ref="A293:A295"/>
    <mergeCell ref="BG291:BJ291"/>
    <mergeCell ref="BK291:BN291"/>
    <mergeCell ref="BO291:BR291"/>
    <mergeCell ref="BS291:BV291"/>
    <mergeCell ref="BW291:BZ291"/>
    <mergeCell ref="CA291:CD291"/>
    <mergeCell ref="CE291:CH291"/>
    <mergeCell ref="CI291:CL291"/>
    <mergeCell ref="CM291:CP291"/>
    <mergeCell ref="DS259:DV259"/>
    <mergeCell ref="A261:A263"/>
    <mergeCell ref="A264:A267"/>
    <mergeCell ref="A268:A272"/>
    <mergeCell ref="A273:A278"/>
    <mergeCell ref="A279:A284"/>
    <mergeCell ref="A285:A286"/>
    <mergeCell ref="A289:B289"/>
    <mergeCell ref="A290:B292"/>
    <mergeCell ref="C290:DT290"/>
    <mergeCell ref="C291:F291"/>
    <mergeCell ref="G291:J291"/>
    <mergeCell ref="K291:N291"/>
    <mergeCell ref="O291:R291"/>
    <mergeCell ref="S291:V291"/>
    <mergeCell ref="W291:Z291"/>
    <mergeCell ref="AA291:AD291"/>
    <mergeCell ref="AE291:AH291"/>
    <mergeCell ref="AI291:AL291"/>
    <mergeCell ref="AM291:AP291"/>
    <mergeCell ref="AQ291:AT291"/>
    <mergeCell ref="AU291:AX291"/>
    <mergeCell ref="AY291:BB291"/>
    <mergeCell ref="BC291:BF291"/>
    <mergeCell ref="CI259:CL259"/>
    <mergeCell ref="CM259:CP259"/>
    <mergeCell ref="CQ259:CT259"/>
    <mergeCell ref="CU259:CX259"/>
    <mergeCell ref="CY259:DB259"/>
    <mergeCell ref="DC259:DF259"/>
    <mergeCell ref="DG259:DJ259"/>
    <mergeCell ref="DK259:DN259"/>
    <mergeCell ref="DO259:DR259"/>
    <mergeCell ref="A257:B257"/>
    <mergeCell ref="A258:B260"/>
    <mergeCell ref="C258:DT258"/>
    <mergeCell ref="C259:F259"/>
    <mergeCell ref="G259:J259"/>
    <mergeCell ref="K259:N259"/>
    <mergeCell ref="O259:R259"/>
    <mergeCell ref="S259:V259"/>
    <mergeCell ref="W259:Z259"/>
    <mergeCell ref="AA259:AD259"/>
    <mergeCell ref="AE259:AH259"/>
    <mergeCell ref="AI259:AL259"/>
    <mergeCell ref="AM259:AP259"/>
    <mergeCell ref="AQ259:AT259"/>
    <mergeCell ref="AU259:AX259"/>
    <mergeCell ref="AY259:BB259"/>
    <mergeCell ref="BC259:BF259"/>
    <mergeCell ref="BG259:BJ259"/>
    <mergeCell ref="BK259:BN259"/>
    <mergeCell ref="BO259:BR259"/>
    <mergeCell ref="BS259:BV259"/>
    <mergeCell ref="BW259:BZ259"/>
    <mergeCell ref="CA259:CD259"/>
    <mergeCell ref="CE259:CH259"/>
    <mergeCell ref="DK227:DN227"/>
    <mergeCell ref="DO227:DR227"/>
    <mergeCell ref="DS227:DV227"/>
    <mergeCell ref="A229:A231"/>
    <mergeCell ref="A232:A235"/>
    <mergeCell ref="A236:A240"/>
    <mergeCell ref="A241:A246"/>
    <mergeCell ref="A247:A252"/>
    <mergeCell ref="A253:A254"/>
    <mergeCell ref="CA227:CD227"/>
    <mergeCell ref="CE227:CH227"/>
    <mergeCell ref="CI227:CL227"/>
    <mergeCell ref="CM227:CP227"/>
    <mergeCell ref="CQ227:CT227"/>
    <mergeCell ref="CU227:CX227"/>
    <mergeCell ref="CY227:DB227"/>
    <mergeCell ref="DC227:DF227"/>
    <mergeCell ref="DG227:DJ227"/>
    <mergeCell ref="A215:A220"/>
    <mergeCell ref="A221:A222"/>
    <mergeCell ref="A225:B225"/>
    <mergeCell ref="A226:B228"/>
    <mergeCell ref="C226:DT226"/>
    <mergeCell ref="C227:F227"/>
    <mergeCell ref="G227:J227"/>
    <mergeCell ref="K227:N227"/>
    <mergeCell ref="O227:R227"/>
    <mergeCell ref="S227:V227"/>
    <mergeCell ref="W227:Z227"/>
    <mergeCell ref="AA227:AD227"/>
    <mergeCell ref="AE227:AH227"/>
    <mergeCell ref="AI227:AL227"/>
    <mergeCell ref="AM227:AP227"/>
    <mergeCell ref="AQ227:AT227"/>
    <mergeCell ref="AU227:AX227"/>
    <mergeCell ref="AY227:BB227"/>
    <mergeCell ref="BC227:BF227"/>
    <mergeCell ref="BG227:BJ227"/>
    <mergeCell ref="BK227:BN227"/>
    <mergeCell ref="BO227:BR227"/>
    <mergeCell ref="BS227:BV227"/>
    <mergeCell ref="BW227:BZ227"/>
    <mergeCell ref="DC195:DF195"/>
    <mergeCell ref="DG195:DJ195"/>
    <mergeCell ref="DK195:DN195"/>
    <mergeCell ref="DO195:DR195"/>
    <mergeCell ref="DS195:DV195"/>
    <mergeCell ref="A197:A199"/>
    <mergeCell ref="A200:A203"/>
    <mergeCell ref="A204:A208"/>
    <mergeCell ref="A209:A214"/>
    <mergeCell ref="BS195:BV195"/>
    <mergeCell ref="BW195:BZ195"/>
    <mergeCell ref="CA195:CD195"/>
    <mergeCell ref="CE195:CH195"/>
    <mergeCell ref="CI195:CL195"/>
    <mergeCell ref="CM195:CP195"/>
    <mergeCell ref="CQ195:CT195"/>
    <mergeCell ref="CU195:CX195"/>
    <mergeCell ref="CY195:DB195"/>
    <mergeCell ref="A172:A176"/>
    <mergeCell ref="A177:A182"/>
    <mergeCell ref="A183:A188"/>
    <mergeCell ref="A189:A190"/>
    <mergeCell ref="A193:B193"/>
    <mergeCell ref="A194:B196"/>
    <mergeCell ref="C194:DT194"/>
    <mergeCell ref="C195:F195"/>
    <mergeCell ref="G195:J195"/>
    <mergeCell ref="K195:N195"/>
    <mergeCell ref="O195:R195"/>
    <mergeCell ref="S195:V195"/>
    <mergeCell ref="W195:Z195"/>
    <mergeCell ref="AA195:AD195"/>
    <mergeCell ref="AE195:AH195"/>
    <mergeCell ref="AI195:AL195"/>
    <mergeCell ref="AM195:AP195"/>
    <mergeCell ref="AQ195:AT195"/>
    <mergeCell ref="AU195:AX195"/>
    <mergeCell ref="AY195:BB195"/>
    <mergeCell ref="BC195:BF195"/>
    <mergeCell ref="BG195:BJ195"/>
    <mergeCell ref="BK195:BN195"/>
    <mergeCell ref="BO195:BR195"/>
    <mergeCell ref="CU163:CX163"/>
    <mergeCell ref="CY163:DB163"/>
    <mergeCell ref="DC163:DF163"/>
    <mergeCell ref="DG163:DJ163"/>
    <mergeCell ref="DK163:DN163"/>
    <mergeCell ref="DO163:DR163"/>
    <mergeCell ref="DS163:DV163"/>
    <mergeCell ref="A165:A167"/>
    <mergeCell ref="A168:A171"/>
    <mergeCell ref="BK163:BN163"/>
    <mergeCell ref="BO163:BR163"/>
    <mergeCell ref="BS163:BV163"/>
    <mergeCell ref="BW163:BZ163"/>
    <mergeCell ref="CA163:CD163"/>
    <mergeCell ref="CE163:CH163"/>
    <mergeCell ref="CI163:CL163"/>
    <mergeCell ref="CM163:CP163"/>
    <mergeCell ref="CQ163:CT163"/>
    <mergeCell ref="A133:A135"/>
    <mergeCell ref="A136:A139"/>
    <mergeCell ref="A140:A144"/>
    <mergeCell ref="A145:A150"/>
    <mergeCell ref="A151:A156"/>
    <mergeCell ref="A157:A158"/>
    <mergeCell ref="A161:B161"/>
    <mergeCell ref="A162:B164"/>
    <mergeCell ref="C162:DT162"/>
    <mergeCell ref="C163:F163"/>
    <mergeCell ref="G163:J163"/>
    <mergeCell ref="K163:N163"/>
    <mergeCell ref="O163:R163"/>
    <mergeCell ref="S163:V163"/>
    <mergeCell ref="W163:Z163"/>
    <mergeCell ref="AA163:AD163"/>
    <mergeCell ref="AE163:AH163"/>
    <mergeCell ref="AI163:AL163"/>
    <mergeCell ref="AM163:AP163"/>
    <mergeCell ref="AQ163:AT163"/>
    <mergeCell ref="AU163:AX163"/>
    <mergeCell ref="AY163:BB163"/>
    <mergeCell ref="BC163:BF163"/>
    <mergeCell ref="BG163:BJ163"/>
    <mergeCell ref="CM131:CP131"/>
    <mergeCell ref="CQ131:CT131"/>
    <mergeCell ref="CU131:CX131"/>
    <mergeCell ref="CY131:DB131"/>
    <mergeCell ref="DC131:DF131"/>
    <mergeCell ref="DG131:DJ131"/>
    <mergeCell ref="DK131:DN131"/>
    <mergeCell ref="DO131:DR131"/>
    <mergeCell ref="DS131:DV131"/>
    <mergeCell ref="A130:B132"/>
    <mergeCell ref="C130:DT130"/>
    <mergeCell ref="C131:F131"/>
    <mergeCell ref="G131:J131"/>
    <mergeCell ref="K131:N131"/>
    <mergeCell ref="O131:R131"/>
    <mergeCell ref="S131:V131"/>
    <mergeCell ref="W131:Z131"/>
    <mergeCell ref="AA131:AD131"/>
    <mergeCell ref="AE131:AH131"/>
    <mergeCell ref="AI131:AL131"/>
    <mergeCell ref="AM131:AP131"/>
    <mergeCell ref="AQ131:AT131"/>
    <mergeCell ref="AU131:AX131"/>
    <mergeCell ref="AY131:BB131"/>
    <mergeCell ref="BC131:BF131"/>
    <mergeCell ref="BG131:BJ131"/>
    <mergeCell ref="BK131:BN131"/>
    <mergeCell ref="BO131:BR131"/>
    <mergeCell ref="BS131:BV131"/>
    <mergeCell ref="BW131:BZ131"/>
    <mergeCell ref="CA131:CD131"/>
    <mergeCell ref="CE131:CH131"/>
    <mergeCell ref="CI131:CL131"/>
    <mergeCell ref="DO99:DR99"/>
    <mergeCell ref="DS99:DV99"/>
    <mergeCell ref="A101:A103"/>
    <mergeCell ref="A104:A107"/>
    <mergeCell ref="A108:A112"/>
    <mergeCell ref="A113:A118"/>
    <mergeCell ref="A119:A124"/>
    <mergeCell ref="A125:A126"/>
    <mergeCell ref="A129:B129"/>
    <mergeCell ref="CE99:CH99"/>
    <mergeCell ref="CI99:CL99"/>
    <mergeCell ref="CM99:CP99"/>
    <mergeCell ref="CQ99:CT99"/>
    <mergeCell ref="CU99:CX99"/>
    <mergeCell ref="CY99:DB99"/>
    <mergeCell ref="DC99:DF99"/>
    <mergeCell ref="DG99:DJ99"/>
    <mergeCell ref="DK99:DN99"/>
    <mergeCell ref="A93:A94"/>
    <mergeCell ref="A97:B97"/>
    <mergeCell ref="A98:B100"/>
    <mergeCell ref="C98:DT98"/>
    <mergeCell ref="C99:F99"/>
    <mergeCell ref="G99:J99"/>
    <mergeCell ref="K99:N99"/>
    <mergeCell ref="O99:R99"/>
    <mergeCell ref="S99:V99"/>
    <mergeCell ref="W99:Z99"/>
    <mergeCell ref="AA99:AD99"/>
    <mergeCell ref="AE99:AH99"/>
    <mergeCell ref="AI99:AL99"/>
    <mergeCell ref="AM99:AP99"/>
    <mergeCell ref="AQ99:AT99"/>
    <mergeCell ref="AU99:AX99"/>
    <mergeCell ref="AY99:BB99"/>
    <mergeCell ref="BC99:BF99"/>
    <mergeCell ref="BG99:BJ99"/>
    <mergeCell ref="BK99:BN99"/>
    <mergeCell ref="BO99:BR99"/>
    <mergeCell ref="BS99:BV99"/>
    <mergeCell ref="BW99:BZ99"/>
    <mergeCell ref="CA99:CD99"/>
    <mergeCell ref="DG67:DJ67"/>
    <mergeCell ref="DK67:DN67"/>
    <mergeCell ref="DO67:DR67"/>
    <mergeCell ref="DS67:DV67"/>
    <mergeCell ref="A69:A71"/>
    <mergeCell ref="A72:A75"/>
    <mergeCell ref="A76:A80"/>
    <mergeCell ref="A81:A86"/>
    <mergeCell ref="A87:A92"/>
    <mergeCell ref="BW67:BZ67"/>
    <mergeCell ref="CA67:CD67"/>
    <mergeCell ref="CE67:CH67"/>
    <mergeCell ref="CI67:CL67"/>
    <mergeCell ref="CM67:CP67"/>
    <mergeCell ref="CQ67:CT67"/>
    <mergeCell ref="CU67:CX67"/>
    <mergeCell ref="CY67:DB67"/>
    <mergeCell ref="DC67:DF67"/>
    <mergeCell ref="A49:A54"/>
    <mergeCell ref="A55:A60"/>
    <mergeCell ref="A61:A62"/>
    <mergeCell ref="A65:B65"/>
    <mergeCell ref="A66:B68"/>
    <mergeCell ref="C66:DT66"/>
    <mergeCell ref="C67:F67"/>
    <mergeCell ref="G67:J67"/>
    <mergeCell ref="K67:N67"/>
    <mergeCell ref="O67:R67"/>
    <mergeCell ref="S67:V67"/>
    <mergeCell ref="W67:Z67"/>
    <mergeCell ref="AA67:AD67"/>
    <mergeCell ref="AE67:AH67"/>
    <mergeCell ref="AI67:AL67"/>
    <mergeCell ref="AM67:AP67"/>
    <mergeCell ref="AQ67:AT67"/>
    <mergeCell ref="AU67:AX67"/>
    <mergeCell ref="AY67:BB67"/>
    <mergeCell ref="BC67:BF67"/>
    <mergeCell ref="BG67:BJ67"/>
    <mergeCell ref="BK67:BN67"/>
    <mergeCell ref="BO67:BR67"/>
    <mergeCell ref="BS67:BV67"/>
    <mergeCell ref="A40:A43"/>
    <mergeCell ref="A44:A48"/>
    <mergeCell ref="BO35:BR35"/>
    <mergeCell ref="BS35:BV35"/>
    <mergeCell ref="BW35:BZ35"/>
    <mergeCell ref="CA35:CD35"/>
    <mergeCell ref="CE35:CH35"/>
    <mergeCell ref="CI35:CL35"/>
    <mergeCell ref="CM35:CP35"/>
    <mergeCell ref="BG35:BJ35"/>
    <mergeCell ref="BK35:BN35"/>
    <mergeCell ref="CY35:DB35"/>
    <mergeCell ref="DC35:DF35"/>
    <mergeCell ref="DG35:DJ35"/>
    <mergeCell ref="DK35:DN35"/>
    <mergeCell ref="DO35:DR35"/>
    <mergeCell ref="DS35:DV35"/>
    <mergeCell ref="A37:A39"/>
    <mergeCell ref="CQ35:CT35"/>
    <mergeCell ref="CU35:CX35"/>
    <mergeCell ref="BO3:BR3"/>
    <mergeCell ref="BS3:BV3"/>
    <mergeCell ref="DG3:DJ3"/>
    <mergeCell ref="DK3:DN3"/>
    <mergeCell ref="DO3:DR3"/>
    <mergeCell ref="DS3:DV3"/>
    <mergeCell ref="A1:B1"/>
    <mergeCell ref="A33:B33"/>
    <mergeCell ref="A34:B36"/>
    <mergeCell ref="C34:DT34"/>
    <mergeCell ref="C35:F35"/>
    <mergeCell ref="G35:J35"/>
    <mergeCell ref="K35:N35"/>
    <mergeCell ref="O35:R35"/>
    <mergeCell ref="S35:V35"/>
    <mergeCell ref="W35:Z35"/>
    <mergeCell ref="AA35:AD35"/>
    <mergeCell ref="AE35:AH35"/>
    <mergeCell ref="AI35:AL35"/>
    <mergeCell ref="AM35:AP35"/>
    <mergeCell ref="AQ35:AT35"/>
    <mergeCell ref="AU35:AX35"/>
    <mergeCell ref="AY35:BB35"/>
    <mergeCell ref="BC35:BF35"/>
    <mergeCell ref="AE3:AH3"/>
    <mergeCell ref="AI3:AL3"/>
    <mergeCell ref="AM3:AP3"/>
    <mergeCell ref="AQ3:AT3"/>
    <mergeCell ref="AU3:AX3"/>
    <mergeCell ref="AY3:BB3"/>
    <mergeCell ref="BC3:BF3"/>
    <mergeCell ref="BG3:BJ3"/>
    <mergeCell ref="BK3:BN3"/>
    <mergeCell ref="A23:A28"/>
    <mergeCell ref="A29:A30"/>
    <mergeCell ref="C2:DT2"/>
    <mergeCell ref="A5:A7"/>
    <mergeCell ref="A8:A11"/>
    <mergeCell ref="A12:A16"/>
    <mergeCell ref="A17:A22"/>
    <mergeCell ref="BW3:BZ3"/>
    <mergeCell ref="CA3:CD3"/>
    <mergeCell ref="CE3:CH3"/>
    <mergeCell ref="CI3:CL3"/>
    <mergeCell ref="CM3:CP3"/>
    <mergeCell ref="CQ3:CT3"/>
    <mergeCell ref="CU3:CX3"/>
    <mergeCell ref="CY3:DB3"/>
    <mergeCell ref="DC3:DF3"/>
    <mergeCell ref="A2:B4"/>
    <mergeCell ref="C3:F3"/>
    <mergeCell ref="G3:J3"/>
    <mergeCell ref="K3:N3"/>
    <mergeCell ref="O3:R3"/>
    <mergeCell ref="S3:V3"/>
    <mergeCell ref="W3:Z3"/>
    <mergeCell ref="AA3:AD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7"/>
  <sheetViews>
    <sheetView tabSelected="1" topLeftCell="A17" workbookViewId="0">
      <pane xSplit="1" topLeftCell="AT1" activePane="topRight" state="frozen"/>
      <selection pane="topRight" activeCell="BF3" sqref="BF3:BF33"/>
    </sheetView>
  </sheetViews>
  <sheetFormatPr defaultColWidth="5.77734375" defaultRowHeight="14.4" x14ac:dyDescent="0.3"/>
  <cols>
    <col min="1" max="16384" width="5.77734375" style="49"/>
  </cols>
  <sheetData>
    <row r="1" spans="1:61" ht="14.4" customHeight="1" thickBot="1" x14ac:dyDescent="0.35">
      <c r="A1" s="75"/>
      <c r="B1" s="157" t="s">
        <v>109</v>
      </c>
      <c r="C1" s="158"/>
      <c r="D1" s="158"/>
      <c r="E1" s="158"/>
      <c r="F1" s="159"/>
      <c r="G1" s="157" t="s">
        <v>110</v>
      </c>
      <c r="H1" s="158"/>
      <c r="I1" s="158"/>
      <c r="J1" s="158"/>
      <c r="K1" s="159"/>
      <c r="L1" s="157" t="s">
        <v>111</v>
      </c>
      <c r="M1" s="158"/>
      <c r="N1" s="158"/>
      <c r="O1" s="158"/>
      <c r="P1" s="159"/>
      <c r="Q1" s="157" t="s">
        <v>112</v>
      </c>
      <c r="R1" s="158"/>
      <c r="S1" s="158"/>
      <c r="T1" s="158"/>
      <c r="U1" s="159"/>
      <c r="V1" s="157" t="s">
        <v>113</v>
      </c>
      <c r="W1" s="158"/>
      <c r="X1" s="158"/>
      <c r="Y1" s="158"/>
      <c r="Z1" s="159"/>
      <c r="AA1" s="157" t="s">
        <v>114</v>
      </c>
      <c r="AB1" s="158"/>
      <c r="AC1" s="158"/>
      <c r="AD1" s="158"/>
      <c r="AE1" s="159"/>
      <c r="AF1" s="157" t="s">
        <v>115</v>
      </c>
      <c r="AG1" s="158"/>
      <c r="AH1" s="158"/>
      <c r="AI1" s="158"/>
      <c r="AJ1" s="159"/>
      <c r="AK1" s="157" t="s">
        <v>116</v>
      </c>
      <c r="AL1" s="158"/>
      <c r="AM1" s="158"/>
      <c r="AN1" s="158"/>
      <c r="AO1" s="159"/>
      <c r="AP1" s="157" t="s">
        <v>117</v>
      </c>
      <c r="AQ1" s="158"/>
      <c r="AR1" s="158"/>
      <c r="AS1" s="158"/>
      <c r="AT1" s="159"/>
      <c r="AU1" s="157" t="s">
        <v>118</v>
      </c>
      <c r="AV1" s="158"/>
      <c r="AW1" s="158"/>
      <c r="AX1" s="158"/>
      <c r="AY1" s="159"/>
      <c r="AZ1" s="157" t="s">
        <v>119</v>
      </c>
      <c r="BA1" s="158"/>
      <c r="BB1" s="158"/>
      <c r="BC1" s="158"/>
      <c r="BD1" s="159"/>
      <c r="BE1" s="157" t="s">
        <v>120</v>
      </c>
      <c r="BF1" s="158"/>
      <c r="BG1" s="158"/>
      <c r="BH1" s="158"/>
      <c r="BI1" s="159"/>
    </row>
    <row r="2" spans="1:61" ht="28.8" customHeight="1" x14ac:dyDescent="0.3">
      <c r="A2" s="77" t="s">
        <v>19</v>
      </c>
      <c r="B2" s="79" t="s">
        <v>175</v>
      </c>
      <c r="C2" s="80" t="s">
        <v>183</v>
      </c>
      <c r="D2" s="80" t="s">
        <v>184</v>
      </c>
      <c r="E2" s="80" t="s">
        <v>174</v>
      </c>
      <c r="F2" s="81" t="s">
        <v>176</v>
      </c>
      <c r="G2" s="79" t="s">
        <v>175</v>
      </c>
      <c r="H2" s="80" t="s">
        <v>183</v>
      </c>
      <c r="I2" s="80" t="s">
        <v>184</v>
      </c>
      <c r="J2" s="80" t="s">
        <v>174</v>
      </c>
      <c r="K2" s="81" t="s">
        <v>176</v>
      </c>
      <c r="L2" s="79" t="s">
        <v>175</v>
      </c>
      <c r="M2" s="80" t="s">
        <v>183</v>
      </c>
      <c r="N2" s="80" t="s">
        <v>184</v>
      </c>
      <c r="O2" s="80" t="s">
        <v>174</v>
      </c>
      <c r="P2" s="81" t="s">
        <v>176</v>
      </c>
      <c r="Q2" s="79" t="s">
        <v>175</v>
      </c>
      <c r="R2" s="80" t="s">
        <v>183</v>
      </c>
      <c r="S2" s="80" t="s">
        <v>184</v>
      </c>
      <c r="T2" s="80" t="s">
        <v>174</v>
      </c>
      <c r="U2" s="81" t="s">
        <v>176</v>
      </c>
      <c r="V2" s="79" t="s">
        <v>175</v>
      </c>
      <c r="W2" s="80" t="s">
        <v>183</v>
      </c>
      <c r="X2" s="80" t="s">
        <v>184</v>
      </c>
      <c r="Y2" s="80" t="s">
        <v>174</v>
      </c>
      <c r="Z2" s="81" t="s">
        <v>176</v>
      </c>
      <c r="AA2" s="79" t="s">
        <v>175</v>
      </c>
      <c r="AB2" s="80" t="s">
        <v>183</v>
      </c>
      <c r="AC2" s="80" t="s">
        <v>184</v>
      </c>
      <c r="AD2" s="80" t="s">
        <v>174</v>
      </c>
      <c r="AE2" s="81" t="s">
        <v>176</v>
      </c>
      <c r="AF2" s="79" t="s">
        <v>175</v>
      </c>
      <c r="AG2" s="80" t="s">
        <v>183</v>
      </c>
      <c r="AH2" s="80" t="s">
        <v>184</v>
      </c>
      <c r="AI2" s="80" t="s">
        <v>174</v>
      </c>
      <c r="AJ2" s="81" t="s">
        <v>176</v>
      </c>
      <c r="AK2" s="79" t="s">
        <v>175</v>
      </c>
      <c r="AL2" s="80" t="s">
        <v>183</v>
      </c>
      <c r="AM2" s="80" t="s">
        <v>184</v>
      </c>
      <c r="AN2" s="80" t="s">
        <v>174</v>
      </c>
      <c r="AO2" s="81" t="s">
        <v>176</v>
      </c>
      <c r="AP2" s="79" t="s">
        <v>175</v>
      </c>
      <c r="AQ2" s="80" t="s">
        <v>183</v>
      </c>
      <c r="AR2" s="80" t="s">
        <v>184</v>
      </c>
      <c r="AS2" s="80" t="s">
        <v>174</v>
      </c>
      <c r="AT2" s="81" t="s">
        <v>176</v>
      </c>
      <c r="AU2" s="79" t="s">
        <v>175</v>
      </c>
      <c r="AV2" s="80" t="s">
        <v>183</v>
      </c>
      <c r="AW2" s="80" t="s">
        <v>184</v>
      </c>
      <c r="AX2" s="80" t="s">
        <v>174</v>
      </c>
      <c r="AY2" s="81" t="s">
        <v>176</v>
      </c>
      <c r="AZ2" s="79" t="s">
        <v>175</v>
      </c>
      <c r="BA2" s="80" t="s">
        <v>183</v>
      </c>
      <c r="BB2" s="80" t="s">
        <v>184</v>
      </c>
      <c r="BC2" s="80" t="s">
        <v>174</v>
      </c>
      <c r="BD2" s="81" t="s">
        <v>176</v>
      </c>
      <c r="BE2" s="79" t="s">
        <v>175</v>
      </c>
      <c r="BF2" s="80" t="s">
        <v>183</v>
      </c>
      <c r="BG2" s="80" t="s">
        <v>184</v>
      </c>
      <c r="BH2" s="80" t="s">
        <v>174</v>
      </c>
      <c r="BI2" s="81" t="s">
        <v>176</v>
      </c>
    </row>
    <row r="3" spans="1:61" x14ac:dyDescent="0.3">
      <c r="A3" s="78">
        <v>1</v>
      </c>
      <c r="B3" s="82"/>
      <c r="C3" s="169"/>
      <c r="D3" s="55"/>
      <c r="E3" s="68"/>
      <c r="F3" s="83" t="str">
        <f t="shared" ref="F3:F28" si="0">IF(E3&lt;D3, "NG","OK")</f>
        <v>OK</v>
      </c>
      <c r="G3" s="82">
        <v>442</v>
      </c>
      <c r="H3" s="169"/>
      <c r="I3" s="55"/>
      <c r="J3" s="68">
        <v>729</v>
      </c>
      <c r="K3" s="83" t="str">
        <f t="shared" ref="K3:K28" si="1">IF(J3&lt;I3, "NG","OK")</f>
        <v>OK</v>
      </c>
      <c r="L3" s="82"/>
      <c r="M3" s="169"/>
      <c r="N3" s="55"/>
      <c r="O3" s="68"/>
      <c r="P3" s="83" t="str">
        <f t="shared" ref="P3:P28" si="2">IF(O3&lt;N3, "NG","OK")</f>
        <v>OK</v>
      </c>
      <c r="Q3" s="82"/>
      <c r="R3" s="169"/>
      <c r="S3" s="55"/>
      <c r="T3" s="68"/>
      <c r="U3" s="83" t="str">
        <f t="shared" ref="U3:U28" si="3">IF(T3&lt;S3, "NG","OK")</f>
        <v>OK</v>
      </c>
      <c r="V3" s="82"/>
      <c r="W3" s="169"/>
      <c r="X3" s="55"/>
      <c r="Y3" s="68"/>
      <c r="Z3" s="83" t="str">
        <f t="shared" ref="Z3:Z28" si="4">IF(Y3&lt;X3, "NG","OK")</f>
        <v>OK</v>
      </c>
      <c r="AA3" s="82"/>
      <c r="AB3" s="169"/>
      <c r="AC3" s="55"/>
      <c r="AD3" s="68"/>
      <c r="AE3" s="83" t="str">
        <f t="shared" ref="AE3:AE28" si="5">IF(AD3&lt;AC3, "NG","OK")</f>
        <v>OK</v>
      </c>
      <c r="AF3" s="82"/>
      <c r="AG3" s="169"/>
      <c r="AH3" s="55"/>
      <c r="AI3" s="68"/>
      <c r="AJ3" s="83" t="str">
        <f t="shared" ref="AJ3:AJ28" si="6">IF(AI3&lt;AH3, "NG","OK")</f>
        <v>OK</v>
      </c>
      <c r="AK3" s="82"/>
      <c r="AL3" s="169"/>
      <c r="AM3" s="55"/>
      <c r="AN3" s="68"/>
      <c r="AO3" s="83" t="str">
        <f t="shared" ref="AO3:AO28" si="7">IF(AN3&lt;AM3, "NG","OK")</f>
        <v>OK</v>
      </c>
      <c r="AP3" s="82"/>
      <c r="AQ3" s="169"/>
      <c r="AR3" s="55"/>
      <c r="AS3" s="68"/>
      <c r="AT3" s="83" t="str">
        <f t="shared" ref="AT3:AT28" si="8">IF(AS3&lt;AR3, "NG","OK")</f>
        <v>OK</v>
      </c>
      <c r="AU3" s="82"/>
      <c r="AV3" s="169"/>
      <c r="AW3" s="55"/>
      <c r="AX3" s="68"/>
      <c r="AY3" s="83" t="str">
        <f t="shared" ref="AY3:AY28" si="9">IF(AX3&lt;AW3, "NG","OK")</f>
        <v>OK</v>
      </c>
      <c r="AZ3" s="82"/>
      <c r="BA3" s="169"/>
      <c r="BB3" s="55"/>
      <c r="BC3" s="68"/>
      <c r="BD3" s="83" t="str">
        <f t="shared" ref="BD3:BD28" si="10">IF(BC3&lt;BB3, "NG","OK")</f>
        <v>OK</v>
      </c>
      <c r="BE3" s="82"/>
      <c r="BF3" s="169"/>
      <c r="BG3" s="55"/>
      <c r="BH3" s="68"/>
      <c r="BI3" s="83" t="str">
        <f t="shared" ref="BI3:BI28" si="11">IF(BH3&lt;BG3, "NG","OK")</f>
        <v>OK</v>
      </c>
    </row>
    <row r="4" spans="1:61" x14ac:dyDescent="0.3">
      <c r="A4" s="78">
        <v>2</v>
      </c>
      <c r="B4" s="82"/>
      <c r="C4" s="169"/>
      <c r="D4" s="55"/>
      <c r="E4" s="68"/>
      <c r="F4" s="83" t="str">
        <f>IF(E4&lt;D4, "NG","OK")</f>
        <v>OK</v>
      </c>
      <c r="G4" s="82">
        <v>145</v>
      </c>
      <c r="H4" s="169"/>
      <c r="I4" s="55"/>
      <c r="J4" s="68">
        <v>438</v>
      </c>
      <c r="K4" s="83" t="str">
        <f>IF(J4&lt;I4, "NG","OK")</f>
        <v>OK</v>
      </c>
      <c r="L4" s="82"/>
      <c r="M4" s="169"/>
      <c r="N4" s="55"/>
      <c r="O4" s="68"/>
      <c r="P4" s="83" t="str">
        <f t="shared" si="2"/>
        <v>OK</v>
      </c>
      <c r="Q4" s="82"/>
      <c r="R4" s="169"/>
      <c r="S4" s="55"/>
      <c r="T4" s="68"/>
      <c r="U4" s="83" t="str">
        <f t="shared" si="3"/>
        <v>OK</v>
      </c>
      <c r="V4" s="82"/>
      <c r="W4" s="169"/>
      <c r="X4" s="55"/>
      <c r="Y4" s="68"/>
      <c r="Z4" s="83" t="str">
        <f t="shared" si="4"/>
        <v>OK</v>
      </c>
      <c r="AA4" s="82"/>
      <c r="AB4" s="169"/>
      <c r="AC4" s="55"/>
      <c r="AD4" s="68"/>
      <c r="AE4" s="83" t="str">
        <f t="shared" si="5"/>
        <v>OK</v>
      </c>
      <c r="AF4" s="82"/>
      <c r="AG4" s="169"/>
      <c r="AH4" s="55"/>
      <c r="AI4" s="68"/>
      <c r="AJ4" s="83" t="str">
        <f t="shared" si="6"/>
        <v>OK</v>
      </c>
      <c r="AK4" s="82"/>
      <c r="AL4" s="169"/>
      <c r="AM4" s="55"/>
      <c r="AN4" s="68"/>
      <c r="AO4" s="83" t="str">
        <f t="shared" si="7"/>
        <v>OK</v>
      </c>
      <c r="AP4" s="82"/>
      <c r="AQ4" s="169"/>
      <c r="AR4" s="55"/>
      <c r="AS4" s="68"/>
      <c r="AT4" s="83" t="str">
        <f t="shared" si="8"/>
        <v>OK</v>
      </c>
      <c r="AU4" s="82"/>
      <c r="AV4" s="169"/>
      <c r="AW4" s="55"/>
      <c r="AX4" s="68"/>
      <c r="AY4" s="83" t="str">
        <f t="shared" si="9"/>
        <v>OK</v>
      </c>
      <c r="AZ4" s="82"/>
      <c r="BA4" s="169"/>
      <c r="BB4" s="55"/>
      <c r="BC4" s="68"/>
      <c r="BD4" s="83" t="str">
        <f t="shared" si="10"/>
        <v>OK</v>
      </c>
      <c r="BE4" s="82"/>
      <c r="BF4" s="169"/>
      <c r="BG4" s="55"/>
      <c r="BH4" s="68"/>
      <c r="BI4" s="83" t="str">
        <f t="shared" si="11"/>
        <v>OK</v>
      </c>
    </row>
    <row r="5" spans="1:61" x14ac:dyDescent="0.3">
      <c r="A5" s="78">
        <v>3</v>
      </c>
      <c r="B5" s="82"/>
      <c r="C5" s="169"/>
      <c r="D5" s="55"/>
      <c r="E5" s="68"/>
      <c r="F5" s="83" t="str">
        <f>IF(E5&lt;D5, "NG","OK")</f>
        <v>OK</v>
      </c>
      <c r="G5" s="82">
        <v>197</v>
      </c>
      <c r="H5" s="169"/>
      <c r="I5" s="55"/>
      <c r="J5" s="68">
        <v>482</v>
      </c>
      <c r="K5" s="83" t="str">
        <f>IF(J5&lt;I5, "NG","OK")</f>
        <v>OK</v>
      </c>
      <c r="L5" s="82"/>
      <c r="M5" s="169"/>
      <c r="N5" s="55"/>
      <c r="O5" s="68"/>
      <c r="P5" s="83" t="str">
        <f t="shared" si="2"/>
        <v>OK</v>
      </c>
      <c r="Q5" s="82"/>
      <c r="R5" s="169"/>
      <c r="S5" s="55"/>
      <c r="T5" s="68"/>
      <c r="U5" s="83" t="str">
        <f t="shared" si="3"/>
        <v>OK</v>
      </c>
      <c r="V5" s="82"/>
      <c r="W5" s="169"/>
      <c r="X5" s="55"/>
      <c r="Y5" s="68"/>
      <c r="Z5" s="83" t="str">
        <f t="shared" si="4"/>
        <v>OK</v>
      </c>
      <c r="AA5" s="82"/>
      <c r="AB5" s="169"/>
      <c r="AC5" s="55"/>
      <c r="AD5" s="68"/>
      <c r="AE5" s="83" t="str">
        <f t="shared" si="5"/>
        <v>OK</v>
      </c>
      <c r="AF5" s="82"/>
      <c r="AG5" s="169"/>
      <c r="AH5" s="55"/>
      <c r="AI5" s="68"/>
      <c r="AJ5" s="83" t="str">
        <f t="shared" si="6"/>
        <v>OK</v>
      </c>
      <c r="AK5" s="82"/>
      <c r="AL5" s="169"/>
      <c r="AM5" s="55"/>
      <c r="AN5" s="68"/>
      <c r="AO5" s="83" t="str">
        <f t="shared" si="7"/>
        <v>OK</v>
      </c>
      <c r="AP5" s="82"/>
      <c r="AQ5" s="169"/>
      <c r="AR5" s="55"/>
      <c r="AS5" s="68"/>
      <c r="AT5" s="83" t="str">
        <f t="shared" si="8"/>
        <v>OK</v>
      </c>
      <c r="AU5" s="82"/>
      <c r="AV5" s="169"/>
      <c r="AW5" s="55"/>
      <c r="AX5" s="68"/>
      <c r="AY5" s="83" t="str">
        <f t="shared" si="9"/>
        <v>OK</v>
      </c>
      <c r="AZ5" s="82"/>
      <c r="BA5" s="169"/>
      <c r="BB5" s="55"/>
      <c r="BC5" s="68"/>
      <c r="BD5" s="83" t="str">
        <f t="shared" si="10"/>
        <v>OK</v>
      </c>
      <c r="BE5" s="82"/>
      <c r="BF5" s="169"/>
      <c r="BG5" s="55"/>
      <c r="BH5" s="68"/>
      <c r="BI5" s="83" t="str">
        <f t="shared" si="11"/>
        <v>OK</v>
      </c>
    </row>
    <row r="6" spans="1:61" x14ac:dyDescent="0.3">
      <c r="A6" s="78">
        <v>4</v>
      </c>
      <c r="B6" s="82"/>
      <c r="C6" s="169"/>
      <c r="D6" s="55"/>
      <c r="E6" s="68"/>
      <c r="F6" s="83" t="str">
        <f t="shared" si="0"/>
        <v>OK</v>
      </c>
      <c r="G6" s="82"/>
      <c r="H6" s="169"/>
      <c r="I6" s="55"/>
      <c r="J6" s="68"/>
      <c r="K6" s="83" t="str">
        <f t="shared" si="1"/>
        <v>OK</v>
      </c>
      <c r="L6" s="82"/>
      <c r="M6" s="169"/>
      <c r="N6" s="55"/>
      <c r="O6" s="68"/>
      <c r="P6" s="83" t="str">
        <f t="shared" si="2"/>
        <v>OK</v>
      </c>
      <c r="Q6" s="82"/>
      <c r="R6" s="169"/>
      <c r="S6" s="55"/>
      <c r="T6" s="68"/>
      <c r="U6" s="83" t="str">
        <f t="shared" si="3"/>
        <v>OK</v>
      </c>
      <c r="V6" s="82"/>
      <c r="W6" s="169"/>
      <c r="X6" s="55"/>
      <c r="Y6" s="68"/>
      <c r="Z6" s="83" t="str">
        <f t="shared" si="4"/>
        <v>OK</v>
      </c>
      <c r="AA6" s="82"/>
      <c r="AB6" s="169"/>
      <c r="AC6" s="55"/>
      <c r="AD6" s="68"/>
      <c r="AE6" s="83" t="str">
        <f t="shared" si="5"/>
        <v>OK</v>
      </c>
      <c r="AF6" s="82"/>
      <c r="AG6" s="169"/>
      <c r="AH6" s="55"/>
      <c r="AI6" s="68"/>
      <c r="AJ6" s="83" t="str">
        <f t="shared" si="6"/>
        <v>OK</v>
      </c>
      <c r="AK6" s="82"/>
      <c r="AL6" s="169"/>
      <c r="AM6" s="55"/>
      <c r="AN6" s="68"/>
      <c r="AO6" s="83" t="str">
        <f t="shared" si="7"/>
        <v>OK</v>
      </c>
      <c r="AP6" s="82"/>
      <c r="AQ6" s="169"/>
      <c r="AR6" s="55"/>
      <c r="AS6" s="68"/>
      <c r="AT6" s="83" t="str">
        <f t="shared" si="8"/>
        <v>OK</v>
      </c>
      <c r="AU6" s="82"/>
      <c r="AV6" s="169"/>
      <c r="AW6" s="55"/>
      <c r="AX6" s="68"/>
      <c r="AY6" s="83" t="str">
        <f t="shared" si="9"/>
        <v>OK</v>
      </c>
      <c r="AZ6" s="82"/>
      <c r="BA6" s="169"/>
      <c r="BB6" s="55"/>
      <c r="BC6" s="68"/>
      <c r="BD6" s="83" t="str">
        <f t="shared" si="10"/>
        <v>OK</v>
      </c>
      <c r="BE6" s="82"/>
      <c r="BF6" s="169"/>
      <c r="BG6" s="55"/>
      <c r="BH6" s="68"/>
      <c r="BI6" s="83" t="str">
        <f t="shared" si="11"/>
        <v>OK</v>
      </c>
    </row>
    <row r="7" spans="1:61" x14ac:dyDescent="0.3">
      <c r="A7" s="78">
        <v>5</v>
      </c>
      <c r="B7" s="82"/>
      <c r="C7" s="169"/>
      <c r="D7" s="55"/>
      <c r="E7" s="68"/>
      <c r="F7" s="83" t="str">
        <f t="shared" si="0"/>
        <v>OK</v>
      </c>
      <c r="G7" s="82">
        <v>173</v>
      </c>
      <c r="H7" s="169"/>
      <c r="I7" s="55"/>
      <c r="J7" s="68">
        <v>460</v>
      </c>
      <c r="K7" s="83" t="str">
        <f t="shared" si="1"/>
        <v>OK</v>
      </c>
      <c r="L7" s="82"/>
      <c r="M7" s="169"/>
      <c r="N7" s="55"/>
      <c r="O7" s="68"/>
      <c r="P7" s="83" t="str">
        <f t="shared" si="2"/>
        <v>OK</v>
      </c>
      <c r="Q7" s="82"/>
      <c r="R7" s="169"/>
      <c r="S7" s="55"/>
      <c r="T7" s="68"/>
      <c r="U7" s="83" t="str">
        <f t="shared" si="3"/>
        <v>OK</v>
      </c>
      <c r="V7" s="82"/>
      <c r="W7" s="169"/>
      <c r="X7" s="55"/>
      <c r="Y7" s="68"/>
      <c r="Z7" s="83" t="str">
        <f t="shared" si="4"/>
        <v>OK</v>
      </c>
      <c r="AA7" s="82"/>
      <c r="AB7" s="169"/>
      <c r="AC7" s="55"/>
      <c r="AD7" s="68"/>
      <c r="AE7" s="83" t="str">
        <f t="shared" si="5"/>
        <v>OK</v>
      </c>
      <c r="AF7" s="82"/>
      <c r="AG7" s="169"/>
      <c r="AH7" s="55"/>
      <c r="AI7" s="68"/>
      <c r="AJ7" s="83" t="str">
        <f t="shared" si="6"/>
        <v>OK</v>
      </c>
      <c r="AK7" s="82"/>
      <c r="AL7" s="169"/>
      <c r="AM7" s="55"/>
      <c r="AN7" s="68"/>
      <c r="AO7" s="83" t="str">
        <f t="shared" si="7"/>
        <v>OK</v>
      </c>
      <c r="AP7" s="82"/>
      <c r="AQ7" s="169"/>
      <c r="AR7" s="55"/>
      <c r="AS7" s="68"/>
      <c r="AT7" s="83" t="str">
        <f t="shared" si="8"/>
        <v>OK</v>
      </c>
      <c r="AU7" s="82"/>
      <c r="AV7" s="169"/>
      <c r="AW7" s="55"/>
      <c r="AX7" s="68"/>
      <c r="AY7" s="83" t="str">
        <f t="shared" si="9"/>
        <v>OK</v>
      </c>
      <c r="AZ7" s="82"/>
      <c r="BA7" s="169"/>
      <c r="BB7" s="55"/>
      <c r="BC7" s="68"/>
      <c r="BD7" s="83" t="str">
        <f t="shared" si="10"/>
        <v>OK</v>
      </c>
      <c r="BE7" s="82"/>
      <c r="BF7" s="169"/>
      <c r="BG7" s="55"/>
      <c r="BH7" s="68"/>
      <c r="BI7" s="83" t="str">
        <f t="shared" si="11"/>
        <v>OK</v>
      </c>
    </row>
    <row r="8" spans="1:61" x14ac:dyDescent="0.3">
      <c r="A8" s="78">
        <v>6</v>
      </c>
      <c r="B8" s="82"/>
      <c r="C8" s="169"/>
      <c r="D8" s="55"/>
      <c r="E8" s="68"/>
      <c r="F8" s="83" t="str">
        <f t="shared" si="0"/>
        <v>OK</v>
      </c>
      <c r="G8" s="82">
        <v>303</v>
      </c>
      <c r="H8" s="169"/>
      <c r="I8" s="55"/>
      <c r="J8" s="68">
        <v>552</v>
      </c>
      <c r="K8" s="83" t="str">
        <f t="shared" si="1"/>
        <v>OK</v>
      </c>
      <c r="L8" s="82"/>
      <c r="M8" s="169"/>
      <c r="N8" s="55"/>
      <c r="O8" s="68"/>
      <c r="P8" s="83" t="str">
        <f t="shared" si="2"/>
        <v>OK</v>
      </c>
      <c r="Q8" s="82"/>
      <c r="R8" s="169"/>
      <c r="S8" s="55"/>
      <c r="T8" s="68"/>
      <c r="U8" s="83" t="str">
        <f t="shared" si="3"/>
        <v>OK</v>
      </c>
      <c r="V8" s="82"/>
      <c r="W8" s="169"/>
      <c r="X8" s="55"/>
      <c r="Y8" s="68"/>
      <c r="Z8" s="83" t="str">
        <f t="shared" si="4"/>
        <v>OK</v>
      </c>
      <c r="AA8" s="82"/>
      <c r="AB8" s="169"/>
      <c r="AC8" s="55"/>
      <c r="AD8" s="68"/>
      <c r="AE8" s="83" t="str">
        <f t="shared" si="5"/>
        <v>OK</v>
      </c>
      <c r="AF8" s="82"/>
      <c r="AG8" s="169"/>
      <c r="AH8" s="55"/>
      <c r="AI8" s="68"/>
      <c r="AJ8" s="83" t="str">
        <f t="shared" si="6"/>
        <v>OK</v>
      </c>
      <c r="AK8" s="82"/>
      <c r="AL8" s="169"/>
      <c r="AM8" s="55"/>
      <c r="AN8" s="68"/>
      <c r="AO8" s="83" t="str">
        <f t="shared" si="7"/>
        <v>OK</v>
      </c>
      <c r="AP8" s="82"/>
      <c r="AQ8" s="169"/>
      <c r="AR8" s="55"/>
      <c r="AS8" s="68"/>
      <c r="AT8" s="83" t="str">
        <f t="shared" si="8"/>
        <v>OK</v>
      </c>
      <c r="AU8" s="82"/>
      <c r="AV8" s="169"/>
      <c r="AW8" s="55"/>
      <c r="AX8" s="68"/>
      <c r="AY8" s="83" t="str">
        <f t="shared" si="9"/>
        <v>OK</v>
      </c>
      <c r="AZ8" s="82"/>
      <c r="BA8" s="169"/>
      <c r="BB8" s="55"/>
      <c r="BC8" s="68"/>
      <c r="BD8" s="83" t="str">
        <f t="shared" si="10"/>
        <v>OK</v>
      </c>
      <c r="BE8" s="82"/>
      <c r="BF8" s="169"/>
      <c r="BG8" s="55"/>
      <c r="BH8" s="68"/>
      <c r="BI8" s="83" t="str">
        <f t="shared" si="11"/>
        <v>OK</v>
      </c>
    </row>
    <row r="9" spans="1:61" x14ac:dyDescent="0.3">
      <c r="A9" s="78">
        <v>7</v>
      </c>
      <c r="B9" s="82"/>
      <c r="C9" s="169"/>
      <c r="D9" s="55"/>
      <c r="E9" s="68"/>
      <c r="F9" s="83" t="str">
        <f t="shared" si="0"/>
        <v>OK</v>
      </c>
      <c r="G9" s="82">
        <v>370</v>
      </c>
      <c r="H9" s="169"/>
      <c r="I9" s="55"/>
      <c r="J9" s="68">
        <v>546</v>
      </c>
      <c r="K9" s="83" t="str">
        <f t="shared" si="1"/>
        <v>OK</v>
      </c>
      <c r="L9" s="82"/>
      <c r="M9" s="169"/>
      <c r="N9" s="55"/>
      <c r="O9" s="68"/>
      <c r="P9" s="83" t="str">
        <f t="shared" si="2"/>
        <v>OK</v>
      </c>
      <c r="Q9" s="82"/>
      <c r="R9" s="169"/>
      <c r="S9" s="55"/>
      <c r="T9" s="68"/>
      <c r="U9" s="83" t="str">
        <f t="shared" si="3"/>
        <v>OK</v>
      </c>
      <c r="V9" s="82"/>
      <c r="W9" s="169"/>
      <c r="X9" s="55"/>
      <c r="Y9" s="68"/>
      <c r="Z9" s="83" t="str">
        <f t="shared" si="4"/>
        <v>OK</v>
      </c>
      <c r="AA9" s="82"/>
      <c r="AB9" s="169"/>
      <c r="AC9" s="55"/>
      <c r="AD9" s="68"/>
      <c r="AE9" s="83" t="str">
        <f t="shared" si="5"/>
        <v>OK</v>
      </c>
      <c r="AF9" s="82"/>
      <c r="AG9" s="169"/>
      <c r="AH9" s="55"/>
      <c r="AI9" s="68"/>
      <c r="AJ9" s="83" t="str">
        <f t="shared" si="6"/>
        <v>OK</v>
      </c>
      <c r="AK9" s="82"/>
      <c r="AL9" s="169"/>
      <c r="AM9" s="55"/>
      <c r="AN9" s="68"/>
      <c r="AO9" s="83" t="str">
        <f t="shared" si="7"/>
        <v>OK</v>
      </c>
      <c r="AP9" s="82"/>
      <c r="AQ9" s="169"/>
      <c r="AR9" s="55"/>
      <c r="AS9" s="68"/>
      <c r="AT9" s="83" t="str">
        <f t="shared" si="8"/>
        <v>OK</v>
      </c>
      <c r="AU9" s="82"/>
      <c r="AV9" s="169"/>
      <c r="AW9" s="55"/>
      <c r="AX9" s="68"/>
      <c r="AY9" s="83" t="str">
        <f t="shared" si="9"/>
        <v>OK</v>
      </c>
      <c r="AZ9" s="82"/>
      <c r="BA9" s="169"/>
      <c r="BB9" s="55"/>
      <c r="BC9" s="68"/>
      <c r="BD9" s="83" t="str">
        <f t="shared" si="10"/>
        <v>OK</v>
      </c>
      <c r="BE9" s="82"/>
      <c r="BF9" s="169"/>
      <c r="BG9" s="55"/>
      <c r="BH9" s="68"/>
      <c r="BI9" s="83" t="str">
        <f t="shared" si="11"/>
        <v>OK</v>
      </c>
    </row>
    <row r="10" spans="1:61" x14ac:dyDescent="0.3">
      <c r="A10" s="78">
        <v>8</v>
      </c>
      <c r="B10" s="82"/>
      <c r="C10" s="169"/>
      <c r="D10" s="55"/>
      <c r="E10" s="68"/>
      <c r="F10" s="83" t="str">
        <f t="shared" si="0"/>
        <v>OK</v>
      </c>
      <c r="G10" s="82">
        <v>279</v>
      </c>
      <c r="H10" s="169"/>
      <c r="I10" s="55"/>
      <c r="J10" s="68">
        <v>399</v>
      </c>
      <c r="K10" s="83" t="str">
        <f t="shared" si="1"/>
        <v>OK</v>
      </c>
      <c r="L10" s="82"/>
      <c r="M10" s="169"/>
      <c r="N10" s="55"/>
      <c r="O10" s="68"/>
      <c r="P10" s="83" t="str">
        <f t="shared" si="2"/>
        <v>OK</v>
      </c>
      <c r="Q10" s="82"/>
      <c r="R10" s="169"/>
      <c r="S10" s="55"/>
      <c r="T10" s="68"/>
      <c r="U10" s="83" t="str">
        <f t="shared" si="3"/>
        <v>OK</v>
      </c>
      <c r="V10" s="82"/>
      <c r="W10" s="169"/>
      <c r="X10" s="55"/>
      <c r="Y10" s="68"/>
      <c r="Z10" s="83" t="str">
        <f t="shared" si="4"/>
        <v>OK</v>
      </c>
      <c r="AA10" s="82"/>
      <c r="AB10" s="169"/>
      <c r="AC10" s="55"/>
      <c r="AD10" s="68"/>
      <c r="AE10" s="83" t="str">
        <f t="shared" si="5"/>
        <v>OK</v>
      </c>
      <c r="AF10" s="82"/>
      <c r="AG10" s="169"/>
      <c r="AH10" s="55"/>
      <c r="AI10" s="68"/>
      <c r="AJ10" s="83" t="str">
        <f t="shared" si="6"/>
        <v>OK</v>
      </c>
      <c r="AK10" s="82"/>
      <c r="AL10" s="169"/>
      <c r="AM10" s="55"/>
      <c r="AN10" s="68"/>
      <c r="AO10" s="83" t="str">
        <f t="shared" si="7"/>
        <v>OK</v>
      </c>
      <c r="AP10" s="82"/>
      <c r="AQ10" s="169"/>
      <c r="AR10" s="55"/>
      <c r="AS10" s="68"/>
      <c r="AT10" s="83" t="str">
        <f t="shared" si="8"/>
        <v>OK</v>
      </c>
      <c r="AU10" s="82"/>
      <c r="AV10" s="169"/>
      <c r="AW10" s="55"/>
      <c r="AX10" s="68"/>
      <c r="AY10" s="83" t="str">
        <f t="shared" si="9"/>
        <v>OK</v>
      </c>
      <c r="AZ10" s="82"/>
      <c r="BA10" s="169"/>
      <c r="BB10" s="55"/>
      <c r="BC10" s="68"/>
      <c r="BD10" s="83" t="str">
        <f t="shared" si="10"/>
        <v>OK</v>
      </c>
      <c r="BE10" s="82"/>
      <c r="BF10" s="169"/>
      <c r="BG10" s="55"/>
      <c r="BH10" s="68"/>
      <c r="BI10" s="83" t="str">
        <f t="shared" si="11"/>
        <v>OK</v>
      </c>
    </row>
    <row r="11" spans="1:61" x14ac:dyDescent="0.3">
      <c r="A11" s="78">
        <v>9</v>
      </c>
      <c r="B11" s="82"/>
      <c r="C11" s="169"/>
      <c r="D11" s="55"/>
      <c r="E11" s="68"/>
      <c r="F11" s="83" t="str">
        <f t="shared" si="0"/>
        <v>OK</v>
      </c>
      <c r="G11" s="82">
        <v>337</v>
      </c>
      <c r="H11" s="169"/>
      <c r="I11" s="55"/>
      <c r="J11" s="68">
        <v>652</v>
      </c>
      <c r="K11" s="83" t="str">
        <f t="shared" si="1"/>
        <v>OK</v>
      </c>
      <c r="L11" s="82"/>
      <c r="M11" s="169"/>
      <c r="N11" s="55"/>
      <c r="O11" s="68"/>
      <c r="P11" s="83" t="str">
        <f t="shared" si="2"/>
        <v>OK</v>
      </c>
      <c r="Q11" s="82"/>
      <c r="R11" s="169"/>
      <c r="S11" s="55"/>
      <c r="T11" s="68"/>
      <c r="U11" s="83" t="str">
        <f t="shared" si="3"/>
        <v>OK</v>
      </c>
      <c r="V11" s="82"/>
      <c r="W11" s="169"/>
      <c r="X11" s="55"/>
      <c r="Y11" s="68"/>
      <c r="Z11" s="83" t="str">
        <f t="shared" si="4"/>
        <v>OK</v>
      </c>
      <c r="AA11" s="82"/>
      <c r="AB11" s="169"/>
      <c r="AC11" s="55"/>
      <c r="AD11" s="68"/>
      <c r="AE11" s="83" t="str">
        <f t="shared" si="5"/>
        <v>OK</v>
      </c>
      <c r="AF11" s="82"/>
      <c r="AG11" s="169"/>
      <c r="AH11" s="55"/>
      <c r="AI11" s="68"/>
      <c r="AJ11" s="83" t="str">
        <f t="shared" si="6"/>
        <v>OK</v>
      </c>
      <c r="AK11" s="82"/>
      <c r="AL11" s="169"/>
      <c r="AM11" s="55"/>
      <c r="AN11" s="68"/>
      <c r="AO11" s="83" t="str">
        <f t="shared" si="7"/>
        <v>OK</v>
      </c>
      <c r="AP11" s="82"/>
      <c r="AQ11" s="169"/>
      <c r="AR11" s="55"/>
      <c r="AS11" s="68"/>
      <c r="AT11" s="83" t="str">
        <f t="shared" si="8"/>
        <v>OK</v>
      </c>
      <c r="AU11" s="82"/>
      <c r="AV11" s="169"/>
      <c r="AW11" s="55"/>
      <c r="AX11" s="68"/>
      <c r="AY11" s="83" t="str">
        <f t="shared" si="9"/>
        <v>OK</v>
      </c>
      <c r="AZ11" s="82"/>
      <c r="BA11" s="169"/>
      <c r="BB11" s="55"/>
      <c r="BC11" s="68"/>
      <c r="BD11" s="83" t="str">
        <f t="shared" si="10"/>
        <v>OK</v>
      </c>
      <c r="BE11" s="82"/>
      <c r="BF11" s="169"/>
      <c r="BG11" s="55"/>
      <c r="BH11" s="68"/>
      <c r="BI11" s="83" t="str">
        <f t="shared" si="11"/>
        <v>OK</v>
      </c>
    </row>
    <row r="12" spans="1:61" x14ac:dyDescent="0.3">
      <c r="A12" s="78">
        <v>10</v>
      </c>
      <c r="B12" s="82"/>
      <c r="C12" s="169"/>
      <c r="D12" s="55"/>
      <c r="E12" s="68"/>
      <c r="F12" s="83" t="str">
        <f t="shared" si="0"/>
        <v>OK</v>
      </c>
      <c r="G12" s="82">
        <v>271</v>
      </c>
      <c r="H12" s="169"/>
      <c r="I12" s="55"/>
      <c r="J12" s="68">
        <v>526</v>
      </c>
      <c r="K12" s="83" t="str">
        <f t="shared" si="1"/>
        <v>OK</v>
      </c>
      <c r="L12" s="82"/>
      <c r="M12" s="169"/>
      <c r="N12" s="55"/>
      <c r="O12" s="68"/>
      <c r="P12" s="83" t="str">
        <f t="shared" si="2"/>
        <v>OK</v>
      </c>
      <c r="Q12" s="82"/>
      <c r="R12" s="169"/>
      <c r="S12" s="55"/>
      <c r="T12" s="68"/>
      <c r="U12" s="83" t="str">
        <f t="shared" si="3"/>
        <v>OK</v>
      </c>
      <c r="V12" s="82"/>
      <c r="W12" s="169"/>
      <c r="X12" s="55"/>
      <c r="Y12" s="68"/>
      <c r="Z12" s="83" t="str">
        <f t="shared" si="4"/>
        <v>OK</v>
      </c>
      <c r="AA12" s="82"/>
      <c r="AB12" s="169"/>
      <c r="AC12" s="55"/>
      <c r="AD12" s="68"/>
      <c r="AE12" s="83" t="str">
        <f t="shared" si="5"/>
        <v>OK</v>
      </c>
      <c r="AF12" s="82"/>
      <c r="AG12" s="169"/>
      <c r="AH12" s="55"/>
      <c r="AI12" s="68"/>
      <c r="AJ12" s="83" t="str">
        <f t="shared" si="6"/>
        <v>OK</v>
      </c>
      <c r="AK12" s="82"/>
      <c r="AL12" s="169"/>
      <c r="AM12" s="55"/>
      <c r="AN12" s="68"/>
      <c r="AO12" s="83" t="str">
        <f t="shared" si="7"/>
        <v>OK</v>
      </c>
      <c r="AP12" s="82"/>
      <c r="AQ12" s="169"/>
      <c r="AR12" s="55"/>
      <c r="AS12" s="68"/>
      <c r="AT12" s="83" t="str">
        <f t="shared" si="8"/>
        <v>OK</v>
      </c>
      <c r="AU12" s="82"/>
      <c r="AV12" s="169"/>
      <c r="AW12" s="55"/>
      <c r="AX12" s="68"/>
      <c r="AY12" s="83" t="str">
        <f t="shared" si="9"/>
        <v>OK</v>
      </c>
      <c r="AZ12" s="82"/>
      <c r="BA12" s="169"/>
      <c r="BB12" s="55"/>
      <c r="BC12" s="68"/>
      <c r="BD12" s="83" t="str">
        <f t="shared" si="10"/>
        <v>OK</v>
      </c>
      <c r="BE12" s="82"/>
      <c r="BF12" s="169"/>
      <c r="BG12" s="55"/>
      <c r="BH12" s="68"/>
      <c r="BI12" s="83" t="str">
        <f t="shared" si="11"/>
        <v>OK</v>
      </c>
    </row>
    <row r="13" spans="1:61" x14ac:dyDescent="0.3">
      <c r="A13" s="78">
        <v>11</v>
      </c>
      <c r="B13" s="82"/>
      <c r="C13" s="169"/>
      <c r="D13" s="55"/>
      <c r="E13" s="68"/>
      <c r="F13" s="83" t="str">
        <f t="shared" si="0"/>
        <v>OK</v>
      </c>
      <c r="G13" s="82">
        <v>423</v>
      </c>
      <c r="H13" s="169"/>
      <c r="I13" s="55"/>
      <c r="J13" s="68">
        <v>612</v>
      </c>
      <c r="K13" s="83" t="str">
        <f t="shared" si="1"/>
        <v>OK</v>
      </c>
      <c r="L13" s="82"/>
      <c r="M13" s="169"/>
      <c r="N13" s="55"/>
      <c r="O13" s="68"/>
      <c r="P13" s="83" t="str">
        <f t="shared" si="2"/>
        <v>OK</v>
      </c>
      <c r="Q13" s="82"/>
      <c r="R13" s="169"/>
      <c r="S13" s="55"/>
      <c r="T13" s="68"/>
      <c r="U13" s="83" t="str">
        <f t="shared" si="3"/>
        <v>OK</v>
      </c>
      <c r="V13" s="82"/>
      <c r="W13" s="169"/>
      <c r="X13" s="55"/>
      <c r="Y13" s="68"/>
      <c r="Z13" s="83" t="str">
        <f t="shared" si="4"/>
        <v>OK</v>
      </c>
      <c r="AA13" s="82"/>
      <c r="AB13" s="169"/>
      <c r="AC13" s="55"/>
      <c r="AD13" s="68"/>
      <c r="AE13" s="83" t="str">
        <f t="shared" si="5"/>
        <v>OK</v>
      </c>
      <c r="AF13" s="82"/>
      <c r="AG13" s="169"/>
      <c r="AH13" s="55"/>
      <c r="AI13" s="68"/>
      <c r="AJ13" s="83" t="str">
        <f t="shared" si="6"/>
        <v>OK</v>
      </c>
      <c r="AK13" s="82"/>
      <c r="AL13" s="169"/>
      <c r="AM13" s="55"/>
      <c r="AN13" s="68"/>
      <c r="AO13" s="83" t="str">
        <f t="shared" si="7"/>
        <v>OK</v>
      </c>
      <c r="AP13" s="82"/>
      <c r="AQ13" s="169"/>
      <c r="AR13" s="55"/>
      <c r="AS13" s="68"/>
      <c r="AT13" s="83" t="str">
        <f t="shared" si="8"/>
        <v>OK</v>
      </c>
      <c r="AU13" s="82"/>
      <c r="AV13" s="169"/>
      <c r="AW13" s="55"/>
      <c r="AX13" s="68"/>
      <c r="AY13" s="83" t="str">
        <f t="shared" si="9"/>
        <v>OK</v>
      </c>
      <c r="AZ13" s="82"/>
      <c r="BA13" s="169"/>
      <c r="BB13" s="55"/>
      <c r="BC13" s="68"/>
      <c r="BD13" s="83" t="str">
        <f t="shared" si="10"/>
        <v>OK</v>
      </c>
      <c r="BE13" s="82"/>
      <c r="BF13" s="169"/>
      <c r="BG13" s="55"/>
      <c r="BH13" s="68"/>
      <c r="BI13" s="83" t="str">
        <f t="shared" si="11"/>
        <v>OK</v>
      </c>
    </row>
    <row r="14" spans="1:61" x14ac:dyDescent="0.3">
      <c r="A14" s="78">
        <v>12</v>
      </c>
      <c r="B14" s="82"/>
      <c r="C14" s="169"/>
      <c r="D14" s="55"/>
      <c r="E14" s="68"/>
      <c r="F14" s="83" t="str">
        <f t="shared" si="0"/>
        <v>OK</v>
      </c>
      <c r="G14" s="82"/>
      <c r="H14" s="169"/>
      <c r="I14" s="55"/>
      <c r="J14" s="68"/>
      <c r="K14" s="83" t="str">
        <f t="shared" si="1"/>
        <v>OK</v>
      </c>
      <c r="L14" s="82"/>
      <c r="M14" s="169"/>
      <c r="N14" s="55"/>
      <c r="O14" s="68"/>
      <c r="P14" s="83" t="str">
        <f t="shared" si="2"/>
        <v>OK</v>
      </c>
      <c r="Q14" s="82"/>
      <c r="R14" s="169"/>
      <c r="S14" s="55"/>
      <c r="T14" s="68"/>
      <c r="U14" s="83" t="str">
        <f t="shared" si="3"/>
        <v>OK</v>
      </c>
      <c r="V14" s="82"/>
      <c r="W14" s="169"/>
      <c r="X14" s="55"/>
      <c r="Y14" s="68"/>
      <c r="Z14" s="83" t="str">
        <f t="shared" si="4"/>
        <v>OK</v>
      </c>
      <c r="AA14" s="82"/>
      <c r="AB14" s="169"/>
      <c r="AC14" s="55"/>
      <c r="AD14" s="68"/>
      <c r="AE14" s="83" t="str">
        <f t="shared" si="5"/>
        <v>OK</v>
      </c>
      <c r="AF14" s="82"/>
      <c r="AG14" s="169"/>
      <c r="AH14" s="55"/>
      <c r="AI14" s="68"/>
      <c r="AJ14" s="83" t="str">
        <f t="shared" si="6"/>
        <v>OK</v>
      </c>
      <c r="AK14" s="82"/>
      <c r="AL14" s="169"/>
      <c r="AM14" s="55"/>
      <c r="AN14" s="68"/>
      <c r="AO14" s="83" t="str">
        <f t="shared" si="7"/>
        <v>OK</v>
      </c>
      <c r="AP14" s="82"/>
      <c r="AQ14" s="169"/>
      <c r="AR14" s="55"/>
      <c r="AS14" s="68"/>
      <c r="AT14" s="83" t="str">
        <f t="shared" si="8"/>
        <v>OK</v>
      </c>
      <c r="AU14" s="82"/>
      <c r="AV14" s="169"/>
      <c r="AW14" s="55"/>
      <c r="AX14" s="68"/>
      <c r="AY14" s="83" t="str">
        <f t="shared" si="9"/>
        <v>OK</v>
      </c>
      <c r="AZ14" s="82"/>
      <c r="BA14" s="169"/>
      <c r="BB14" s="55"/>
      <c r="BC14" s="68"/>
      <c r="BD14" s="83" t="str">
        <f t="shared" si="10"/>
        <v>OK</v>
      </c>
      <c r="BE14" s="82"/>
      <c r="BF14" s="169"/>
      <c r="BG14" s="55"/>
      <c r="BH14" s="68"/>
      <c r="BI14" s="83" t="str">
        <f t="shared" si="11"/>
        <v>OK</v>
      </c>
    </row>
    <row r="15" spans="1:61" x14ac:dyDescent="0.3">
      <c r="A15" s="78">
        <v>13</v>
      </c>
      <c r="B15" s="82"/>
      <c r="C15" s="169"/>
      <c r="D15" s="55"/>
      <c r="E15" s="68"/>
      <c r="F15" s="83" t="str">
        <f t="shared" si="0"/>
        <v>OK</v>
      </c>
      <c r="G15" s="82">
        <v>342</v>
      </c>
      <c r="H15" s="169"/>
      <c r="I15" s="55"/>
      <c r="J15" s="68">
        <v>757</v>
      </c>
      <c r="K15" s="83" t="str">
        <f t="shared" si="1"/>
        <v>OK</v>
      </c>
      <c r="L15" s="82"/>
      <c r="M15" s="169"/>
      <c r="N15" s="55"/>
      <c r="O15" s="68"/>
      <c r="P15" s="83" t="str">
        <f t="shared" si="2"/>
        <v>OK</v>
      </c>
      <c r="Q15" s="82"/>
      <c r="R15" s="169"/>
      <c r="S15" s="55"/>
      <c r="T15" s="68"/>
      <c r="U15" s="83" t="str">
        <f t="shared" si="3"/>
        <v>OK</v>
      </c>
      <c r="V15" s="82"/>
      <c r="W15" s="169"/>
      <c r="X15" s="55"/>
      <c r="Y15" s="68"/>
      <c r="Z15" s="83" t="str">
        <f t="shared" si="4"/>
        <v>OK</v>
      </c>
      <c r="AA15" s="82"/>
      <c r="AB15" s="169"/>
      <c r="AC15" s="55"/>
      <c r="AD15" s="68"/>
      <c r="AE15" s="83" t="str">
        <f t="shared" si="5"/>
        <v>OK</v>
      </c>
      <c r="AF15" s="82"/>
      <c r="AG15" s="169"/>
      <c r="AH15" s="55"/>
      <c r="AI15" s="68"/>
      <c r="AJ15" s="83" t="str">
        <f t="shared" si="6"/>
        <v>OK</v>
      </c>
      <c r="AK15" s="82"/>
      <c r="AL15" s="169"/>
      <c r="AM15" s="55"/>
      <c r="AN15" s="68"/>
      <c r="AO15" s="83" t="str">
        <f t="shared" si="7"/>
        <v>OK</v>
      </c>
      <c r="AP15" s="82"/>
      <c r="AQ15" s="169"/>
      <c r="AR15" s="55"/>
      <c r="AS15" s="68"/>
      <c r="AT15" s="83" t="str">
        <f t="shared" si="8"/>
        <v>OK</v>
      </c>
      <c r="AU15" s="82"/>
      <c r="AV15" s="169"/>
      <c r="AW15" s="55"/>
      <c r="AX15" s="68"/>
      <c r="AY15" s="83" t="str">
        <f t="shared" si="9"/>
        <v>OK</v>
      </c>
      <c r="AZ15" s="82"/>
      <c r="BA15" s="169"/>
      <c r="BB15" s="55"/>
      <c r="BC15" s="68"/>
      <c r="BD15" s="83" t="str">
        <f t="shared" si="10"/>
        <v>OK</v>
      </c>
      <c r="BE15" s="82"/>
      <c r="BF15" s="169"/>
      <c r="BG15" s="55"/>
      <c r="BH15" s="68"/>
      <c r="BI15" s="83" t="str">
        <f t="shared" si="11"/>
        <v>OK</v>
      </c>
    </row>
    <row r="16" spans="1:61" x14ac:dyDescent="0.3">
      <c r="A16" s="78">
        <v>14</v>
      </c>
      <c r="B16" s="82"/>
      <c r="C16" s="169"/>
      <c r="D16" s="55"/>
      <c r="E16" s="68"/>
      <c r="F16" s="83" t="str">
        <f t="shared" si="0"/>
        <v>OK</v>
      </c>
      <c r="G16" s="82">
        <v>2500</v>
      </c>
      <c r="H16" s="169"/>
      <c r="I16" s="55"/>
      <c r="J16" s="68"/>
      <c r="K16" s="83" t="str">
        <f t="shared" si="1"/>
        <v>OK</v>
      </c>
      <c r="L16" s="82"/>
      <c r="M16" s="169"/>
      <c r="N16" s="55"/>
      <c r="O16" s="68"/>
      <c r="P16" s="83" t="str">
        <f t="shared" si="2"/>
        <v>OK</v>
      </c>
      <c r="Q16" s="82"/>
      <c r="R16" s="169"/>
      <c r="S16" s="55"/>
      <c r="T16" s="68"/>
      <c r="U16" s="83" t="str">
        <f t="shared" si="3"/>
        <v>OK</v>
      </c>
      <c r="V16" s="82"/>
      <c r="W16" s="169"/>
      <c r="X16" s="55"/>
      <c r="Y16" s="68"/>
      <c r="Z16" s="83" t="str">
        <f t="shared" si="4"/>
        <v>OK</v>
      </c>
      <c r="AA16" s="82"/>
      <c r="AB16" s="169"/>
      <c r="AC16" s="55"/>
      <c r="AD16" s="68"/>
      <c r="AE16" s="83" t="str">
        <f t="shared" si="5"/>
        <v>OK</v>
      </c>
      <c r="AF16" s="82"/>
      <c r="AG16" s="169"/>
      <c r="AH16" s="55"/>
      <c r="AI16" s="68"/>
      <c r="AJ16" s="83" t="str">
        <f t="shared" si="6"/>
        <v>OK</v>
      </c>
      <c r="AK16" s="82"/>
      <c r="AL16" s="169"/>
      <c r="AM16" s="55"/>
      <c r="AN16" s="68"/>
      <c r="AO16" s="83" t="str">
        <f t="shared" si="7"/>
        <v>OK</v>
      </c>
      <c r="AP16" s="82"/>
      <c r="AQ16" s="169"/>
      <c r="AR16" s="55"/>
      <c r="AS16" s="68"/>
      <c r="AT16" s="83" t="str">
        <f t="shared" si="8"/>
        <v>OK</v>
      </c>
      <c r="AU16" s="82"/>
      <c r="AV16" s="169"/>
      <c r="AW16" s="55"/>
      <c r="AX16" s="68"/>
      <c r="AY16" s="83" t="str">
        <f t="shared" si="9"/>
        <v>OK</v>
      </c>
      <c r="AZ16" s="82"/>
      <c r="BA16" s="169"/>
      <c r="BB16" s="55"/>
      <c r="BC16" s="68"/>
      <c r="BD16" s="83" t="str">
        <f t="shared" si="10"/>
        <v>OK</v>
      </c>
      <c r="BE16" s="82"/>
      <c r="BF16" s="169"/>
      <c r="BG16" s="55"/>
      <c r="BH16" s="68"/>
      <c r="BI16" s="83" t="str">
        <f t="shared" si="11"/>
        <v>OK</v>
      </c>
    </row>
    <row r="17" spans="1:61" x14ac:dyDescent="0.3">
      <c r="A17" s="78">
        <v>15</v>
      </c>
      <c r="B17" s="82"/>
      <c r="C17" s="169"/>
      <c r="D17" s="55"/>
      <c r="E17" s="68"/>
      <c r="F17" s="83" t="str">
        <f t="shared" si="0"/>
        <v>OK</v>
      </c>
      <c r="G17" s="82"/>
      <c r="H17" s="169"/>
      <c r="I17" s="55"/>
      <c r="J17" s="68"/>
      <c r="K17" s="83" t="str">
        <f t="shared" si="1"/>
        <v>OK</v>
      </c>
      <c r="L17" s="82"/>
      <c r="M17" s="169"/>
      <c r="N17" s="55"/>
      <c r="O17" s="68"/>
      <c r="P17" s="83" t="str">
        <f t="shared" si="2"/>
        <v>OK</v>
      </c>
      <c r="Q17" s="82"/>
      <c r="R17" s="169"/>
      <c r="S17" s="55"/>
      <c r="T17" s="68"/>
      <c r="U17" s="83" t="str">
        <f t="shared" si="3"/>
        <v>OK</v>
      </c>
      <c r="V17" s="82"/>
      <c r="W17" s="169"/>
      <c r="X17" s="55"/>
      <c r="Y17" s="68"/>
      <c r="Z17" s="83" t="str">
        <f t="shared" si="4"/>
        <v>OK</v>
      </c>
      <c r="AA17" s="82"/>
      <c r="AB17" s="169"/>
      <c r="AC17" s="55"/>
      <c r="AD17" s="68"/>
      <c r="AE17" s="83" t="str">
        <f t="shared" si="5"/>
        <v>OK</v>
      </c>
      <c r="AF17" s="82"/>
      <c r="AG17" s="169"/>
      <c r="AH17" s="55"/>
      <c r="AI17" s="68"/>
      <c r="AJ17" s="83" t="str">
        <f t="shared" si="6"/>
        <v>OK</v>
      </c>
      <c r="AK17" s="82"/>
      <c r="AL17" s="169"/>
      <c r="AM17" s="55"/>
      <c r="AN17" s="68"/>
      <c r="AO17" s="83" t="str">
        <f t="shared" si="7"/>
        <v>OK</v>
      </c>
      <c r="AP17" s="82"/>
      <c r="AQ17" s="169"/>
      <c r="AR17" s="55"/>
      <c r="AS17" s="68"/>
      <c r="AT17" s="83" t="str">
        <f t="shared" si="8"/>
        <v>OK</v>
      </c>
      <c r="AU17" s="82"/>
      <c r="AV17" s="169"/>
      <c r="AW17" s="55"/>
      <c r="AX17" s="68"/>
      <c r="AY17" s="83" t="str">
        <f t="shared" si="9"/>
        <v>OK</v>
      </c>
      <c r="AZ17" s="82"/>
      <c r="BA17" s="169"/>
      <c r="BB17" s="55"/>
      <c r="BC17" s="68"/>
      <c r="BD17" s="83" t="str">
        <f t="shared" si="10"/>
        <v>OK</v>
      </c>
      <c r="BE17" s="82"/>
      <c r="BF17" s="169"/>
      <c r="BG17" s="55"/>
      <c r="BH17" s="68"/>
      <c r="BI17" s="83" t="str">
        <f t="shared" si="11"/>
        <v>OK</v>
      </c>
    </row>
    <row r="18" spans="1:61" x14ac:dyDescent="0.3">
      <c r="A18" s="78">
        <v>16</v>
      </c>
      <c r="B18" s="82"/>
      <c r="C18" s="169"/>
      <c r="D18" s="55"/>
      <c r="E18" s="68"/>
      <c r="F18" s="83" t="str">
        <f t="shared" si="0"/>
        <v>OK</v>
      </c>
      <c r="G18" s="82"/>
      <c r="H18" s="169"/>
      <c r="I18" s="55"/>
      <c r="J18" s="68"/>
      <c r="K18" s="83" t="str">
        <f t="shared" si="1"/>
        <v>OK</v>
      </c>
      <c r="L18" s="82"/>
      <c r="M18" s="169"/>
      <c r="N18" s="55"/>
      <c r="O18" s="68"/>
      <c r="P18" s="83" t="str">
        <f t="shared" si="2"/>
        <v>OK</v>
      </c>
      <c r="Q18" s="82"/>
      <c r="R18" s="169"/>
      <c r="S18" s="55"/>
      <c r="T18" s="68"/>
      <c r="U18" s="83" t="str">
        <f t="shared" si="3"/>
        <v>OK</v>
      </c>
      <c r="V18" s="82"/>
      <c r="W18" s="169"/>
      <c r="X18" s="55"/>
      <c r="Y18" s="68"/>
      <c r="Z18" s="83" t="str">
        <f t="shared" si="4"/>
        <v>OK</v>
      </c>
      <c r="AA18" s="82"/>
      <c r="AB18" s="169"/>
      <c r="AC18" s="55"/>
      <c r="AD18" s="68"/>
      <c r="AE18" s="83" t="str">
        <f t="shared" si="5"/>
        <v>OK</v>
      </c>
      <c r="AF18" s="82"/>
      <c r="AG18" s="169"/>
      <c r="AH18" s="55"/>
      <c r="AI18" s="68"/>
      <c r="AJ18" s="83" t="str">
        <f t="shared" si="6"/>
        <v>OK</v>
      </c>
      <c r="AK18" s="82"/>
      <c r="AL18" s="169"/>
      <c r="AM18" s="55"/>
      <c r="AN18" s="68"/>
      <c r="AO18" s="83" t="str">
        <f t="shared" si="7"/>
        <v>OK</v>
      </c>
      <c r="AP18" s="82"/>
      <c r="AQ18" s="169"/>
      <c r="AR18" s="55"/>
      <c r="AS18" s="68"/>
      <c r="AT18" s="83" t="str">
        <f t="shared" si="8"/>
        <v>OK</v>
      </c>
      <c r="AU18" s="82"/>
      <c r="AV18" s="169"/>
      <c r="AW18" s="55"/>
      <c r="AX18" s="68"/>
      <c r="AY18" s="83" t="str">
        <f t="shared" si="9"/>
        <v>OK</v>
      </c>
      <c r="AZ18" s="82"/>
      <c r="BA18" s="169"/>
      <c r="BB18" s="55"/>
      <c r="BC18" s="68"/>
      <c r="BD18" s="83" t="str">
        <f t="shared" si="10"/>
        <v>OK</v>
      </c>
      <c r="BE18" s="82"/>
      <c r="BF18" s="169"/>
      <c r="BG18" s="55"/>
      <c r="BH18" s="68"/>
      <c r="BI18" s="83" t="str">
        <f t="shared" si="11"/>
        <v>OK</v>
      </c>
    </row>
    <row r="19" spans="1:61" x14ac:dyDescent="0.3">
      <c r="A19" s="78">
        <v>17</v>
      </c>
      <c r="B19" s="82"/>
      <c r="C19" s="169"/>
      <c r="D19" s="55"/>
      <c r="E19" s="68"/>
      <c r="F19" s="83" t="str">
        <f t="shared" si="0"/>
        <v>OK</v>
      </c>
      <c r="G19" s="82"/>
      <c r="H19" s="169"/>
      <c r="I19" s="55"/>
      <c r="J19" s="68"/>
      <c r="K19" s="83" t="str">
        <f t="shared" si="1"/>
        <v>OK</v>
      </c>
      <c r="L19" s="82"/>
      <c r="M19" s="169"/>
      <c r="N19" s="55"/>
      <c r="O19" s="68"/>
      <c r="P19" s="83" t="str">
        <f t="shared" si="2"/>
        <v>OK</v>
      </c>
      <c r="Q19" s="82"/>
      <c r="R19" s="169"/>
      <c r="S19" s="55"/>
      <c r="T19" s="68"/>
      <c r="U19" s="83" t="str">
        <f t="shared" si="3"/>
        <v>OK</v>
      </c>
      <c r="V19" s="82"/>
      <c r="W19" s="169"/>
      <c r="X19" s="55"/>
      <c r="Y19" s="68"/>
      <c r="Z19" s="83" t="str">
        <f t="shared" si="4"/>
        <v>OK</v>
      </c>
      <c r="AA19" s="82"/>
      <c r="AB19" s="169"/>
      <c r="AC19" s="55"/>
      <c r="AD19" s="68"/>
      <c r="AE19" s="83" t="str">
        <f t="shared" si="5"/>
        <v>OK</v>
      </c>
      <c r="AF19" s="82"/>
      <c r="AG19" s="169"/>
      <c r="AH19" s="55"/>
      <c r="AI19" s="68"/>
      <c r="AJ19" s="83" t="str">
        <f t="shared" si="6"/>
        <v>OK</v>
      </c>
      <c r="AK19" s="82"/>
      <c r="AL19" s="169"/>
      <c r="AM19" s="55"/>
      <c r="AN19" s="68"/>
      <c r="AO19" s="83" t="str">
        <f t="shared" si="7"/>
        <v>OK</v>
      </c>
      <c r="AP19" s="82"/>
      <c r="AQ19" s="169"/>
      <c r="AR19" s="55"/>
      <c r="AS19" s="68"/>
      <c r="AT19" s="83" t="str">
        <f t="shared" si="8"/>
        <v>OK</v>
      </c>
      <c r="AU19" s="82"/>
      <c r="AV19" s="169"/>
      <c r="AW19" s="55"/>
      <c r="AX19" s="68"/>
      <c r="AY19" s="83" t="str">
        <f t="shared" si="9"/>
        <v>OK</v>
      </c>
      <c r="AZ19" s="82"/>
      <c r="BA19" s="169"/>
      <c r="BB19" s="55"/>
      <c r="BC19" s="68"/>
      <c r="BD19" s="83" t="str">
        <f t="shared" si="10"/>
        <v>OK</v>
      </c>
      <c r="BE19" s="82"/>
      <c r="BF19" s="169"/>
      <c r="BG19" s="55"/>
      <c r="BH19" s="68"/>
      <c r="BI19" s="83" t="str">
        <f t="shared" si="11"/>
        <v>OK</v>
      </c>
    </row>
    <row r="20" spans="1:61" x14ac:dyDescent="0.3">
      <c r="A20" s="78">
        <v>18</v>
      </c>
      <c r="B20" s="82"/>
      <c r="C20" s="169"/>
      <c r="D20" s="55"/>
      <c r="E20" s="68"/>
      <c r="F20" s="83" t="str">
        <f t="shared" si="0"/>
        <v>OK</v>
      </c>
      <c r="G20" s="82"/>
      <c r="H20" s="169"/>
      <c r="I20" s="55"/>
      <c r="J20" s="68"/>
      <c r="K20" s="83" t="str">
        <f t="shared" si="1"/>
        <v>OK</v>
      </c>
      <c r="L20" s="82"/>
      <c r="M20" s="169"/>
      <c r="N20" s="55"/>
      <c r="O20" s="68"/>
      <c r="P20" s="83" t="str">
        <f t="shared" si="2"/>
        <v>OK</v>
      </c>
      <c r="Q20" s="82"/>
      <c r="R20" s="169"/>
      <c r="S20" s="55"/>
      <c r="T20" s="68"/>
      <c r="U20" s="83" t="str">
        <f t="shared" si="3"/>
        <v>OK</v>
      </c>
      <c r="V20" s="82"/>
      <c r="W20" s="169"/>
      <c r="X20" s="55"/>
      <c r="Y20" s="68"/>
      <c r="Z20" s="83" t="str">
        <f t="shared" si="4"/>
        <v>OK</v>
      </c>
      <c r="AA20" s="82"/>
      <c r="AB20" s="169"/>
      <c r="AC20" s="55"/>
      <c r="AD20" s="68"/>
      <c r="AE20" s="83" t="str">
        <f t="shared" si="5"/>
        <v>OK</v>
      </c>
      <c r="AF20" s="82"/>
      <c r="AG20" s="169"/>
      <c r="AH20" s="55"/>
      <c r="AI20" s="68"/>
      <c r="AJ20" s="83" t="str">
        <f t="shared" si="6"/>
        <v>OK</v>
      </c>
      <c r="AK20" s="82"/>
      <c r="AL20" s="169"/>
      <c r="AM20" s="55"/>
      <c r="AN20" s="68"/>
      <c r="AO20" s="83" t="str">
        <f t="shared" si="7"/>
        <v>OK</v>
      </c>
      <c r="AP20" s="82"/>
      <c r="AQ20" s="169"/>
      <c r="AR20" s="55"/>
      <c r="AS20" s="68"/>
      <c r="AT20" s="83" t="str">
        <f t="shared" si="8"/>
        <v>OK</v>
      </c>
      <c r="AU20" s="82"/>
      <c r="AV20" s="169"/>
      <c r="AW20" s="55"/>
      <c r="AX20" s="68"/>
      <c r="AY20" s="83" t="str">
        <f t="shared" si="9"/>
        <v>OK</v>
      </c>
      <c r="AZ20" s="82"/>
      <c r="BA20" s="169"/>
      <c r="BB20" s="55"/>
      <c r="BC20" s="68"/>
      <c r="BD20" s="83" t="str">
        <f t="shared" si="10"/>
        <v>OK</v>
      </c>
      <c r="BE20" s="82"/>
      <c r="BF20" s="169"/>
      <c r="BG20" s="55"/>
      <c r="BH20" s="68"/>
      <c r="BI20" s="83" t="str">
        <f t="shared" si="11"/>
        <v>OK</v>
      </c>
    </row>
    <row r="21" spans="1:61" x14ac:dyDescent="0.3">
      <c r="A21" s="78">
        <v>19</v>
      </c>
      <c r="B21" s="82"/>
      <c r="C21" s="169"/>
      <c r="D21" s="55"/>
      <c r="E21" s="68"/>
      <c r="F21" s="83" t="str">
        <f t="shared" si="0"/>
        <v>OK</v>
      </c>
      <c r="G21" s="82"/>
      <c r="H21" s="169"/>
      <c r="I21" s="55"/>
      <c r="J21" s="68"/>
      <c r="K21" s="83" t="str">
        <f t="shared" si="1"/>
        <v>OK</v>
      </c>
      <c r="L21" s="82"/>
      <c r="M21" s="169"/>
      <c r="N21" s="55"/>
      <c r="O21" s="68"/>
      <c r="P21" s="83" t="str">
        <f t="shared" si="2"/>
        <v>OK</v>
      </c>
      <c r="Q21" s="82"/>
      <c r="R21" s="169"/>
      <c r="S21" s="55"/>
      <c r="T21" s="68"/>
      <c r="U21" s="83" t="str">
        <f t="shared" si="3"/>
        <v>OK</v>
      </c>
      <c r="V21" s="82"/>
      <c r="W21" s="169"/>
      <c r="X21" s="55"/>
      <c r="Y21" s="68"/>
      <c r="Z21" s="83" t="str">
        <f t="shared" si="4"/>
        <v>OK</v>
      </c>
      <c r="AA21" s="82"/>
      <c r="AB21" s="169"/>
      <c r="AC21" s="55"/>
      <c r="AD21" s="68"/>
      <c r="AE21" s="83" t="str">
        <f t="shared" si="5"/>
        <v>OK</v>
      </c>
      <c r="AF21" s="82"/>
      <c r="AG21" s="169"/>
      <c r="AH21" s="55"/>
      <c r="AI21" s="68"/>
      <c r="AJ21" s="83" t="str">
        <f t="shared" si="6"/>
        <v>OK</v>
      </c>
      <c r="AK21" s="82"/>
      <c r="AL21" s="169"/>
      <c r="AM21" s="55"/>
      <c r="AN21" s="68"/>
      <c r="AO21" s="83" t="str">
        <f t="shared" si="7"/>
        <v>OK</v>
      </c>
      <c r="AP21" s="82"/>
      <c r="AQ21" s="169"/>
      <c r="AR21" s="55"/>
      <c r="AS21" s="68"/>
      <c r="AT21" s="83" t="str">
        <f t="shared" si="8"/>
        <v>OK</v>
      </c>
      <c r="AU21" s="82"/>
      <c r="AV21" s="169"/>
      <c r="AW21" s="55"/>
      <c r="AX21" s="68"/>
      <c r="AY21" s="83" t="str">
        <f t="shared" si="9"/>
        <v>OK</v>
      </c>
      <c r="AZ21" s="82"/>
      <c r="BA21" s="169"/>
      <c r="BB21" s="55"/>
      <c r="BC21" s="68"/>
      <c r="BD21" s="83" t="str">
        <f t="shared" si="10"/>
        <v>OK</v>
      </c>
      <c r="BE21" s="82"/>
      <c r="BF21" s="169"/>
      <c r="BG21" s="55"/>
      <c r="BH21" s="68"/>
      <c r="BI21" s="83" t="str">
        <f t="shared" si="11"/>
        <v>OK</v>
      </c>
    </row>
    <row r="22" spans="1:61" x14ac:dyDescent="0.3">
      <c r="A22" s="78">
        <v>20</v>
      </c>
      <c r="B22" s="82"/>
      <c r="C22" s="169"/>
      <c r="D22" s="55"/>
      <c r="E22" s="68"/>
      <c r="F22" s="83" t="str">
        <f t="shared" si="0"/>
        <v>OK</v>
      </c>
      <c r="G22" s="82"/>
      <c r="H22" s="169"/>
      <c r="I22" s="55"/>
      <c r="J22" s="68"/>
      <c r="K22" s="83" t="str">
        <f t="shared" si="1"/>
        <v>OK</v>
      </c>
      <c r="L22" s="82"/>
      <c r="M22" s="169"/>
      <c r="N22" s="55"/>
      <c r="O22" s="68"/>
      <c r="P22" s="83" t="str">
        <f t="shared" si="2"/>
        <v>OK</v>
      </c>
      <c r="Q22" s="82"/>
      <c r="R22" s="169"/>
      <c r="S22" s="55"/>
      <c r="T22" s="68"/>
      <c r="U22" s="83" t="str">
        <f t="shared" si="3"/>
        <v>OK</v>
      </c>
      <c r="V22" s="82"/>
      <c r="W22" s="169"/>
      <c r="X22" s="55"/>
      <c r="Y22" s="68"/>
      <c r="Z22" s="83" t="str">
        <f t="shared" si="4"/>
        <v>OK</v>
      </c>
      <c r="AA22" s="82"/>
      <c r="AB22" s="169"/>
      <c r="AC22" s="55"/>
      <c r="AD22" s="68"/>
      <c r="AE22" s="83" t="str">
        <f t="shared" si="5"/>
        <v>OK</v>
      </c>
      <c r="AF22" s="82"/>
      <c r="AG22" s="169"/>
      <c r="AH22" s="55"/>
      <c r="AI22" s="68"/>
      <c r="AJ22" s="83" t="str">
        <f t="shared" si="6"/>
        <v>OK</v>
      </c>
      <c r="AK22" s="82"/>
      <c r="AL22" s="169"/>
      <c r="AM22" s="55"/>
      <c r="AN22" s="68"/>
      <c r="AO22" s="83" t="str">
        <f t="shared" si="7"/>
        <v>OK</v>
      </c>
      <c r="AP22" s="82"/>
      <c r="AQ22" s="169"/>
      <c r="AR22" s="55"/>
      <c r="AS22" s="68"/>
      <c r="AT22" s="83" t="str">
        <f t="shared" si="8"/>
        <v>OK</v>
      </c>
      <c r="AU22" s="82"/>
      <c r="AV22" s="169"/>
      <c r="AW22" s="55"/>
      <c r="AX22" s="68"/>
      <c r="AY22" s="83" t="str">
        <f t="shared" si="9"/>
        <v>OK</v>
      </c>
      <c r="AZ22" s="82"/>
      <c r="BA22" s="169"/>
      <c r="BB22" s="55"/>
      <c r="BC22" s="68"/>
      <c r="BD22" s="83" t="str">
        <f t="shared" si="10"/>
        <v>OK</v>
      </c>
      <c r="BE22" s="82"/>
      <c r="BF22" s="169"/>
      <c r="BG22" s="55"/>
      <c r="BH22" s="68"/>
      <c r="BI22" s="83" t="str">
        <f t="shared" si="11"/>
        <v>OK</v>
      </c>
    </row>
    <row r="23" spans="1:61" x14ac:dyDescent="0.3">
      <c r="A23" s="78">
        <v>21</v>
      </c>
      <c r="B23" s="82"/>
      <c r="C23" s="169"/>
      <c r="D23" s="55"/>
      <c r="E23" s="68"/>
      <c r="F23" s="83" t="str">
        <f t="shared" si="0"/>
        <v>OK</v>
      </c>
      <c r="G23" s="82"/>
      <c r="H23" s="169"/>
      <c r="I23" s="55"/>
      <c r="J23" s="68"/>
      <c r="K23" s="83" t="str">
        <f t="shared" si="1"/>
        <v>OK</v>
      </c>
      <c r="L23" s="82"/>
      <c r="M23" s="169"/>
      <c r="N23" s="55"/>
      <c r="O23" s="68"/>
      <c r="P23" s="83" t="str">
        <f t="shared" si="2"/>
        <v>OK</v>
      </c>
      <c r="Q23" s="82"/>
      <c r="R23" s="169"/>
      <c r="S23" s="55"/>
      <c r="T23" s="68"/>
      <c r="U23" s="83" t="str">
        <f t="shared" si="3"/>
        <v>OK</v>
      </c>
      <c r="V23" s="82"/>
      <c r="W23" s="169"/>
      <c r="X23" s="55"/>
      <c r="Y23" s="68"/>
      <c r="Z23" s="83" t="str">
        <f t="shared" si="4"/>
        <v>OK</v>
      </c>
      <c r="AA23" s="82"/>
      <c r="AB23" s="169"/>
      <c r="AC23" s="55"/>
      <c r="AD23" s="68"/>
      <c r="AE23" s="83" t="str">
        <f t="shared" si="5"/>
        <v>OK</v>
      </c>
      <c r="AF23" s="82"/>
      <c r="AG23" s="169"/>
      <c r="AH23" s="55"/>
      <c r="AI23" s="68"/>
      <c r="AJ23" s="83" t="str">
        <f t="shared" si="6"/>
        <v>OK</v>
      </c>
      <c r="AK23" s="82"/>
      <c r="AL23" s="169"/>
      <c r="AM23" s="55"/>
      <c r="AN23" s="68"/>
      <c r="AO23" s="83" t="str">
        <f t="shared" si="7"/>
        <v>OK</v>
      </c>
      <c r="AP23" s="82"/>
      <c r="AQ23" s="169"/>
      <c r="AR23" s="55"/>
      <c r="AS23" s="68"/>
      <c r="AT23" s="83" t="str">
        <f t="shared" si="8"/>
        <v>OK</v>
      </c>
      <c r="AU23" s="82"/>
      <c r="AV23" s="169"/>
      <c r="AW23" s="55"/>
      <c r="AX23" s="68"/>
      <c r="AY23" s="83" t="str">
        <f t="shared" si="9"/>
        <v>OK</v>
      </c>
      <c r="AZ23" s="82"/>
      <c r="BA23" s="169"/>
      <c r="BB23" s="55"/>
      <c r="BC23" s="68"/>
      <c r="BD23" s="83" t="str">
        <f t="shared" si="10"/>
        <v>OK</v>
      </c>
      <c r="BE23" s="82"/>
      <c r="BF23" s="169"/>
      <c r="BG23" s="55"/>
      <c r="BH23" s="68"/>
      <c r="BI23" s="83" t="str">
        <f t="shared" si="11"/>
        <v>OK</v>
      </c>
    </row>
    <row r="24" spans="1:61" x14ac:dyDescent="0.3">
      <c r="A24" s="78">
        <v>22</v>
      </c>
      <c r="B24" s="82"/>
      <c r="C24" s="169"/>
      <c r="D24" s="55"/>
      <c r="E24" s="68"/>
      <c r="F24" s="83" t="str">
        <f t="shared" si="0"/>
        <v>OK</v>
      </c>
      <c r="G24" s="82"/>
      <c r="H24" s="169"/>
      <c r="I24" s="55"/>
      <c r="J24" s="68"/>
      <c r="K24" s="83" t="str">
        <f t="shared" si="1"/>
        <v>OK</v>
      </c>
      <c r="L24" s="82"/>
      <c r="M24" s="169"/>
      <c r="N24" s="55"/>
      <c r="O24" s="68"/>
      <c r="P24" s="83" t="str">
        <f t="shared" si="2"/>
        <v>OK</v>
      </c>
      <c r="Q24" s="82"/>
      <c r="R24" s="169"/>
      <c r="S24" s="55"/>
      <c r="T24" s="68"/>
      <c r="U24" s="83" t="str">
        <f t="shared" si="3"/>
        <v>OK</v>
      </c>
      <c r="V24" s="82"/>
      <c r="W24" s="169"/>
      <c r="X24" s="55"/>
      <c r="Y24" s="68"/>
      <c r="Z24" s="83" t="str">
        <f t="shared" si="4"/>
        <v>OK</v>
      </c>
      <c r="AA24" s="82"/>
      <c r="AB24" s="169"/>
      <c r="AC24" s="55"/>
      <c r="AD24" s="68"/>
      <c r="AE24" s="83" t="str">
        <f t="shared" si="5"/>
        <v>OK</v>
      </c>
      <c r="AF24" s="82"/>
      <c r="AG24" s="169"/>
      <c r="AH24" s="55"/>
      <c r="AI24" s="68"/>
      <c r="AJ24" s="83" t="str">
        <f t="shared" si="6"/>
        <v>OK</v>
      </c>
      <c r="AK24" s="82"/>
      <c r="AL24" s="169"/>
      <c r="AM24" s="55"/>
      <c r="AN24" s="68"/>
      <c r="AO24" s="83" t="str">
        <f t="shared" si="7"/>
        <v>OK</v>
      </c>
      <c r="AP24" s="82"/>
      <c r="AQ24" s="169"/>
      <c r="AR24" s="55"/>
      <c r="AS24" s="68"/>
      <c r="AT24" s="83" t="str">
        <f t="shared" si="8"/>
        <v>OK</v>
      </c>
      <c r="AU24" s="82"/>
      <c r="AV24" s="169"/>
      <c r="AW24" s="55"/>
      <c r="AX24" s="68"/>
      <c r="AY24" s="83" t="str">
        <f t="shared" si="9"/>
        <v>OK</v>
      </c>
      <c r="AZ24" s="82"/>
      <c r="BA24" s="169"/>
      <c r="BB24" s="55"/>
      <c r="BC24" s="68"/>
      <c r="BD24" s="83" t="str">
        <f t="shared" si="10"/>
        <v>OK</v>
      </c>
      <c r="BE24" s="82"/>
      <c r="BF24" s="169"/>
      <c r="BG24" s="55"/>
      <c r="BH24" s="68"/>
      <c r="BI24" s="83" t="str">
        <f t="shared" si="11"/>
        <v>OK</v>
      </c>
    </row>
    <row r="25" spans="1:61" x14ac:dyDescent="0.3">
      <c r="A25" s="78">
        <v>23</v>
      </c>
      <c r="B25" s="82"/>
      <c r="C25" s="169"/>
      <c r="D25" s="55"/>
      <c r="E25" s="68"/>
      <c r="F25" s="83" t="str">
        <f t="shared" si="0"/>
        <v>OK</v>
      </c>
      <c r="G25" s="82"/>
      <c r="H25" s="169"/>
      <c r="I25" s="55"/>
      <c r="J25" s="68"/>
      <c r="K25" s="83" t="str">
        <f t="shared" si="1"/>
        <v>OK</v>
      </c>
      <c r="L25" s="82"/>
      <c r="M25" s="169"/>
      <c r="N25" s="55"/>
      <c r="O25" s="68"/>
      <c r="P25" s="83" t="str">
        <f t="shared" si="2"/>
        <v>OK</v>
      </c>
      <c r="Q25" s="82"/>
      <c r="R25" s="169"/>
      <c r="S25" s="55"/>
      <c r="T25" s="68"/>
      <c r="U25" s="83" t="str">
        <f t="shared" si="3"/>
        <v>OK</v>
      </c>
      <c r="V25" s="82"/>
      <c r="W25" s="169"/>
      <c r="X25" s="55"/>
      <c r="Y25" s="68"/>
      <c r="Z25" s="83" t="str">
        <f t="shared" si="4"/>
        <v>OK</v>
      </c>
      <c r="AA25" s="82"/>
      <c r="AB25" s="169"/>
      <c r="AC25" s="55"/>
      <c r="AD25" s="68"/>
      <c r="AE25" s="83" t="str">
        <f t="shared" si="5"/>
        <v>OK</v>
      </c>
      <c r="AF25" s="82"/>
      <c r="AG25" s="169"/>
      <c r="AH25" s="55"/>
      <c r="AI25" s="68"/>
      <c r="AJ25" s="83" t="str">
        <f t="shared" si="6"/>
        <v>OK</v>
      </c>
      <c r="AK25" s="82"/>
      <c r="AL25" s="169"/>
      <c r="AM25" s="55"/>
      <c r="AN25" s="68"/>
      <c r="AO25" s="83" t="str">
        <f t="shared" si="7"/>
        <v>OK</v>
      </c>
      <c r="AP25" s="82"/>
      <c r="AQ25" s="169"/>
      <c r="AR25" s="55"/>
      <c r="AS25" s="68"/>
      <c r="AT25" s="83" t="str">
        <f t="shared" si="8"/>
        <v>OK</v>
      </c>
      <c r="AU25" s="82"/>
      <c r="AV25" s="169"/>
      <c r="AW25" s="55"/>
      <c r="AX25" s="68"/>
      <c r="AY25" s="83" t="str">
        <f t="shared" si="9"/>
        <v>OK</v>
      </c>
      <c r="AZ25" s="82"/>
      <c r="BA25" s="169"/>
      <c r="BB25" s="55"/>
      <c r="BC25" s="68"/>
      <c r="BD25" s="83" t="str">
        <f t="shared" si="10"/>
        <v>OK</v>
      </c>
      <c r="BE25" s="82"/>
      <c r="BF25" s="169"/>
      <c r="BG25" s="55"/>
      <c r="BH25" s="68"/>
      <c r="BI25" s="83" t="str">
        <f t="shared" si="11"/>
        <v>OK</v>
      </c>
    </row>
    <row r="26" spans="1:61" x14ac:dyDescent="0.3">
      <c r="A26" s="78">
        <v>24</v>
      </c>
      <c r="B26" s="82"/>
      <c r="C26" s="169"/>
      <c r="D26" s="55"/>
      <c r="E26" s="68"/>
      <c r="F26" s="83" t="str">
        <f t="shared" si="0"/>
        <v>OK</v>
      </c>
      <c r="G26" s="82"/>
      <c r="H26" s="169"/>
      <c r="I26" s="55"/>
      <c r="J26" s="68"/>
      <c r="K26" s="83" t="str">
        <f t="shared" si="1"/>
        <v>OK</v>
      </c>
      <c r="L26" s="82"/>
      <c r="M26" s="169"/>
      <c r="N26" s="55"/>
      <c r="O26" s="68"/>
      <c r="P26" s="83" t="str">
        <f t="shared" si="2"/>
        <v>OK</v>
      </c>
      <c r="Q26" s="82"/>
      <c r="R26" s="169"/>
      <c r="S26" s="55"/>
      <c r="T26" s="68"/>
      <c r="U26" s="83" t="str">
        <f t="shared" si="3"/>
        <v>OK</v>
      </c>
      <c r="V26" s="82"/>
      <c r="W26" s="169"/>
      <c r="X26" s="55"/>
      <c r="Y26" s="68"/>
      <c r="Z26" s="83" t="str">
        <f t="shared" si="4"/>
        <v>OK</v>
      </c>
      <c r="AA26" s="82"/>
      <c r="AB26" s="169"/>
      <c r="AC26" s="55"/>
      <c r="AD26" s="68"/>
      <c r="AE26" s="83" t="str">
        <f t="shared" si="5"/>
        <v>OK</v>
      </c>
      <c r="AF26" s="82"/>
      <c r="AG26" s="169"/>
      <c r="AH26" s="55"/>
      <c r="AI26" s="68"/>
      <c r="AJ26" s="83" t="str">
        <f t="shared" si="6"/>
        <v>OK</v>
      </c>
      <c r="AK26" s="82"/>
      <c r="AL26" s="169"/>
      <c r="AM26" s="55"/>
      <c r="AN26" s="68"/>
      <c r="AO26" s="83" t="str">
        <f t="shared" si="7"/>
        <v>OK</v>
      </c>
      <c r="AP26" s="82"/>
      <c r="AQ26" s="169"/>
      <c r="AR26" s="55"/>
      <c r="AS26" s="68"/>
      <c r="AT26" s="83" t="str">
        <f t="shared" si="8"/>
        <v>OK</v>
      </c>
      <c r="AU26" s="82"/>
      <c r="AV26" s="169"/>
      <c r="AW26" s="55"/>
      <c r="AX26" s="68"/>
      <c r="AY26" s="83" t="str">
        <f t="shared" si="9"/>
        <v>OK</v>
      </c>
      <c r="AZ26" s="82"/>
      <c r="BA26" s="169"/>
      <c r="BB26" s="55"/>
      <c r="BC26" s="68"/>
      <c r="BD26" s="83" t="str">
        <f t="shared" si="10"/>
        <v>OK</v>
      </c>
      <c r="BE26" s="82"/>
      <c r="BF26" s="169"/>
      <c r="BG26" s="55"/>
      <c r="BH26" s="68"/>
      <c r="BI26" s="83" t="str">
        <f t="shared" si="11"/>
        <v>OK</v>
      </c>
    </row>
    <row r="27" spans="1:61" x14ac:dyDescent="0.3">
      <c r="A27" s="78">
        <v>25</v>
      </c>
      <c r="B27" s="82"/>
      <c r="C27" s="169"/>
      <c r="D27" s="55"/>
      <c r="E27" s="68"/>
      <c r="F27" s="83" t="str">
        <f t="shared" si="0"/>
        <v>OK</v>
      </c>
      <c r="G27" s="82"/>
      <c r="H27" s="169"/>
      <c r="I27" s="55"/>
      <c r="J27" s="68"/>
      <c r="K27" s="83" t="str">
        <f t="shared" si="1"/>
        <v>OK</v>
      </c>
      <c r="L27" s="82"/>
      <c r="M27" s="169"/>
      <c r="N27" s="55"/>
      <c r="O27" s="68"/>
      <c r="P27" s="83" t="str">
        <f t="shared" si="2"/>
        <v>OK</v>
      </c>
      <c r="Q27" s="82"/>
      <c r="R27" s="169"/>
      <c r="S27" s="55"/>
      <c r="T27" s="68"/>
      <c r="U27" s="83" t="str">
        <f t="shared" si="3"/>
        <v>OK</v>
      </c>
      <c r="V27" s="82"/>
      <c r="W27" s="169"/>
      <c r="X27" s="55"/>
      <c r="Y27" s="68"/>
      <c r="Z27" s="83" t="str">
        <f t="shared" si="4"/>
        <v>OK</v>
      </c>
      <c r="AA27" s="82"/>
      <c r="AB27" s="169"/>
      <c r="AC27" s="55"/>
      <c r="AD27" s="68"/>
      <c r="AE27" s="83" t="str">
        <f t="shared" si="5"/>
        <v>OK</v>
      </c>
      <c r="AF27" s="82"/>
      <c r="AG27" s="169"/>
      <c r="AH27" s="55"/>
      <c r="AI27" s="68"/>
      <c r="AJ27" s="83" t="str">
        <f t="shared" si="6"/>
        <v>OK</v>
      </c>
      <c r="AK27" s="82"/>
      <c r="AL27" s="169"/>
      <c r="AM27" s="55"/>
      <c r="AN27" s="68"/>
      <c r="AO27" s="83" t="str">
        <f t="shared" si="7"/>
        <v>OK</v>
      </c>
      <c r="AP27" s="82"/>
      <c r="AQ27" s="169"/>
      <c r="AR27" s="55"/>
      <c r="AS27" s="68"/>
      <c r="AT27" s="83" t="str">
        <f t="shared" si="8"/>
        <v>OK</v>
      </c>
      <c r="AU27" s="82"/>
      <c r="AV27" s="169"/>
      <c r="AW27" s="55"/>
      <c r="AX27" s="68"/>
      <c r="AY27" s="83" t="str">
        <f t="shared" si="9"/>
        <v>OK</v>
      </c>
      <c r="AZ27" s="82"/>
      <c r="BA27" s="169"/>
      <c r="BB27" s="55"/>
      <c r="BC27" s="68"/>
      <c r="BD27" s="83" t="str">
        <f t="shared" si="10"/>
        <v>OK</v>
      </c>
      <c r="BE27" s="82"/>
      <c r="BF27" s="169"/>
      <c r="BG27" s="55"/>
      <c r="BH27" s="68"/>
      <c r="BI27" s="83" t="str">
        <f t="shared" si="11"/>
        <v>OK</v>
      </c>
    </row>
    <row r="28" spans="1:61" x14ac:dyDescent="0.3">
      <c r="A28" s="78">
        <v>26</v>
      </c>
      <c r="B28" s="82">
        <v>216</v>
      </c>
      <c r="C28" s="169"/>
      <c r="D28" s="55"/>
      <c r="E28" s="68">
        <v>452</v>
      </c>
      <c r="F28" s="83" t="str">
        <f t="shared" si="0"/>
        <v>OK</v>
      </c>
      <c r="G28" s="82"/>
      <c r="H28" s="169"/>
      <c r="I28" s="55"/>
      <c r="J28" s="68"/>
      <c r="K28" s="83" t="str">
        <f t="shared" si="1"/>
        <v>OK</v>
      </c>
      <c r="L28" s="82"/>
      <c r="M28" s="169"/>
      <c r="N28" s="55"/>
      <c r="O28" s="68"/>
      <c r="P28" s="83" t="str">
        <f t="shared" si="2"/>
        <v>OK</v>
      </c>
      <c r="Q28" s="82"/>
      <c r="R28" s="169"/>
      <c r="S28" s="55"/>
      <c r="T28" s="68"/>
      <c r="U28" s="83" t="str">
        <f t="shared" si="3"/>
        <v>OK</v>
      </c>
      <c r="V28" s="82"/>
      <c r="W28" s="169"/>
      <c r="X28" s="55"/>
      <c r="Y28" s="68"/>
      <c r="Z28" s="83" t="str">
        <f t="shared" si="4"/>
        <v>OK</v>
      </c>
      <c r="AA28" s="82"/>
      <c r="AB28" s="169"/>
      <c r="AC28" s="55"/>
      <c r="AD28" s="68"/>
      <c r="AE28" s="83" t="str">
        <f t="shared" si="5"/>
        <v>OK</v>
      </c>
      <c r="AF28" s="82"/>
      <c r="AG28" s="169"/>
      <c r="AH28" s="55"/>
      <c r="AI28" s="68"/>
      <c r="AJ28" s="83" t="str">
        <f t="shared" si="6"/>
        <v>OK</v>
      </c>
      <c r="AK28" s="82"/>
      <c r="AL28" s="169"/>
      <c r="AM28" s="55"/>
      <c r="AN28" s="68"/>
      <c r="AO28" s="83" t="str">
        <f t="shared" si="7"/>
        <v>OK</v>
      </c>
      <c r="AP28" s="82"/>
      <c r="AQ28" s="169"/>
      <c r="AR28" s="55"/>
      <c r="AS28" s="68"/>
      <c r="AT28" s="83" t="str">
        <f t="shared" si="8"/>
        <v>OK</v>
      </c>
      <c r="AU28" s="82"/>
      <c r="AV28" s="169"/>
      <c r="AW28" s="55"/>
      <c r="AX28" s="68"/>
      <c r="AY28" s="83" t="str">
        <f t="shared" si="9"/>
        <v>OK</v>
      </c>
      <c r="AZ28" s="82"/>
      <c r="BA28" s="169"/>
      <c r="BB28" s="55"/>
      <c r="BC28" s="68"/>
      <c r="BD28" s="83" t="str">
        <f t="shared" si="10"/>
        <v>OK</v>
      </c>
      <c r="BE28" s="82"/>
      <c r="BF28" s="169"/>
      <c r="BG28" s="55"/>
      <c r="BH28" s="68"/>
      <c r="BI28" s="83" t="str">
        <f t="shared" si="11"/>
        <v>OK</v>
      </c>
    </row>
    <row r="29" spans="1:61" x14ac:dyDescent="0.3">
      <c r="A29" s="78">
        <v>27</v>
      </c>
      <c r="B29" s="82">
        <f>'Chi 2015'!BB15</f>
        <v>100</v>
      </c>
      <c r="C29" s="169">
        <f>'Kết quả bán hàng chi tiết 2015'!AIH30</f>
        <v>509</v>
      </c>
      <c r="D29" s="55">
        <f>'Kết quả bán hàng chi tiết 2015'!AIJ30</f>
        <v>0</v>
      </c>
      <c r="E29" s="68">
        <v>543</v>
      </c>
      <c r="F29" s="83" t="str">
        <f>IF(E29&lt;D29, "NG","OK")</f>
        <v>OK</v>
      </c>
      <c r="G29" s="82"/>
      <c r="H29" s="169"/>
      <c r="I29" s="55"/>
      <c r="J29" s="68"/>
      <c r="K29" s="83" t="str">
        <f>IF(J29&lt;I29, "NG","OK")</f>
        <v>OK</v>
      </c>
      <c r="L29" s="82"/>
      <c r="M29" s="169"/>
      <c r="N29" s="55"/>
      <c r="O29" s="68"/>
      <c r="P29" s="83" t="str">
        <f>IF(O29&lt;N29, "NG","OK")</f>
        <v>OK</v>
      </c>
      <c r="Q29" s="82"/>
      <c r="R29" s="169"/>
      <c r="S29" s="55"/>
      <c r="T29" s="68"/>
      <c r="U29" s="83" t="str">
        <f>IF(T29&lt;S29, "NG","OK")</f>
        <v>OK</v>
      </c>
      <c r="V29" s="82"/>
      <c r="W29" s="169"/>
      <c r="X29" s="55"/>
      <c r="Y29" s="68"/>
      <c r="Z29" s="83" t="str">
        <f>IF(Y29&lt;X29, "NG","OK")</f>
        <v>OK</v>
      </c>
      <c r="AA29" s="82"/>
      <c r="AB29" s="169"/>
      <c r="AC29" s="55"/>
      <c r="AD29" s="68"/>
      <c r="AE29" s="83" t="str">
        <f>IF(AD29&lt;AC29, "NG","OK")</f>
        <v>OK</v>
      </c>
      <c r="AF29" s="82"/>
      <c r="AG29" s="169"/>
      <c r="AH29" s="55"/>
      <c r="AI29" s="68"/>
      <c r="AJ29" s="83" t="str">
        <f>IF(AI29&lt;AH29, "NG","OK")</f>
        <v>OK</v>
      </c>
      <c r="AK29" s="82"/>
      <c r="AL29" s="169"/>
      <c r="AM29" s="55"/>
      <c r="AN29" s="68"/>
      <c r="AO29" s="83" t="str">
        <f>IF(AN29&lt;AM29, "NG","OK")</f>
        <v>OK</v>
      </c>
      <c r="AP29" s="82"/>
      <c r="AQ29" s="169"/>
      <c r="AR29" s="55"/>
      <c r="AS29" s="68"/>
      <c r="AT29" s="83" t="str">
        <f>IF(AS29&lt;AR29, "NG","OK")</f>
        <v>OK</v>
      </c>
      <c r="AU29" s="82"/>
      <c r="AV29" s="169"/>
      <c r="AW29" s="55"/>
      <c r="AX29" s="68"/>
      <c r="AY29" s="83" t="str">
        <f>IF(AX29&lt;AW29, "NG","OK")</f>
        <v>OK</v>
      </c>
      <c r="AZ29" s="82"/>
      <c r="BA29" s="169"/>
      <c r="BB29" s="55"/>
      <c r="BC29" s="68"/>
      <c r="BD29" s="83" t="str">
        <f>IF(BC29&lt;BB29, "NG","OK")</f>
        <v>OK</v>
      </c>
      <c r="BE29" s="82"/>
      <c r="BF29" s="169"/>
      <c r="BG29" s="55"/>
      <c r="BH29" s="68"/>
      <c r="BI29" s="83" t="str">
        <f>IF(BH29&lt;BG29, "NG","OK")</f>
        <v>OK</v>
      </c>
    </row>
    <row r="30" spans="1:61" x14ac:dyDescent="0.3">
      <c r="A30" s="78">
        <v>28</v>
      </c>
      <c r="B30" s="82">
        <f>'Chi 2015'!BD15</f>
        <v>61</v>
      </c>
      <c r="C30" s="169"/>
      <c r="D30" s="55">
        <f>'Kết quả bán hàng chi tiết 2015'!AJP30</f>
        <v>373</v>
      </c>
      <c r="E30" s="68">
        <v>362</v>
      </c>
      <c r="F30" s="83" t="str">
        <f t="shared" ref="F30:F33" si="12">IF(E30&lt;D30, "NG","OK")</f>
        <v>NG</v>
      </c>
      <c r="G30" s="82"/>
      <c r="H30" s="169"/>
      <c r="I30" s="55"/>
      <c r="J30" s="68"/>
      <c r="K30" s="83" t="str">
        <f t="shared" ref="K30:K33" si="13">IF(J30&lt;I30, "NG","OK")</f>
        <v>OK</v>
      </c>
      <c r="L30" s="82"/>
      <c r="M30" s="169"/>
      <c r="N30" s="55"/>
      <c r="O30" s="68"/>
      <c r="P30" s="83" t="str">
        <f t="shared" ref="P30:P33" si="14">IF(O30&lt;N30, "NG","OK")</f>
        <v>OK</v>
      </c>
      <c r="Q30" s="82"/>
      <c r="R30" s="169"/>
      <c r="S30" s="55"/>
      <c r="T30" s="68"/>
      <c r="U30" s="83" t="str">
        <f t="shared" ref="U30:U33" si="15">IF(T30&lt;S30, "NG","OK")</f>
        <v>OK</v>
      </c>
      <c r="V30" s="82"/>
      <c r="W30" s="169"/>
      <c r="X30" s="55"/>
      <c r="Y30" s="68"/>
      <c r="Z30" s="83" t="str">
        <f t="shared" ref="Z30:Z33" si="16">IF(Y30&lt;X30, "NG","OK")</f>
        <v>OK</v>
      </c>
      <c r="AA30" s="82"/>
      <c r="AB30" s="169"/>
      <c r="AC30" s="55"/>
      <c r="AD30" s="68"/>
      <c r="AE30" s="83" t="str">
        <f t="shared" ref="AE30:AE33" si="17">IF(AD30&lt;AC30, "NG","OK")</f>
        <v>OK</v>
      </c>
      <c r="AF30" s="82"/>
      <c r="AG30" s="169"/>
      <c r="AH30" s="55"/>
      <c r="AI30" s="68"/>
      <c r="AJ30" s="83" t="str">
        <f t="shared" ref="AJ30:AJ33" si="18">IF(AI30&lt;AH30, "NG","OK")</f>
        <v>OK</v>
      </c>
      <c r="AK30" s="82"/>
      <c r="AL30" s="169"/>
      <c r="AM30" s="55"/>
      <c r="AN30" s="68"/>
      <c r="AO30" s="83" t="str">
        <f t="shared" ref="AO30:AO33" si="19">IF(AN30&lt;AM30, "NG","OK")</f>
        <v>OK</v>
      </c>
      <c r="AP30" s="82"/>
      <c r="AQ30" s="169"/>
      <c r="AR30" s="55"/>
      <c r="AS30" s="68"/>
      <c r="AT30" s="83" t="str">
        <f t="shared" ref="AT30:AT33" si="20">IF(AS30&lt;AR30, "NG","OK")</f>
        <v>OK</v>
      </c>
      <c r="AU30" s="82"/>
      <c r="AV30" s="169"/>
      <c r="AW30" s="55"/>
      <c r="AX30" s="68"/>
      <c r="AY30" s="83" t="str">
        <f t="shared" ref="AY30:AY33" si="21">IF(AX30&lt;AW30, "NG","OK")</f>
        <v>OK</v>
      </c>
      <c r="AZ30" s="82"/>
      <c r="BA30" s="169"/>
      <c r="BB30" s="55"/>
      <c r="BC30" s="68"/>
      <c r="BD30" s="83" t="str">
        <f t="shared" ref="BD30:BD33" si="22">IF(BC30&lt;BB30, "NG","OK")</f>
        <v>OK</v>
      </c>
      <c r="BE30" s="82"/>
      <c r="BF30" s="169"/>
      <c r="BG30" s="55"/>
      <c r="BH30" s="68"/>
      <c r="BI30" s="83" t="str">
        <f t="shared" ref="BI30:BI33" si="23">IF(BH30&lt;BG30, "NG","OK")</f>
        <v>OK</v>
      </c>
    </row>
    <row r="31" spans="1:61" x14ac:dyDescent="0.3">
      <c r="A31" s="78">
        <v>29</v>
      </c>
      <c r="B31" s="82">
        <v>266</v>
      </c>
      <c r="C31" s="169"/>
      <c r="D31" s="55"/>
      <c r="E31" s="68">
        <v>668</v>
      </c>
      <c r="F31" s="83" t="str">
        <f t="shared" si="12"/>
        <v>OK</v>
      </c>
      <c r="G31" s="82"/>
      <c r="H31" s="169"/>
      <c r="I31" s="55"/>
      <c r="J31" s="68"/>
      <c r="K31" s="83" t="str">
        <f t="shared" si="13"/>
        <v>OK</v>
      </c>
      <c r="L31" s="82"/>
      <c r="M31" s="169"/>
      <c r="N31" s="55"/>
      <c r="O31" s="68"/>
      <c r="P31" s="83" t="str">
        <f t="shared" si="14"/>
        <v>OK</v>
      </c>
      <c r="Q31" s="82"/>
      <c r="R31" s="169"/>
      <c r="S31" s="55"/>
      <c r="T31" s="68"/>
      <c r="U31" s="83" t="str">
        <f t="shared" si="15"/>
        <v>OK</v>
      </c>
      <c r="V31" s="82"/>
      <c r="W31" s="169"/>
      <c r="X31" s="55"/>
      <c r="Y31" s="68"/>
      <c r="Z31" s="83" t="str">
        <f t="shared" si="16"/>
        <v>OK</v>
      </c>
      <c r="AA31" s="82"/>
      <c r="AB31" s="169"/>
      <c r="AC31" s="55"/>
      <c r="AD31" s="68"/>
      <c r="AE31" s="83" t="str">
        <f t="shared" si="17"/>
        <v>OK</v>
      </c>
      <c r="AF31" s="82"/>
      <c r="AG31" s="169"/>
      <c r="AH31" s="55"/>
      <c r="AI31" s="68"/>
      <c r="AJ31" s="83" t="str">
        <f t="shared" si="18"/>
        <v>OK</v>
      </c>
      <c r="AK31" s="82"/>
      <c r="AL31" s="169"/>
      <c r="AM31" s="55"/>
      <c r="AN31" s="68"/>
      <c r="AO31" s="83" t="str">
        <f t="shared" si="19"/>
        <v>OK</v>
      </c>
      <c r="AP31" s="82"/>
      <c r="AQ31" s="169"/>
      <c r="AR31" s="55"/>
      <c r="AS31" s="68"/>
      <c r="AT31" s="83" t="str">
        <f t="shared" si="20"/>
        <v>OK</v>
      </c>
      <c r="AU31" s="82"/>
      <c r="AV31" s="169"/>
      <c r="AW31" s="55"/>
      <c r="AX31" s="68"/>
      <c r="AY31" s="83" t="str">
        <f t="shared" si="21"/>
        <v>OK</v>
      </c>
      <c r="AZ31" s="82"/>
      <c r="BA31" s="169"/>
      <c r="BB31" s="55"/>
      <c r="BC31" s="68"/>
      <c r="BD31" s="83" t="str">
        <f t="shared" si="22"/>
        <v>OK</v>
      </c>
      <c r="BE31" s="82"/>
      <c r="BF31" s="169"/>
      <c r="BG31" s="55"/>
      <c r="BH31" s="68"/>
      <c r="BI31" s="83" t="str">
        <f t="shared" si="23"/>
        <v>OK</v>
      </c>
    </row>
    <row r="32" spans="1:61" x14ac:dyDescent="0.3">
      <c r="A32" s="78">
        <v>30</v>
      </c>
      <c r="B32" s="82">
        <v>227</v>
      </c>
      <c r="C32" s="169"/>
      <c r="D32" s="55"/>
      <c r="E32" s="68">
        <v>537</v>
      </c>
      <c r="F32" s="83" t="str">
        <f t="shared" si="12"/>
        <v>OK</v>
      </c>
      <c r="G32" s="82"/>
      <c r="H32" s="169"/>
      <c r="I32" s="55"/>
      <c r="J32" s="68"/>
      <c r="K32" s="83" t="str">
        <f t="shared" si="13"/>
        <v>OK</v>
      </c>
      <c r="L32" s="82"/>
      <c r="M32" s="169"/>
      <c r="N32" s="55"/>
      <c r="O32" s="68"/>
      <c r="P32" s="83" t="str">
        <f t="shared" si="14"/>
        <v>OK</v>
      </c>
      <c r="Q32" s="82"/>
      <c r="R32" s="169"/>
      <c r="S32" s="55"/>
      <c r="T32" s="68"/>
      <c r="U32" s="83" t="str">
        <f t="shared" si="15"/>
        <v>OK</v>
      </c>
      <c r="V32" s="82"/>
      <c r="W32" s="169"/>
      <c r="X32" s="55"/>
      <c r="Y32" s="68"/>
      <c r="Z32" s="83" t="str">
        <f t="shared" si="16"/>
        <v>OK</v>
      </c>
      <c r="AA32" s="82"/>
      <c r="AB32" s="169"/>
      <c r="AC32" s="55"/>
      <c r="AD32" s="68"/>
      <c r="AE32" s="83" t="str">
        <f t="shared" si="17"/>
        <v>OK</v>
      </c>
      <c r="AF32" s="82"/>
      <c r="AG32" s="169"/>
      <c r="AH32" s="55"/>
      <c r="AI32" s="68"/>
      <c r="AJ32" s="83" t="str">
        <f t="shared" si="18"/>
        <v>OK</v>
      </c>
      <c r="AK32" s="82"/>
      <c r="AL32" s="169"/>
      <c r="AM32" s="55"/>
      <c r="AN32" s="68"/>
      <c r="AO32" s="83" t="str">
        <f t="shared" si="19"/>
        <v>OK</v>
      </c>
      <c r="AP32" s="82"/>
      <c r="AQ32" s="169"/>
      <c r="AR32" s="55"/>
      <c r="AS32" s="68"/>
      <c r="AT32" s="83" t="str">
        <f t="shared" si="20"/>
        <v>OK</v>
      </c>
      <c r="AU32" s="82"/>
      <c r="AV32" s="169"/>
      <c r="AW32" s="55"/>
      <c r="AX32" s="68"/>
      <c r="AY32" s="83" t="str">
        <f t="shared" si="21"/>
        <v>OK</v>
      </c>
      <c r="AZ32" s="82"/>
      <c r="BA32" s="169"/>
      <c r="BB32" s="55"/>
      <c r="BC32" s="68"/>
      <c r="BD32" s="83" t="str">
        <f t="shared" si="22"/>
        <v>OK</v>
      </c>
      <c r="BE32" s="82"/>
      <c r="BF32" s="169"/>
      <c r="BG32" s="55"/>
      <c r="BH32" s="68"/>
      <c r="BI32" s="83" t="str">
        <f t="shared" si="23"/>
        <v>OK</v>
      </c>
    </row>
    <row r="33" spans="1:61" x14ac:dyDescent="0.3">
      <c r="A33" s="78">
        <v>31</v>
      </c>
      <c r="B33" s="82">
        <v>700</v>
      </c>
      <c r="C33" s="169"/>
      <c r="D33" s="55"/>
      <c r="E33" s="68">
        <v>618</v>
      </c>
      <c r="F33" s="83" t="str">
        <f t="shared" si="12"/>
        <v>OK</v>
      </c>
      <c r="G33" s="82"/>
      <c r="H33" s="169"/>
      <c r="I33" s="55"/>
      <c r="J33" s="68"/>
      <c r="K33" s="83" t="str">
        <f t="shared" si="13"/>
        <v>OK</v>
      </c>
      <c r="L33" s="82"/>
      <c r="M33" s="169"/>
      <c r="N33" s="55"/>
      <c r="O33" s="68"/>
      <c r="P33" s="83" t="str">
        <f t="shared" si="14"/>
        <v>OK</v>
      </c>
      <c r="Q33" s="82"/>
      <c r="R33" s="169"/>
      <c r="S33" s="55"/>
      <c r="T33" s="68"/>
      <c r="U33" s="83" t="str">
        <f t="shared" si="15"/>
        <v>OK</v>
      </c>
      <c r="V33" s="82"/>
      <c r="W33" s="169"/>
      <c r="X33" s="55"/>
      <c r="Y33" s="68"/>
      <c r="Z33" s="83" t="str">
        <f t="shared" si="16"/>
        <v>OK</v>
      </c>
      <c r="AA33" s="82"/>
      <c r="AB33" s="169"/>
      <c r="AC33" s="55"/>
      <c r="AD33" s="68"/>
      <c r="AE33" s="83" t="str">
        <f t="shared" si="17"/>
        <v>OK</v>
      </c>
      <c r="AF33" s="82"/>
      <c r="AG33" s="169"/>
      <c r="AH33" s="55"/>
      <c r="AI33" s="68"/>
      <c r="AJ33" s="83" t="str">
        <f t="shared" si="18"/>
        <v>OK</v>
      </c>
      <c r="AK33" s="82"/>
      <c r="AL33" s="169"/>
      <c r="AM33" s="55"/>
      <c r="AN33" s="68"/>
      <c r="AO33" s="83" t="str">
        <f t="shared" si="19"/>
        <v>OK</v>
      </c>
      <c r="AP33" s="82"/>
      <c r="AQ33" s="169"/>
      <c r="AR33" s="55"/>
      <c r="AS33" s="68"/>
      <c r="AT33" s="83" t="str">
        <f t="shared" si="20"/>
        <v>OK</v>
      </c>
      <c r="AU33" s="82"/>
      <c r="AV33" s="169"/>
      <c r="AW33" s="55"/>
      <c r="AX33" s="68"/>
      <c r="AY33" s="83" t="str">
        <f t="shared" si="21"/>
        <v>OK</v>
      </c>
      <c r="AZ33" s="82"/>
      <c r="BA33" s="169"/>
      <c r="BB33" s="55"/>
      <c r="BC33" s="68"/>
      <c r="BD33" s="83" t="str">
        <f t="shared" si="22"/>
        <v>OK</v>
      </c>
      <c r="BE33" s="82"/>
      <c r="BF33" s="169"/>
      <c r="BG33" s="55"/>
      <c r="BH33" s="68"/>
      <c r="BI33" s="83" t="str">
        <f t="shared" si="23"/>
        <v>OK</v>
      </c>
    </row>
    <row r="34" spans="1:61" x14ac:dyDescent="0.3">
      <c r="A34" s="64" t="s">
        <v>134</v>
      </c>
      <c r="B34" s="84">
        <f>SUM(B3:B33)</f>
        <v>1570</v>
      </c>
      <c r="C34" s="85"/>
      <c r="D34" s="85"/>
      <c r="E34" s="85">
        <f>SUM(E3:E33)</f>
        <v>3180</v>
      </c>
      <c r="F34" s="86"/>
      <c r="G34" s="84">
        <f>SUM(G3:G33)</f>
        <v>5782</v>
      </c>
      <c r="H34" s="85"/>
      <c r="I34" s="85"/>
      <c r="J34" s="85">
        <f>SUM(J3:J33)</f>
        <v>6153</v>
      </c>
      <c r="K34" s="86"/>
      <c r="L34" s="84">
        <f>SUM(L3:L33)</f>
        <v>0</v>
      </c>
      <c r="M34" s="85"/>
      <c r="N34" s="85"/>
      <c r="O34" s="85">
        <f>SUM(O3:O33)</f>
        <v>0</v>
      </c>
      <c r="P34" s="86"/>
      <c r="Q34" s="84">
        <f>SUM(Q3:Q33)</f>
        <v>0</v>
      </c>
      <c r="R34" s="85"/>
      <c r="S34" s="85"/>
      <c r="T34" s="85">
        <f>SUM(T3:T33)</f>
        <v>0</v>
      </c>
      <c r="U34" s="86"/>
      <c r="V34" s="84">
        <f>SUM(V3:V33)</f>
        <v>0</v>
      </c>
      <c r="W34" s="85"/>
      <c r="X34" s="85"/>
      <c r="Y34" s="85">
        <f>SUM(Y3:Y33)</f>
        <v>0</v>
      </c>
      <c r="Z34" s="86"/>
      <c r="AA34" s="84">
        <f>SUM(AA3:AA33)</f>
        <v>0</v>
      </c>
      <c r="AB34" s="85"/>
      <c r="AC34" s="85"/>
      <c r="AD34" s="85">
        <f>SUM(AD3:AD33)</f>
        <v>0</v>
      </c>
      <c r="AE34" s="86"/>
      <c r="AF34" s="84">
        <f>SUM(AF3:AF33)</f>
        <v>0</v>
      </c>
      <c r="AG34" s="85"/>
      <c r="AH34" s="85"/>
      <c r="AI34" s="85">
        <f>SUM(AI3:AI33)</f>
        <v>0</v>
      </c>
      <c r="AJ34" s="86"/>
      <c r="AK34" s="84">
        <f>SUM(AK3:AK33)</f>
        <v>0</v>
      </c>
      <c r="AL34" s="85"/>
      <c r="AM34" s="85"/>
      <c r="AN34" s="85">
        <f>SUM(AN3:AN33)</f>
        <v>0</v>
      </c>
      <c r="AO34" s="86"/>
      <c r="AP34" s="84">
        <f>SUM(AP3:AP33)</f>
        <v>0</v>
      </c>
      <c r="AQ34" s="85"/>
      <c r="AR34" s="85"/>
      <c r="AS34" s="85">
        <f>SUM(AS3:AS33)</f>
        <v>0</v>
      </c>
      <c r="AT34" s="86"/>
      <c r="AU34" s="84">
        <f>SUM(AU3:AU33)</f>
        <v>0</v>
      </c>
      <c r="AV34" s="85"/>
      <c r="AW34" s="85"/>
      <c r="AX34" s="85">
        <f>SUM(AX3:AX33)</f>
        <v>0</v>
      </c>
      <c r="AY34" s="86"/>
      <c r="AZ34" s="84">
        <f>SUM(AZ3:AZ33)</f>
        <v>0</v>
      </c>
      <c r="BA34" s="85"/>
      <c r="BB34" s="85"/>
      <c r="BC34" s="85">
        <f>SUM(BC3:BC33)</f>
        <v>0</v>
      </c>
      <c r="BD34" s="86"/>
      <c r="BE34" s="84">
        <f>SUM(BE3:BE33)</f>
        <v>0</v>
      </c>
      <c r="BF34" s="85"/>
      <c r="BG34" s="85"/>
      <c r="BH34" s="85">
        <f>SUM(BH3:BH33)</f>
        <v>0</v>
      </c>
      <c r="BI34" s="86"/>
    </row>
    <row r="35" spans="1:61" s="76" customFormat="1" ht="15" thickBot="1" x14ac:dyDescent="0.35">
      <c r="A35" s="76" t="s">
        <v>95</v>
      </c>
      <c r="B35" s="161">
        <f>E34-B34</f>
        <v>1610</v>
      </c>
      <c r="C35" s="162"/>
      <c r="D35" s="162"/>
      <c r="E35" s="162"/>
      <c r="F35" s="163"/>
      <c r="G35" s="161">
        <f>J34-G34</f>
        <v>371</v>
      </c>
      <c r="H35" s="162"/>
      <c r="I35" s="162"/>
      <c r="J35" s="162"/>
      <c r="K35" s="163"/>
      <c r="L35" s="161">
        <f t="shared" ref="L35" si="24">O34-L34</f>
        <v>0</v>
      </c>
      <c r="M35" s="162"/>
      <c r="N35" s="162"/>
      <c r="O35" s="162"/>
      <c r="P35" s="163"/>
      <c r="Q35" s="161">
        <f t="shared" ref="Q35" si="25">T34-Q34</f>
        <v>0</v>
      </c>
      <c r="R35" s="162"/>
      <c r="S35" s="162"/>
      <c r="T35" s="162"/>
      <c r="U35" s="163"/>
      <c r="V35" s="161">
        <f t="shared" ref="V35" si="26">Y34-V34</f>
        <v>0</v>
      </c>
      <c r="W35" s="162"/>
      <c r="X35" s="162"/>
      <c r="Y35" s="162"/>
      <c r="Z35" s="163"/>
      <c r="AA35" s="161">
        <f t="shared" ref="AA35" si="27">AD34-AA34</f>
        <v>0</v>
      </c>
      <c r="AB35" s="162"/>
      <c r="AC35" s="162"/>
      <c r="AD35" s="162"/>
      <c r="AE35" s="163"/>
      <c r="AF35" s="161">
        <f t="shared" ref="AF35" si="28">AI34-AF34</f>
        <v>0</v>
      </c>
      <c r="AG35" s="162"/>
      <c r="AH35" s="162"/>
      <c r="AI35" s="162"/>
      <c r="AJ35" s="163"/>
      <c r="AK35" s="161">
        <f t="shared" ref="AK35" si="29">AN34-AK34</f>
        <v>0</v>
      </c>
      <c r="AL35" s="162"/>
      <c r="AM35" s="162"/>
      <c r="AN35" s="162"/>
      <c r="AO35" s="163"/>
      <c r="AP35" s="161">
        <f t="shared" ref="AP35" si="30">AS34-AP34</f>
        <v>0</v>
      </c>
      <c r="AQ35" s="162"/>
      <c r="AR35" s="162"/>
      <c r="AS35" s="162"/>
      <c r="AT35" s="163"/>
      <c r="AU35" s="161">
        <f t="shared" ref="AU35" si="31">AX34-AU34</f>
        <v>0</v>
      </c>
      <c r="AV35" s="162"/>
      <c r="AW35" s="162"/>
      <c r="AX35" s="162"/>
      <c r="AY35" s="163"/>
      <c r="AZ35" s="161">
        <f t="shared" ref="AZ35" si="32">BC34-AZ34</f>
        <v>0</v>
      </c>
      <c r="BA35" s="162"/>
      <c r="BB35" s="162"/>
      <c r="BC35" s="162"/>
      <c r="BD35" s="163"/>
      <c r="BE35" s="161">
        <f t="shared" ref="BE35" si="33">BH34-BE34</f>
        <v>0</v>
      </c>
      <c r="BF35" s="162"/>
      <c r="BG35" s="162"/>
      <c r="BH35" s="162"/>
      <c r="BI35" s="163"/>
    </row>
    <row r="37" spans="1:61" x14ac:dyDescent="0.3">
      <c r="A37" s="91" t="s">
        <v>179</v>
      </c>
      <c r="B37" s="160">
        <f>SUM(B35:BI35)</f>
        <v>1981</v>
      </c>
      <c r="C37" s="160"/>
      <c r="D37" s="160"/>
      <c r="E37" s="160"/>
      <c r="F37" s="160"/>
    </row>
  </sheetData>
  <mergeCells count="25">
    <mergeCell ref="AP35:AT35"/>
    <mergeCell ref="AU35:AY35"/>
    <mergeCell ref="AZ35:BD35"/>
    <mergeCell ref="BE35:BI35"/>
    <mergeCell ref="BE1:BI1"/>
    <mergeCell ref="B35:F35"/>
    <mergeCell ref="G35:K35"/>
    <mergeCell ref="L35:P35"/>
    <mergeCell ref="Q35:U35"/>
    <mergeCell ref="V35:Z35"/>
    <mergeCell ref="AA35:AE35"/>
    <mergeCell ref="AF35:AJ35"/>
    <mergeCell ref="AA1:AE1"/>
    <mergeCell ref="AF1:AJ1"/>
    <mergeCell ref="AK1:AO1"/>
    <mergeCell ref="AP1:AT1"/>
    <mergeCell ref="AU1:AY1"/>
    <mergeCell ref="AZ1:BD1"/>
    <mergeCell ref="B1:F1"/>
    <mergeCell ref="AK35:AO35"/>
    <mergeCell ref="G1:K1"/>
    <mergeCell ref="L1:P1"/>
    <mergeCell ref="Q1:U1"/>
    <mergeCell ref="V1:Z1"/>
    <mergeCell ref="B37:F3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Tổng quát</vt:lpstr>
      <vt:lpstr>01-2015</vt:lpstr>
      <vt:lpstr>Bảng giá mua 2015</vt:lpstr>
      <vt:lpstr>Bảng giá bán 2015</vt:lpstr>
      <vt:lpstr>Kết quả bán hàng chi tiết 2015</vt:lpstr>
      <vt:lpstr>Mua hàng 2015</vt:lpstr>
      <vt:lpstr>Chi 2015</vt:lpstr>
      <vt:lpstr>Hàng tồn</vt:lpstr>
      <vt:lpstr>Tổng kết 2015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2015-01-02T13:16:04Z</dcterms:created>
  <dcterms:modified xsi:type="dcterms:W3CDTF">2015-02-20T16:58:49Z</dcterms:modified>
</cp:coreProperties>
</file>